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Sistemas\Desktop\"/>
    </mc:Choice>
  </mc:AlternateContent>
  <bookViews>
    <workbookView xWindow="0" yWindow="0" windowWidth="22080" windowHeight="7785"/>
  </bookViews>
  <sheets>
    <sheet name="4T2020" sheetId="18" r:id="rId1"/>
    <sheet name="3T2020" sheetId="17" r:id="rId2"/>
    <sheet name="2T2020" sheetId="16" r:id="rId3"/>
    <sheet name="1T2020" sheetId="15" r:id="rId4"/>
    <sheet name="4TT19" sheetId="14" r:id="rId5"/>
    <sheet name="3ET19" sheetId="19" r:id="rId6"/>
    <sheet name="2DT19" sheetId="12" r:id="rId7"/>
    <sheet name="1ET19" sheetId="13" r:id="rId8"/>
    <sheet name="2018" sheetId="9" r:id="rId9"/>
    <sheet name=" 2017" sheetId="5" r:id="rId10"/>
  </sheets>
  <externalReferences>
    <externalReference r:id="rId11"/>
    <externalReference r:id="rId12"/>
  </externalReferences>
  <definedNames>
    <definedName name="_xlnm._FilterDatabase" localSheetId="9" hidden="1">' 2017'!$A$8:$BT$415</definedName>
    <definedName name="_xlnm._FilterDatabase" localSheetId="7" hidden="1">'1ET19'!$A$7:$BE$308</definedName>
    <definedName name="_xlnm._FilterDatabase" localSheetId="3" hidden="1">'1T2020'!$AJ$1:$AJ$331</definedName>
    <definedName name="_xlnm._FilterDatabase" localSheetId="8" hidden="1">'2018'!$A$8:$WXN$873</definedName>
    <definedName name="_xlnm._FilterDatabase" localSheetId="6" hidden="1">'2DT19'!$A$7:$BE$66</definedName>
    <definedName name="_xlnm._FilterDatabase" localSheetId="2" hidden="1">'2T2020'!$AJ$1:$AJ$257</definedName>
    <definedName name="_xlnm._FilterDatabase" localSheetId="5" hidden="1">'3ET19'!$A$2:$BE$132</definedName>
    <definedName name="_xlnm._FilterDatabase" localSheetId="1" hidden="1">'3T2020'!$AJ$1:$AJ$696</definedName>
    <definedName name="_xlnm._FilterDatabase" localSheetId="0" hidden="1">'4T2020'!$A$6:$BE$389</definedName>
    <definedName name="_xlnm._FilterDatabase" localSheetId="4" hidden="1">'4TT19'!$AJ$1:$AJ$2889</definedName>
    <definedName name="Hidden_1_Tabla_4749064">[1]Hidden_1_Tabla_474906!$A$1:$A$3</definedName>
    <definedName name="Hidden_13" localSheetId="7">[2]Hidden_1!$A$1:$A$2</definedName>
    <definedName name="Hidden_13" localSheetId="6">[2]Hidden_1!$A$1:$A$2</definedName>
    <definedName name="Hidden_13" localSheetId="4">[2]Hidden_1!$A$1:$A$2</definedName>
    <definedName name="Hidden_13">[2]Hidden_1!$A$1:$A$2</definedName>
    <definedName name="Hidden_24" localSheetId="7">[2]Hidden_2!$A$1:$A$5</definedName>
    <definedName name="Hidden_24" localSheetId="6">[2]Hidden_2!$A$1:$A$5</definedName>
    <definedName name="Hidden_24" localSheetId="4">[2]Hidden_2!$A$1:$A$5</definedName>
    <definedName name="Hidden_24">[2]Hidden_2!$A$1:$A$5</definedName>
    <definedName name="Hidden_335" localSheetId="7">[2]Hidden_3!$A$1:$A$2</definedName>
    <definedName name="Hidden_335" localSheetId="6">[2]Hidden_3!$A$1:$A$2</definedName>
    <definedName name="Hidden_335" localSheetId="4">[2]Hidden_3!$A$1:$A$2</definedName>
    <definedName name="Hidden_335">[2]Hidden_3!$A$1:$A$2</definedName>
    <definedName name="_xlnm.Print_Titles" localSheetId="9">' 2017'!$1:$8</definedName>
  </definedNames>
  <calcPr calcId="162913"/>
</workbook>
</file>

<file path=xl/calcChain.xml><?xml version="1.0" encoding="utf-8"?>
<calcChain xmlns="http://schemas.openxmlformats.org/spreadsheetml/2006/main">
  <c r="AC411" i="5" l="1"/>
  <c r="X411" i="5"/>
  <c r="V411" i="5"/>
  <c r="AC410" i="5"/>
  <c r="X410" i="5"/>
  <c r="V410" i="5"/>
  <c r="AC409" i="5"/>
  <c r="X409" i="5"/>
  <c r="V409" i="5"/>
  <c r="AC408" i="5"/>
  <c r="X408" i="5"/>
  <c r="V408" i="5"/>
  <c r="AC407" i="5"/>
  <c r="X407" i="5"/>
  <c r="V407" i="5"/>
  <c r="AC406" i="5"/>
  <c r="X406" i="5"/>
  <c r="V406" i="5"/>
  <c r="AC405" i="5"/>
  <c r="X405" i="5"/>
  <c r="V405" i="5"/>
  <c r="AC404" i="5"/>
  <c r="X404" i="5"/>
  <c r="V404" i="5"/>
  <c r="AC403" i="5"/>
  <c r="X403" i="5"/>
  <c r="V403" i="5"/>
  <c r="AC402" i="5"/>
  <c r="X402" i="5"/>
  <c r="V402" i="5"/>
  <c r="AC401" i="5"/>
  <c r="X401" i="5"/>
  <c r="V401" i="5"/>
  <c r="AC400" i="5"/>
  <c r="X400" i="5"/>
  <c r="V400" i="5"/>
  <c r="AC399" i="5"/>
  <c r="X399" i="5"/>
  <c r="V399" i="5"/>
  <c r="AC398" i="5"/>
  <c r="X398" i="5"/>
  <c r="V398" i="5"/>
  <c r="AC397" i="5"/>
  <c r="X397" i="5"/>
  <c r="V397" i="5"/>
  <c r="AC396" i="5"/>
  <c r="X396" i="5"/>
  <c r="V396" i="5"/>
  <c r="AC395" i="5"/>
  <c r="X395" i="5"/>
  <c r="V395" i="5"/>
  <c r="AC394" i="5"/>
  <c r="X394" i="5"/>
  <c r="V394" i="5"/>
  <c r="AC393" i="5"/>
  <c r="X393" i="5"/>
  <c r="V393" i="5"/>
  <c r="AC392" i="5"/>
  <c r="X392" i="5"/>
  <c r="V392" i="5"/>
  <c r="AC391" i="5"/>
  <c r="X391" i="5"/>
  <c r="V391" i="5"/>
  <c r="AC390" i="5"/>
  <c r="X390" i="5"/>
  <c r="V390" i="5"/>
  <c r="AC389" i="5"/>
  <c r="X389" i="5"/>
  <c r="V389" i="5"/>
  <c r="AC388" i="5"/>
  <c r="X388" i="5"/>
  <c r="V388" i="5"/>
  <c r="AC387" i="5"/>
  <c r="X387" i="5"/>
  <c r="V387" i="5"/>
  <c r="AC386" i="5"/>
  <c r="X386" i="5"/>
  <c r="V386" i="5"/>
  <c r="AC385" i="5"/>
  <c r="X385" i="5"/>
  <c r="V385" i="5"/>
  <c r="AC384" i="5"/>
  <c r="X384" i="5"/>
  <c r="V384" i="5"/>
  <c r="AC383" i="5"/>
  <c r="X383" i="5"/>
  <c r="V383" i="5"/>
  <c r="AC382" i="5"/>
  <c r="X382" i="5"/>
  <c r="V382" i="5"/>
  <c r="AC381" i="5"/>
  <c r="X381" i="5"/>
  <c r="V381" i="5"/>
  <c r="AC380" i="5"/>
  <c r="X380" i="5"/>
  <c r="V380" i="5"/>
  <c r="AC379" i="5"/>
  <c r="X379" i="5"/>
  <c r="V379" i="5"/>
  <c r="AC378" i="5"/>
  <c r="X378" i="5"/>
  <c r="V378" i="5"/>
  <c r="AC377" i="5"/>
  <c r="X377" i="5"/>
  <c r="V377" i="5"/>
  <c r="AC376" i="5"/>
  <c r="X376" i="5"/>
  <c r="V376" i="5"/>
  <c r="AC375" i="5"/>
  <c r="X375" i="5"/>
  <c r="V375" i="5"/>
  <c r="AC374" i="5"/>
  <c r="X374" i="5"/>
  <c r="V374" i="5"/>
  <c r="AC373" i="5"/>
  <c r="X373" i="5"/>
  <c r="V373" i="5"/>
  <c r="AC372" i="5"/>
  <c r="X372" i="5"/>
  <c r="V372" i="5"/>
  <c r="AC371" i="5"/>
  <c r="X371" i="5"/>
  <c r="V371" i="5"/>
  <c r="AC370" i="5"/>
  <c r="X370" i="5"/>
  <c r="V370" i="5"/>
  <c r="AC369" i="5"/>
  <c r="X369" i="5"/>
  <c r="V369" i="5"/>
  <c r="AC368" i="5"/>
  <c r="X368" i="5"/>
  <c r="V368" i="5"/>
  <c r="AC367" i="5"/>
  <c r="X367" i="5"/>
  <c r="V367" i="5"/>
  <c r="AC366" i="5"/>
  <c r="X366" i="5"/>
  <c r="V366" i="5"/>
  <c r="AC365" i="5"/>
  <c r="X365" i="5"/>
  <c r="V365" i="5"/>
  <c r="AC364" i="5"/>
  <c r="X364" i="5"/>
  <c r="V364" i="5"/>
  <c r="AC363" i="5"/>
  <c r="X363" i="5"/>
  <c r="V363" i="5"/>
  <c r="AC362" i="5"/>
  <c r="X362" i="5"/>
  <c r="V362" i="5"/>
  <c r="AC361" i="5"/>
  <c r="X361" i="5"/>
  <c r="V361" i="5"/>
  <c r="AC360" i="5"/>
  <c r="X360" i="5"/>
  <c r="V360" i="5"/>
  <c r="AC359" i="5"/>
  <c r="X359" i="5"/>
  <c r="V359" i="5"/>
  <c r="AC358" i="5"/>
  <c r="X358" i="5"/>
  <c r="V358" i="5"/>
  <c r="AC357" i="5"/>
  <c r="X357" i="5"/>
  <c r="V357" i="5"/>
  <c r="AC356" i="5"/>
  <c r="X356" i="5"/>
  <c r="V356" i="5"/>
  <c r="AC355" i="5"/>
  <c r="X355" i="5"/>
  <c r="V355" i="5"/>
  <c r="AC354" i="5"/>
  <c r="X354" i="5"/>
  <c r="V354" i="5"/>
  <c r="AC353" i="5"/>
  <c r="X353" i="5"/>
  <c r="V353" i="5"/>
  <c r="AC352" i="5"/>
  <c r="X352" i="5"/>
  <c r="V352" i="5"/>
  <c r="AC351" i="5"/>
  <c r="X351" i="5"/>
  <c r="V351" i="5"/>
  <c r="AC350" i="5"/>
  <c r="X350" i="5"/>
  <c r="V350" i="5"/>
  <c r="AC349" i="5"/>
  <c r="X349" i="5"/>
  <c r="V349" i="5"/>
  <c r="AC348" i="5"/>
  <c r="X348" i="5"/>
  <c r="V348" i="5"/>
  <c r="AC347" i="5"/>
  <c r="X347" i="5"/>
  <c r="V347" i="5"/>
  <c r="AC346" i="5"/>
  <c r="X346" i="5"/>
  <c r="V346" i="5"/>
  <c r="AC345" i="5"/>
  <c r="X345" i="5"/>
  <c r="V345" i="5"/>
  <c r="AC344" i="5"/>
  <c r="X344" i="5"/>
  <c r="V344" i="5"/>
  <c r="AC343" i="5"/>
  <c r="X343" i="5"/>
  <c r="V343" i="5"/>
  <c r="AC342" i="5"/>
  <c r="X342" i="5"/>
  <c r="V342" i="5"/>
  <c r="AC341" i="5"/>
  <c r="X341" i="5"/>
  <c r="V341" i="5"/>
  <c r="AC340" i="5"/>
  <c r="X340" i="5"/>
  <c r="V340" i="5"/>
  <c r="AC339" i="5"/>
  <c r="X339" i="5"/>
  <c r="V339" i="5"/>
  <c r="AC338" i="5"/>
  <c r="X338" i="5"/>
  <c r="V338" i="5"/>
  <c r="AC337" i="5"/>
  <c r="X337" i="5"/>
  <c r="V337" i="5"/>
  <c r="AC336" i="5"/>
  <c r="X336" i="5"/>
  <c r="V336" i="5"/>
  <c r="AC335" i="5"/>
  <c r="X335" i="5"/>
  <c r="V335" i="5"/>
  <c r="AC334" i="5"/>
  <c r="X334" i="5"/>
  <c r="V334" i="5"/>
  <c r="AC333" i="5"/>
  <c r="X333" i="5"/>
  <c r="V333" i="5"/>
  <c r="AC332" i="5"/>
  <c r="X332" i="5"/>
  <c r="V332" i="5"/>
  <c r="AC331" i="5"/>
  <c r="X331" i="5"/>
  <c r="V331" i="5"/>
  <c r="AC330" i="5"/>
  <c r="X330" i="5"/>
  <c r="V330" i="5"/>
  <c r="AC329" i="5"/>
  <c r="X329" i="5"/>
  <c r="V329" i="5"/>
  <c r="AC328" i="5"/>
  <c r="X328" i="5"/>
  <c r="V328" i="5"/>
  <c r="AC327" i="5"/>
  <c r="X327" i="5"/>
  <c r="V327" i="5"/>
  <c r="AC326" i="5"/>
  <c r="X326" i="5"/>
  <c r="V326" i="5"/>
  <c r="AC325" i="5"/>
  <c r="X325" i="5"/>
  <c r="V325" i="5"/>
  <c r="AC324" i="5"/>
  <c r="X324" i="5"/>
  <c r="V324" i="5"/>
  <c r="AC323" i="5"/>
  <c r="X323" i="5"/>
  <c r="V323" i="5"/>
  <c r="AC322" i="5"/>
  <c r="X322" i="5"/>
  <c r="V322" i="5"/>
  <c r="AC321" i="5"/>
  <c r="X321" i="5"/>
  <c r="V321" i="5"/>
  <c r="AC320" i="5"/>
  <c r="X320" i="5"/>
  <c r="V320" i="5"/>
  <c r="AC319" i="5"/>
  <c r="X319" i="5"/>
  <c r="V319" i="5"/>
  <c r="AC318" i="5"/>
  <c r="X318" i="5"/>
  <c r="V318" i="5"/>
  <c r="AC317" i="5"/>
  <c r="X317" i="5"/>
  <c r="V317" i="5"/>
  <c r="AC316" i="5"/>
  <c r="X316" i="5"/>
  <c r="V316" i="5"/>
  <c r="AC315" i="5"/>
  <c r="X315" i="5"/>
  <c r="V315" i="5"/>
  <c r="AC314" i="5"/>
  <c r="X314" i="5"/>
  <c r="V314" i="5"/>
  <c r="AC313" i="5"/>
  <c r="X313" i="5"/>
  <c r="V313" i="5"/>
  <c r="AC312" i="5"/>
  <c r="X312" i="5"/>
  <c r="V312" i="5"/>
  <c r="AC311" i="5"/>
  <c r="X311" i="5"/>
  <c r="V311" i="5"/>
  <c r="AC310" i="5"/>
  <c r="X310" i="5"/>
  <c r="V310" i="5"/>
  <c r="AC309" i="5"/>
  <c r="X309" i="5"/>
  <c r="V309" i="5"/>
  <c r="AC308" i="5"/>
  <c r="X308" i="5"/>
  <c r="V308" i="5"/>
  <c r="AC307" i="5"/>
  <c r="X307" i="5"/>
  <c r="V307" i="5"/>
  <c r="AC306" i="5"/>
  <c r="X306" i="5"/>
  <c r="V306" i="5"/>
  <c r="AC305" i="5"/>
  <c r="X305" i="5"/>
  <c r="V305" i="5"/>
  <c r="AC304" i="5"/>
  <c r="X304" i="5"/>
  <c r="V304" i="5"/>
  <c r="AC303" i="5"/>
  <c r="X303" i="5"/>
  <c r="V303" i="5"/>
  <c r="AC302" i="5"/>
  <c r="X302" i="5"/>
  <c r="V302" i="5"/>
  <c r="AC301" i="5"/>
  <c r="X301" i="5"/>
  <c r="V301" i="5"/>
  <c r="AC300" i="5"/>
  <c r="X300" i="5"/>
  <c r="V300" i="5"/>
  <c r="AC299" i="5"/>
  <c r="X299" i="5"/>
  <c r="V299" i="5"/>
  <c r="AC298" i="5"/>
  <c r="X298" i="5"/>
  <c r="V298" i="5"/>
  <c r="AC297" i="5"/>
  <c r="X297" i="5"/>
  <c r="V297" i="5"/>
  <c r="AC296" i="5"/>
  <c r="X296" i="5"/>
  <c r="V296" i="5"/>
  <c r="AC295" i="5"/>
  <c r="X295" i="5"/>
  <c r="V295" i="5"/>
  <c r="AC294" i="5"/>
  <c r="X294" i="5"/>
  <c r="V294" i="5"/>
  <c r="AC293" i="5"/>
  <c r="X293" i="5"/>
  <c r="V293" i="5"/>
  <c r="AC292" i="5"/>
  <c r="X292" i="5"/>
  <c r="V292" i="5"/>
  <c r="AC291" i="5"/>
  <c r="X291" i="5"/>
  <c r="V291" i="5"/>
  <c r="AC290" i="5"/>
  <c r="X290" i="5"/>
  <c r="V290" i="5"/>
  <c r="AC289" i="5"/>
  <c r="X289" i="5"/>
  <c r="V289" i="5"/>
  <c r="AC288" i="5"/>
  <c r="X288" i="5"/>
  <c r="V288" i="5"/>
  <c r="AC287" i="5"/>
  <c r="X287" i="5"/>
  <c r="V287" i="5"/>
  <c r="AC286" i="5"/>
  <c r="X286" i="5"/>
  <c r="V286" i="5"/>
  <c r="AC285" i="5"/>
  <c r="X285" i="5"/>
  <c r="V285" i="5"/>
  <c r="AC284" i="5"/>
  <c r="X284" i="5"/>
  <c r="V284" i="5"/>
  <c r="AC283" i="5"/>
  <c r="X283" i="5"/>
  <c r="V283" i="5"/>
  <c r="AC282" i="5"/>
  <c r="X282" i="5"/>
  <c r="V282" i="5"/>
  <c r="AC281" i="5"/>
  <c r="X281" i="5"/>
  <c r="V281" i="5"/>
  <c r="AC280" i="5"/>
  <c r="X280" i="5"/>
  <c r="V280" i="5"/>
  <c r="AC279" i="5"/>
  <c r="X279" i="5"/>
  <c r="V279" i="5"/>
  <c r="AC278" i="5"/>
  <c r="X278" i="5"/>
  <c r="V278" i="5"/>
  <c r="AC277" i="5"/>
  <c r="X277" i="5"/>
  <c r="V277" i="5"/>
  <c r="AC276" i="5"/>
  <c r="X276" i="5"/>
  <c r="V276" i="5"/>
  <c r="AC275" i="5"/>
  <c r="X275" i="5"/>
  <c r="V275" i="5"/>
  <c r="AC273" i="5"/>
  <c r="X273" i="5"/>
  <c r="V273" i="5"/>
  <c r="AC272" i="5"/>
  <c r="X272" i="5"/>
  <c r="V272" i="5"/>
  <c r="AC271" i="5"/>
  <c r="X271" i="5"/>
  <c r="V271" i="5"/>
  <c r="AC270" i="5"/>
  <c r="X270" i="5"/>
  <c r="V270" i="5"/>
  <c r="AC269" i="5"/>
  <c r="X269" i="5"/>
  <c r="V269" i="5"/>
  <c r="AC267" i="5"/>
  <c r="X267" i="5"/>
  <c r="V267" i="5"/>
  <c r="AC265" i="5"/>
  <c r="X265" i="5"/>
  <c r="V265" i="5"/>
  <c r="AC264" i="5"/>
  <c r="X264" i="5"/>
  <c r="V264" i="5"/>
  <c r="AC263" i="5"/>
  <c r="X263" i="5"/>
  <c r="V263" i="5"/>
  <c r="AC262" i="5"/>
  <c r="X262" i="5"/>
  <c r="V262" i="5"/>
  <c r="AC261" i="5"/>
  <c r="X261" i="5"/>
  <c r="V261" i="5"/>
  <c r="AC260" i="5"/>
  <c r="X260" i="5"/>
  <c r="V260" i="5"/>
  <c r="AC258" i="5"/>
  <c r="X258" i="5"/>
  <c r="V258" i="5"/>
  <c r="AC257" i="5"/>
  <c r="X257" i="5"/>
  <c r="V257" i="5"/>
  <c r="AC256" i="5"/>
  <c r="X256" i="5"/>
  <c r="V256" i="5"/>
  <c r="AC255" i="5"/>
  <c r="X255" i="5"/>
  <c r="V255" i="5"/>
  <c r="AC254" i="5"/>
  <c r="X254" i="5"/>
  <c r="V254" i="5"/>
  <c r="AC253" i="5"/>
  <c r="X253" i="5"/>
  <c r="V253" i="5"/>
  <c r="AC251" i="5"/>
  <c r="X251" i="5"/>
  <c r="V251" i="5"/>
  <c r="AC250" i="5"/>
  <c r="X250" i="5"/>
  <c r="V250" i="5"/>
  <c r="AC249" i="5"/>
  <c r="X249" i="5"/>
  <c r="V249" i="5"/>
  <c r="AC248" i="5"/>
  <c r="X248" i="5"/>
  <c r="V248" i="5"/>
  <c r="AC247" i="5"/>
  <c r="X247" i="5"/>
  <c r="V247" i="5"/>
  <c r="AC246" i="5"/>
  <c r="X246" i="5"/>
  <c r="V246" i="5"/>
  <c r="AC245" i="5"/>
  <c r="X245" i="5"/>
  <c r="V245" i="5"/>
  <c r="AC244" i="5"/>
  <c r="X244" i="5"/>
  <c r="V244" i="5"/>
  <c r="AC243" i="5"/>
  <c r="X243" i="5"/>
  <c r="V243" i="5"/>
  <c r="AC242" i="5"/>
  <c r="X242" i="5"/>
  <c r="V242" i="5"/>
  <c r="AC241" i="5"/>
  <c r="X241" i="5"/>
  <c r="V241" i="5"/>
  <c r="AC240" i="5"/>
  <c r="X240" i="5"/>
  <c r="V240" i="5"/>
  <c r="AC239" i="5"/>
  <c r="X239" i="5"/>
  <c r="V239" i="5"/>
  <c r="AC238" i="5"/>
  <c r="X238" i="5"/>
  <c r="V238" i="5"/>
  <c r="AC237" i="5"/>
  <c r="X237" i="5"/>
  <c r="V237" i="5"/>
  <c r="AC236" i="5"/>
  <c r="V236" i="5"/>
  <c r="AC235" i="5"/>
  <c r="V235" i="5"/>
  <c r="AC234" i="5"/>
  <c r="V234" i="5"/>
  <c r="AC233" i="5"/>
  <c r="V233" i="5"/>
  <c r="AC232" i="5"/>
  <c r="V232" i="5"/>
  <c r="AC231" i="5"/>
  <c r="V231" i="5"/>
  <c r="AC230" i="5"/>
  <c r="V230" i="5"/>
  <c r="AC229" i="5"/>
  <c r="V229" i="5"/>
  <c r="AC228" i="5"/>
  <c r="V228" i="5"/>
  <c r="AC227" i="5"/>
  <c r="V227" i="5"/>
  <c r="AC226" i="5"/>
  <c r="V226" i="5"/>
  <c r="AC225" i="5"/>
  <c r="V225" i="5"/>
  <c r="AC224" i="5"/>
  <c r="V224" i="5"/>
  <c r="AC223" i="5"/>
  <c r="X223" i="5"/>
  <c r="V223" i="5"/>
  <c r="AC222" i="5"/>
  <c r="X222" i="5"/>
  <c r="V222" i="5"/>
  <c r="AC221" i="5"/>
  <c r="AC220" i="5"/>
  <c r="V220" i="5"/>
  <c r="AC219" i="5"/>
  <c r="X219" i="5"/>
  <c r="V219" i="5"/>
  <c r="AC218" i="5"/>
  <c r="V218" i="5"/>
  <c r="AC217" i="5"/>
  <c r="V217" i="5"/>
  <c r="AC216" i="5"/>
  <c r="AC215" i="5"/>
  <c r="AC214" i="5"/>
  <c r="AC213" i="5"/>
  <c r="X213" i="5"/>
  <c r="V213" i="5"/>
  <c r="AC212" i="5"/>
  <c r="X212" i="5"/>
  <c r="V212" i="5"/>
  <c r="AC211" i="5"/>
  <c r="V211" i="5"/>
  <c r="AC210" i="5"/>
  <c r="V210" i="5"/>
  <c r="AC209" i="5"/>
  <c r="V209" i="5"/>
  <c r="AC208" i="5"/>
  <c r="AC207" i="5"/>
  <c r="V207" i="5"/>
  <c r="AC206" i="5"/>
  <c r="V206" i="5"/>
  <c r="AC205" i="5"/>
  <c r="V205" i="5"/>
  <c r="AC204" i="5"/>
  <c r="V204" i="5"/>
  <c r="AC203" i="5"/>
  <c r="V203" i="5"/>
  <c r="AC202" i="5"/>
  <c r="V202" i="5"/>
  <c r="AC201" i="5"/>
  <c r="V201" i="5"/>
  <c r="AC200" i="5"/>
  <c r="V200" i="5"/>
  <c r="AC199" i="5"/>
  <c r="V199" i="5"/>
  <c r="AC198" i="5"/>
  <c r="V198" i="5"/>
  <c r="AC197" i="5"/>
  <c r="V197" i="5"/>
  <c r="AC196" i="5"/>
  <c r="V196" i="5"/>
  <c r="AC195" i="5"/>
  <c r="V195" i="5"/>
  <c r="AC194" i="5"/>
  <c r="V194" i="5"/>
  <c r="AC193" i="5"/>
  <c r="V193" i="5"/>
  <c r="AC192" i="5"/>
  <c r="V192" i="5"/>
  <c r="AC191" i="5"/>
  <c r="V191" i="5"/>
  <c r="AC189" i="5"/>
  <c r="V189" i="5"/>
  <c r="AC188" i="5"/>
  <c r="V188" i="5"/>
  <c r="AC187" i="5"/>
  <c r="V187" i="5"/>
  <c r="AC186" i="5"/>
  <c r="AC185" i="5"/>
  <c r="V185" i="5"/>
  <c r="AC184" i="5"/>
  <c r="V184" i="5"/>
  <c r="AC183" i="5"/>
  <c r="V183" i="5"/>
  <c r="AC182" i="5"/>
  <c r="V182" i="5"/>
  <c r="AC181" i="5"/>
  <c r="V181" i="5"/>
  <c r="AC180" i="5"/>
  <c r="V180" i="5"/>
  <c r="AC179" i="5"/>
  <c r="V179" i="5"/>
  <c r="AC178" i="5"/>
  <c r="V178" i="5"/>
  <c r="AC177" i="5"/>
  <c r="V177" i="5"/>
  <c r="AC176" i="5"/>
  <c r="V176" i="5"/>
  <c r="AC174" i="5"/>
  <c r="V174" i="5"/>
  <c r="AC173" i="5"/>
  <c r="V173" i="5"/>
  <c r="AC172" i="5"/>
  <c r="V172" i="5"/>
  <c r="AC171" i="5"/>
  <c r="V171" i="5"/>
  <c r="AC170" i="5"/>
  <c r="V170" i="5"/>
  <c r="AC169" i="5"/>
  <c r="V169" i="5"/>
  <c r="AC168" i="5"/>
  <c r="V168" i="5"/>
  <c r="AC167" i="5"/>
  <c r="AC166" i="5"/>
  <c r="V166" i="5"/>
  <c r="AC165" i="5"/>
  <c r="AC164" i="5"/>
  <c r="V164" i="5"/>
  <c r="AC163" i="5"/>
  <c r="V163" i="5"/>
  <c r="AC162" i="5"/>
  <c r="V162" i="5"/>
  <c r="AC161" i="5"/>
  <c r="V161" i="5"/>
  <c r="AC160" i="5"/>
  <c r="V160" i="5"/>
  <c r="AC159" i="5"/>
  <c r="V159" i="5"/>
  <c r="AC158" i="5"/>
  <c r="V158" i="5"/>
  <c r="AC157" i="5"/>
  <c r="AC156" i="5"/>
  <c r="AC155" i="5"/>
  <c r="AC154" i="5"/>
  <c r="V154" i="5"/>
  <c r="AC153" i="5"/>
  <c r="V153" i="5"/>
  <c r="AC152" i="5"/>
  <c r="V152" i="5"/>
  <c r="AC151" i="5"/>
  <c r="V151" i="5"/>
  <c r="AC150" i="5"/>
  <c r="V150" i="5"/>
  <c r="AC149" i="5"/>
  <c r="V149" i="5"/>
  <c r="AC148" i="5"/>
  <c r="V148" i="5"/>
  <c r="AC147" i="5"/>
  <c r="V147" i="5"/>
  <c r="AC146" i="5"/>
  <c r="V146" i="5"/>
  <c r="AC145" i="5"/>
  <c r="V145" i="5"/>
  <c r="AC144" i="5"/>
  <c r="AC143" i="5"/>
  <c r="V143" i="5"/>
  <c r="AC142" i="5"/>
  <c r="V142" i="5"/>
  <c r="AC141" i="5"/>
  <c r="V141" i="5"/>
  <c r="AC140" i="5"/>
  <c r="V140" i="5"/>
  <c r="AC139" i="5"/>
  <c r="AC138" i="5"/>
  <c r="V138" i="5"/>
  <c r="AC137" i="5"/>
  <c r="V137" i="5"/>
  <c r="AC136" i="5"/>
  <c r="AC135" i="5"/>
  <c r="V135" i="5"/>
  <c r="AC134" i="5"/>
  <c r="V134" i="5"/>
  <c r="AC133" i="5"/>
  <c r="V133" i="5"/>
  <c r="AC132" i="5"/>
  <c r="AC131" i="5"/>
  <c r="AC130" i="5"/>
  <c r="V130" i="5"/>
  <c r="AC129" i="5"/>
  <c r="AC128" i="5"/>
  <c r="AC127" i="5"/>
  <c r="V127" i="5"/>
  <c r="AC126" i="5"/>
  <c r="AC125" i="5"/>
  <c r="AC124" i="5"/>
  <c r="V124" i="5"/>
  <c r="AC123" i="5"/>
  <c r="AC122" i="5"/>
  <c r="AC121" i="5"/>
  <c r="V121" i="5"/>
  <c r="AC120" i="5"/>
  <c r="AC119" i="5"/>
  <c r="AC118" i="5"/>
  <c r="V118" i="5"/>
  <c r="AC117" i="5"/>
  <c r="AC116" i="5"/>
  <c r="AC115" i="5"/>
  <c r="V115" i="5"/>
  <c r="AC114" i="5"/>
  <c r="AC113" i="5"/>
  <c r="AC112" i="5"/>
  <c r="V112" i="5"/>
  <c r="AC111" i="5"/>
  <c r="AC110" i="5"/>
  <c r="AC109" i="5"/>
  <c r="V109" i="5"/>
  <c r="AC108" i="5"/>
  <c r="AC107" i="5"/>
  <c r="AC106" i="5"/>
  <c r="V106" i="5"/>
  <c r="AC105" i="5"/>
  <c r="AC104" i="5"/>
  <c r="AC103" i="5"/>
  <c r="V103" i="5"/>
  <c r="AC102" i="5"/>
  <c r="AC101" i="5"/>
  <c r="AC100" i="5"/>
  <c r="V100" i="5"/>
  <c r="AC99" i="5"/>
  <c r="AC98" i="5"/>
  <c r="AC97" i="5"/>
  <c r="V97" i="5"/>
  <c r="AC96" i="5"/>
  <c r="AC95" i="5"/>
  <c r="AC94" i="5"/>
  <c r="V94" i="5"/>
  <c r="AC93" i="5"/>
  <c r="AC92" i="5"/>
  <c r="AC91" i="5"/>
  <c r="V91" i="5"/>
  <c r="AC90" i="5"/>
  <c r="AC89" i="5"/>
  <c r="AC88" i="5"/>
  <c r="V88" i="5"/>
  <c r="AC87" i="5"/>
  <c r="AC86" i="5"/>
  <c r="AC85" i="5"/>
  <c r="V85" i="5"/>
  <c r="AC84" i="5"/>
  <c r="AC83" i="5"/>
  <c r="V83" i="5"/>
  <c r="AC82" i="5"/>
  <c r="AC81" i="5"/>
  <c r="AC80" i="5"/>
  <c r="V80" i="5"/>
  <c r="AC79" i="5"/>
  <c r="V79" i="5"/>
  <c r="AC78" i="5"/>
  <c r="V78" i="5"/>
  <c r="AC77" i="5"/>
  <c r="V77" i="5"/>
  <c r="AC76" i="5"/>
  <c r="V76" i="5"/>
  <c r="AC75" i="5"/>
  <c r="AC73" i="5"/>
  <c r="AC72" i="5"/>
  <c r="AC71" i="5"/>
  <c r="AC70" i="5"/>
  <c r="AC69" i="5"/>
  <c r="AC68" i="5"/>
  <c r="AC67" i="5"/>
  <c r="AC66" i="5"/>
  <c r="AC65" i="5"/>
  <c r="AC64" i="5"/>
  <c r="AC63" i="5"/>
  <c r="AC62" i="5"/>
  <c r="AC60" i="5"/>
  <c r="AC59" i="5"/>
  <c r="AC58" i="5"/>
  <c r="AC56" i="5"/>
  <c r="AC55" i="5"/>
  <c r="AC54" i="5"/>
  <c r="AC53" i="5"/>
  <c r="AC52" i="5"/>
  <c r="AC51" i="5"/>
  <c r="AC50" i="5"/>
  <c r="AC49" i="5"/>
  <c r="AC48" i="5"/>
  <c r="AC47" i="5"/>
  <c r="AC46" i="5"/>
  <c r="AC45" i="5"/>
  <c r="AC44" i="5"/>
  <c r="AC43" i="5"/>
  <c r="AC42" i="5"/>
  <c r="AC41" i="5"/>
  <c r="AC40" i="5"/>
  <c r="AC39" i="5"/>
  <c r="AC38" i="5"/>
  <c r="AC37" i="5"/>
  <c r="AC35" i="5"/>
  <c r="AC34" i="5"/>
  <c r="AH52" i="9"/>
  <c r="Z52" i="9"/>
  <c r="AH51" i="9"/>
  <c r="Z51" i="9"/>
  <c r="AH50" i="9"/>
  <c r="Z50" i="9"/>
  <c r="AH49" i="9"/>
  <c r="AH48" i="9"/>
  <c r="AH46" i="9"/>
  <c r="AH45" i="9"/>
  <c r="Z45" i="9"/>
  <c r="AH44" i="9"/>
  <c r="Z44" i="9"/>
  <c r="AH43" i="9"/>
  <c r="AH42" i="9"/>
  <c r="AH40" i="9"/>
  <c r="AH39" i="9"/>
  <c r="Z39" i="9"/>
  <c r="AH38" i="9"/>
  <c r="Z38" i="9"/>
  <c r="AH37" i="9"/>
  <c r="Z37" i="9"/>
  <c r="AH36" i="9"/>
  <c r="Z36" i="9"/>
  <c r="AH35" i="9"/>
  <c r="AH34" i="9"/>
  <c r="Z34" i="9"/>
  <c r="AH33" i="9"/>
  <c r="Z33" i="9"/>
  <c r="AH32" i="9"/>
  <c r="Z32" i="9"/>
  <c r="AH31" i="9"/>
  <c r="Z31" i="9"/>
  <c r="AH30" i="9"/>
  <c r="Z30" i="9"/>
  <c r="AH28" i="9"/>
  <c r="Z28" i="9"/>
  <c r="AH27" i="9"/>
  <c r="AH26" i="9"/>
  <c r="Z26" i="9"/>
  <c r="AH25" i="9"/>
  <c r="Z25" i="9"/>
  <c r="AH23" i="9"/>
  <c r="Z23" i="9"/>
  <c r="AH21" i="9"/>
  <c r="Z21" i="9"/>
  <c r="AH20" i="9"/>
  <c r="Z20" i="9"/>
  <c r="AH18" i="9"/>
  <c r="Z18" i="9"/>
  <c r="AH17" i="9"/>
  <c r="Z17" i="9"/>
  <c r="AH16" i="9"/>
  <c r="Z16" i="9"/>
  <c r="AH15" i="9"/>
  <c r="Z15" i="9"/>
  <c r="AH14" i="9"/>
  <c r="AH10" i="9"/>
  <c r="Z10" i="9"/>
  <c r="AH9" i="9"/>
  <c r="Z9" i="9"/>
  <c r="O182" i="13"/>
  <c r="O180" i="13"/>
  <c r="O170" i="13"/>
  <c r="O168" i="13"/>
  <c r="O167" i="13"/>
  <c r="AG329" i="15"/>
  <c r="AA329" i="15"/>
  <c r="Y329" i="15"/>
  <c r="AG328" i="15"/>
  <c r="AA328" i="15"/>
  <c r="Y328" i="15"/>
  <c r="AA326" i="15"/>
  <c r="AG325" i="15"/>
  <c r="AA325" i="15"/>
  <c r="Y325" i="15"/>
  <c r="AG322" i="15"/>
  <c r="AA322" i="15"/>
  <c r="AG321" i="15"/>
  <c r="AA321" i="15"/>
  <c r="Y321" i="15"/>
  <c r="AG320" i="15"/>
  <c r="AA320" i="15"/>
  <c r="Y320" i="15"/>
  <c r="AG317" i="15"/>
  <c r="AA317" i="15"/>
  <c r="Y317" i="15"/>
  <c r="AG316" i="15"/>
  <c r="AA316" i="15"/>
  <c r="Y316" i="15"/>
  <c r="AG315" i="15"/>
  <c r="AA315" i="15"/>
  <c r="Y315" i="15"/>
  <c r="AG312" i="15"/>
  <c r="AA312" i="15"/>
  <c r="Y312" i="15"/>
  <c r="AG309" i="15"/>
  <c r="AA309" i="15"/>
  <c r="Y309" i="15"/>
  <c r="AG308" i="15"/>
  <c r="AA308" i="15"/>
  <c r="Y308" i="15"/>
  <c r="AG307" i="15"/>
  <c r="AA307" i="15"/>
  <c r="Y307" i="15"/>
  <c r="AG306" i="15"/>
  <c r="AA306" i="15"/>
  <c r="Y306" i="15"/>
  <c r="AG303" i="15"/>
  <c r="AA303" i="15"/>
  <c r="Y303" i="15"/>
  <c r="AG302" i="15"/>
  <c r="AA302" i="15"/>
  <c r="Y302" i="15"/>
  <c r="AG299" i="15"/>
  <c r="AA299" i="15"/>
  <c r="Y299" i="15"/>
  <c r="AG298" i="15"/>
  <c r="AA298" i="15"/>
  <c r="Y298" i="15"/>
  <c r="AG296" i="15"/>
  <c r="AA296" i="15"/>
  <c r="Y296" i="15"/>
  <c r="AG295" i="15"/>
  <c r="AA295" i="15"/>
  <c r="Y295" i="15"/>
  <c r="AG293" i="15"/>
  <c r="AA293" i="15"/>
  <c r="Y293" i="15"/>
  <c r="AG292" i="15"/>
  <c r="AA292" i="15"/>
  <c r="Y292" i="15"/>
  <c r="AG289" i="15"/>
  <c r="AA289" i="15"/>
  <c r="Y289" i="15"/>
  <c r="AG288" i="15"/>
  <c r="AA288" i="15"/>
  <c r="Y288" i="15"/>
  <c r="AG287" i="15"/>
  <c r="AA287" i="15"/>
  <c r="Y287" i="15"/>
  <c r="AG286" i="15"/>
  <c r="AA286" i="15"/>
  <c r="AG285" i="15"/>
  <c r="AA285" i="15"/>
  <c r="AG284" i="15"/>
  <c r="AA284" i="15"/>
  <c r="AG281" i="15"/>
  <c r="AA281" i="15"/>
  <c r="AG280" i="15"/>
  <c r="AA280" i="15"/>
  <c r="AG277" i="15"/>
  <c r="AA277" i="15"/>
  <c r="AG274" i="15"/>
  <c r="AA274" i="15"/>
  <c r="AG273" i="15"/>
  <c r="AA273" i="15"/>
  <c r="AG271" i="15"/>
  <c r="AA271" i="15"/>
  <c r="Y271" i="15"/>
  <c r="AG270" i="15"/>
  <c r="AA270" i="15"/>
  <c r="Y270" i="15"/>
  <c r="AG269" i="15"/>
  <c r="AA269" i="15"/>
  <c r="Y269" i="15"/>
  <c r="AG268" i="15"/>
  <c r="AA268" i="15"/>
  <c r="Y268" i="15"/>
  <c r="AG267" i="15"/>
  <c r="AA267" i="15"/>
  <c r="Y267" i="15"/>
  <c r="AG266" i="15"/>
  <c r="AA266" i="15"/>
  <c r="Y266" i="15"/>
  <c r="AG265" i="15"/>
  <c r="AA265" i="15"/>
  <c r="Y265" i="15"/>
  <c r="AG264" i="15"/>
  <c r="AA264" i="15"/>
  <c r="Y264" i="15"/>
  <c r="AG263" i="15"/>
  <c r="AA263" i="15"/>
  <c r="Y263" i="15"/>
  <c r="AG259" i="15"/>
  <c r="AA259" i="15"/>
  <c r="Y259" i="15"/>
  <c r="AG258" i="15"/>
  <c r="AA258" i="15"/>
  <c r="Y258" i="15"/>
  <c r="AG257" i="15"/>
  <c r="AA257" i="15"/>
  <c r="Y257" i="15"/>
  <c r="AG256" i="15"/>
  <c r="AA256" i="15"/>
  <c r="Y256" i="15"/>
  <c r="AG255" i="15"/>
  <c r="AA255" i="15"/>
  <c r="Y255" i="15"/>
  <c r="AG254" i="15"/>
  <c r="AA254" i="15"/>
  <c r="Y254" i="15"/>
  <c r="AG253" i="15"/>
  <c r="AA253" i="15"/>
  <c r="Y253" i="15"/>
  <c r="AG252" i="15"/>
  <c r="AA252" i="15"/>
  <c r="Y252" i="15"/>
  <c r="AG251" i="15"/>
  <c r="AA251" i="15"/>
  <c r="Y251" i="15"/>
  <c r="AG250" i="15"/>
  <c r="AA250" i="15"/>
  <c r="Y250" i="15"/>
  <c r="AG249" i="15"/>
  <c r="AA249" i="15"/>
  <c r="AG248" i="15"/>
  <c r="AA248" i="15"/>
  <c r="Y248" i="15"/>
  <c r="AG247" i="15"/>
  <c r="AA247" i="15"/>
  <c r="AG246" i="15"/>
  <c r="AA246" i="15"/>
  <c r="Y246" i="15"/>
  <c r="AG243" i="15"/>
  <c r="AA243" i="15"/>
  <c r="Y243" i="15"/>
  <c r="AG240" i="15"/>
  <c r="AA240" i="15"/>
  <c r="Y240" i="15"/>
  <c r="AG237" i="15"/>
  <c r="AA237" i="15"/>
  <c r="Y237" i="15"/>
  <c r="AG234" i="15"/>
  <c r="AA234" i="15"/>
  <c r="Y234" i="15"/>
  <c r="AG231" i="15"/>
  <c r="AA231" i="15"/>
  <c r="Y231" i="15"/>
  <c r="AG228" i="15"/>
  <c r="AA228" i="15"/>
  <c r="Y228" i="15"/>
  <c r="AG225" i="15"/>
  <c r="AA225" i="15"/>
  <c r="Y225" i="15"/>
  <c r="AG224" i="15"/>
  <c r="AA224" i="15"/>
  <c r="Y224" i="15"/>
  <c r="AG223" i="15"/>
  <c r="AA223" i="15"/>
  <c r="Y223" i="15"/>
  <c r="AG222" i="15"/>
  <c r="AA222" i="15"/>
  <c r="Y222" i="15"/>
  <c r="AG221" i="15"/>
  <c r="AA221" i="15"/>
  <c r="Y221" i="15"/>
  <c r="AG220" i="15"/>
  <c r="AA220" i="15"/>
  <c r="Y220" i="15"/>
  <c r="AG219" i="15"/>
  <c r="AA219" i="15"/>
  <c r="Y219" i="15"/>
  <c r="AG218" i="15"/>
  <c r="AA218" i="15"/>
  <c r="Y218" i="15"/>
  <c r="AG217" i="15"/>
  <c r="AA217" i="15"/>
  <c r="Y217" i="15"/>
  <c r="AG216" i="15"/>
  <c r="AA216" i="15"/>
  <c r="Y216" i="15"/>
  <c r="AG215" i="15"/>
  <c r="AA215" i="15"/>
  <c r="Y215" i="15"/>
  <c r="AG214" i="15"/>
  <c r="AA214" i="15"/>
  <c r="Y214" i="15"/>
  <c r="AG213" i="15"/>
  <c r="AA213" i="15"/>
  <c r="Y213" i="15"/>
  <c r="AG212" i="15"/>
  <c r="AA212" i="15"/>
  <c r="Y212" i="15"/>
  <c r="AG211" i="15"/>
  <c r="AA211" i="15"/>
  <c r="Y211" i="15"/>
  <c r="AG210" i="15"/>
  <c r="AA210" i="15"/>
  <c r="Y210" i="15"/>
  <c r="AG209" i="15"/>
  <c r="AA209" i="15"/>
  <c r="Y209" i="15"/>
  <c r="AG208" i="15"/>
  <c r="AA208" i="15"/>
  <c r="Y208" i="15"/>
  <c r="AG207" i="15"/>
  <c r="AA207" i="15"/>
  <c r="Y207" i="15"/>
  <c r="AG206" i="15"/>
  <c r="AA206" i="15"/>
  <c r="Y206" i="15"/>
  <c r="AG205" i="15"/>
  <c r="AA205" i="15"/>
  <c r="Y205" i="15"/>
  <c r="AG204" i="15"/>
  <c r="AA204" i="15"/>
  <c r="Y204" i="15"/>
  <c r="AG203" i="15"/>
  <c r="AA203" i="15"/>
  <c r="AG202" i="15"/>
  <c r="AA202" i="15"/>
  <c r="AG201" i="15"/>
  <c r="AA201" i="15"/>
  <c r="Y201" i="15"/>
  <c r="AG200" i="15"/>
  <c r="Y200" i="15"/>
  <c r="AG197" i="15"/>
  <c r="AA197" i="15"/>
  <c r="Y197" i="15"/>
  <c r="AG194" i="15"/>
  <c r="AG191" i="15"/>
  <c r="AA191" i="15"/>
  <c r="Y191" i="15"/>
  <c r="AG188" i="15"/>
  <c r="AA188" i="15"/>
  <c r="Y188" i="15"/>
  <c r="AG187" i="15"/>
  <c r="AA187" i="15"/>
  <c r="Y187" i="15"/>
  <c r="AG186" i="15"/>
  <c r="AA186" i="15"/>
  <c r="Y186" i="15"/>
  <c r="AG183" i="15"/>
  <c r="AA183" i="15"/>
  <c r="Y183" i="15"/>
  <c r="AG182" i="15"/>
  <c r="AA182" i="15"/>
  <c r="AG181" i="15"/>
  <c r="AA181" i="15"/>
  <c r="Y181" i="15"/>
  <c r="AG178" i="15"/>
  <c r="Y178" i="15"/>
  <c r="AG175" i="15"/>
  <c r="Y175" i="15"/>
  <c r="AG172" i="15"/>
  <c r="Y172" i="15"/>
  <c r="AG171" i="15"/>
  <c r="AA171" i="15"/>
  <c r="Y171" i="15"/>
  <c r="AG170" i="15"/>
  <c r="AA170" i="15"/>
  <c r="Y170" i="15"/>
  <c r="AG169" i="15"/>
  <c r="Y169" i="15"/>
  <c r="AG168" i="15"/>
  <c r="Y168" i="15"/>
  <c r="AG167" i="15"/>
  <c r="AA167" i="15"/>
  <c r="Y167" i="15"/>
  <c r="AG166" i="15"/>
  <c r="Y166" i="15"/>
  <c r="AG165" i="15"/>
  <c r="Y165" i="15"/>
  <c r="AG164" i="15"/>
  <c r="AA164" i="15"/>
  <c r="Y164" i="15"/>
  <c r="AG163" i="15"/>
  <c r="AA163" i="15"/>
  <c r="Y163" i="15"/>
  <c r="AG160" i="15"/>
  <c r="Y160" i="15"/>
  <c r="AG159" i="15"/>
  <c r="Y159" i="15"/>
  <c r="AG154" i="15"/>
  <c r="Y154" i="15"/>
  <c r="AG149" i="15"/>
  <c r="Y149" i="15"/>
  <c r="AG144" i="15"/>
  <c r="Y144" i="15"/>
  <c r="AG139" i="15"/>
  <c r="Y139" i="15"/>
  <c r="AG138" i="15"/>
  <c r="AA138" i="15"/>
  <c r="Y138" i="15"/>
  <c r="AG137" i="15"/>
  <c r="Y137" i="15"/>
  <c r="AG136" i="15"/>
  <c r="AA136" i="15"/>
  <c r="Y136" i="15"/>
  <c r="AG132" i="15"/>
  <c r="AA132" i="15"/>
  <c r="Y132" i="15"/>
  <c r="AG128" i="15"/>
  <c r="AA128" i="15"/>
  <c r="Y128" i="15"/>
  <c r="AG127" i="15"/>
  <c r="AA127" i="15"/>
  <c r="Y127" i="15"/>
  <c r="AG123" i="15"/>
  <c r="AA123" i="15"/>
  <c r="Y123" i="15"/>
  <c r="AG122" i="15"/>
  <c r="AA122" i="15"/>
  <c r="Y122" i="15"/>
  <c r="AG119" i="15"/>
  <c r="AA119" i="15"/>
  <c r="Y119" i="15"/>
  <c r="AG118" i="15"/>
  <c r="AA118" i="15"/>
  <c r="Y118" i="15"/>
  <c r="AG117" i="15"/>
  <c r="AA117" i="15"/>
  <c r="Y117" i="15"/>
  <c r="AG116" i="15"/>
  <c r="AA116" i="15"/>
  <c r="Y116" i="15"/>
  <c r="AG115" i="15"/>
  <c r="AA115" i="15"/>
  <c r="Y115" i="15"/>
  <c r="AG114" i="15"/>
  <c r="AA114" i="15"/>
  <c r="Y114" i="15"/>
  <c r="AG113" i="15"/>
  <c r="AA113" i="15"/>
  <c r="Y113" i="15"/>
  <c r="AG112" i="15"/>
  <c r="AA112" i="15"/>
  <c r="Y112" i="15"/>
  <c r="AG111" i="15"/>
  <c r="AA111" i="15"/>
  <c r="Y111" i="15"/>
  <c r="AG110" i="15"/>
  <c r="AA110" i="15"/>
  <c r="Y110" i="15"/>
  <c r="AG109" i="15"/>
  <c r="AA109" i="15"/>
  <c r="Y109" i="15"/>
  <c r="AG108" i="15"/>
  <c r="AA108" i="15"/>
  <c r="Y108" i="15"/>
  <c r="AG107" i="15"/>
  <c r="Y107" i="15"/>
  <c r="AG106" i="15"/>
  <c r="AA106" i="15"/>
  <c r="Y106" i="15"/>
  <c r="AG105" i="15"/>
  <c r="AA105" i="15"/>
  <c r="Y105" i="15"/>
  <c r="AG104" i="15"/>
  <c r="AA104" i="15"/>
  <c r="Y104" i="15"/>
  <c r="AG103" i="15"/>
  <c r="AA103" i="15"/>
  <c r="Y103" i="15"/>
  <c r="AG100" i="15"/>
  <c r="AA100" i="15"/>
  <c r="Y100" i="15"/>
  <c r="AG97" i="15"/>
  <c r="AA97" i="15"/>
  <c r="Y97" i="15"/>
  <c r="AG95" i="15"/>
  <c r="AA95" i="15"/>
  <c r="Y95" i="15"/>
  <c r="AG94" i="15"/>
  <c r="AA94" i="15"/>
  <c r="Y94" i="15"/>
  <c r="AG91" i="15"/>
  <c r="AA91" i="15"/>
  <c r="Y91" i="15"/>
  <c r="AG90" i="15"/>
  <c r="AA90" i="15"/>
  <c r="Y90" i="15"/>
  <c r="AG89" i="15"/>
  <c r="AA89" i="15"/>
  <c r="Y89" i="15"/>
  <c r="AG88" i="15"/>
  <c r="AA88" i="15"/>
  <c r="Y88" i="15"/>
  <c r="AG87" i="15"/>
  <c r="AA87" i="15"/>
  <c r="Y87" i="15"/>
  <c r="AG84" i="15"/>
  <c r="AA84" i="15"/>
  <c r="Y84" i="15"/>
  <c r="AG83" i="15"/>
  <c r="AA83" i="15"/>
  <c r="Y83" i="15"/>
  <c r="AG82" i="15"/>
  <c r="AA82" i="15"/>
  <c r="Y82" i="15"/>
  <c r="AG81" i="15"/>
  <c r="AA81" i="15"/>
  <c r="Y81" i="15"/>
  <c r="AG80" i="15"/>
  <c r="AA80" i="15"/>
  <c r="AG79" i="15"/>
  <c r="AA79" i="15"/>
  <c r="AG78" i="15"/>
  <c r="AA78" i="15"/>
  <c r="AG77" i="15"/>
  <c r="AA77" i="15"/>
  <c r="AG76" i="15"/>
  <c r="AA76" i="15"/>
  <c r="AG75" i="15"/>
  <c r="AA75" i="15"/>
  <c r="AG74" i="15"/>
  <c r="AA74" i="15"/>
  <c r="Y74" i="15"/>
  <c r="AG73" i="15"/>
  <c r="AA73" i="15"/>
  <c r="Y73" i="15"/>
  <c r="AG72" i="15"/>
  <c r="AA72" i="15"/>
  <c r="Y72" i="15"/>
  <c r="AG71" i="15"/>
  <c r="AA71" i="15"/>
  <c r="Y71" i="15"/>
  <c r="AG70" i="15"/>
  <c r="AA70" i="15"/>
  <c r="Y70" i="15"/>
  <c r="AG69" i="15"/>
  <c r="AA69" i="15"/>
  <c r="Y69" i="15"/>
  <c r="AG68" i="15"/>
  <c r="AA68" i="15"/>
  <c r="Y68" i="15"/>
  <c r="AG67" i="15"/>
  <c r="AA67" i="15"/>
  <c r="Y67" i="15"/>
  <c r="AG66" i="15"/>
  <c r="AA66" i="15"/>
  <c r="Y66" i="15"/>
  <c r="AG63" i="15"/>
  <c r="Y63" i="15"/>
  <c r="AG62" i="15"/>
  <c r="AA62" i="15"/>
  <c r="Y62" i="15"/>
  <c r="AG61" i="15"/>
  <c r="AA61" i="15"/>
  <c r="Y61" i="15"/>
  <c r="AG60" i="15"/>
  <c r="AA60" i="15"/>
  <c r="Y60" i="15"/>
  <c r="AG59" i="15"/>
  <c r="AA59" i="15"/>
  <c r="Y59" i="15"/>
  <c r="AG58" i="15"/>
  <c r="AA58" i="15"/>
  <c r="Y58" i="15"/>
  <c r="AG57" i="15"/>
  <c r="AA57" i="15"/>
  <c r="Y57" i="15"/>
  <c r="AG54" i="15"/>
  <c r="AA54" i="15"/>
  <c r="Y54" i="15"/>
  <c r="AG51" i="15"/>
  <c r="AA51" i="15"/>
  <c r="Y51" i="15"/>
  <c r="AG50" i="15"/>
  <c r="AA50" i="15"/>
  <c r="Y50" i="15"/>
  <c r="AG47" i="15"/>
  <c r="AA47" i="15"/>
  <c r="Y47" i="15"/>
  <c r="AG46" i="15"/>
  <c r="AA46" i="15"/>
  <c r="Y46" i="15"/>
  <c r="AG45" i="15"/>
  <c r="AG44" i="15"/>
  <c r="Y44" i="15"/>
  <c r="AG43" i="15"/>
  <c r="AG42" i="15"/>
  <c r="AA42" i="15"/>
  <c r="AG41" i="15"/>
  <c r="AA41" i="15"/>
  <c r="Y41" i="15"/>
  <c r="AG40" i="15"/>
  <c r="AA40" i="15"/>
  <c r="Y40" i="15"/>
  <c r="AG39" i="15"/>
  <c r="AA39" i="15"/>
  <c r="Y39" i="15"/>
  <c r="AG38" i="15"/>
  <c r="AA38" i="15"/>
  <c r="Y38" i="15"/>
  <c r="AG37" i="15"/>
  <c r="AA37" i="15"/>
  <c r="Y37" i="15"/>
  <c r="AG33" i="15"/>
  <c r="AA33" i="15"/>
  <c r="Y33" i="15"/>
  <c r="AG29" i="15"/>
  <c r="AA29" i="15"/>
  <c r="Y29" i="15"/>
  <c r="AG25" i="15"/>
  <c r="AA25" i="15"/>
  <c r="Y25" i="15"/>
  <c r="AG24" i="15"/>
  <c r="AA24" i="15"/>
  <c r="Y24" i="15"/>
  <c r="AG23" i="15"/>
  <c r="AA23" i="15"/>
  <c r="Y23" i="15"/>
  <c r="AG22" i="15"/>
  <c r="AA22" i="15"/>
  <c r="Y22" i="15"/>
  <c r="AG21" i="15"/>
  <c r="AA21" i="15"/>
  <c r="Y21" i="15"/>
  <c r="AG20" i="15"/>
  <c r="AA20" i="15"/>
  <c r="Y20" i="15"/>
  <c r="AG19" i="15"/>
  <c r="AA19" i="15"/>
  <c r="Y19" i="15"/>
  <c r="AG18" i="15"/>
  <c r="AA18" i="15"/>
  <c r="Y18" i="15"/>
  <c r="AG17" i="15"/>
  <c r="AA17" i="15"/>
  <c r="Y17" i="15"/>
  <c r="AG16" i="15"/>
  <c r="AA16" i="15"/>
  <c r="Y16" i="15"/>
  <c r="AG15" i="15"/>
  <c r="AA15" i="15"/>
  <c r="Y15" i="15"/>
  <c r="AG14" i="15"/>
  <c r="AA14" i="15"/>
  <c r="Y14" i="15"/>
  <c r="AG13" i="15"/>
  <c r="AA13" i="15"/>
  <c r="Y13" i="15"/>
  <c r="AG12" i="15"/>
  <c r="AA12" i="15"/>
  <c r="Y12" i="15"/>
  <c r="AG11" i="15"/>
  <c r="AA11" i="15"/>
  <c r="Y11" i="15"/>
  <c r="AG10" i="15"/>
  <c r="AA10" i="15"/>
  <c r="AG9" i="15"/>
  <c r="AA9" i="15"/>
  <c r="AG257" i="16"/>
  <c r="AA257" i="16"/>
  <c r="Y257" i="16"/>
  <c r="AG256" i="16"/>
  <c r="AA256" i="16"/>
  <c r="AG255" i="16"/>
  <c r="AA255" i="16"/>
  <c r="Y255" i="16"/>
  <c r="AG254" i="16"/>
  <c r="AA254" i="16"/>
  <c r="AG253" i="16"/>
  <c r="AA253" i="16"/>
  <c r="Y253" i="16"/>
  <c r="AG252" i="16"/>
  <c r="AA252" i="16"/>
  <c r="AG251" i="16"/>
  <c r="AA251" i="16"/>
  <c r="AG250" i="16"/>
  <c r="AA250" i="16"/>
  <c r="Y250" i="16"/>
  <c r="AG248" i="16"/>
  <c r="AA248" i="16"/>
  <c r="AG246" i="16"/>
  <c r="AA246" i="16"/>
  <c r="AG244" i="16"/>
  <c r="AA244" i="16"/>
  <c r="AG243" i="16"/>
  <c r="AA243" i="16"/>
  <c r="AG242" i="16"/>
  <c r="AA242" i="16"/>
  <c r="AG239" i="16"/>
  <c r="AA239" i="16"/>
  <c r="AG238" i="16"/>
  <c r="AA238" i="16"/>
  <c r="AG235" i="16"/>
  <c r="AA235" i="16"/>
  <c r="AG234" i="16"/>
  <c r="AA234" i="16"/>
  <c r="AG233" i="16"/>
  <c r="AA233" i="16"/>
  <c r="AG230" i="16"/>
  <c r="AA230" i="16"/>
  <c r="AG229" i="16"/>
  <c r="AA229" i="16"/>
  <c r="AG226" i="16"/>
  <c r="AA226" i="16"/>
  <c r="AG225" i="16"/>
  <c r="AA225" i="16"/>
  <c r="AG223" i="16"/>
  <c r="AA223" i="16"/>
  <c r="AG222" i="16"/>
  <c r="AA222" i="16"/>
  <c r="AG221" i="16"/>
  <c r="AA221" i="16"/>
  <c r="AG220" i="16"/>
  <c r="AA220" i="16"/>
  <c r="AG219" i="16"/>
  <c r="AA219" i="16"/>
  <c r="AG218" i="16"/>
  <c r="AA218" i="16"/>
  <c r="AG217" i="16"/>
  <c r="AA217" i="16"/>
  <c r="AG216" i="16"/>
  <c r="AA216" i="16"/>
  <c r="AG215" i="16"/>
  <c r="AA215" i="16"/>
  <c r="AG214" i="16"/>
  <c r="AA214" i="16"/>
  <c r="AG213" i="16"/>
  <c r="AA213" i="16"/>
  <c r="AG212" i="16"/>
  <c r="AA212" i="16"/>
  <c r="AG211" i="16"/>
  <c r="AA211" i="16"/>
  <c r="AG210" i="16"/>
  <c r="AA210" i="16"/>
  <c r="AG209" i="16"/>
  <c r="AA209" i="16"/>
  <c r="AG208" i="16"/>
  <c r="AA208" i="16"/>
  <c r="AG206" i="16"/>
  <c r="AA206" i="16"/>
  <c r="AG205" i="16"/>
  <c r="AA205" i="16"/>
  <c r="AG204" i="16"/>
  <c r="AA204" i="16"/>
  <c r="AG203" i="16"/>
  <c r="AA203" i="16"/>
  <c r="AG202" i="16"/>
  <c r="AA202" i="16"/>
  <c r="AG201" i="16"/>
  <c r="AA201" i="16"/>
  <c r="AG200" i="16"/>
  <c r="AA200" i="16"/>
  <c r="AG199" i="16"/>
  <c r="AA199" i="16"/>
  <c r="AG198" i="16"/>
  <c r="AA198" i="16"/>
  <c r="AG197" i="16"/>
  <c r="AA197" i="16"/>
  <c r="AG196" i="16"/>
  <c r="AA196" i="16"/>
  <c r="AG195" i="16"/>
  <c r="AA195" i="16"/>
  <c r="AG194" i="16"/>
  <c r="AA194" i="16"/>
  <c r="AG193" i="16"/>
  <c r="AA193" i="16"/>
  <c r="AG192" i="16"/>
  <c r="AA192" i="16"/>
  <c r="AG191" i="16"/>
  <c r="AA191" i="16"/>
  <c r="AG190" i="16"/>
  <c r="AA190" i="16"/>
  <c r="AG189" i="16"/>
  <c r="AA189" i="16"/>
  <c r="AG188" i="16"/>
  <c r="AA188" i="16"/>
  <c r="Y188" i="16"/>
  <c r="AG185" i="16"/>
  <c r="AA185" i="16"/>
  <c r="AG181" i="16"/>
  <c r="AA181" i="16"/>
  <c r="AG180" i="16"/>
  <c r="AA180" i="16"/>
  <c r="AG179" i="16"/>
  <c r="AA179" i="16"/>
  <c r="AG176" i="16"/>
  <c r="AA176" i="16"/>
  <c r="AG175" i="16"/>
  <c r="AA175" i="16"/>
  <c r="AG172" i="16"/>
  <c r="AA172" i="16"/>
  <c r="AG171" i="16"/>
  <c r="AA171" i="16"/>
  <c r="AG168" i="16"/>
  <c r="AA168" i="16"/>
  <c r="AG165" i="16"/>
  <c r="AA165" i="16"/>
  <c r="AG164" i="16"/>
  <c r="AA164" i="16"/>
  <c r="AG163" i="16"/>
  <c r="AA163" i="16"/>
  <c r="AG159" i="16"/>
  <c r="AA159" i="16"/>
  <c r="AG156" i="16"/>
  <c r="AA156" i="16"/>
  <c r="AG153" i="16"/>
  <c r="AA153" i="16"/>
  <c r="Y153" i="16"/>
  <c r="AG150" i="16"/>
  <c r="AA150" i="16"/>
  <c r="AG147" i="16"/>
  <c r="AA147" i="16"/>
  <c r="AG144" i="16"/>
  <c r="AA144" i="16"/>
  <c r="AG141" i="16"/>
  <c r="AA141" i="16"/>
  <c r="AG140" i="16"/>
  <c r="AA140" i="16"/>
  <c r="AG139" i="16"/>
  <c r="AA139" i="16"/>
  <c r="AG136" i="16"/>
  <c r="AA136" i="16"/>
  <c r="AG133" i="16"/>
  <c r="AA133" i="16"/>
  <c r="AG132" i="16"/>
  <c r="AA132" i="16"/>
  <c r="AG130" i="16"/>
  <c r="AA130" i="16"/>
  <c r="AG127" i="16"/>
  <c r="AA127" i="16"/>
  <c r="Y127" i="16"/>
  <c r="AG124" i="16"/>
  <c r="AA124" i="16"/>
  <c r="AG123" i="16"/>
  <c r="AA123" i="16"/>
  <c r="AG120" i="16"/>
  <c r="AA120" i="16"/>
  <c r="Y120" i="16"/>
  <c r="AG117" i="16"/>
  <c r="AA117" i="16"/>
  <c r="Y117" i="16"/>
  <c r="AG114" i="16"/>
  <c r="AA114" i="16"/>
  <c r="AG111" i="16"/>
  <c r="AA111" i="16"/>
  <c r="AG108" i="16"/>
  <c r="AA108" i="16"/>
  <c r="AG107" i="16"/>
  <c r="AA107" i="16"/>
  <c r="AG106" i="16"/>
  <c r="AA106" i="16"/>
  <c r="AG102" i="16"/>
  <c r="AA102" i="16"/>
  <c r="AG98" i="16"/>
  <c r="AA98" i="16"/>
  <c r="AG94" i="16"/>
  <c r="AA94" i="16"/>
  <c r="AG91" i="16"/>
  <c r="AA91" i="16"/>
  <c r="AG88" i="16"/>
  <c r="AA88" i="16"/>
  <c r="AG84" i="16"/>
  <c r="AA84" i="16"/>
  <c r="AG83" i="16"/>
  <c r="AA83" i="16"/>
  <c r="AG81" i="16"/>
  <c r="AA81" i="16"/>
  <c r="AG80" i="16"/>
  <c r="AA80" i="16"/>
  <c r="AG79" i="16"/>
  <c r="AA79" i="16"/>
  <c r="AG78" i="16"/>
  <c r="AA78" i="16"/>
  <c r="AG77" i="16"/>
  <c r="AA77" i="16"/>
  <c r="AG74" i="16"/>
  <c r="AA74" i="16"/>
  <c r="AG71" i="16"/>
  <c r="AA71" i="16"/>
  <c r="AG70" i="16"/>
  <c r="AA70" i="16"/>
  <c r="AG69" i="16"/>
  <c r="AA69" i="16"/>
  <c r="AG68" i="16"/>
  <c r="AA68" i="16"/>
  <c r="AG65" i="16"/>
  <c r="AA65" i="16"/>
  <c r="AG62" i="16"/>
  <c r="AA62" i="16"/>
  <c r="AG59" i="16"/>
  <c r="AA59" i="16"/>
  <c r="AG58" i="16"/>
  <c r="AA58" i="16"/>
  <c r="AG57" i="16"/>
  <c r="AA57" i="16"/>
  <c r="AG54" i="16"/>
  <c r="AA54" i="16"/>
  <c r="AG51" i="16"/>
  <c r="AA51" i="16"/>
  <c r="AG50" i="16"/>
  <c r="AA50" i="16"/>
  <c r="AG47" i="16"/>
  <c r="AA47" i="16"/>
  <c r="AG46" i="16"/>
  <c r="AA46" i="16"/>
  <c r="AG45" i="16"/>
  <c r="AA45" i="16"/>
  <c r="AG44" i="16"/>
  <c r="AA44" i="16"/>
  <c r="AG43" i="16"/>
  <c r="AA43" i="16"/>
  <c r="AG40" i="16"/>
  <c r="AA40" i="16"/>
  <c r="AG39" i="16"/>
  <c r="AA39" i="16"/>
  <c r="AG38" i="16"/>
  <c r="AA38" i="16"/>
  <c r="AG35" i="16"/>
  <c r="AA35" i="16"/>
  <c r="AG34" i="16"/>
  <c r="AA34" i="16"/>
  <c r="AG33" i="16"/>
  <c r="AA33" i="16"/>
  <c r="AG32" i="16"/>
  <c r="AA32" i="16"/>
  <c r="AG31" i="16"/>
  <c r="AA31" i="16"/>
  <c r="AG30" i="16"/>
  <c r="AA30" i="16"/>
  <c r="AG29" i="16"/>
  <c r="AA29" i="16"/>
  <c r="AG26" i="16"/>
  <c r="AA26" i="16"/>
  <c r="AG25" i="16"/>
  <c r="AA25" i="16"/>
  <c r="AG22" i="16"/>
  <c r="AA22" i="16"/>
  <c r="AG19" i="16"/>
  <c r="AA19" i="16"/>
  <c r="AG16" i="16"/>
  <c r="AA16" i="16"/>
  <c r="AG13" i="16"/>
  <c r="AA13" i="16"/>
  <c r="AG10" i="16"/>
  <c r="AA10" i="16"/>
  <c r="AG216" i="17"/>
  <c r="AA216" i="17"/>
  <c r="AG215" i="17"/>
  <c r="AA215" i="17"/>
  <c r="AG205" i="17"/>
  <c r="AA205" i="17"/>
  <c r="AG195" i="17"/>
  <c r="AA195" i="17"/>
  <c r="AG185" i="17"/>
  <c r="AA185" i="17"/>
  <c r="AG175" i="17"/>
  <c r="AA175" i="17"/>
  <c r="AG165" i="17"/>
  <c r="AA165" i="17"/>
  <c r="AG155" i="17"/>
  <c r="AA155" i="17"/>
  <c r="AG145" i="17"/>
  <c r="AA145" i="17"/>
  <c r="AG135" i="17"/>
  <c r="AA135" i="17"/>
  <c r="AG125" i="17"/>
  <c r="AA125" i="17"/>
  <c r="AG115" i="17"/>
  <c r="AA115" i="17"/>
  <c r="AG114" i="17"/>
  <c r="AA114" i="17"/>
  <c r="AG113" i="17"/>
  <c r="AA113" i="17"/>
  <c r="AG112" i="17"/>
  <c r="AA112" i="17"/>
  <c r="AG111" i="17"/>
  <c r="AA111" i="17"/>
  <c r="AG110" i="17"/>
  <c r="AA110" i="17"/>
  <c r="AG109" i="17"/>
  <c r="AA109" i="17"/>
  <c r="AG108" i="17"/>
  <c r="AA108" i="17"/>
  <c r="AG107" i="17"/>
  <c r="AA107" i="17"/>
  <c r="AG106" i="17"/>
  <c r="AA106" i="17"/>
  <c r="AG105" i="17"/>
  <c r="AA105" i="17"/>
  <c r="AG104" i="17"/>
  <c r="AA104" i="17"/>
  <c r="AG103" i="17"/>
  <c r="AA103" i="17"/>
  <c r="AG102" i="17"/>
  <c r="AA102" i="17"/>
  <c r="AG101" i="17"/>
  <c r="AA101" i="17"/>
  <c r="AG100" i="17"/>
  <c r="AA100" i="17"/>
  <c r="AG99" i="17"/>
  <c r="AA99" i="17"/>
  <c r="AG98" i="17"/>
  <c r="AA98" i="17"/>
  <c r="AG97" i="17"/>
  <c r="AA97" i="17"/>
  <c r="AG96" i="17"/>
  <c r="AA96" i="17"/>
  <c r="AG95" i="17"/>
  <c r="AA95" i="17"/>
  <c r="AG94" i="17"/>
  <c r="AA94" i="17"/>
  <c r="AG93" i="17"/>
  <c r="AA93" i="17"/>
  <c r="AI90" i="17"/>
  <c r="AH90" i="17"/>
  <c r="AG90" i="17"/>
  <c r="AA90" i="17"/>
  <c r="Y90" i="17"/>
  <c r="X90" i="17"/>
  <c r="AI89" i="17"/>
  <c r="AG89" i="17"/>
  <c r="AA89" i="17"/>
  <c r="AG88" i="17"/>
  <c r="AA88" i="17"/>
  <c r="Y88" i="17"/>
  <c r="AG87" i="17"/>
  <c r="AA87" i="17"/>
  <c r="AG83" i="17"/>
  <c r="AA83" i="17"/>
  <c r="AG79" i="17"/>
  <c r="AA79" i="17"/>
  <c r="AG75" i="17"/>
  <c r="AA75" i="17"/>
  <c r="AG74" i="17"/>
  <c r="AA74" i="17"/>
  <c r="AG73" i="17"/>
  <c r="AA73" i="17"/>
  <c r="AG72" i="17"/>
  <c r="AA72" i="17"/>
  <c r="AG71" i="17"/>
  <c r="AA71" i="17"/>
  <c r="AG68" i="17"/>
  <c r="AA68" i="17"/>
  <c r="AG65" i="17"/>
  <c r="AA65" i="17"/>
  <c r="AG62" i="17"/>
  <c r="AA62" i="17"/>
  <c r="AA59" i="17"/>
  <c r="AA55" i="17"/>
  <c r="AG54" i="17"/>
  <c r="AA54" i="17"/>
  <c r="Y54" i="17"/>
  <c r="AG53" i="17"/>
  <c r="AA53" i="17"/>
  <c r="Y53" i="17"/>
  <c r="AG52" i="17"/>
  <c r="AA52" i="17"/>
  <c r="Y52" i="17"/>
  <c r="AG51" i="17"/>
  <c r="AA51" i="17"/>
  <c r="AG50" i="17"/>
  <c r="AA50" i="17"/>
  <c r="AG49" i="17"/>
  <c r="AA49" i="17"/>
  <c r="AG48" i="17"/>
  <c r="AA48" i="17"/>
  <c r="AG47" i="17"/>
  <c r="AA47" i="17"/>
  <c r="AG46" i="17"/>
  <c r="AA46" i="17"/>
  <c r="AG45" i="17"/>
  <c r="AA45" i="17"/>
  <c r="AG44" i="17"/>
  <c r="AA44" i="17"/>
  <c r="AG43" i="17"/>
  <c r="AA43" i="17"/>
  <c r="AG42" i="17"/>
  <c r="AA42" i="17"/>
  <c r="AG41" i="17"/>
  <c r="AA41" i="17"/>
  <c r="AG40" i="17"/>
  <c r="AA40" i="17"/>
  <c r="AG39" i="17"/>
  <c r="AA39" i="17"/>
  <c r="AG38" i="17"/>
  <c r="AA38" i="17"/>
  <c r="AG37" i="17"/>
  <c r="AA37" i="17"/>
  <c r="AG36" i="17"/>
  <c r="AA36" i="17"/>
  <c r="AG35" i="17"/>
  <c r="AA35" i="17"/>
  <c r="AG34" i="17"/>
  <c r="AA34" i="17"/>
  <c r="AG33" i="17"/>
  <c r="AA33" i="17"/>
  <c r="AG32" i="17"/>
  <c r="AA32" i="17"/>
  <c r="AG31" i="17"/>
  <c r="AA31" i="17"/>
  <c r="AG30" i="17"/>
  <c r="AA30" i="17"/>
  <c r="AG27" i="17"/>
  <c r="AA27" i="17"/>
  <c r="AG26" i="17"/>
  <c r="AA26" i="17"/>
  <c r="AG25" i="17"/>
  <c r="AA25" i="17"/>
  <c r="AG24" i="17"/>
  <c r="AA24" i="17"/>
  <c r="AG23" i="17"/>
  <c r="AA23" i="17"/>
  <c r="AG22" i="17"/>
  <c r="AA22" i="17"/>
  <c r="AG21" i="17"/>
  <c r="AA21" i="17"/>
  <c r="AG20" i="17"/>
  <c r="AA20" i="17"/>
  <c r="AG19" i="17"/>
  <c r="AA19" i="17"/>
  <c r="AG18" i="17"/>
  <c r="AA18" i="17"/>
  <c r="AG17" i="17"/>
  <c r="AA17" i="17"/>
  <c r="AG16" i="17"/>
  <c r="AA16" i="17"/>
  <c r="AG15" i="17"/>
  <c r="AA15" i="17"/>
  <c r="AG14" i="17"/>
  <c r="AA14" i="17"/>
  <c r="AG13" i="17"/>
  <c r="AA13" i="17"/>
  <c r="AG12" i="17"/>
  <c r="AA12" i="17"/>
  <c r="AG11" i="17"/>
  <c r="AA11" i="17"/>
  <c r="AG10" i="17"/>
  <c r="AA10" i="17"/>
  <c r="AG9" i="17"/>
  <c r="AA9" i="17"/>
</calcChain>
</file>

<file path=xl/comments1.xml><?xml version="1.0" encoding="utf-8"?>
<comments xmlns="http://schemas.openxmlformats.org/spreadsheetml/2006/main">
  <authors>
    <author>usuario</author>
  </authors>
  <commentList>
    <comment ref="U145" authorId="0" shapeId="0">
      <text>
        <r>
          <rPr>
            <b/>
            <sz val="9"/>
            <color indexed="81"/>
            <rFont val="Tahoma"/>
            <family val="2"/>
          </rPr>
          <t>usuario:</t>
        </r>
        <r>
          <rPr>
            <sz val="9"/>
            <color indexed="81"/>
            <rFont val="Tahoma"/>
            <family val="2"/>
          </rPr>
          <t xml:space="preserve">
</t>
        </r>
      </text>
    </comment>
  </commentList>
</comments>
</file>

<file path=xl/sharedStrings.xml><?xml version="1.0" encoding="utf-8"?>
<sst xmlns="http://schemas.openxmlformats.org/spreadsheetml/2006/main" count="80614" uniqueCount="7286">
  <si>
    <t>Periodo de actualización de la información: trimestral</t>
  </si>
  <si>
    <t>Ejercicio</t>
  </si>
  <si>
    <t>Periodo</t>
  </si>
  <si>
    <t>Número de expediente, folio o nomenclatura</t>
  </si>
  <si>
    <t>Nombre (s)</t>
  </si>
  <si>
    <t>Primer apellido</t>
  </si>
  <si>
    <t>Segundo apellido</t>
  </si>
  <si>
    <t>Número que identifique al contrato</t>
  </si>
  <si>
    <t xml:space="preserve">Fecha del contrato formato día/mes/año </t>
  </si>
  <si>
    <t>Monto mínimo, y máximo, en su caso</t>
  </si>
  <si>
    <t>Tipo de moneda</t>
  </si>
  <si>
    <t>Objeto del contrato</t>
  </si>
  <si>
    <t>Plazo de entrega o ejecución</t>
  </si>
  <si>
    <t>Hipervínculo al documento del contrato y sus anexos, en versión pública si así corresponde</t>
  </si>
  <si>
    <t>Lugar donde se realizará la obra pública</t>
  </si>
  <si>
    <t>Hipervínculo a los estudios de impacto urbano y ambiental</t>
  </si>
  <si>
    <t>Incluir, en su caso, observaciones dirigidas a la población relativas a la realización de las obras públicas, tales como: cierre de calles, cambio de circulación, impedimentos de paso, etcétera</t>
  </si>
  <si>
    <t>Etapa de la obra pública y/o servicio de la misma: en planeación, en ejecución o en finiquito</t>
  </si>
  <si>
    <t>Número de convenio modificatorio que recaiga a la contratación; en su caso, señalar que no se realizó</t>
  </si>
  <si>
    <t>Objeto del convenio modificatorio</t>
  </si>
  <si>
    <t>Hipervínculo al documento del convenio, en versión pública si así corresponde</t>
  </si>
  <si>
    <t>Hipervínculo a los informes de avance físico en versión pública si así corresponde</t>
  </si>
  <si>
    <t>Hipervínculo a los informes de avance financiero en versión pública si así corresponde</t>
  </si>
  <si>
    <t>Hipervínculo al acta de recepción física de los trabajos ejecutados u homóloga</t>
  </si>
  <si>
    <t>Hipervínculo al finiquito</t>
  </si>
  <si>
    <t>Tipo de procedimiento: adjudicación directa.</t>
  </si>
  <si>
    <t>Categoría: obra pública, servicios relacionados con obra pública, arrendamiento, adquisición, servicios (de orden administrativo)</t>
  </si>
  <si>
    <t>Procedimientos de adjudicaciones directas</t>
  </si>
  <si>
    <t>Los motivos y fundamentos legales aplicados para realizar la adjudicación directa</t>
  </si>
  <si>
    <t>Hipervínculo a la autorización del ejercicio de la opción</t>
  </si>
  <si>
    <t>Descripción de las obras, los bienes o servicios contratados y/o adquiridos</t>
  </si>
  <si>
    <t>Nombre completo o razón social de los proveedores (personas físicas: nombre[s], primer apellido, segundo apellido). En su caso, incluir una leyenda señalando que no se realizaron cotizaciones</t>
  </si>
  <si>
    <t>Razón social</t>
  </si>
  <si>
    <t>Monto total de la cotización con impuestos incluidos</t>
  </si>
  <si>
    <t>Nombre completo o razón social del adjudicado</t>
  </si>
  <si>
    <t>Unidad administrativa solicitante</t>
  </si>
  <si>
    <t>Unidad administrativa responsable de la ejecución</t>
  </si>
  <si>
    <t>Monto del contrato sin impuestos incluidos (expresado en pesos mexicanos)</t>
  </si>
  <si>
    <t>Monto del contrato con impuestos incluidos (expresado en pesos mexicanos)</t>
  </si>
  <si>
    <t>tipo de cambio de referencia, en su caso</t>
  </si>
  <si>
    <t>Forma de pago (efectivo, cheque o transferencia bancaria)</t>
  </si>
  <si>
    <t>Monto total de las garantías y/o contragarantías que, en su caso, se hubieren otorgado durante el procedimiento respectivo</t>
  </si>
  <si>
    <t>Fecha de inicio del plazo de entrega o ejecución de los servicios u obra contratados</t>
  </si>
  <si>
    <t>Fecha de término del plazo de entrega o ejecución de los servicios u obra contratados</t>
  </si>
  <si>
    <t>Hipervínculo, en su caso al comunicado de suspensión, rescisión o terminación anticipada del contrato</t>
  </si>
  <si>
    <t>Origen de los recursos públicos: federales, estatales, delegacionales o municipales</t>
  </si>
  <si>
    <t>Fuente de financiamiento: Recursos fiscales/Financiamientos internos/Financiamientos externos/Ingresos propios/Recursos federales/Recursos estatales/Otros (especificar)</t>
  </si>
  <si>
    <t>Se realizaron convenios modificatorios (si / no)</t>
  </si>
  <si>
    <t xml:space="preserve">Fecha de firma del convenio modificatorio formato día/mes/año </t>
  </si>
  <si>
    <t>Mecanismos de vigilancia y supervisión de la ejecución de cada uno de los contratos y/o convenios</t>
  </si>
  <si>
    <t>Resultados de procedimientos de adjudicación directa realizados por  Secretaria de Salud de la Ciudad de México</t>
  </si>
  <si>
    <t>Dirección de Recursos Materiales</t>
  </si>
  <si>
    <t>NO APLICA: Esta dependencia no genera esta información, toda vez que con fundamento en el artículo 27 de la Ley Orgánica de la Administración Pública del Distrito Federal, a la Secretaría de Obras y Servicios del Distrito Federal corresponde el despacho de las materias relativas a la normatividad de obras públicas y servicios urbanos; la construcción y operación hidráulica; los proyectos y construcción de las obras del sistema de transporte colectivo; los proyectos y construcción de obras públicas, así como proponer la política de tarifas y prestar el servicio de agua potable.</t>
  </si>
  <si>
    <t>Esta Secretaría de Salud de la Ciudad de México, no realiza  Arrendamiento.</t>
  </si>
  <si>
    <t>Esta Secretaría de Salud de la Ciudad de México, no realiza Obra Pública.</t>
  </si>
  <si>
    <r>
      <rPr>
        <b/>
        <sz val="11"/>
        <color indexed="8"/>
        <rFont val="Arial"/>
        <family val="2"/>
      </rPr>
      <t>Artículo 121</t>
    </r>
    <r>
      <rPr>
        <sz val="11"/>
        <color indexed="8"/>
        <rFont val="Arial"/>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</si>
  <si>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1"/>
        <color indexed="8"/>
        <rFont val="Arial"/>
        <family val="2"/>
      </rPr>
      <t>Fracción XXX</t>
    </r>
    <r>
      <rPr>
        <sz val="11"/>
        <color indexed="8"/>
        <rFont val="Arial"/>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</si>
  <si>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 xml:space="preserve">Procedimientos de adjudicaciones directas
Obra pública y/o servicios relacionados con la misma
</t>
  </si>
  <si>
    <t xml:space="preserve">Área o unidad administrativa responsable de la información: </t>
  </si>
  <si>
    <t>Adquisición de bienes</t>
  </si>
  <si>
    <t>Servicios adicionales para el dia de la enfermera</t>
  </si>
  <si>
    <t>Cuando se trata de personas morales, legalmente no existe nombre</t>
  </si>
  <si>
    <t>Cuando se trata de personas morales, legalmente no existe apellido paterno</t>
  </si>
  <si>
    <t>Cuando se trata de personas morales, legalmente no existe apellido materno</t>
  </si>
  <si>
    <t>Adjudicación Directa</t>
  </si>
  <si>
    <t>enero-marzo</t>
  </si>
  <si>
    <t>AD/DRM/SA/JUDCD/001-C/17</t>
  </si>
  <si>
    <t>Especialidades Comerciales Reyes, S.A. de C.V.</t>
  </si>
  <si>
    <t>Direccion General de Vinculacion y Enlace</t>
  </si>
  <si>
    <t>No aplica, debido a que el contrato se celebro en moneda nacional</t>
  </si>
  <si>
    <t>transferencia bancaria</t>
  </si>
  <si>
    <t>Servicios Adicionales para el dia de la enfermera</t>
  </si>
  <si>
    <t>No aplican garantias por ser compra menor</t>
  </si>
  <si>
    <t>Esta Secretaría de Salud de la Ciudad de México, no realiza Obra Pública ni Arrendamiento.</t>
  </si>
  <si>
    <t>Los mecanismos de vigilancia se encuntran descritos en el clausulado del contrato</t>
  </si>
  <si>
    <t>No se realizan informes de avance</t>
  </si>
  <si>
    <t>Grupo Gastronomico Galvez, S.A. de C.V.</t>
  </si>
  <si>
    <t>D´Sazon Seguridad Alimentaria, S.A. de C.V.</t>
  </si>
  <si>
    <t>AD/DRM/SA/JUDCD/015/2017</t>
  </si>
  <si>
    <t>Fentanilo solucion inyectable cada ampolleta o frasco ampula contiene. Citrato de fentanilo.</t>
  </si>
  <si>
    <t>Laboratorios Pisa, S.A. de C.V.</t>
  </si>
  <si>
    <t>Direccion General de Servicios Medicos y Urgencias</t>
  </si>
  <si>
    <t>Hi-Tec Medical, S.A. de C.V.</t>
  </si>
  <si>
    <t>Fresa  / Mango</t>
  </si>
  <si>
    <t>Escore Alimentos, S.A. de C.V.</t>
  </si>
  <si>
    <t>AD/DRM/SA/JUDCD/24/17</t>
  </si>
  <si>
    <t>Mantenimiento correctivo a un Gastobibroscopio</t>
  </si>
  <si>
    <t>Comercio Emprearial Latinoamericano, S.A. de C.V.</t>
  </si>
  <si>
    <t>Direccion de Mantenimiento y Servicios Gnereales</t>
  </si>
  <si>
    <t>Inmediata</t>
  </si>
  <si>
    <t>AD/DRM/SA/JUDCD/67/17</t>
  </si>
  <si>
    <t>Incubadora de Traslados</t>
  </si>
  <si>
    <t>Asesoria de Servicio Integral  Biomedico, S.A. de C.V.</t>
  </si>
  <si>
    <t>Axel Insterumentos de México, S.A. de C.V.</t>
  </si>
  <si>
    <t>AD/DRM/SA/JUDCD/083/17</t>
  </si>
  <si>
    <t>Servicio de mantenimiento a Cuna de Calor radiante</t>
  </si>
  <si>
    <t>Servicios Integrales de en Equipo Medico, S.A. de C.V.</t>
  </si>
  <si>
    <t>AD/DRM/SA/JUDCD/086/2017</t>
  </si>
  <si>
    <t>Mantenimiento correctivo a 1 bascula con estadimetro y 1 sierra corta yeso</t>
  </si>
  <si>
    <t>Ezequiel Antelmo</t>
  </si>
  <si>
    <t xml:space="preserve">Roldan </t>
  </si>
  <si>
    <t>Colmenero</t>
  </si>
  <si>
    <t>AD/DRM/SA/JUDCD/086/17</t>
  </si>
  <si>
    <t>Ermedic</t>
  </si>
  <si>
    <t>Daniel Alejandro</t>
  </si>
  <si>
    <t>Almeraz</t>
  </si>
  <si>
    <t>Jepco</t>
  </si>
  <si>
    <t>Ricardo</t>
  </si>
  <si>
    <t xml:space="preserve">Cruz </t>
  </si>
  <si>
    <t>Salcedo</t>
  </si>
  <si>
    <t>Laboratorio de Ingenieri Electronica</t>
  </si>
  <si>
    <t>AD/DRM/SA/JUDCD/089/17</t>
  </si>
  <si>
    <t>Mantenimiento  Corectivo y limpieza ganeral a material de quirofano</t>
  </si>
  <si>
    <t>J-</t>
  </si>
  <si>
    <t xml:space="preserve">Euquimio </t>
  </si>
  <si>
    <t>Ramirez</t>
  </si>
  <si>
    <t>IQH-NOX</t>
  </si>
  <si>
    <t>Guillermo</t>
  </si>
  <si>
    <t xml:space="preserve">Chevolla </t>
  </si>
  <si>
    <t>Morones</t>
  </si>
  <si>
    <t>Montelongo</t>
  </si>
  <si>
    <t>Hernandez</t>
  </si>
  <si>
    <t>RIMOH</t>
  </si>
  <si>
    <t>AD/DRM/SA/JUDCD/90/2017</t>
  </si>
  <si>
    <t>Mantenimiento correctivo a 653 claves denequipo de quirofano</t>
  </si>
  <si>
    <t>AD/DRM/SA/JUDCD/104/17</t>
  </si>
  <si>
    <t>Manteniminento correctivo a una campana de extraccion con Flujo Laminar</t>
  </si>
  <si>
    <t>IG Innovaciones Biomedicas, S.A de C.V</t>
  </si>
  <si>
    <t>Soluciones Hospitalarias Integrales, S.A de C:V</t>
  </si>
  <si>
    <t>SSCDMX-DGA-001-2017</t>
  </si>
  <si>
    <t>Srevicio Integral para la Cirugía de Catarata</t>
  </si>
  <si>
    <t>SalaUno Salud, S.A.P.I. de C.V.</t>
  </si>
  <si>
    <t>Dirección General de Servicios Médicos y Urgencias</t>
  </si>
  <si>
    <t>SSCDMX-DGA-002-2017</t>
  </si>
  <si>
    <t>Servicio de Sanitización y Desinfección de Alto Nivel</t>
  </si>
  <si>
    <t>Sistemas Integrales de Diagnóstico, S.A. de C.V.</t>
  </si>
  <si>
    <t>Adquisición de Servicio</t>
  </si>
  <si>
    <t>Adquision de Servicio</t>
  </si>
  <si>
    <t>SSCDMX-DGA-005-A-2017</t>
  </si>
  <si>
    <t>Servicio de mantenimiento correctivo a equipo médico de diversas especialidades</t>
  </si>
  <si>
    <t>Ingeniería Sustentable en Mantenimiento, Instalaciones y Construcciones, S.A. de C.V.</t>
  </si>
  <si>
    <t>SSCDMX-DGA-007-2017</t>
  </si>
  <si>
    <t>Servicio Integral de Pruebas Efectivas de Laboratorio</t>
  </si>
  <si>
    <t>Dicipa, S.A. de C.V.</t>
  </si>
  <si>
    <t>31/30/2017</t>
  </si>
  <si>
    <t>SSCDMX-DGA-008-2017</t>
  </si>
  <si>
    <t>Servicio Integral de Regionalización de Banco de Sangre y Medicina Transfucional</t>
  </si>
  <si>
    <t>SSCDMX-DGA-011-2017</t>
  </si>
  <si>
    <t>Equipo de Venoclisis y Clínica de Catéter</t>
  </si>
  <si>
    <t>SSCDMX-DGA-012-2017</t>
  </si>
  <si>
    <t>Terapía de Fluidos (Soluciones Electrolíticas) Nutrición Parenteral</t>
  </si>
  <si>
    <t>SSCDMX-DGA-013-2017</t>
  </si>
  <si>
    <t>Servicio Integral para cirugía de mínima invasión (Laparoscopia)</t>
  </si>
  <si>
    <t>Selecciones Médicas del Centro, S.A. de C.V.</t>
  </si>
  <si>
    <t>SSCDMX-DGA-021-2017</t>
  </si>
  <si>
    <t>Servicio de mantenimiento menor a Inmuebles</t>
  </si>
  <si>
    <t>Omar Ignacio Jahen Barrera</t>
  </si>
  <si>
    <t>Omar Ignacio</t>
  </si>
  <si>
    <t>Jahen</t>
  </si>
  <si>
    <t>Barrera</t>
  </si>
  <si>
    <t>Adquisición de Bienes</t>
  </si>
  <si>
    <t>SSCDMX-DGA-022-2017</t>
  </si>
  <si>
    <t>H&amp;L Mantenimiento Integral, S.A. de C.V.</t>
  </si>
  <si>
    <t>SSCDMX-DGA-023-2017</t>
  </si>
  <si>
    <t>Muval Soluciones, S.A. de C.V.</t>
  </si>
  <si>
    <t>SSCDMX-DGA-024-2017</t>
  </si>
  <si>
    <t>Luis Ricardo Chávez Jaimes</t>
  </si>
  <si>
    <t>Servicio de operación y mantenimiento de las casas de máquinas instaladas en las unidades hospitalarias y adminitrativas de la Secretaría de Salud</t>
  </si>
  <si>
    <t>Luis Ricardo</t>
  </si>
  <si>
    <t>Chávez</t>
  </si>
  <si>
    <t>Jaimes</t>
  </si>
  <si>
    <t>Dirección de Mantenimiento y Servicios Generales</t>
  </si>
  <si>
    <t>SSCDMX-DGA-025-2017</t>
  </si>
  <si>
    <t>Eduardo Salcedo Rodríguez</t>
  </si>
  <si>
    <t>Eduardo</t>
  </si>
  <si>
    <t xml:space="preserve">Salcedo </t>
  </si>
  <si>
    <t>Rodríguez</t>
  </si>
  <si>
    <t>SSCDMX-DGA-026-2017</t>
  </si>
  <si>
    <t>Servicio de Limpieza</t>
  </si>
  <si>
    <t>Grupo Profesional de Servicios U4, S.A. de C.V.</t>
  </si>
  <si>
    <t>SSCDMX-DGA-027-2017</t>
  </si>
  <si>
    <t>Corporativo Norsus, S.A. de C.V.</t>
  </si>
  <si>
    <t>SSCDMX-DGA-028-2017</t>
  </si>
  <si>
    <t>Alimentos (Abarrotes, Frutas y Verduras)</t>
  </si>
  <si>
    <t>SSCDMX-DGA-029-2017</t>
  </si>
  <si>
    <t>Alimentos (Lácteos, Carnes y Embutidos)</t>
  </si>
  <si>
    <t>La Cosmopolitana, S.A. de C.V.</t>
  </si>
  <si>
    <t>SSCDMX-DGA-031-2017</t>
  </si>
  <si>
    <t>Alimentos (Colaciones)</t>
  </si>
  <si>
    <t>SSCDMX-DGA-035-2017</t>
  </si>
  <si>
    <t>Gas L.P.</t>
  </si>
  <si>
    <t>Gas Metropolitano, S.A. de C.V.</t>
  </si>
  <si>
    <t>SSCDMX-DGA-036-2017</t>
  </si>
  <si>
    <t>Diesel bajo en azufre</t>
  </si>
  <si>
    <t>Abastecedora de Combustibles del Oriente, S.A. de C.V.</t>
  </si>
  <si>
    <t>SSCDMX-DGA-038-2017</t>
  </si>
  <si>
    <t>Transporte de combustible Diesel bajo en azufre para la operación de la red hospitalaria</t>
  </si>
  <si>
    <t>SSCDMX-DGA-039-2017</t>
  </si>
  <si>
    <t>Medicamento Fentanilo solución inyectable cada ampolleta o frasco ampula contiene: citrato de fentanilo equivalente a 0.5 mg de fentanilo</t>
  </si>
  <si>
    <t>SSCDMX-DGA-040-2017</t>
  </si>
  <si>
    <t>Dirección General de Vinculación y Enlace</t>
  </si>
  <si>
    <t>Servicio Integral de Audio, Video y Escebografia para 700 personas, para el evento día del Odontólogo 2017</t>
  </si>
  <si>
    <t>Servicio Integral de Salón y Desayuno completo para 700 personas para Conmemorar el Día del Odontólogo 2017</t>
  </si>
  <si>
    <t>SSCDMX-DGA-041-2017</t>
  </si>
  <si>
    <t>Servicio de mantenimiento preventivo y correctivo a equipos portatiles contra incendios (extintores) de la Secretaría de Salud</t>
  </si>
  <si>
    <t>Gustavo Manuel Pérez Barrón</t>
  </si>
  <si>
    <t>Gustavo Manuel</t>
  </si>
  <si>
    <t xml:space="preserve">Pérez </t>
  </si>
  <si>
    <t>Barrón</t>
  </si>
  <si>
    <t>SSCDMX-DGA-042-2017</t>
  </si>
  <si>
    <t>SSCDMX-DGA-042/2017</t>
  </si>
  <si>
    <t>SSCDMX-DGA-043-2017</t>
  </si>
  <si>
    <t>Biblioteca Virtual en Línea</t>
  </si>
  <si>
    <t>Masson Doyma México, S.A. de C.V.</t>
  </si>
  <si>
    <t>Dirección de Educación e Investigación</t>
  </si>
  <si>
    <t>SSCDMX-DGA-005-B-2017</t>
  </si>
  <si>
    <t>SSCDMX-DGA-005-C-2017</t>
  </si>
  <si>
    <t>SSCDMX-DGA-005-D-2017</t>
  </si>
  <si>
    <t>SSCDMX-DGA-005-E-2017</t>
  </si>
  <si>
    <t>SSCDMX-DGA-005-F-2017</t>
  </si>
  <si>
    <t>SSCDMX-DGA-005-G-2017</t>
  </si>
  <si>
    <t>SSCDMX-DGA-005-H-2017</t>
  </si>
  <si>
    <t>SSCDMX-DGA-005-I-2017</t>
  </si>
  <si>
    <t>SSCDMX-DGA-005-J-2017</t>
  </si>
  <si>
    <t>SSCDMX-DGA-005-K-2017</t>
  </si>
  <si>
    <t>SSCDMX-DGA-005-L-2017</t>
  </si>
  <si>
    <t>SSCDMX-DGA-005-M-2017</t>
  </si>
  <si>
    <t>SSCDMX-DGA-005-N-2017</t>
  </si>
  <si>
    <t>SSCDMX-DGA-005-Ñ-2017</t>
  </si>
  <si>
    <t>Servicios Integrales en Equipo Médico, S.A. de C.V.</t>
  </si>
  <si>
    <t>Soluciones Hospitalarias Integrales, S.A. de C.V.</t>
  </si>
  <si>
    <t>Instrumento Biomédico de México, S.A. de C.V.</t>
  </si>
  <si>
    <t>Electrónica y Medicina, S.A.</t>
  </si>
  <si>
    <t>Pluriservicios Biomédicos, S.A. de C.V.</t>
  </si>
  <si>
    <t>Six Med, S.A. de C.V.</t>
  </si>
  <si>
    <t>IG Innovaciones Biomédicas, S.A. de C.V.</t>
  </si>
  <si>
    <t>Asesoría y Servicio Integral Biomédico, S.A. de C.V.</t>
  </si>
  <si>
    <t>SSCDMX-DGA-005-O-2017</t>
  </si>
  <si>
    <t>SSCDMX-DGA-005-Q-2017</t>
  </si>
  <si>
    <t>Medikal-Muneris, S.A. de C.V.</t>
  </si>
  <si>
    <t>no</t>
  </si>
  <si>
    <t>Pesos mexicanos</t>
  </si>
  <si>
    <t>No aplica toda vez que no son contratos abiertos, como lo estipulado en el artículo 63, fracción I de la Ley de Adquisiciones para el Distrito Federal</t>
  </si>
  <si>
    <t>No se genera acta de recepción de los trabajos</t>
  </si>
  <si>
    <t>Sin finiquito debido a que la Dirección de Recursos Materiales culmina su procedimiento con la formalizacion del contrato respectivo</t>
  </si>
  <si>
    <t>54 frac II Bis</t>
  </si>
  <si>
    <t>Propimex, S.de R.L. de C.V.</t>
  </si>
  <si>
    <t>Alimentos (Pan y Tortillas)</t>
  </si>
  <si>
    <t>Pan Rol, S.A. de C.V.</t>
  </si>
  <si>
    <t>55</t>
  </si>
  <si>
    <t>Praxair México, S. de R.L. de C.V.</t>
  </si>
  <si>
    <t>Abastecedora de Insumos para la Salud, S.A. de C.V.</t>
  </si>
  <si>
    <t>Maineq de México, S.A. de C.V.</t>
  </si>
  <si>
    <t>Diagnoquim, S.A. de C.V.</t>
  </si>
  <si>
    <t>DIAGNOQUALITYS, S.A. DE C.V.</t>
  </si>
  <si>
    <t>DIAGNOTHESIA, S.A. DE C.V.</t>
  </si>
  <si>
    <t>Productos Serel, S.A. de C.V.</t>
  </si>
  <si>
    <t>Antonio Ramírez Gutiérrez</t>
  </si>
  <si>
    <t>Infra, S.A. de C.V.</t>
  </si>
  <si>
    <t>Servicio Integral de Mastografía en Unidades Móviles</t>
  </si>
  <si>
    <t>Estudios Clínicos Dr. T.J. Oriard, S.A. de C.V.</t>
  </si>
  <si>
    <t>Comercializadora Antel, S.A. de C.V.</t>
  </si>
  <si>
    <t>Servicio Integral de Hemodiálisis</t>
  </si>
  <si>
    <t>Prótesis y Material Médico Especializado, S.A. de C.V.</t>
  </si>
  <si>
    <t>Velemed, S.A. de C.V.</t>
  </si>
  <si>
    <t>Lavadoras y Máquinas de Presión, S.A. de C.V.</t>
  </si>
  <si>
    <t>Suministro para Uso Médico y Hospitalario, S.A.de C.V.</t>
  </si>
  <si>
    <t>Siemens Healthcare Diagnostics, S. de R.L. de C.V.</t>
  </si>
  <si>
    <t>Servicio Integral de Cirugía de Catarata (Facoemulsificación y Extracapsular)</t>
  </si>
  <si>
    <t>Johnson &amp; Johnson Medical México, S.A. de C.V.</t>
  </si>
  <si>
    <t>Servicio de Administración de Medicamentos y Material de Curación</t>
  </si>
  <si>
    <t>abril-junio</t>
  </si>
  <si>
    <t>Distribuidora Integral de Análisis Clínicos, S.A. de C.V.</t>
  </si>
  <si>
    <t>ABM Medical Group, S.A. de C.V.</t>
  </si>
  <si>
    <t>Servicio Integral de Mastografía en Unidades Móviles (Propiedad de la Empresa)</t>
  </si>
  <si>
    <t>Servicio de Administración y Flete de Medicamento y Material de Curación</t>
  </si>
  <si>
    <t>Ezequiel Antelmo Roldán Colmenero</t>
  </si>
  <si>
    <t>Axel Instruments de México, S.A. de C.V.</t>
  </si>
  <si>
    <t>Hir Expo Internacional, S.A. de C.V.</t>
  </si>
  <si>
    <t>1°</t>
  </si>
  <si>
    <t>Corporación Mexicana de Impresión, S.A. de C.V.</t>
  </si>
  <si>
    <t/>
  </si>
  <si>
    <t>julio-septiembre</t>
  </si>
  <si>
    <t>Material de Curación</t>
  </si>
  <si>
    <t>Medicamentos</t>
  </si>
  <si>
    <t>Distribuidora de Dispositivos Médicos de México, S.A. de C.V.</t>
  </si>
  <si>
    <t>Commercial Serendi Group, S.A. de C.V.</t>
  </si>
  <si>
    <t>Premios de Antigüedad: Impresión de medallas de 30 años de antigüedad e Impresión de medallas de 40 años de antigüedad</t>
  </si>
  <si>
    <t>Dirección de Recursos Humanos</t>
  </si>
  <si>
    <t>Productos Ambientales Galaxy, S.A. de C.V.</t>
  </si>
  <si>
    <t>Dirección de Sistemas Institucionales y Comunicaciones</t>
  </si>
  <si>
    <t>Dirección de Enlace Institucional</t>
  </si>
  <si>
    <t>octubre-diciembre</t>
  </si>
  <si>
    <t>No</t>
  </si>
  <si>
    <t>Balessa, S.A. de C.V.</t>
  </si>
  <si>
    <t>Medicamentos: Misoprostol</t>
  </si>
  <si>
    <t>DKT de México, S.A. de C.V.</t>
  </si>
  <si>
    <t>Grupo Dequivamed, S.A. de C.V.</t>
  </si>
  <si>
    <t>Subsecretario de Servicios Médicos e Insumos</t>
  </si>
  <si>
    <t>Kendall de México, S.A. de C.V.</t>
  </si>
  <si>
    <t xml:space="preserve">Martínez </t>
  </si>
  <si>
    <t>Rivera</t>
  </si>
  <si>
    <t>Comercializadora MetroGas, S.A. de C.V.</t>
  </si>
  <si>
    <t>Instrumentos Médicos Internacionales, S.A. de C.V.</t>
  </si>
  <si>
    <t>Farmacéutica Althos, S.A. de C.V.</t>
  </si>
  <si>
    <t>Luis Ángel</t>
  </si>
  <si>
    <t>Martínez</t>
  </si>
  <si>
    <t xml:space="preserve"> Aguirre</t>
  </si>
  <si>
    <t>Subdirección de Almacenes e Inventarios</t>
  </si>
  <si>
    <t>Subsecretaría de Servicios Médicos e Insumos</t>
  </si>
  <si>
    <t>Deniko, S.A. de C.V.</t>
  </si>
  <si>
    <t>Dincsa Grupo Empresarial, S.A. de C.V.</t>
  </si>
  <si>
    <t>Rafael Caballero Bautista</t>
  </si>
  <si>
    <t>Lirem Inovation, S. de R.L. de C.V.</t>
  </si>
  <si>
    <t>Quantum Medical Group, S.A. de C.V.</t>
  </si>
  <si>
    <t>Alsa Dosimetría, S. de R.L. de C.V.</t>
  </si>
  <si>
    <t>Universidad Nacional Autonoma de México (UNAM)</t>
  </si>
  <si>
    <t>Universidad Autonoma de Chapingo</t>
  </si>
  <si>
    <t>Corporación de Servicios Meja, S.A. de C.V.</t>
  </si>
  <si>
    <t xml:space="preserve">Luis Ricardo </t>
  </si>
  <si>
    <t xml:space="preserve"> Chávez</t>
  </si>
  <si>
    <t>Instituto de Integración Humana, S.C.</t>
  </si>
  <si>
    <t xml:space="preserve"> Martínez</t>
  </si>
  <si>
    <t xml:space="preserve"> González</t>
  </si>
  <si>
    <t>Pérez</t>
  </si>
  <si>
    <t xml:space="preserve"> Barrón</t>
  </si>
  <si>
    <t>Fomento Empresarial Ealy Cárdenas, S.A. de C.V.</t>
  </si>
  <si>
    <t>J. Euquimio</t>
  </si>
  <si>
    <t>Ley de Adquisiciones Articulo. 55</t>
  </si>
  <si>
    <t>Ley de Adquisiciones Articulo. 54 fracc II Bis</t>
  </si>
  <si>
    <t>Ley de Adquisiciones Articulo. 54fracc II Bis</t>
  </si>
  <si>
    <t>Ley de Adquisiciones Articulo. 54 fracc X</t>
  </si>
  <si>
    <t>Ley de Adquisiciones Articulo. 54fracc XV</t>
  </si>
  <si>
    <t>Ley de Adquisiciones Articulo. 54fracc I</t>
  </si>
  <si>
    <t>Federales</t>
  </si>
  <si>
    <t>Recursos federales</t>
  </si>
  <si>
    <t>Persona fisica</t>
  </si>
  <si>
    <t>http://data.salud.cdmx.gob.mx/ssdf/portalut/archivo/Articulos/Art121F_XXX/ADJ/AD-DRM-SA-JUDCD-001-C-2017.pdf</t>
  </si>
  <si>
    <t>http://data.salud.cdmx.gob.mx/ssdf/portalut/archivo/Articulos/Art121F_XXX/ADJ/AD-DRM-SA-JUDCD-015-2017.pdf</t>
  </si>
  <si>
    <t>http://data.salud.cdmx.gob.mx/ssdf/portalut/archivo/Articulos/Art121F_XXX/ADJ/AD-DRM-SA-JUDCD-024-2017.pdf</t>
  </si>
  <si>
    <t>http://data.salud.cdmx.gob.mx/ssdf/portalut/archivo/Articulos/Art121F_XXX/ADJ/AD-DRM-SA-JUDCD-067-2017.pdf</t>
  </si>
  <si>
    <t>http://data.salud.cdmx.gob.mx/ssdf/portalut/archivo/Articulos/Art121F_XXX/ADJ/AD-DRM-SA-JUDCD-083-2017.pdf</t>
  </si>
  <si>
    <t>http://data.salud.cdmx.gob.mx/ssdf/portalut/archivo/Articulos/Art121F_XXX/ADJ/AD-DRM-SA-JUDCD-086-2017.pdf</t>
  </si>
  <si>
    <t>http://data.salud.cdmx.gob.mx/ssdf/portalut/archivo/Articulos/Art121F_XXX/ADJ/AD-DRM-SA-JUDCD-089-2017.pdf</t>
  </si>
  <si>
    <t>http://data.salud.cdmx.gob.mx/ssdf/portalut/archivo/Articulos/Art121F_XXX/ADJ/AD-DRM-SA-JUDCD-090-2017.pdf</t>
  </si>
  <si>
    <t>http://data.salud.cdmx.gob.mx/ssdf/portalut/archivo/Articulos/Art121F_XXX/ADJ/AD-DRM-SA-JUDCD-104-2017.pdf</t>
  </si>
  <si>
    <t>http://data.salud.cdmx.gob.mx/ssdf/portalut/archivo/Articulos/Art121F_XXX/ADJ/002-2017.pdf</t>
  </si>
  <si>
    <t>http://data.salud.cdmx.gob.mx/ssdf/portalut/archivo/Articulos/Art121F_XXX/ADJ/005-A-2017.pdf</t>
  </si>
  <si>
    <t>http://data.salud.cdmx.gob.mx/ssdf/portalut/archivo/Articulos/Art121F_XXX/ADJ/007-2017.pdf</t>
  </si>
  <si>
    <t>http://data.salud.cdmx.gob.mx/ssdf/portalut/archivo/Articulos/Art121F_XXX/ADJ/008-2017.pdf</t>
  </si>
  <si>
    <t>http://data.salud.cdmx.gob.mx/ssdf/portalut/archivo/Articulos/Art121F_XXX/ADJ/011-2017.pdf</t>
  </si>
  <si>
    <t>http://data.salud.cdmx.gob.mx/ssdf/portalut/archivo/Articulos/Art121F_XXX/ADJ/012-2017.pdf</t>
  </si>
  <si>
    <t>http://data.salud.cdmx.gob.mx/ssdf/portalut/archivo/Articulos/Art121F_XXX/ADJ/013-2017.pdf</t>
  </si>
  <si>
    <t>http://data.salud.cdmx.gob.mx/ssdf/portalut/archivo/Articulos/Art121F_XXX/ADJ/021-2017.pdf</t>
  </si>
  <si>
    <t>http://data.salud.cdmx.gob.mx/ssdf/portalut/archivo/Articulos/Art121F_XXX/ADJ/023-2017.pdf</t>
  </si>
  <si>
    <t>http://data.salud.cdmx.gob.mx/ssdf/portalut/archivo/Articulos/Art121F_XXX/ADJ/025-2017.pdf</t>
  </si>
  <si>
    <t>http://data.salud.cdmx.gob.mx/ssdf/portalut/archivo/Articulos/Art121F_XXX/ADJ/026-2017.pdf</t>
  </si>
  <si>
    <t>http://data.salud.cdmx.gob.mx/ssdf/portalut/archivo/Articulos/Art121F_XXX/ADJ/027-2017.pdf</t>
  </si>
  <si>
    <t>http://data.salud.cdmx.gob.mx/ssdf/portalut/archivo/Articulos/Art121F_XXX/ADJ/028-2017.pdf</t>
  </si>
  <si>
    <t>http://data.salud.cdmx.gob.mx/ssdf/portalut/archivo/Articulos/Art121F_XXX/ADJ/031-2017.pdf</t>
  </si>
  <si>
    <t>http://data.salud.cdmx.gob.mx/ssdf/portalut/archivo/Articulos/Art121F_XXX/ADJ/035-2017.pdf</t>
  </si>
  <si>
    <t>http://data.salud.cdmx.gob.mx/ssdf/portalut/archivo/Articulos/Art121F_XXX/ADJ/036-2017.pdf</t>
  </si>
  <si>
    <t>http://data.salud.cdmx.gob.mx/ssdf/portalut/archivo/Articulos/Art121F_XXX/ADJ/038-2017.pdf</t>
  </si>
  <si>
    <t>http://data.salud.cdmx.gob.mx/ssdf/portalut/archivo/Articulos/Art121F_XXX/ADJ/039-2017.pdf</t>
  </si>
  <si>
    <t>http://data.salud.cdmx.gob.mx/ssdf/portalut/archivo/Articulos/Art121F_XXX/ADJ/042-2017.pdf</t>
  </si>
  <si>
    <t>http://data.salud.cdmx.gob.mx/ssdf/portalut/archivo/Articulos/Art121F_XXX/ADJ/043-2017.pdf</t>
  </si>
  <si>
    <t>http://data.salud.cdmx.gob.mx/ssdf/portalut/archivo/Articulos/Art121F_XXX/ADJ/005-B-2017.pdf</t>
  </si>
  <si>
    <t>http://data.salud.cdmx.gob.mx/ssdf/portalut/archivo/Articulos/Art121F_XXX/ADJ/005-C-2017.pdf</t>
  </si>
  <si>
    <t>http://data.salud.cdmx.gob.mx/ssdf/portalut/archivo/Articulos/Art121F_XXX/ADJ/005-D-2017.pdf</t>
  </si>
  <si>
    <t>http://data.salud.cdmx.gob.mx/ssdf/portalut/archivo/Articulos/Art121F_XXX/ADJ/005-E-2017.pdf</t>
  </si>
  <si>
    <t>http://data.salud.cdmx.gob.mx/ssdf/portalut/archivo/Articulos/Art121F_XXX/ADJ/005-F-2017.pdf</t>
  </si>
  <si>
    <t>http://data.salud.cdmx.gob.mx/ssdf/portalut/archivo/Articulos/Art121F_XXX/ADJ/005-G-2017.pdf</t>
  </si>
  <si>
    <t>http://data.salud.cdmx.gob.mx/ssdf/portalut/archivo/Articulos/Art121F_XXX/ADJ/005-H-2017.pdf</t>
  </si>
  <si>
    <t>http://data.salud.cdmx.gob.mx/ssdf/portalut/archivo/Articulos/Art121F_XXX/ADJ/005-I-2017.pdf</t>
  </si>
  <si>
    <t>http://data.salud.cdmx.gob.mx/ssdf/portalut/archivo/Articulos/Art121F_XXX/ADJ/005-J-2017.pdf</t>
  </si>
  <si>
    <t>http://data.salud.cdmx.gob.mx/ssdf/portalut/archivo/Articulos/Art121F_XXX/ADJ/005-K-2017.pdf</t>
  </si>
  <si>
    <t>http://data.salud.cdmx.gob.mx/ssdf/portalut/archivo/Articulos/Art121F_XXX/ADJ/005-L-2017.pdf</t>
  </si>
  <si>
    <t>http://data.salud.cdmx.gob.mx/ssdf/portalut/archivo/Articulos/Art121F_XXX/ADJ/005-M-2017.pdf</t>
  </si>
  <si>
    <t>http://data.salud.cdmx.gob.mx/ssdf/portalut/archivo/Articulos/Art121F_XXX/ADJ/005-N-2017.pdf</t>
  </si>
  <si>
    <t>http://data.salud.cdmx.gob.mx/ssdf/portalut/archivo/Articulos/Art121F_XXX/ADJ/005-Ñ-2017.pdf</t>
  </si>
  <si>
    <t>http://data.salud.cdmx.gob.mx/ssdf/portalut/archivo/Articulos/Art121F_XXX/ADJ/005-O-2017.pdf</t>
  </si>
  <si>
    <t>SSCDMX-DGA-045-2017</t>
  </si>
  <si>
    <t>54 fracc II Bis</t>
  </si>
  <si>
    <t>Servicio Integral para cirugía de catarata</t>
  </si>
  <si>
    <t>Estatales</t>
  </si>
  <si>
    <t xml:space="preserve"> Recursos fiscales</t>
  </si>
  <si>
    <t>SSCDMX-DGA-046-2017</t>
  </si>
  <si>
    <t>SSCDMX-DGA-047-2017</t>
  </si>
  <si>
    <t>Servicio Integral de Hemodinamia y Cardeología Intervencionista</t>
  </si>
  <si>
    <t>Recursos fiscales</t>
  </si>
  <si>
    <t>SSCDMX-DGA-048-2017</t>
  </si>
  <si>
    <t>Servicio Integral de Pruebas de laboratorio en Unidades Médicas Móviles</t>
  </si>
  <si>
    <t>SSCDMX-DGA-049-A-2017</t>
  </si>
  <si>
    <t>54 fracc X</t>
  </si>
  <si>
    <t>Jefatura de Mantenimiento de inmuebles y Servicios Generales</t>
  </si>
  <si>
    <t>55 fracc X</t>
  </si>
  <si>
    <t>PLURISERVICIOS BIOMEDICOS, S.A. DE C.V.</t>
  </si>
  <si>
    <t>56 fracc X</t>
  </si>
  <si>
    <t>ASESORIA Y SERVICIO INTEGRAL BIOMEDICO, S.A. DE C.V.</t>
  </si>
  <si>
    <t>SSCDMX-DGA-049-B-2017</t>
  </si>
  <si>
    <t>IG INNOVACIONES BIOMEDICAS INTEGRALES DEL SUR S.A. DE C.V.</t>
  </si>
  <si>
    <t>SSCDMX-DGA-049-C-2017</t>
  </si>
  <si>
    <t>AXEL INSTRUMENTS DE MEXICO S.A. DE C.V.</t>
  </si>
  <si>
    <t>IG INNOVACIONES BIOMEDICAS S,A, DE C.V.</t>
  </si>
  <si>
    <t>SSCDMX-DGA-049-D-2017</t>
  </si>
  <si>
    <t>MARIA GONZALES MONTOYA Y/O COMERCIALIZADORA INTERNACIONAL</t>
  </si>
  <si>
    <t>IG INNOVACIONES BIOMEDICAS S.A. DE C.V.</t>
  </si>
  <si>
    <t>SSCDMX-DGA-049-E-2017</t>
  </si>
  <si>
    <t>SERVICIOS ESPECIALIZADOS DE EQ.MEDICO S,A, DE C.V.</t>
  </si>
  <si>
    <t>SSCDMX-DGA-049-F-2017</t>
  </si>
  <si>
    <t>IG INNOVACIONES BIOMÈDICAS, S.A. DE C.V.</t>
  </si>
  <si>
    <t>SOLUCIONES HOSPITALARIAS INTEGRALES, S.A. DE C.V.</t>
  </si>
  <si>
    <t>SSCDMX-DGA-049-G-2017</t>
  </si>
  <si>
    <t>IG INNOVACIONES BIOMEDICAS, S.A. DE C.V.</t>
  </si>
  <si>
    <t>SERVICIOS INTEGRALES EN EQUIPO MÉDICO, S.A. DE C.V.</t>
  </si>
  <si>
    <t>SSCDMX-DGA-049-H-2017</t>
  </si>
  <si>
    <t>VISIÓN BIOMÉDICA, S.A. DE C.V.</t>
  </si>
  <si>
    <t>AGD MEDICAL, S.A. DE C.V.</t>
  </si>
  <si>
    <t>SSCDMX-DGA-049-I-2017</t>
  </si>
  <si>
    <t>Roldán</t>
  </si>
  <si>
    <t>DANIEL ALEJANDRO</t>
  </si>
  <si>
    <t xml:space="preserve"> ROLDAN</t>
  </si>
  <si>
    <t>ALMARAZ</t>
  </si>
  <si>
    <t>RICARDO</t>
  </si>
  <si>
    <t xml:space="preserve"> CRUZ </t>
  </si>
  <si>
    <t>SALCEDO</t>
  </si>
  <si>
    <t>SSCDMX-DGA-049-J-2017</t>
  </si>
  <si>
    <t>IG INNOVACIONES, S.A. DE C.V.</t>
  </si>
  <si>
    <t>SIX MED, S.A. DE C.V.</t>
  </si>
  <si>
    <t>SSCDMX-DGA-049-K-2017</t>
  </si>
  <si>
    <t>DISTRIBUIDORA AMERICA &amp; DOBA, S.A. DE C.V.</t>
  </si>
  <si>
    <t>SSCDMX-DGA-049-K-2018</t>
  </si>
  <si>
    <t>SSCDMX-DGA-049-K-2019</t>
  </si>
  <si>
    <t>SSCDMX-DGA-049-L-2017</t>
  </si>
  <si>
    <t xml:space="preserve">EZEQUIEL ANTELMO </t>
  </si>
  <si>
    <t xml:space="preserve">ROLDAN </t>
  </si>
  <si>
    <t>COLMENERO</t>
  </si>
  <si>
    <t>SSCDMX-DGA-049-M-2017</t>
  </si>
  <si>
    <t>INGENIERÍA SUSTENTABLE EN MANTENIMIENTO</t>
  </si>
  <si>
    <t xml:space="preserve">JUAN MANUEL </t>
  </si>
  <si>
    <t>BARRIGA</t>
  </si>
  <si>
    <t xml:space="preserve">AVILA </t>
  </si>
  <si>
    <t>SSCDMX-DGA-049-N-2017</t>
  </si>
  <si>
    <t>INSTRUMENTO BIOMÉDICO DE MÉXICO, S.A. DE C.V.</t>
  </si>
  <si>
    <t>SSCDMX-DGA-049-Ñ-2017</t>
  </si>
  <si>
    <t>SRVICIOS INTEGRALES EN EQUIPO MÉDICO, S.A. DE C.V.</t>
  </si>
  <si>
    <t>SSCDMX-DGA-049-O-2017</t>
  </si>
  <si>
    <t>SERVICIO TÉCNICO BIÓMEDICO ASOCIADO,S.A. DE C.V.</t>
  </si>
  <si>
    <t>SSCDMX-DGA-049-P-2017</t>
  </si>
  <si>
    <t>AXEL INSTRUMENTS DE MÉXICO S.A. DE C.V.</t>
  </si>
  <si>
    <t>ASESORÍA Y SERVICIO INTEGRAL BIOMÉDICO, S.A. DE C.V.</t>
  </si>
  <si>
    <t>SERVICIOS ESPECIALIZADOS DE EQ. MÉDICO, S.A. DE C.V.</t>
  </si>
  <si>
    <t>SSCDMX-DGA-049-Q-2017</t>
  </si>
  <si>
    <t>DISTRIBUIDORA AMÉRICA &amp; DOBA, S.A. DE C.V.</t>
  </si>
  <si>
    <t>AXEL INSTRUMENTS DE MEXICO, S.A. DE C.V.</t>
  </si>
  <si>
    <t>MEDIKAL MUNERIS, S.A. DE C.V.</t>
  </si>
  <si>
    <t>SSCDMX-DGA-050-2017</t>
  </si>
  <si>
    <t>Suministro de Gas Medicinal</t>
  </si>
  <si>
    <t>SSCDMX-DGA-051-2017</t>
  </si>
  <si>
    <t>SSCDMX-DGA-052-2017</t>
  </si>
  <si>
    <t>SSCDMX-DGA-053-2017</t>
  </si>
  <si>
    <t>Agua purificada para consumo humano</t>
  </si>
  <si>
    <t>SSCDMX-DGA-054-2017</t>
  </si>
  <si>
    <t>Suministro de Oxigenoterapia domiciliaria</t>
  </si>
  <si>
    <t>SSCDMX-DGA-055-2017</t>
  </si>
  <si>
    <t>54 fracc XV</t>
  </si>
  <si>
    <t>SSCDMX-DGA-056-2017</t>
  </si>
  <si>
    <t>SSCDMX-DGA-057-2017</t>
  </si>
  <si>
    <t>SSCDMX-DGA-058-2017</t>
  </si>
  <si>
    <t>SSCDMX-DGA-059-2017</t>
  </si>
  <si>
    <t>SSCDMX-DGA-060-2017</t>
  </si>
  <si>
    <t>SSCDMX-DGA-061-2017</t>
  </si>
  <si>
    <t>SSCDMX-DGA-062-2017</t>
  </si>
  <si>
    <t>SSCDMX-DGA-063-2017</t>
  </si>
  <si>
    <t>SSCDMX-DGA-064-2017</t>
  </si>
  <si>
    <t>SSCDMX-DGA-065-2017</t>
  </si>
  <si>
    <t>SSCDMX-DGA-066-2017</t>
  </si>
  <si>
    <t>SSCDMX-DGA-067-2017</t>
  </si>
  <si>
    <t>SSCDMX-DGA-068-2017</t>
  </si>
  <si>
    <t>SSCDMX-DGA-069-2017</t>
  </si>
  <si>
    <t>SSCDMX-DGA-070-2017</t>
  </si>
  <si>
    <t>SSCDMX-DGA-071-2017</t>
  </si>
  <si>
    <t>SSCDMX-DGA-072-2017</t>
  </si>
  <si>
    <t>SSCDMX-DGA-073-2017</t>
  </si>
  <si>
    <t>SSCDMX-DGA-074-2017</t>
  </si>
  <si>
    <t>SSCDMX-DGA-075-2017</t>
  </si>
  <si>
    <t>SSCDMX-DGA-076-2017</t>
  </si>
  <si>
    <t>SSCDMX-DGA-077-2017</t>
  </si>
  <si>
    <t>54 fracc I</t>
  </si>
  <si>
    <t>Gas Natural</t>
  </si>
  <si>
    <t>SSCDMX-DGA-078-2017</t>
  </si>
  <si>
    <t>Servicio de Limpieza y Desinfección de manos del personal que presta y recibe los servicios de Salud Pública</t>
  </si>
  <si>
    <t>SSCDMX-DGA-079-2017</t>
  </si>
  <si>
    <t>54 fracc XVI</t>
  </si>
  <si>
    <t>SSCDMX-DGA-080-2017</t>
  </si>
  <si>
    <t>SSCDMX-DGA-081-2017</t>
  </si>
  <si>
    <t>Servicio de Operación del Canal de Salud CDMX</t>
  </si>
  <si>
    <t>SSCDMX-DGA-082-2017</t>
  </si>
  <si>
    <t>Adquisición de Vacuna antirrabica canina</t>
  </si>
  <si>
    <t>SSCDMX-DGA-005-U-2017</t>
  </si>
  <si>
    <t>Servicio Ténico Biómedico Asociado, S.A. de C.V.</t>
  </si>
  <si>
    <t>SSCDMX-DGA-083-2017</t>
  </si>
  <si>
    <t>Suministro de oxigeno medicinal en fase líquido y gas, para la operación de la Unidad Médica Clínica Hospital Emiliano Zapata</t>
  </si>
  <si>
    <t>SSCDMX-DGA-084-2017</t>
  </si>
  <si>
    <t>Transporte de Diesel bajo en azufre</t>
  </si>
  <si>
    <t>SSCDMX-DGA-085-2017</t>
  </si>
  <si>
    <t>Inmunoglobulina G No. Modificada 6G /200 ml. Solución Inyectable</t>
  </si>
  <si>
    <t>Skynew, S.A. de C.V.</t>
  </si>
  <si>
    <t>SSCDMX-DGA-086-2017</t>
  </si>
  <si>
    <t>Detergente en Polvo y Toalla de papel interdoblada paquete con 100 hojas</t>
  </si>
  <si>
    <t>SSCDMX-DGA-087-2017</t>
  </si>
  <si>
    <t>Blanqueador al 13%, Papel Higiénico</t>
  </si>
  <si>
    <t>María Laura López Viades</t>
  </si>
  <si>
    <t>SSCDMX-DGA-088-2017</t>
  </si>
  <si>
    <t>Sustituto de injerto de hueso sintético rellenador oseo osteocunductivo, osteogenerativo, radiopaco, biocompatible y biodegradable formado de sulfato de calcio</t>
  </si>
  <si>
    <t>Biotecnología y Servicios , S.A. de C.V.</t>
  </si>
  <si>
    <t>SSCDMX-DGA-089-2017</t>
  </si>
  <si>
    <t>Tira reactiva para determinación cuantitativa de glocosa en sangre capilar con límites de detección de 10 a 600 MG/DL con biosensor electrquimico</t>
  </si>
  <si>
    <t>SSCDMX-DGA-090-2017</t>
  </si>
  <si>
    <t>Colchón grado médico para camilla de traslado y urgencias, colchón grado médico para mesa de exploración</t>
  </si>
  <si>
    <t>Tecnologías EOS, S.A. de C.V.</t>
  </si>
  <si>
    <t>Adquisición de Servicios</t>
  </si>
  <si>
    <t>SSCDMX-DGA-091-2017</t>
  </si>
  <si>
    <t>Servicio de impresión para la elaboración de Recetaas de acceso gratuito a los servicios médicos y medicamentos</t>
  </si>
  <si>
    <t>SSCDMX-DGA-092-2017</t>
  </si>
  <si>
    <t>30 fracc I</t>
  </si>
  <si>
    <t>Servicio Integral de Diálisis y Hemodiálisis</t>
  </si>
  <si>
    <t>SSCDMX-DGA-093-2017</t>
  </si>
  <si>
    <t>SSCDMX-DGA-094-2017</t>
  </si>
  <si>
    <t>SSCDMX-DGA-095-2017</t>
  </si>
  <si>
    <t>Servicio Integral para Cirugía de Catarata</t>
  </si>
  <si>
    <t>SSCDMX-DGA-096-2017</t>
  </si>
  <si>
    <t>Tira Reactiva para determinación cuantitativa de glucosa en sangre capilar con límites de detección de 10 a 600 mg/dl con biosensor electroquimico</t>
  </si>
  <si>
    <t>Diagnothesia, S.A. de C.V.</t>
  </si>
  <si>
    <t>SSCDMX-DGA-097-2017</t>
  </si>
  <si>
    <t>Servicio Integral de Hemodinamia</t>
  </si>
  <si>
    <t>SSCDMX-DGA-098-2017</t>
  </si>
  <si>
    <t>Servicio Integral de Pruebas de Laboratorio para Unidades Móviles</t>
  </si>
  <si>
    <t>SSCDMX-DGA-099-2017</t>
  </si>
  <si>
    <t>Congresos y Convenciones</t>
  </si>
  <si>
    <t>SSCDMX-DGA-100-2017</t>
  </si>
  <si>
    <t>Servicio de mantenimiento a equipos ozonizadores de la Secretaría de Salud</t>
  </si>
  <si>
    <t>SSCDMX-DGA-101-2017</t>
  </si>
  <si>
    <t>SSCDMX-DGA-102-2017</t>
  </si>
  <si>
    <t>Canastas Nutricionales</t>
  </si>
  <si>
    <t>SSCDMX-DGA-103-2017</t>
  </si>
  <si>
    <t>SSCDMX-DGA-104-2017</t>
  </si>
  <si>
    <t>Servico de Limpieza</t>
  </si>
  <si>
    <t>SSCDMX-DGA-105-2017</t>
  </si>
  <si>
    <t>Aguirre</t>
  </si>
  <si>
    <t>abri-junio</t>
  </si>
  <si>
    <t xml:space="preserve"> Ley de Adquisiciones Articulo. 55</t>
  </si>
  <si>
    <t>http://data.salud.cdmx.gob.mx/ssdf/portalut/archivo/Articulos/Art121F_XXX/ADJ/045-2017.pdf</t>
  </si>
  <si>
    <t>http://data.salud.cdmx.gob.mx/ssdf/portalut/archivo/Articulos/Art121F_XXX/ADJ/057-2017.pdf</t>
  </si>
  <si>
    <t>http://data.salud.cdmx.gob.mx/ssdf/portalut/archivo/Articulos/Art121F_XXX/ADJ/058-2017.pdf</t>
  </si>
  <si>
    <t>http://data.salud.cdmx.gob.mx/ssdf/portalut/archivo/Articulos/Art121F_XXX/ADJ/066-2017.pdf</t>
  </si>
  <si>
    <t>http://data.salud.cdmx.gob.mx/ssdf/portalut/archivo/Articulos/Art121F_XXX/ADJ/067-2017.pdf</t>
  </si>
  <si>
    <t>http://data.salud.cdmx.gob.mx/ssdf/portalut/archivo/Articulos/Art121F_XXX/ADJ/068-2017.pdf</t>
  </si>
  <si>
    <t>http://data.salud.cdmx.gob.mx/ssdf/portalut/archivo/Articulos/Art121F_XXX/ADJ/069-2017.pdf</t>
  </si>
  <si>
    <t>http://data.salud.cdmx.gob.mx/ssdf/portalut/archivo/Articulos/Art121F_XXX/ADJ/078-2017.pdf</t>
  </si>
  <si>
    <t>http://data.salud.cdmx.gob.mx/ssdf/portalut/archivo/Articulos/Art121F_XXX/ADJ/079-2017.pdf</t>
  </si>
  <si>
    <t>http://data.salud.cdmx.gob.mx/ssdf/portalut/archivo/Articulos/Art121F_XXX/ADJ/080-2017.pdf</t>
  </si>
  <si>
    <t>http://data.salud.cdmx.gob.mx/ssdf/portalut/archivo/Articulos/Art121F_XXX/ADJ/081-2017.pdf</t>
  </si>
  <si>
    <t>http://data.salud.cdmx.gob.mx/ssdf/portalut/archivo/Articulos/Art121F_XXX/ADJ/085-2017.pdf</t>
  </si>
  <si>
    <t>http://data.salud.cdmx.gob.mx/ssdf/portalut/archivo/Articulos/Art121F_XXX/ADJ/086-2017-RF.pdf</t>
  </si>
  <si>
    <t>http://data.salud.cdmx.gob.mx/ssdf/portalut/archivo/Articulos/Art121F_XXX/ADJ/087-2017-RF.pdf</t>
  </si>
  <si>
    <t>No se realizo Convenio Modificatorio</t>
  </si>
  <si>
    <t>http://data.salud.cdmx.gob.mx/ssdf/portalut/archivo/Articulos/Art121F_XXX/conve-modif.pdf</t>
  </si>
  <si>
    <t>http://data.salud.cdmx.gob.mx/ssdf/portalut/archivo/Articulos/Art121F_XXX/ADJ/065-2017.pdf</t>
  </si>
  <si>
    <t>http://data.salud.cdmx.gob.mx/ssdf/portalut/archivo/Articulos/Art121F_XXX/info-avance-fisico.pdf</t>
  </si>
  <si>
    <t>http://data.salud.cdmx.gob.mx/ssdf/portalut/archivo/Articulos/Art121F_XXX/info-avance-financiero.pdf</t>
  </si>
  <si>
    <t>http://data.salud.cdmx.gob.mx/ssdf/portalut/archivo/Articulos/Art121F_XXX/acta-recepcion-trab.pdf</t>
  </si>
  <si>
    <t>http://data.salud.cdmx.gob.mx/ssdf/portalut/archivo/Articulos/Art121F_XXX/finiquito.pdf</t>
  </si>
  <si>
    <t>En Finiquito</t>
  </si>
  <si>
    <t>http://data.salud.cdmx.gob.mx/ssdf/portalut/archivo/Articulos/Art121F_XXX/ADJ/001-2017-SalaUno-Salud.pdf</t>
  </si>
  <si>
    <t>http://data.salud.cdmx.gob.mx/ssdf/portalut/archivo/Articulos/Art121F_XXX/ADJ/024-2017.pdf</t>
  </si>
  <si>
    <t>http://data.salud.cdmx.gob.mx/ssdf/portalut/archivo/Articulos/Art121F_XXX/ADJ/022-2017.pdf</t>
  </si>
  <si>
    <t>http://data.salud.cdmx.gob.mx/ssdf/portalut/archivo/Articulos/Art121F_XXX/ADJ/029-2017.pdf</t>
  </si>
  <si>
    <t>http://data.salud.cdmx.gob.mx/ssdf/portalut/archivo/Articulos/Art121F_XXX/ADJ/040-2017.pdf</t>
  </si>
  <si>
    <t>http://data.salud.cdmx.gob.mx/ssdf/portalut/archivo/Articulos/Art121F_XXX/ADJ/041-2017.pdf</t>
  </si>
  <si>
    <t>http://data.salud.cdmx.gob.mx/ssdf/portalut/archivo/Articulos/Art121F_XXX/ADJ/005-Q-2017.pdf</t>
  </si>
  <si>
    <t>http://data.salud.cdmx.gob.mx/ssdf/portalut/archivo/Articulos/Art121F_XXX/ADJ/047-2017.pdf</t>
  </si>
  <si>
    <t>http://data.salud.cdmx.gob.mx/ssdf/portalut/archivo/Articulos/Art121F_XXX/ADJ/049-A-2017.pdf</t>
  </si>
  <si>
    <t>http://data.salud.cdmx.gob.mx/ssdf/portalut/archivo/Articulos/Art121F_XXX/ADJ/049-I-2017.pdf</t>
  </si>
  <si>
    <t>http://data.salud.cdmx.gob.mx/ssdf/portalut/archivo/Articulos/Art121F_XXX/ADJ/049-J-2017.pdf</t>
  </si>
  <si>
    <t>http://data.salud.cdmx.gob.mx/ssdf/portalut/archivo/Articulos/Art121F_XXX/ADJ/049-K-2017.pdf</t>
  </si>
  <si>
    <t>http://data.salud.cdmx.gob.mx/ssdf/portalut/archivo/Articulos/Art121F_XXX/ADJ/049-M-2017.pdf</t>
  </si>
  <si>
    <t>http://data.salud.cdmx.gob.mx/ssdf/portalut/archivo/Articulos/Art121F_XXX/ADJ/049-O-2017.pdf</t>
  </si>
  <si>
    <t>http://data.salud.cdmx.gob.mx/ssdf/portalut/archivo/Articulos/Art121F_XXX/ADJ/050-2017.pdf</t>
  </si>
  <si>
    <t>http://data.salud.cdmx.gob.mx/ssdf/portalut/archivo/Articulos/Art121F_XXX/ADJ/051-2017.pdf</t>
  </si>
  <si>
    <t>http://data.salud.cdmx.gob.mx/ssdf/portalut/archivo/Articulos/Art121F_XXX/ADJ/070-2017.pdf</t>
  </si>
  <si>
    <t>http://data.salud.cdmx.gob.mx/ssdf/portalut/archivo/Articulos/Art121F_XXX/ADJ/071-2017.pdf</t>
  </si>
  <si>
    <t>http://data.salud.cdmx.gob.mx/ssdf/portalut/archivo/Articulos/Art121F_XXX/ADJ/072-2017.pdf</t>
  </si>
  <si>
    <t>http://data.salud.cdmx.gob.mx/ssdf/portalut/archivo/Articulos/Art121F_XXX/ADJ/073-2017.pdf</t>
  </si>
  <si>
    <t>http://data.salud.cdmx.gob.mx/ssdf/portalut/archivo/Articulos/Art121F_XXX/ADJ/074-2017.pdf</t>
  </si>
  <si>
    <t>http://data.salud.cdmx.gob.mx/ssdf/portalut/archivo/Articulos/Art121F_XXX/ADJ/076-2017.pdf</t>
  </si>
  <si>
    <t>http://data.salud.cdmx.gob.mx/ssdf/portalut/archivo/Articulos/Art121F_XXX/ADJ/005-U-2017.pdf</t>
  </si>
  <si>
    <t>http://data.salud.cdmx.gob.mx/ssdf/portalut/archivo/Articulos/Art121F_XXX/ADJ/100-2017.pdf</t>
  </si>
  <si>
    <t>http://data.salud.cdmx.gob.mx/ssdf/portalut/archivo/Articulos/Art121F_XXX/ADJ/103-2017.pdf</t>
  </si>
  <si>
    <t>http://data.salud.cdmx.gob.mx/ssdf/portalut/archivo/Articulos/Art121F_XXX/Hipervinculo-a-la-autorizacion.pdf</t>
  </si>
  <si>
    <t>http://data.salud.cdmx.gob.mx/ssdf/portalut/archivo/Articulos/Art121F_XXX/sin-suspension.pdf</t>
  </si>
  <si>
    <t>http://data.salud.cdmx.gob.mx/ssdf/portalut/archivo/Articulos/Art121F_XXX/estudio-urb-amb.pdf</t>
  </si>
  <si>
    <t>Ramírez</t>
  </si>
  <si>
    <t xml:space="preserve"> Salcedo </t>
  </si>
  <si>
    <t xml:space="preserve"> Rodríguez</t>
  </si>
  <si>
    <t xml:space="preserve"> Jaimes</t>
  </si>
  <si>
    <t xml:space="preserve">Ramirez </t>
  </si>
  <si>
    <t>SSCDMX-DGA-119-2017</t>
  </si>
  <si>
    <t>SSCDMX-DGA-113-A-2017</t>
  </si>
  <si>
    <t>SSCDMX-DGA-113-B-2017</t>
  </si>
  <si>
    <t>SSCDMX-DGA-113-C-2017</t>
  </si>
  <si>
    <t>SSCDMX-DGA-113-D-2017</t>
  </si>
  <si>
    <t>SSCDMX-DGA-113-E-2017</t>
  </si>
  <si>
    <t>SSCDMX-DGA-113-F-2017</t>
  </si>
  <si>
    <t>SSCDMX-DGA-113-G-2017</t>
  </si>
  <si>
    <t>SSCDMX-DGA-113-H-2017</t>
  </si>
  <si>
    <t>SSCDMX-DGA-113-I-2017</t>
  </si>
  <si>
    <t>SSCDMX-DGA-113-J-2017</t>
  </si>
  <si>
    <t>SSCDMX-DGA-113-K-2017</t>
  </si>
  <si>
    <t>SSCDMX-DGA-113-L-2017</t>
  </si>
  <si>
    <t>57 fracc X</t>
  </si>
  <si>
    <t>58 fracc X</t>
  </si>
  <si>
    <t>59 fracc X</t>
  </si>
  <si>
    <t>Servicio Técnico Biomédico Asociado, S.A. de C.V.</t>
  </si>
  <si>
    <t>SSCDMX-DGA-114-2017</t>
  </si>
  <si>
    <t>SSCDMX-DGA-115-2017</t>
  </si>
  <si>
    <t>SSCDMX-DGA-116-2017</t>
  </si>
  <si>
    <t>SSCDMX-DGA-117-2017</t>
  </si>
  <si>
    <t>SSCDMX-DGA-118-2017</t>
  </si>
  <si>
    <t>Si</t>
  </si>
  <si>
    <t>SSCDMX-DGA-114-2017-1</t>
  </si>
  <si>
    <t>SSCDMX-DGA-115-2017-1</t>
  </si>
  <si>
    <t>Terápia de Fluidos (Soluciones Electrolíticas) Nutrición Parenteral</t>
  </si>
  <si>
    <t>55 fracc II Bis</t>
  </si>
  <si>
    <t>56 fracc II Bis</t>
  </si>
  <si>
    <t>57 fracc II Bis</t>
  </si>
  <si>
    <t>SSCDMX-DGA-117-2017-1</t>
  </si>
  <si>
    <t>SSCDMX-DGA-124-2017</t>
  </si>
  <si>
    <t>SSCDMX-DGA-125-2017</t>
  </si>
  <si>
    <t>SSCDMX-DGA-126-2017</t>
  </si>
  <si>
    <t>SSCDMX-DGA-127-2017</t>
  </si>
  <si>
    <t>SSCDMX-DGA-128-2017</t>
  </si>
  <si>
    <t>persona fisica</t>
  </si>
  <si>
    <t>SSCDMX-DGA-129-2017</t>
  </si>
  <si>
    <t>SSCDMX-DGA-130-2017</t>
  </si>
  <si>
    <t>SSCDMX-DGA-131-2017</t>
  </si>
  <si>
    <t>SSCDMX-DGA-132-2017</t>
  </si>
  <si>
    <t>SSCDMX-DGA-133-2017</t>
  </si>
  <si>
    <t>SSCDMX-DGA-135-2017</t>
  </si>
  <si>
    <t>SSCDMX-DGA-136-2017</t>
  </si>
  <si>
    <t>SSCDMX-DGA-142-2017</t>
  </si>
  <si>
    <t>SSCDMX-DGA-143-2017</t>
  </si>
  <si>
    <t>SSCDMX-DGA-144-2017</t>
  </si>
  <si>
    <t>SSCDMX-DGA-145-2017</t>
  </si>
  <si>
    <t>SSCDMX-DGA-146-2017</t>
  </si>
  <si>
    <t>SSCDMX-DGA-148-2017-AFASPE</t>
  </si>
  <si>
    <t>SSCDMX-DGA-150-2017</t>
  </si>
  <si>
    <t>SSCDMX-DGA-157-2017</t>
  </si>
  <si>
    <t>SSCDMX-DGA-160-2017</t>
  </si>
  <si>
    <t>SSCDMX-DGA-157-A-2017</t>
  </si>
  <si>
    <t>SSCDMX-DGA-165-2017</t>
  </si>
  <si>
    <t>SSCDMX-DGA-166-2017</t>
  </si>
  <si>
    <t>SSCDMX-DGA-167-2017</t>
  </si>
  <si>
    <t>SSCDMX-DGA-147-A-2017-SIAFFASPE</t>
  </si>
  <si>
    <t>SSCDMX-DGA-149-A-2017</t>
  </si>
  <si>
    <t>SSCDMX-DGA-178-2017</t>
  </si>
  <si>
    <t>SSCDMX-DGA-164-B-2017</t>
  </si>
  <si>
    <t>SSCDMX-DGA-164-H-2017</t>
  </si>
  <si>
    <t>54 fracc IV</t>
  </si>
  <si>
    <t>42</t>
  </si>
  <si>
    <t>Servicio de operación y mantenimiento de las casas de máquinas instaladas en las unidades hospitalarias y administrativas de la Secretaría de Salud</t>
  </si>
  <si>
    <t>Medicamentos: Nintedanib</t>
  </si>
  <si>
    <t>Termistor corporal para medición axiliar</t>
  </si>
  <si>
    <t>Servicio de mantenimiento preventivo, correctivo, programado y correctivo a torres, antenas y mástiles de radiocomunicación de la Secretaría de Salud de la Ciudad de México</t>
  </si>
  <si>
    <t>Colchón Sleepsafe 28" x 58" para cama-cuna hospitalaria pediátrica marca Hard</t>
  </si>
  <si>
    <t>Servicio Integral para 24 personas Congreso Also (Soporte Vital avanzado en Obstetricia)</t>
  </si>
  <si>
    <t>Papel de Alta densidad para impresora térmica Sony UPP-11HD, Papel para electrocardiógrafo marca Hewlett Packard, mango para electrodo desechable con dos teclas</t>
  </si>
  <si>
    <t>Suministro de Oxígeno Medicinal en fase líquido y gas, para la opercaión de la Unidad Médica Clínica Hospital Emiliano Zapata</t>
  </si>
  <si>
    <t>Colchón de espuma de poliuretano de 27 kg/m3 con 2 ventanillas en cada costado, forro de tela ahulada color negro de 190 x 90 x 15 cms</t>
  </si>
  <si>
    <t>Servicio Integral de Audio Video y Escenografía para evento "Inauguración del Exoesqueleto de la Clínica de Columna del Hospital General la Villa"</t>
  </si>
  <si>
    <t>Servicio de Instalación de Equipo Especializado para Difusión de Información personal que recibe los Servicios de Salud Pública en 18 Unidades Hospitalarias de la Secretaría de Salud de la Ciudad de México</t>
  </si>
  <si>
    <t>Servicio Integral para el Congreso "Liderazgo que inspira", Servicio Integral para la Conferencia "Somos Medicina" para el personal de la Secretaría de Salud de la Ciudad de México</t>
  </si>
  <si>
    <t>Tapete antibacterial de 16" X 36", para uso hospitalario en áreas restringidas con máximo control de partículas</t>
  </si>
  <si>
    <t>Servicio Integral para 40 personas, para el Congreso de Evaluadores de Estratégia Hospital Amigo del Niño y de la Niña</t>
  </si>
  <si>
    <t>Servicio Integral Audio, Video y Escenografía para evento "Segunda Sesión del Consejo para la prevención y la atención integral de la obesidad y los trasntornos de la conducta Alimentaria"</t>
  </si>
  <si>
    <t>Luis Ángel Martínez Aguirre</t>
  </si>
  <si>
    <t>Froylan Vicente Martínez Rivera</t>
  </si>
  <si>
    <t>Colchones, Tecnología y Descanso, S. de R.L. de C.V.</t>
  </si>
  <si>
    <t>P.A.C.E. MD Internacional, S. de R.L.</t>
  </si>
  <si>
    <t>Servimedics y Marteli, S.A. de C.V.</t>
  </si>
  <si>
    <t>Doctor Payaso, A.C.</t>
  </si>
  <si>
    <t>V.S.P. Banquetes Gerenciales,S.A. de C.V.</t>
  </si>
  <si>
    <t>Luis Ricardo Chavez  Jaimes</t>
  </si>
  <si>
    <t xml:space="preserve">Chavez  </t>
  </si>
  <si>
    <t xml:space="preserve">Luis Ángel </t>
  </si>
  <si>
    <t>Froylan Vicente</t>
  </si>
  <si>
    <t>EN PROCESO</t>
  </si>
  <si>
    <t>CONGRESOS Y CONVENCIONES</t>
  </si>
  <si>
    <t>http://data.salud.cdmx.gob.mx/ssdf/portalut/archivo/Actualizaciones/3erTrimestre17/DRM/113-B-2017_Soluciones_Hosp_Integ.pdf</t>
  </si>
  <si>
    <t>http://data.salud.cdmx.gob.mx/ssdf/portalut/archivo/Actualizaciones/3erTrimestre17/DRM/113-C-2017_Instr_Biomedico_de_Mex.pdf</t>
  </si>
  <si>
    <t>http://data.salud.cdmx.gob.mx/ssdf/portalut/archivo/Actualizaciones/3erTrimestre17/DRM/113-D-2017_Ases_y_Serv_Integral_Bio.pdf</t>
  </si>
  <si>
    <t>http://data.salud.cdmx.gob.mx/ssdf/portalut/archivo/Actualizaciones/3erTrimestre17/DRM/113-E-2017_Sum_para_uso_Med_Hos.pdf</t>
  </si>
  <si>
    <t>http://data.salud.cdmx.gob.mx/ssdf/portalut/archivo/Actualizaciones/3erTrimestre17/DRM/113-F-2017_Six_Med.pdf</t>
  </si>
  <si>
    <t>http://data.salud.cdmx.gob.mx/ssdf/portalut/archivo/Actualizaciones/3erTrimestre17/DRM/113-H-2017_Ig_Innov_Biome.pdf</t>
  </si>
  <si>
    <t>http://data.salud.cdmx.gob.mx/ssdf/portalut/archivo/Actualizaciones/3erTrimestre17/DRM/113-I-2017_Serv_Integ_en_Eq_Med.pdf</t>
  </si>
  <si>
    <t>http://data.salud.cdmx.gob.mx/ssdf/portalut/archivo/Actualizaciones/3erTrimestre17/DRM/113-J-2017_Axel_Instruments_de_Mex.pdf</t>
  </si>
  <si>
    <t>http://data.salud.cdmx.gob.mx/ssdf/portalut/archivo/Actualizaciones/3erTrimestre17/DRM/113-K-2017_Ing_Sustent_en_Ing.pdf</t>
  </si>
  <si>
    <t>http://data.salud.cdmx.gob.mx/ssdf/portalut/archivo/Actualizaciones/3erTrimestre17/DRM/113-G-2017_Pluriservicios_Biomedicos.pdf</t>
  </si>
  <si>
    <t>http://data.salud.cdmx.gob.mx/ssdf/portalut/archivo/Actualizaciones/3erTrimestre17/DRM/114-2017_Infra.pdf</t>
  </si>
  <si>
    <t>http://data.salud.cdmx.gob.mx/ssdf/portalut/archivo/Actualizaciones/3erTrimestre17/DRM/115-2017_Dicipa.pdf</t>
  </si>
  <si>
    <t>http://data.salud.cdmx.gob.mx/ssdf/portalut/archivo/Actualizaciones/3erTrimestre17/DRM/116-2017_Dicipa.pdf</t>
  </si>
  <si>
    <t>http://data.salud.cdmx.gob.mx/ssdf/portalut/archivo/Actualizaciones/3erTrimestre17/DRM/117-2017_Infra.pdf</t>
  </si>
  <si>
    <t>http://data.salud.cdmx.gob.mx/ssdf/portalut/archivo/Actualizaciones/3erTrimestre17/DRM/118-2017_Hi-Tec_Medical.pdf</t>
  </si>
  <si>
    <t>http://data.salud.cdmx.gob.mx/ssdf/portalut/archivo/Actualizaciones/3erTrimestre17/DRM/119-2017_Hi-Tec_Medical.pdf</t>
  </si>
  <si>
    <t>http://data.salud.cdmx.gob.mx/ssdf/portalut/archivo/Actualizaciones/3erTrimestre17/DRM/124-2017_Muval_Soluc.pdf</t>
  </si>
  <si>
    <t>http://data.salud.cdmx.gob.mx/ssdf/portalut/archivo/Actualizaciones/3erTrimestre17/DRM/125-2017_HL_Manto_Integ.pdf</t>
  </si>
  <si>
    <t>http://data.salud.cdmx.gob.mx/ssdf/portalut/archivo/Actualizaciones/3erTrimestre17/DRM/126-2017_Muval_Soluciones.pdf</t>
  </si>
  <si>
    <t>http://data.salud.cdmx.gob.mx/ssdf/portalut/archivo/Actualizaciones/3erTrimestre17/DRM/127-2017_Luis_Ricardo.pdf</t>
  </si>
  <si>
    <t>http://data.salud.cdmx.gob.mx/ssdf/portalut/archivo/Actualizaciones/3erTrimestre17/DRM/128-2017_Eduardo_Salcedo_R.pdf</t>
  </si>
  <si>
    <t>http://data.salud.cdmx.gob.mx/ssdf/portalut/archivo/Actualizaciones/3erTrimestre17/DRM/129-2017_Escore_Alimentos.pdf</t>
  </si>
  <si>
    <t>http://data.salud.cdmx.gob.mx/ssdf/portalut/archivo/Actualizaciones/3erTrimestre17/DRM/130-2017_La_Cosmopolitana.pdf</t>
  </si>
  <si>
    <t>http://data.salud.cdmx.gob.mx/ssdf/portalut/archivo/Actualizaciones/3erTrimestre17/DRM/131-2017_Pan_Rol.pdf</t>
  </si>
  <si>
    <t>http://data.salud.cdmx.gob.mx/ssdf/portalut/archivo/Actualizaciones/3erTrimestre17/DRM/132-2017_Escore_Alimentos.pdf</t>
  </si>
  <si>
    <t>http://data.salud.cdmx.gob.mx/ssdf/portalut/archivo/Actualizaciones/3erTrimestre17/DRM/133-2017_Prod_Serel.pdf</t>
  </si>
  <si>
    <t>http://data.salud.cdmx.gob.mx/ssdf/portalut/archivo/Actualizaciones/3erTrimestre17/DRM/135-2017_Gas_Metropolitano.pdf</t>
  </si>
  <si>
    <t>http://data.salud.cdmx.gob.mx/ssdf/portalut/archivo/Actualizaciones/3erTrimestre17/DRM/136-2017_Abast_de_Combustibles.pdf</t>
  </si>
  <si>
    <t>http://data.salud.cdmx.gob.mx/ssdf/portalut/archivo/Actualizaciones/3erTrimestre17/DRM/142-2017_Balessa.pdf</t>
  </si>
  <si>
    <t>http://data.salud.cdmx.gob.mx/ssdf/portalut/archivo/Actualizaciones/3erTrimestre17/DRM/143-2017_Luis_A_Martinez_Aguirre.pdf</t>
  </si>
  <si>
    <t>http://data.salud.cdmx.gob.mx/ssdf/portalut/archivo/Actualizaciones/3erTrimestre17/DRM/144-2017_Froylan_Vicente_Mtz.pdf</t>
  </si>
  <si>
    <t>http://data.salud.cdmx.gob.mx/ssdf/portalut/archivo/Actualizaciones/3erTrimestre17/DRM/145-2017_Colchones_Tec_y_Desc.pdf</t>
  </si>
  <si>
    <t>http://data.salud.cdmx.gob.mx/ssdf/portalut/archivo/Actualizaciones/3erTrimestre17/DRM/148-2017-AFASPE_P_A_C_E_MD.pdf</t>
  </si>
  <si>
    <t>http://data.salud.cdmx.gob.mx/ssdf/portalut/archivo/Actualizaciones/3erTrimestre17/DRM/150-2017_Servimedics_y_Marteli.pdf</t>
  </si>
  <si>
    <t>http://data.salud.cdmx.gob.mx/ssdf/portalut/archivo/Actualizaciones/3erTrimestre17/DRM/157-2017_Praxair_Mexico.pdf</t>
  </si>
  <si>
    <t>http://data.salud.cdmx.gob.mx/ssdf/portalut/archivo/Actualizaciones/3erTrimestre17/DRM/160-2017_Colchones_Tec_y_Desc.pdf</t>
  </si>
  <si>
    <t>http://data.salud.cdmx.gob.mx/ssdf/portalut/archivo/Actualizaciones/3erTrimestre17/DRM/157-A-2017_Esp_Com_Reyes.pdf</t>
  </si>
  <si>
    <t>http://data.salud.cdmx.gob.mx/ssdf/portalut/archivo/Actualizaciones/3erTrimestre17/DRM/165-2017_Fomento_Emp_Ealy.pdf</t>
  </si>
  <si>
    <t>http://data.salud.cdmx.gob.mx/ssdf/portalut/archivo/Actualizaciones/3erTrimestre17/DRM/166-2017_Dr_Payaso_A_C.pdf</t>
  </si>
  <si>
    <t>http://data.salud.cdmx.gob.mx/ssdf/portalut/archivo/Actualizaciones/3erTrimestre17/DRM/167-2017_Luis_A_Martinez_A.pdf</t>
  </si>
  <si>
    <t>http://data.salud.cdmx.gob.mx/ssdf/portalut/archivo/Actualizaciones/3erTrimestre17/DRM/147-A-2017-SIAFASPE_Esp_Com_Reyes.pdf</t>
  </si>
  <si>
    <t>http://data.salud.cdmx.gob.mx/ssdf/portalut/archivo/Actualizaciones/3erTrimestre17/DRM/149-A-2017_V_S_P_Banquetes.pdf</t>
  </si>
  <si>
    <t>http://data.salud.cdmx.gob.mx/ssdf/portalut/archivo/Actualizaciones/3erTrimestre17/DRM/178-2017_Gpo_Prof_U4.pdf</t>
  </si>
  <si>
    <t>http://data.salud.cdmx.gob.mx/ssdf/portalut/archivo/Actualizaciones/3erTrimestre17/DRM/164-B-2017_Ing_Sust_en_Manto.pdf</t>
  </si>
  <si>
    <t>http://data.salud.cdmx.gob.mx/ssdf/portalut/archivo/Actualizaciones/3erTrimestre17/DRM/164-H-2017_Serv_Integ_Equipo.pdf</t>
  </si>
  <si>
    <t>http://data.salud.cdmx.gob.mx/ssdf/portalut/archivo/Actualizaciones/3erTrimestre17/DRM/048-2017_Velemed.pdf</t>
  </si>
  <si>
    <t>http://data.salud.cdmx.gob.mx/ssdf/portalut/archivo/Actualizaciones/3erTrimestre17/DRM/049-B-2017_Medikal-Muneris.pdf</t>
  </si>
  <si>
    <t>http://data.salud.cdmx.gob.mx/ssdf/portalut/archivo/Actualizaciones/3erTrimestre17/DRM/049-C-2017_Sol_Hosp_Integ.pdf</t>
  </si>
  <si>
    <t>http://data.salud.cdmx.gob.mx/ssdf/portalut/archivo/Actualizaciones/3erTrimestre17/DRM/049-D-2017_Sol_Hosp_Integ.pdf</t>
  </si>
  <si>
    <t>http://data.salud.cdmx.gob.mx/ssdf/portalut/archivo/Actualizaciones/3erTrimestre17/DRM/049-E-2017_Ases_y_Serv_Int_Biomed.pdf</t>
  </si>
  <si>
    <t>http://data.salud.cdmx.gob.mx/ssdf/portalut/archivo/Actualizaciones/3erTrimestre17/DRM/049-F-2017_Ases_y_Serv_Intg_Biomed.pdf</t>
  </si>
  <si>
    <t>http://data.salud.cdmx.gob.mx/ssdf/portalut/archivo/Actualizaciones/3erTrimestre17/DRM/049-G-2017_Pluriservicios_Biom.pdf</t>
  </si>
  <si>
    <t>http://data.salud.cdmx.gob.mx/ssdf/portalut/archivo/Actualizaciones/3erTrimestre17/DRM/049-H-2017_Six_Med.pdf</t>
  </si>
  <si>
    <t>http://data.salud.cdmx.gob.mx/ssdf/portalut/archivo/Actualizaciones/3erTrimestre17/DRM/049-L-2017_Sol__Hosp_Integ.pdf</t>
  </si>
  <si>
    <t>http://data.salud.cdmx.gob.mx/ssdf/portalut/archivo/Actualizaciones/3erTrimestre17/DRM/049-N-2017_Inst_Biom_de_Mex.pdf</t>
  </si>
  <si>
    <t>http://data.salud.cdmx.gob.mx/ssdf/portalut/archivo/Actualizaciones/3erTrimestre17/DRM/049-NN-2017_Inst_Biom_de_Mex.pdf</t>
  </si>
  <si>
    <t>http://data.salud.cdmx.gob.mx/ssdf/portalut/archivo/Actualizaciones/3erTrimestre17/DRM/049-P-2017_America_Doba.pdf</t>
  </si>
  <si>
    <t>http://data.salud.cdmx.gob.mx/ssdf/portalut/archivo/Actualizaciones/3erTrimestre17/DRM/049-Q-2017_Axel_Inst_de_Mex.pdf</t>
  </si>
  <si>
    <t>http://data.salud.cdmx.gob.mx/ssdf/portalut/archivo/Actualizaciones/3erTrimestre17/DRM/052-2017_Dicipa.pdf</t>
  </si>
  <si>
    <t>http://data.salud.cdmx.gob.mx/ssdf/portalut/archivo/Actualizaciones/3erTrimestre17/DRM/053-2017_Propimex.pdf</t>
  </si>
  <si>
    <t>http://data.salud.cdmx.gob.mx/ssdf/portalut/archivo/Actualizaciones/3erTrimestre17/DRM/054-2017_Infra.pdf</t>
  </si>
  <si>
    <t>http://data.salud.cdmx.gob.mx/ssdf/portalut/archivo/Actualizaciones/3erTrimestre17/DRM/055-2017_Hi-Tec.pdf</t>
  </si>
  <si>
    <t>http://data.salud.cdmx.gob.mx/ssdf/portalut/archivo/Actualizaciones/3erTrimestre17/DRM/056-2017_Hi-Tec.pdf</t>
  </si>
  <si>
    <t>http://data.salud.cdmx.gob.mx/ssdf/portalut/archivo/Actualizaciones/3erTrimestre17/DRM/059-2017_Est_Clinicos_Dr_TJ.pdf</t>
  </si>
  <si>
    <t>http://data.salud.cdmx.gob.mx/ssdf/portalut/archivo/Actualizaciones/3erTrimestre17/DRM/060-2017_Comerc_Antel.pdf</t>
  </si>
  <si>
    <t>http://data.salud.cdmx.gob.mx/ssdf/portalut/archivo/Actualizaciones/3erTrimestre17/DRM/063-2017_Abisa.pdf</t>
  </si>
  <si>
    <t>http://data.salud.cdmx.gob.mx/ssdf/portalut/archivo/Actualizaciones/3erTrimestre17/DRM/064-2017_Abisa.pdf</t>
  </si>
  <si>
    <t>http://data.salud.cdmx.gob.mx/ssdf/portalut/archivo/Actualizaciones/3erTrimestre17/DRM/075-2017_Escore_Alimentos.pdf</t>
  </si>
  <si>
    <t>http://data.salud.cdmx.gob.mx/ssdf/portalut/archivo/Actualizaciones/3erTrimestre17/DRM/082-2017_Gpo_Dequivamed.pdf</t>
  </si>
  <si>
    <t>http://data.salud.cdmx.gob.mx/ssdf/portalut/archivo/Actualizaciones/3erTrimestre17/DRM/089-2017_Diagnoquim.pdf</t>
  </si>
  <si>
    <t>http://data.salud.cdmx.gob.mx/ssdf/portalut/archivo/Actualizaciones/3erTrimestre17/DRM/090-2017_Tecnologias_EOS.pdf</t>
  </si>
  <si>
    <t>http://data.salud.cdmx.gob.mx/ssdf/portalut/archivo/Actualizaciones/3erTrimestre17/DRM/092-2017_Hi-Tec.pdf</t>
  </si>
  <si>
    <t>http://data.salud.cdmx.gob.mx/ssdf/portalut/archivo/Actualizaciones/3erTrimestre17/DRM/096-2017_Diagnothesia.pdf</t>
  </si>
  <si>
    <t>http://data.salud.cdmx.gob.mx/ssdf/portalut/archivo/Actualizaciones/3erTrimestre17/DRM/097-2017_Protesis_y_Mat_Medico.pdf</t>
  </si>
  <si>
    <t>http://data.salud.cdmx.gob.mx/ssdf/portalut/archivo/Actualizaciones/3erTrimestre17/DRM/098-2017_Velemed.pdf</t>
  </si>
  <si>
    <t>http://data.salud.cdmx.gob.mx/ssdf/portalut/archivo/Actualizaciones/3erTrimestre17/DRM/101-2017_Distr_de_Disp_Medicos.pdf</t>
  </si>
  <si>
    <t>http://data.salud.cdmx.gob.mx/ssdf/portalut/archivo/Actualizaciones/3erTrimestre17/DRM/102-2017_Escore_Alimentos.pdf</t>
  </si>
  <si>
    <t>http://data.salud.cdmx.gob.mx/ssdf/portalut/archivo/Actualizaciones/3erTrimestre17/DRM/104-2017_Corp_Norsus.pdf</t>
  </si>
  <si>
    <t>http://data.salud.cdmx.gob.mx/ssdf/portalut/archivo/Actualizaciones/3erTrimestre17/DRM/113-A-2017_Medikal-Muneris.pdf</t>
  </si>
  <si>
    <t>http://data.salud.cdmx.gob.mx/ssdf/portalut/archivo/Actualizaciones/3erTrimestre17/DRM/146-2017_SalaUno.pdf</t>
  </si>
  <si>
    <t>http://data.salud.cdmx.gob.mx/ssdf/portalut/archivo/Actualizaciones/3erTrimestre17/DRM/105-2017_Lav_y_Maq_de_Pres_1a_part.pdf</t>
  </si>
  <si>
    <t>http://data.salud.cdmx.gob.mx/ssdf/portalut/archivo/Actualizaciones/3erTrimestre17/DRM/105-2017_Lav_y_Maq_de_Pres_2a_part.pdf</t>
  </si>
  <si>
    <t>NO</t>
  </si>
  <si>
    <t>Coordinación de Servicios en Informática, S.A. de C.V.</t>
  </si>
  <si>
    <t>Med Rent, S.A. de C.V.</t>
  </si>
  <si>
    <t>Corporativo Promed, S.A. de C.V.</t>
  </si>
  <si>
    <t>Textiles Ángel Camila el Guarda, S.C. de R.L.</t>
  </si>
  <si>
    <t>Ayala</t>
  </si>
  <si>
    <t>Rodriguez</t>
  </si>
  <si>
    <t>Grupo Fármacos Especializados, S.A. de C.V.</t>
  </si>
  <si>
    <t>SI</t>
  </si>
  <si>
    <t>Corona</t>
  </si>
  <si>
    <t>Hernández</t>
  </si>
  <si>
    <t>Servicio de Administración de Medicamento y Material de Curación</t>
  </si>
  <si>
    <t>Heriberto Ramírez Galindo</t>
  </si>
  <si>
    <t>Medical Designs International, S.A. de C.V.</t>
  </si>
  <si>
    <t>Adjudicación directa</t>
  </si>
  <si>
    <t>http://data.salud.cdmx.gob.mx/ssdf/portalut/archivo/Articulos/Art121F_XXX/SSCDMX-DGA-061-2017.pdf</t>
  </si>
  <si>
    <t>http://data.salud.cdmx.gob.mx/ssdf/portalut/archivo/Actualizaciones/3erTrimestre17/DRM/2016/093-2017.pdf</t>
  </si>
  <si>
    <t>http://data.salud.cdmx.gob.mx/ssdf/portalut/archivo/Actualizaciones/3erTrimestre17/DRM/2016/077-2017.pdf</t>
  </si>
  <si>
    <t>Material de curación Bucal Programa "Atención Integral a la Poblacíon callejera"</t>
  </si>
  <si>
    <t>SSCDMX-DGA-181-2017</t>
  </si>
  <si>
    <t>Balón de Bakri consta de catéter de balón de 24 FR longitud de 54 cm con luz interior con orificios laterales distales con capacidad máxima de 500 ml</t>
  </si>
  <si>
    <t>SSCDMX-DGA-182-2017-SIAFFASPE</t>
  </si>
  <si>
    <t>Distribuidora de Equipo Médico Especializado, S.A. de C.V.</t>
  </si>
  <si>
    <t>Fosfolípidos de pulmón porcino 80 mg suspensión inyectable</t>
  </si>
  <si>
    <t>SSCDMX-DGA-183-2017</t>
  </si>
  <si>
    <t>SSCDMX-DGA-184-2017</t>
  </si>
  <si>
    <t>SSCDMX-DGA-164-K-2017</t>
  </si>
  <si>
    <t>SSCDMX-DGA-185-2017</t>
  </si>
  <si>
    <t>Servicio para elaboración de Videos Institucionales</t>
  </si>
  <si>
    <t>SSCDMX-DGA-186-2017</t>
  </si>
  <si>
    <t>Intelli-Dixit MX, S.C.</t>
  </si>
  <si>
    <t>Servicio de mantenimiento a Instalaciones Hidrosanitarias consistentes en Desazolve de líneas existentes en Unidades Hospitalarias</t>
  </si>
  <si>
    <t>SSCDMX-DGA-185-A-2017</t>
  </si>
  <si>
    <t>SSCDMX-DGA-187-2017-AFASPE</t>
  </si>
  <si>
    <t>Medicamentos: Oseltamivir Cápsulas</t>
  </si>
  <si>
    <t>SSCDMX-DGA-188-2017</t>
  </si>
  <si>
    <t>Casa Marzam, S.A. de C.V.</t>
  </si>
  <si>
    <t>SSCDMX-DGA-189-2017</t>
  </si>
  <si>
    <t>SSCDMX-DGA-191-2017</t>
  </si>
  <si>
    <t>SSCDMX-DGA-192-2017</t>
  </si>
  <si>
    <t>SSCDMX-DGA-193-2017</t>
  </si>
  <si>
    <t>SSCDMX-DGA-194-2017</t>
  </si>
  <si>
    <t>SSCDMX-DGA-195-2017</t>
  </si>
  <si>
    <t>SSCDMX-DGA-196-2017</t>
  </si>
  <si>
    <t>SSCDMX-DGA-197-2017</t>
  </si>
  <si>
    <t>SSCDMX-DGA-198-2017</t>
  </si>
  <si>
    <t>SSCDMX-DGA-199-2017</t>
  </si>
  <si>
    <t>SSCDMX-DGA-200-2017</t>
  </si>
  <si>
    <t>SSCDMX-DGA-201-2017</t>
  </si>
  <si>
    <t>SSCDMX-DGA-202-2017</t>
  </si>
  <si>
    <t>SSCDMX-DGA-204-2017</t>
  </si>
  <si>
    <t>SSCDMX-DGA-205-2017</t>
  </si>
  <si>
    <t>SSCDMX-DGA-206-2017</t>
  </si>
  <si>
    <t>SSCDMX-DGA-207-2017</t>
  </si>
  <si>
    <t>SSCDMX-DGA-208-2017</t>
  </si>
  <si>
    <t>SSCDMX-DGA-209-2017</t>
  </si>
  <si>
    <t>SSCDMX-DGA-210-2017</t>
  </si>
  <si>
    <t>SSCDMX-DGA-211-2017</t>
  </si>
  <si>
    <t>Servicio de Mantenimiento correctivo y preventivo a Diversos Equipos Médicos de Diversas Especialidades y Marcas</t>
  </si>
  <si>
    <t>SSCDMX-DGA-212-2017</t>
  </si>
  <si>
    <t>54 fracc V</t>
  </si>
  <si>
    <t>SSCDMX-DGA-213-A-2017</t>
  </si>
  <si>
    <t>Material de Curación: Programa "El médico en tu casa" aceite hidrosoluble para lubricar y prevenir el deterioro del instrumental, apósitos, cubrebocas, equipo para venoclísis, llave</t>
  </si>
  <si>
    <t>SSCDMX-DGA-214-2017</t>
  </si>
  <si>
    <t>FYM-Pharma, S.A. de C.V.</t>
  </si>
  <si>
    <t>Material de Curación: Programa "El médico en tu casa" Aplicador de 1.5 ml. Impregnado de clorhexidina, catéteres para venoclísis, guantes para exploración varias medidas</t>
  </si>
  <si>
    <t>SSCDMX-DGA-215-2017</t>
  </si>
  <si>
    <t>Material de Curación: Cemento dentales para uso quirurgico de oxigeno zinc, cepillo dental, para adulto con mago de plástico y cerdas rectas, colorantes, reveladores de placas, pasta alveolar, protector pulpar</t>
  </si>
  <si>
    <t>SSCDMX-DGA-216-2017</t>
  </si>
  <si>
    <t>Servicio de mantenimiento preventivo y correctivo a Equipos de Energía Ininterrumpible (UPS), de la Secretaría de Salud de la Ciudad de México</t>
  </si>
  <si>
    <t>SSCDMX-DGA-217-2017</t>
  </si>
  <si>
    <t>Medicamentos: Sucedáneo de leche humana de término, con DHA, ARA, Colina y Hierro</t>
  </si>
  <si>
    <t>SSCDMX-DGA-218-2017</t>
  </si>
  <si>
    <t>Asesoría y Suministros Meov, S.A. de C.V.</t>
  </si>
  <si>
    <t>Medicamentos: Desmoprisina, Duloxetina, Calcio comprimido, Propranonol, Levotiroxina, Drospirenona, Testosterona, Prednisona, Paracetamol, Pantoprazol</t>
  </si>
  <si>
    <t>SSCDMX-DGA-219-2017</t>
  </si>
  <si>
    <t>Material de Curación: Pañal Anatómico, bolsa para alimentación enteral, jeringas de plástico sin aguja, sonda para drenaje urinario de parmanencia</t>
  </si>
  <si>
    <t>SSCDMX-DGA-220-2017</t>
  </si>
  <si>
    <t>Medicamentos: Ácido acetilsalicilico, dieta polimerica, senosidos A-B tableta, lisados bacterianos</t>
  </si>
  <si>
    <t>SSCDMX-DGA-221-2017</t>
  </si>
  <si>
    <t>Box Lunch "Programa el Médico en tu casa"</t>
  </si>
  <si>
    <t>SSCDMX-DGA-222-2017</t>
  </si>
  <si>
    <t>Medicamentos: Xilacina Clorhidrato de uso veterinario al 10%, Tiletamina Zolazepam uso veterinario, Enrofloxacina uso veterinario, Tramadol uso veterinario</t>
  </si>
  <si>
    <t>SSCDMX-DGA-223-2017</t>
  </si>
  <si>
    <t>Comercializadora Veterinaria Guayangareo, S.A. de C.V.</t>
  </si>
  <si>
    <t>Hospital Veterinario para perros y gatos de la Ciudad de México</t>
  </si>
  <si>
    <t>Servicio Integral para llevar a cabo el Congreso del Programa "El Médico en tu casa"</t>
  </si>
  <si>
    <t>SSCDMX-DGA-224-2017</t>
  </si>
  <si>
    <t>Consorcio Audiovisa, S.A. de C.V.</t>
  </si>
  <si>
    <t>Telas para la Secretaría de Salud de la Ciudad de México</t>
  </si>
  <si>
    <t>SSCDMX-DGA-225-2017</t>
  </si>
  <si>
    <t>Servicio Integral de Dosimetría</t>
  </si>
  <si>
    <t>SSCDMX-DGA-226-2017</t>
  </si>
  <si>
    <t>Material de Curación: Programa "Situación de Calle" abatelenguas de madera, algodones en láminas, algodones en torundas, antiséptico eugenol, guantes para exploración ambisiestro estériles de latex desechables varios tamaños</t>
  </si>
  <si>
    <t>SSCDMX-DGA-227-2017</t>
  </si>
  <si>
    <t>Medicamentos: Programa "Situación de Calle" Lidocaina Solución al 10% cada 100 ml. Contiene: Lidocaina 10.0 G envase con 115 ml. Con atomizador manual</t>
  </si>
  <si>
    <t>SSCDMX-DGA-228-2017</t>
  </si>
  <si>
    <t>Servicios de capacitación: Inteligencia emocional para el manejo de estrés en el profesional de salud, redacción para documentos especializados para la salud, ténicas de atención cognitivo conductuales para profesionales en salud, técnicas para la interve</t>
  </si>
  <si>
    <t>SSCDMX-DGA-CONV-001-2017</t>
  </si>
  <si>
    <t>Servicio Integral para 24 personas, Congreso MOET (Managing Obstetric Emergencies And Trauma)</t>
  </si>
  <si>
    <t>SSCDMX-DGA-229-2017-SIAFFASPE</t>
  </si>
  <si>
    <t>Disaster And Medicine Advisers, S.A. de C.V.</t>
  </si>
  <si>
    <t>Medicamentos: Mifepristona tabletas 200 mg. Envase con 3 tabletas</t>
  </si>
  <si>
    <t>SSCDMX-DGA-230-2017-AFASPE</t>
  </si>
  <si>
    <t>Intelpharma Network Distribución, S.A. de C.V.</t>
  </si>
  <si>
    <t>Servicios de capacitación: Análisis y Diseño de Sistemas de Gestión Documental, Desarrollo del comportamiento y la interacción social en los servicios de salud, estrategias y factores para desarrollar una cultura organizacional enfocada a un servicio de c</t>
  </si>
  <si>
    <t>SSCDMX-DGA-CONV-002-2017</t>
  </si>
  <si>
    <t>Servicios de capacitación: Aplicaciones Microinformáticas para la generación y gestión de documentos, Uso de Tic´s para la gestión administrativa y Herramientas para la gestión de proyectos administrativos con Tic´s</t>
  </si>
  <si>
    <t>SSCDMX-DGA-CONV-003-2017</t>
  </si>
  <si>
    <t>Medicamentos: Programa "El Médico en tu casa"</t>
  </si>
  <si>
    <t>SSCDMX-DGA-231-2017</t>
  </si>
  <si>
    <t>Material de Curación: (Atención Integral a las Personas en riesgo de vivir en calle e Integrantes de las Poblaciones callejeras de la Ciudad de México)</t>
  </si>
  <si>
    <t>SSCDMX-DGA-233-2017</t>
  </si>
  <si>
    <t>SSCDMX-DGA-234-2017</t>
  </si>
  <si>
    <t>SSCDMX-DGA-235-2017</t>
  </si>
  <si>
    <t>SSCDMX-DGA-236-2017</t>
  </si>
  <si>
    <t>SSCDMX-DGA-237-2017</t>
  </si>
  <si>
    <t>SSCDMX-DGA-238-2017</t>
  </si>
  <si>
    <t>SSCDMX-DGA-240-2017</t>
  </si>
  <si>
    <t>SSCDMX-DGA-241-2017</t>
  </si>
  <si>
    <t>Medicamentos: Fosfolípidos de pulmón porcino 80 mg Suspensión Inyectable envase con frasco ámpula con 1.5 ml.</t>
  </si>
  <si>
    <t>SSCDMX-DGA-250-2017</t>
  </si>
  <si>
    <t>Servicios de Impresión: Elaboración de recetas médicas individuales que incluye, original y copia, terminado en blocks de 500 juegos cada uno</t>
  </si>
  <si>
    <t>SSCDMX-DGA-251-2017</t>
  </si>
  <si>
    <t>Dirección de Medicamentos, Insumos y Tecnologia</t>
  </si>
  <si>
    <t>Servicios de Impresión: Elaboración de recetas de acceso gratuito a los servicios médicos y medicamentos para el programa "El Médico en tu casa": consta de tres tantos (paciente, farmacia y expediente)</t>
  </si>
  <si>
    <t>SSCDMX-DGA-252-2017</t>
  </si>
  <si>
    <t>SSCDMX-DGA-213-B-2017</t>
  </si>
  <si>
    <t>SSCDMX-DGA-213-C-2017</t>
  </si>
  <si>
    <t>SSCDMX-DGA-213-D-2017</t>
  </si>
  <si>
    <t>SSCDMX-DGA-213-E-2017</t>
  </si>
  <si>
    <t>SSCDMX-DGA-213-F-2017</t>
  </si>
  <si>
    <t>SSCDMX-DGA-213-G-2017</t>
  </si>
  <si>
    <t>SSCDMX-DGA-213-H-2017</t>
  </si>
  <si>
    <t>SSCDMX-DGA-213-I-2017</t>
  </si>
  <si>
    <t>SSCDMX-DGA-213-J-2017</t>
  </si>
  <si>
    <t>Distribuidora America &amp; Doba, S.A. de C.V.</t>
  </si>
  <si>
    <t>SSCDMX-DGA-213-K-2017</t>
  </si>
  <si>
    <t>SSCDMX-DGA-213-L-2017</t>
  </si>
  <si>
    <t>Servicios de Impresión: "Informes de Gobierno"</t>
  </si>
  <si>
    <t>SSCDMX-DGA-230-A-2017</t>
  </si>
  <si>
    <t>Medicamentos: Carbetocina 100 mcg. Solución inyectable 100 mcg. Ampolletas</t>
  </si>
  <si>
    <t>SSCDMX-DGA-253-2017</t>
  </si>
  <si>
    <t>Servicios de Capacitación: Curso Plan de Contingencia de gestión Integral de riesgos</t>
  </si>
  <si>
    <t>SSCDMX-DGA-254-2017</t>
  </si>
  <si>
    <t>Famtrucap, S.A. de R.L. de M.I.</t>
  </si>
  <si>
    <t>Toalla de papel en rollo de 180 mtrs (caja con 6 piezas), papel higienico junior 250 x 9.0 caja 12</t>
  </si>
  <si>
    <t>SSCDMX-DGA-255-2017</t>
  </si>
  <si>
    <t>Sensor de ronquido flexible para polisomnógrafo, marca Cadwell modelo EASY 111PSG, Sensor de pulsioximetría flexible para adultos reutilizable, termisor oronasal de aire termal</t>
  </si>
  <si>
    <t>SSCDMX-DGA-256-2017</t>
  </si>
  <si>
    <t>SSCDMX-DGA-258-2017</t>
  </si>
  <si>
    <t>SSCDMX-DGA-259-2017</t>
  </si>
  <si>
    <t>Vestuario y Uniformes "sweter blanco universal"</t>
  </si>
  <si>
    <t>SSCDMX-DGA-260-2017</t>
  </si>
  <si>
    <t>54 fracc VIII</t>
  </si>
  <si>
    <t>Medicamentos: Vacuna antirrábica canina</t>
  </si>
  <si>
    <t>SSCDMX-DGA-261-2017</t>
  </si>
  <si>
    <t>Colchón para camilla estandar y colchón hospitalario</t>
  </si>
  <si>
    <t>SSCDMX-DGA-262-2017</t>
  </si>
  <si>
    <t>Pasta o Gel Abrasiva para electroencefalografía, pasta conductiva para electroencefalografía, soluciones colodión elástico y cinta quirúrgica transpore de polietileno</t>
  </si>
  <si>
    <t>SSCDMX-DGA-263-2017</t>
  </si>
  <si>
    <t>SSCDMX-DGA-213-M-2017</t>
  </si>
  <si>
    <t>Toalla de papel interdoblada paquete con 100 hojas, jabón líquido para manos bidón</t>
  </si>
  <si>
    <t>SSCDMX-DGA-264-2017</t>
  </si>
  <si>
    <t>Servicios de Capacitación: Cursos Mejora contínua de la calidad en la atención a usuarios del Sector Salud, acoso laboral estrés, mobbing y frustración en el trabajo, programación neurolinguistica y desarrollo humano</t>
  </si>
  <si>
    <t>SSCDMX-DGA-265-2017</t>
  </si>
  <si>
    <t>Profesionales en Enseñanza, Adistramiento y Capacitación de Excelencia, S.C.</t>
  </si>
  <si>
    <t>SSCDMX-DGA-266-2017</t>
  </si>
  <si>
    <t>Materiales, Útiles y Equipos Menores de Oficina</t>
  </si>
  <si>
    <t>SSCDMX-DGA-264-A-2017</t>
  </si>
  <si>
    <t>Papelera Anzures, S.A. de C.V.</t>
  </si>
  <si>
    <t>SSCDMX-DGA-264-B-2017</t>
  </si>
  <si>
    <t>Ignacio León Jaime</t>
  </si>
  <si>
    <t>SSCDMX-DGA-264-C-2017</t>
  </si>
  <si>
    <t>Centro Papelero Marva, S.A. de C.V.</t>
  </si>
  <si>
    <t>SSCDMX-DGA-264-D-2017</t>
  </si>
  <si>
    <t>Services and Supplies Vina, S.A. de C.V.</t>
  </si>
  <si>
    <t>Gradilla de plástico resistente a la esterilización en autoclave, para 36 tubos de 16x150mm, matraz especial para medición exacta, volumétrico de vidrio refractario, de cuello</t>
  </si>
  <si>
    <t>SSCDMX-DGA-267-2017</t>
  </si>
  <si>
    <t>Porta objetos de vidrio, rectangulares de grosor uniforme de 75x25x0.8 a 1.1mm, cubreobjetos de vidrio No. 1 con espesor de 0.13 a 0.16 mm, papel seda, para limpieza de lentes de microscopios</t>
  </si>
  <si>
    <t>SSCDMX-DGA-268-2017</t>
  </si>
  <si>
    <t>Pipeta de vidrio volumétricas clase A, manual para medir volúmenes, pipeta de vidrio volumétrica varias medidas</t>
  </si>
  <si>
    <t>SSCDMX-DGA-269-2017</t>
  </si>
  <si>
    <t>Medicamentos: agua inyectable, amoxicilina-clavulanato, cloruro de sodio, glucosa,insulina humana acción intermedia NPH suspensión inyectable, lidocaina y solución hartmann</t>
  </si>
  <si>
    <t>SSCDMX-DGA-270-2017</t>
  </si>
  <si>
    <t>Servicio Integral de Audio, Video y escenografía para llevar a cabo el evento "Jornada Jandorsky de servicios para personas en Situación de calle"</t>
  </si>
  <si>
    <t>SSCDMX-DGA-226-A-2017</t>
  </si>
  <si>
    <t>Intelli-Dixit Mx, S.C.</t>
  </si>
  <si>
    <t>Utensilios para el servicio de alimentación: abrelatas de mesa, afilador, aplanador de carnes, base de acrílico para picar varios colores, básculas, batidores, budineras varios tamaños, botes de plásticos</t>
  </si>
  <si>
    <t>SSCDMX-DGA-272-2017</t>
  </si>
  <si>
    <t>Kit de reactivos para uso en equipo de hematología clínica, Kit desmache, para uso en el equipo de hematología clínica, solución de pieza hidro clen, kit de controles de calidad, panel de pruebas de quimica seca</t>
  </si>
  <si>
    <t>SSCDMX-DGA-273-2017</t>
  </si>
  <si>
    <t>Químicos y Reactivos de Queretaro, S.A. de C.V.</t>
  </si>
  <si>
    <t>Panel de pruebas de química seca de uso veterinario, prueba individual de química seca de uso veterinario, tiras reactivas, tiras de calibración, cartucho de prueba, aceite de inmersión</t>
  </si>
  <si>
    <t>SSCDMX-DGA-274-2017</t>
  </si>
  <si>
    <t>SSCDMX-DGA-246-B-2017</t>
  </si>
  <si>
    <t>SSCDMX-DGA-246-C-2017</t>
  </si>
  <si>
    <t>SSCDMX-DGA-246-D-2017</t>
  </si>
  <si>
    <t>SSCDMX-DGA-246-E-2017</t>
  </si>
  <si>
    <t>SSCDMX-DGA-246-F-2017</t>
  </si>
  <si>
    <t>SSCDMX-DGA-246-H-2017</t>
  </si>
  <si>
    <t>SSCDMX-DGA-246-I-2017</t>
  </si>
  <si>
    <t>SSCDMX-DGA-246-K-2017</t>
  </si>
  <si>
    <t>SSCDMX-DGA-246-L-2017</t>
  </si>
  <si>
    <t>SSCDMX-DGA-246-M-2017</t>
  </si>
  <si>
    <t>SSCDMX-DGA-246-N-2017</t>
  </si>
  <si>
    <t>SSCDMX-DGA-246-Ñ-2017</t>
  </si>
  <si>
    <t>SSCDMX-DGA-246-O-2017</t>
  </si>
  <si>
    <t>SSCDMX-DGA-246-P-2017</t>
  </si>
  <si>
    <t>SSCDMX-DGA-246-Q-2017</t>
  </si>
  <si>
    <t>SSCDMX-DGA-246-R-2017</t>
  </si>
  <si>
    <t>Circuito de ventilación mecánica pulmonar, desechable, con cable de calentado en ambas ramas para pacientes neonatales y pediátricos</t>
  </si>
  <si>
    <t>SSCDMX-DGA-275-2017</t>
  </si>
  <si>
    <t>SSCDMX-DGA-276-2017</t>
  </si>
  <si>
    <t>Vestuario, Uniformes y Equipo de Protección</t>
  </si>
  <si>
    <t>SSCDMX-DGA-277-2017</t>
  </si>
  <si>
    <t>Cima V, S.A. de C.V.</t>
  </si>
  <si>
    <t>SSCDMX-DGA-278-2017</t>
  </si>
  <si>
    <t>SSCDMX-DGA-279-2017</t>
  </si>
  <si>
    <t>Sover Sytems, S.A. de C.V.</t>
  </si>
  <si>
    <t>Servicio Integral de Cirugía de Catarata para el Programa de "El Médico en tu casa"</t>
  </si>
  <si>
    <t>SSCDMX-DGA-280-2017</t>
  </si>
  <si>
    <t>Servicio de Instalación para la Habilitación del Sistema de Distribución de Gas Natural</t>
  </si>
  <si>
    <t>SSCDMX-DGA-281-2017</t>
  </si>
  <si>
    <t>Comercializadora Metrogas, S.A. de C.V.</t>
  </si>
  <si>
    <t>Neouropsi evaluación neuropsicologica breve en español, neuropsi atención y memoria, Test gestaltico vicomotor de bender, test de matrices progresivas escala coloreada, diganostico del daño cerebral</t>
  </si>
  <si>
    <t>SSCDMX-DGA-303-2017</t>
  </si>
  <si>
    <t>Industrias Opma, S.A. de C.V.</t>
  </si>
  <si>
    <t>Dispensor de bolsas higienicas recoge heces</t>
  </si>
  <si>
    <t>SSCDMX-DGA-304-2017</t>
  </si>
  <si>
    <t>Inafit de México, S.A. de C.V.</t>
  </si>
  <si>
    <t>Canela Cinamomum, alcachofa, alga marina, alfalfa, arandano, borra borago, caléndula, cardo mariano, castaño de indias, cipres, clavo, cola de caballo</t>
  </si>
  <si>
    <t>SSCDMX-DGA-305-2017</t>
  </si>
  <si>
    <t>Gualajara &amp; Enriquez Soluciones, S.A. de C.V.</t>
  </si>
  <si>
    <t>Material de Curación: Guantes para cirugía de latex natural esteriles y desechables varias tallas</t>
  </si>
  <si>
    <t>SSCDMX-DGA-306-2017</t>
  </si>
  <si>
    <t>Servicio de monitoreo de medios como portales de internet, radio y televisión de forma cuantitativa y cualitativa de las notas relacionadas con el servicio de salud</t>
  </si>
  <si>
    <t>SSCDMX-DGA-307-2017</t>
  </si>
  <si>
    <t>Especialistas en Medios, S.A de C.V.</t>
  </si>
  <si>
    <t>Manual para paciente y familiares del Programa "El médico en tu casa"</t>
  </si>
  <si>
    <t>SSCDMX-DGA-308-2017</t>
  </si>
  <si>
    <t>Editorial Trillas, S.A. de C.V.</t>
  </si>
  <si>
    <t>Elaboración de diseño digital</t>
  </si>
  <si>
    <t>SSCDMX-DGA-309-2017</t>
  </si>
  <si>
    <t>Antonio Nabil Azar Cecin</t>
  </si>
  <si>
    <t>Servicio Integral de salon para evento "Congreso Salud Reproductiva 2017"</t>
  </si>
  <si>
    <t>SSCDMX-DGA-310-2017</t>
  </si>
  <si>
    <t>Asesores de Negocios SYB, S.A. de C.V.</t>
  </si>
  <si>
    <t>Servicio Integral de Audio Video y Escenografía para el evento "Congreso Salud Reproductiva 2017"</t>
  </si>
  <si>
    <t>SSCDMX-DGA-311-2017</t>
  </si>
  <si>
    <t>Servicio requerido para evento firma de convenio Fucam y que preside el Dr. Armando Ahued Ortega Secretario de Salud de la CDMX</t>
  </si>
  <si>
    <t>SSCDMX-DGA-312-2017</t>
  </si>
  <si>
    <t>Embarcaciones: Lancha de plástico reforzado con fibra de vidrio Programa "El Médico en tu casa"</t>
  </si>
  <si>
    <t>SSCDMX-DGA-313-2017</t>
  </si>
  <si>
    <t>Náutica Continental, S.A. de C.V.</t>
  </si>
  <si>
    <t>Servicio integral de salon y desayuno completo para el evento "Día del Médico 2017"</t>
  </si>
  <si>
    <t>SSCDMX-DGA-314-2017</t>
  </si>
  <si>
    <t>Servicio integral de Audio Video y escenografía para el evento "Día del Médico 2017"</t>
  </si>
  <si>
    <t>SSCDMX-DGA-315-2017</t>
  </si>
  <si>
    <t>Servicio integral de Audio, Video y escenografía para llevar a cabo el evento "Certificación al Hospital Veterinario de la CDMX"</t>
  </si>
  <si>
    <t>SSCDMX-DGA-317-2017</t>
  </si>
  <si>
    <t>Servicio integral de Audio, Video y Material de Apoyo para llevar a cabo el evento "Congreso de Medicina Integrativa"</t>
  </si>
  <si>
    <t>SSCDMX-DGA-318-2017</t>
  </si>
  <si>
    <t>Servicio Integral de recinto y escenografía para llevar a cabo el evento "Congreso de Medicina Integrativa"</t>
  </si>
  <si>
    <t>SSCDMX-DGA-319-2017</t>
  </si>
  <si>
    <t>Servicio Integral de Audio, Video y Escenografía para el evento Aniversario del CRUM</t>
  </si>
  <si>
    <t>SSCDMX-DGA-320-2017</t>
  </si>
  <si>
    <t>Servicio Integral para llevar a cabo el evento Día Mundial de la Respuesta al VIH-SIDA con el Programa "El Médico en tu casa"</t>
  </si>
  <si>
    <t>SSCDMX-DGA-321-2017</t>
  </si>
  <si>
    <t>Medicamentos:</t>
  </si>
  <si>
    <t>SSCDMX-DGA-322-2017</t>
  </si>
  <si>
    <t>Farmacéutica Maypo, S.A. de C.V.</t>
  </si>
  <si>
    <t>SSCDMX-DGA-323-2017</t>
  </si>
  <si>
    <t>Servicio Integral de Audio, Video y Escenografía, para llevar a cabo el "Evento feria de servicios para personas en Situación de Calle"</t>
  </si>
  <si>
    <t>SSCDMX-DGA-217-A-2017</t>
  </si>
  <si>
    <t>Mx Display, S.A. de C.V.</t>
  </si>
  <si>
    <t>Servicio Integral para llevar a cabo la Certificación ISO 9001 con la Confederación Patronal de la República Mexicana y "El Médico en tu casa"</t>
  </si>
  <si>
    <t>SSCDMX-DGA-223-A-2017</t>
  </si>
  <si>
    <t>Medicamentos: Fentanilo 4.2 mg parche, morfina 30 mg tabletas, oxicodona 20mg tabletas, oxicodona 10 mg. Tabletas y buprenorfina 0.2 mg tabletas</t>
  </si>
  <si>
    <t>SSCDMX-DGA-323-A-2017</t>
  </si>
  <si>
    <t>Servicio de Impresión: Libros "Gobierno Médicos Legales", consta de 1000 páginas más forros, medida extendida de 26x74cm.  Medida final 21 x 32.5 cms.</t>
  </si>
  <si>
    <t>SSCDMX-DGA-323-B-2017</t>
  </si>
  <si>
    <t>SSCDMX-DGA-246-S-2017</t>
  </si>
  <si>
    <t>SSCDMX-DGA-246-T-2017</t>
  </si>
  <si>
    <t>SSCDMX-DGA-246-U-2017</t>
  </si>
  <si>
    <t>SSCDMX-DGA-246-V-2017</t>
  </si>
  <si>
    <t>SSCDMX-DGA-246-W-2017</t>
  </si>
  <si>
    <t>SSCDMX-DGA-246-Z-2017</t>
  </si>
  <si>
    <t>SSCDMX-DGA-246-Y-2017</t>
  </si>
  <si>
    <t>Equipo Médico y de Laboratorio: (Puesta en marcha Clínica San Nicolas Totoltepec)</t>
  </si>
  <si>
    <t>SSCDMX-DGA-325-2017</t>
  </si>
  <si>
    <t>Muebles de Oficina y Estantería: (Puesta en marcha Clínica San Nicolas Totoloapan)</t>
  </si>
  <si>
    <t>SSCDMX-DGA-326-2017</t>
  </si>
  <si>
    <t>Lirem Inovation, S.R.L. de C.V.</t>
  </si>
  <si>
    <t>SSCDMX-DGA-246-ZA-2017</t>
  </si>
  <si>
    <t>SSCDMX-DGA-246-X-2017</t>
  </si>
  <si>
    <t>SSCDMX-DGA-246-ZB-2017</t>
  </si>
  <si>
    <t>Medicamentos: Fosfolípidos</t>
  </si>
  <si>
    <t>SSCDMX-DGA-327-2017</t>
  </si>
  <si>
    <t>Medicamentos: Inmunoglobulina</t>
  </si>
  <si>
    <t>SSCDMX-DGA-328-2017</t>
  </si>
  <si>
    <t>SSCDMX-DGA-329-2017</t>
  </si>
  <si>
    <t>SSCDMX-DGA-330-2017</t>
  </si>
  <si>
    <t>SSCDMX-DGA-331-2017</t>
  </si>
  <si>
    <t>Desarrollo, Ingeniería, Construcción y Servicios Auxiliares, S.A. de C.V.</t>
  </si>
  <si>
    <t>Equipo Médico y de Laboratorio:</t>
  </si>
  <si>
    <t>SSCDMX-DGA-323-D-2017</t>
  </si>
  <si>
    <t>Fecha de Actualización:  12/Enero/2018</t>
  </si>
  <si>
    <r>
      <t xml:space="preserve">Fecha de Validación: </t>
    </r>
    <r>
      <rPr>
        <sz val="11"/>
        <color indexed="8"/>
        <rFont val="Arial"/>
        <family val="2"/>
      </rPr>
      <t xml:space="preserve"> 12/Enero/2018</t>
    </r>
  </si>
  <si>
    <t>http://data.salud.cdmx.gob.mx/ssdf/portalut/archivo/Actualizaciones/4toTrimestre17/DRM/30b/</t>
  </si>
  <si>
    <t>http://data.salud.cdmx.gob.mx/ssdf/portalut/archivo/Actualizaciones/4toTrimestre17/DRM/30b/182-2017_SIAFASPE_Dist_de_Eq_Med_Esp.pdf</t>
  </si>
  <si>
    <t>http://data.salud.cdmx.gob.mx/ssdf/portalut/archivo/Actualizaciones/4toTrimestre17/DRM/30b/185-2017_Dist_de_Eq_Med_Esp.pdf</t>
  </si>
  <si>
    <t>http://data.salud.cdmx.gob.mx/ssdf/portalut/archivo/Actualizaciones/4toTrimestre17/DRM/30b/186-2017_Intelli-Dixit.pdf</t>
  </si>
  <si>
    <t>http://data.salud.cdmx.gob.mx/ssdf/portalut/archivo/Actualizaciones/4toTrimestre17/DRM/30b/185-A-2017_Heriberto_Ramirez_G.pdf</t>
  </si>
  <si>
    <t>http://data.salud.cdmx.gob.mx/ssdf/portalut/archivo/Actualizaciones/4toTrimestre17/DRM/30b/184-2017_Dist_de_Equipo_Medico_Esp.pdf</t>
  </si>
  <si>
    <t>http://data.salud.cdmx.gob.mx/ssdf/portalut/archivo/Actualizaciones/4toTrimestre17/DRM/30b/187-2017-AFASPE_DKT_de_Mex.pdf</t>
  </si>
  <si>
    <t>http://data.salud.cdmx.gob.mx/ssdf/portalut/archivo/Actualizaciones/4toTrimestre17/DRM/30b/188-2017_Casa_Marzam.pdf</t>
  </si>
  <si>
    <t>http://data.salud.cdmx.gob.mx/ssdf/portalut/archivo/Actualizaciones/4toTrimestre17/DRM/30b/198-2017_Escore_Alimentos_1a_part.pdf</t>
  </si>
  <si>
    <t>http://data.salud.cdmx.gob.mx/ssdf/portalut/archivo/Actualizaciones/4toTrimestre17/DRM/30b/198-2017_Escore_Alimentos_2a_part.pdf</t>
  </si>
  <si>
    <t>http://data.salud.cdmx.gob.mx/ssdf/portalut/archivo/Actualizaciones/4toTrimestre17/DRM/30b/199-2017_La_Cosmopolitana.pdf</t>
  </si>
  <si>
    <t>http://data.salud.cdmx.gob.mx/ssdf/portalut/archivo/Actualizaciones/4toTrimestre17/DRM/30b/200-2017_Pan_Rol.pdf</t>
  </si>
  <si>
    <t>http://data.salud.cdmx.gob.mx/ssdf/portalut/archivo/Actualizaciones/4toTrimestre17/DRM/30b/202-2017_Productos_Serel.pdf</t>
  </si>
  <si>
    <t>http://data.salud.cdmx.gob.mx/ssdf/portalut/archivo/Actualizaciones/4toTrimestre17/DRM/30b/207-2017_Luis_Ricardo_Chavez_J.pdf</t>
  </si>
  <si>
    <t>http://data.salud.cdmx.gob.mx/ssdf/portalut/archivo/Actualizaciones/4toTrimestre17/DRM/30b/208-2017_Eduardo_Salcedo_R.pdf</t>
  </si>
  <si>
    <t>http://data.salud.cdmx.gob.mx/ssdf/portalut/archivo/Actualizaciones/4toTrimestre17/DRM/30b/209-2017_Hi-Tec_Medical.pdf</t>
  </si>
  <si>
    <t>http://data.salud.cdmx.gob.mx/ssdf/portalut/archivo/Actualizaciones/4toTrimestre17/DRM/30b/214-2017_FYM-Pharma.pdf</t>
  </si>
  <si>
    <t>http://data.salud.cdmx.gob.mx/ssdf/portalut/archivo/Actualizaciones/4toTrimestre17/DRM/30b/215-2017_Luis_A._Martinez_A.pdf</t>
  </si>
  <si>
    <t>http://data.salud.cdmx.gob.mx/ssdf/portalut/archivo/Actualizaciones/4toTrimestre17/DRM/30b/216-2017_Maineq_de_Mexico.pdf</t>
  </si>
  <si>
    <t>http://data.salud.cdmx.gob.mx/ssdf/portalut/archivo/Actualizaciones/4toTrimestre17/DRM/30b/217-2017_Coordinacion_de_Serv.pdf</t>
  </si>
  <si>
    <t>http://data.salud.cdmx.gob.mx/ssdf/portalut/archivo/Actualizaciones/4toTrimestre17/DRM/30b/218-2017_Ases_y_Sumin_Meov.pdf</t>
  </si>
  <si>
    <t>http://data.salud.cdmx.gob.mx/ssdf/portalut/archivo/Actualizaciones/4toTrimestre17/DRM/30b/220-2017_Ases_y_Suminst_Meov.pdf</t>
  </si>
  <si>
    <t>http://data.salud.cdmx.gob.mx/ssdf/portalut/archivo/Actualizaciones/4toTrimestre17/DRM/30b/221-2017_Ases_y_Sumint_Meov.pdf</t>
  </si>
  <si>
    <t>http://data.salud.cdmx.gob.mx/ssdf/portalut/archivo/Actualizaciones/4toTrimestre17/DRM/30b/223-2017_Com_Veterinaria_Guayangareo.pdf</t>
  </si>
  <si>
    <t>http://data.salud.cdmx.gob.mx/ssdf/portalut/archivo/Actualizaciones/4toTrimestre17/DRM/30b/224-2017_Consorcio_Audiovisa.pdf</t>
  </si>
  <si>
    <t>http://data.salud.cdmx.gob.mx/ssdf/portalut/archivo/Actualizaciones/4toTrimestre17/DRM/30b/225-2017_Commercial_Serendi.pdf</t>
  </si>
  <si>
    <t>http://data.salud.cdmx.gob.mx/ssdf/portalut/archivo/Actualizaciones/4toTrimestre17/DRM/30b/230-2017-AFASPE_Interpharma_Net.pdf</t>
  </si>
  <si>
    <t>http://data.salud.cdmx.gob.mx/ssdf/portalut/archivo/Actualizaciones/4toTrimestre17/DRM/30b/234-2017_Hi-Tec_Medical.pdf</t>
  </si>
  <si>
    <t>http://data.salud.cdmx.gob.mx/ssdf/portalut/archivo/Actualizaciones/4toTrimestre17/DRM/30b/253-2017_Gpo_Farmacos_Esp.pdf</t>
  </si>
  <si>
    <t>http://data.salud.cdmx.gob.mx/ssdf/portalut/archivo/Actualizaciones/4toTrimestre17/DRM/30b/255-2017_Dincsa_Gpo_Emp.pdf</t>
  </si>
  <si>
    <t>http://data.salud.cdmx.gob.mx/ssdf/portalut/archivo/Actualizaciones/4toTrimestre17/DRM/30b/260-2017_Textiles_Angel_Camila.pdf</t>
  </si>
  <si>
    <t>http://data.salud.cdmx.gob.mx/ssdf/portalut/archivo/Actualizaciones/4toTrimestre17/DRM/30b/263-2017_FYM-Pharma.pdf</t>
  </si>
  <si>
    <t>http://data.salud.cdmx.gob.mx/ssdf/portalut/archivo/Actualizaciones/4toTrimestre17/DRM/30b/264-2017_Dincsa_Gpo_Emp.pdf</t>
  </si>
  <si>
    <t>http://data.salud.cdmx.gob.mx/ssdf/portalut/archivo/Actualizaciones/4toTrimestre17/DRM/30b/266-2017_Lav_y_Maq_de_Presion.pdf</t>
  </si>
  <si>
    <t>http://data.salud.cdmx.gob.mx/ssdf/portalut/archivo/Actualizaciones/4toTrimestre17/DRM/30b/264-A-2017_Papelera_Anzures.pdf</t>
  </si>
  <si>
    <t>http://data.salud.cdmx.gob.mx/ssdf/portalut/archivo/Actualizaciones/4toTrimestre17/DRM/30b/264-C-2017_Centro_Pap_Marva.pdf</t>
  </si>
  <si>
    <t>http://data.salud.cdmx.gob.mx/ssdf/portalut/archivo/Actualizaciones/4toTrimestre17/DRM/30b/264-D-2017_Services_And_Supplies_N.pdf</t>
  </si>
  <si>
    <t>http://data.salud.cdmx.gob.mx/ssdf/portalut/archivo/Actualizaciones/4toTrimestre17/DRM/30b/276-2017_Gas_Metropolitano.pdf</t>
  </si>
  <si>
    <t>http://data.salud.cdmx.gob.mx/ssdf/portalut/archivo/Actualizaciones/4toTrimestre17/DRM/30b/278-2017_Commercial_Serendi.pdf</t>
  </si>
  <si>
    <t>http://data.salud.cdmx.gob.mx/ssdf/portalut/archivo/Actualizaciones/4toTrimestre17/DRM/30b/279-2017_Sover_Systems_1a_part.pdf</t>
  </si>
  <si>
    <t>http://data.salud.cdmx.gob.mx/ssdf/portalut/archivo/Actualizaciones/4toTrimestre17/DRM/30b/046-2017_Sist_Integ_de_Diag.pdf</t>
  </si>
  <si>
    <t>http://data.salud.cdmx.gob.mx/ssdf/portalut/archivo/Actualizaciones/4toTrimestre17/DRM/30b/En_Proceso.pdf</t>
  </si>
  <si>
    <t>SSCDMX-DGA-001-2018</t>
  </si>
  <si>
    <t>estatales</t>
  </si>
  <si>
    <t>SSCDMX-DGA-002-2018</t>
  </si>
  <si>
    <t>SSCDMX-DGA-010-2018</t>
  </si>
  <si>
    <t>SSCDMX-DGA-011-2018</t>
  </si>
  <si>
    <t>SSCDMX-DGA-012-2018</t>
  </si>
  <si>
    <t>SSCDMX-DGA-013-2018</t>
  </si>
  <si>
    <t>SSCDMX-DGA-014-2018</t>
  </si>
  <si>
    <t>SSCDMX-DGA-015-2018</t>
  </si>
  <si>
    <t>SSCDMX-DGA-016-2018</t>
  </si>
  <si>
    <t>Persona Física</t>
  </si>
  <si>
    <t>SSCDMX-DGA-017-2018</t>
  </si>
  <si>
    <t>SSCDMX-DGA-018-2018</t>
  </si>
  <si>
    <t>SSCDMX-DGA-019-2018</t>
  </si>
  <si>
    <t>SSCDMX-DGA-020-2018</t>
  </si>
  <si>
    <t>SSCDMX-DGA-021-2018</t>
  </si>
  <si>
    <t>SSCDMX-DGA-022-2018</t>
  </si>
  <si>
    <t>SSCDMX-DGA-023-2018</t>
  </si>
  <si>
    <t>SSCDMX-DGA-024-2018</t>
  </si>
  <si>
    <t>Servicio Integral de Pruebas de Laboratorio en Unidades Médicas Móviles</t>
  </si>
  <si>
    <t>SSCDMX-DGA-027-2018</t>
  </si>
  <si>
    <t>Vensi Ventajas en Servicios Integrales, S.A.P.I. de C.V.</t>
  </si>
  <si>
    <t>SSCDMX-DGA-028-2018</t>
  </si>
  <si>
    <t>SSCDMX-DGA-029-2018</t>
  </si>
  <si>
    <t>SSCDMX-DGA-035-2018</t>
  </si>
  <si>
    <t>SSCDMX-DGA-036-2018</t>
  </si>
  <si>
    <t>Electropura, S. de R.L. de C.V.</t>
  </si>
  <si>
    <t>SSCDMX-DGA-037-2018</t>
  </si>
  <si>
    <t>Adquisición de Kits de Grapeo para Cirugía de Bypass Gástrico</t>
  </si>
  <si>
    <t>SSCDMX-DGA-038-2018</t>
  </si>
  <si>
    <t>SSCDMX-DGA-039-2018</t>
  </si>
  <si>
    <t>Servicio Integral de Bariatría</t>
  </si>
  <si>
    <t>SSCDMX-DGA-040-2018</t>
  </si>
  <si>
    <t>SSCDMX-DGA-045-2018</t>
  </si>
  <si>
    <t>SSCDMX-DGA-046-2018</t>
  </si>
  <si>
    <t>SSCDMX-DGA-047-2018</t>
  </si>
  <si>
    <t>SSCDMX-DGA-048-2018</t>
  </si>
  <si>
    <t>SSCDMX-DGA-049-2018</t>
  </si>
  <si>
    <t>SSCDMX-DGA-054-2018</t>
  </si>
  <si>
    <t>SSCDMX-DGA-055-2018</t>
  </si>
  <si>
    <t>SSCDMX-DGA-056-2018</t>
  </si>
  <si>
    <t>SSCDMX-DGA-066-2018</t>
  </si>
  <si>
    <t>SSCDMX-DGA-025-E-2018</t>
  </si>
  <si>
    <t>SSCDMX-DGA-025-I-2018</t>
  </si>
  <si>
    <t>http://data.salud.cdmx.gob.mx/ssdf/portalut/archivo/Actualizaciones/1erTrimestre18/DRM/001-2018-Dicipa.pdf</t>
  </si>
  <si>
    <t>http://data.salud.cdmx.gob.mx/ssdf/portalut/archivo/Actualizaciones/1erTrimestre18/DRM/002-2018-Abast-de-Comb-el-Ote.pdf</t>
  </si>
  <si>
    <t>http://data.salud.cdmx.gob.mx/ssdf/portalut/archivo/Actualizaciones/1erTrimestre18/DRM/010-2018-Escore-Alimentos-1a-part.pdf</t>
  </si>
  <si>
    <t>http://data.salud.cdmx.gob.mx/ssdf/portalut/archivo/Actualizaciones/1erTrimestre18/DRM/010-2018-Escore-Alimentos-2a-part.pdf</t>
  </si>
  <si>
    <t>http://data.salud.cdmx.gob.mx/ssdf/portalut/archivo/Actualizaciones/1erTrimestre18/DRM/011-2018-La-Cosmopolitana.pdf</t>
  </si>
  <si>
    <t>http://data.salud.cdmx.gob.mx/ssdf/portalut/archivo/Actualizaciones/1erTrimestre18/DRM/012-2018-Pan-Rol.pdf</t>
  </si>
  <si>
    <t>http://data.salud.cdmx.gob.mx/ssdf/portalut/archivo/Actualizaciones/1erTrimestre18/DRM/013-2018-Escore-Alimentos.pdf</t>
  </si>
  <si>
    <t>http://data.salud.cdmx.gob.mx/ssdf/portalut/archivo/Actualizaciones/1erTrimestre18/DRM/014-2018-Productos-Serel.pdf</t>
  </si>
  <si>
    <t>http://data.salud.cdmx.gob.mx/ssdf/portalut/archivo/Actualizaciones/1erTrimestre18/DRM/015-2018-Gas-Metropolitano.pdf</t>
  </si>
  <si>
    <t>http://data.salud.cdmx.gob.mx/ssdf/portalut/archivo/Actualizaciones/1erTrimestre18/DRM/016-2018-Omar-Ignacio-Jahen-1a-part.pdf</t>
  </si>
  <si>
    <t>http://data.salud.cdmx.gob.mx/ssdf/portalut/archivo/Actualizaciones/1erTrimestre18/DRM/016-2018-Omar-Ignacio-Jahen-2a-part.pdf</t>
  </si>
  <si>
    <t>http://data.salud.cdmx.gob.mx/ssdf/portalut/archivo/Actualizaciones/1erTrimestre18/DRM/018-2018-Muval-Soluciones-1a-part.pdf</t>
  </si>
  <si>
    <t>http://data.salud.cdmx.gob.mx/ssdf/portalut/archivo/Actualizaciones/1erTrimestre18/DRM/018-2018-Muval-Soluciones-2a-part.pdf</t>
  </si>
  <si>
    <t>http://data.salud.cdmx.gob.mx/ssdf/portalut/archivo/Actualizaciones/1erTrimestre18/DRM/019-2018-Luis-R.-Chavez-J-1a-part.pdf</t>
  </si>
  <si>
    <t>http://data.salud.cdmx.gob.mx/ssdf/portalut/archivo/Actualizaciones/1erTrimestre18/DRM/019-2018-Luis-R.-Chavez-J-2a-part.pdf</t>
  </si>
  <si>
    <t>http://data.salud.cdmx.gob.mx/ssdf/portalut/archivo/Actualizaciones/1erTrimestre18/DRM/020-2018-Eduardo-Salcedo-R.pdf</t>
  </si>
  <si>
    <t>http://data.salud.cdmx.gob.mx/ssdf/portalut/archivo/Actualizaciones/1erTrimestre18/DRM/021-2018-Hi-Tec-Medical.pdf</t>
  </si>
  <si>
    <t>http://data.salud.cdmx.gob.mx/ssdf/portalut/archivo/Actualizaciones/1erTrimestre18/DRM/022-2018-Hi-Tec-Medical.pdf</t>
  </si>
  <si>
    <t>http://data.salud.cdmx.gob.mx/ssdf/portalut/archivo/Actualizaciones/1erTrimestre18/DRM/023-2018-Dicipa-1a-part.pdf</t>
  </si>
  <si>
    <t>http://data.salud.cdmx.gob.mx/ssdf/portalut/archivo/Actualizaciones/1erTrimestre18/DRM/023-2018-Dicipa-2a-part.pdf</t>
  </si>
  <si>
    <t>http://data.salud.cdmx.gob.mx/ssdf/portalut/archivo/Actualizaciones/1erTrimestre18/DRM/024-2018-Velemed.pdf</t>
  </si>
  <si>
    <t>http://data.salud.cdmx.gob.mx/ssdf/portalut/archivo/Actualizaciones/1erTrimestre18/DRM/027-2018-Vensi-Ventajas.pdf</t>
  </si>
  <si>
    <t>http://data.salud.cdmx.gob.mx/ssdf/portalut/archivo/Actualizaciones/1erTrimestre18/DRM/028-2018-Dist-de-Disp-Medicos.pdf</t>
  </si>
  <si>
    <t>http://data.salud.cdmx.gob.mx/ssdf/portalut/archivo/Actualizaciones/1erTrimestre18/DRM/029-2018-Hi-Tec-Medical.pdf</t>
  </si>
  <si>
    <t>http://data.salud.cdmx.gob.mx/ssdf/portalut/archivo/Actualizaciones/1erTrimestre18/DRM/035-2018-Lav-y-Maq-de-Presion.pdf</t>
  </si>
  <si>
    <t>http://data.salud.cdmx.gob.mx/ssdf/portalut/archivo/Actualizaciones/1erTrimestre18/DRM/036-2018-Electropura.pdf</t>
  </si>
  <si>
    <t>http://data.salud.cdmx.gob.mx/ssdf/portalut/archivo/Actualizaciones/1erTrimestre18/DRM/037-2018-Kendall-de-Mexico.pdf</t>
  </si>
  <si>
    <t>http://data.salud.cdmx.gob.mx/ssdf/portalut/archivo/Actualizaciones/1erTrimestre18/DRM/038-2018-Johnson-&amp;-Johnson.pdf</t>
  </si>
  <si>
    <t>http://data.salud.cdmx.gob.mx/ssdf/portalut/archivo/Actualizaciones/1erTrimestre18/DRM/040-2018-SalaUno-Salud.pdf</t>
  </si>
  <si>
    <t>http://data.salud.cdmx.gob.mx/ssdf/portalut/archivo/Actualizaciones/1erTrimestre18/DRM/045-2018-Escore-Alimentos-1a-part.pdf</t>
  </si>
  <si>
    <t>http://data.salud.cdmx.gob.mx/ssdf/portalut/archivo/Actualizaciones/1erTrimestre18/DRM/045-2018-Escore-Alimentos-2a-part.pdf</t>
  </si>
  <si>
    <t>http://data.salud.cdmx.gob.mx/ssdf/portalut/archivo/Actualizaciones/1erTrimestre18/DRM/046-2018-La-Cosmopolitana.pdf</t>
  </si>
  <si>
    <t>http://data.salud.cdmx.gob.mx/ssdf/portalut/archivo/Actualizaciones/1erTrimestre18/DRM/047-2018-Pan-Rol.pdf</t>
  </si>
  <si>
    <t>http://data.salud.cdmx.gob.mx/ssdf/portalut/archivo/Actualizaciones/1erTrimestre18/DRM/048-2018-Escore-Alimentos.pdf</t>
  </si>
  <si>
    <t>http://data.salud.cdmx.gob.mx/ssdf/portalut/archivo/Actualizaciones/1erTrimestre18/DRM/049-2018-Productos-Serel.pdf</t>
  </si>
  <si>
    <t>http://data.salud.cdmx.gob.mx/ssdf/portalut/archivo/Actualizaciones/1erTrimestre18/DRM/054-2018-Escore-Alimentos-1a-part.pdf</t>
  </si>
  <si>
    <t>http://data.salud.cdmx.gob.mx/ssdf/portalut/archivo/Actualizaciones/1erTrimestre18/DRM/054-2018-Escore-Alimentos-2a-part.pdf</t>
  </si>
  <si>
    <t>http://data.salud.cdmx.gob.mx/ssdf/portalut/archivo/Actualizaciones/1erTrimestre18/DRM/055-2018-La-Cosmopolitana.pdf</t>
  </si>
  <si>
    <t>http://data.salud.cdmx.gob.mx/ssdf/portalut/archivo/Actualizaciones/1erTrimestre18/DRM/056-2018-Pan-Rol.pdf</t>
  </si>
  <si>
    <t>http://data.salud.cdmx.gob.mx/ssdf/portalut/archivo/Actualizaciones/1erTrimestre18/DRM/066-2018-Vensi-Ventajas.pdf</t>
  </si>
  <si>
    <t>http://data.salud.cdmx.gob.mx/ssdf/portalut/archivo/Actualizaciones/1erTrimestre18/DRM/025-E-2018-Ser-Integ-en-Equipo-M.pdf</t>
  </si>
  <si>
    <t>http://data.salud.cdmx.gob.mx/ssdf/portalut/archivo/Actualizaciones/1erTrimestre18/DRM/025-I-2018-Serv-Integ-en-Equipo-M.pdf</t>
  </si>
  <si>
    <t>http://data.salud.cdmx.gob.mx/ssdf/portalut/archivo/Actualizaciones/cancelado.pdf</t>
  </si>
  <si>
    <t>http://data.salud.cdmx.gob.mx/ssdf/portalut/archivo/Actualizaciones/1erTrimestre18/DRM/nvos/091-2017-Comisa.pdf</t>
  </si>
  <si>
    <t>http://data.salud.cdmx.gob.mx/ssdf/portalut/archivo/Actualizaciones/1erTrimestre18/DRM/nvos/189-2017-Dicipa.pdf</t>
  </si>
  <si>
    <t>http://data.salud.cdmx.gob.mx/ssdf/portalut/archivo/Actualizaciones/1erTrimestre18/DRM/nvos/191-2017-Infra.pdf</t>
  </si>
  <si>
    <t>http://data.salud.cdmx.gob.mx/ssdf/portalut/archivo/Actualizaciones/1erTrimestre18/DRM/nvos/192-2017-Infra-1a-part.pdf</t>
  </si>
  <si>
    <t>http://data.salud.cdmx.gob.mx/ssdf/portalut/archivo/Actualizaciones/1erTrimestre18/DRM/nvos/192-2017-Infra-2a-part.pdf</t>
  </si>
  <si>
    <t>http://data.salud.cdmx.gob.mx/ssdf/portalut/archivo/Actualizaciones/1erTrimestre18/DRM/nvos/193-2017-Sist-Integ-de-Diag.pdf</t>
  </si>
  <si>
    <t>http://data.salud.cdmx.gob.mx/ssdf/portalut/archivo/Actualizaciones/1erTrimestre18/DRM/nvos/196-2017-Abisa.pdf</t>
  </si>
  <si>
    <t>http://data.salud.cdmx.gob.mx/ssdf/portalut/archivo/Actualizaciones/1erTrimestre18/DRM/nvos/197-2017-Abisa.pdf</t>
  </si>
  <si>
    <t>http://data.salud.cdmx.gob.mx/ssdf/portalut/archivo/Actualizaciones/1erTrimestre18/DRM/nvos/204-2017-Omar-I-Jahen-B.pdf</t>
  </si>
  <si>
    <t>http://data.salud.cdmx.gob.mx/ssdf/portalut/archivo/Actualizaciones/1erTrimestre18/DRM/nvos/205-2017-H&amp;L-Manto-1a-part.pdf</t>
  </si>
  <si>
    <t>http://data.salud.cdmx.gob.mx/ssdf/portalut/archivo/Actualizaciones/1erTrimestre18/DRM/nvos/205-2017-H&amp;L-Manto-2a-part.pdf</t>
  </si>
  <si>
    <t>http://data.salud.cdmx.gob.mx/ssdf/portalut/archivo/Actualizaciones/1erTrimestre18/DRM/nvos/206-2017-Muval-Soluciones-1a-part.pdf</t>
  </si>
  <si>
    <t>http://data.salud.cdmx.gob.mx/ssdf/portalut/archivo/Actualizaciones/1erTrimestre18/DRM/nvos/206-2017-Muval-Soluciones-2a-part.pdf</t>
  </si>
  <si>
    <t>http://data.salud.cdmx.gob.mx/ssdf/portalut/archivo/Actualizaciones/1erTrimestre18/DRM/nvos/211-2017-Dicipa-1a-part.pdf</t>
  </si>
  <si>
    <t>http://data.salud.cdmx.gob.mx/ssdf/portalut/archivo/Actualizaciones/1erTrimestre18/DRM/nvos/211-2017-Dicipa-2a-part.pdf</t>
  </si>
  <si>
    <t>http://data.salud.cdmx.gob.mx/ssdf/portalut/archivo/Actualizaciones/1erTrimestre18/DRM/nvos/212-2017-Siemnes.pdf</t>
  </si>
  <si>
    <t>http://data.salud.cdmx.gob.mx/ssdf/portalut/archivo/Actualizaciones/1erTrimestre18/DRM/nvos/222-2017-Escore-Alimentos.pdf</t>
  </si>
  <si>
    <t>http://data.salud.cdmx.gob.mx/ssdf/portalut/archivo/Actualizaciones/1erTrimestre18/DRM/nvos/226-A-2017-Intelli-Dixt.pdf</t>
  </si>
  <si>
    <t>http://data.salud.cdmx.gob.mx/ssdf/portalut/archivo/Actualizaciones/1erTrimestre18/DRM/nvos/227-2017-Abisa.pdf</t>
  </si>
  <si>
    <t>http://data.salud.cdmx.gob.mx/ssdf/portalut/archivo/Actualizaciones/1erTrimestre18/DRM/nvos/228-2017-Abisa.pdf</t>
  </si>
  <si>
    <t>http://data.salud.cdmx.gob.mx/ssdf/portalut/archivo/Actualizaciones/1erTrimestre18/DRM/nvos/Conv-001-2017-Univ-de-Chapingo.pdf</t>
  </si>
  <si>
    <t>http://data.salud.cdmx.gob.mx/ssdf/portalut/archivo/Actualizaciones/1erTrimestre18/DRM/nvos/229-2017-SIAFASPE-Disaster-And-Med.pdf</t>
  </si>
  <si>
    <t>http://data.salud.cdmx.gob.mx/ssdf/portalut/archivo/Actualizaciones/1erTrimestre18/DRM/nvos/Conv-002-2017-UA-de-Chapingo.pdf</t>
  </si>
  <si>
    <t>http://data.salud.cdmx.gob.mx/ssdf/portalut/archivo/Actualizaciones/1erTrimestre18/DRM/nvos/Conv-003-2017-UNAM.pdf</t>
  </si>
  <si>
    <t>http://data.salud.cdmx.gob.mx/ssdf/portalut/archivo/Actualizaciones/1erTrimestre18/DRM/nvos/231-2017-Abisa.pdf</t>
  </si>
  <si>
    <t>http://data.salud.cdmx.gob.mx/ssdf/portalut/archivo/Actualizaciones/1erTrimestre18/DRM/nvos/233-2017-Farmaceuticos-Althos.pdf</t>
  </si>
  <si>
    <t>http://data.salud.cdmx.gob.mx/ssdf/portalut/archivo/Actualizaciones/1erTrimestre18/DRM/nvos/237-2017-Abisa.pdf</t>
  </si>
  <si>
    <t>http://data.salud.cdmx.gob.mx/ssdf/portalut/archivo/Actualizaciones/1erTrimestre18/DRM/nvos/250-2017-Abisa.pdf</t>
  </si>
  <si>
    <t>http://data.salud.cdmx.gob.mx/ssdf/portalut/archivo/Actualizaciones/1erTrimestre18/DRM/nvos/251-2017-Comisa.pdf</t>
  </si>
  <si>
    <t>http://data.salud.cdmx.gob.mx/ssdf/portalut/archivo/Actualizaciones/1erTrimestre18/DRM/nvos/252-2017-Comisa.pdf</t>
  </si>
  <si>
    <t>http://data.salud.cdmx.gob.mx/ssdf/portalut/archivo/Actualizaciones/1erTrimestre18/DRM/nvos/230-A-2017-Comisa.pdf</t>
  </si>
  <si>
    <t>http://data.salud.cdmx.gob.mx/ssdf/portalut/archivo/Actualizaciones/1erTrimestre18/DRM/nvos/254-2017-Famtrucap.pdf</t>
  </si>
  <si>
    <t>http://data.salud.cdmx.gob.mx/ssdf/portalut/archivo/Actualizaciones/1erTrimestre18/DRM/nvos/256-2017-Med-Rent.pdf</t>
  </si>
  <si>
    <t>http://data.salud.cdmx.gob.mx/ssdf/portalut/archivo/Actualizaciones/1erTrimestre18/DRM/nvos/258-2017-Gpo-Prof-de-Serv-U4.pdf</t>
  </si>
  <si>
    <t>http://data.salud.cdmx.gob.mx/ssdf/portalut/archivo/Actualizaciones/1erTrimestre18/DRM/nvos/259-2017-Corp-Norsus.pdf</t>
  </si>
  <si>
    <t>http://data.salud.cdmx.gob.mx/ssdf/portalut/archivo/Actualizaciones/1erTrimestre18/DRM/nvos/261-2017-Gpo-Dequivamed.pdf</t>
  </si>
  <si>
    <t>http://data.salud.cdmx.gob.mx/ssdf/portalut/archivo/Actualizaciones/1erTrimestre18/DRM/nvos/262-2017-Colchones-y-Tec-de-Desc.pdf</t>
  </si>
  <si>
    <t>http://data.salud.cdmx.gob.mx/ssdf/portalut/archivo/Actualizaciones/1erTrimestre18/DRM/nvos/265-2017-Prof-en-Ense-Ad-y-Cap.pdf</t>
  </si>
  <si>
    <t>http://data.salud.cdmx.gob.mx/ssdf/portalut/archivo/Actualizaciones/1erTrimestre18/DRM/nvos/267-2017-Luis-A-Martinez-Aguirre.pdf</t>
  </si>
  <si>
    <t>http://data.salud.cdmx.gob.mx/ssdf/portalut/archivo/Actualizaciones/1erTrimestre18/DRM/nvos/268-2017-Dist-Integ-de-Analisis.pdf</t>
  </si>
  <si>
    <t>http://data.salud.cdmx.gob.mx/ssdf/portalut/archivo/Actualizaciones/1erTrimestre18/DRM/nvos/269-2017-FYM-Pharma.pdf</t>
  </si>
  <si>
    <t>http://data.salud.cdmx.gob.mx/ssdf/portalut/archivo/Actualizaciones/1erTrimestre18/DRM/nvos/270-2017-Hi-Tec-Medical.pdf</t>
  </si>
  <si>
    <t>http://data.salud.cdmx.gob.mx/ssdf/portalut/archivo/Actualizaciones/1erTrimestre18/DRM/nvos/273-2017-Quimicos-y-Reac-Qro.pdf</t>
  </si>
  <si>
    <t>http://data.salud.cdmx.gob.mx/ssdf/portalut/archivo/Actualizaciones/1erTrimestre18/DRM/nvos/274-2017-Dist-Int-Analisis-Clin.pdf</t>
  </si>
  <si>
    <t>http://data.salud.cdmx.gob.mx/ssdf/portalut/archivo/Actualizaciones/1erTrimestre18/DRM/nvos/275-2017-Luis-A-Martinez-A.pdf</t>
  </si>
  <si>
    <t>http://data.salud.cdmx.gob.mx/ssdf/portalut/archivo/Actualizaciones/1erTrimestre18/DRM/nvos/303-2017-Industrias-Opma.pdf</t>
  </si>
  <si>
    <t>http://data.salud.cdmx.gob.mx/ssdf/portalut/archivo/Actualizaciones/1erTrimestre18/DRM/nvos/304-2017-Inafit-de-Mexico.pdf</t>
  </si>
  <si>
    <t>http://data.salud.cdmx.gob.mx/ssdf/portalut/archivo/Actualizaciones/1erTrimestre18/DRM/nvos/305-2017-Gualajara-y-Enriquez-Sol.pdf</t>
  </si>
  <si>
    <t>http://data.salud.cdmx.gob.mx/ssdf/portalut/archivo/Actualizaciones/1erTrimestre18/DRM/nvos/306-2017-Abisa.pdf</t>
  </si>
  <si>
    <t>http://data.salud.cdmx.gob.mx/ssdf/portalut/archivo/Actualizaciones/1erTrimestre18/DRM/nvos/307-2017-Esp-en-Medios.pdf</t>
  </si>
  <si>
    <t>http://data.salud.cdmx.gob.mx/ssdf/portalut/archivo/Actualizaciones/1erTrimestre18/DRM/nvos/308-2017-Editorial-Trillas.pdf</t>
  </si>
  <si>
    <t>http://data.salud.cdmx.gob.mx/ssdf/portalut/archivo/Actualizaciones/1erTrimestre18/DRM/nvos/310-2017-Ases-de-Neg-SYB.pdf</t>
  </si>
  <si>
    <t>http://data.salud.cdmx.gob.mx/ssdf/portalut/archivo/Actualizaciones/1erTrimestre18/DRM/nvos/311-2017-Ases-de-Neg-SYB.pdf</t>
  </si>
  <si>
    <t>http://data.salud.cdmx.gob.mx/ssdf/portalut/archivo/Actualizaciones/1erTrimestre18/DRM/nvos/313-2017-Nautica-Continental.pdf</t>
  </si>
  <si>
    <t>http://data.salud.cdmx.gob.mx/ssdf/portalut/archivo/Actualizaciones/1erTrimestre18/DRM/nvos/319-2017-Esp-Comerc-Reyes.pdf</t>
  </si>
  <si>
    <t>http://data.salud.cdmx.gob.mx/ssdf/portalut/archivo/Actualizaciones/1erTrimestre18/DRM/nvos/321-2017-Intelli-Dixit.pdf</t>
  </si>
  <si>
    <t>http://data.salud.cdmx.gob.mx/ssdf/portalut/archivo/Actualizaciones/1erTrimestre18/DRM/nvos/323-2017-Comisa.pdf</t>
  </si>
  <si>
    <t>http://data.salud.cdmx.gob.mx/ssdf/portalut/archivo/Actualizaciones/1erTrimestre18/DRM/nvos/217-A-2017-MX-Display.pdf</t>
  </si>
  <si>
    <t>http://data.salud.cdmx.gob.mx/ssdf/portalut/archivo/Actualizaciones/1erTrimestre18/DRM/nvos/223-A-2017-Rafael-Caballero-B.pdf</t>
  </si>
  <si>
    <t>http://data.salud.cdmx.gob.mx/ssdf/portalut/archivo/Actualizaciones/1erTrimestre18/DRM/nvos/323-A-2017-Farmaceuticos-Maypo.pdf</t>
  </si>
  <si>
    <t>http://data.salud.cdmx.gob.mx/ssdf/portalut/archivo/Actualizaciones/1erTrimestre18/DRM/nvos/323-B-2017-Comisa.pdf</t>
  </si>
  <si>
    <t>http://data.salud.cdmx.gob.mx/ssdf/portalut/archivo/Actualizaciones/1erTrimestre18/DRM/nvos/325-2017-Quantum-Medical.pdf</t>
  </si>
  <si>
    <t>http://data.salud.cdmx.gob.mx/ssdf/portalut/archivo/Actualizaciones/1erTrimestre18/DRM/nvos/327-2017-Abisa.pdf</t>
  </si>
  <si>
    <t>http://data.salud.cdmx.gob.mx/ssdf/portalut/archivo/Actualizaciones/1erTrimestre18/DRM/nvos/328-2017-Skaynew.pdf</t>
  </si>
  <si>
    <t>http://data.salud.cdmx.gob.mx/ssdf/portalut/archivo/Actualizaciones/1erTrimestre18/DRM/nvos/329-2017-Antonio-Ramirez-G.pdf</t>
  </si>
  <si>
    <t>http://data.salud.cdmx.gob.mx/ssdf/portalut/archivo/Actualizaciones/1erTrimestre18/DRM/nvos/330-2017-Luis-Ricardo-Chavez-J.pdf</t>
  </si>
  <si>
    <t>Fecha de inicio del periodo que se informa</t>
  </si>
  <si>
    <t>Fecha de término del periodo que se informa</t>
  </si>
  <si>
    <t>Materia (catálogo)</t>
  </si>
  <si>
    <t>RFC de las personas fisicas o morales posibles contratantes</t>
  </si>
  <si>
    <t>Registro Federal de Contribuyentes (RFC) de la persona física o moral adjudicada</t>
  </si>
  <si>
    <t>Monto mínimo, en su caso</t>
  </si>
  <si>
    <t>Monto máximo, en su caso</t>
  </si>
  <si>
    <t>Área(s) responsable(s) que genera(n), posee(n), publica(n) y actualiza(n) la información</t>
  </si>
  <si>
    <t>Fecha de actualización de la información (día/mes/año)</t>
  </si>
  <si>
    <t>Fecha de validación de la información (día/mes/año)</t>
  </si>
  <si>
    <t>Nota</t>
  </si>
  <si>
    <t>DCP790511D36</t>
  </si>
  <si>
    <t>ACO100309DZ9</t>
  </si>
  <si>
    <t>EAL070822PC6</t>
  </si>
  <si>
    <t>COS850425822</t>
  </si>
  <si>
    <t>PRO921020PY4</t>
  </si>
  <si>
    <t>PSE891129GS1</t>
  </si>
  <si>
    <t>GME540707CD1</t>
  </si>
  <si>
    <t>JABO7603281V3</t>
  </si>
  <si>
    <t>HMI081125CM4</t>
  </si>
  <si>
    <t xml:space="preserve">Dirección de Recursos Materiales </t>
  </si>
  <si>
    <t>MSO140522MX3</t>
  </si>
  <si>
    <t>CAJL760819821</t>
  </si>
  <si>
    <t>SARE711012D62</t>
  </si>
  <si>
    <t>HME020304BP8</t>
  </si>
  <si>
    <t>VEL0104031Q7</t>
  </si>
  <si>
    <t>VVE110429B83</t>
  </si>
  <si>
    <t>DDM080401J94</t>
  </si>
  <si>
    <t>LMP860507IT2</t>
  </si>
  <si>
    <t>ELE9012281G2</t>
  </si>
  <si>
    <t>KME590502HY7</t>
  </si>
  <si>
    <t>JJM920909BM6</t>
  </si>
  <si>
    <t>SSA110203D70</t>
  </si>
  <si>
    <t>SIE050218GR4</t>
  </si>
  <si>
    <t>SSCDMX-DGA-073-2018</t>
  </si>
  <si>
    <t>DCP-790511-D36</t>
  </si>
  <si>
    <t>http://data.salud.cdmx.gob.mx/ssdf/portalut/archivo/Actualizaciones/2doTrimestre18/DRM/073.pdf</t>
  </si>
  <si>
    <t xml:space="preserve">Adquisicón de Bienes </t>
  </si>
  <si>
    <t>SSCDMX-DGA-074-2018</t>
  </si>
  <si>
    <t>AIS-091015-H50</t>
  </si>
  <si>
    <t>http://data.salud.cdmx.gob.mx/ssdf/portalut/archivo/Actualizaciones/2doTrimestre18/DRM/074.pdf</t>
  </si>
  <si>
    <t>SSCDMX-DGA-075-2018</t>
  </si>
  <si>
    <t>http://data.salud.cdmx.gob.mx/ssdf/portalut/archivo/Actualizaciones/2doTrimestre18/DRM/075.pdf</t>
  </si>
  <si>
    <t>SSCDMX-DGA-077-2018</t>
  </si>
  <si>
    <t>http://data.salud.cdmx.gob.mx/ssdf/portalut/archivo/Actualizaciones/2doTrimestre18/DRM/077.pdf</t>
  </si>
  <si>
    <t>SSCDMX-DGA-078-2018</t>
  </si>
  <si>
    <t>Suministro de Oxigenoterapia Domiciliaria</t>
  </si>
  <si>
    <t>INF-891031-LT4</t>
  </si>
  <si>
    <t>http://data.salud.cdmx.gob.mx/ssdf/portalut/archivo/Actualizaciones/2doTrimestre18/DRM/078.pdf</t>
  </si>
  <si>
    <t>SSCDMX-DGA-080-2018</t>
  </si>
  <si>
    <t>SID-010326-TX0</t>
  </si>
  <si>
    <t>http://data.salud.cdmx.gob.mx/ssdf/portalut/archivo/Actualizaciones/2doTrimestre18/DRM/080.pdf</t>
  </si>
  <si>
    <t>Esteripharma México S.A. DE C.V.</t>
  </si>
  <si>
    <t>EME-050912-AA0</t>
  </si>
  <si>
    <t>Gicisa Soluciones Integrales, S.A. DE C.V.</t>
  </si>
  <si>
    <t>GSI-041201-GH0</t>
  </si>
  <si>
    <t>SSCDMX-DGA-082-2018</t>
  </si>
  <si>
    <t>EAL-070822-PC6</t>
  </si>
  <si>
    <t>http://data.salud.cdmx.gob.mx/ssdf/portalut/archivo/Actualizaciones/2doTrimestre18/DRM/082-2apart.pdf</t>
  </si>
  <si>
    <t>SSCDMX-DGA-083-2018</t>
  </si>
  <si>
    <t>COS-850425-822</t>
  </si>
  <si>
    <t>http://data.salud.cdmx.gob.mx/ssdf/portalut/archivo/Actualizaciones/2doTrimestre18/DRM/083.pdf</t>
  </si>
  <si>
    <t>SSCDMX-DGA-084-2018</t>
  </si>
  <si>
    <t>PRO-921020-PY4</t>
  </si>
  <si>
    <t>http://data.salud.cdmx.gob.mx/ssdf/portalut/archivo/Actualizaciones/2doTrimestre18/DRM/084.pdf</t>
  </si>
  <si>
    <t>SSCDMX-DGA-085-2018</t>
  </si>
  <si>
    <t>http://data.salud.cdmx.gob.mx/ssdf/portalut/archivo/Actualizaciones/2doTrimestre18/DRM/085.pdf</t>
  </si>
  <si>
    <t>SSCDMX-DGA-086-2018</t>
  </si>
  <si>
    <t>PSE-891129-GS1</t>
  </si>
  <si>
    <t>http://data.salud.cdmx.gob.mx/ssdf/portalut/archivo/Actualizaciones/2doTrimestre18/DRM/086.pdf</t>
  </si>
  <si>
    <t>SSCDMX-DGA-087-2018</t>
  </si>
  <si>
    <t>GME-540707-CD1</t>
  </si>
  <si>
    <t>http://data.salud.cdmx.gob.mx/ssdf/portalut/archivo/Actualizaciones/2doTrimestre18/DRM/087.pdf</t>
  </si>
  <si>
    <t>Theo Gas, S.A. DE C.V.</t>
  </si>
  <si>
    <t>TGA-990324-IJ2</t>
  </si>
  <si>
    <t>SSCDMX-DGA-088-2018</t>
  </si>
  <si>
    <t xml:space="preserve">Omar, Ignacio </t>
  </si>
  <si>
    <t xml:space="preserve"> Jahen</t>
  </si>
  <si>
    <t xml:space="preserve"> Barrera</t>
  </si>
  <si>
    <t xml:space="preserve">Persona Física </t>
  </si>
  <si>
    <t>JABO-760328-1V3</t>
  </si>
  <si>
    <t>http://data.salud.cdmx.gob.mx/ssdf/portalut/archivo/Actualizaciones/2doTrimestre18/DRM/088-1apart.pdf</t>
  </si>
  <si>
    <t>http://data.salud.cdmx.gob.mx/ssdf/portalut/archivo/Actualizaciones/2doTrimestre18/DRM/088-2apart.pdf</t>
  </si>
  <si>
    <t>SSCDMX-DGA-089-2018</t>
  </si>
  <si>
    <t>HMI-081125-CM4</t>
  </si>
  <si>
    <t>http://data.salud.cdmx.gob.mx/ssdf/portalut/archivo/Actualizaciones/2doTrimestre18/DRM/089-1apart.pdf</t>
  </si>
  <si>
    <t>http://data.salud.cdmx.gob.mx/ssdf/portalut/archivo/Actualizaciones/2doTrimestre18/DRM/089-2apart.pdf</t>
  </si>
  <si>
    <t>SSCDMX-DGA-090-2018</t>
  </si>
  <si>
    <t>MSO-140522-MX3</t>
  </si>
  <si>
    <t>http://data.salud.cdmx.gob.mx/ssdf/portalut/archivo/Actualizaciones/2doTrimestre18/DRM/090-1apart.pdf</t>
  </si>
  <si>
    <t>http://data.salud.cdmx.gob.mx/ssdf/portalut/archivo/Actualizaciones/2doTrimestre18/DRM/090-2apart.pdf</t>
  </si>
  <si>
    <t>SSCDMX-DGA-091-2018</t>
  </si>
  <si>
    <t xml:space="preserve">Luis, Ricardo </t>
  </si>
  <si>
    <t xml:space="preserve"> Chávez </t>
  </si>
  <si>
    <t>CAJL-760819-821</t>
  </si>
  <si>
    <t>http://data.salud.cdmx.gob.mx/ssdf/portalut/archivo/Actualizaciones/2doTrimestre18/DRM/091-1apart.pdf</t>
  </si>
  <si>
    <t>http://data.salud.cdmx.gob.mx/ssdf/portalut/archivo/Actualizaciones/2doTrimestre18/DRM/091-2apart.pdf</t>
  </si>
  <si>
    <t>SSCDMX-DGA-092-2018</t>
  </si>
  <si>
    <t>SARE-711012-D62</t>
  </si>
  <si>
    <t>http://data.salud.cdmx.gob.mx/ssdf/portalut/archivo/Actualizaciones/2doTrimestre18/DRM/092.pdf</t>
  </si>
  <si>
    <t>SSCDMX-DGA-093-2018</t>
  </si>
  <si>
    <t>HME-020304-BP8</t>
  </si>
  <si>
    <t>http://data.salud.cdmx.gob.mx/ssdf/portalut/archivo/Actualizaciones/2doTrimestre18/DRM/093.pdf</t>
  </si>
  <si>
    <t xml:space="preserve">Adquisicion de Bienes </t>
  </si>
  <si>
    <t>SSCDMX-DGA-094-2018</t>
  </si>
  <si>
    <t>http://data.salud.cdmx.gob.mx/ssdf/portalut/archivo/Actualizaciones/2doTrimestre18/DRM/094.pdf</t>
  </si>
  <si>
    <t>SSCDMX-DGA-095-2018</t>
  </si>
  <si>
    <t>http://data.salud.cdmx.gob.mx/ssdf/portalut/archivo/Actualizaciones/2doTrimestre18/DRM/095-1apart.pdf</t>
  </si>
  <si>
    <t>http://data.salud.cdmx.gob.mx/ssdf/portalut/archivo/Actualizaciones/2doTrimestre18/DRM/095-2apart.pdf</t>
  </si>
  <si>
    <t>SSCDMX-DGA-099-2018</t>
  </si>
  <si>
    <t>VVE-110429-B83</t>
  </si>
  <si>
    <t>http://data.salud.cdmx.gob.mx/ssdf/portalut/archivo/Actualizaciones/2doTrimestre18/DRM/099.pdf</t>
  </si>
  <si>
    <t>SSCDMX-DGA-100-2018</t>
  </si>
  <si>
    <t>DDM-080401-J94</t>
  </si>
  <si>
    <t>http://data.salud.cdmx.gob.mx/ssdf/portalut/archivo/Actualizaciones/2doTrimestre18/DRM/100.pdf</t>
  </si>
  <si>
    <t>SSCDMX-DGA-101-2018</t>
  </si>
  <si>
    <t>http://data.salud.cdmx.gob.mx/ssdf/portalut/archivo/Actualizaciones/2doTrimestre18/DRM/101.pdf</t>
  </si>
  <si>
    <t>SSCDMX-DGA-103-2018</t>
  </si>
  <si>
    <t>GPS-090209-BY2</t>
  </si>
  <si>
    <t>http://data.salud.cdmx.gob.mx/ssdf/portalut/archivo/Actualizaciones/2doTrimestre18/DRM/103.pdf</t>
  </si>
  <si>
    <t>Corporativo Norsus, S.A. DE C.V.</t>
  </si>
  <si>
    <t>CON-090309-C16</t>
  </si>
  <si>
    <t>Joad limpieza y servicios, S.A. DE C.V.</t>
  </si>
  <si>
    <t>JLS-121217-JU4</t>
  </si>
  <si>
    <t>SSCDMX-DGA-106-2018</t>
  </si>
  <si>
    <t>Servicio de Limpieza y Desinfección de manos del personal que presta y recibe los Servicios de Salud Pública</t>
  </si>
  <si>
    <t>LMP-860507-IT2</t>
  </si>
  <si>
    <t>http://data.salud.cdmx.gob.mx/ssdf/portalut/archivo/Actualizaciones/2doTrimestre18/DRM/106.pdf</t>
  </si>
  <si>
    <t>SSCDMX-DGA-107-2018</t>
  </si>
  <si>
    <t>ELE-901228-1G2</t>
  </si>
  <si>
    <t>http://data.salud.cdmx.gob.mx/ssdf/portalut/archivo/Actualizaciones/2doTrimestre18/DRM/107.pdf</t>
  </si>
  <si>
    <t>SSCDMX-DGA-108-2018</t>
  </si>
  <si>
    <t>KME-590502-HY7</t>
  </si>
  <si>
    <t>http://data.salud.cdmx.gob.mx/ssdf/portalut/archivo/Actualizaciones/2doTrimestre18/DRM/108.pdf</t>
  </si>
  <si>
    <t>SSCDMX-DGA-109-2018</t>
  </si>
  <si>
    <t>JJM-920909-BM6</t>
  </si>
  <si>
    <t>http://data.salud.cdmx.gob.mx/ssdf/portalut/archivo/Actualizaciones/2doTrimestre18/DRM/109.pdf</t>
  </si>
  <si>
    <t>SSCDMX-DGA-110-2018</t>
  </si>
  <si>
    <t>http://data.salud.cdmx.gob.mx/ssdf/portalut/archivo/Actualizaciones/2doTrimestre18/DRM/110.pdf</t>
  </si>
  <si>
    <t>SSCDMX-DGA-112-2018</t>
  </si>
  <si>
    <t>ECD-741021-QA5</t>
  </si>
  <si>
    <t>http://data.salud.cdmx.gob.mx/ssdf/portalut/archivo/Actualizaciones/2doTrimestre18/DRM/112.pdf</t>
  </si>
  <si>
    <t>SSCDMX-DGA-113-2018</t>
  </si>
  <si>
    <t>CAN-061107-SW3</t>
  </si>
  <si>
    <t>http://data.salud.cdmx.gob.mx/ssdf/portalut/archivo/Actualizaciones/2doTrimestre18/DRM/113.pdf</t>
  </si>
  <si>
    <t>SSCDMX-DGA-114-2018</t>
  </si>
  <si>
    <t>Servicio de Mantenimiento preventivo y correctivo a los Sistemas de Lavanderías y Máquinas de Coser</t>
  </si>
  <si>
    <t xml:space="preserve">Melania </t>
  </si>
  <si>
    <t xml:space="preserve"> Jaimes </t>
  </si>
  <si>
    <t>JAAM-510116-AU3</t>
  </si>
  <si>
    <t>Servicio de Mantenimiento preventivo y correctivo a los Sistemas de Lavanderías y Máquinas de Cosser</t>
  </si>
  <si>
    <t>http://data.salud.cdmx.gob.mx/ssdf/portalut/archivo/Actualizaciones/2doTrimestre18/DRM/114.pdf</t>
  </si>
  <si>
    <t>Francisco, Ubaldo</t>
  </si>
  <si>
    <t>Moreno</t>
  </si>
  <si>
    <t>MOHF730516IX8</t>
  </si>
  <si>
    <t xml:space="preserve">Abraham Yoshio, </t>
  </si>
  <si>
    <t xml:space="preserve">Nuñez </t>
  </si>
  <si>
    <t>Zúñiga</t>
  </si>
  <si>
    <t>NUZA8801132X8</t>
  </si>
  <si>
    <t>SSCDMX-DGA-025-Z-2018</t>
  </si>
  <si>
    <t xml:space="preserve">Alejandro </t>
  </si>
  <si>
    <t xml:space="preserve"> Arellano </t>
  </si>
  <si>
    <t xml:space="preserve"> Salto</t>
  </si>
  <si>
    <t>AESA-721120-4ZA</t>
  </si>
  <si>
    <t>SSCDMX-DGA-116-2018</t>
  </si>
  <si>
    <t>Suturas Catgut crómico con aguja, suturas sintéticas absorbibles, suturas sintéticas no absorbibles, suturas de diversas características</t>
  </si>
  <si>
    <t>BAL-970327-7Y4</t>
  </si>
  <si>
    <t>Codemed, S.A. DE C.V.</t>
  </si>
  <si>
    <t>COD-130724-SYA</t>
  </si>
  <si>
    <t>Reactimed, S.A. DE C.V.</t>
  </si>
  <si>
    <t>RIN-081215-1P0</t>
  </si>
  <si>
    <t>SSCDMX-DGA-119-2018</t>
  </si>
  <si>
    <t>Servicio Integral de Audio, Video, Escenografía y Salon para evento "4a. Reunión de Responsables de Gestión de Equipo Médico"</t>
  </si>
  <si>
    <t>V.S.P. Banquetes Gerenciales, S.A. de C.V.</t>
  </si>
  <si>
    <t>VBG-100115-436</t>
  </si>
  <si>
    <t>http://data.salud.cdmx.gob.mx/ssdf/portalut/archivo/Actualizaciones/2doTrimestre18/DRM/119.pdf</t>
  </si>
  <si>
    <t>Comercializadora Celebration, S.A. DE C.V.</t>
  </si>
  <si>
    <t>CCE-080328-2J2</t>
  </si>
  <si>
    <t>Corporación de Servicios Meja, .S.A DE C.V.</t>
  </si>
  <si>
    <t>CSM-090610-AC0</t>
  </si>
  <si>
    <t>SSCDMX-DGA-120-2018</t>
  </si>
  <si>
    <t>http://data.salud.cdmx.gob.mx/ssdf/portalut/archivo/Actualizaciones/2doTrimestre18/DRM/120.pdf</t>
  </si>
  <si>
    <t>SSCDMX-DGA-121-2018</t>
  </si>
  <si>
    <t>SSCDMX-DGA-122-2018</t>
  </si>
  <si>
    <t>http://data.salud.cdmx.gob.mx/ssdf/portalut/archivo/Actualizaciones/2doTrimestre18/DRM/122.pdf</t>
  </si>
  <si>
    <t>SSCDMX-DGA-125-2018</t>
  </si>
  <si>
    <t>Alimentos (Box Lunch)</t>
  </si>
  <si>
    <t>http://data.salud.cdmx.gob.mx/ssdf/portalut/archivo/Actualizaciones/2doTrimestre18/DRM/125.pdf</t>
  </si>
  <si>
    <t>SSCDMX-DGA-126-2018</t>
  </si>
  <si>
    <t>SSCDMX-DGA-127-2018</t>
  </si>
  <si>
    <t>http://data.salud.cdmx.gob.mx/ssdf/portalut/archivo/Actualizaciones/2doTrimestre18/DRM/127.pdf</t>
  </si>
  <si>
    <t>SSCDMX-DGA-128-2018</t>
  </si>
  <si>
    <t>CNO-090309-C16</t>
  </si>
  <si>
    <t>http://data.salud.cdmx.gob.mx/ssdf/portalut/archivo/Actualizaciones/2doTrimestre18/DRM/128.pdf</t>
  </si>
  <si>
    <t>SSCDMX-DGA-097-B-2018</t>
  </si>
  <si>
    <t>SME-091124-4Q9</t>
  </si>
  <si>
    <t>http://data.salud.cdmx.gob.mx/ssdf/portalut/archivo/Actualizaciones/2doTrimestre18/DRM/097B.pdf</t>
  </si>
  <si>
    <t>SSCDMX-DGA-134-2018</t>
  </si>
  <si>
    <t>Servicios de Capacitación: Formación de Equipos para la atención del adulto mayor en situación de abandono, apoyo tanatológico en caso de desastre o emergencias humanitarias y detección y manejo del síndrome nurnout para profesionales en la salud</t>
  </si>
  <si>
    <t>IIH-120109-JY6</t>
  </si>
  <si>
    <t>http://data.salud.cdmx.gob.mx/ssdf/portalut/archivo/Actualizaciones/2doTrimestre18/DRM/134.pdf</t>
  </si>
  <si>
    <t>José, Maximiano</t>
  </si>
  <si>
    <t>Lugo</t>
  </si>
  <si>
    <t>González</t>
  </si>
  <si>
    <t>Persona física</t>
  </si>
  <si>
    <t>LUGM-490112-181</t>
  </si>
  <si>
    <t>Contratacion de servicio</t>
  </si>
  <si>
    <t>AD/DRM/SA/JUDCD/019/2018</t>
  </si>
  <si>
    <t>Mantenimiento correctivo a 532 piezas de material quirurgico</t>
  </si>
  <si>
    <t>RARJ-481207-EX4</t>
  </si>
  <si>
    <t>Direccion de Mantenimiento y Servicios Generales</t>
  </si>
  <si>
    <t>moneda nacional</t>
  </si>
  <si>
    <t xml:space="preserve">http://data.salud.cdmx.gob.mx/ssdf/portalut/archivo/Actualizaciones/2doTrimestre18/DRM/NOTA_INFORMATIVA.pdf
</t>
  </si>
  <si>
    <t>No se genera contrato por ser compra menor</t>
  </si>
  <si>
    <t>Chaboya</t>
  </si>
  <si>
    <t>CAMG-680705-R55</t>
  </si>
  <si>
    <t>MOHR-380429-BG8</t>
  </si>
  <si>
    <t>AD/DRM/SA/JUDCD/055/2018</t>
  </si>
  <si>
    <t xml:space="preserve">Solucion desinfectante para frutas y verduras </t>
  </si>
  <si>
    <t xml:space="preserve">Pedro </t>
  </si>
  <si>
    <t>Gonzalez</t>
  </si>
  <si>
    <t>GOCP-770212-DA8</t>
  </si>
  <si>
    <t xml:space="preserve">Gonzales </t>
  </si>
  <si>
    <t>Subdireccion de Almacen e Inventarios</t>
  </si>
  <si>
    <t>INMEDIATA</t>
  </si>
  <si>
    <t xml:space="preserve">Rafael </t>
  </si>
  <si>
    <t>Caballero</t>
  </si>
  <si>
    <t>Bautista</t>
  </si>
  <si>
    <t>CABR-591112-730</t>
  </si>
  <si>
    <t>Comercializadora Yakinvil, S.A. de C.V.</t>
  </si>
  <si>
    <t>CYA-130327-VE8</t>
  </si>
  <si>
    <t>AD/DRM/SA/JUDCD/053/2018</t>
  </si>
  <si>
    <t>Mantenimiento correctivo a 1 equipo de emiciones atacusticas</t>
  </si>
  <si>
    <t>IG Innovaciones Biomedicas, S.a. de C.V.</t>
  </si>
  <si>
    <t>IIB-060904-2E9</t>
  </si>
  <si>
    <t>Seguro Popular</t>
  </si>
  <si>
    <t>Asesoria y Servicio Integral Biomedico, S.A. de C.V.</t>
  </si>
  <si>
    <t>ASI-040113-B86</t>
  </si>
  <si>
    <t>Axel Instruments de Mexico, S.A, de C.V.</t>
  </si>
  <si>
    <t>AIM-000119-699</t>
  </si>
  <si>
    <t>AD/DRM/SA/JUDCD/054/2018</t>
  </si>
  <si>
    <t>Peliculas para la base medica en seco DI-HL (base azul) para mastografia medida 8x10 (20.2x25.4 cm)</t>
  </si>
  <si>
    <t xml:space="preserve">Luis Angel </t>
  </si>
  <si>
    <t xml:space="preserve">Martinez </t>
  </si>
  <si>
    <t>MAAL-870812-831</t>
  </si>
  <si>
    <t>Distribuidora Integral de Analisis Clinicos, S.A. de C.V.</t>
  </si>
  <si>
    <t>DIA-081112-EQ1</t>
  </si>
  <si>
    <t>AD/DRM/SA/JUDCD/057/2018</t>
  </si>
  <si>
    <t>Mantenimiento correctivo a 1 refrigerador</t>
  </si>
  <si>
    <t>SHI-031104-U6A</t>
  </si>
  <si>
    <t>Ingenieria Sustentable en Mantenimiento Instalaciones y Construcciones, S.A. de C.V.</t>
  </si>
  <si>
    <t>ISE-130214-TM8</t>
  </si>
  <si>
    <t>AD/DRM/SA/JUDCD/059/2018</t>
  </si>
  <si>
    <t>Mantenimiento correctivo a 1 ARCO en C con intensificador de imagen</t>
  </si>
  <si>
    <t>Siemens Healthcare, S. de R.L.  De C.V.</t>
  </si>
  <si>
    <t>SHD-080618-IA7</t>
  </si>
  <si>
    <t>AD/DRM/SA/JUDCD/060/2018</t>
  </si>
  <si>
    <t>Mantenimiento correctivo a 1 mastografo digital</t>
  </si>
  <si>
    <t>Suministros para uso Medico y Hospitalario, S.A. de C.V.</t>
  </si>
  <si>
    <t>SUM-890327-137</t>
  </si>
  <si>
    <t>AD/DRM/SA/JUDCD/071/2018</t>
  </si>
  <si>
    <t>Botes de Basura</t>
  </si>
  <si>
    <t>LIN-140227-6D2</t>
  </si>
  <si>
    <t>Subdireccion de Almacen e Inventarios, S.A. de C.V.</t>
  </si>
  <si>
    <t>Consorcio Mayre, S.A. de C.V.</t>
  </si>
  <si>
    <t>CMA-130423-387</t>
  </si>
  <si>
    <t>Grupo Romay, S.A. de C.V.</t>
  </si>
  <si>
    <t>GRO-2090617-MK7</t>
  </si>
  <si>
    <t>AD/DRM/SA/JUDCD/089/2018</t>
  </si>
  <si>
    <t>Lápiz desechable para electrocauterio marca WEN modelo SS-301-MCA</t>
  </si>
  <si>
    <t>Luis Angel</t>
  </si>
  <si>
    <t>Martinez</t>
  </si>
  <si>
    <t>Marinez</t>
  </si>
  <si>
    <t>Hospital Pediatrico la Villa</t>
  </si>
  <si>
    <t>Lapiz desechable para electrocauterio marca WEN modelo SS-301-MCA</t>
  </si>
  <si>
    <t>Servimedics Marteli, S.A. de C.V.</t>
  </si>
  <si>
    <t>SMA-120225-QCA</t>
  </si>
  <si>
    <t>AD/DRM/SA/JUDCD/114/2018</t>
  </si>
  <si>
    <t xml:space="preserve">Lapiz Monopolar desechable para elecetro cauterio / Lapiz Desechable para Electro cirugia  </t>
  </si>
  <si>
    <t>AMG-130315-E95</t>
  </si>
  <si>
    <t>Hospital Pediatrico San Juan de Aragon</t>
  </si>
  <si>
    <t>AD/DRM/SA/JUDCD/104/2018</t>
  </si>
  <si>
    <t>Medicamentos Varios</t>
  </si>
  <si>
    <t>HI-Tec Medical, S.A. de C.V.</t>
  </si>
  <si>
    <t xml:space="preserve">Recomendación por Derechos Humanos </t>
  </si>
  <si>
    <t>CMA-990108-3WA</t>
  </si>
  <si>
    <t>AD/DRM/SA/JUDCD/115/2018</t>
  </si>
  <si>
    <t>Placa para electrocauterio pediatrico desechable con cable (3m), para electrocauterio marca megadyne, No de parte: 0865c</t>
  </si>
  <si>
    <t>AD/DRM/SA/JUDCD/133/2018</t>
  </si>
  <si>
    <t>Liquido concentrador para el procedimiento manual de todas las peliculas mentales Intra y Extra orales en concentracion individual</t>
  </si>
  <si>
    <t>Hospital General Torre Medica Tepepan</t>
  </si>
  <si>
    <t>AD/DRM/SA/JUDCD/139/2018</t>
  </si>
  <si>
    <t>Pelicula Radiografica dental, sensible al verde medidas: adulto periapical de 31X41 MM (1 1/4" X 1 5/8")</t>
  </si>
  <si>
    <t>Servicios</t>
  </si>
  <si>
    <t>SSCDMX-DGA-076-2018</t>
  </si>
  <si>
    <t xml:space="preserve">Cuando se trata de personas morales, legalmente no existe apellido </t>
  </si>
  <si>
    <t xml:space="preserve">AIS-091015-H50
</t>
  </si>
  <si>
    <t>http://data.salud.cdmx.gob.mx/ssdf/portalut/archivo/Actualizaciones/3erTrimestre18/DRM/076.pdf</t>
  </si>
  <si>
    <t>http://data.salud.cdmx.gob.mx/ssdf/portalut/archivo/Actualizaciones/3erTrimestre18/DRM/nota.pdf</t>
  </si>
  <si>
    <t>SSCDMX-DGA-079-2018</t>
  </si>
  <si>
    <t>http://data.salud.cdmx.gob.mx/ssdf/portalut/archivo/Actualizaciones/3erTrimestre18/DRM/079.pdf</t>
  </si>
  <si>
    <t>SSCDMX-DGA-081-2018</t>
  </si>
  <si>
    <t>ACO-100309-DZ9</t>
  </si>
  <si>
    <t>http://data.salud.cdmx.gob.mx/ssdf/portalut/archivo/Actualizaciones/3erTrimestre18/DRM/081.pdf</t>
  </si>
  <si>
    <t>SSCDMX-DGA-096-2018</t>
  </si>
  <si>
    <t>VEL-010403-1Q7</t>
  </si>
  <si>
    <t>http://data.salud.cdmx.gob.mx/ssdf/portalut/archivo/Actualizaciones/3erTrimestre18/DRM/096.pdf</t>
  </si>
  <si>
    <t>SSCDMX-DGA-097-A-2018</t>
  </si>
  <si>
    <t>IBM-030701-5Y6</t>
  </si>
  <si>
    <t>http://data.salud.cdmx.gob.mx/ssdf/portalut/archivo/Actualizaciones/3erTrimestre18/DRM/097A.pdf</t>
  </si>
  <si>
    <t>SSCDMX-DGA-098-2018</t>
  </si>
  <si>
    <t>Servicio Subrogado de Medicamento de Mezclas de Medicamentos Oncológico por Unidosis</t>
  </si>
  <si>
    <t>Productos Hospitalarios, S.A. de C.V.</t>
  </si>
  <si>
    <t>PHO-830421-C59</t>
  </si>
  <si>
    <t>http://data.salud.cdmx.gob.mx/ssdf/portalut/archivo/Actualizaciones/3erTrimestre18/DRM/098.pdf</t>
  </si>
  <si>
    <t>SSCDMX-DGA-102-2018</t>
  </si>
  <si>
    <t>FEE-151124-6R5</t>
  </si>
  <si>
    <t>Director de Enlace Institucional</t>
  </si>
  <si>
    <t>http://data.salud.cdmx.gob.mx/ssdf/portalut/archivo/Actualizaciones/3erTrimestre18/DRM/102.pdf</t>
  </si>
  <si>
    <t>SSCDMX-DGA-104-2018</t>
  </si>
  <si>
    <t>http://data.salud.cdmx.gob.mx/ssdf/portalut/archivo/Actualizaciones/3erTrimestre18/DRM/104.pdf</t>
  </si>
  <si>
    <t>SSCDMX-DGA-105-2018</t>
  </si>
  <si>
    <t>CME-730129-A79</t>
  </si>
  <si>
    <t>http://data.salud.cdmx.gob.mx/ssdf/portalut/archivo/Actualizaciones/3erTrimestre18/DRM/105.pdf</t>
  </si>
  <si>
    <t>SSCDMX-DGA-111-2018</t>
  </si>
  <si>
    <t>SSA-110203-D70</t>
  </si>
  <si>
    <t>http://data.salud.cdmx.gob.mx/ssdf/portalut/archivo/Actualizaciones/3erTrimestre18/DRM/111.pdf</t>
  </si>
  <si>
    <t>SSCDMX-DGA-117-2018-SIAFASPE</t>
  </si>
  <si>
    <t>Servicio Integral para 30 personas para el curso de "Instructores en Lactancia Materna del 2018"</t>
  </si>
  <si>
    <t>ECR-920903-K97</t>
  </si>
  <si>
    <t>http://data.salud.cdmx.gob.mx/ssdf/portalut/archivo/Actualizaciones/3erTrimestre18/DRM/117SIAFASPE.pdf</t>
  </si>
  <si>
    <t>Adquisiciones</t>
  </si>
  <si>
    <t>SSCDMX-DGA-123-2018</t>
  </si>
  <si>
    <t>http://data.salud.cdmx.gob.mx/ssdf/portalut/archivo/Actualizaciones/3erTrimestre18/DRM/123.pdf</t>
  </si>
  <si>
    <t>SSCDMX-DGA-124-2018</t>
  </si>
  <si>
    <t>http://data.salud.cdmx.gob.mx/ssdf/portalut/archivo/Actualizaciones/3erTrimestre18/DRM/124.pdf</t>
  </si>
  <si>
    <t>SSCDMX-DGA-129-2018</t>
  </si>
  <si>
    <t>Servicio Integral de tratamiento para Adicciones modalidad Ambulatoria Intensiva en establecimiento mixto</t>
  </si>
  <si>
    <t>Fundación Cambio Oceánica, A.C.</t>
  </si>
  <si>
    <t>FCO-950227-EM9</t>
  </si>
  <si>
    <t>http://data.salud.cdmx.gob.mx/ssdf/portalut/archivo/Actualizaciones/3erTrimestre18/DRM/129.pdf</t>
  </si>
  <si>
    <t>SSCDMX-DGA-130-2018</t>
  </si>
  <si>
    <t>Pasta reductiva para electroencefalografía, pasta o gel abrasiva para electroencefalografía, aguja de electroencefalografía monopolar. Tamaño 37mm</t>
  </si>
  <si>
    <t>http://data.salud.cdmx.gob.mx/ssdf/portalut/archivo/Actualizaciones/3erTrimestre18/DRM/130.pdf</t>
  </si>
  <si>
    <t>SSCDMX-DGA-131-2018</t>
  </si>
  <si>
    <t>Aguja de electromiografía monopolar, tamaño 50 mm</t>
  </si>
  <si>
    <t>FYM-160318-2E7</t>
  </si>
  <si>
    <t>http://data.salud.cdmx.gob.mx/ssdf/portalut/archivo/Actualizaciones/3erTrimestre18/DRM/131.pdf</t>
  </si>
  <si>
    <t>SSCDMX-DGA-132-2018</t>
  </si>
  <si>
    <t>Sulfato de bario de alta densidad polvo para estudios doble contraste, sulfato de bario de alta densidad polvo para estudios doble contraste (via bucal) vaso de plástico desechable con tapas de cierre hermético</t>
  </si>
  <si>
    <t>http://data.salud.cdmx.gob.mx/ssdf/portalut/archivo/Actualizaciones/3erTrimestre18/DRM/132.pdf</t>
  </si>
  <si>
    <t>SSCDMX-DGA-097-C-2018</t>
  </si>
  <si>
    <t>STB-160819-GRA</t>
  </si>
  <si>
    <t>http://data.salud.cdmx.gob.mx/ssdf/portalut/archivo/Actualizaciones/3erTrimestre18/DRM/097C.pdf</t>
  </si>
  <si>
    <t>SSCDMX-DGA-097-D-2018</t>
  </si>
  <si>
    <t>http://data.salud.cdmx.gob.mx/ssdf/portalut/archivo/Actualizaciones/3erTrimestre18/DRM/097D.pdf</t>
  </si>
  <si>
    <t>SSCDMX-DGA-097-E-2018</t>
  </si>
  <si>
    <t>SIE-050218-GR4</t>
  </si>
  <si>
    <t>http://data.salud.cdmx.gob.mx/ssdf/portalut/archivo/Actualizaciones/3erTrimestre18/DRM/097E.pdf</t>
  </si>
  <si>
    <t>SSCDMX-DGA-097-F-2018</t>
  </si>
  <si>
    <t>PBI-031202-2S1</t>
  </si>
  <si>
    <t>http://data.salud.cdmx.gob.mx/ssdf/portalut/archivo/Actualizaciones/3erTrimestre18/DRM/097F.pdf</t>
  </si>
  <si>
    <t>SSCDMX-DGA-097-G-2018</t>
  </si>
  <si>
    <t>http://data.salud.cdmx.gob.mx/ssdf/portalut/archivo/Actualizaciones/3erTrimestre18/DRM/097G.pdf</t>
  </si>
  <si>
    <t>SSCDMX-DGA-097-H-2018</t>
  </si>
  <si>
    <t>http://data.salud.cdmx.gob.mx/ssdf/portalut/archivo/Actualizaciones/3erTrimestre18/DRM/097H.pdf</t>
  </si>
  <si>
    <t>SSCDMX-DGA-135-2018</t>
  </si>
  <si>
    <t>Medicamentos: Desmopresina (Recomendación Comisión Nacional de Derechos Humanos), Mirtazapina (Recomendación Comisión Nacional de Derechos</t>
  </si>
  <si>
    <t>http://data.salud.cdmx.gob.mx/ssdf/portalut/archivo/Actualizaciones/3erTrimestre18/DRM/135.pdf</t>
  </si>
  <si>
    <t>SSCDMX-DGA-136-2018</t>
  </si>
  <si>
    <t>Medicamentos: Duloxetina 60 mg. Cápsulas, Levotiroxina, Drospirenova/etinilestradiol, Testosterona, Pantoprazol, Quetiapina</t>
  </si>
  <si>
    <t>http://data.salud.cdmx.gob.mx/ssdf/portalut/archivo/Actualizaciones/3erTrimestre18/DRM/136.pdf</t>
  </si>
  <si>
    <t>SSCDMX-DGA-097-I-2018</t>
  </si>
  <si>
    <t>http://data.salud.cdmx.gob.mx/ssdf/portalut/archivo/Actualizaciones/3erTrimestre18/DRM/097I.pdf</t>
  </si>
  <si>
    <t>SSCDMX-DGA-137-2018</t>
  </si>
  <si>
    <t>http://data.salud.cdmx.gob.mx/ssdf/portalut/archivo/Actualizaciones/3erTrimestre18/DRM/137.pdf</t>
  </si>
  <si>
    <t>SSCDMX-DGA-138-2018</t>
  </si>
  <si>
    <t>Servicio de Mantenimiento preventivo y correctivo a equipo médico y de laboratorio (Marca Siemens)</t>
  </si>
  <si>
    <t>http://data.salud.cdmx.gob.mx/ssdf/portalut/archivo/Actualizaciones/3erTrimestre18/DRM/138.pdf</t>
  </si>
  <si>
    <t>SSCDMX-DGA-139-2018</t>
  </si>
  <si>
    <t>http://data.salud.cdmx.gob.mx/ssdf/portalut/archivo/Actualizaciones/3erTrimestre18/DRM/139.pdf</t>
  </si>
  <si>
    <t>SSCDMX-DGA-140-2018</t>
  </si>
  <si>
    <t>http://data.salud.cdmx.gob.mx/ssdf/portalut/archivo/Actualizaciones/3erTrimestre18/DRM/140.pdf</t>
  </si>
  <si>
    <t>SSCDMX-DGA-141-2018</t>
  </si>
  <si>
    <t>http://data.salud.cdmx.gob.mx/ssdf/portalut/archivo/Actualizaciones/3erTrimestre18/DRM/141.pdf</t>
  </si>
  <si>
    <t>SSCDMX-DGA-142-2018</t>
  </si>
  <si>
    <t>http://data.salud.cdmx.gob.mx/ssdf/portalut/archivo/Actualizaciones/3erTrimestre18/DRM/142.pdf</t>
  </si>
  <si>
    <t>SSCDMX-DGA-143-2018</t>
  </si>
  <si>
    <t>SSCDMX-DGA-144-2018</t>
  </si>
  <si>
    <t>Película seca base azul</t>
  </si>
  <si>
    <t>EME-790530-1M7</t>
  </si>
  <si>
    <t>http://data.salud.cdmx.gob.mx/ssdf/portalut/archivo/Actualizaciones/3erTrimestre18/DRM/144.pdf</t>
  </si>
  <si>
    <t>SSCDMX-DGA-097-J-2018</t>
  </si>
  <si>
    <t>http://data.salud.cdmx.gob.mx/ssdf/portalut/archivo/Actualizaciones/3erTrimestre18/DRM/097J.pdf</t>
  </si>
  <si>
    <t>SSCDMX-DGA-097-K-2018</t>
  </si>
  <si>
    <t>http://data.salud.cdmx.gob.mx/ssdf/portalut/archivo/Actualizaciones/3erTrimestre18/DRM/097K.pdf</t>
  </si>
  <si>
    <t>SSCDMX-DGA-097-L-2018</t>
  </si>
  <si>
    <t>ISE-130214-TMB</t>
  </si>
  <si>
    <t>http://data.salud.cdmx.gob.mx/ssdf/portalut/archivo/Actualizaciones/3erTrimestre18/DRM/097L.pdf</t>
  </si>
  <si>
    <t>SSCDMX-DGA-097-M-2018</t>
  </si>
  <si>
    <t>http://data.salud.cdmx.gob.mx/ssdf/portalut/archivo/Actualizaciones/3erTrimestre18/DRM/097M.pdf</t>
  </si>
  <si>
    <t>SSCDMX-DGA-097-N-2018</t>
  </si>
  <si>
    <t>http://data.salud.cdmx.gob.mx/ssdf/portalut/archivo/Actualizaciones/3erTrimestre18/DRM/097N.pdf</t>
  </si>
  <si>
    <t>SSCDMX-DGA-145-2018</t>
  </si>
  <si>
    <t>Servicio de Impresión: Elaboración de recetas de acceso gratuito a los servicios médicos y medicamentos, impresión en blanco y negro  el folio en color rojo en juego de tres tantos (original blanco para paciente) y dos copias (rosa farmacia y verde expedi</t>
  </si>
  <si>
    <t>CMI-780808-H12</t>
  </si>
  <si>
    <t>http://data.salud.cdmx.gob.mx/ssdf/portalut/archivo/Actualizaciones/3erTrimestre18/DRM/145.pdf</t>
  </si>
  <si>
    <t>SSCDMX-DGA-146-2018</t>
  </si>
  <si>
    <t>Servicio de recarga, mantenimiento correctivo y preventivo a equipos portátiles contra incendios (Extintores)</t>
  </si>
  <si>
    <t>PEBG-580227-V89</t>
  </si>
  <si>
    <t>http://data.salud.cdmx.gob.mx/ssdf/portalut/archivo/Actualizaciones/3erTrimestre18/DRM/146.pdf</t>
  </si>
  <si>
    <t>SSCDMX-DGA-097-Ñ-2018</t>
  </si>
  <si>
    <t>http://data.salud.cdmx.gob.mx/ssdf/portalut/archivo/Actualizaciones/3erTrimestre18/DRM/097Ñ.pdf</t>
  </si>
  <si>
    <t>SSCDMX-DGA-097-O-2018</t>
  </si>
  <si>
    <t>http://data.salud.cdmx.gob.mx/ssdf/portalut/archivo/Actualizaciones/3erTrimestre18/DRM/097O.pdf</t>
  </si>
  <si>
    <t>SSCDMX-DGA-147-2018</t>
  </si>
  <si>
    <t>Diadema de electrodos para monitoreo bis compatible con monitor dixtal dx2020</t>
  </si>
  <si>
    <t>http://data.salud.cdmx.gob.mx/ssdf/portalut/archivo/Actualizaciones/3erTrimestre18/DRM/147.pdf</t>
  </si>
  <si>
    <t>SSCDMX-DGA-097-P-2018</t>
  </si>
  <si>
    <t>http://data.salud.cdmx.gob.mx/ssdf/portalut/archivo/Actualizaciones/3erTrimestre18/DRM/097P.pdf</t>
  </si>
  <si>
    <t>SSCDMX-DGA-114-A-2018</t>
  </si>
  <si>
    <t>PME-960701-GG0</t>
  </si>
  <si>
    <t>http://data.salud.cdmx.gob.mx/ssdf/portalut/archivo/Actualizaciones/3erTrimestre18/DRM/114-A.pdf</t>
  </si>
  <si>
    <t>SSCDMX-DGA-097-Q-2018</t>
  </si>
  <si>
    <t>Alejandro</t>
  </si>
  <si>
    <t xml:space="preserve"> Arellano</t>
  </si>
  <si>
    <t>http://data.salud.cdmx.gob.mx/ssdf/portalut/archivo/Actualizaciones/3erTrimestre18/DRM/097Q.pdf</t>
  </si>
  <si>
    <t>SSCDMX-DGA-148-2018</t>
  </si>
  <si>
    <t>Servicios de Capacitación: Detección y manejo del Sindrome Burnout para profesionales de la salud, Manejo y Tratamiento de los trastornos mentales en la población en situación de calle y/o alta vulnerabilidad</t>
  </si>
  <si>
    <t>http://data.salud.cdmx.gob.mx/ssdf/portalut/archivo/Actualizaciones/3erTrimestre18/DRM/148.pdf</t>
  </si>
  <si>
    <t>SSCDMX-DGA-097-R-2018</t>
  </si>
  <si>
    <t xml:space="preserve">J. Euquimio </t>
  </si>
  <si>
    <t>http://data.salud.cdmx.gob.mx/ssdf/portalut/archivo/Actualizaciones/3erTrimestre18/DRM/097R.pdf</t>
  </si>
  <si>
    <t>SSCDMX-DGA-097-S-2018</t>
  </si>
  <si>
    <t>http://data.salud.cdmx.gob.mx/ssdf/portalut/archivo/Actualizaciones/3erTrimestre18/DRM/097S.pdf</t>
  </si>
  <si>
    <t>SSCDMX-DGA-149-2018</t>
  </si>
  <si>
    <t>Electrodo Monopolar estéril y desechable tipo cuchillo recto de 19mm para cavidades corporales con longitud, placa retorno adulto reutilizable compatible con la unidad de electrocirugía marca conmed modelo sabre 2400</t>
  </si>
  <si>
    <t>http://data.salud.cdmx.gob.mx/ssdf/portalut/archivo/Actualizaciones/3erTrimestre18/DRM/149.pdf</t>
  </si>
  <si>
    <t>SSCDMX-DGA-151-2018</t>
  </si>
  <si>
    <t>Servicio de Impresión: Pluma de plástico de tinta negra con impresión en serigrafía "Ley de Voluntad anticipada de la Ciudad de México", libreta de 18x11.5 cms.con pastaas de carton color beige y espiral metálico con la misma leyenda</t>
  </si>
  <si>
    <t>http://data.salud.cdmx.gob.mx/ssdf/portalut/archivo/Actualizaciones/3erTrimestre18/DRM/151.pdf</t>
  </si>
  <si>
    <t>SSCDMX-DGA-097-T-2018</t>
  </si>
  <si>
    <t>http://data.salud.cdmx.gob.mx/ssdf/portalut/archivo/Actualizaciones/3erTrimestre18/DRM/097T.pdf</t>
  </si>
  <si>
    <t>SSCDMX-DGA-171-2018</t>
  </si>
  <si>
    <t>http://data.salud.cdmx.gob.mx/ssdf/portalut/archivo/Actualizaciones/3erTrimestre18/DRM/171.pdf</t>
  </si>
  <si>
    <t>SSCDMX-DGA-172-2018</t>
  </si>
  <si>
    <t>Servicio de Oxigenoterapia Domiciliaria</t>
  </si>
  <si>
    <t>Infra, S.A. DE C.V.</t>
  </si>
  <si>
    <t>http://data.salud.cdmx.gob.mx/ssdf/portalut/archivo/Actualizaciones/3erTrimestre18/DRM/172.pdf</t>
  </si>
  <si>
    <t>SSCDMX-DGA-173-2018</t>
  </si>
  <si>
    <t>Gas Medicinal</t>
  </si>
  <si>
    <t>http://data.salud.cdmx.gob.mx/ssdf/portalut/archivo/Actualizaciones/3erTrimestre18/DRM/173.pdf</t>
  </si>
  <si>
    <t>SSCDMX-DGA-174-2018</t>
  </si>
  <si>
    <t>Sistemas Integrales de Diagnóstico, S.A. DE C.V.</t>
  </si>
  <si>
    <t>http://data.salud.cdmx.gob.mx/ssdf/portalut/archivo/Actualizaciones/3erTrimestre18/DRM/174.pdf</t>
  </si>
  <si>
    <t>SSCDMX-DGA-176-2018</t>
  </si>
  <si>
    <t>SSCDMX-DGA-177-2018</t>
  </si>
  <si>
    <t>http://data.salud.cdmx.gob.mx/ssdf/portalut/archivo/Actualizaciones/3erTrimestre18/DRM/177.pdf</t>
  </si>
  <si>
    <t>SSCDMX-DGA-178-2018</t>
  </si>
  <si>
    <t>http://data.salud.cdmx.gob.mx/ssdf/portalut/archivo/Actualizaciones/3erTrimestre18/DRM/178.pdf</t>
  </si>
  <si>
    <t>SSCDMX-DGA-179-2018</t>
  </si>
  <si>
    <t>http://data.salud.cdmx.gob.mx/ssdf/portalut/archivo/Actualizaciones/3erTrimestre18/DRM/179.pdf</t>
  </si>
  <si>
    <t>SSCDMX-DGA-180-2018</t>
  </si>
  <si>
    <t>http://data.salud.cdmx.gob.mx/ssdf/portalut/archivo/Actualizaciones/3erTrimestre18/DRM/180.pdf</t>
  </si>
  <si>
    <t>SSCDMX-DGA-181-2018</t>
  </si>
  <si>
    <t>http://data.salud.cdmx.gob.mx/ssdf/portalut/archivo/Actualizaciones/3erTrimestre18/DRM/181.pdf</t>
  </si>
  <si>
    <t>SSCDMX-DGA-182-2018</t>
  </si>
  <si>
    <t>SSCDMX-DGA-183-2018</t>
  </si>
  <si>
    <t>SSCDMX-DGA-184-2018</t>
  </si>
  <si>
    <t>SSCDMX-DGA-185-2018</t>
  </si>
  <si>
    <t>SSCDMX-DGA-186-2018</t>
  </si>
  <si>
    <t>http://data.salud.cdmx.gob.mx/ssdf/portalut/archivo/Actualizaciones/3erTrimestre18/DRM/186.pdf</t>
  </si>
  <si>
    <t>SSCDMX-DGA-187-2018</t>
  </si>
  <si>
    <t>http://data.salud.cdmx.gob.mx/ssdf/portalut/archivo/Actualizaciones/3erTrimestre18/DRM/187.pdf</t>
  </si>
  <si>
    <t>SSCDMX-DGA-188-2018</t>
  </si>
  <si>
    <t>http://data.salud.cdmx.gob.mx/ssdf/portalut/archivo/Actualizaciones/3erTrimestre18/DRM/188.pdf</t>
  </si>
  <si>
    <t>SSCDMX-DGA-189-2018</t>
  </si>
  <si>
    <t>SSCDMX-DGA-190-2018</t>
  </si>
  <si>
    <t>http://data.salud.cdmx.gob.mx/ssdf/portalut/archivo/Actualizaciones/3erTrimestre18/DRM/190.pdf</t>
  </si>
  <si>
    <t>SSCDMX-DGA-191-A-2018</t>
  </si>
  <si>
    <t>http://data.salud.cdmx.gob.mx/ssdf/portalut/archivo/Actualizaciones/3erTrimestre18/DRM/191A.pdf</t>
  </si>
  <si>
    <t>SSCDMX-DGA-193-2018</t>
  </si>
  <si>
    <t>http://data.salud.cdmx.gob.mx/ssdf/portalut/archivo/Actualizaciones/3erTrimestre18/DRM/193.pdf</t>
  </si>
  <si>
    <t>SSCDMX-DGA-194-2018</t>
  </si>
  <si>
    <t>http://data.salud.cdmx.gob.mx/ssdf/portalut/archivo/Actualizaciones/3erTrimestre18/DRM/194.pdf</t>
  </si>
  <si>
    <t>SSCDMX-DGA-195-2018</t>
  </si>
  <si>
    <t>http://data.salud.cdmx.gob.mx/ssdf/portalut/archivo/Actualizaciones/3erTrimestre18/DRM/195.pdf</t>
  </si>
  <si>
    <t>SSCDMX-DGA-196-2018</t>
  </si>
  <si>
    <t>http://data.salud.cdmx.gob.mx/ssdf/portalut/archivo/Actualizaciones/3erTrimestre18/DRM/196.pdf</t>
  </si>
  <si>
    <t>SSCDMX-DGA-197-2018</t>
  </si>
  <si>
    <t>http://data.salud.cdmx.gob.mx/ssdf/portalut/archivo/Actualizaciones/3erTrimestre18/DRM/197.pdf</t>
  </si>
  <si>
    <t>SSCDMX-DGA-198-2018</t>
  </si>
  <si>
    <t>http://data.salud.cdmx.gob.mx/ssdf/portalut/archivo/Actualizaciones/3erTrimestre18/DRM/198.pdf</t>
  </si>
  <si>
    <t>SSCDMX-DGA-199-2018</t>
  </si>
  <si>
    <t>http://data.salud.cdmx.gob.mx/ssdf/portalut/archivo/Actualizaciones/3erTrimestre18/DRM/199.pdf</t>
  </si>
  <si>
    <t>SSCDMX-DGA-200-2018</t>
  </si>
  <si>
    <t>http://data.salud.cdmx.gob.mx/ssdf/portalut/archivo/Actualizaciones/3erTrimestre18/DRM/200.pdf</t>
  </si>
  <si>
    <t>SSCDMX-DGA-201-2018</t>
  </si>
  <si>
    <t>http://data.salud.cdmx.gob.mx/ssdf/portalut/archivo/Actualizaciones/3erTrimestre18/DRM/201.pdf</t>
  </si>
  <si>
    <t>SSCDMX-DGA-202-2018</t>
  </si>
  <si>
    <t>http://data.salud.cdmx.gob.mx/ssdf/portalut/archivo/Actualizaciones/3erTrimestre18/DRM/202.pdf</t>
  </si>
  <si>
    <t>SSCDMX-DGA-203-2018</t>
  </si>
  <si>
    <t>http://data.salud.cdmx.gob.mx/ssdf/portalut/archivo/Actualizaciones/3erTrimestre18/DRM/203.pdf</t>
  </si>
  <si>
    <t>SSCDMX-DGA-204-2018</t>
  </si>
  <si>
    <t>http://data.salud.cdmx.gob.mx/ssdf/portalut/archivo/Actualizaciones/3erTrimestre18/DRM/204.pdf</t>
  </si>
  <si>
    <t>SSCDMX-DGA-205-2018</t>
  </si>
  <si>
    <t>Servicio de mantenimiento preventivo y correctivo a equipo médico de la marca Philips</t>
  </si>
  <si>
    <t>Phillips México Commercial, S.A. de C.V.</t>
  </si>
  <si>
    <t>PMC-150701-8K6</t>
  </si>
  <si>
    <t>http://data.salud.cdmx.gob.mx/ssdf/portalut/archivo/Actualizaciones/3erTrimestre18/DRM/205.pdf</t>
  </si>
  <si>
    <t>SSCDMX-DGA-206-2018</t>
  </si>
  <si>
    <t>Servicio Integral para la operación del Sistema Emiradi Ris-Pak</t>
  </si>
  <si>
    <t>http://data.salud.cdmx.gob.mx/ssdf/portalut/archivo/Actualizaciones/3erTrimestre18/DRM/206.pdf</t>
  </si>
  <si>
    <t>SSCDMX-DGA-207-2018</t>
  </si>
  <si>
    <t>Medical Pharmacéutica, S.A. de C.V.</t>
  </si>
  <si>
    <t>MPH-050707-HHJ8</t>
  </si>
  <si>
    <t>http://data.salud.cdmx.gob.mx/ssdf/portalut/archivo/Actualizaciones/3erTrimestre18/DRM/207.pdf</t>
  </si>
  <si>
    <t>SSCDMX-DGA-209-2018</t>
  </si>
  <si>
    <t>Medicamentos: Carbetocina 100 mcg solución inyectable 100 mcg ampolletas y Etonogestrel implante, el implante contiene etonogestrel 68.0 mg envase con un implante y aplicador</t>
  </si>
  <si>
    <t>http://data.salud.cdmx.gob.mx/ssdf/portalut/archivo/Actualizaciones/3erTrimestre18/DRM/209.pdf</t>
  </si>
  <si>
    <t>SSCDMX-DGA-210-2018</t>
  </si>
  <si>
    <t>Servicio de Recolección, Transporte, Tratamiento y Disposición final de residuos peligrosos con caracteristicas corrosivas, reactivas, inflamables, toxicas (CRIT)</t>
  </si>
  <si>
    <t>Sistemas Integrales en el manejo de Residuos Industriales, S. de R. L.</t>
  </si>
  <si>
    <t>SIM-010926-F5A</t>
  </si>
  <si>
    <t>http://data.salud.cdmx.gob.mx/ssdf/portalut/archivo/Actualizaciones/3erTrimestre18/DRM/210.pdf</t>
  </si>
  <si>
    <t>SSCDMX-DGA-211-2018</t>
  </si>
  <si>
    <t>Medios de Contraste Hidrosolubles no iónicos en concentración de 300 a 320 varias medidas, medio de contraste para resonancia magnetica quelatos</t>
  </si>
  <si>
    <t>http://data.salud.cdmx.gob.mx/ssdf/portalut/archivo/Actualizaciones/3erTrimestre18/DRM/211.pdf</t>
  </si>
  <si>
    <t>SSCDMX-DGA-212-2018</t>
  </si>
  <si>
    <t>Aspirador tipo venturi, flujómetro de presión compensada para oxigeno tipo plarre (3/8") con escala de 0.5 a 15 lpm, aspirador de succión</t>
  </si>
  <si>
    <t>MDI-990223-B85</t>
  </si>
  <si>
    <t>http://data.salud.cdmx.gob.mx/ssdf/portalut/archivo/Actualizaciones/3erTrimestre18/DRM/212.pdf</t>
  </si>
  <si>
    <t>SSCDMX-DGA-213-2018</t>
  </si>
  <si>
    <t>Tira reactiva para determinación cuantitativa de glocosa en sangre capilar con límites de detección de 10 a 600 mg/dl con biosensor electroquimico o amperometrico, capaz de emplearse en neonatos</t>
  </si>
  <si>
    <t>DIA-110331-5W8</t>
  </si>
  <si>
    <t>http://data.salud.cdmx.gob.mx/ssdf/portalut/archivo/Actualizaciones/3erTrimestre18/DRM/213.pdf</t>
  </si>
  <si>
    <t>SSCDMX-DGA-214-2018</t>
  </si>
  <si>
    <t>Atención Integral de "Situación de Calle" Agujas para toma de recolección de sangre estériles, desechables 21 g x 31 mm pabellon y capuchón verde con broche de seguridad, microtubo sistema para recolección de</t>
  </si>
  <si>
    <t>http://data.salud.cdmx.gob.mx/ssdf/portalut/archivo/Actualizaciones/3erTrimestre18/DRM/214.pdf</t>
  </si>
  <si>
    <t>SSCDMX-DGA-215-2018</t>
  </si>
  <si>
    <t>Servicio de Biblioteca Virtual</t>
  </si>
  <si>
    <t>Bibliosoluciones, S.A. de C.V.</t>
  </si>
  <si>
    <t>BIB-150706-3L2</t>
  </si>
  <si>
    <t>http://data.salud.cdmx.gob.mx/ssdf/portalut/archivo/Actualizaciones/3erTrimestre18/DRM/215.pdf</t>
  </si>
  <si>
    <t>SSCDMX-DGA-216-2018</t>
  </si>
  <si>
    <t>Conservación y Mantenimiento menor a inmuebles para la adecuación y montaje de casetas temporales en los centros de salud "Dr. Maximiliano Ruiz Castañeda" y "Santa Rosa Xochiac"</t>
  </si>
  <si>
    <t>Alternativas y Soluciones, PLP, S.A. de C.V.</t>
  </si>
  <si>
    <t>ASP-180119-VCA</t>
  </si>
  <si>
    <t>http://data.salud.cdmx.gob.mx/ssdf/portalut/archivo/Actualizaciones/3erTrimestre18/DRM/216.pdf</t>
  </si>
  <si>
    <t>SSCDMX-DGA-218-2018</t>
  </si>
  <si>
    <t>Tira reactiva para determinación cuantitativa de glucosa en sangre capilar con límites de detección de 10 a 600 mg/gl con biodensor electroquímico o amperométrico, capaz de emplearse en neonatos</t>
  </si>
  <si>
    <t>http://data.salud.cdmx.gob.mx/ssdf/portalut/archivo/Actualizaciones/3erTrimestre18/DRM/218.pdf</t>
  </si>
  <si>
    <t>SSCDMX-DGA-219-2018</t>
  </si>
  <si>
    <t>Solución para procesadora automática fijador concentrado para preparar 38 litros con diferente clave (070.426.SS04 y 070.426.SS03)</t>
  </si>
  <si>
    <t>http://data.salud.cdmx.gob.mx/ssdf/portalut/archivo/Actualizaciones/3erTrimestre18/DRM/219.pdf</t>
  </si>
  <si>
    <t>SSCDMX-DGA-191-B-2018</t>
  </si>
  <si>
    <t>MED-111026-J78</t>
  </si>
  <si>
    <t>http://data.salud.cdmx.gob.mx/ssdf/portalut/archivo/Actualizaciones/3erTrimestre18/DRM/191B.pdf</t>
  </si>
  <si>
    <t>SSCDMX-DGA-222-2018</t>
  </si>
  <si>
    <t>Servico de monitoreo de medios como portales de internet, radio y televisión de forma cuantitativa y cualitativa de las notas relacionadas con el servicio de salud</t>
  </si>
  <si>
    <t>Especialistas en Medios, S.A. de C.V.</t>
  </si>
  <si>
    <t>EME-940819-2F7</t>
  </si>
  <si>
    <t>http://data.salud.cdmx.gob.mx/ssdf/portalut/archivo/Actualizaciones/3erTrimestre18/DRM/222.pdf</t>
  </si>
  <si>
    <t>SSCDMX-DGA-223-2018</t>
  </si>
  <si>
    <t>Hoja de repuesto de acero inoxidable para dermatomo marca; Padget estéril y desechable de corte unilateral</t>
  </si>
  <si>
    <t>IMI-790406-6I8</t>
  </si>
  <si>
    <t>http://data.salud.cdmx.gob.mx/ssdf/portalut/archivo/Actualizaciones/3erTrimestre18/DRM/223.pdf</t>
  </si>
  <si>
    <t>SSCDMX-DGA-221-A-2018</t>
  </si>
  <si>
    <t>Dispensador de bolsas Higiénicas recoge heces</t>
  </si>
  <si>
    <t>IME-090513-KE1</t>
  </si>
  <si>
    <t>http://data.salud.cdmx.gob.mx/ssdf/portalut/archivo/Actualizaciones/3erTrimestre18/DRM/221A.pdf</t>
  </si>
  <si>
    <t>SSCDMX-DGA-191-C-2018</t>
  </si>
  <si>
    <t>http://data.salud.cdmx.gob.mx/ssdf/portalut/archivo/Actualizaciones/3erTrimestre18/DRM/191C.pdf</t>
  </si>
  <si>
    <t>SSCDMX-DGA-191-D-2018</t>
  </si>
  <si>
    <t>http://data.salud.cdmx.gob.mx/ssdf/portalut/archivo/Actualizaciones/3erTrimestre18/DRM/191D.pdf</t>
  </si>
  <si>
    <t>SSCDMX-DGA-191-E-2018</t>
  </si>
  <si>
    <t>SSCDMX-DGA-191-F-2018</t>
  </si>
  <si>
    <t>SSCDMX-DGA-191-G-2018</t>
  </si>
  <si>
    <t>SSCDMX-DGA-191-H-2018</t>
  </si>
  <si>
    <t>http://data.salud.cdmx.gob.mx/ssdf/portalut/archivo/Actualizaciones/3erTrimestre18/DRM/191H.pdf</t>
  </si>
  <si>
    <t>SSCDMX-DGA-227-2018</t>
  </si>
  <si>
    <t>Papel Térmico para ecg marca phillips modelo trim I, II y III. Tamaño A4, Papel para electroardiógrafo de 12 canales, 112 mm de ancho con escala milimetrica compatible con btl-08mt</t>
  </si>
  <si>
    <t>http://data.salud.cdmx.gob.mx/ssdf/portalut/archivo/Actualizaciones/3erTrimestre18/DRM/227.pdf</t>
  </si>
  <si>
    <t>SSCDMX-DGA-228-2018</t>
  </si>
  <si>
    <t>Sensor de flujo, spirolog medición de flujo en rama espiratoria para ventilador pediátrico adulto, marca drager, modelo savina</t>
  </si>
  <si>
    <t>http://data.salud.cdmx.gob.mx/ssdf/portalut/archivo/Actualizaciones/3erTrimestre18/DRM/228.pdf</t>
  </si>
  <si>
    <t>SSCDMX-DGA-230-2018</t>
  </si>
  <si>
    <t>Jeringa de 200 mm para inyector automático medrad vistron-ct para tomografo, caja con 50 piezas</t>
  </si>
  <si>
    <t>http://data.salud.cdmx.gob.mx/ssdf/portalut/archivo/Actualizaciones/3erTrimestre18/DRM/230.pdf</t>
  </si>
  <si>
    <t>SSCDMX-DGA-191-I-2018</t>
  </si>
  <si>
    <t>http://data.salud.cdmx.gob.mx/ssdf/portalut/archivo/Actualizaciones/3erTrimestre18/DRM/191I.pdf</t>
  </si>
  <si>
    <t>SSCDMX-DGA-231-2018</t>
  </si>
  <si>
    <t>Medicamentos: Mifepristona 200 mg tabletas</t>
  </si>
  <si>
    <t>Ananke Pharma, S.A. de C.V.</t>
  </si>
  <si>
    <t>APH-130115-MK5</t>
  </si>
  <si>
    <t>http://data.salud.cdmx.gob.mx/ssdf/portalut/archivo/Actualizaciones/3erTrimestre18/DRM/231.pdf</t>
  </si>
  <si>
    <t>SSCDMX-DGA-232-2018</t>
  </si>
  <si>
    <t>Equipo Médico y de Laboratorio para el Hospital General Xoco</t>
  </si>
  <si>
    <t>QMG-061108-N30</t>
  </si>
  <si>
    <t>http://data.salud.cdmx.gob.mx/ssdf/portalut/archivo/Actualizaciones/3erTrimestre18/DRM/232.pdf</t>
  </si>
  <si>
    <t>SSCDMX-DGA-233-2018</t>
  </si>
  <si>
    <t>Equipamiento y Asesoría en Ingeniería Biomédica, S.A. de C.V.</t>
  </si>
  <si>
    <t>EAI-160413-6K5</t>
  </si>
  <si>
    <t>http://data.salud.cdmx.gob.mx/ssdf/portalut/archivo/Actualizaciones/3erTrimestre18/DRM/233.pdf</t>
  </si>
  <si>
    <t>SSCDMX-DGA-236-2018</t>
  </si>
  <si>
    <t>Servicios de Capacitación: Curso de actualización para capturistas Programa "El Médico en tu casa"</t>
  </si>
  <si>
    <t>Apportare Capacitación y Consultoría, S.C.</t>
  </si>
  <si>
    <t>ACC-130402-HWA</t>
  </si>
  <si>
    <t>http://data.salud.cdmx.gob.mx/ssdf/portalut/archivo/Actualizaciones/3erTrimestre18/DRM/236.pdf</t>
  </si>
  <si>
    <t>SSCDMX-DGA-238-2018</t>
  </si>
  <si>
    <t>Servicios de Capacitación: Análisis de riesgo y brigadas multifuncionales</t>
  </si>
  <si>
    <t>Famtrucap, S. de R.L. de M.I.</t>
  </si>
  <si>
    <t>FAM-131204-IF1</t>
  </si>
  <si>
    <t>http://data.salud.cdmx.gob.mx/ssdf/portalut/archivo/Actualizaciones/3erTrimestre18/DRM/238.pdf</t>
  </si>
  <si>
    <t>SSCDMX-DGA-191-J-2018</t>
  </si>
  <si>
    <t>http://data.salud.cdmx.gob.mx/ssdf/portalut/archivo/Actualizaciones/3erTrimestre18/DRM/191J.pdf</t>
  </si>
  <si>
    <t>SSCDMX-DGA-244-2018 SIAFASPE</t>
  </si>
  <si>
    <t>Servicio Integral de Audio y Video para curso Tamiz Neonatal para 50 personas</t>
  </si>
  <si>
    <t>DSS-121222-IC0</t>
  </si>
  <si>
    <t>http://data.salud.cdmx.gob.mx/ssdf/portalut/archivo/Actualizaciones/3erTrimestre18/DRM/244SIAFASPE.pdf</t>
  </si>
  <si>
    <t>AD/DRM/SA/JUDCD/157/18</t>
  </si>
  <si>
    <t>ART. 55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</si>
  <si>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PIZARRON DE CORCHO 60X90 Y PIZARRON  BLANCO 1.20X1.80</t>
  </si>
  <si>
    <t>GOCP770212DA8</t>
  </si>
  <si>
    <t>Direccion de Educacion e Investigacion</t>
  </si>
  <si>
    <t>PESOS MEXICANOS</t>
  </si>
  <si>
    <t>MONEDA NACIONAL</t>
  </si>
  <si>
    <t>TRANSFERENCIA BANCARIA</t>
  </si>
  <si>
    <t>EQUIPAR Y MEJORAR CON MOBILIARIO Y EQUIPO EL ÁREA DE CLINICA DE COLUMNA DEL HOSPITAL GENERAL LA VILLA</t>
  </si>
  <si>
    <t>http://data.salud.cdmx.gob.mx/ssdf/portalut/archivo/Actualizaciones/3erTrimestre18/DRM/NOTA_INFORMATIVA.pdf</t>
  </si>
  <si>
    <t>AD/DRM/SA/JUDCD/170/2018</t>
  </si>
  <si>
    <t xml:space="preserve">Escobillon para tubos de 13x100 mm / Gradillas de alambre con cubierta / lapiz marcador para cristal </t>
  </si>
  <si>
    <t>DIA081112EQ1</t>
  </si>
  <si>
    <t>SEGUIMIENTO DE OFICIO DAM/1152/2018 (PARTIDA 2551: MATERIALES, ACCESORIOS Y SUMINISTROS DE LABORATORIO) "PROGRAMA DE ATENCIÓN INTEGRAL A PERSONAS EN RIESGO DE VIVIR EN CALLE E INTEGRANTES DE LAS POBLACIONES CALLEJERAS EN LA CIUDAD DE MÉXICO</t>
  </si>
  <si>
    <t>AD/DRM/SA/JUDCD/172/18</t>
  </si>
  <si>
    <t>Guantes de Nitrilo / Tubo para la recoleccion de sangre</t>
  </si>
  <si>
    <t>MAAL870812831</t>
  </si>
  <si>
    <t>AD/DRM/SA/JUDCD/220/2018</t>
  </si>
  <si>
    <t>Pantoprazol o Rabeprazol u omeprazol 40 MG.</t>
  </si>
  <si>
    <t>Farmaceutica Althos, S.A. de C.V.</t>
  </si>
  <si>
    <t>FAL080702573</t>
  </si>
  <si>
    <t>AD/DRM/SA/JUDCD/251/2018</t>
  </si>
  <si>
    <t>Placa para electro cauterio desechable (3M)  n° de parte 0865C y 0855C</t>
  </si>
  <si>
    <t>AMG130315E95</t>
  </si>
  <si>
    <t>Hopsital Pediatrico San Juan de Aragon</t>
  </si>
  <si>
    <t>NECESARIOS PARA EL ÁREA DE QUIRÓFANO</t>
  </si>
  <si>
    <t>AD/DRM/SA/JUDCD/258/2018</t>
  </si>
  <si>
    <t>Botes de basura</t>
  </si>
  <si>
    <t>Dincsa Grupo Empresariasl, S.A. de C.V.</t>
  </si>
  <si>
    <t>DGE-141002-FIA</t>
  </si>
  <si>
    <t>REQUISICIÓN ELABORADA PARA SEIS MESES EN BASE AL POA 2018</t>
  </si>
  <si>
    <t>AD/DRM/SA/JUDCD/272/2018</t>
  </si>
  <si>
    <t>Material de limpieza</t>
  </si>
  <si>
    <t>CUBRIR LAS NECESIDADES DEL PROGRAMA DE ATENCION INTEGRAL A PERSONAS EN RIESGO DE VIVIR EN LA CALLE E INTEGRANTES DE LAS POBLACINES CALLEJERAS EN LA CIUDAD DE MÉXICO</t>
  </si>
  <si>
    <t>AD/DRM/SA/JUDCD/260/2018</t>
  </si>
  <si>
    <t>Duloxetina 60 mg. cápsulas (recomendación Comision Nacional de Derechos Humanos)</t>
  </si>
  <si>
    <t>Laboratorios PISA S.A de C.V.</t>
  </si>
  <si>
    <t>LPI830527KJ2</t>
  </si>
  <si>
    <t>CUMPLIMIENTO PARA LA PACIENTE TORRES CHECA ANA MARÍA DE ACUERDO A LA RECOENDACIÓN DE DERECHOS HUMANOS DE LA CDMX PARA 2018</t>
  </si>
  <si>
    <t>AD/DRM/SA/JUDCD/281/2018</t>
  </si>
  <si>
    <t>ART. 54 FRACC X DE LA LADF: Las dependencias, órganos desconcentrados, delegaciones y entidades, bajo su responsabilidad, podrán llevar a cabo adquisiciones, arrendamientos y prestación de servicios, a través del procedimiento de invitación restringida a cuando menos tres proveedores o por adjudicación directa, cuando el importe de cada operación no exceda de los montos máximos que al efecto se establezcan en el Presupuesto de Egresos del Distrito Federal correspondiente al ejercicio fiscal respectivo</t>
  </si>
  <si>
    <t>Mantenimiento correctivo a 1 equipo de rayos X</t>
  </si>
  <si>
    <t>Soluciones Hospitalarias Integrales, S.A de C.V</t>
  </si>
  <si>
    <t>SHI031104U6A</t>
  </si>
  <si>
    <t>DAR CONTINUIDAD CON LOS SERVICIOS DE ATENCION COMPLETA EN LOS DIAGNOSTICOS Y POSTERIORMENTE EN EL TRATAMIENTO Y EN SU CASO INTERVENCION QUIRURGICA</t>
  </si>
  <si>
    <t>Autogenerado</t>
  </si>
  <si>
    <t>AD/DRM/SA/JUDCD/287/2018</t>
  </si>
  <si>
    <t>CD Grabable (torre de 100) y Memoria USB de alta velocidad USB 3.02, 32 GB</t>
  </si>
  <si>
    <t>CSI980907QN7</t>
  </si>
  <si>
    <t>Direccion de Sistemas Institucionales y Comunicaciones</t>
  </si>
  <si>
    <t>MATERIALES ÚTILES Y EQUIPOS MENORES DE TECNOLOGÍAS DE LA INFORMACIÓN PARA EQUIPO DE CÓMPUTO INDISPENSABLES PARA CUBRIR LAS NECESIDADES DE LA OPERACIÓN DIARIA EN LOS HOSPITALES Y OFICINAS CENTRALES DE LA SEDESA. LAS CANTIDADES SOLICTADAS SE CONSIDERARON TOMA´NDO COMO BASE LO REGISTRADO EN EL PREMET Y LAS EXISTENCIAS ACTUALES EN EL ALMACÉN CENTRAL DE LA SEDESA.</t>
  </si>
  <si>
    <t>ABASTECEDORA DE INSUMOS PARA LA SALUD, S.A. DE C.V.</t>
  </si>
  <si>
    <t>AIS091015H50</t>
  </si>
  <si>
    <t>INFRA, S.A. DE C.V.</t>
  </si>
  <si>
    <t>INF891031LT4</t>
  </si>
  <si>
    <t>ABASTECEDORA DE COMBUSTIBLES  DEL ORIENTE, S.A. DE C.V.</t>
  </si>
  <si>
    <t>COMBUSTIBLES Y ACEITES DEL SURESTE, S.A. DE C.V.</t>
  </si>
  <si>
    <t>CAS080428LA5</t>
  </si>
  <si>
    <t xml:space="preserve">AXMILAB, S.A DE C.V. </t>
  </si>
  <si>
    <t>AXM031027L55</t>
  </si>
  <si>
    <t>GENEMETRIX SAPI DE C.V.</t>
  </si>
  <si>
    <t>GEN150326AF3</t>
  </si>
  <si>
    <t>VELEMED, S.A. DE C.V.</t>
  </si>
  <si>
    <t>INSTRUMENTO BIOMEDICO DE MEXICO, S.A. DE C.V.</t>
  </si>
  <si>
    <t>IBM0307015Y6</t>
  </si>
  <si>
    <t>SIXMED, S.A. DE C.V.</t>
  </si>
  <si>
    <t>SME0911244Q9</t>
  </si>
  <si>
    <t>PRODUCTOS HOSPITALARIOS, S.A. DE C.V.</t>
  </si>
  <si>
    <t>PHO830421C59</t>
  </si>
  <si>
    <t>CORPORATIVO NORSUS, S.A. DE C.V.</t>
  </si>
  <si>
    <t>CNO090309C16</t>
  </si>
  <si>
    <t>GRUPO PROFESIONAL DE SERVICIOS U4, S.A. DE C.V.</t>
  </si>
  <si>
    <t>GPS090209BY2</t>
  </si>
  <si>
    <t>JOAD LIMPIEZA Y SERVICIOS, S.A. DE C.V.</t>
  </si>
  <si>
    <t>JLS121217JU4</t>
  </si>
  <si>
    <t>COMERCIALIZADORA METROGAS, S.A. DE C.V.</t>
  </si>
  <si>
    <t>CME730129A79</t>
  </si>
  <si>
    <t>HEIL GERAT, S.A. DE C.V.</t>
  </si>
  <si>
    <t>HGE100419K25</t>
  </si>
  <si>
    <t>PROVEEDORA MARCEL INTERNACIONAL, S.A. DE C.V.</t>
  </si>
  <si>
    <t>PMI090702PV6</t>
  </si>
  <si>
    <t xml:space="preserve">SALAUNO SALUD, SAPI DE C.V. </t>
  </si>
  <si>
    <t>SSA11203D70</t>
  </si>
  <si>
    <t xml:space="preserve">D`SAZON SEGURIDAD ALIMENTARIA, S.A. DE C.V. </t>
  </si>
  <si>
    <t>DSS121222IC0</t>
  </si>
  <si>
    <t xml:space="preserve">ESPECIALIDADES COMERCIALES REYES, S.A. DE C.V. </t>
  </si>
  <si>
    <t>ECR920903K97</t>
  </si>
  <si>
    <t>GRUPO GASTRONOMICO GALVEZ, S.A. DE C.V.</t>
  </si>
  <si>
    <t>GGG030729MR0</t>
  </si>
  <si>
    <t>PAN ROLL, S.A. DE C.V.</t>
  </si>
  <si>
    <t>PRODUCTOS SEREL, S.A. DE C.V.</t>
  </si>
  <si>
    <t xml:space="preserve">COMEDORES DE HOSPITALIDAD Y SERVICIO, S.A. DE C.V. </t>
  </si>
  <si>
    <t>CHS0907228M7</t>
  </si>
  <si>
    <t>ABASTOS Y DISTRIBUCIONES INSTITUCIONALES, S.A. DE C.V.</t>
  </si>
  <si>
    <t>ADI991022KX2</t>
  </si>
  <si>
    <t>APRAVIC, ASOCIACION PARA LA PREVENCION Y LA ATENCION VICTIMOLOGICA, A.C.</t>
  </si>
  <si>
    <t>AAP0907074AA</t>
  </si>
  <si>
    <t>FUNDACION CAMBIO OCEANICA, A.C.</t>
  </si>
  <si>
    <t>FCO950227EM9</t>
  </si>
  <si>
    <t>LIBERADDICTUS, A.C.</t>
  </si>
  <si>
    <t>LIB0202185CA</t>
  </si>
  <si>
    <t>ABM MEDICAL GROUP, S.A. DE C.V.</t>
  </si>
  <si>
    <t>LUIS ANGEL</t>
  </si>
  <si>
    <t>MARTINEZ</t>
  </si>
  <si>
    <t>AGUIRRE</t>
  </si>
  <si>
    <t>PERSONA FISICA</t>
  </si>
  <si>
    <t>MAAL870812832</t>
  </si>
  <si>
    <t>DISTRIBUIDORA DE ANALISIS CLINICOS, S.A. DE C.V.</t>
  </si>
  <si>
    <t>ASI040113B86</t>
  </si>
  <si>
    <t>ALEJANDRO</t>
  </si>
  <si>
    <t>ARELLANO</t>
  </si>
  <si>
    <t>SALTO</t>
  </si>
  <si>
    <t>AESA7211204ZA</t>
  </si>
  <si>
    <t xml:space="preserve">PLURISERVICIOS BIOMEDICOS, S.A. DE C.V. </t>
  </si>
  <si>
    <t>PBI0312022S1</t>
  </si>
  <si>
    <t>SERVICIOS INTEGRALES EN EQUIPO MEDICO, S.A. DE C.V.</t>
  </si>
  <si>
    <t xml:space="preserve">AXEL INTRUMENTS DE MEXICO, S.A. DE C.V. </t>
  </si>
  <si>
    <t>AIM000119699</t>
  </si>
  <si>
    <t>SERVICIO TECNICO BIOMEDICO ASOCIADO, S.A. DE C.V.</t>
  </si>
  <si>
    <t>STB160819GRA</t>
  </si>
  <si>
    <t xml:space="preserve">HI-TEC MEDICAL, S.A. DE C.V. </t>
  </si>
  <si>
    <t>FARMACEUTICA ALTHOS, S.A. DE C.V.</t>
  </si>
  <si>
    <t>ASESORIA Y SUMINISTROS MEOV, S.A. DE C.V.</t>
  </si>
  <si>
    <t>ASM1610065WO</t>
  </si>
  <si>
    <t>IIB0609042E9</t>
  </si>
  <si>
    <t>DICIPA, S.A. DE C.V.</t>
  </si>
  <si>
    <t>COMERCIIALIZADORA Y DISTRIBUIDORA DE EQUIPOS Y FARMACOS, S.A. DE C.V.</t>
  </si>
  <si>
    <t>CDE030606J58</t>
  </si>
  <si>
    <t>VVA VISIONARY VANGUARD ASSOCIATES, S.A. DE C.V.</t>
  </si>
  <si>
    <t>VVA0803136E1</t>
  </si>
  <si>
    <t xml:space="preserve">SIEMENS HEALTHCARE DIAGNOSTICS, S. DE R.L. DE C.V. </t>
  </si>
  <si>
    <t>SHD080618IA7</t>
  </si>
  <si>
    <t>COMERCIALIZADORA Y DISTRIBUIDORA DE EQUIPOS Y FARMACOS, S.A. DE C.V.</t>
  </si>
  <si>
    <t>ELECTRONICA Y MEDICINA, S.A.</t>
  </si>
  <si>
    <t>EME7905301M7</t>
  </si>
  <si>
    <t>INGENIERIA SUSTENTABLE EN MANTENIMIENTO INSTALACIONES Y CONSTRUCCIONES, S.A. DE C.V.</t>
  </si>
  <si>
    <t>ISE130214TM8</t>
  </si>
  <si>
    <t xml:space="preserve">GUSTAVO MANUEL </t>
  </si>
  <si>
    <t>PEREZ</t>
  </si>
  <si>
    <t>BARRON</t>
  </si>
  <si>
    <t>PEBG580227V89</t>
  </si>
  <si>
    <t>AGUSTIN</t>
  </si>
  <si>
    <t>OLGUIN</t>
  </si>
  <si>
    <t>SANCHEZ</t>
  </si>
  <si>
    <t>OUSA430828TG9</t>
  </si>
  <si>
    <t>YOLANDA</t>
  </si>
  <si>
    <t>RODRIGUEZ</t>
  </si>
  <si>
    <t>MEDINA</t>
  </si>
  <si>
    <t>ROMY431117IQ4</t>
  </si>
  <si>
    <t>AME031124KG6</t>
  </si>
  <si>
    <t>SERVIMEDICS Y MARTELI, S.A. DE C.V.</t>
  </si>
  <si>
    <t>SMA120225QCA</t>
  </si>
  <si>
    <t xml:space="preserve">PRAXAIR MEXICO, S. DE R.L. DE C.V. </t>
  </si>
  <si>
    <t>PME960701GG0</t>
  </si>
  <si>
    <t>INSTITUTO DE INTEGRACION HUMANA, S.C.</t>
  </si>
  <si>
    <t>IIH120109JY6</t>
  </si>
  <si>
    <t>JOSE MAXIMIANO</t>
  </si>
  <si>
    <t xml:space="preserve">LUGO </t>
  </si>
  <si>
    <t>GONZALEZ</t>
  </si>
  <si>
    <t>LUGM490112181</t>
  </si>
  <si>
    <t>J. EUQUIMIO</t>
  </si>
  <si>
    <t>RAMIREZ</t>
  </si>
  <si>
    <t>RARJ481207EX4</t>
  </si>
  <si>
    <t>DANIEL</t>
  </si>
  <si>
    <t>MONTIEL</t>
  </si>
  <si>
    <t>MORALES</t>
  </si>
  <si>
    <t>MOMD631211EF8</t>
  </si>
  <si>
    <t xml:space="preserve">GUILLERMO </t>
  </si>
  <si>
    <t>CHABOYA</t>
  </si>
  <si>
    <t>MORONES</t>
  </si>
  <si>
    <t>CAMG680705R55</t>
  </si>
  <si>
    <t>INTRUMENTO BIOMEDICO DE MEXICO, S.A. DE C.V.</t>
  </si>
  <si>
    <t>INF891031LT5</t>
  </si>
  <si>
    <t>ESTERIPHARMA MEXICO, S.A. DE C.V.</t>
  </si>
  <si>
    <t>EME050912AA0</t>
  </si>
  <si>
    <t>SISTEMAS INTEGRALES DE DIAGNOSTICO, S.A. DE C.V.</t>
  </si>
  <si>
    <t>SID010326TX0</t>
  </si>
  <si>
    <t>GICISA SOLUCIONES INTEGRALES, S.A. DE C.V.</t>
  </si>
  <si>
    <t>GSI041201GH0</t>
  </si>
  <si>
    <t>ESCORE ALIMENTOS, S.A. DE C.V.</t>
  </si>
  <si>
    <t xml:space="preserve">LA COSMOPOLITANA, S.A. DE C.V. </t>
  </si>
  <si>
    <t>GAS METROPOLITANO, S.A. DE C.V.</t>
  </si>
  <si>
    <t>THEO GAS, S..A  DE C.V.</t>
  </si>
  <si>
    <t>TGA990324ID2</t>
  </si>
  <si>
    <t>H&amp;L MANTENIMIENTO INTEGRAL, S.A. DE C.V.</t>
  </si>
  <si>
    <t>OMAR IGNACIO</t>
  </si>
  <si>
    <t>JAHEN</t>
  </si>
  <si>
    <t>BARRERA</t>
  </si>
  <si>
    <t>MUVAL SOLUCIONES, S.A. DE C.V.</t>
  </si>
  <si>
    <t>LUIS RICARDO</t>
  </si>
  <si>
    <t>CHAVEZ</t>
  </si>
  <si>
    <t>JAIMES</t>
  </si>
  <si>
    <t>EDUARDO</t>
  </si>
  <si>
    <t>AMPHARMA, S.A. DE C.V.</t>
  </si>
  <si>
    <t>AMP140519AP1</t>
  </si>
  <si>
    <t xml:space="preserve">PRODUCTOS Y SERVICIOS INTEGRALES ESPECIALIZADOS XOCO , S.A. DE C.V. </t>
  </si>
  <si>
    <t>PSI1402201B6</t>
  </si>
  <si>
    <t xml:space="preserve">VENSI VENTAJAS EN SERVICIOS INTEGRALES SAPI DE C.V. </t>
  </si>
  <si>
    <t>DISTRIBUIDORA DE DISPOSITIVOS MEDICOS DE MEXICO, S.A. DE C.V.</t>
  </si>
  <si>
    <t>DDM080401J9A</t>
  </si>
  <si>
    <t>SUMINISTROS MEDICOS DEL CENTRO, S.A. DE C.V.</t>
  </si>
  <si>
    <t>SMC031119155</t>
  </si>
  <si>
    <t>MEDICAL PHARMACEUTICA, S.A. DE C.V.</t>
  </si>
  <si>
    <t>MPH050707HJ8</t>
  </si>
  <si>
    <t>LAVADORAS Y MAQUINAS DE PRESION, S.A. DE C.V.</t>
  </si>
  <si>
    <t>PROPORLAND, S.A. DE C.V.</t>
  </si>
  <si>
    <t>PRO0602033C7</t>
  </si>
  <si>
    <t xml:space="preserve">ELECTROPURA, S. DE R.L. DE C.V. </t>
  </si>
  <si>
    <t>JOHNSON &amp; JOHNSON MEDICAL MEXICO, S.A. DE C.V.</t>
  </si>
  <si>
    <t>KENDALL DE MEXICO, S.A. DE C.V.</t>
  </si>
  <si>
    <t xml:space="preserve">PHILIPS MEXICO COMMERCIAL, S.A DE C.V. </t>
  </si>
  <si>
    <t>PMC1507018K6</t>
  </si>
  <si>
    <t xml:space="preserve">BALESSA, S.A. DE C.V. </t>
  </si>
  <si>
    <t>BAL9703277Y4</t>
  </si>
  <si>
    <t>COMERCIALIZADORA PHARMACEUTICA COMPHARMA, S.A. DE C.V.</t>
  </si>
  <si>
    <t>CPC031027KA8</t>
  </si>
  <si>
    <t>BIOTRAMEX-BIO-RTATAMIENTOS MEXICO, S.A. DE C.V.</t>
  </si>
  <si>
    <t>BTM970630H57</t>
  </si>
  <si>
    <t>RECOLECTORA Y TRATADORA GARBAGE, S.A. DE C.V.</t>
  </si>
  <si>
    <t>RTG109113BK4</t>
  </si>
  <si>
    <t xml:space="preserve">SISTEMAS INTEGRALES EN EL MANEJO DE RESIDUOS INDUSTRIALES, S. DE R.L. </t>
  </si>
  <si>
    <t>SIM010926F5A</t>
  </si>
  <si>
    <t>MEDICAL DESIGNS INTERNATIONAL, S.A. DE C.V.</t>
  </si>
  <si>
    <t>MDI990223B85</t>
  </si>
  <si>
    <t>DIAGNOQUIM, S.A. DE C.V.</t>
  </si>
  <si>
    <t>DIA970930QX8</t>
  </si>
  <si>
    <t>DIA1103315W8</t>
  </si>
  <si>
    <t>DIA120607719</t>
  </si>
  <si>
    <t>DISTRIBUIDORA INTEGRAL DE ANALISIS CLINICOS, S.A. DE C.V.</t>
  </si>
  <si>
    <t>CORPORATIVO PROMED, S.A. DE C.V.</t>
  </si>
  <si>
    <t>CPR000926QH3</t>
  </si>
  <si>
    <t xml:space="preserve">BIBLIOSOLUCIONES, S.A. DE C.V. </t>
  </si>
  <si>
    <t>BIB1507063L2</t>
  </si>
  <si>
    <t>ALTERNATIVAS Y SOLUCIONES PLP, S.A. DE  C.V.</t>
  </si>
  <si>
    <t>ASP180119VCA</t>
  </si>
  <si>
    <t>KLENOT INGENIERIA, S.A. DE C.V.</t>
  </si>
  <si>
    <t>KIN1702206I8</t>
  </si>
  <si>
    <t>ANTONIO</t>
  </si>
  <si>
    <t>GUTIERREZ</t>
  </si>
  <si>
    <t>RAGA660104QC1</t>
  </si>
  <si>
    <t>DIA181112EQ1</t>
  </si>
  <si>
    <t>CPR00926QH3</t>
  </si>
  <si>
    <t>MED111026J78</t>
  </si>
  <si>
    <t>ESPECIALISTAS EN MEDIOS , S.A. DE C.V.</t>
  </si>
  <si>
    <t>EME9408192F7</t>
  </si>
  <si>
    <t>COMERCIAL MEDIA BIZCOM, S.A. DE C.V.</t>
  </si>
  <si>
    <t>CMB0502A94</t>
  </si>
  <si>
    <t>INSTRUMENTOS MEDICOS INTERNACIONALES, S.A. DE C.V.</t>
  </si>
  <si>
    <t>IMI9040666I8</t>
  </si>
  <si>
    <t>INAFIT DE MEXICO, S.A.D E  C.V.</t>
  </si>
  <si>
    <t>IME950513KE1</t>
  </si>
  <si>
    <t>S&amp;M INTERNATIONAL SOLUTIONS, S.A. DE C.V.</t>
  </si>
  <si>
    <t>SAM0906112G6</t>
  </si>
  <si>
    <t>RAGNAKOR IMPACTO ADUANAL, S.A. DE C.V.</t>
  </si>
  <si>
    <t>RIA151118EF1</t>
  </si>
  <si>
    <t xml:space="preserve">MEDIPLAS, S.A. DE C.V. </t>
  </si>
  <si>
    <t>MED010829R9A</t>
  </si>
  <si>
    <t>SERBINTER DE MEXICO, S.A. DE C.V.</t>
  </si>
  <si>
    <t>SME020307RL9</t>
  </si>
  <si>
    <t>CONSORCIO DE INGENIERIA Y CONSTRUCCION LOGO, S.A. DE C.V.</t>
  </si>
  <si>
    <t>CIC001208HL2</t>
  </si>
  <si>
    <t xml:space="preserve">INDIRA </t>
  </si>
  <si>
    <t>BARRADAS</t>
  </si>
  <si>
    <t>ARENAZA</t>
  </si>
  <si>
    <t>BAAI880229LQ5</t>
  </si>
  <si>
    <t>MAINEQ DE MEXICO, S.A. DE C.V.</t>
  </si>
  <si>
    <t>MME070126FLA</t>
  </si>
  <si>
    <t>MACV DE MEXICO, S.A. DE C.V.</t>
  </si>
  <si>
    <t>MME1003195Y7</t>
  </si>
  <si>
    <t>ANANKE PHARMA, S.A DE C.V.</t>
  </si>
  <si>
    <t>APH130115MK5</t>
  </si>
  <si>
    <t>EQUIPAMIENTO Y ASESORIA EN INGENIERIA BIOMEDICA, S.A. DE C.V.</t>
  </si>
  <si>
    <t>EAI1604136K5</t>
  </si>
  <si>
    <t>TECNO ROBLES DE MEXICO, S.A DE C.V.</t>
  </si>
  <si>
    <t>TRM961219RS5</t>
  </si>
  <si>
    <t>AMC BIOMEDICAL, S.A. DE C.V.</t>
  </si>
  <si>
    <t>ABI110629LA5</t>
  </si>
  <si>
    <t>INTRUMENTACION MEDICA, S.A.D E C,.V,.</t>
  </si>
  <si>
    <t>IME94111HZ5</t>
  </si>
  <si>
    <t>SUMINISTRO Y VENTA DE EQUIPOS MEDICOS, S.A. DE C.V.</t>
  </si>
  <si>
    <t>SVE030508BK5</t>
  </si>
  <si>
    <t>DW-MED, S.A. DE C.V.</t>
  </si>
  <si>
    <t>DWM110310QV3</t>
  </si>
  <si>
    <t>QUANTUM MEDICAL GROUP, S.A. DE C.V.</t>
  </si>
  <si>
    <t>QMG061108N30</t>
  </si>
  <si>
    <t>QMH ABASTECEDORES, S.A. DE C.V.</t>
  </si>
  <si>
    <t>QMH844005255</t>
  </si>
  <si>
    <t>BIOLEBEN,S .A. DE C.V.</t>
  </si>
  <si>
    <t>BLE991208MF3</t>
  </si>
  <si>
    <t>APPORTARE CAPACITACIÓN Y CONSULTORÍA, S.C.</t>
  </si>
  <si>
    <t>ACC130402HWA</t>
  </si>
  <si>
    <t>ULISES URIEL</t>
  </si>
  <si>
    <t>HERNANDEZ</t>
  </si>
  <si>
    <t>PEHU880729H92</t>
  </si>
  <si>
    <t xml:space="preserve">MANUEL </t>
  </si>
  <si>
    <t>SEGURA</t>
  </si>
  <si>
    <t>FAVILA</t>
  </si>
  <si>
    <t>SEFM730917T99</t>
  </si>
  <si>
    <t>FAMTRUCAP, SRL DE MI</t>
  </si>
  <si>
    <t>FAM131204IF1</t>
  </si>
  <si>
    <t>EMMANUEL MOISES</t>
  </si>
  <si>
    <t>RIVASCACHO</t>
  </si>
  <si>
    <t>RIHE8409276I9</t>
  </si>
  <si>
    <t>PEDRO</t>
  </si>
  <si>
    <t>CORONA</t>
  </si>
  <si>
    <t>Pedro</t>
  </si>
  <si>
    <t>PERSONA FÍSICA</t>
  </si>
  <si>
    <t>CABR591112730</t>
  </si>
  <si>
    <t>PERSONA MORAL</t>
  </si>
  <si>
    <t>CYA130327VE8</t>
  </si>
  <si>
    <t>CMA9901083WA</t>
  </si>
  <si>
    <t>Distribudora y Comercializadora Norvent, S.A. de C.V.</t>
  </si>
  <si>
    <t>DCN120209588</t>
  </si>
  <si>
    <t>Comercializadora Maxbel, S.A. de C.V.</t>
  </si>
  <si>
    <t>CMA-130212-1W6</t>
  </si>
  <si>
    <t xml:space="preserve">Erick Antonio </t>
  </si>
  <si>
    <t xml:space="preserve">Melón </t>
  </si>
  <si>
    <t>MEPE-780927-J17</t>
  </si>
  <si>
    <t>LABORATORIOS PISA, S.A. DE C.V.</t>
  </si>
  <si>
    <t>Axel Instrumemts de México, S.A de C.V.</t>
  </si>
  <si>
    <t>IG Innovaciones Biomédicas, S.A de C.V.</t>
  </si>
  <si>
    <t>Mas Geosciences, S.A. de C.V.</t>
  </si>
  <si>
    <t>MGE010612QK4</t>
  </si>
  <si>
    <t>http://data.salud.cdmx.gob.mx/ssdf/portalut/archivo/Actualizaciones/3erTrimestre18/DRM/notainfo.pdf</t>
  </si>
  <si>
    <t>http://data.salud.cdmx.gob.mx/ssdf/portalut/archivo/Actualizaciones/no_convenio.pdf</t>
  </si>
  <si>
    <t>FOMENTO EMPRESARIAL EALY CARDENAS, S.A. DE C.V.</t>
  </si>
  <si>
    <t>CORPORACION MEXICANA DE IMPRESIÓN, S.A. DE C.V.</t>
  </si>
  <si>
    <t>http://data.salud.cdmx.gob.mx/ssdf/portalut/archivo/Actualizaciones/2doTrimestre18/DRM/116.pdf</t>
  </si>
  <si>
    <t xml:space="preserve">Servicio Integral para Cursos de Reanimación Neonatal </t>
  </si>
  <si>
    <t>SSCDMX-DGA-331-B-2017-SIAFASPE</t>
  </si>
  <si>
    <t xml:space="preserve">Sociedad  Mexicana de Pediatria  A.C </t>
  </si>
  <si>
    <t xml:space="preserve">Dirección Generall de Vinculación y Enlace </t>
  </si>
  <si>
    <t>Esta Secretaría de Salud de la Ciudad de México, no realiza Obra Pública ni Arrendamiento</t>
  </si>
  <si>
    <t>http://data.salud.cdmx.gob.mx/ssdf/portalut/archivo/Actualizaciones/1erTrimestre18/DRM/nvos/331BSIAFFASPE.pdf</t>
  </si>
  <si>
    <t>266.174.29</t>
  </si>
  <si>
    <t>SSCDMX-DGA-015-2018-1</t>
  </si>
  <si>
    <t>incremento del monto total del contrato</t>
  </si>
  <si>
    <t>http://data.salud.cdmx.gob.mx/ssdf/portalut/archivo/Articulos/Art121F_XXX/015_2018_1.pdf</t>
  </si>
  <si>
    <t>SSCDMX-DGA-029-2018-1</t>
  </si>
  <si>
    <t>http://data.salud.cdmx.gob.mx/ssdf/portalut/archivo/Articulos/Art121F_XXX/029_2018_1.pdf</t>
  </si>
  <si>
    <t>SSCDMX-DGA-054-2018-1</t>
  </si>
  <si>
    <t>http://data.salud.cdmx.gob.mx/ssdf/portalut/archivo/Articulos/Art121F_XXX/054_2018_1.pdf</t>
  </si>
  <si>
    <t>SSCDMX-DGA-055-2018-1</t>
  </si>
  <si>
    <t>http://data.salud.cdmx.gob.mx/ssdf/portalut/archivo/Articulos/Art121F_XXX/055_2018_1.pdf</t>
  </si>
  <si>
    <t>SSCDMX-DGA-080-2018-1</t>
  </si>
  <si>
    <t>http://data.salud.cdmx.gob.mx/ssdf/portalut/archivo/Articulos/Art121F_XXX/080_2018_1.pdf</t>
  </si>
  <si>
    <t>SSCDMX-DGA-087-2018-1</t>
  </si>
  <si>
    <t>http://data.salud.cdmx.gob.mx/ssdf/portalut/archivo/Articulos/Art121F_XXX/087_2018_1.pdf</t>
  </si>
  <si>
    <t>SSCDMX-DGA-095-2018-1</t>
  </si>
  <si>
    <t>http://data.salud.cdmx.gob.mx/ssdf/portalut/archivo/Articulos/Art121F_XXX/095_2018_1.pdf</t>
  </si>
  <si>
    <t>SSCDMX-DGA-100-2018-1</t>
  </si>
  <si>
    <t>http://data.salud.cdmx.gob.mx/ssdf/portalut/archivo/Articulos/Art121F_XXX/100_2018_1.pdf</t>
  </si>
  <si>
    <t>SSCDMX-DGA-174-2018-1</t>
  </si>
  <si>
    <t>http://data.salud.cdmx.gob.mx/ssdf/portalut/archivo/Actualizaciones/174_2018_1.pdf</t>
  </si>
  <si>
    <t>SSCDMX-DGA-176-2018-1</t>
  </si>
  <si>
    <t>Modificación al contrato principal, en cuanto a la clave azúcar</t>
  </si>
  <si>
    <t>http://data.salud.cdmx.gob.mx/ssdf/portalut/archivo/Actualizaciones/176_2018_1.pdf</t>
  </si>
  <si>
    <t>SSCDMX-DGA-177-2018-1</t>
  </si>
  <si>
    <t>Modificación de la marca lyncott por crema ácida selecta marca alpura</t>
  </si>
  <si>
    <t>http://data.salud.cdmx.gob.mx/ssdf/portalut/archivo/Actualizaciones/177_2018_1.pdf</t>
  </si>
  <si>
    <t>SSCDMX-DGA-181-2018-1</t>
  </si>
  <si>
    <t>http://data.salud.cdmx.gob.mx/ssdf/portalut/archivo/Actualizaciones/181_2018_1.pdf</t>
  </si>
  <si>
    <t>SSCDMX-DGA-189-2018-1</t>
  </si>
  <si>
    <t>modificación del contrato respecto de retito y custodia provisional del equipo</t>
  </si>
  <si>
    <t>http://data.salud.cdmx.gob.mx/ssdf/portalut/archivo/Actualizaciones/189_2018_1.pdf</t>
  </si>
  <si>
    <t>SSCDMX-DGA-003-2018</t>
  </si>
  <si>
    <t>INFRA, S.A. de C.V.</t>
  </si>
  <si>
    <t>http://data.salud.cdmx.gob.mx/ssdf/portalut/archivo/Actualizaciones/4toTrimestre18/DRM/003.pdf</t>
  </si>
  <si>
    <t>SSCDMX-DGA-004-2018</t>
  </si>
  <si>
    <t>http://data.salud.cdmx.gob.mx/ssdf/portalut/archivo/Actualizaciones/4toTrimestre18/DRM/004PAR1.pdf</t>
  </si>
  <si>
    <t>http://data.salud.cdmx.gob.mx/ssdf/portalut/archivo/Actualizaciones/4toTrimestre18/DRM/004PAR2.pdf</t>
  </si>
  <si>
    <t>SSCDMX-DGA-005-2018</t>
  </si>
  <si>
    <t>http://data.salud.cdmx.gob.mx/ssdf/portalut/archivo/Actualizaciones/4toTrimestre18/DRM/005.pdf</t>
  </si>
  <si>
    <t>SSCDMX-DGA-005-2018-1</t>
  </si>
  <si>
    <t xml:space="preserve">incremento del monto del contrato </t>
  </si>
  <si>
    <t>SSCDMX-DGA-006-2018</t>
  </si>
  <si>
    <t>ABASTECEDORA DE INSUMOS PARA LA SALUD S.A. de C.V.</t>
  </si>
  <si>
    <t>http://data.salud.cdmx.gob.mx/ssdf/portalut/archivo/Actualizaciones/4toTrimestre18/DRM/006.pdf</t>
  </si>
  <si>
    <t>SSCDMX-DGA-007-2018</t>
  </si>
  <si>
    <t>http://data.salud.cdmx.gob.mx/ssdf/portalut/archivo/Actualizaciones/4toTrimestre18/DRM/007.pdf</t>
  </si>
  <si>
    <t>SSCDMX-DGA-008-2018</t>
  </si>
  <si>
    <t>http://data.salud.cdmx.gob.mx/ssdf/portalut/archivo/Actualizaciones/4toTrimestre18/DRM/008.pdf</t>
  </si>
  <si>
    <t>SSCDMX-DGA-009-2018</t>
  </si>
  <si>
    <t>http://data.salud.cdmx.gob.mx/ssdf/portalut/archivo/Actualizaciones/4toTrimestre18/DRM/009.pdf</t>
  </si>
  <si>
    <t>SSCDMX-DGA-025-A-2018</t>
  </si>
  <si>
    <t>DAA150323FS6</t>
  </si>
  <si>
    <t>http://data.salud.cdmx.gob.mx/ssdf/portalut/archivo/Actualizaciones/4toTrimestre18/DRM/025A.pdf</t>
  </si>
  <si>
    <t>IG INNOVACIONES BIOMÉDICAS S.A. DE C.V.</t>
  </si>
  <si>
    <t>SERVICIOS INTEGRALES EN EQUIPO MÉDICO S.A. DE C.V.</t>
  </si>
  <si>
    <t>SSCDMX-DGA-026-2018</t>
  </si>
  <si>
    <t>PRODUCTOS HOSPITALARIOS,S.A. DE C.V.</t>
  </si>
  <si>
    <t>http://data.salud.cdmx.gob.mx/ssdf/portalut/archivo/Actualizaciones/4toTrimestre18/DRM/026.pdf</t>
  </si>
  <si>
    <t>SSCDMX-DGA-030-2018</t>
  </si>
  <si>
    <t>ESTUDIOS CLINICOS DR. T.J. ORIARD S.A. DE .V.</t>
  </si>
  <si>
    <t>ECD741021QA5</t>
  </si>
  <si>
    <t>http://data.salud.cdmx.gob.mx/ssdf/portalut/archivo/Actualizaciones/4toTrimestre18/DRM/030.pdf</t>
  </si>
  <si>
    <t>SSCDMX-DGA-031-2018</t>
  </si>
  <si>
    <t>COMERCIALIZADORA ANTEL,S.A. DE C.V.</t>
  </si>
  <si>
    <t>CAN061107SW3</t>
  </si>
  <si>
    <t>http://data.salud.cdmx.gob.mx/ssdf/portalut/archivo/Actualizaciones/4toTrimestre18/DRM/031.pdf</t>
  </si>
  <si>
    <t>SSCDMX-DGA-032-2018</t>
  </si>
  <si>
    <t>http://data.salud.cdmx.gob.mx/ssdf/portalut/archivo/Actualizaciones/4toTrimestre18/DRM/032.pdf</t>
  </si>
  <si>
    <t>SSCDMX-DGA-033-2018</t>
  </si>
  <si>
    <t>http://data.salud.cdmx.gob.mx/ssdf/portalut/archivo/Actualizaciones/4toTrimestre18/DRM/033PAR1.pdf</t>
  </si>
  <si>
    <t>http://data.salud.cdmx.gob.mx/ssdf/portalut/archivo/Actualizaciones/4toTrimestre18/DRM/033PAR2.pdf</t>
  </si>
  <si>
    <t>SSCDMX-DGA-034-2018</t>
  </si>
  <si>
    <t>COMERCIALIZADORA METROGAS S.A. DE C.V.</t>
  </si>
  <si>
    <t>http://data.salud.cdmx.gob.mx/ssdf/portalut/archivo/Actualizaciones/4toTrimestre18/DRM/034.pdf</t>
  </si>
  <si>
    <t>SSCDMX-DGA-041-A-2018</t>
  </si>
  <si>
    <t>PRAXAIR MÉXICO, S. DE R.L. DE C.V.</t>
  </si>
  <si>
    <t>http://data.salud.cdmx.gob.mx/ssdf/portalut/archivo/Actualizaciones/4toTrimestre18/DRM/041A.pdf</t>
  </si>
  <si>
    <t>SSCDMX-DGA-041-2018</t>
  </si>
  <si>
    <t>FOMENTO EMPRESARIAL  EALY CARDENAS, S.A. DE C.V.</t>
  </si>
  <si>
    <t>FEE1511246R5</t>
  </si>
  <si>
    <t>http://data.salud.cdmx.gob.mx/ssdf/portalut/archivo/Actualizaciones/4toTrimestre18/DRM/041.pdf</t>
  </si>
  <si>
    <t>FAAM SERVICES, S.A. DE C.V.</t>
  </si>
  <si>
    <t>FSE090703UU7</t>
  </si>
  <si>
    <t>REED MULTIMEDIA, S. DE R.L. DE C.V.</t>
  </si>
  <si>
    <t>RMU061212CRA</t>
  </si>
  <si>
    <t>SSCDMX-DGA-042-2018</t>
  </si>
  <si>
    <t>Servicio Integral de Escenografía y Audio para el "Evento de juguetes 2018 en el Hospital Pediátrico Iztacalco"</t>
  </si>
  <si>
    <t>ESPECIALIDADES COMERCIALES REYES, S.A. DE C.V.</t>
  </si>
  <si>
    <t>http://data.salud.cdmx.gob.mx/ssdf/portalut/archivo/Actualizaciones/4toTrimestre18/DRM/042.pdf</t>
  </si>
  <si>
    <t>GRUPO GASTRONOMICO GALVEZ, .S.A DE C.V.</t>
  </si>
  <si>
    <t>SSCDMX-DGA-043-2018</t>
  </si>
  <si>
    <t xml:space="preserve">Servicio Integral Desayuno completo para 1,000 </t>
  </si>
  <si>
    <t>CONSORCIO AUDIOVISA, S.A. DE C.V.</t>
  </si>
  <si>
    <t>CAU980825C56</t>
  </si>
  <si>
    <t>HEI-050128-535</t>
  </si>
  <si>
    <t>http://data.salud.cdmx.gob.mx/ssdf/portalut/archivo/Actualizaciones/4toTrimestre18/DRM/043.pdf</t>
  </si>
  <si>
    <t>HIR EXPO INTERNACIONAL, S.A. DE C.V.</t>
  </si>
  <si>
    <t>HEI050128535</t>
  </si>
  <si>
    <t>SSCDMX-DGA-044-2018</t>
  </si>
  <si>
    <t>Servicio Integral de Audio, Video y Escenografía para 1,000 personas para el evento "El día de la Enfermera"</t>
  </si>
  <si>
    <t>http://data.salud.cdmx.gob.mx/ssdf/portalut/archivo/Actualizaciones/4toTrimestre18/DRM/044.pdf</t>
  </si>
  <si>
    <t>SSCDMX-DGA-050-2018</t>
  </si>
  <si>
    <t>CORPORATIVO NORSUS, S..A DE C.V.</t>
  </si>
  <si>
    <t>http://data.salud.cdmx.gob.mx/ssdf/portalut/archivo/Actualizaciones/4toTrimestre18/DRM/050.pdf</t>
  </si>
  <si>
    <t>SSCDMX-DGA-051-2018</t>
  </si>
  <si>
    <t>http://data.salud.cdmx.gob.mx/ssdf/portalut/archivo/Actualizaciones/4toTrimestre18/DRM/051.pdf</t>
  </si>
  <si>
    <t>SSCDMX-DGA-025-B-2018</t>
  </si>
  <si>
    <t>http://data.salud.cdmx.gob.mx/ssdf/portalut/archivo/Actualizaciones/4toTrimestre18/DRM/025B.pdf</t>
  </si>
  <si>
    <t>SSCDMX-DGA-025-C-2018</t>
  </si>
  <si>
    <t>SERBINTER DE MÉXICO, S.A. DE C.V.</t>
  </si>
  <si>
    <t>http://data.salud.cdmx.gob.mx/ssdf/portalut/archivo/Actualizaciones/4toTrimestre18/DRM/025C.pdf</t>
  </si>
  <si>
    <t>SIX MED S.A. DE C.V.</t>
  </si>
  <si>
    <t>SSCDMX-DGA-025-D-2018</t>
  </si>
  <si>
    <t>SERVICIO TÉCNICO BIOMÉDICO ASOCIADO, S.A. DE C.V.</t>
  </si>
  <si>
    <t>21/02/018</t>
  </si>
  <si>
    <t>http://data.salud.cdmx.gob.mx/ssdf/portalut/archivo/Actualizaciones/4toTrimestre18/DRM/025D.pdf</t>
  </si>
  <si>
    <t>OPTO ELECTROMÉDICA, S.A. DE C.V.</t>
  </si>
  <si>
    <t>OPT130430738</t>
  </si>
  <si>
    <t>EBHIAGSA, S.A. DE C.V.</t>
  </si>
  <si>
    <t>EBH0611064E2</t>
  </si>
  <si>
    <t>SSCDMX-DGA-057-2018</t>
  </si>
  <si>
    <t>http://data.salud.cdmx.gob.mx/ssdf/portalut/archivo/Actualizaciones/4toTrimestre18/DRM/057.pdf</t>
  </si>
  <si>
    <t>D´SAZÓN SEGURIDAD ALIMENTARIA, S.A. DE C.V.</t>
  </si>
  <si>
    <t>GRUPO GASTRONOMICO  GALVEZ, S.A. DE C.V.</t>
  </si>
  <si>
    <t>COMEDORES DE HOSPITALIDAD Y SERVICIO, S.A. DE C.V.</t>
  </si>
  <si>
    <t>SSCDMX-DGA-058-2018</t>
  </si>
  <si>
    <t>http://data.salud.cdmx.gob.mx/ssdf/portalut/archivo/Actualizaciones/4toTrimestre18/DRM/058.pdf</t>
  </si>
  <si>
    <t>SSCDMX-DGA-059-2018</t>
  </si>
  <si>
    <t>http://data.salud.cdmx.gob.mx/ssdf/portalut/archivo/Actualizaciones/4toTrimestre18/DRM/059.pdf</t>
  </si>
  <si>
    <t>SSCDMX-DGA-060-2018</t>
  </si>
  <si>
    <t>http://data.salud.cdmx.gob.mx/ssdf/portalut/archivo/Actualizaciones/4toTrimestre18/DRM/060.pdf</t>
  </si>
  <si>
    <t>SSCDMX-DGA-061-2018</t>
  </si>
  <si>
    <t>http://data.salud.cdmx.gob.mx/ssdf/portalut/archivo/Actualizaciones/4toTrimestre18/DRM/061.pdf</t>
  </si>
  <si>
    <t>SSCDMX-DGA-062-2018</t>
  </si>
  <si>
    <t>http://data.salud.cdmx.gob.mx/ssdf/portalut/archivo/Actualizaciones/4toTrimestre18/DRM/062PAR1.pdf</t>
  </si>
  <si>
    <t>http://data.salud.cdmx.gob.mx/ssdf/portalut/archivo/Actualizaciones/4toTrimestre18/DRM/062PAR2.pdf</t>
  </si>
  <si>
    <t>SSCDMX-DGA-063-2018</t>
  </si>
  <si>
    <t xml:space="preserve"> Salcedo</t>
  </si>
  <si>
    <t>http://data.salud.cdmx.gob.mx/ssdf/portalut/archivo/Actualizaciones/4toTrimestre18/DRM/063.pdf</t>
  </si>
  <si>
    <t>SSCDMX-DGA-064-2018</t>
  </si>
  <si>
    <t>HI-TEC MEDICAL, S.A. DE C.V.</t>
  </si>
  <si>
    <t>http://data.salud.cdmx.gob.mx/ssdf/portalut/archivo/Actualizaciones/4toTrimestre18/DRM/064.pdf</t>
  </si>
  <si>
    <t>SSCDMX-DGA-065-2018</t>
  </si>
  <si>
    <t>GRUPO DEQUIVAMED, S.A. DE C.V.</t>
  </si>
  <si>
    <t>GDE121213EU1</t>
  </si>
  <si>
    <t>GDE-121213-EU1</t>
  </si>
  <si>
    <t>http://data.salud.cdmx.gob.mx/ssdf/portalut/archivo/Actualizaciones/4toTrimestre18/DRM/065.pdf</t>
  </si>
  <si>
    <t>SSCDMX-DGA-067-2018</t>
  </si>
  <si>
    <t>HI-TEC MEDICAL S.A. DE C.V.</t>
  </si>
  <si>
    <t>http://data.salud.cdmx.gob.mx/ssdf/portalut/archivo/Actualizaciones/4toTrimestre18/DRM/067.pdf</t>
  </si>
  <si>
    <t>SSCDMX-DGA-068-2018</t>
  </si>
  <si>
    <t>http://data.salud.cdmx.gob.mx/ssdf/portalut/archivo/Actualizaciones/4toTrimestre18/DRM/068.pdf</t>
  </si>
  <si>
    <t>REED MULTIMEDIA, S DE R.L. DE C.V.</t>
  </si>
  <si>
    <t>SSCDMX-DGA-069-2018</t>
  </si>
  <si>
    <t>http://data.salud.cdmx.gob.mx/ssdf/portalut/archivo/Actualizaciones/4toTrimestre18/DRM/069PAR1.pdf</t>
  </si>
  <si>
    <t>COMERCIALIZADORA Y DISTRIBUIDORA DE EQUIPOS Y FÁRMACOS, S.A. DE C.V.</t>
  </si>
  <si>
    <t>VVA VISIONARY VANGUARD ASSOCIATES S.A. DE C.V.</t>
  </si>
  <si>
    <t>SSCDMX-DGA-070-2018</t>
  </si>
  <si>
    <t>Servicio Integral para la operación del Sistema EMIRADI (RIS PACS) en Unidades Hospitalarias de la Secretaría de Salud de la Ciudad de México</t>
  </si>
  <si>
    <t>http://data.salud.cdmx.gob.mx/ssdf/portalut/archivo/Actualizaciones/4toTrimestre18/DRM/070.pdf</t>
  </si>
  <si>
    <t>SSCDMX-DGA-025-F-2018</t>
  </si>
  <si>
    <t>SSCDMX-DGA-025-G-2018</t>
  </si>
  <si>
    <t>http://data.salud.cdmx.gob.mx/ssdf/portalut/archivo/Actualizaciones/4toTrimestre18/DRM/025G.pdf</t>
  </si>
  <si>
    <t>PLURISERVICIOS BIOMÉDICOS, S.A. DE C.V.</t>
  </si>
  <si>
    <t>SSCDMX-DGA-025-H-2018</t>
  </si>
  <si>
    <t>INGENIERIA SUSTENTABLE EN MANTENIMIENTO, INSTALACIONES Y CONSTRUCCIONES, S.A. DE  C.V.</t>
  </si>
  <si>
    <t>http://data.salud.cdmx.gob.mx/ssdf/portalut/archivo/Actualizaciones/4toTrimestre18/DRM/025H.pdf</t>
  </si>
  <si>
    <t>SSCDMX-DGA-025-J-2018</t>
  </si>
  <si>
    <t>http://data.salud.cdmx.gob.mx/ssdf/portalut/archivo/Actualizaciones/4toTrimestre18/DRM/025J.pdf</t>
  </si>
  <si>
    <t>INGENIERIA SUSTENTABLE EN MANTENIMIENTO INSTALACIONES Y CONSTRUCCIONES S.A. DE C.V.</t>
  </si>
  <si>
    <t>TECNOLOGÍA FRIGO ALMENTARIA S.A. DE C.V.</t>
  </si>
  <si>
    <t>TFA980213DA3</t>
  </si>
  <si>
    <t>SSCDMX-DGA-025-K-2018</t>
  </si>
  <si>
    <t>http://data.salud.cdmx.gob.mx/ssdf/portalut/archivo/Actualizaciones/4toTrimestre18/DRM/025K.pdf</t>
  </si>
  <si>
    <t>SSCDMX-DGA-025-L-2018</t>
  </si>
  <si>
    <t>VIBISA VISIÓN BIOMÉDICA , S.A. DE C.V.</t>
  </si>
  <si>
    <t>VBI991027FWA</t>
  </si>
  <si>
    <t>http://data.salud.cdmx.gob.mx/ssdf/portalut/archivo/Actualizaciones/4toTrimestre18/DRM/025L.pdf</t>
  </si>
  <si>
    <t>SSCDMX-DGA-025-M-2018</t>
  </si>
  <si>
    <t>SIEMENS HEALTHCARE DIAGNOSTICS S DE R.L. DE C.V.</t>
  </si>
  <si>
    <t>http://data.salud.cdmx.gob.mx/ssdf/portalut/archivo/Actualizaciones/4toTrimestre18/DRM/025M.pdf</t>
  </si>
  <si>
    <t>SSCDMX-DGA-025-N-2018</t>
  </si>
  <si>
    <t>http://data.salud.cdmx.gob.mx/ssdf/portalut/archivo/Actualizaciones/4toTrimestre18/DRM/025N.pdf</t>
  </si>
  <si>
    <t>SSCDMX-DGA-025-Ñ-2018</t>
  </si>
  <si>
    <t>CONSORCIO DE INGENIERIA Y CONSTRUCCION LOGO, S. A. DE C.V.</t>
  </si>
  <si>
    <t>SSCDMX-DGA-025-O-2018</t>
  </si>
  <si>
    <t>INSTRUMENTO BIOMÉDICO DE MÉXICO S.A. DE C.V.</t>
  </si>
  <si>
    <t>http://data.salud.cdmx.gob.mx/ssdf/portalut/archivo/Actualizaciones/4toTrimestre18/DRM/025O.pdf</t>
  </si>
  <si>
    <t>SSCDMX-DGA-025-P-2018</t>
  </si>
  <si>
    <t>http://data.salud.cdmx.gob.mx/ssdf/portalut/archivo/Actualizaciones/4toTrimestre18/DRM/025P.pdf</t>
  </si>
  <si>
    <t>SOLUCIONES HOSPITALARIAS INTEGRALES S.A DE C.V</t>
  </si>
  <si>
    <t>SSCDMX-DGA-025-Q-2018</t>
  </si>
  <si>
    <t>http://data.salud.cdmx.gob.mx/ssdf/portalut/archivo/Actualizaciones/4toTrimestre18/DRM/025Q.pdf</t>
  </si>
  <si>
    <t>SSCDMX-DGA-072-2018</t>
  </si>
  <si>
    <t>Material de Limpieza: Blanqueador al 13%, detergente en polvo, detergente en polvo para lavandería, toalla de papel interdoblada</t>
  </si>
  <si>
    <t>COMERCIALIZADORA MAXBEL, S.A. DE C.V.</t>
  </si>
  <si>
    <t>CMA1302122W6</t>
  </si>
  <si>
    <t>http://data.salud.cdmx.gob.mx/ssdf/portalut/archivo/Actualizaciones/4toTrimestre18/DRM/072.pdf</t>
  </si>
  <si>
    <t>SSCDMX-DGA-072-2018-1</t>
  </si>
  <si>
    <t>DINCSA GRUPO EMPRESARIAL, S.A. DE C.V.</t>
  </si>
  <si>
    <t>DGE141002FIA</t>
  </si>
  <si>
    <t>ERICK ANTONIO</t>
  </si>
  <si>
    <t>MELÓN</t>
  </si>
  <si>
    <t>PÉREZ</t>
  </si>
  <si>
    <t>MEPE780927J17</t>
  </si>
  <si>
    <t>SSCDMX-DGA-025-R-2018</t>
  </si>
  <si>
    <t>http://data.salud.cdmx.gob.mx/ssdf/portalut/archivo/Actualizaciones/4toTrimestre18/DRM/025R.pdf</t>
  </si>
  <si>
    <t>MEDIPLAS S.A. DE C.V.</t>
  </si>
  <si>
    <t>SSCDMX-DGA-025-S-2018</t>
  </si>
  <si>
    <t>http://data.salud.cdmx.gob.mx/ssdf/portalut/archivo/Actualizaciones/4toTrimestre18/DRM/025S.pdf</t>
  </si>
  <si>
    <t>PLURISERVICIOS BIOMÉDICOS, S.A. DE C.V</t>
  </si>
  <si>
    <t>SSCDMX-DGA-071-A-2018</t>
  </si>
  <si>
    <t>http://data.salud.cdmx.gob.mx/ssdf/portalut/archivo/Actualizaciones/4toTrimestre18/DRM/071A.pdf</t>
  </si>
  <si>
    <t>SSCDMX-DGA-025-T-2018</t>
  </si>
  <si>
    <t>http://data.salud.cdmx.gob.mx/ssdf/portalut/archivo/Actualizaciones/4toTrimestre18/DRM/025T.pdf</t>
  </si>
  <si>
    <t xml:space="preserve">MARÍA DEL CARMEN </t>
  </si>
  <si>
    <t>GONZÁLEZ</t>
  </si>
  <si>
    <t>MONTOYA</t>
  </si>
  <si>
    <t>GOMC660102NZ6</t>
  </si>
  <si>
    <t>SSCDMX-DGA-025-U-2018</t>
  </si>
  <si>
    <t>http://data.salud.cdmx.gob.mx/ssdf/portalut/archivo/Actualizaciones/4toTrimestre18/DRM/025U.pdf</t>
  </si>
  <si>
    <t>SSCDMX-DGA-025-V-2018</t>
  </si>
  <si>
    <t xml:space="preserve">RAMÍREZ </t>
  </si>
  <si>
    <t>RODRÍGUEZ</t>
  </si>
  <si>
    <t>http://data.salud.cdmx.gob.mx/ssdf/portalut/archivo/Actualizaciones/4toTrimestre18/DRM/025V.pdf</t>
  </si>
  <si>
    <t>GABRIEL IGNACIO</t>
  </si>
  <si>
    <t xml:space="preserve">AROCHE </t>
  </si>
  <si>
    <t>NIGO</t>
  </si>
  <si>
    <t>AONG770630C4A</t>
  </si>
  <si>
    <t>INDIRA</t>
  </si>
  <si>
    <t>SSCDMX-DGA-025-W-2018</t>
  </si>
  <si>
    <t>http://data.salud.cdmx.gob.mx/ssdf/portalut/archivo/Actualizaciones/4toTrimestre18/DRM/025W.pdf</t>
  </si>
  <si>
    <t>SSCDMX-DGA-025-Y-2018</t>
  </si>
  <si>
    <t>http://data.salud.cdmx.gob.mx/ssdf/portalut/archivo/Actualizaciones/4toTrimestre18/DRM/025Y.pdf</t>
  </si>
  <si>
    <t>SSCDMX-DGA-025-ZA-2018</t>
  </si>
  <si>
    <t>Salto</t>
  </si>
  <si>
    <t>http://data.salud.cdmx.gob.mx/ssdf/portalut/archivo/Actualizaciones/4toTrimestre18/DRM/025ZA.pdf</t>
  </si>
  <si>
    <t>SSCDMX-DGA-071-Bis-2018</t>
  </si>
  <si>
    <t>Servicio Integral de Audio, Escenografía y Material Informativo para el evento ceremonia de clausura/inicio de los cursos de especialidades médicas 2017-2018</t>
  </si>
  <si>
    <t>D¨ SAZON SEGURIDAD ALIMENTARIA, S.A. DE C.V.</t>
  </si>
  <si>
    <t>http://data.salud.cdmx.gob.mx/ssdf/portalut/archivo/Actualizaciones/4toTrimestre18/DRM/071Bis.pdf</t>
  </si>
  <si>
    <t>SSCDMX-DGA-044-Bis-2018</t>
  </si>
  <si>
    <t>Servicio Integral de Audio y Escenografía para el evento "Inauguración del Lactario" en Hospital General de Iztapalapa</t>
  </si>
  <si>
    <t xml:space="preserve"> D¨ SAZON SEGURIDAD ALIMENTARIA, S.A. DE C.V.</t>
  </si>
  <si>
    <t>http://data.salud.cdmx.gob.mx/ssdf/portalut/archivo/Actualizaciones/4toTrimestre18/DRM/044BIS.pdf</t>
  </si>
  <si>
    <t>SSCDMX-DGA-053-A-2018</t>
  </si>
  <si>
    <t>Servicio Integral de Desayuno completo para 700 personas para "El día del Odontólogo" 2018</t>
  </si>
  <si>
    <t>http://data.salud.cdmx.gob.mx/ssdf/portalut/archivo/Actualizaciones/4toTrimestre18/DRM/053A.pdf</t>
  </si>
  <si>
    <t>SSCDMX-DGA-053-B-2018</t>
  </si>
  <si>
    <t>Servicio Integral de Audio, Video y Escenografía para 700 personas para "El día del Odontólogo" 2018</t>
  </si>
  <si>
    <t>http://data.salud.cdmx.gob.mx/ssdf/portalut/archivo/Actualizaciones/4toTrimestre18/DRM/053B.pdf</t>
  </si>
  <si>
    <t>SSCDMX-DGA-071-B-2018</t>
  </si>
  <si>
    <t>Servicio Integral de Audio y Escenografía para evento inauguración de la Clínica Síndrome de Down en el Hospital Pediátrico de Aragón</t>
  </si>
  <si>
    <t>D´SAZON SEGURIDAD ALIMENTARIA S.A. DE C.V.</t>
  </si>
  <si>
    <t>http://data.salud.cdmx.gob.mx/ssdf/portalut/archivo/Actualizaciones/4toTrimestre18/DRM/071B.pdf</t>
  </si>
  <si>
    <t>SSCDMX-DGA-072-A-2018</t>
  </si>
  <si>
    <t>Servicio de Impresión: Elaboración imagotipos institucionales, servicio de rotulación de unidades móviles institucionale</t>
  </si>
  <si>
    <t>CMI780808H12</t>
  </si>
  <si>
    <t>http://data.salud.cdmx.gob.mx/ssdf/portalut/archivo/Actualizaciones/4toTrimestre18/DRM/072A.pdf</t>
  </si>
  <si>
    <t>SSCDMX-DGA-175-2018</t>
  </si>
  <si>
    <t>Diesel Bajo en Azufre</t>
  </si>
  <si>
    <t>CAS080428LAS</t>
  </si>
  <si>
    <t>http://data.salud.cdmx.gob.mx/ssdf/portalut/archivo/Actualizaciones/4toTrimestre18/DRM/175.pdf</t>
  </si>
  <si>
    <t>ABASTECEDORA DE COMBUSTIBLE DEL ORIENTE, S.A. DE C.V.</t>
  </si>
  <si>
    <t>SSCDMX-DGA-192-2018</t>
  </si>
  <si>
    <t>http://data.salud.cdmx.gob.mx/ssdf/portalut/archivo/Actualizaciones/4toTrimestre18/DRM/192.pdf</t>
  </si>
  <si>
    <t>SSCDMX-DGA-208-2018</t>
  </si>
  <si>
    <t>Servicio Integral para la Habilitación del Sistema de Distribución de Gas Natural</t>
  </si>
  <si>
    <t>http://data.salud.cdmx.gob.mx/ssdf/portalut/archivo/Actualizaciones/4toTrimestre18/DRM/208.pdf</t>
  </si>
  <si>
    <t>SSCDMX-DGA-220-2018</t>
  </si>
  <si>
    <t>Servicio de conservación y mantenimiento menor a inmuebles (aulas de capacitación de las unidades hospitalarias General Milpa Alta y Pediatrico Legaria)</t>
  </si>
  <si>
    <t>Marmo Construcción y Mantenimiento, S.A. de C.V.</t>
  </si>
  <si>
    <t>MCM-970815-T78</t>
  </si>
  <si>
    <t>http://data.salud.cdmx.gob.mx/ssdf/portalut/archivo/Actualizaciones/4toTrimestre18/DRM/220.pdf</t>
  </si>
  <si>
    <t>MARMO CONSTRUCCION Y MANTENIMIENTO, S.A. DE C.V.</t>
  </si>
  <si>
    <t>MCM970815T78</t>
  </si>
  <si>
    <t>SSCDMX-DGA-226-2018</t>
  </si>
  <si>
    <t>Kit estéril y desechable para colposcopia</t>
  </si>
  <si>
    <t>CPR-000926-QH3</t>
  </si>
  <si>
    <t>http://data.salud.cdmx.gob.mx/ssdf/portalut/archivo/Actualizaciones/4toTrimestre18/DRM/226.pdf</t>
  </si>
  <si>
    <t>GRUPO COMERCIAL Y DE SERVICIOS TEAMCORP, S.A. DE C.V.</t>
  </si>
  <si>
    <t>GCS160310398</t>
  </si>
  <si>
    <t>SSCDMX-DGA-229-2018</t>
  </si>
  <si>
    <t>Sensor de temperatura de piel, para monitor de signios vitales Phillips, num de catálogo 21078A, Brazalete para medición de la presión no invasiva tamaño adulto, para monitor de signos vitales marca philips con n. de parte 1574A</t>
  </si>
  <si>
    <t xml:space="preserve">LUIS ANGEL </t>
  </si>
  <si>
    <t>http://data.salud.cdmx.gob.mx/ssdf/portalut/archivo/Actualizaciones/4toTrimestre18/DRM/229.pdf</t>
  </si>
  <si>
    <t>SSCDMX-DGA-234-2018</t>
  </si>
  <si>
    <t>INSTRUMENTACION MÉDICA, S.A. DE C.V.</t>
  </si>
  <si>
    <t>IME941111HZ5</t>
  </si>
  <si>
    <t>Instrumentación Médica, S.A. de C.V.</t>
  </si>
  <si>
    <t>IME-941111-HZ5</t>
  </si>
  <si>
    <t>http://data.salud.cdmx.gob.mx/ssdf/portalut/archivo/Actualizaciones/4toTrimestre18/DRM/234.pdf</t>
  </si>
  <si>
    <t>TECNO ROBLES DE MEXICO, S.A. DE C.V.</t>
  </si>
  <si>
    <t>QUANTUM MEDICAL GROUP</t>
  </si>
  <si>
    <t>QMH8444005255</t>
  </si>
  <si>
    <t>BIOLEBEN, S.A. DE C.V.</t>
  </si>
  <si>
    <t>SSCDMX-DGA-235-2018</t>
  </si>
  <si>
    <t>Servicios de Capacitación: Técnicas de manejo especializado (licencia tipo E), técnicas de manejo especializado (licencia tipo D)</t>
  </si>
  <si>
    <t xml:space="preserve">JUAN ANTONIO </t>
  </si>
  <si>
    <t>LAVIN</t>
  </si>
  <si>
    <t>AELJ550602TE2</t>
  </si>
  <si>
    <t>Juan Antonio</t>
  </si>
  <si>
    <t>Arellano</t>
  </si>
  <si>
    <t>Lavin</t>
  </si>
  <si>
    <t>AELJ-550602-TE2</t>
  </si>
  <si>
    <t>http://data.salud.cdmx.gob.mx/ssdf/portalut/archivo/Actualizaciones/4toTrimestre18/DRM/235.pdf</t>
  </si>
  <si>
    <t>ASOCIADOS CONSULTORES EN CAPACITACION NAVARRO, SANDOVAL, S.A. DE C.V.</t>
  </si>
  <si>
    <t>ACC071029D6A</t>
  </si>
  <si>
    <t xml:space="preserve">TÉCNICAS DE EDUCACIÓN Y CAPACITACIÓN, S.C. </t>
  </si>
  <si>
    <t>TTE120123Q90</t>
  </si>
  <si>
    <t>SSCDMX-DGA-CONV-001-2018</t>
  </si>
  <si>
    <t>Servicios de Capacitación: Procesador de Textos Word, Introducción a la computación e internet en windows, Fórmulas y funciones con excel</t>
  </si>
  <si>
    <t>UNIVERSIDAD NACIONAL AUTÓNOMA DE MÉXICO</t>
  </si>
  <si>
    <t>UNA2907227Y5</t>
  </si>
  <si>
    <t>UNA-290722-7Y5</t>
  </si>
  <si>
    <t>http://data.salud.cdmx.gob.mx/ssdf/portalut/archivo/Actualizaciones/4toTrimestre18/DRM/CONV001.pdf</t>
  </si>
  <si>
    <t>SSCDMX-DGA-237-2018</t>
  </si>
  <si>
    <t>Servicio de Mantenimiento a Equipos Ozonizadores de la Secretaría de Salud</t>
  </si>
  <si>
    <t>PRODUCTOS AMBIENTALES GALAXY, S.A. DE C.V.</t>
  </si>
  <si>
    <t>PAG130902ED6</t>
  </si>
  <si>
    <t>PAG-130902-ED6</t>
  </si>
  <si>
    <t>http://data.salud.cdmx.gob.mx/ssdf/portalut/archivo/Actualizaciones/4toTrimestre18/DRM/237.pdf</t>
  </si>
  <si>
    <t>SSCDMX-DGA-239-2018</t>
  </si>
  <si>
    <t>Servicios de Capacitación: Calidad y Calidez en el Servicio, Como usar mis valores para enfrentar la corrupción y Abordaje de conductas suicidas en la población vulnerable</t>
  </si>
  <si>
    <t>JD CONSULTORES ASOCIADOS, S.C.</t>
  </si>
  <si>
    <t>JCA941027P51</t>
  </si>
  <si>
    <t>JD Consultores Asociados, S.C.</t>
  </si>
  <si>
    <t>JCA-941027-P51</t>
  </si>
  <si>
    <t>http://data.salud.cdmx.gob.mx/ssdf/portalut/archivo/Actualizaciones/4toTrimestre18/DRM/239.pdf</t>
  </si>
  <si>
    <t>SMART TALENTS, S.C.</t>
  </si>
  <si>
    <t>STA0504142S0</t>
  </si>
  <si>
    <t>DESTREZA E INGENIO, S.C.</t>
  </si>
  <si>
    <t>DEI100524AR0</t>
  </si>
  <si>
    <t>SSCDMX-DGA-240-2018</t>
  </si>
  <si>
    <t>Servicios de Capacitación: Cursos Varios del  Programa "El médico en tu casa"</t>
  </si>
  <si>
    <t>JUUB DE MÉXICO, S. DE R.L. DE C.V.</t>
  </si>
  <si>
    <t>JME141027TC7</t>
  </si>
  <si>
    <t>Juub de México, S. de R.L. de C.V.</t>
  </si>
  <si>
    <t>JME-141027-TC7</t>
  </si>
  <si>
    <t>http://data.salud.cdmx.gob.mx/ssdf/portalut/archivo/Actualizaciones/4toTrimestre18/DRM/240.pdf</t>
  </si>
  <si>
    <t xml:space="preserve">CARLOS </t>
  </si>
  <si>
    <t>CHIÑAS</t>
  </si>
  <si>
    <t>ORDOÑEZ</t>
  </si>
  <si>
    <t>CIOC750225QAA</t>
  </si>
  <si>
    <t>ILSE NATALIA</t>
  </si>
  <si>
    <t>VILLASEÑOR</t>
  </si>
  <si>
    <t>HEVI9411145V8</t>
  </si>
  <si>
    <t>SSCDMX-DGA-241-2018</t>
  </si>
  <si>
    <t>Servicio Instalación de Equipo e Instrumental médico y de laboratorio de la marca Siemens (Resonancia Magnética)</t>
  </si>
  <si>
    <t>SIEMENS HEALTHCARE DIAGNOSTICS, S. de R.L. de C.V.</t>
  </si>
  <si>
    <t>http://data.salud.cdmx.gob.mx/ssdf/portalut/archivo/Actualizaciones/4toTrimestre18/DRM/241.pdf</t>
  </si>
  <si>
    <t>SSCDMX-DGA-191-K-2018</t>
  </si>
  <si>
    <t>SERVICIO TECNICO BIOMEDICO ASOCIADO, S.A. DE C.V</t>
  </si>
  <si>
    <t>SSCDMX-DGA-247-2018</t>
  </si>
  <si>
    <t>Arrendamiento de diversos servicios para acontecimientos especiales</t>
  </si>
  <si>
    <t>LOSEMEX TENT S.A. DE C.V.</t>
  </si>
  <si>
    <t>LTE1703143A6</t>
  </si>
  <si>
    <t>http://data.salud.cdmx.gob.mx/ssdf/portalut/archivo/Actualizaciones/4toTrimestre18/DRM/247.pdf</t>
  </si>
  <si>
    <t>RAFAEL</t>
  </si>
  <si>
    <t>CABALLERO</t>
  </si>
  <si>
    <t>BAUTISTA</t>
  </si>
  <si>
    <t>SSCDMX-DGA-250-2018</t>
  </si>
  <si>
    <t>Servicio Integral para el Congreso del Programa Interinstitucional de atención integral a "Personas en riesgo de vivir en calle e Integrantes de las poblaciones Callejeras de la Ciudad de México</t>
  </si>
  <si>
    <t>CORPORACION DE SERVICIOS MEJA S.A. DE C.V.</t>
  </si>
  <si>
    <t>CSM090610AC0</t>
  </si>
  <si>
    <t>http://data.salud.cdmx.gob.mx/ssdf/portalut/archivo/Actualizaciones/4toTrimestre18/DRM/250.pdf</t>
  </si>
  <si>
    <t>http://data.salud.cdmx.gob.mx/ssdf/portalut/archivo/Actualizaciones/3erTrimestre18/DRM/AD-DRM-SA-JUDCD-157-18.pdf</t>
  </si>
  <si>
    <t>http://data.salud.cdmx.gob.mx/ssdf/portalut/archivo/Actualizaciones/3erTrimestre18/DRM/AD-DRM-SA-JUDCD-170-18.pdf</t>
  </si>
  <si>
    <t>http://data.salud.cdmx.gob.mx/ssdf/portalut/archivo/Actualizaciones/3erTrimestre18/DRM/AD-DRM-SA-JUDCD-172-18.pdf</t>
  </si>
  <si>
    <t>http://data.salud.cdmx.gob.mx/ssdf/portalut/archivo/Actualizaciones/3erTrimestre18/DRM/AD-DRM-SA-JUDCD-220-18.pdf</t>
  </si>
  <si>
    <t>http://data.salud.cdmx.gob.mx/ssdf/portalut/archivo/Actualizaciones/3erTrimestre18/DRM/AD-DRM-SA-JUDCD-258-18.pdf</t>
  </si>
  <si>
    <t>http://data.salud.cdmx.gob.mx/ssdf/portalut/archivo/Actualizaciones/3erTrimestre18/DRM/AD-DRM-SA-JUDCD-272-18.pdf</t>
  </si>
  <si>
    <t>http://data.salud.cdmx.gob.mx/ssdf/portalut/archivo/Actualizaciones/3erTrimestre18/DRM/AD-DRM-SA-JUDCD-260-18.pdf</t>
  </si>
  <si>
    <t>http://data.salud.cdmx.gob.mx/ssdf/portalut/archivo/Actualizaciones/3erTrimestre18/DRM/AD-DRM-SA-JUDCD-281-18.pdf</t>
  </si>
  <si>
    <t>http://data.salud.cdmx.gob.mx/ssdf/portalut/archivo/Actualizaciones/3erTrimestre18/DRM/AD-DRM-SA-JUDCD-287-18.pdf</t>
  </si>
  <si>
    <t>Adquisición de  Servicios</t>
  </si>
  <si>
    <t>SSCDMX-DGA-217-A-2018</t>
  </si>
  <si>
    <t>Mantenimiento correctivo a equipo e instrumental médico y de laboratorio para el Hospital Veterinario para perros y gatos</t>
  </si>
  <si>
    <t>http://data.salud.cdmx.gob.mx/ssdf/portalut/archivo/Actualizaciones/4toTrimestre18/DRM/217A.pdf</t>
  </si>
  <si>
    <t>http://data.salud.cdmx.gob.mx/ssdf/portalut/archivo/Actualizaciones/4toTrimestre18/DRM/nota.pdf</t>
  </si>
  <si>
    <t>IG INNOVACIONES BIOMEDICAS, S.A DE C.V.</t>
  </si>
  <si>
    <t>IIB0607042E9</t>
  </si>
  <si>
    <t>SSCDMX-DGA-191-L-2018</t>
  </si>
  <si>
    <t>http://data.salud.cdmx.gob.mx/ssdf/portalut/archivo/Actualizaciones/4toTrimestre18/DRM/191L.pdf</t>
  </si>
  <si>
    <t>INSTRUMENTO BIOMEDICO DE MÉXICO, S.A. DE C.V.</t>
  </si>
  <si>
    <t>SSCDMX-DGA-249-2018</t>
  </si>
  <si>
    <t>Servicio de Fletes y Maniobras para el traslado de caseta metálica</t>
  </si>
  <si>
    <t>ROBERTO</t>
  </si>
  <si>
    <t>JUÁREZ</t>
  </si>
  <si>
    <t>GOJR750917U15</t>
  </si>
  <si>
    <t>Roberto</t>
  </si>
  <si>
    <t xml:space="preserve"> Juárez</t>
  </si>
  <si>
    <t>GOJR-750917-U15</t>
  </si>
  <si>
    <t>http://data.salud.cdmx.gob.mx/ssdf/portalut/archivo/Actualizaciones/4toTrimestre18/DRM/249.pdf</t>
  </si>
  <si>
    <t>SSCDMX-DGA-252-A-2018</t>
  </si>
  <si>
    <t>Servicio de mantenimiento correctivo a equipo médico de diversas marcas y especialidades</t>
  </si>
  <si>
    <t>http://data.salud.cdmx.gob.mx/ssdf/portalut/archivo/Actualizaciones/4toTrimestre18/DRM/252A.pdf</t>
  </si>
  <si>
    <t>SSCDMX-DGA-253-2018</t>
  </si>
  <si>
    <t>Análisis, Diseño, Desarrollo e implementación del Sistema de Administración Médica e Información en Reclusorios (SAMIR)</t>
  </si>
  <si>
    <t xml:space="preserve">EVERIS MÉXICO, S. DE R.L. DE C.V. </t>
  </si>
  <si>
    <t>EME010305MW7</t>
  </si>
  <si>
    <t>Everis México, S. de R.L. de C.V.</t>
  </si>
  <si>
    <t>EME-010305-MW7</t>
  </si>
  <si>
    <t>Dirección de Sistemas  Instucionales y Comunicaciones</t>
  </si>
  <si>
    <t>http://data.salud.cdmx.gob.mx/ssdf/portalut/archivo/Actualizaciones/4toTrimestre18/DRM/253.pdf</t>
  </si>
  <si>
    <t>SSCDMX-DGA-254-2018</t>
  </si>
  <si>
    <t>Servicio de Instalación, desistalación, traslado y puesta en marcha de equipo e Instrumental médico y de laboratorio de la marca Siemns (Tomógrafo)</t>
  </si>
  <si>
    <t>SIEMENS HEALTHCARE DIAGNOSTICS, S. DE R.L. DE C.V.</t>
  </si>
  <si>
    <t>http://data.salud.cdmx.gob.mx/ssdf/portalut/archivo/Actualizaciones/4toTrimestre18/DRM/254.pdf</t>
  </si>
  <si>
    <t>SSCDMX-DGA-255-2018</t>
  </si>
  <si>
    <t>Materiales Accesorios y Suministros de Laboratorio de Patología</t>
  </si>
  <si>
    <t>REACTIVOS ESPECIALIZADOS BIOMÉDICOS REB, S.A. DE C.V.</t>
  </si>
  <si>
    <t>REB170727S74</t>
  </si>
  <si>
    <t>Consorcio Internacional Quetzalcóatl, S.A. de C.V.</t>
  </si>
  <si>
    <t>CIQ-930913-DG2</t>
  </si>
  <si>
    <t>http://data.salud.cdmx.gob.mx/ssdf/portalut/archivo/Actualizaciones/4toTrimestre18/DRM/255.pdf</t>
  </si>
  <si>
    <t>CONSORCIO INTERNACIONAL QUETZALCOATL, S.A. DE C.V.</t>
  </si>
  <si>
    <t>CIQ930913DG2</t>
  </si>
  <si>
    <t>SSCDMX-DGA-256-2018</t>
  </si>
  <si>
    <t>Reactivos Especializados Biomédicos REB, S.A. de C.V.</t>
  </si>
  <si>
    <t>REB-170727-S74</t>
  </si>
  <si>
    <t>http://data.salud.cdmx.gob.mx/ssdf/portalut/archivo/Actualizaciones/4toTrimestre18/DRM/256.pdf</t>
  </si>
  <si>
    <t>SSCDMX-DGA-256-A-2018</t>
  </si>
  <si>
    <t>Servicio de Impresión: para elaboración de receta médica individual que incluye original y copia, impresión en blanco y negro el folio rojo en juego de dos tantos</t>
  </si>
  <si>
    <t>http://data.salud.cdmx.gob.mx/ssdf/portalut/archivo/Actualizaciones/4toTrimestre18/DRM/256A.pdf</t>
  </si>
  <si>
    <t>SSCDMX-DGA-217-B-2018</t>
  </si>
  <si>
    <t>AXEL INSTRUMENTS DE MÉXICO, S.A. DE C.V.</t>
  </si>
  <si>
    <t>http://data.salud.cdmx.gob.mx/ssdf/portalut/archivo/Actualizaciones/4toTrimestre18/DRM/217B.pdf</t>
  </si>
  <si>
    <t xml:space="preserve">ALEJANDRO </t>
  </si>
  <si>
    <t>SSCDMX-DGA-261-2018</t>
  </si>
  <si>
    <t>Equipo Médico y de Laboratorio (Desfibrilador-Monitoreo Marca Pasos)</t>
  </si>
  <si>
    <t>FARMACÉUTICA ALTHOS, S.A. DE C.V.</t>
  </si>
  <si>
    <t>FAL080702S73</t>
  </si>
  <si>
    <t>Farmacéuticas Althos, S.A. de C.V.</t>
  </si>
  <si>
    <t>FAL-080702-S73</t>
  </si>
  <si>
    <t>http://data.salud.cdmx.gob.mx/ssdf/portalut/archivo/Actualizaciones/4toTrimestre18/DRM/261.pdf</t>
  </si>
  <si>
    <t>MIGUEL ANGEL</t>
  </si>
  <si>
    <t>VILLANUEVA</t>
  </si>
  <si>
    <t>PONCE</t>
  </si>
  <si>
    <t>VIPM600618H12</t>
  </si>
  <si>
    <t>COMERCIALIZADORA DE PRODUCTOS EN GENERAL MAXED, S.A. DE C.V.</t>
  </si>
  <si>
    <t>CPG130226K43</t>
  </si>
  <si>
    <t>SSCDMX-DGA-262-2018</t>
  </si>
  <si>
    <t>http://data.salud.cdmx.gob.mx/ssdf/portalut/archivo/Actualizaciones/4toTrimestre18/DRM/262.pdf</t>
  </si>
  <si>
    <t>SSCDMX-DGA-263-2018</t>
  </si>
  <si>
    <t>Servicios de Impresión: Para la impresión de la Glosa del Secretario de Salud de la Ciudad de México (6° Informe de Gobierno)</t>
  </si>
  <si>
    <t>CORPORACIÓN MEXICANA DE IMPRESIÓN S.A. DE C.V.</t>
  </si>
  <si>
    <t>SSCDMX-DGA-264-2018</t>
  </si>
  <si>
    <t>Máquina para rasurar eléctrica de uso veterinario, cuchilla reusable No. 40 (corte 0.25mm) compatible con máquina para rasurar eléctrica de uso veterinario</t>
  </si>
  <si>
    <t>http://data.salud.cdmx.gob.mx/ssdf/portalut/archivo/Actualizaciones/4toTrimestre18/DRM/264.pdf</t>
  </si>
  <si>
    <t>SSCDMX-DGA-265-2018</t>
  </si>
  <si>
    <t>Servicios de Capacitación: Programa "El médico en tu casa" Valoración Geríatrica, Taller de Enfermería, Salud Mental, Importancia del trabajo social en el equipo multidiciplinario</t>
  </si>
  <si>
    <t>FRANCA, BUSTOS &amp; ROD CONSULTING, S.C.</t>
  </si>
  <si>
    <t>FBA120509S58</t>
  </si>
  <si>
    <t>Franca, Bustos &amp; Rod Consulting, S.C.</t>
  </si>
  <si>
    <t>FBA-120509-S58</t>
  </si>
  <si>
    <t>http://data.salud.cdmx.gob.mx/ssdf/portalut/archivo/Actualizaciones/4toTrimestre18/DRM/265.pdf</t>
  </si>
  <si>
    <t>LUIS ANTONIO</t>
  </si>
  <si>
    <t>CAMACHO</t>
  </si>
  <si>
    <t>ROSAS</t>
  </si>
  <si>
    <t>CARL850803444</t>
  </si>
  <si>
    <t>JOSE ANTONIO</t>
  </si>
  <si>
    <t>DE LA ROSA</t>
  </si>
  <si>
    <t>GURA860802MRI</t>
  </si>
  <si>
    <t>SSCDMX-DGA-CONV-002-2018</t>
  </si>
  <si>
    <t>Servicios de Capacitación: Ortografía avanzada, Paralenguística en atención telefónica, técnicas de supervición en intervención telefónica, diversidad cultural y multiculturalismo en los servicios de salud, equidad en género y diversidad sexual</t>
  </si>
  <si>
    <t>UNIVERSIDAD AUTÓNOMA CHAPINGO</t>
  </si>
  <si>
    <t>UAC771230988</t>
  </si>
  <si>
    <t>UAC-771230-988</t>
  </si>
  <si>
    <t>http://data.salud.cdmx.gob.mx/ssdf/portalut/archivo/Actualizaciones/4toTrimestre18/DRM/CONV002.pdf</t>
  </si>
  <si>
    <t>SSCDMX-DGA-266-2018</t>
  </si>
  <si>
    <t>Servicio de Impermeabilización de Azoteas</t>
  </si>
  <si>
    <t xml:space="preserve">JAHEN </t>
  </si>
  <si>
    <t>DEN-140806-2JA</t>
  </si>
  <si>
    <t>http://data.salud.cdmx.gob.mx/ssdf/portalut/archivo/Actualizaciones/4toTrimestre18/DRM/266.pdf</t>
  </si>
  <si>
    <t>PLANEACION INTEGRAL ALVAGSA, S.A. DE  C.V.</t>
  </si>
  <si>
    <t>PIA060228M65</t>
  </si>
  <si>
    <t>DENIKO, S.A. DE C.V.</t>
  </si>
  <si>
    <t>DEN1408062JA</t>
  </si>
  <si>
    <t>SSCDMX-DGA-267-2018</t>
  </si>
  <si>
    <t>Adquisición de compresor de aire libre de aceite oil less de 1 por 15 hp</t>
  </si>
  <si>
    <t>http://data.salud.cdmx.gob.mx/ssdf/portalut/archivo/Actualizaciones/4toTrimestre18/DRM/267.pdf</t>
  </si>
  <si>
    <t>GREEN MERCURY, S.A. DE C.V.</t>
  </si>
  <si>
    <t>GME150508T33</t>
  </si>
  <si>
    <t>SEIMAC, S.A. DE C.V.</t>
  </si>
  <si>
    <t>SEI141002NR9</t>
  </si>
  <si>
    <t>SSCDMX-DGA-268-2018</t>
  </si>
  <si>
    <t>Servicio de mantenimiento preventivo y correctivo a elevadores</t>
  </si>
  <si>
    <t>ALEJANDRO RAMON</t>
  </si>
  <si>
    <t>GARZA</t>
  </si>
  <si>
    <t>HERNÁNDEZ</t>
  </si>
  <si>
    <t>GAHA700106D60</t>
  </si>
  <si>
    <t>http://data.salud.cdmx.gob.mx/ssdf/portalut/archivo/Actualizaciones/4toTrimestre18/DRM/268.pdf</t>
  </si>
  <si>
    <t>GRUPO ALEDAS, S. DE R.L. DE C.V.</t>
  </si>
  <si>
    <t>GAL161114V16</t>
  </si>
  <si>
    <t>SSCDMX-DGA-269-2018</t>
  </si>
  <si>
    <t>Espironolactona 25 mg. Tabletas, Ciproterona-Etinilestradiol 2 mg. / 0.035 mg grageas</t>
  </si>
  <si>
    <t>DISTRIBUIDORA Y COMERCIALIZADORA NORVENT, S.A. DE C.V.</t>
  </si>
  <si>
    <t>http://data.salud.cdmx.gob.mx/ssdf/portalut/archivo/Actualizaciones/4toTrimestre18/DRM/269.pdf</t>
  </si>
  <si>
    <t>CASA MARZAM, S.A. DE C.V.</t>
  </si>
  <si>
    <t>CMA9907083WA</t>
  </si>
  <si>
    <t>SSCDMX-DGA-270-2018</t>
  </si>
  <si>
    <t>Medios de Contraste Hidrosolubles no iónicos en concentración de 300 a 320 mg/ml ioversol, iohexol, iopromida, iopamidol (varias medidas)</t>
  </si>
  <si>
    <t>http://data.salud.cdmx.gob.mx/ssdf/portalut/archivo/Actualizaciones/4toTrimestre18/DRM/270.pdf</t>
  </si>
  <si>
    <t>SSCDMX-DGA-271-2018</t>
  </si>
  <si>
    <t>Servicios de Capacitación: Actualización para Odontólogos Programa "El Médico en tu casa"</t>
  </si>
  <si>
    <t>SOLUCIONES IC&amp;GA, S.A. DE C.V.</t>
  </si>
  <si>
    <t>SIC160629EE8</t>
  </si>
  <si>
    <t>Soluciones IC &amp; GA, S.A. de C.V.</t>
  </si>
  <si>
    <t>SIC-160629-EE8</t>
  </si>
  <si>
    <t>http://data.salud.cdmx.gob.mx/ssdf/portalut/archivo/Actualizaciones/4toTrimestre18/DRM/271.pdf</t>
  </si>
  <si>
    <t>SSCDMX-DGA-CONV-003-2018</t>
  </si>
  <si>
    <t>Servicios de Capacitación: Taller Problemas Oftalmológicos en el primer nivel de atención Programa "El médico en tu casa"</t>
  </si>
  <si>
    <t>SSCDMX-DGA-272-2018</t>
  </si>
  <si>
    <t xml:space="preserve">ARTURO </t>
  </si>
  <si>
    <t>GUERRERO</t>
  </si>
  <si>
    <t>ZAMUDIO</t>
  </si>
  <si>
    <t>GUZA670423BP3</t>
  </si>
  <si>
    <t>ADO-080314-CC9</t>
  </si>
  <si>
    <t>http://data.salud.cdmx.gob.mx/ssdf/portalut/archivo/Actualizaciones/4toTrimestre18/DRM/272.pdf</t>
  </si>
  <si>
    <t>SERVICIOS INTEGRALES PARA LA RADIACION ,S .A. DE C.V.</t>
  </si>
  <si>
    <t>SIR980807249</t>
  </si>
  <si>
    <t>ALSA DOSIMETRIA, S. DE R.L. DE C.V.</t>
  </si>
  <si>
    <t>ADO080314CC9</t>
  </si>
  <si>
    <t>SSCDMX-DGA-273-2018</t>
  </si>
  <si>
    <t>Equipo Médico y de Laboratorio (Unidad de Anestecia Intermedia)</t>
  </si>
  <si>
    <t>http://data.salud.cdmx.gob.mx/ssdf/portalut/archivo/Actualizaciones/4toTrimestre18/DRM/273.pdf</t>
  </si>
  <si>
    <t>INSUMOS Y EQUIPOS MÉDICOS CEO S. DE R.L.  DE C.V.</t>
  </si>
  <si>
    <t>IEM070524BS2</t>
  </si>
  <si>
    <t>SSCDMX-DGA-274-2018</t>
  </si>
  <si>
    <t>Mascarilla Laringea del # 1 y 2 fabricada en silicona, tubo curvo elíptica a nivel distal con contorno inflable, Estilete guía para intubación, guía metálica para sonda endotraqueal pediátrica</t>
  </si>
  <si>
    <t>http://data.salud.cdmx.gob.mx/ssdf/portalut/archivo/Actualizaciones/4toTrimestre18/DRM/274.pdf</t>
  </si>
  <si>
    <t>SSCDMX-DGA-275-2018</t>
  </si>
  <si>
    <t>Servicios de Capacitación: Programa "El médico en tu casa" Ética y Neurociencia, Motivación, Liderazgo y manejo de grupos</t>
  </si>
  <si>
    <t>SINCO MILOS, S.A. DE C.V.</t>
  </si>
  <si>
    <t>SMI130422T54</t>
  </si>
  <si>
    <t>Sinco Milos, S.A. de C.V.</t>
  </si>
  <si>
    <t>SMI-130422-T54</t>
  </si>
  <si>
    <t>http://data.salud.cdmx.gob.mx/ssdf/portalut/archivo/Actualizaciones/4toTrimestre18/DRM/275.pdf</t>
  </si>
  <si>
    <t>ZEBRA BUSINESS GROUP, S.C.</t>
  </si>
  <si>
    <t>ZBG161121RT8</t>
  </si>
  <si>
    <t xml:space="preserve">OPERADORA DE SERVICIOS Y CONSULTORÍA DE EMPRESAS ALEJANDRE, S.A. DE C.V. </t>
  </si>
  <si>
    <t>OSC150929111</t>
  </si>
  <si>
    <t>SSCDMX-DGA-276-2018-SIAFFASPE</t>
  </si>
  <si>
    <t>Servicio Integral para 24 personas congreso Also (Soporte Vital avanzado en Obstetricia) Programa "Salud materna y perinatal"</t>
  </si>
  <si>
    <t>PACE MD INTERNACIONAL S. DE R. L.</t>
  </si>
  <si>
    <t>PMI120417729</t>
  </si>
  <si>
    <t>P.A.C.E. MD International, S. de R.L.</t>
  </si>
  <si>
    <t>PMI-120417-729</t>
  </si>
  <si>
    <t>http://data.salud.cdmx.gob.mx/ssdf/portalut/archivo/Actualizaciones/4toTrimestre18/DRM/276SIAFFASPE.pdf</t>
  </si>
  <si>
    <t xml:space="preserve">Federales </t>
  </si>
  <si>
    <t xml:space="preserve">Recursos federales </t>
  </si>
  <si>
    <t>SSCDMX-DGA-277-2018</t>
  </si>
  <si>
    <t>Otros Mobiliarios y Equipo de Administración: Horno cocina gas eléctrico, licuadora industrial cocina y cafetera eléctrica de aluminio para 40 tazas (Hospital Xoco)</t>
  </si>
  <si>
    <t>LIREM INNOVATION, S. DE R.L. DE C.V.</t>
  </si>
  <si>
    <t>LIN1402276D2</t>
  </si>
  <si>
    <t>http://data.salud.cdmx.gob.mx/ssdf/portalut/archivo/Actualizaciones/4toTrimestre18/DRM/277.pdf</t>
  </si>
  <si>
    <t>COMERCIALIZADORA METROPOLITANA DE MATERIALES PARA OFICINA E INDUSTRIA, S.A. DE C.V.</t>
  </si>
  <si>
    <t>CMM1302181V0</t>
  </si>
  <si>
    <t>GRUPO ROMAY, S.A. DE C.V.</t>
  </si>
  <si>
    <t>GRO090617MK7</t>
  </si>
  <si>
    <t>SSCDMX-DGA-281-2018</t>
  </si>
  <si>
    <t>Servicios de Capacitación: Programa "El Médico en tu casa" Nutrición y Salud, Rehabilitación y Maneho Integral de Enfermedades crónicas</t>
  </si>
  <si>
    <t>MEDICINA, PUBLICIDAD Y MERCADOTÉCNIA, S.A. DE C.V.</t>
  </si>
  <si>
    <t>MPM0706144Y6</t>
  </si>
  <si>
    <t>Medicina Publicidad y Mercadotécnica, S.A. de C.V.</t>
  </si>
  <si>
    <t>MPM-070614-4Y6</t>
  </si>
  <si>
    <t>http://data.salud.cdmx.gob.mx/ssdf/portalut/archivo/Actualizaciones/4toTrimestre18/DRM/281.pdf</t>
  </si>
  <si>
    <t>ACADEMIA NACIONAL DE MEDICINA GENERAL Y FAMILIAR, A.C.</t>
  </si>
  <si>
    <t>ANM000907952</t>
  </si>
  <si>
    <t>SSCDMX-DGA-282-2018</t>
  </si>
  <si>
    <t>Tira reactiva para determinación cuantitativa de glucosa en sangre capilar con limites de detección de 10 a 600 mg/dl con biosensor electroquimico o amperometrico, capaz de emplearze en neonatos</t>
  </si>
  <si>
    <t>http://data.salud.cdmx.gob.mx/ssdf/portalut/archivo/Actualizaciones/4toTrimestre18/DRM/282.pdf</t>
  </si>
  <si>
    <t>SSCDMX-DGA-283-2018</t>
  </si>
  <si>
    <t>Adquisición de Uniformes Vestuario Operativo</t>
  </si>
  <si>
    <t>TEXTILES ANGEL CAMILA EL GUARDA, S.C. DE R.L.</t>
  </si>
  <si>
    <t>TAC131022BE9</t>
  </si>
  <si>
    <t>TAC-131022-BE9</t>
  </si>
  <si>
    <t>http://data.salud.cdmx.gob.mx/ssdf/portalut/archivo/Actualizaciones/4toTrimestre18/DRM/283.pdf</t>
  </si>
  <si>
    <t>PROGRESO TOTOLTEPEC, S.C. DE R.L. DE C.V.</t>
  </si>
  <si>
    <t>PTO080526UNA</t>
  </si>
  <si>
    <t>SSCDMX-DGA-284-2018</t>
  </si>
  <si>
    <t>Mantenimiento correctivo a equipo médico de diversas marcas y especialidades para el Programa "El médico en tu casa"</t>
  </si>
  <si>
    <t>EZEQUIEL ANTELMO</t>
  </si>
  <si>
    <t>ROLDAN</t>
  </si>
  <si>
    <t>ROCE691220V44</t>
  </si>
  <si>
    <t>SSCDMX-DGA-285-2018</t>
  </si>
  <si>
    <t>http://data.salud.cdmx.gob.mx/ssdf/portalut/archivo/Actualizaciones/4toTrimestre18/DRM/285.pdf</t>
  </si>
  <si>
    <t>ERIK ANTONIO</t>
  </si>
  <si>
    <t>CMA1202121W6</t>
  </si>
  <si>
    <t>SSCDMX-DGA-286-2018-SIAFFASPE</t>
  </si>
  <si>
    <t>Servicio Integral para 24 personas congreso moet (managing obstetric emergencies and trauma) Programa "Salud materna y perinatal"</t>
  </si>
  <si>
    <t>DISASTER AND MEDICINE ADVISERS S.A. DE C.V.</t>
  </si>
  <si>
    <t>DMA130304LU6</t>
  </si>
  <si>
    <t>Disaster and Medicine Advisers, S.A. de C.V.</t>
  </si>
  <si>
    <t>DMA-130304-LU6</t>
  </si>
  <si>
    <t xml:space="preserve">http://data.salud.cdmx.gob.mx/ssdf/portalut/archivo/Actualizaciones/4toTrimestre18/DRM/286SIAFFASPE.pdf </t>
  </si>
  <si>
    <t>SSCDMX-DGA-252-B-2018</t>
  </si>
  <si>
    <t>http://data.salud.cdmx.gob.mx/ssdf/portalut/archivo/Actualizaciones/4toTrimestre18/DRM/252B.pdf</t>
  </si>
  <si>
    <t>SSCDMX-DGA-252-C-2018</t>
  </si>
  <si>
    <t>http://data.salud.cdmx.gob.mx/ssdf/portalut/archivo/Actualizaciones/4toTrimestre18/DRM/252C.pdf</t>
  </si>
  <si>
    <t>SSCDMX-DGA-287-2018</t>
  </si>
  <si>
    <t>Medicamentos: Oseltamivir cápsulas Programa "Nueva Generación)</t>
  </si>
  <si>
    <t>http://data.salud.cdmx.gob.mx/ssdf/portalut/archivo/Actualizaciones/4toTrimestre18/DRM/287.pdf</t>
  </si>
  <si>
    <t>GRUPO FARMACOS ESPECIALIZADOS,S.A. DE C.V.</t>
  </si>
  <si>
    <t>GFE061004F65</t>
  </si>
  <si>
    <t>SSCDMX-DGA-288-2018</t>
  </si>
  <si>
    <t>Servicios de Capacitación: Seguridad personal, como prevenir y actuar en caso de robo, acidentes y desastres naturales Programa "El médico en tu casa"</t>
  </si>
  <si>
    <t>JORGE ÁNGEL</t>
  </si>
  <si>
    <t>GÓMEZ</t>
  </si>
  <si>
    <t>TERRAZAS</t>
  </si>
  <si>
    <t>GOTJ710806I66</t>
  </si>
  <si>
    <t>Jorge Ángel</t>
  </si>
  <si>
    <t>Gómez</t>
  </si>
  <si>
    <t xml:space="preserve">  Terrazas</t>
  </si>
  <si>
    <t>GOTJ-710806-I66</t>
  </si>
  <si>
    <t>http://data.salud.cdmx.gob.mx/ssdf/portalut/archivo/Actualizaciones/4toTrimestre18/DRM/288.pdf</t>
  </si>
  <si>
    <t>AIRIS ADMINISTRACIÓN EMPRESARIAL, S.A. DE C.V.</t>
  </si>
  <si>
    <t>AAE131203572</t>
  </si>
  <si>
    <t>MOLINA</t>
  </si>
  <si>
    <t>MOPD8112129Z8</t>
  </si>
  <si>
    <t>SSCDMX-DGA-289-2018</t>
  </si>
  <si>
    <t>Adquisición de Ambulancias terrestres de cuidados intensivos (equipadas) para la Secretaría de Salud de la Ciudad de México</t>
  </si>
  <si>
    <t>COMSA  SEGURIDAD INTEGRAL, S.A. DE C.V.</t>
  </si>
  <si>
    <t>CSI940323F41</t>
  </si>
  <si>
    <t>Comsa Seguridad Integral, S.A. de C.V.</t>
  </si>
  <si>
    <t>CSI-940323-F41</t>
  </si>
  <si>
    <t>http://data.salud.cdmx.gob.mx/ssdf/portalut/archivo/Actualizaciones/4toTrimestre18/DRM/289.pdf</t>
  </si>
  <si>
    <t>SSCDMX-DGA-290-2018</t>
  </si>
  <si>
    <t>Servicio de Mantenimiento preventivo y correctivo y conservación a equipo de cómputo impresoras y UPS</t>
  </si>
  <si>
    <t>KODO CONSULTING SERVICES, S.A. DE C.V.</t>
  </si>
  <si>
    <t>KCS101129867</t>
  </si>
  <si>
    <t>Kodo Consulting Services, S.A. de C.V.</t>
  </si>
  <si>
    <t>KCS-101129-867</t>
  </si>
  <si>
    <t>http://data.salud.cdmx.gob.mx/ssdf/portalut/archivo/Actualizaciones/4toTrimestre18/DRM/290.pdf</t>
  </si>
  <si>
    <t>SSCDMX-DGA-291-2018</t>
  </si>
  <si>
    <t>Servicios de Capacitación: Programa "El médico en tu casa" Curso para operadores de Vehiculos</t>
  </si>
  <si>
    <t>http://data.salud.cdmx.gob.mx/ssdf/portalut/archivo/Actualizaciones/4toTrimestre18/DRM/291.pdf</t>
  </si>
  <si>
    <t>SSCDMX-DGA-292-2018-SIAFFASPE</t>
  </si>
  <si>
    <t>Servicio Integral de Audio, Video, Escenografia para curso de reanimación cardiopulmonar en el recien nacido, para 24 personas Programa "Salud Materna y perinatal</t>
  </si>
  <si>
    <t xml:space="preserve">VSP BANQUETES GERENCIALES, S.A. DE C.V. </t>
  </si>
  <si>
    <t>VBG10015436</t>
  </si>
  <si>
    <t>http://data.salud.cdmx.gob.mx/ssdf/portalut/archivo/Actualizaciones/4toTrimestre18/DRM/292SIAFASPE</t>
  </si>
  <si>
    <t xml:space="preserve">Recursos Federales </t>
  </si>
  <si>
    <t>CORPORACION DE SERVICIOS MEJA, S.A. DE C.V.</t>
  </si>
  <si>
    <t>COMERCIALIZADORA CELEBRATION, S.A. DE C.V.</t>
  </si>
  <si>
    <t>CCE0803282J2</t>
  </si>
  <si>
    <t>SSCDMX-DGA-293-2018</t>
  </si>
  <si>
    <t>Material de Curación: gasa cortada, de algodón largo 7.5 cm ancho 5 cm, gasa cortada de algodón largo 10 cms ancho 10 cms</t>
  </si>
  <si>
    <t>Asesoría y Suministros MEOV, S.A. de C.V.</t>
  </si>
  <si>
    <t>ASM-161006-5W0</t>
  </si>
  <si>
    <t>http://data.salud.cdmx.gob.mx/ssdf/portalut/archivo/Actualizaciones/4toTrimestre18/DRM/293.pdf</t>
  </si>
  <si>
    <t>ASM1610065W0</t>
  </si>
  <si>
    <t>SSCDMX-DGA-252-D-2018</t>
  </si>
  <si>
    <t>http://data.salud.cdmx.gob.mx/ssdf/portalut/archivo/Actualizaciones/4toTrimestre18/DRM/252D.pdf</t>
  </si>
  <si>
    <t>SSCDMX-DGA-252-E-2018</t>
  </si>
  <si>
    <t>http://data.salud.cdmx.gob.mx/ssdf/portalut/archivo/Actualizaciones/4toTrimestre18/DRM/252E.pdf</t>
  </si>
  <si>
    <t>INGENIERIA SUSTENTABLE EN MANTENIMIENTO, INSTALACIONES Y CONSTRUCCIONES, S.A. DE C.V.</t>
  </si>
  <si>
    <t>SSCDMX-DGA-252-F-2018</t>
  </si>
  <si>
    <t>http://data.salud.cdmx.gob.mx/ssdf/portalut/archivo/Actualizaciones/4toTrimestre18/DRM/252F.pdf</t>
  </si>
  <si>
    <t>SSCDMX-DGA-252-G-2018</t>
  </si>
  <si>
    <t>SME091124AQ9</t>
  </si>
  <si>
    <t>http://data.salud.cdmx.gob.mx/ssdf/portalut/archivo/Actualizaciones/4toTrimestre18/DRM/252G.pdf</t>
  </si>
  <si>
    <t>SHI030114U6A</t>
  </si>
  <si>
    <t>SSCDMX-DGA-252-H-2018</t>
  </si>
  <si>
    <t>http://data.salud.cdmx.gob.mx/ssdf/portalut/archivo/Actualizaciones/4toTrimestre18/DRM/252H.pdf</t>
  </si>
  <si>
    <t>SSCDMX-DGA-294-2018</t>
  </si>
  <si>
    <t>Servicios de Capacitación: Guia para la estabilización de equidad de género: herramientas para la Administración Pública, Comunicación Social y No-Verbal, interpretación del lenguaje, Herramientas para la gestión de la Comunicación en situación de crisis</t>
  </si>
  <si>
    <t>PROFESIONALES EN ENSEÑANZA, ADIESTRAMIENTO Y CAPACITACIÓN DE EXCELENCIA, S.C.</t>
  </si>
  <si>
    <t>PEA120330KH0</t>
  </si>
  <si>
    <t>Profesionales en Enseñanza, Adiestramiento y Capacitación de Excelencia, PEACE, S.C.</t>
  </si>
  <si>
    <t>PEA-120330-KH0</t>
  </si>
  <si>
    <t>http://data.salud.cdmx.gob.mx/ssdf/portalut/archivo/Actualizaciones/4toTrimestre18/DRM/294.pdf</t>
  </si>
  <si>
    <t>S Y M ENTERPRISE SERVICES, S.A. DE C.V.</t>
  </si>
  <si>
    <t>SES120808C3A</t>
  </si>
  <si>
    <t xml:space="preserve">TRANSFORMA CENTRO DE CAPACITACIÓN Y SERVICIOS DE CONSULTORÍA, S.C. </t>
  </si>
  <si>
    <t>TCC1412108N4</t>
  </si>
  <si>
    <t>SSCDMX-DGA-295-2018</t>
  </si>
  <si>
    <t>Cajas de plástico para archivo con tapa, uso rudo dimensiones: 60 cms x 39.80 cms x 27.50 cms</t>
  </si>
  <si>
    <t>Distribuidora Licame, S.A. de C.V.</t>
  </si>
  <si>
    <t>DLI-130802-EF1</t>
  </si>
  <si>
    <t>http://data.salud.cdmx.gob.mx/ssdf/portalut/archivo/Actualizaciones/4toTrimestre18/DRM/295.pdf</t>
  </si>
  <si>
    <t>DISTRIBUIDORA LICAME, S.A. DE C.V.</t>
  </si>
  <si>
    <t>DLI130802EF1</t>
  </si>
  <si>
    <t>SSCDMX-DGA-252-I-2018</t>
  </si>
  <si>
    <t>http://data.salud.cdmx.gob.mx/ssdf/portalut/archivo/Actualizaciones/4toTrimestre18/DRM/252I.pdf</t>
  </si>
  <si>
    <t>SSCDMX-DGA-252-J-2018</t>
  </si>
  <si>
    <t>http://data.salud.cdmx.gob.mx/ssdf/portalut/archivo/Actualizaciones/4toTrimestre18/DRM/252J.pdf</t>
  </si>
  <si>
    <t>SERVICIOS INTEGRALES EN EQUIPO MÉDICO, S.A-. DE C.V.</t>
  </si>
  <si>
    <t>SSCDMX-DGA-252-K-2018</t>
  </si>
  <si>
    <t>http://data.salud.cdmx.gob.mx/ssdf/portalut/archivo/Actualizaciones/4toTrimestre18/DRM/252K.pdf</t>
  </si>
  <si>
    <t>SSCDMX-DGA-CONV-004-2018</t>
  </si>
  <si>
    <t>Servicios de Capacitación:  Cuidados paliativos y apoyo tanatológico Programa "El médico en tu casa", Desarrollo de habilidades para supervisión en materia de quejas, atención a pacientes con enfermedades crónico degenerativas, técnicas estadisticas</t>
  </si>
  <si>
    <t>INSTITUTO POLITÉCNICO NACIONAL</t>
  </si>
  <si>
    <t>FIC00330LK9</t>
  </si>
  <si>
    <t>Instituto Politécnico Nacional (Fondo de Investigación Cientifica y Desarrollo Tecnologico)</t>
  </si>
  <si>
    <t>FIC-000330-LK9</t>
  </si>
  <si>
    <t>SSCDMX-DGA-298-2018</t>
  </si>
  <si>
    <t>Servicio de mantenimiento preventivo y correctivo al Parque Vehicular (varias marcas) de la Secretaría de Salud de la Ciudad de México</t>
  </si>
  <si>
    <t>Dincsa Grupo empresarial, S.A. de C.V.</t>
  </si>
  <si>
    <t>http://data.salud.cdmx.gob.mx/ssdf/portalut/archivo/Actualizaciones/4toTrimestre18/DRM/298PAR1.pdf</t>
  </si>
  <si>
    <t>SANTOS</t>
  </si>
  <si>
    <t>SANDOVAL</t>
  </si>
  <si>
    <t>ROSS871130K74</t>
  </si>
  <si>
    <t>SSCDMX-DGA-252-L-2018</t>
  </si>
  <si>
    <t>http://data.salud.cdmx.gob.mx/ssdf/portalut/archivo/Actualizaciones/4toTrimestre18/DRM/252L.pdf</t>
  </si>
  <si>
    <t>SSCDMX-DGA-252-M-2018</t>
  </si>
  <si>
    <t>http://data.salud.cdmx.gob.mx/ssdf/portalut/archivo/Actualizaciones/4toTrimestre18/DRM/252M.pdf</t>
  </si>
  <si>
    <t>SSCDMX-DGA-252-N-2018</t>
  </si>
  <si>
    <t>http://data.salud.cdmx.gob.mx/ssdf/portalut/archivo/Actualizaciones/4toTrimestre18/DRM/252N.pdf</t>
  </si>
  <si>
    <t>SSCDMX-DGA-252-Ñ-2018</t>
  </si>
  <si>
    <t>http://data.salud.cdmx.gob.mx/ssdf/portalut/archivo/Actualizaciones/4toTrimestre18/DRM/252Ñ.pdf</t>
  </si>
  <si>
    <t>SSCDMX-DGA-299-2018</t>
  </si>
  <si>
    <t>Material de Curación: Programa "El médico en tu casa"</t>
  </si>
  <si>
    <t>http://data.salud.cdmx.gob.mx/ssdf/portalut/archivo/Actualizaciones/4toTrimestre18/DRM/299.pdf</t>
  </si>
  <si>
    <t>OPERADORA DE SERVICIOS  MÉDICOS ML, S.A. DE C.V.</t>
  </si>
  <si>
    <t>OSM160921124</t>
  </si>
  <si>
    <t>MARTÍNEZ</t>
  </si>
  <si>
    <t>SSCDMX-DGA-300-2018</t>
  </si>
  <si>
    <t>Medicamentos: Programa "El médico en tu casa" y Programa "Personas en Situación de calle"</t>
  </si>
  <si>
    <t>Operadora de Servicios Médicos ML, S.A. de C.V.</t>
  </si>
  <si>
    <t>OSM-160921-I24</t>
  </si>
  <si>
    <t>http://data.salud.cdmx.gob.mx/ssdf/portalut/archivo/Actualizaciones/4toTrimestre18/DRM/300.pdf</t>
  </si>
  <si>
    <t>SSCDMX-DGA-301-2018</t>
  </si>
  <si>
    <t>Material de Curación: Programa "El médico en tu casa" Programa "Personas en situación de calle"</t>
  </si>
  <si>
    <t xml:space="preserve">  Aguirre</t>
  </si>
  <si>
    <t>http://data.salud.cdmx.gob.mx/ssdf/portalut/archivo/Actualizaciones/4toTrimestre18/DRM/301.pdf</t>
  </si>
  <si>
    <t>SSCDMX-DGA-252-O-2018</t>
  </si>
  <si>
    <t>http://data.salud.cdmx.gob.mx/ssdf/portalut/archivo/Actualizaciones/4toTrimestre18/DRM/252O.pdf</t>
  </si>
  <si>
    <t>SSCDMX-DGA-302-2018</t>
  </si>
  <si>
    <t>Muebles de Oficina y Estantería: archiveros varios, muebles de metal, sillas fijas,</t>
  </si>
  <si>
    <t>http://data.salud.cdmx.gob.mx/ssdf/portalut/archivo/Actualizaciones/4toTrimestre18/DRM/302.pdf</t>
  </si>
  <si>
    <t>COMERCIALIZADORA METROPOLITANA  DE MATERIALES PARA OFICINA E INDUSTRIA, S.A. DE C.V.</t>
  </si>
  <si>
    <t>CMM130218IVO</t>
  </si>
  <si>
    <t>GRUPO ROMAY, S.A DE C.V.</t>
  </si>
  <si>
    <t>SSCDMX-DGA-303-2018</t>
  </si>
  <si>
    <t>Muebles excepto de Oficina y Estantería: refrigerador cocina con puertas, refrigerador vertical capacidad efectiva de 34 a 36 pies cubicos, refirgerador de acero inoxidable</t>
  </si>
  <si>
    <t>http://data.salud.cdmx.gob.mx/ssdf/portalut/archivo/Actualizaciones/4toTrimestre18/DRM/303.pdf</t>
  </si>
  <si>
    <t>SSCDMX-DGA-252-P-2018</t>
  </si>
  <si>
    <t>http://data.salud.cdmx.gob.mx/ssdf/portalut/archivo/Actualizaciones/4toTrimestre18/DRM/252P.pdf</t>
  </si>
  <si>
    <t>SSCDMX-DGA-252-Q-2018</t>
  </si>
  <si>
    <t>http://data.salud.cdmx.gob.mx/ssdf/portalut/archivo/Actualizaciones/4toTrimestre18/DRM/252Q.pdf</t>
  </si>
  <si>
    <t>SSCDMX-DGA-252-R-2018</t>
  </si>
  <si>
    <t>SERVICIO TECNICO BIOMEDICO ASOCIADO, S..A. DE C.V</t>
  </si>
  <si>
    <t>http://data.salud.cdmx.gob.mx/ssdf/portalut/archivo/Actualizaciones/4toTrimestre18/DRM/252R.pdf</t>
  </si>
  <si>
    <t>SSCDMX-DGA-252-S-2018</t>
  </si>
  <si>
    <t>http://data.salud.cdmx.gob.mx/ssdf/portalut/archivo/Actualizaciones/4toTrimestre18/DRM/252S.pdf</t>
  </si>
  <si>
    <t>SSCDMX-DGA-217-C-2018</t>
  </si>
  <si>
    <t>ASESORIA Y SERVICIO INTEGRAL BIOMEDICO</t>
  </si>
  <si>
    <t>http://data.salud.cdmx.gob.mx/ssdf/portalut/archivo/Actualizaciones/4toTrimestre18/DRM/217C.pdf</t>
  </si>
  <si>
    <t>SSCDMX-DGA-252-T-2018</t>
  </si>
  <si>
    <t>http://data.salud.cdmx.gob.mx/ssdf/portalut/archivo/Actualizaciones/4toTrimestre18/DRM/252T.pdf</t>
  </si>
  <si>
    <t>SSCDMX-DGA-304-2018-SIAFFASPE</t>
  </si>
  <si>
    <t>Servicio Integral para curso de reanimación neonatal para 24 personas Programa "Salud Materna y Perinatal</t>
  </si>
  <si>
    <t>Servicio Integral para curso de reanimación neonatal para 24 personas Programa "Salud Materna y Perinatal"</t>
  </si>
  <si>
    <t>AD/DRM/SA/JUDCD/294/18</t>
  </si>
  <si>
    <t>Electrodos desechables de 22x34 cm con hidrogel adhesivo, hipoalergénico, con sensor de ag/agcl y conector con pinza cocodrilo para electrocardiograma de diagnóstico.</t>
  </si>
  <si>
    <t xml:space="preserve">INSUMO NECESARIO PARA LA CLINICA DE SINDROME DE DOWN </t>
  </si>
  <si>
    <t>http://data.salud.cdmx.gob.mx/ssdf/portalut/archivo/Actualizaciones/4toTrimestre18/DRM/NOTA_INFORMATIVA.pdf</t>
  </si>
  <si>
    <t xml:space="preserve">http://data.salud.cdmx.gob.mx/ssdf/portalut/archivo/Actualizaciones/4toTrimestre18/DRM/NOTA_INFORMATIVA.pdf
</t>
  </si>
  <si>
    <t>No aplican garantías por ser una  compra menor; Fecha de inicio y de termino del plazo de entrega o ejecución de servicios contratados u obra pública:  ES INMEDIATA</t>
  </si>
  <si>
    <t>AD/DRM/SA/JUDCD/297/18</t>
  </si>
  <si>
    <t>CASCOS CEFALICOS, FRASCO HUMIDIFICADOR Y CANULAS PARA BIOPSIA</t>
  </si>
  <si>
    <t>Hospital Materno Infantil Emiliano Zapata</t>
  </si>
  <si>
    <t>REQUERIDO PARA BRINDA UNA MEJOR ATENCION A LOS USUARIOS DE LA UNIDAD</t>
  </si>
  <si>
    <t>No aplican garantías por ser una  compra menor;Fecha de inicio y de termino del plazo de entrega o ejecución de servicios contratados u obra pública:  ES INMEDIATA</t>
  </si>
  <si>
    <t>Luis Angel Mrtinez Aguirre / Medical Suplies</t>
  </si>
  <si>
    <t>Contratación de servicios</t>
  </si>
  <si>
    <t>AD/DRM/SA/JUDCD/331/18</t>
  </si>
  <si>
    <t>Servicio de mantenimiento correctivo a equipo medico de diversas especialidades</t>
  </si>
  <si>
    <t xml:space="preserve">J. EUQUIMIO </t>
  </si>
  <si>
    <t>DAR CONTINUIDAD CON LOS SERVICIOS DE ATENCION COMPLETA EN LOS DIAGNOSTICOS Y POSTERIORMENTE EN EL TRATAMIENTO Y EN SU CASO INTERVENCION QUIRURGICA EN EL HOSPITAL VETERINARIO PARA PERROS Y GATOS DE LA CDMX</t>
  </si>
  <si>
    <t>No aplican garantías por ser una  compra menor</t>
  </si>
  <si>
    <t>MONTELONGO</t>
  </si>
  <si>
    <t>MOHR380429BG8</t>
  </si>
  <si>
    <t>GUILLERMO</t>
  </si>
  <si>
    <t>AD/DRM/SA/JUDCD/336/18</t>
  </si>
  <si>
    <t>Buzón de quejas y sugerencias</t>
  </si>
  <si>
    <t>Buzon de quejas y sugerencias</t>
  </si>
  <si>
    <t>AD/DRM/SA/JUDCD/345/18</t>
  </si>
  <si>
    <t>OTORGAR LOS SERVICIOS DE ATENCIÓN COMPLETA EN TODOS LOS NIVELES DEL SERVICIO HOSPITALARIO, DE FORMA EFICIENTE Y OPORTUNA</t>
  </si>
  <si>
    <t>AD/DRM/SA/JUDCD/346/18</t>
  </si>
  <si>
    <t>INGENIERIA SUSTENTABLE EN MANTENIMIENTO INSTALACIONES Y CONSTRUCIONES, S.A. DE C.V.</t>
  </si>
  <si>
    <t>AD/DRM/SA/JUDCD/348/18</t>
  </si>
  <si>
    <t>AD/DRM/SA/JUDCD/360-1/18</t>
  </si>
  <si>
    <t>DAR CONTINUIDAD CON LOS SERVICIOS DE ATENCION COMPLETA EN LOS DIAGNOSTICOS Y POSTERIORMENTE EN EL TRATAMIENTO Y EN SU CASO INTERVENCION QUIRURGICA PARA LAS PERSONAS QUE ASISTEN AL SERVICIO MEDICO QUE PRESTA EL PROGRAMA "MEDICO EN TU CASA"</t>
  </si>
  <si>
    <t>SHI03114U6A</t>
  </si>
  <si>
    <t>AD/DRM/SA/JUDCD/360-2/18</t>
  </si>
  <si>
    <t>AD/DRM/SA/JUDCD/360-3/18</t>
  </si>
  <si>
    <t>AD/DRM/SA/JUDCD/385/18</t>
  </si>
  <si>
    <t>Bolsas para alimentación parenteral pediátrica de 500 ml</t>
  </si>
  <si>
    <t>HOSPITAL PEDIÁTRICO PERALVILLO</t>
  </si>
  <si>
    <t>CUBRIR LAS NECESIDADES  DE LOS PACIENTES QUE SE ENCUENTRAN EN ESTADO CRITICO  Y RECIBAN LOS NUTRIENTES ESPECIFICOS VÍA PARENTERAL</t>
  </si>
  <si>
    <t>AD/DRM/SA/JUDCD/391/18</t>
  </si>
  <si>
    <t>AD/DRM/SA/JUDCD/392/18</t>
  </si>
  <si>
    <t>ISE130214TMB</t>
  </si>
  <si>
    <t>http://data.salud.cdmx.gob.mx/ssdf/portalut/archivo/Actualizaciones/4toTrimestre18/DRM/AD-DRM-SA-JUDCD-336-18.pdf</t>
  </si>
  <si>
    <t>http://data.salud.cdmx.gob.mx/ssdf/portalut/archivo/Actualizaciones/4toTrimestre18/DRM/AD-DRM-SA-JUDCD-345-18.pdf</t>
  </si>
  <si>
    <t>http://data.salud.cdmx.gob.mx/ssdf/portalut/archivo/Actualizaciones/4toTrimestre18/DRM/AD-DRM-SA-JUDCD-346-18.pdf</t>
  </si>
  <si>
    <t>http://data.salud.cdmx.gob.mx/ssdf/portalut/archivo/Actualizaciones/4toTrimestre18/DRM/AD-DRM-SA-JUDCD-348-18.pdf</t>
  </si>
  <si>
    <t>http://data.salud.cdmx.gob.mx/ssdf/portalut/archivo/Actualizaciones/4toTrimestre18/DRM/AD-DRM-SA-JUDCD-360-1-18.pdf</t>
  </si>
  <si>
    <t>http://data.salud.cdmx.gob.mx/ssdf/portalut/archivo/Actualizaciones/4toTrimestre18/DRM/AD-DRM-SA-JUDCD-360-2-18.pdf</t>
  </si>
  <si>
    <t>http://data.salud.cdmx.gob.mx/ssdf/portalut/archivo/Actualizaciones/4toTrimestre18/DRM/AD-DRM-SA-JUDCD-360-3-18.pdf</t>
  </si>
  <si>
    <t>http://data.salud.cdmx.gob.mx/ssdf/portalut/archivo/Actualizaciones/4toTrimestre18/DRM/AD-DRM-SA-JUDCD-385-18.pdf</t>
  </si>
  <si>
    <t>http://data.salud.cdmx.gob.mx/ssdf/portalut/archivo/Actualizaciones/4toTrimestre18/DRM/AD-DRM-SA-JUDCD-391-18.pdf</t>
  </si>
  <si>
    <t>http://data.salud.cdmx.gob.mx/ssdf/portalut/archivo/Actualizaciones/4toTrimestre18/DRM/AD-DRM-SA-JUDCD-392-18.pdf</t>
  </si>
  <si>
    <t>http://data.salud.cdmx.gob.mx/ssdf/portalut/archivo/Actualizaciones/En_Proceso.pdf</t>
  </si>
  <si>
    <t>http://data.salud.cdmx.gob.mx/ssdf/portalut/archivo/Actualizaciones/4toTrimestre18/DRM/331.pdf</t>
  </si>
  <si>
    <t>http://data.salud.cdmx.gob.mx/ssdf/portalut/archivo/Actualizaciones/4toTrimestre18/DRM/297PAR1.pdf</t>
  </si>
  <si>
    <t>Esta Secretaría de S0alud de la Ciudad de México, no realiza Obra Pública ni Arrendamiento.</t>
  </si>
  <si>
    <t>http://data.salud.cdmx.gob.mx/ssdf/portalut/archivo/Actualizaciones/2doTrimestre18/DRM/082-1a-part.pdf</t>
  </si>
  <si>
    <t>http://data.salud.cdmx.gob.mx/ssdf/portalut/archivo/Actualizaciones/4toTrimestre18/DRM/191K.pdf</t>
  </si>
  <si>
    <t>http://data.salud.cdmx.gob.mx/ssdf/portalut/archivo/Actualizaciones/1erTrimestre18/DRM/017-1.pdf</t>
  </si>
  <si>
    <t>http://data.salud.cdmx.gob.mx/ssdf/portalut/archivo/Actualizaciones/1erTrimestre18/DRM/039-2018-Johnson-and-Johnson.pdf</t>
  </si>
  <si>
    <t>http://data.salud.cdmx.gob.mx/ssdf/portalut/archivo/Actualizaciones/4toTrimestre18/DRM/025F.pdf</t>
  </si>
  <si>
    <t>http://data.salud.cdmx.gob.mx/ssdf/portalut/archivo/Actualizaciones/4toTrimestre18/DRM/025Z.pdf</t>
  </si>
  <si>
    <t>http://data.salud.cdmx.gob.mx/ssdf/portalut/archivo/Actualizaciones/2doTrimestre18/DRM/121-1.pdf</t>
  </si>
  <si>
    <t>http://data.salud.cdmx.gob.mx/ssdf/portalut/archivo/Actualizaciones/2doTrimestre18/DRM/121-2.pdf</t>
  </si>
  <si>
    <t>http://data.salud.cdmx.gob.mx/ssdf/portalut/archivo/Actualizaciones/2doTrimestre18/DRM/126-1.pdf</t>
  </si>
  <si>
    <t>http://data.salud.cdmx.gob.mx/ssdf/portalut/archivo/Actualizaciones/2doTrimestre18/DRM/126-2.pdf</t>
  </si>
  <si>
    <t>http://data.salud.cdmx.gob.mx/ssdf/portalut/archivo/Actualizaciones/4toTrimestre18/DRM/AD-DRM-SA-JUDCD-019-18.pdf</t>
  </si>
  <si>
    <t>http://data.salud.cdmx.gob.mx/ssdf/portalut/archivo/Actualizaciones/4toTrimestre18/DRM/AD-DRM-SA-JUDCD-055-18.pdf</t>
  </si>
  <si>
    <t>http://data.salud.cdmx.gob.mx/ssdf/portalut/archivo/Actualizaciones/4toTrimestre18/DRM/AD-DRM-SA-JUDCD-053-18.pdf</t>
  </si>
  <si>
    <t>http://data.salud.cdmx.gob.mx/ssdf/portalut/archivo/Actualizaciones/4toTrimestre18/DRM/AD-DRM-SA-JUDCD-054-18.pdf</t>
  </si>
  <si>
    <t>http://data.salud.cdmx.gob.mx/ssdf/portalut/archivo/Actualizaciones/4toTrimestre18/DRM/AD-DRM-SA-JUDCD-057-18.pdf</t>
  </si>
  <si>
    <t>http://data.salud.cdmx.gob.mx/ssdf/portalut/archivo/Actualizaciones/4toTrimestre18/DRM/AD-DRM-SA-JUDCD-059-18.pdf</t>
  </si>
  <si>
    <t>http://data.salud.cdmx.gob.mx/ssdf/portalut/archivo/Actualizaciones/4toTrimestre18/DRM/AD-DRM-SA-JUDCD-060-18.pdf</t>
  </si>
  <si>
    <t>http://data.salud.cdmx.gob.mx/ssdf/portalut/archivo/Actualizaciones/4toTrimestre18/DRM/AD-DRM-SA-JUDCD-71-18.pdf</t>
  </si>
  <si>
    <t>http://data.salud.cdmx.gob.mx/ssdf/portalut/archivo/Actualizaciones/4toTrimestre18/DRM/AD-DRM-SA-JUDCD-089-18.pdf</t>
  </si>
  <si>
    <t>http://data.salud.cdmx.gob.mx/ssdf/portalut/archivo/Actualizaciones/4toTrimestre18/DRM/AD-DRM-SA-JUDCD-114-18.pdf</t>
  </si>
  <si>
    <t>http://data.salud.cdmx.gob.mx/ssdf/portalut/archivo/Actualizaciones/4toTrimestre18/DRM/AD-DRM-SA-JUDCD-104-18.pdf</t>
  </si>
  <si>
    <t>http://data.salud.cdmx.gob.mx/ssdf/portalut/archivo/Actualizaciones/4toTrimestre18/DRM/AD-DRM-SA-JUDCD-115-18.pdf</t>
  </si>
  <si>
    <t>http://data.salud.cdmx.gob.mx/ssdf/portalut/archivo/Actualizaciones/4toTrimestre18/DRM/AD-DRM-SA-JUDCD-133-18.pdf</t>
  </si>
  <si>
    <t>http://data.salud.cdmx.gob.mx/ssdf/portalut/archivo/Actualizaciones/4toTrimestre18/DRM/AD-DRM-SA-JUDCD-139-18.pdf</t>
  </si>
  <si>
    <t>http://data.salud.cdmx.gob.mx/ssdf/portalut/archivo/Actualizaciones/3erTrimestre18/DRM/143P1.pdf</t>
  </si>
  <si>
    <t>http://data.salud.cdmx.gob.mx/ssdf/portalut/archivo/Actualizaciones/3erTrimestre18/DRM/176P1.pdf</t>
  </si>
  <si>
    <t>http://data.salud.cdmx.gob.mx/ssdf/portalut/archivo/Actualizaciones/3erTrimestre18/DRM/182P1.pdf</t>
  </si>
  <si>
    <t>http://data.salud.cdmx.gob.mx/ssdf/portalut/archivo/Actualizaciones/3erTrimestre18/DRM/183P1.pdf</t>
  </si>
  <si>
    <t>http://data.salud.cdmx.gob.mx/ssdf/portalut/archivo/Actualizaciones/3erTrimestre18/DRM/184P1.pdf</t>
  </si>
  <si>
    <t>http://data.salud.cdmx.gob.mx/ssdf/portalut/archivo/Actualizaciones/3erTrimestre18/DRM/185P1.pdf</t>
  </si>
  <si>
    <t>http://data.salud.cdmx.gob.mx/ssdf/portalut/archivo/Actualizaciones/3erTrimestre18/DRM/189P1.pdf</t>
  </si>
  <si>
    <t>http://data.salud.cdmx.gob.mx/ssdf/portalut/archivo/Actualizaciones/3erTrimestre18/DRM/251.pdf</t>
  </si>
  <si>
    <t>http://data.salud.cdmx.gob.mx/ssdf/portalut/archivo/Actualizaciones/4toTrimestre18/DRM/CONV4.pdf</t>
  </si>
  <si>
    <t>http://data.salud.cdmx.gob.mx/ssdf/portalut/archivo/Actualizaciones/4toTrimestre18/DRM/304SIAFFASPE.pdf</t>
  </si>
  <si>
    <t>http://data.salud.cdmx.gob.mx/ssdf/portalut/archivo/Actualizaciones/PROCESO_FIRMA.pdf</t>
  </si>
  <si>
    <t>Servicio</t>
  </si>
  <si>
    <t>SSCDMX-DGA-001-2019</t>
  </si>
  <si>
    <t xml:space="preserve">VVA VISIONARY VANGUARD  ASSOCIATES, S.A. DE C.V. </t>
  </si>
  <si>
    <t xml:space="preserve">Dirección de Recursos Materiales, Abastecimientos y Servicios </t>
  </si>
  <si>
    <t>http://data.salud.cdmx.gob.mx/ssdf/portalut/archivo/Actualizaciones/1erTrimestre19/DRMAS/1_001.pdf</t>
  </si>
  <si>
    <t>http://data.salud.cdmx.gob.mx/ssdf/portalut/archivo/Actualizaciones/1erTrimestre19/DRMAS/nota.pdf</t>
  </si>
  <si>
    <t>http://data.salud.cdmx.gob.mx/ssdf/portalut/archivo/Actualizaciones/1erTrimestre19/DRMAS/estudio-urb-amb.pdf</t>
  </si>
  <si>
    <t>http://data.salud.cdmx.gob.mx/ssdf/portalut/archivo/Actualizaciones/1erTrimestre19/DRMAS/no_convenio.pdf</t>
  </si>
  <si>
    <t>Los mecanismos de vigilancia se encuentran descritos en el clausulado del contrato</t>
  </si>
  <si>
    <t>http://data.salud.cdmx.gob.mx/ssdf/portalut/archivo/Actualizaciones/1erTrimestre19/DRMAS/info-avance-fisico.pdf</t>
  </si>
  <si>
    <t>http://data.salud.cdmx.gob.mx/ssdf/portalut/archivo/Actualizaciones/1erTrimestre19/DRMAS/info-avance-financiero.pdf</t>
  </si>
  <si>
    <t>http://data.salud.cdmx.gob.mx/ssdf/portalut/archivo/Actualizaciones/1erTrimestre19/DRMAS/acta-recepcion-trab.pdf</t>
  </si>
  <si>
    <t>http://data.salud.cdmx.gob.mx/ssdf/portalut/archivo/Actualizaciones/1erTrimestre19/DRMAS/finiquito.pdf</t>
  </si>
  <si>
    <t>Dirección de Recursos Materiales, Abastecimientos y Servicios</t>
  </si>
  <si>
    <t xml:space="preserve">COMERCIALIZADORA Y DISTRIBUIDORA DE EQUIPOS Y FÁRMACOS, S.A. DE C.V. </t>
  </si>
  <si>
    <t>SSCDMX-DGA-003-2019</t>
  </si>
  <si>
    <t>http://data.salud.cdmx.gob.mx/ssdf/portalut/archivo/Actualizaciones/1erTrimestre19/DRMAS/2_003.pdf</t>
  </si>
  <si>
    <t>SSCDMX-DGA-005-2019</t>
  </si>
  <si>
    <t xml:space="preserve">SISTEMAS INTEGRALES </t>
  </si>
  <si>
    <t>SID010326</t>
  </si>
  <si>
    <t>http://data.salud.cdmx.gob.mx/ssdf/portalut/archivo/Actualizaciones/1erTrimestre19/DRMAS/3_005.pdf</t>
  </si>
  <si>
    <t>GRUPO  EMPRESARIAL TECNICARE, S.A. DE C.V.</t>
  </si>
  <si>
    <t>GET040202HH1</t>
  </si>
  <si>
    <t>SSCDMX-DGA-006-2019</t>
  </si>
  <si>
    <t>Adquisición de Medicamentos y Productos Farmacéuticos</t>
  </si>
  <si>
    <t>SUMINISTROS MÉDICOS DEL CENTRO, S.A. DE C.V.</t>
  </si>
  <si>
    <t xml:space="preserve">Adquisición de Medicamentos y productos Farmacéuticos </t>
  </si>
  <si>
    <t>http://data.salud.cdmx.gob.mx/ssdf/portalut/archivo/Actualizaciones/1erTrimestre19/DRMAS/4_006.pdf</t>
  </si>
  <si>
    <t>ABALAT, S.A. DE C.V.</t>
  </si>
  <si>
    <t>ABA040721TS9</t>
  </si>
  <si>
    <t>SSCDMX-DGA-006-B-2019</t>
  </si>
  <si>
    <t>http://data.salud.cdmx.gob.mx/ssdf/portalut/archivo/Actualizaciones/1erTrimestre19/DRMAS/5_006B.pdf</t>
  </si>
  <si>
    <t>VANTAGE SERVICIOS INTEGRALES DE SALUD, S.A. DE C.V.</t>
  </si>
  <si>
    <t>LVA101118CY3</t>
  </si>
  <si>
    <t>SSCDMX-DGA-007-2019</t>
  </si>
  <si>
    <t>http://data.salud.cdmx.gob.mx/ssdf/portalut/archivo/Actualizaciones/1erTrimestre19/DRMAS/6_007.pdf</t>
  </si>
  <si>
    <t>SSCDMX-DGA-007-B-2019</t>
  </si>
  <si>
    <t>http://data.salud.cdmx.gob.mx/ssdf/portalut/archivo/Actualizaciones/1erTrimestre19/DRMAS/7_007B-part1.pdf</t>
  </si>
  <si>
    <t>SSCDMX-DGA-008-2019</t>
  </si>
  <si>
    <t>Servicio de Administración y Fletes y maniobras de Medicamentos y Material de Curación así como por el Servicio de Administración IMSS</t>
  </si>
  <si>
    <t>http://data.salud.cdmx.gob.mx/ssdf/portalut/archivo/Actualizaciones/1erTrimestre19/DRMAS/8_008.pdf</t>
  </si>
  <si>
    <t>SSCDMX-DGA-008-B-2019</t>
  </si>
  <si>
    <t>Servicio de Flete de Medicamentos y Material de Curación</t>
  </si>
  <si>
    <t>http://data.salud.cdmx.gob.mx/ssdf/portalut/archivo/Actualizaciones/1erTrimestre19/DRMAS/9_008B.pdf</t>
  </si>
  <si>
    <t>SSCDMX-DGA-010-2019</t>
  </si>
  <si>
    <t>LA COSMOPOLITANA, S.A. DE C.V.</t>
  </si>
  <si>
    <t>http://data.salud.cdmx.gob.mx/ssdf/portalut/archivo/Actualizaciones/1erTrimestre19/DRMAS/10_010.pdf</t>
  </si>
  <si>
    <t>SSCDMX-DGA-011-2019</t>
  </si>
  <si>
    <t>http://data.salud.cdmx.gob.mx/ssdf/portalut/archivo/Actualizaciones/1erTrimestre19/DRMAS/11_011.pdf</t>
  </si>
  <si>
    <t>SSCDMX-DGA-018-2019</t>
  </si>
  <si>
    <t>http://data.salud.cdmx.gob.mx/ssdf/portalut/archivo/Actualizaciones/1erTrimestre19/DRMAS/12_018.pdf</t>
  </si>
  <si>
    <t>SSCDMX-DGA-019-2019</t>
  </si>
  <si>
    <t>HME020304BP9</t>
  </si>
  <si>
    <t>http://data.salud.cdmx.gob.mx/ssdf/portalut/archivo/Actualizaciones/1erTrimestre19/DRMAS/13_019.pdf</t>
  </si>
  <si>
    <t>SSCDMX-DGA-020-2019</t>
  </si>
  <si>
    <t>http://data.salud.cdmx.gob.mx/ssdf/portalut/archivo/Actualizaciones/1erTrimestre19/DRMAS/14_020.pdf</t>
  </si>
  <si>
    <t>SSCDMX-DGA-031-2019</t>
  </si>
  <si>
    <t>ELECTROPURA, S. DE R.L. DE C.V.</t>
  </si>
  <si>
    <t xml:space="preserve">Subdirección de Mantenimiento y Servicios </t>
  </si>
  <si>
    <t>http://data.salud.cdmx.gob.mx/ssdf/portalut/archivo/Actualizaciones/1erTrimestre19/DRMAS/15_031.pdf</t>
  </si>
  <si>
    <t>SSCDMX-DGA-032-2019</t>
  </si>
  <si>
    <t>http://data.salud.cdmx.gob.mx/ssdf/portalut/archivo/Actualizaciones/1erTrimestre19/DRMAS/16_032.pdf</t>
  </si>
  <si>
    <t>SSCDMX-DGA-042-2019</t>
  </si>
  <si>
    <t>Servicio Integral y desayuno completo para 500 personas para el evento "Día del Odontólogo 2019"</t>
  </si>
  <si>
    <t>V.S.P. BANQUETES GERENCIALES, S.A. DE C.V.</t>
  </si>
  <si>
    <t>VBG100115436</t>
  </si>
  <si>
    <t>Dirección General de Diseño de Politicas, Planeación y Coordinación Sectorial</t>
  </si>
  <si>
    <t>http://data.salud.cdmx.gob.mx/ssdf/portalut/archivo/Actualizaciones/1erTrimestre19/DRMAS/17_042.pdf</t>
  </si>
  <si>
    <t>Adjudicacion directa</t>
  </si>
  <si>
    <t>Contratacion de servicios</t>
  </si>
  <si>
    <t xml:space="preserve"> AD/DRMAS/SRM/JUDCCM/013/19</t>
  </si>
  <si>
    <t>http://data.salud.cdmx.gob.mx/ssdf/portalut/archivo/Actualizaciones/1erTrimestre19/DRMAS/18_AD-DRMAS-SA-JUDCCM-013-19.pdf</t>
  </si>
  <si>
    <t>Servicio de mantenimiento preventivo y correctivo a equipo medico de diversas especialidades</t>
  </si>
  <si>
    <t>SUBDIRECCION DE MANTENIMIENTO Y SERVICIOS</t>
  </si>
  <si>
    <t>DIRECCION DE RECURSOS MATERIALES, ABASTECIMIENTOS Y SERVICIOS</t>
  </si>
  <si>
    <t>Moneda nacional</t>
  </si>
  <si>
    <t>Transferencia bancaria</t>
  </si>
  <si>
    <t>http://data.salud.cdmx.gob.mx/ssdf/portalut/archivo/Actualizaciones/1erTrimestre19/DRMAS/NOTA_INFORMATIVA.pdf</t>
  </si>
  <si>
    <t>ESTATALES</t>
  </si>
  <si>
    <t>RESURSO FISCAL</t>
  </si>
  <si>
    <t xml:space="preserve"> AD/DRMAS/SRM/JUDCCM/014/19</t>
  </si>
  <si>
    <t>http://data.salud.cdmx.gob.mx/ssdf/portalut/archivo/Actualizaciones/1erTrimestre19/DRMAS/19_AD-DRMAS-SA-JUDCCM-014-19.pdf</t>
  </si>
  <si>
    <t>AD/DRMAS/SRM/JUDCCM/014/19</t>
  </si>
  <si>
    <t>SEGURO POPULAR</t>
  </si>
  <si>
    <t xml:space="preserve"> AD/DRMAS/SRM/JUDCCM/015/19</t>
  </si>
  <si>
    <t>http://data.salud.cdmx.gob.mx/ssdf/portalut/archivo/Actualizaciones/1erTrimestre19/DRMAS/20_AD-DRMAS-SA-JUDCCM-015-19.pdf</t>
  </si>
  <si>
    <t>INGENIERIA SUSTENTABLE EN MANTENIMIENTO, INSTALACIONESY CONSTRUCCIONES, S.A. DE C.V.</t>
  </si>
  <si>
    <t>AD/DRMAS/SRM/JUDCCM/015/19</t>
  </si>
  <si>
    <t xml:space="preserve"> AD/DRMAS/SRM/JUDCCM/022/19</t>
  </si>
  <si>
    <t>http://data.salud.cdmx.gob.mx/ssdf/portalut/archivo/Actualizaciones/1erTrimestre19/DRMAS/21_AD-DRMAS-SA-JUDCCM-022-19.pdf</t>
  </si>
  <si>
    <t>SOLUCIONES HOSPITALARIAS, S.A. DE C.V.</t>
  </si>
  <si>
    <t>AD/DRMAS/SRM/JUDCCM/022/19</t>
  </si>
  <si>
    <t>RECURSO FISCAL</t>
  </si>
  <si>
    <t xml:space="preserve"> AD/DRMAS/SRM/JUDCCM/030/19</t>
  </si>
  <si>
    <t>http://data.salud.cdmx.gob.mx/ssdf/portalut/archivo/Actualizaciones/1erTrimestre19/DRMAS/22_AD-DRMAS-SA-JUDCCM-030-19.pdf</t>
  </si>
  <si>
    <t>AIM0000119669</t>
  </si>
  <si>
    <t xml:space="preserve"> AD/DRMAS/SRM/JUDCCM/031/19</t>
  </si>
  <si>
    <t>http://data.salud.cdmx.gob.mx/ssdf/portalut/archivo/Actualizaciones/1erTrimestre19/DRMAS/23_AD-DRMAS-SA-JUDCCM-031-19.pdf</t>
  </si>
  <si>
    <t>AD/DRMAS/SRM/JUDCCM/031/19</t>
  </si>
  <si>
    <t xml:space="preserve"> AD/DRMAS/SRM/JUDCCM/035/19</t>
  </si>
  <si>
    <t>http://data.salud.cdmx.gob.mx/ssdf/portalut/archivo/Actualizaciones/1erTrimestre19/DRMAS/24_AD-DRMAS-SA-JUDCCM-035-19.pdf</t>
  </si>
  <si>
    <t>AD/DRMAS/SRM/JUDCCM/035/19</t>
  </si>
  <si>
    <t>Adquisicion de bienes</t>
  </si>
  <si>
    <t xml:space="preserve"> AD/DRMAS/SRM/JUDCCM/047/19</t>
  </si>
  <si>
    <t>http://data.salud.cdmx.gob.mx/ssdf/portalut/archivo/Actualizaciones/1erTrimestre19/DRMAS/25_AD-DRMAS-SA-JUDCCM-047-19.pdf</t>
  </si>
  <si>
    <t>Fentanilo solucion inyectable</t>
  </si>
  <si>
    <t>DISTRIBUIDORA INTERNACIONAL DE MEDICAMENTOS Y EQUIPO MEDICO, S.A. DE C.V.</t>
  </si>
  <si>
    <t>DIM010319ST9</t>
  </si>
  <si>
    <t>DIRECCION GENERAL DE PRESTACION DE SERVICIOS MEDICOS Y URGENCIAS</t>
  </si>
  <si>
    <t>SOLICITUD PARA UNIDADES ALTERNAS</t>
  </si>
  <si>
    <t xml:space="preserve"> AD/DRMAS/SRM/JUDCCM/049/19</t>
  </si>
  <si>
    <t>http://data.salud.cdmx.gob.mx/ssdf/portalut/archivo/Actualizaciones/1erTrimestre19/DRMAS/26_AD-DRMAS-SA-JUDCCM-049-19.pdf</t>
  </si>
  <si>
    <t>AD/DRMAS/SRM/JUDCCM/049/19</t>
  </si>
  <si>
    <t xml:space="preserve"> AD/DRMAS/SRM/JUDCCM/068/19</t>
  </si>
  <si>
    <t>http://data.salud.cdmx.gob.mx/ssdf/portalut/archivo/Actualizaciones/1erTrimestre19/DRMAS/27_AD-DRMAS-SA-JUDCCM-068-19.pdf</t>
  </si>
  <si>
    <t>AD/DRMAS/SRM/JUDCCM/068/19</t>
  </si>
  <si>
    <t xml:space="preserve"> AD/DRMAS/SRM/JUDCCM/093/19</t>
  </si>
  <si>
    <t>http://data.salud.cdmx.gob.mx/ssdf/portalut/archivo/Actualizaciones/1erTrimestre19/DRMAS/28_AD-DRMAS-SA-JUDCCM-093-19.pdf</t>
  </si>
  <si>
    <t>Servicio de mantenimiento preventivo y correctivo a equipo medico por exclusividad</t>
  </si>
  <si>
    <t>SUMINISTROS PARA USO MEDICO Y HOSPITALARIO, S.A. DE C.V.</t>
  </si>
  <si>
    <t>SUM890327137</t>
  </si>
  <si>
    <t xml:space="preserve"> AD/DRMAS/SRM/JUDCCM/094/19</t>
  </si>
  <si>
    <t>http://data.salud.cdmx.gob.mx/ssdf/portalut/archivo/Actualizaciones/1erTrimestre19/DRMAS/29_AD-DRMAS-SA-JUDCCM-094-19.pdf</t>
  </si>
  <si>
    <t>AD/DRMAS/SRM/JUDCCM/094/19</t>
  </si>
  <si>
    <t xml:space="preserve"> AD/DRMAS/SRM/JUDCCM/098/19</t>
  </si>
  <si>
    <t>http://data.salud.cdmx.gob.mx/ssdf/portalut/archivo/Actualizaciones/1erTrimestre19/DRMAS/30_AD-DRMAS-SA-JUDCCM-098-19.pdf</t>
  </si>
  <si>
    <t xml:space="preserve"> AD/DRMAS/SRM/JUDCCM/0101/19</t>
  </si>
  <si>
    <t>http://data.salud.cdmx.gob.mx/ssdf/portalut/archivo/Actualizaciones/1erTrimestre19/DRMAS/31_AD-DRMAS-SA-JUDCCM-101-19.pdf</t>
  </si>
  <si>
    <t>AD/DRMAS/SRM/JUDCCM/0101/19</t>
  </si>
  <si>
    <t xml:space="preserve"> AD/DRMAS/SRM/JUDCCM/0105/19</t>
  </si>
  <si>
    <t>http://data.salud.cdmx.gob.mx/ssdf/portalut/archivo/Actualizaciones/1erTrimestre19/DRMAS/32_AD-DRMAS-SA-JUDCCM-0105-19.pdf</t>
  </si>
  <si>
    <t>Primer Trimestre</t>
  </si>
  <si>
    <t>Segundo Trimestre</t>
  </si>
  <si>
    <t>SSCDMX-DGA-086-2019</t>
  </si>
  <si>
    <t>Sustituto dérmico acelular, compuesto de matriz abierta porosa 3-D de colágeno nativo y elastina de 1 mm. De grosor 105 * 148* 1(Peril de Paciente)</t>
  </si>
  <si>
    <t xml:space="preserve">Dirección General de Prestación de Servicios Médicos y Urgencias </t>
  </si>
  <si>
    <t>SSCDMX-DGA-087-2019</t>
  </si>
  <si>
    <t>Adquisición de Medicamento y Productos Farmacéuticos</t>
  </si>
  <si>
    <t>SSCDMX-DGA-088-2019</t>
  </si>
  <si>
    <t>SSCDMX-DGA-089-2019</t>
  </si>
  <si>
    <t>Servicio de Mantenimiento a Sistemas de Voceo</t>
  </si>
  <si>
    <t xml:space="preserve">Froylan Vicente </t>
  </si>
  <si>
    <t>MARF590620G11</t>
  </si>
  <si>
    <t>SIR9905116CA</t>
  </si>
  <si>
    <t>GCO101006CN0</t>
  </si>
  <si>
    <t>SSCDMX-DGA-092-2019</t>
  </si>
  <si>
    <t>Servicio Integral de Banco de Sangre</t>
  </si>
  <si>
    <t>Intrumentos y Equipo Falcon S.A. de C.V.</t>
  </si>
  <si>
    <t>IEF7911291F4</t>
  </si>
  <si>
    <t xml:space="preserve">Dirección General de prestación de Servicios Médicos y Urgencias </t>
  </si>
  <si>
    <t>SSCDMX-DGA-093-2019</t>
  </si>
  <si>
    <t>Adquisición de Abarrotes, frutas y verduras</t>
  </si>
  <si>
    <t>SSCDMX-DGA-094-A-2019</t>
  </si>
  <si>
    <t>Suministro de Box Lunch</t>
  </si>
  <si>
    <t>SSCDMX-DGA-094-B-2019</t>
  </si>
  <si>
    <t>SSCDMX-DGA-095-2019</t>
  </si>
  <si>
    <t>Suministro de Alimentos</t>
  </si>
  <si>
    <t xml:space="preserve">Servicios </t>
  </si>
  <si>
    <t>SSCDMX-DGA-096-2019</t>
  </si>
  <si>
    <t>Servicio Integral de Centro de Mezclas</t>
  </si>
  <si>
    <t>SSCDMX-DGA-097-2019</t>
  </si>
  <si>
    <t>Servicio Integral de Pruebas de Laboratorio en Clínicas</t>
  </si>
  <si>
    <t>SSCDMX-DGA-098-2019</t>
  </si>
  <si>
    <t>SSCDMX-DGA-100-2019</t>
  </si>
  <si>
    <t>Suministro de Gases Medicinales</t>
  </si>
  <si>
    <t>Praxair México S. de R.L. de C.V.</t>
  </si>
  <si>
    <t>SSCDMX-DGA-099-2019</t>
  </si>
  <si>
    <t>Adquisición de Hoja de Repuesto de Acero Inoxidable para Dermatomo marca: PADGET, Estéril y Desechable de Corte Unilateral</t>
  </si>
  <si>
    <t>IMI7904066I8</t>
  </si>
  <si>
    <t>SSCDMX-DGA-101-2019</t>
  </si>
  <si>
    <t>Servicio Integral para Limpieza y Desinfección de Manos del Personal que Presta y Recibe Los Servicios de Salud</t>
  </si>
  <si>
    <t>Subdirección de Mantenimiento y Servicios</t>
  </si>
  <si>
    <t>SSCDMX-DGA-102-2019</t>
  </si>
  <si>
    <t>Suministro de Gases Medicinales en Fase Liquido y Gas</t>
  </si>
  <si>
    <t>SSCDMX-DGA-103-2019</t>
  </si>
  <si>
    <t>Servicio de Operación y Mantenimiento Preventivo y correctivo a las Instalaciones y Equipos que integran las Casas de Maquinas</t>
  </si>
  <si>
    <t xml:space="preserve">Chavez </t>
  </si>
  <si>
    <t xml:space="preserve">Jaimes </t>
  </si>
  <si>
    <t xml:space="preserve">Eduardo </t>
  </si>
  <si>
    <t>SSCDMX-DGA-103-A-2019</t>
  </si>
  <si>
    <t>SSCDMX-DGA-104-2019</t>
  </si>
  <si>
    <t>Suministro de Oxigeno Domiciliario</t>
  </si>
  <si>
    <t>SSCDMX-DGA-105-2019</t>
  </si>
  <si>
    <t>Adquisición de Diesel</t>
  </si>
  <si>
    <t>Wide Assistance Bussines, S.A. de C.V.</t>
  </si>
  <si>
    <t>WAB150326EN1</t>
  </si>
  <si>
    <t>SSCDMX-DGA-106-2019</t>
  </si>
  <si>
    <t>Servicio Integral de Renta de Inmueble y Equipo de Audio, Escenografía y Desayuno para Llevar a Cabo la Ceremónia del Día del Psicólogo 2019</t>
  </si>
  <si>
    <t xml:space="preserve">Corporación de Servicios Meja, S.A. de C.V. </t>
  </si>
  <si>
    <t>Dirección de Coordinación y Desarrollo Sectorial</t>
  </si>
  <si>
    <t>SSCDMX-DGA-107-2019</t>
  </si>
  <si>
    <t>Servicio Integral de Mastografía en Unidades Móviles (Con Unidades de la Dependencia)</t>
  </si>
  <si>
    <t>SSCDMX-DGA-108-2019</t>
  </si>
  <si>
    <t>Servicio Integral de Mastografía en Unidades Móviles (Con Sus Unidades)</t>
  </si>
  <si>
    <t xml:space="preserve">Movimedical, S.A. de C.V. </t>
  </si>
  <si>
    <t>MOV090827UU8</t>
  </si>
  <si>
    <t>SSCDMX-DGA-109-A-2019</t>
  </si>
  <si>
    <t>Servicio de Mantenimiento Preventivo y Correctivo a Parque Vehicular</t>
  </si>
  <si>
    <t xml:space="preserve">Rubén Darío </t>
  </si>
  <si>
    <t xml:space="preserve">Genis </t>
  </si>
  <si>
    <t>GEGR691112CJ9</t>
  </si>
  <si>
    <t>Servicio Automotríz Rodríguez, S.A. de C.V.</t>
  </si>
  <si>
    <t>SAR031106IH7</t>
  </si>
  <si>
    <t>SSCDMX-DGA-109-B-2019</t>
  </si>
  <si>
    <t>http://data.salud.cdmx.gob.mx/ssdf/portalut/archivo/Actualizaciones/2doTrimestre19/Dir_RecMat_Serv/nota.pdf</t>
  </si>
  <si>
    <t>http://data.salud.cdmx.gob.mx/ssdf/portalut/archivo/Actualizaciones/2doTrimestre19/Dir_RecMat_Serv/estudio-urb-amb.pdf</t>
  </si>
  <si>
    <t>http://data.salud.cdmx.gob.mx/ssdf/portalut/archivo/Actualizaciones/2doTrimestre19/Dir_RecMat_Serv/no_convenio.pdf</t>
  </si>
  <si>
    <t>http://data.salud.cdmx.gob.mx/ssdf/portalut/archivo/Actualizaciones/2doTrimestre19/Dir_RecMat_Serv/info-avance-fisico.pdf</t>
  </si>
  <si>
    <t>http://data.salud.cdmx.gob.mx/ssdf/portalut/archivo/Actualizaciones/2doTrimestre19/Dir_RecMat_Serv/info-avance-financiero.pdf</t>
  </si>
  <si>
    <t>http://data.salud.cdmx.gob.mx/ssdf/portalut/archivo/Actualizaciones/2doTrimestre19/Dir_RecMat_Serv/acta-recepcion-trab.pdf</t>
  </si>
  <si>
    <t>http://data.salud.cdmx.gob.mx/ssdf/portalut/archivo/Actualizaciones/2doTrimestre19/Dir_RecMat_Serv/finiquito.pdf</t>
  </si>
  <si>
    <t xml:space="preserve">Adjudicación directa </t>
  </si>
  <si>
    <t xml:space="preserve">Adquisición </t>
  </si>
  <si>
    <t>SSCDMX-DGA-004-2019</t>
  </si>
  <si>
    <t>http://data.salud.cdmx.gob.mx/ssdf/portalut/archivo/Actualizaciones/1erTrimestre19/DRMAS/A4.pdf</t>
  </si>
  <si>
    <t>Cuando se trata de personas morales, legalmente no existe apellido</t>
  </si>
  <si>
    <t>http://data.salud.cdmx.gob.mx/ssdf/portalut/archivo/Actualizaciones/1erTrimestre19/DRMAS/004.pdf</t>
  </si>
  <si>
    <t>http://data.salud.cdmx.gob.mx/ssdf/portalut/archivo/Actualizaciones/1erTrimestre19/DRMAS/notainfo.pdf</t>
  </si>
  <si>
    <t xml:space="preserve">En finiquito </t>
  </si>
  <si>
    <t>SSCDMX-DGA-004-2019-1</t>
  </si>
  <si>
    <t>http://data.salud.cdmx.gob.mx/ssdf/portalut/archivo/Actualizaciones/1erTrimestre19/DRMAS/004_1.pdf</t>
  </si>
  <si>
    <t>En el rubro Etapa de la obra pública y/o servicio de la misma se deja en blanco ya que esta Secretaria no realiza Obra Pública, Por lo que respecta al rubro Monto de contrato sin impuesto incluido el valor del impuesto dependerá de los bienes solicitados y si es aplicable el mismo.</t>
  </si>
  <si>
    <t>SSCDMX-DGA-007-A-2019</t>
  </si>
  <si>
    <t>http://data.salud.cdmx.gob.mx/ssdf/portalut/archivo/Actualizaciones/1erTrimestre19/DRMAS/A7A.pdf</t>
  </si>
  <si>
    <t>Vantage Servicios Integrales de Salud, S.A. de C.V.</t>
  </si>
  <si>
    <t>http://data.salud.cdmx.gob.mx/ssdf/portalut/archivo/Actualizaciones/1erTrimestre19/DRMAS/007A.pdf</t>
  </si>
  <si>
    <t>HI-TEC, S.A. DE C.V.</t>
  </si>
  <si>
    <t>SSCDMX-DGA-008-A-2019</t>
  </si>
  <si>
    <t>http://data.salud.cdmx.gob.mx/ssdf/portalut/archivo/Actualizaciones/1erTrimestre19/DRMAS/A8A.pdf</t>
  </si>
  <si>
    <t>http://data.salud.cdmx.gob.mx/ssdf/portalut/archivo/Actualizaciones/1erTrimestre19/DRMAS/008A.pdf</t>
  </si>
  <si>
    <t>SSCDMX-DGA-009-2019</t>
  </si>
  <si>
    <t>http://data.salud.cdmx.gob.mx/ssdf/portalut/archivo/Actualizaciones/1erTrimestre19/DRMAS/A9.pdf</t>
  </si>
  <si>
    <t>SSCDMX-DGA-013-2019</t>
  </si>
  <si>
    <t>http://data.salud.cdmx.gob.mx/ssdf/portalut/archivo/Actualizaciones/1erTrimestre19/DRMAS/A13.pdf</t>
  </si>
  <si>
    <t>http://data.salud.cdmx.gob.mx/ssdf/portalut/archivo/Actualizaciones/1erTrimestre19/DRMAS/013.pdf</t>
  </si>
  <si>
    <t>SSCDMX-DGA-014-2019</t>
  </si>
  <si>
    <t>http://data.salud.cdmx.gob.mx/ssdf/portalut/archivo/Actualizaciones/1erTrimestre19/DRMAS/A14.pdf</t>
  </si>
  <si>
    <t>http://data.salud.cdmx.gob.mx/ssdf/portalut/archivo/Actualizaciones/1erTrimestre19/DRMAS/014.pdf</t>
  </si>
  <si>
    <t>THEO GAS S.A. DE C.V.</t>
  </si>
  <si>
    <t>TGA990324IJ2</t>
  </si>
  <si>
    <t>SSCDMX-DGA-015-A-2019</t>
  </si>
  <si>
    <t>http://data.salud.cdmx.gob.mx/ssdf/portalut/archivo/Actualizaciones/1erTrimestre19/DRMAS/A15.pdf</t>
  </si>
  <si>
    <t>Mantenimiento menor inmuebles</t>
  </si>
  <si>
    <t>Jorab Proyectos Industriales, S.A. de C.V.</t>
  </si>
  <si>
    <t>JPI101015CSA</t>
  </si>
  <si>
    <t>http://data.salud.cdmx.gob.mx/ssdf/portalut/archivo/Actualizaciones/1erTrimestre19/DRMAS/015A_2P.pdf</t>
  </si>
  <si>
    <t>Sinergecia Mexicana, S.A. de C.V.</t>
  </si>
  <si>
    <t>SME14022637A</t>
  </si>
  <si>
    <t xml:space="preserve"> Chavez</t>
  </si>
  <si>
    <t>SSCDMX-DGA-015-B-2019</t>
  </si>
  <si>
    <t>http://data.salud.cdmx.gob.mx/ssdf/portalut/archivo/Actualizaciones/1erTrimestre19/DRMAS/015B_2P.pdf</t>
  </si>
  <si>
    <t>SSCDMX-DGA-015-C-2019</t>
  </si>
  <si>
    <t xml:space="preserve">Persona fisica </t>
  </si>
  <si>
    <t>SSCDMX-DGA-015-C-2019-1</t>
  </si>
  <si>
    <t>http://data.salud.cdmx.gob.mx/ssdf/portalut/archivo/Actualizaciones/1erTrimestre19/DRMAS/015C_1.pdf</t>
  </si>
  <si>
    <t>SSCDMX-DGA-015-D-2019</t>
  </si>
  <si>
    <t>Luis Ricardo Chavez Jaimes</t>
  </si>
  <si>
    <t>SSCDMX-DGA-015-D-2019-1</t>
  </si>
  <si>
    <t>http://data.salud.cdmx.gob.mx/ssdf/portalut/archivo/Actualizaciones/1erTrimestre19/DRMAS/015D_1.pdf</t>
  </si>
  <si>
    <t>SSCDMX-DGA-016-2019</t>
  </si>
  <si>
    <t>http://data.salud.cdmx.gob.mx/ssdf/portalut/archivo/Actualizaciones/1erTrimestre19/DRMAS/A16.pdf</t>
  </si>
  <si>
    <t>SSCDMX-DGA-016-2019-1</t>
  </si>
  <si>
    <t>http://data.salud.cdmx.gob.mx/ssdf/portalut/archivo/Actualizaciones/1erTrimestre19/DRMAS/016_1.pdf</t>
  </si>
  <si>
    <t>SSCDMX-DGA-021-2019</t>
  </si>
  <si>
    <t>http://data.salud.cdmx.gob.mx/ssdf/portalut/archivo/Actualizaciones/1erTrimestre19/DRMAS/A21.pdf</t>
  </si>
  <si>
    <t>http://data.salud.cdmx.gob.mx/ssdf/portalut/archivo/Actualizaciones/1erTrimestre19/DRMAS/021.pdf</t>
  </si>
  <si>
    <t>SSCDMX-DGA-021-2019-1</t>
  </si>
  <si>
    <t>http://data.salud.cdmx.gob.mx/ssdf/portalut/archivo/Actualizaciones/1erTrimestre19/DRMAS/021_1.pdf</t>
  </si>
  <si>
    <t xml:space="preserve">AXMILAB, S.A. DE C.V. </t>
  </si>
  <si>
    <t xml:space="preserve">GENEMETRIX, S.A. DE C.V. </t>
  </si>
  <si>
    <t>SSCDMX-DGA-022-A-2019</t>
  </si>
  <si>
    <t>http://data.salud.cdmx.gob.mx/ssdf/portalut/archivo/Actualizaciones/1erTrimestre19/DRMAS/A22A.pdf</t>
  </si>
  <si>
    <t>Servicio de Mantenimiento correctivo a equipo médico de diversas especialidades</t>
  </si>
  <si>
    <t>http://data.salud.cdmx.gob.mx/ssdf/portalut/archivo/Actualizaciones/1erTrimestre19/DRMAS/022A.pdf</t>
  </si>
  <si>
    <t>MediKal-Muneris, S.A. de C.V.</t>
  </si>
  <si>
    <t>SSCDMX-DGA-022-B-2019</t>
  </si>
  <si>
    <t>http://data.salud.cdmx.gob.mx/ssdf/portalut/archivo/Actualizaciones/1erTrimestre19/DRMAS/A22B.pdf</t>
  </si>
  <si>
    <t>http://data.salud.cdmx.gob.mx/ssdf/portalut/archivo/Actualizaciones/1erTrimestre19/DRMAS/022B.pdf</t>
  </si>
  <si>
    <t>ASI04011B86</t>
  </si>
  <si>
    <t>SSCDMX-DGA-022-C-2019</t>
  </si>
  <si>
    <t>http://data.salud.cdmx.gob.mx/ssdf/portalut/archivo/Actualizaciones/1erTrimestre19/DRMAS/A22C.pdf</t>
  </si>
  <si>
    <t>http://data.salud.cdmx.gob.mx/ssdf/portalut/archivo/Actualizaciones/1erTrimestre19/DRMAS/022C.pdf</t>
  </si>
  <si>
    <t>SSCDMX-DGA-022-D-2019</t>
  </si>
  <si>
    <t>http://data.salud.cdmx.gob.mx/ssdf/portalut/archivo/Actualizaciones/1erTrimestre19/DRMAS/A22D.pdf</t>
  </si>
  <si>
    <t>http://data.salud.cdmx.gob.mx/ssdf/portalut/archivo/Actualizaciones/1erTrimestre19/DRMAS/022D.pdf</t>
  </si>
  <si>
    <t>SSCDMX-DGA-022-F-2019</t>
  </si>
  <si>
    <t>http://data.salud.cdmx.gob.mx/ssdf/portalut/archivo/Actualizaciones/1erTrimestre19/DRMAS/A22F.pdf</t>
  </si>
  <si>
    <t>http://data.salud.cdmx.gob.mx/ssdf/portalut/archivo/Actualizaciones/1erTrimestre19/DRMAS/022F.pdf</t>
  </si>
  <si>
    <t>SSCDMX-DGA-022-G-2019</t>
  </si>
  <si>
    <t>http://data.salud.cdmx.gob.mx/ssdf/portalut/archivo/Actualizaciones/1erTrimestre19/DRMAS/A22G.pdf</t>
  </si>
  <si>
    <t>http://data.salud.cdmx.gob.mx/ssdf/portalut/archivo/Actualizaciones/1erTrimestre19/DRMAS/022G.pdf</t>
  </si>
  <si>
    <t>http://data.salud.cdmx.gob.mx/ssdf/portalut/archivo/Actualizaciones/1erTrimestre19/DRMAS/NOTA_INFORMATIVA</t>
  </si>
  <si>
    <t>SSCDMX-DGA-022-H-2019</t>
  </si>
  <si>
    <t>http://data.salud.cdmx.gob.mx/ssdf/portalut/archivo/Actualizaciones/1erTrimestre19/DRMAS/A22H.pdf</t>
  </si>
  <si>
    <t>http://data.salud.cdmx.gob.mx/ssdf/portalut/archivo/Actualizaciones/1erTrimestre19/DRMAS/022H.pdf</t>
  </si>
  <si>
    <t>SSCDMX-DGA-022-I-2019</t>
  </si>
  <si>
    <t>http://data.salud.cdmx.gob.mx/ssdf/portalut/archivo/Actualizaciones/1erTrimestre19/DRMAS/A22I.pdf</t>
  </si>
  <si>
    <t>http://data.salud.cdmx.gob.mx/ssdf/portalut/archivo/Actualizaciones/1erTrimestre19/DRMAS/022I.pdf</t>
  </si>
  <si>
    <t>SSCDMX-DGA-022-J-2019</t>
  </si>
  <si>
    <t>http://data.salud.cdmx.gob.mx/ssdf/portalut/archivo/Actualizaciones/1erTrimestre19/DRMAS/A22J.pdf</t>
  </si>
  <si>
    <t>Ingeniría Sustentable en Mantenimiento, Instalaciones y Construcciones, S.A. de C.V.</t>
  </si>
  <si>
    <t>http://data.salud.cdmx.gob.mx/ssdf/portalut/archivo/Actualizaciones/1erTrimestre19/DRMAS/022J.pdf</t>
  </si>
  <si>
    <t>SSCDMX-DGA-022-K-2019</t>
  </si>
  <si>
    <t>http://data.salud.cdmx.gob.mx/ssdf/portalut/archivo/Actualizaciones/1erTrimestre19/DRMAS/A22K.pdf</t>
  </si>
  <si>
    <t>http://data.salud.cdmx.gob.mx/ssdf/portalut/archivo/Actualizaciones/1erTrimestre19/DRMAS/022K.pdf</t>
  </si>
  <si>
    <t>SSCDMX-DGA-022-L-2019</t>
  </si>
  <si>
    <t>http://data.salud.cdmx.gob.mx/ssdf/portalut/archivo/Actualizaciones/1erTrimestre19/DRMAS/A22L.pdf</t>
  </si>
  <si>
    <t>http://data.salud.cdmx.gob.mx/ssdf/portalut/archivo/Actualizaciones/1erTrimestre19/DRMAS/022L.pdf</t>
  </si>
  <si>
    <t>SSCDMX-DGA-022-M-2019</t>
  </si>
  <si>
    <t>http://data.salud.cdmx.gob.mx/ssdf/portalut/archivo/Actualizaciones/1erTrimestre19/DRMAS/A22M.pdf</t>
  </si>
  <si>
    <t>http://data.salud.cdmx.gob.mx/ssdf/portalut/archivo/Actualizaciones/1erTrimestre19/DRMAS/022M.pdf</t>
  </si>
  <si>
    <t xml:space="preserve"> Ramírez</t>
  </si>
  <si>
    <t>SSCDMX-DGA-025-2019</t>
  </si>
  <si>
    <t>http://data.salud.cdmx.gob.mx/ssdf/portalut/archivo/Actualizaciones/1erTrimestre19/DRMAS/A25.pdf</t>
  </si>
  <si>
    <t>http://data.salud.cdmx.gob.mx/ssdf/portalut/archivo/Actualizaciones/1erTrimestre19/DRMAS/025.pdf</t>
  </si>
  <si>
    <t>SSCDMX-DGA-026-2019</t>
  </si>
  <si>
    <t>http://data.salud.cdmx.gob.mx/ssdf/portalut/archivo/Actualizaciones/1erTrimestre19/DRMAS/A26.pdf</t>
  </si>
  <si>
    <t>http://data.salud.cdmx.gob.mx/ssdf/portalut/archivo/Actualizaciones/1erTrimestre19/DRMAS/026.pdf</t>
  </si>
  <si>
    <t>MEDIKAL PHARMACEUTICA, S.A. DE C.V.</t>
  </si>
  <si>
    <t>SSCDMX-DGA-027-A-2019</t>
  </si>
  <si>
    <t>http://data.salud.cdmx.gob.mx/ssdf/portalut/archivo/Actualizaciones/1erTrimestre19/DRMAS/A27A.pdf</t>
  </si>
  <si>
    <t>Altitud Móvil 2 AM, S.A. de C.V.</t>
  </si>
  <si>
    <t>AMA110308H73</t>
  </si>
  <si>
    <t>Servicio de Mantenimiento preventivo y correctivo a elevadores</t>
  </si>
  <si>
    <t>http://data.salud.cdmx.gob.mx/ssdf/portalut/archivo/Actualizaciones/1erTrimestre19/DRMAS/027.pdf</t>
  </si>
  <si>
    <t>FRANCISCO</t>
  </si>
  <si>
    <t>JORGE</t>
  </si>
  <si>
    <t>JENCHI</t>
  </si>
  <si>
    <t>JOGF700818IU7</t>
  </si>
  <si>
    <t>SERVICIOS ORGANIZADOS SISTEMA 2000, S.A. DE C.V.</t>
  </si>
  <si>
    <t>SOS860512BRA</t>
  </si>
  <si>
    <t xml:space="preserve">SINERGIA AMBIENTAL J&amp;F, S.A. DE C.V. </t>
  </si>
  <si>
    <t>SAJ0801176H3</t>
  </si>
  <si>
    <t>GRUPO CORPORATIVO HAUER, S.A. DE C.V.</t>
  </si>
  <si>
    <t>GCH180720E86</t>
  </si>
  <si>
    <t>SSCDMX-DGA-028-2019</t>
  </si>
  <si>
    <t>http://data.salud.cdmx.gob.mx/ssdf/portalut/archivo/Actualizaciones/1erTrimestre19/DRMAS/A28.pdf</t>
  </si>
  <si>
    <t>Grupo de Limpieza y Mantenimiento Integral, S.C.</t>
  </si>
  <si>
    <t>GLM970924397</t>
  </si>
  <si>
    <t>http://data.salud.cdmx.gob.mx/ssdf/portalut/archivo/Actualizaciones/1erTrimestre19/DRMAS/028.pdf</t>
  </si>
  <si>
    <t xml:space="preserve">TECNOLIMPIEZA, S.A. DE C.V. </t>
  </si>
  <si>
    <t>TDE121214A29</t>
  </si>
  <si>
    <t>LIMPIEZA VALLEJO, S.A. DE C.V.</t>
  </si>
  <si>
    <t>LVA080812MI7</t>
  </si>
  <si>
    <t>SSCDMX-DGA-030-2019</t>
  </si>
  <si>
    <t>http://data.salud.cdmx.gob.mx/ssdf/portalut/archivo/Actualizaciones/1erTrimestre19/DRMAS/A30.pdf</t>
  </si>
  <si>
    <t>http://data.salud.cdmx.gob.mx/ssdf/portalut/archivo/Actualizaciones/1erTrimestre19/DRMAS/030.pdf</t>
  </si>
  <si>
    <t>SSCDMX-DGA-030-2019-1</t>
  </si>
  <si>
    <t>PROPLAND, S.A. DE C.V.</t>
  </si>
  <si>
    <t>SSCDMX-DGA-035-2019</t>
  </si>
  <si>
    <t>http://data.salud.cdmx.gob.mx/ssdf/portalut/archivo/Actualizaciones/1erTrimestre19/DRMAS/A35.pdf</t>
  </si>
  <si>
    <t>http://data.salud.cdmx.gob.mx/ssdf/portalut/archivo/Actualizaciones/1erTrimestre19/DRMAS/035.pdf</t>
  </si>
  <si>
    <t xml:space="preserve">COMERCIALIZADORA ANTEL,S.A. DE C.V. </t>
  </si>
  <si>
    <t xml:space="preserve">GRUPO MEDOAK, S.A. DE C.V. </t>
  </si>
  <si>
    <t>GME1206297D1</t>
  </si>
  <si>
    <t>SSCDMX-DGA-037-2019</t>
  </si>
  <si>
    <t>http://data.salud.cdmx.gob.mx/ssdf/portalut/archivo/Actualizaciones/1erTrimestre19/DRMAS/A37.pdf</t>
  </si>
  <si>
    <t>Tira reactiva para determinación cuantitativa de glucosa en sangre capilar con límites de detección de 10 a 600 mg/dl con biosensor electroquímico o amperométrico, capaz de emplearze en neonatos</t>
  </si>
  <si>
    <t>http://data.salud.cdmx.gob.mx/ssdf/portalut/archivo/Actualizaciones/1erTrimestre19/DRMAS/037.pdf</t>
  </si>
  <si>
    <t>DIA 970930QX8</t>
  </si>
  <si>
    <t>Diagnoqualitys, S.A. de C.V.</t>
  </si>
  <si>
    <t>SSCDMX-DGA-039-2019</t>
  </si>
  <si>
    <t>http://data.salud.cdmx.gob.mx/ssdf/portalut/archivo/Actualizaciones/1erTrimestre19/DRMAS/A39.pdf</t>
  </si>
  <si>
    <t>http://data.salud.cdmx.gob.mx/ssdf/portalut/archivo/Actualizaciones/1erTrimestre19/DRMAS/039.pdf</t>
  </si>
  <si>
    <t>SSCDMX-DGA-039-2019-1</t>
  </si>
  <si>
    <t>http://data.salud.cdmx.gob.mx/ssdf/portalut/archivo/Actualizaciones/1erTrimestre19/DRMAS/039_1.pdf</t>
  </si>
  <si>
    <t>FRANCISCO UBALDO</t>
  </si>
  <si>
    <t>MORENO</t>
  </si>
  <si>
    <t>FERNANDO ISIDRO</t>
  </si>
  <si>
    <t>MENA</t>
  </si>
  <si>
    <t>MURILLO</t>
  </si>
  <si>
    <t>MEMF8302133MA</t>
  </si>
  <si>
    <t>SSCDMX-DGA-040-A-2019</t>
  </si>
  <si>
    <t>http://data.salud.cdmx.gob.mx/ssdf/portalut/archivo/Actualizaciones/1erTrimestre19/DRMAS/A40A.pdf</t>
  </si>
  <si>
    <t>Servicio de Mantenimiento correctivo a equipo médico por exclusividad (marca)</t>
  </si>
  <si>
    <t>Philips México Commercial, S.A. de C.V.</t>
  </si>
  <si>
    <t>http://data.salud.cdmx.gob.mx/ssdf/portalut/archivo/Actualizaciones/1erTrimestre19/DRMAS/040A.pdf</t>
  </si>
  <si>
    <t>SSCDMX-DGA-040-B-2019</t>
  </si>
  <si>
    <t>http://data.salud.cdmx.gob.mx/ssdf/portalut/archivo/Actualizaciones/1erTrimestre19/DRMAS/A40B.pdf</t>
  </si>
  <si>
    <t>http://data.salud.cdmx.gob.mx/ssdf/portalut/archivo/Actualizaciones/1erTrimestre19/DRMAS/040B.pdf</t>
  </si>
  <si>
    <t>SSCDMX-DGA-040-C-2019</t>
  </si>
  <si>
    <t>http://data.salud.cdmx.gob.mx/ssdf/portalut/archivo/Actualizaciones/1erTrimestre19/DRMAS/A40C.pdf</t>
  </si>
  <si>
    <t>http://data.salud.cdmx.gob.mx/ssdf/portalut/archivo/Actualizaciones/1erTrimestre19/DRMAS/040C.pdf</t>
  </si>
  <si>
    <t>SSCDMX-DGA-040-D-2019</t>
  </si>
  <si>
    <t>http://data.salud.cdmx.gob.mx/ssdf/portalut/archivo/Actualizaciones/1erTrimestre19/DRMAS/040D.pdf</t>
  </si>
  <si>
    <t>ASI04011-B86</t>
  </si>
  <si>
    <t>SSCDMX-DGA-040-E-2019</t>
  </si>
  <si>
    <t>http://data.salud.cdmx.gob.mx/ssdf/portalut/archivo/Actualizaciones/1erTrimestre19/DRMAS/A40E.pdf</t>
  </si>
  <si>
    <t>http://data.salud.cdmx.gob.mx/ssdf/portalut/archivo/Actualizaciones/1erTrimestre19/DRMAS/040E.pdf</t>
  </si>
  <si>
    <t>SSCDMX-DGA-040-F-2019</t>
  </si>
  <si>
    <t>http://data.salud.cdmx.gob.mx/ssdf/portalut/archivo/Actualizaciones/1erTrimestre19/DRMAS/A40F.pdf</t>
  </si>
  <si>
    <t>http://data.salud.cdmx.gob.mx/ssdf/portalut/archivo/Actualizaciones/1erTrimestre19/DRMAS/040F.pdf</t>
  </si>
  <si>
    <t>SSCDMX-DGA-040-G-2019</t>
  </si>
  <si>
    <t>http://data.salud.cdmx.gob.mx/ssdf/portalut/archivo/Actualizaciones/1erTrimestre19/DRMAS/A40G.pdf</t>
  </si>
  <si>
    <t>http://data.salud.cdmx.gob.mx/ssdf/portalut/archivo/Actualizaciones/1erTrimestre19/DRMAS/040G.pdf</t>
  </si>
  <si>
    <t>SSCDMX-DGA-040-H-2019</t>
  </si>
  <si>
    <t>http://data.salud.cdmx.gob.mx/ssdf/portalut/archivo/Actualizaciones/1erTrimestre19/DRMAS/A40H.pdf</t>
  </si>
  <si>
    <t>http://data.salud.cdmx.gob.mx/ssdf/portalut/archivo/Actualizaciones/1erTrimestre19/DRMAS/040H.pdf</t>
  </si>
  <si>
    <t>SSCDMX-DGA-040-I-2019</t>
  </si>
  <si>
    <t>http://data.salud.cdmx.gob.mx/ssdf/portalut/archivo/Actualizaciones/1erTrimestre19/DRMAS/A40.pdf</t>
  </si>
  <si>
    <t>http://data.salud.cdmx.gob.mx/ssdf/portalut/archivo/Actualizaciones/1erTrimestre19/DRMAS/040I.pdf</t>
  </si>
  <si>
    <t>SSCDMX-DGA-040-J-2019</t>
  </si>
  <si>
    <t>http://data.salud.cdmx.gob.mx/ssdf/portalut/archivo/Actualizaciones/1erTrimestre19/DRMAS/040J.pdf</t>
  </si>
  <si>
    <t>SSCDMX-DGA-040-K-2019</t>
  </si>
  <si>
    <t>http://data.salud.cdmx.gob.mx/ssdf/portalut/archivo/Actualizaciones/1erTrimestre19/DRMAS/040K.pdf</t>
  </si>
  <si>
    <t>SSCDMX-DGA-040-L-2019</t>
  </si>
  <si>
    <t xml:space="preserve"> Roldán</t>
  </si>
  <si>
    <t>Roldan</t>
  </si>
  <si>
    <t>http://data.salud.cdmx.gob.mx/ssdf/portalut/archivo/Actualizaciones/1erTrimestre19/DRMAS/040L.pdf</t>
  </si>
  <si>
    <t>PLURISERVICIOS BIOMEDICOS, S.A. DE C.V</t>
  </si>
  <si>
    <t>SSCDMX-DGA-040-M-2019</t>
  </si>
  <si>
    <t>http://data.salud.cdmx.gob.mx/ssdf/portalut/archivo/Actualizaciones/1erTrimestre19/DRMAS/040M.pdf</t>
  </si>
  <si>
    <t>SSCDMX-DGA-040-N-2019</t>
  </si>
  <si>
    <t>Siemens Healthcare Disgnostics, S. de R.L. de C.V.</t>
  </si>
  <si>
    <t>http://data.salud.cdmx.gob.mx/ssdf/portalut/archivo/Actualizaciones/1erTrimestre19/DRMAS/040N.pdf</t>
  </si>
  <si>
    <t>SSCDMX-DGA-040-Ñ-2019</t>
  </si>
  <si>
    <t>SSCDMX-DGA-040-O-2019</t>
  </si>
  <si>
    <t>SSCDMX-DGA-040-O-2020</t>
  </si>
  <si>
    <t>http://data.salud.cdmx.gob.mx/ssdf/portalut/archivo/Actualizaciones/1erTrimestre19/DRMAS/040O.pdf</t>
  </si>
  <si>
    <t>SSCDMX-DGA-040-P-2019</t>
  </si>
  <si>
    <t>SSCDMX-DGA-040-P-2021</t>
  </si>
  <si>
    <t>http://data.salud.cdmx.gob.mx/ssdf/portalut/archivo/Actualizaciones/1erTrimestre19/DRMAS/040P.pdf</t>
  </si>
  <si>
    <t>SSCDMX-DGA-040-Q-2019</t>
  </si>
  <si>
    <t>http://data.salud.cdmx.gob.mx/ssdf/portalut/archivo/Actualizaciones/1erTrimestre19/DRMAS/040Q.pdf</t>
  </si>
  <si>
    <t>SSCDMX-DGA-040-R-2019</t>
  </si>
  <si>
    <t>http://data.salud.cdmx.gob.mx/ssdf/portalut/archivo/Actualizaciones/1erTrimestre19/DRMAS/040R.pdf</t>
  </si>
  <si>
    <t>SSCDMX-DGA-040-T-2019</t>
  </si>
  <si>
    <t xml:space="preserve"> Arrellano</t>
  </si>
  <si>
    <t xml:space="preserve">Salto </t>
  </si>
  <si>
    <t>http://data.salud.cdmx.gob.mx/ssdf/portalut/archivo/Actualizaciones/1erTrimestre19/DRMAS/040T.pdf</t>
  </si>
  <si>
    <t>SSCDMX-DGA-040-U-2019</t>
  </si>
  <si>
    <t xml:space="preserve"> Rodriguez</t>
  </si>
  <si>
    <t>http://data.salud.cdmx.gob.mx/ssdf/portalut/archivo/Actualizaciones/1erTrimestre19/DRMAS/040U.pdf</t>
  </si>
  <si>
    <t>SSCDMX-DGA-040-V-2019</t>
  </si>
  <si>
    <t>http://data.salud.cdmx.gob.mx/ssdf/portalut/archivo/Actualizaciones/1erTrimestre19/DRMAS/040V.pdf</t>
  </si>
  <si>
    <t>SSCDMX-DGA-041-2019</t>
  </si>
  <si>
    <t>http://data.salud.cdmx.gob.mx/ssdf/portalut/archivo/Actualizaciones/1erTrimestre19/DRMAS/A41.pdf</t>
  </si>
  <si>
    <t>Servicio Integral y desayuno para 1,000 personas, para el evento el "Día de la Enfermera 2019"</t>
  </si>
  <si>
    <t>En el rubro monto total de garantías y/o contragarantías, en caso de que se otorgaran durante el procedimiento la cantidad indicada es 0 dado que se exime al proveedor de presentar la garantía de cumplimiento del contrato
http://data.salud.cdmx.gob.mx/ssdf/portalut/archivo/Actualizaciones/1erTrimestre19/DRMAS/041_IP.pdf</t>
  </si>
  <si>
    <t>BANQUETES AMBROSIA, S.A DE C.V.</t>
  </si>
  <si>
    <t>BAM910222IR5</t>
  </si>
  <si>
    <t>RESTAURANTE CAMPESTRE EL SAUCE, S.A. DE C.V.</t>
  </si>
  <si>
    <t>RCS0703214A5</t>
  </si>
  <si>
    <t>SSCDMX-DGA-043-2019</t>
  </si>
  <si>
    <t>http://data.salud.cdmx.gob.mx/ssdf/portalut/archivo/Actualizaciones/1erTrimestre19/DRMAS/A43.pdf</t>
  </si>
  <si>
    <t>Medicamentos: Desmoprisina, Duloxetina 60mg cápsulas, Calcio comprimido efervecente cada comprimido contiene, Propanodol</t>
  </si>
  <si>
    <t>http://data.salud.cdmx.gob.mx/ssdf/portalut/archivo/Actualizaciones/1erTrimestre19/DRMAS/043.pdf</t>
  </si>
  <si>
    <t>SSCDMX-DGA-044-2019</t>
  </si>
  <si>
    <t>http://data.salud.cdmx.gob.mx/ssdf/portalut/archivo/Actualizaciones/1erTrimestre19/DRMAS/A44.pdf</t>
  </si>
  <si>
    <t>Material de Limpieza: Blanqueador, detergente en polvo, jabón líquido, jabón de tocador, papel higiénico, bomba para wc</t>
  </si>
  <si>
    <t>Comercializadora Skeip, S.A. de C.V.</t>
  </si>
  <si>
    <t>CSK160602319</t>
  </si>
  <si>
    <t>Subdirección de Abastecimientos</t>
  </si>
  <si>
    <t>CORPORATIVO PARA EL DESARROLLO DE INTELIGENCIA EMPRESARIAL, S.A. DE C.V.</t>
  </si>
  <si>
    <t>CDD0812169X6</t>
  </si>
  <si>
    <t>HILDA GUADALUPE</t>
  </si>
  <si>
    <t>CALDERON</t>
  </si>
  <si>
    <t>FUENTES</t>
  </si>
  <si>
    <t>CAFH580805RJ3</t>
  </si>
  <si>
    <t>SSCDMX-DGA-046-2019</t>
  </si>
  <si>
    <t>http://data.salud.cdmx.gob.mx/ssdf/portalut/archivo/Actualizaciones/1erTrimestre19/DRMAS/A46.pdf</t>
  </si>
  <si>
    <t>Medicamentos: para uso de animales, propofol solución inyectable, xilacina 2% solución inyectable, ketamina, clorhidrato al 10%, tilatamina-zolacepam sol. Inyectable</t>
  </si>
  <si>
    <t>Adrián Ulises</t>
  </si>
  <si>
    <t xml:space="preserve"> Álvarez</t>
  </si>
  <si>
    <t xml:space="preserve"> Gámez</t>
  </si>
  <si>
    <t>AAGA850505E82</t>
  </si>
  <si>
    <t>Álvarez</t>
  </si>
  <si>
    <t>Gámez</t>
  </si>
  <si>
    <t>Subsecretario de Prestación de Servicios Médicos e Insumos</t>
  </si>
  <si>
    <t>http://data.salud.cdmx.gob.mx/ssdf/portalut/archivo/Actualizaciones/1erTrimestre19/DRMAS/046.pdf</t>
  </si>
  <si>
    <t>En el rubro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</si>
  <si>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INTERACCION BIOMEDICA, S.A. DE C.V.</t>
  </si>
  <si>
    <t>IBI120525IV9</t>
  </si>
  <si>
    <t>COLLAGE DISTRIBUCIONES, S.A. DE C.V.</t>
  </si>
  <si>
    <t>CDI940503CV7</t>
  </si>
  <si>
    <t>SSCDMX-DGA-049-2019</t>
  </si>
  <si>
    <t>http://data.salud.cdmx.gob.mx/ssdf/portalut/archivo/Actualizaciones/1erTrimestre19/DRMAS/A49.pdf</t>
  </si>
  <si>
    <t>Servicio de la Operación del Canal Salud de la Ciudad de México</t>
  </si>
  <si>
    <t>Fomento Empresarial EALY Cárdenas, S.A. de C.V.</t>
  </si>
  <si>
    <t>http://data.salud.cdmx.gob.mx/ssdf/portalut/archivo/Actualizaciones/1erTrimestre19/DRMAS/049.pdf</t>
  </si>
  <si>
    <t>SSCDMX-DGA-050-2019</t>
  </si>
  <si>
    <t>http://data.salud.cdmx.gob.mx/ssdf/portalut/archivo/Actualizaciones/1erTrimestre19/DRMAS/A50.pdf</t>
  </si>
  <si>
    <t>Servicio Integral de equipo de audio para llevar a cabo la Ceremonia de Graduación de Médicos Residentes y clausura del ciclo académico 2018-2019</t>
  </si>
  <si>
    <t>Comercializadora Bandick, S.A. de C.V.</t>
  </si>
  <si>
    <t>CBA070607UT3</t>
  </si>
  <si>
    <t>http://data.salud.cdmx.gob.mx/ssdf/portalut/archivo/Actualizaciones/1erTrimestre19/DRMAS/050.pdf</t>
  </si>
  <si>
    <t>CONCEPTOS AVANZADOS EN TURISMO, S.A. DE C.V.</t>
  </si>
  <si>
    <t>CAT870107UH7</t>
  </si>
  <si>
    <t>SSCDMX-DGA-055-2019</t>
  </si>
  <si>
    <t>http://data.salud.cdmx.gob.mx/ssdf/portalut/archivo/Actualizaciones/1erTrimestre19/DRMAS/A55.pdf</t>
  </si>
  <si>
    <t>Servicio de Protección Radiológica</t>
  </si>
  <si>
    <t>Subsecretaría de Prestación de Servicios Médicos e Insumos</t>
  </si>
  <si>
    <t>http://data.salud.cdmx.gob.mx/ssdf/portalut/archivo/Actualizaciones/1erTrimestre19/DRMAS/055.pdf</t>
  </si>
  <si>
    <t>En el  Monto mínimo en su caso, la cantidad se marca en 0 No aplica toda vez que no son contratos abiertos, como lo estipulado en el artículo 63, fracción I de la Ley de Adquisiciones para el Distrito Federal; en el rubro monto total de garantías y/o contragarantías, en caso de que se otorgaran durante el procedimiento la cantidad indicada es 0 dado que se exime al proveedor de presentar la garantía de cumplimiento del contrato</t>
  </si>
  <si>
    <t xml:space="preserve">CORPORACION ARMO, S.A. DE C.V. </t>
  </si>
  <si>
    <t>CAR9408222MA</t>
  </si>
  <si>
    <t>ARTURO</t>
  </si>
  <si>
    <t>http://data.salud.cdmx.gob.mx/ssdf/portalut/archivo/Actualizaciones/1erTrimestre19/DRMAS/A40D.pdf</t>
  </si>
  <si>
    <t>http://data.salud.cdmx.gob.mx/ssdf/portalut/archivo/Actualizaciones/2doTrimestre19/Dir_RecMat_Serv/A86.pdf</t>
  </si>
  <si>
    <t>http://data.salud.cdmx.gob.mx/ssdf/portalut/archivo/Actualizaciones/2doTrimestre19/Dir_RecMat_Serv/A87.pdf</t>
  </si>
  <si>
    <t>http://data.salud.cdmx.gob.mx/ssdf/portalut/archivo/Actualizaciones/2doTrimestre19/Dir_RecMat_Serv/A88.pdf</t>
  </si>
  <si>
    <t>http://data.salud.cdmx.gob.mx/ssdf/portalut/archivo/Actualizaciones/2doTrimestre19/Dir_RecMat_Serv/A89.pdf</t>
  </si>
  <si>
    <t>http://data.salud.cdmx.gob.mx/ssdf/portalut/archivo/Actualizaciones/2doTrimestre19/Dir_RecMat_Serv/A92.pdf</t>
  </si>
  <si>
    <t>http://data.salud.cdmx.gob.mx/ssdf/portalut/archivo/Actualizaciones/2doTrimestre19/Dir_RecMat_Serv/A95.pdf</t>
  </si>
  <si>
    <t>http://data.salud.cdmx.gob.mx/ssdf/portalut/archivo/Actualizaciones/2doTrimestre19/Dir_RecMat_Serv/A96.pdf</t>
  </si>
  <si>
    <t>http://data.salud.cdmx.gob.mx/ssdf/portalut/archivo/Actualizaciones/2doTrimestre19/Dir_RecMat_Serv/A97.pdf</t>
  </si>
  <si>
    <t>http://data.salud.cdmx.gob.mx/ssdf/portalut/archivo/Actualizaciones/2doTrimestre19/Dir_RecMat_Serv/A98.pdf</t>
  </si>
  <si>
    <t>http://data.salud.cdmx.gob.mx/ssdf/portalut/archivo/Actualizaciones/2doTrimestre19/Dir_RecMat_Serv/A100.pdf</t>
  </si>
  <si>
    <t>http://data.salud.cdmx.gob.mx/ssdf/portalut/archivo/Actualizaciones/2doTrimestre19/Dir_RecMat_Serv/A99.pdf</t>
  </si>
  <si>
    <t>http://data.salud.cdmx.gob.mx/ssdf/portalut/archivo/Actualizaciones/2doTrimestre19/Dir_RecMat_Serv/A101.pdf</t>
  </si>
  <si>
    <t>http://data.salud.cdmx.gob.mx/ssdf/portalut/archivo/Actualizaciones/2doTrimestre19/Dir_RecMat_Serv/A102.pdf</t>
  </si>
  <si>
    <t>http://data.salud.cdmx.gob.mx/ssdf/portalut/archivo/Actualizaciones/2doTrimestre19/Dir_RecMat_Serv/A103.pdf</t>
  </si>
  <si>
    <t>http://data.salud.cdmx.gob.mx/ssdf/portalut/archivo/Actualizaciones/2doTrimestre19/Dir_RecMat_Serv/A104.pdf</t>
  </si>
  <si>
    <t>http://data.salud.cdmx.gob.mx/ssdf/portalut/archivo/Actualizaciones/2doTrimestre19/Dir_RecMat_Serv/A105.pdf</t>
  </si>
  <si>
    <t>http://data.salud.cdmx.gob.mx/ssdf/portalut/archivo/Actualizaciones/2doTrimestre19/Dir_RecMat_Serv/A106.pdf</t>
  </si>
  <si>
    <t>http://data.salud.cdmx.gob.mx/ssdf/portalut/archivo/Actualizaciones/2doTrimestre19/Dir_RecMat_Serv/A107.pdf</t>
  </si>
  <si>
    <t>http://data.salud.cdmx.gob.mx/ssdf/portalut/archivo/Actualizaciones/2doTrimestre19/Dir_RecMat_Serv/A108.pdf</t>
  </si>
  <si>
    <t>http://data.salud.cdmx.gob.mx/ssdf/portalut/archivo/Actualizaciones/2doTrimestre19/Dir_RecMat_Serv/A109.pdf</t>
  </si>
  <si>
    <t>http://data.salud.cdmx.gob.mx/ssdf/portalut/archivo/Actualizaciones/2doTrimestre19/Dir_RecMat_Serv/086.pdf</t>
  </si>
  <si>
    <t>http://data.salud.cdmx.gob.mx/ssdf/portalut/archivo/Actualizaciones/2doTrimestre19/Dir_RecMat_Serv/087.pdf</t>
  </si>
  <si>
    <t>http://data.salud.cdmx.gob.mx/ssdf/portalut/archivo/Actualizaciones/2doTrimestre19/Dir_RecMat_Serv/089.pdf</t>
  </si>
  <si>
    <t>http://data.salud.cdmx.gob.mx/ssdf/portalut/archivo/Actualizaciones/2doTrimestre19/Dir_RecMat_Serv/092.pdf</t>
  </si>
  <si>
    <t>http://data.salud.cdmx.gob.mx/ssdf/portalut/archivo/Actualizaciones/2doTrimestre19/Dir_RecMat_Serv/096.pdf</t>
  </si>
  <si>
    <t>http://data.salud.cdmx.gob.mx/ssdf/portalut/archivo/Actualizaciones/2doTrimestre19/Dir_RecMat_Serv/100.pdf</t>
  </si>
  <si>
    <t>http://data.salud.cdmx.gob.mx/ssdf/portalut/archivo/Actualizaciones/2doTrimestre19/Dir_RecMat_Serv/101.pdf</t>
  </si>
  <si>
    <t>http://data.salud.cdmx.gob.mx/ssdf/portalut/archivo/Actualizaciones/2doTrimestre19/Dir_RecMat_Serv/104.pdf</t>
  </si>
  <si>
    <t>http://data.salud.cdmx.gob.mx/ssdf/portalut/archivo/Actualizaciones/2doTrimestre19/Dir_RecMat_Serv/105.pdf</t>
  </si>
  <si>
    <t>http://data.salud.cdmx.gob.mx/ssdf/portalut/archivo/Actualizaciones/2doTrimestre19/Dir_RecMat_Serv/106.pdf</t>
  </si>
  <si>
    <t>http://data.salud.cdmx.gob.mx/ssdf/portalut/archivo/Actualizaciones/2doTrimestre19/Dir_RecMat_Serv/109A_1P.pdf</t>
  </si>
  <si>
    <t>http://data.salud.cdmx.gob.mx/ssdf/portalut/archivo/Actualizaciones/2doTrimestre19/Dir_RecMat_Serv/109B_1P.pdf</t>
  </si>
  <si>
    <t>http://data.salud.cdmx.gob.mx/ssdf/portalut/archivo/Actualizaciones/1erTrimestre19/DRMAS/A1.pdf</t>
  </si>
  <si>
    <t>http://data.salud.cdmx.gob.mx/ssdf/portalut/archivo/Actualizaciones/1erTrimestre19/DRMAS/A3.pdf</t>
  </si>
  <si>
    <t>http://data.salud.cdmx.gob.mx/ssdf/portalut/archivo/Actualizaciones/1erTrimestre19/DRMAS/A5.pdf</t>
  </si>
  <si>
    <t>http://data.salud.cdmx.gob.mx/ssdf/portalut/archivo/Actualizaciones/1erTrimestre19/DRMAS/A6.pdf</t>
  </si>
  <si>
    <t>http://data.salud.cdmx.gob.mx/ssdf/portalut/archivo/Actualizaciones/1erTrimestre19/DRMAS/A7.pdf</t>
  </si>
  <si>
    <t>http://data.salud.cdmx.gob.mx/ssdf/portalut/archivo/Actualizaciones/1erTrimestre19/DRMAS/A8.pdf</t>
  </si>
  <si>
    <t>http://data.salud.cdmx.gob.mx/ssdf/portalut/archivo/Actualizaciones/1erTrimestre19/DRMAS/A8B.pdf</t>
  </si>
  <si>
    <t>http://data.salud.cdmx.gob.mx/ssdf/portalut/archivo/Actualizaciones/1erTrimestre19/DRMAS/A10.pdf</t>
  </si>
  <si>
    <t>http://data.salud.cdmx.gob.mx/ssdf/portalut/archivo/Actualizaciones/1erTrimestre19/DRMAS/A11.pdf</t>
  </si>
  <si>
    <t>http://data.salud.cdmx.gob.mx/ssdf/portalut/archivo/Actualizaciones/1erTrimestre19/DRMAS/A18.pdf</t>
  </si>
  <si>
    <t>http://data.salud.cdmx.gob.mx/ssdf/portalut/archivo/Actualizaciones/1erTrimestre19/DRMAS/A19.pdf</t>
  </si>
  <si>
    <t>http://data.salud.cdmx.gob.mx/ssdf/portalut/archivo/Actualizaciones/1erTrimestre19/DRMAS/A20.pdf</t>
  </si>
  <si>
    <t>http://data.salud.cdmx.gob.mx/ssdf/portalut/archivo/Actualizaciones/1erTrimestre19/DRMAS/A31.pdf</t>
  </si>
  <si>
    <t>http://data.salud.cdmx.gob.mx/ssdf/portalut/archivo/Actualizaciones/1erTrimestre19/DRMAS/A32.pdf</t>
  </si>
  <si>
    <t>http://data.salud.cdmx.gob.mx/ssdf/portalut/archivo/Actualizaciones/1erTrimestre19/DRMAS/A42.pdf</t>
  </si>
  <si>
    <t>http://data.salud.cdmx.gob.mx/ssdf/portalut/archivo/Actualizaciones/2doTrimestre19/Dir_RecMat_Serv/095.pdf</t>
  </si>
  <si>
    <t>http://data.salud.cdmx.gob.mx/ssdf/portalut/archivo/Actualizaciones/2doTrimestre19/Dir_RecMat_Serv/099.pdf</t>
  </si>
  <si>
    <t>http://data.salud.cdmx.gob.mx/ssdf/portalut/archivo/Actualizaciones/2doTrimestre19/Dir_RecMat_Serv/102.pdf</t>
  </si>
  <si>
    <t>http://data.salud.cdmx.gob.mx/ssdf/portalut/archivo/Actualizaciones/2doTrimestre19/Dir_RecMat_Serv/103A_1P.pdf</t>
  </si>
  <si>
    <t>http://data.salud.cdmx.gob.mx/ssdf/portalut/archivo/Actualizaciones/2doTrimestre19/Dir_RecMat_Serv/97_2P.pdf</t>
  </si>
  <si>
    <t>http://data.salud.cdmx.gob.mx/ssdf/portalut/archivo/Actualizaciones/2doTrimestre19/Dir_RecMat_Serv/103A_2P.pdf</t>
  </si>
  <si>
    <t>http://data.salud.cdmx.gob.mx/ssdf/portalut/archivo/Actualizaciones/2doTrimestre19/Dir_RecMat_Serv/094A.pdf</t>
  </si>
  <si>
    <t>http://data.salud.cdmx.gob.mx/ssdf/portalut/archivo/Actualizaciones/2doTrimestre19/Dir_RecMat_Serv/094B.pdf</t>
  </si>
  <si>
    <t>http://data.salud.cdmx.gob.mx/ssdf/portalut/archivo/Actualizaciones/2doTrimestre19/Dir_RecMat_Serv/093_2P.pdf</t>
  </si>
  <si>
    <t>SSCDMX-DGA-011-2019-1</t>
  </si>
  <si>
    <t>http://data.salud.cdmx.gob.mx/ssdf/portalut/archivo/Actualizaciones/1erTrimestre19/DRMAS/011_1.pdf</t>
  </si>
  <si>
    <t>SSCDMX-DGA-018-2019-1</t>
  </si>
  <si>
    <t>http://data.salud.cdmx.gob.mx/ssdf/portalut/archivo/Actualizaciones/1erTrimestre19/DRMAS/018_1.pdf</t>
  </si>
  <si>
    <t>SSCDMX-DGA-019-2019-1</t>
  </si>
  <si>
    <t>http://data.salud.cdmx.gob.mx/ssdf/portalut/archivo/Actualizaciones/1erTrimestre19/DRMAS/019_1.pdf</t>
  </si>
  <si>
    <t>SSCDMX-DGA-032-2019-1</t>
  </si>
  <si>
    <t>http://data.salud.cdmx.gob.mx/ssdf/portalut/archivo/Actualizaciones/1erTrimestre19/DRMAS/032_1.pdf</t>
  </si>
  <si>
    <t>SSCDMX-DGA-009-2019-1</t>
  </si>
  <si>
    <t>http://data.salud.cdmx.gob.mx/ssdf/portalut/archivo/Actualizaciones/1erTrimestre19/DRMAS/009_1.pdf</t>
  </si>
  <si>
    <t>SSCDMX-DGA-014-2019-1</t>
  </si>
  <si>
    <t>http://data.salud.cdmx.gob.mx/ssdf/portalut/archivo/Actualizaciones/1erTrimestre19/DRMAS/014_1.pdf</t>
  </si>
  <si>
    <t>SSCDMX-DGA-035-2019-1</t>
  </si>
  <si>
    <t>http://data.salud.cdmx.gob.mx/ssdf/portalut/archivo/Actualizaciones/1erTrimestre19/DRMAS/035_1.pdf</t>
  </si>
  <si>
    <t>http://data.salud.cdmx.gob.mx/ssdf/portalut/archivo/Actualizaciones/2doTrimestre19/Dir_RecMat_Serv/088.pdf</t>
  </si>
  <si>
    <t>http://data.salud.cdmx.gob.mx/ssdf/portalut/archivo/Actualizaciones/2doTrimestre19/Dir_RecMat_Serv/A93.pdf</t>
  </si>
  <si>
    <t>http://data.salud.cdmx.gob.mx/ssdf/portalut/archivo/Actualizaciones/2doTrimestre19/Dir_RecMat_Serv/A94.pdf</t>
  </si>
  <si>
    <t>http://data.salud.cdmx.gob.mx/ssdf/portalut/archivo/Actualizaciones/2doTrimestre19/Dir_RecMat_Serv/093_1P.pdf</t>
  </si>
  <si>
    <t>http://data.salud.cdmx.gob.mx/ssdf/portalut/archivo/Actualizaciones/1erTrimestre19/DRMAS/015A_1P.pdf</t>
  </si>
  <si>
    <t>http://data.salud.cdmx.gob.mx/ssdf/portalut/archivo/Actualizaciones/1erTrimestre19/DRMAS/015B_1P.pdf</t>
  </si>
  <si>
    <t>http://data.salud.cdmx.gob.mx/ssdf/portalut/archivo/Actualizaciones/1erTrimestre19/DRMAS/015C_1P.pdf</t>
  </si>
  <si>
    <t>http://data.salud.cdmx.gob.mx/ssdf/portalut/archivo/Actualizaciones/1erTrimestre19/DRMAS/015D_1P.pdf</t>
  </si>
  <si>
    <t>http://data.salud.cdmx.gob.mx/ssdf/portalut/archivo/Actualizaciones/1erTrimestre19/DRMAS/041.pdf</t>
  </si>
  <si>
    <t>http://data.salud.cdmx.gob.mx/ssdf/portalut/archivo/Actualizaciones/1erTrimestre19/DRMAS/015C_2P.pdf</t>
  </si>
  <si>
    <t>http://data.salud.cdmx.gob.mx/ssdf/portalut/archivo/Actualizaciones/1erTrimestre19/DRMAS/015D_2P.pdf</t>
  </si>
  <si>
    <t>http://data.salud.cdmx.gob.mx/ssdf/portalut/archivo/Actualizaciones/1erTrimestre19/DRMAS/009_1P.pdf</t>
  </si>
  <si>
    <t>http://data.salud.cdmx.gob.mx/ssdf/portalut/archivo/Actualizaciones/1erTrimestre19/DRMAS/009_2.pdf</t>
  </si>
  <si>
    <t>http://data.salud.cdmx.gob.mx/ssdf/portalut/archivo/Actualizaciones/1erTrimestre19/DRMAS/016_1P.pdf</t>
  </si>
  <si>
    <t>http://data.salud.cdmx.gob.mx/ssdf/portalut/archivo/Actualizaciones/1erTrimestre19/DRMAS/016_2P.pdf</t>
  </si>
  <si>
    <t>http://data.salud.cdmx.gob.mx/ssdf/portalut/archivo/Actualizaciones/1erTrimestre19/DRMAS/044_1P.pdf</t>
  </si>
  <si>
    <t>http://data.salud.cdmx.gob.mx/ssdf/portalut/archivo/Actualizaciones/1erTrimestre19/DRMAS/044_2P.pdf</t>
  </si>
  <si>
    <t>http://data.salud.cdmx.gob.mx/ssdf/portalut/archivo/Actualizaciones/2doTrimestre19/Dir_RecMat_Serv/098_1P.pdf</t>
  </si>
  <si>
    <t>http://data.salud.cdmx.gob.mx/ssdf/portalut/archivo/Actualizaciones/2doTrimestre19/Dir_RecMat_Serv/098_2P.pdf</t>
  </si>
  <si>
    <t>SSCDMX-DGA-003-2019-1</t>
  </si>
  <si>
    <t>incremento al monto del contrato</t>
  </si>
  <si>
    <t>http://data.salud.cdmx.gob.mx/ssdf/portalut/archivo/Actualizaciones/1erTrimestre19/DRMAS/003_1.pdf</t>
  </si>
  <si>
    <t>SSCDMX-DGA-005-2019-1</t>
  </si>
  <si>
    <t>SSCDMX-DGA-020-2019-1</t>
  </si>
  <si>
    <t>http://data.salud.cdmx.gob.mx/ssdf/portalut/archivo/Actualizaciones/1erTrimestre19/DRMAS/020_1.pdf</t>
  </si>
  <si>
    <t>vigencia</t>
  </si>
  <si>
    <t>SSCDMX-DGA-026-2019-1</t>
  </si>
  <si>
    <t>http://data.salud.cdmx.gob.mx/ssdf/portalut/archivo/Actualizaciones/1erTrimestre19/DRMAS/026_1.pdf</t>
  </si>
  <si>
    <r>
      <rPr>
        <b/>
        <sz val="14"/>
        <color indexed="8"/>
        <rFont val="Source Sans Pro"/>
        <family val="2"/>
      </rPr>
      <t>Artículo 121</t>
    </r>
    <r>
      <rPr>
        <sz val="14"/>
        <color indexed="8"/>
        <rFont val="Source Sans Pro"/>
        <family val="2"/>
      </rPr>
      <t>. 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</si>
  <si>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sz val="14"/>
        <color indexed="8"/>
        <rFont val="Source Sans Pro"/>
        <family val="2"/>
      </rPr>
      <t>Fracción XXX</t>
    </r>
    <r>
      <rPr>
        <sz val="14"/>
        <color indexed="8"/>
        <rFont val="Source Sans Pro"/>
        <family val="2"/>
      </rPr>
      <t>. La información de los resultados sobre procedimientos de adjudicación directa, invitación restringida y licitación de cualquier naturaleza, incluyendo la Versión Pública del documento respectivo y de los contratos celebrados, que deberá contener, por lo menos, lo siguiente</t>
    </r>
  </si>
  <si>
    <t>SSCMDX-DGA-118-2019</t>
  </si>
  <si>
    <t>http://data.salud.cdmx.gob.mx/ssdf/portalut/archivo/Actualizaciones/3erTrimestre19/Dir_RecMat_Serv/A118.pdf</t>
  </si>
  <si>
    <t>AMFARMA S.A. DE C.V.</t>
  </si>
  <si>
    <t>Ampharma, S.A. de C.V.</t>
  </si>
  <si>
    <t>Direccion General de Prestacion Servicios Medicos y Urgencias</t>
  </si>
  <si>
    <t>http://data.salud.cdmx.gob.mx/ssdf/portalut/archivo/Actualizaciones/3erTrimestre19/Dir_RecMat_Serv/En_Proceso.pdf</t>
  </si>
  <si>
    <t>Federal</t>
  </si>
  <si>
    <t>Recursos Federales</t>
  </si>
  <si>
    <t>PRODUCTOS Y SERVICIOS INTEGRALES ESPECIALIZADOS XOCO S.A. DE C.V.</t>
  </si>
  <si>
    <t>PSI142201B6</t>
  </si>
  <si>
    <t>VENSI VENTAJAS EN SERVICIOS INTEGRALES SAPI DE C.V.</t>
  </si>
  <si>
    <t>WE110429B83</t>
  </si>
  <si>
    <t>SSCMDX-DGA-119-2019</t>
  </si>
  <si>
    <t>http://data.salud.cdmx.gob.mx/ssdf/portalut/archivo/Actualizaciones/3erTrimestre19/Dir_RecMat_Serv/A119.pdf</t>
  </si>
  <si>
    <t xml:space="preserve">Temisor corporal para medicion axilar </t>
  </si>
  <si>
    <t>FYM-PHARMA S.A. DE C.V</t>
  </si>
  <si>
    <t>FYN1603182E7</t>
  </si>
  <si>
    <t xml:space="preserve"> Martinez </t>
  </si>
  <si>
    <t xml:space="preserve">Aguirre </t>
  </si>
  <si>
    <t>Direccion de Medicamentos Tecnologia e Insumos</t>
  </si>
  <si>
    <t>SERVIMEDICS Y MARTELI S.A. DE C.V.</t>
  </si>
  <si>
    <t>FRAMACEUTICA ALTHOS S.A. DE C.V.</t>
  </si>
  <si>
    <t>SSCDMX-DGA-120-2019</t>
  </si>
  <si>
    <t>http://data.salud.cdmx.gob.mx/ssdf/portalut/archivo/Actualizaciones/3erTrimestre19/Dir_RecMat_Serv/A120.pdf</t>
  </si>
  <si>
    <t>Adquisicion de loza y utensilios para el servicio de alimentacion.</t>
  </si>
  <si>
    <t>CORPORATIVO AUGE S.A. DE C.V.</t>
  </si>
  <si>
    <t>CAU030807TS5</t>
  </si>
  <si>
    <t xml:space="preserve">Castillo Distribuciones </t>
  </si>
  <si>
    <t>CAGH900227952</t>
  </si>
  <si>
    <t>http://data.salud.cdmx.gob.mx/ssdf/portalut/archivo/Actualizaciones/3erTrimestre19/Dir_RecMat_Serv/120.pdf</t>
  </si>
  <si>
    <t xml:space="preserve">PEDRO </t>
  </si>
  <si>
    <t>SSCDMX-DGA-121-2019</t>
  </si>
  <si>
    <t>http://data.salud.cdmx.gob.mx/ssdf/portalut/archivo/Actualizaciones/3erTrimestre19/Dir_RecMat_Serv/A121.pdf</t>
  </si>
  <si>
    <t xml:space="preserve">Adquisicion de medios de contraste </t>
  </si>
  <si>
    <t>COMERLAT S.A. DE C.V.</t>
  </si>
  <si>
    <t>COM990629V1A</t>
  </si>
  <si>
    <t>Justesa Imagen Mexicana S.A DE C.V</t>
  </si>
  <si>
    <t>JM930715P17</t>
  </si>
  <si>
    <t>JUSTESA IMAGEN MEXICANA S.A DE C.V.</t>
  </si>
  <si>
    <t>JIM930715P17</t>
  </si>
  <si>
    <t>SSCDMX-DGA-122-2019</t>
  </si>
  <si>
    <t>http://data.salud.cdmx.gob.mx/ssdf/portalut/archivo/Actualizaciones/3erTrimestre19/Dir_RecMat_Serv/A122.pdf</t>
  </si>
  <si>
    <t xml:space="preserve">Adquisición Sustancias Químicas de Laboratorio de Patologia </t>
  </si>
  <si>
    <t>DISTRIBUIDORA INTEGRAL DE ANALISIS CLINICOS S.A. DE C.V.</t>
  </si>
  <si>
    <t>Reactivos Especializados Biomedicos REB S.A DE C.V</t>
  </si>
  <si>
    <t>Estatal</t>
  </si>
  <si>
    <t xml:space="preserve">Recursos Fiscales </t>
  </si>
  <si>
    <t>QUIMICA INDUSTRIAL Y DE SALUD S.A. DE C.V.</t>
  </si>
  <si>
    <t>QIS9807103R1</t>
  </si>
  <si>
    <t>ABM MEDICAL GROUP S.A. DE C.V.</t>
  </si>
  <si>
    <t>SSCDMX-DGA-124-2019</t>
  </si>
  <si>
    <t>http://data.salud.cdmx.gob.mx/ssdf/portalut/archivo/Actualizaciones/3erTrimestre19/Dir_RecMat_Serv/A124.pdf</t>
  </si>
  <si>
    <t xml:space="preserve">Distribuidora Integral de Análisis Clínicos  S.A DE C.V </t>
  </si>
  <si>
    <t>Direccion General de Prestacion de Servicios Medicos y Urgencias</t>
  </si>
  <si>
    <t>http://data.salud.cdmx.gob.mx/ssdf/portalut/archivo/Actualizaciones/3erTrimestre19/Dir_RecMat_Serv/124.pdf</t>
  </si>
  <si>
    <t>SSCDMX-DGA-125-2019</t>
  </si>
  <si>
    <t>http://data.salud.cdmx.gob.mx/ssdf/portalut/archivo/Actualizaciones/3erTrimestre19/Dir_RecMat_Serv/A125.pdf</t>
  </si>
  <si>
    <t xml:space="preserve">Servicio Integral de terapia de fluidos, Clinica de cateteres y clinica de heridas y estomas. </t>
  </si>
  <si>
    <t>ABALAT S.A. DE C.V.</t>
  </si>
  <si>
    <t>Direccion General de Prestaciones de Servicios Medicos y Urgencias</t>
  </si>
  <si>
    <t>HITEC MEDICAL S.A. DE C.V.</t>
  </si>
  <si>
    <t>HME0203048P8</t>
  </si>
  <si>
    <t>MEDICAL FARMACEUTICA S.A. DE C.V.</t>
  </si>
  <si>
    <t>SSCDMX-DGA-126-2019</t>
  </si>
  <si>
    <t>http://data.salud.cdmx.gob.mx/ssdf/portalut/archivo/Actualizaciones/3erTrimestre19/Dir_RecMat_Serv/A126.pdf</t>
  </si>
  <si>
    <t>Proveedora Mexicana de Artículos de Curación y Laboratorio, S.A. de C.V.</t>
  </si>
  <si>
    <t>PMA850830G22</t>
  </si>
  <si>
    <t>SSCDMX-DGA-127-A-2019</t>
  </si>
  <si>
    <t xml:space="preserve">54 fracc X </t>
  </si>
  <si>
    <t>http://data.salud.cdmx.gob.mx/ssdf/portalut/archivo/Actualizaciones/3erTrimestre19/Dir_RecMat_Serv/A127.pdf</t>
  </si>
  <si>
    <t xml:space="preserve">Conservación y mantenimiento menor de inmuebles </t>
  </si>
  <si>
    <t>SSCDMX-DGA-127-B-2019</t>
  </si>
  <si>
    <t>Corporativo Atreyu 56, S.A de C.V</t>
  </si>
  <si>
    <t>CAC130220D24</t>
  </si>
  <si>
    <t>SSCDMX-DGA-127-C-2019</t>
  </si>
  <si>
    <t xml:space="preserve">  Suadco S.A de C.V</t>
  </si>
  <si>
    <t>SUA0501269I6</t>
  </si>
  <si>
    <t>SSCDMX-DGA-127-D-2019</t>
  </si>
  <si>
    <t xml:space="preserve">CON S62 S.A DE C.V </t>
  </si>
  <si>
    <t>SXX121101JB8</t>
  </si>
  <si>
    <t>SSCDMX-DGA-127-E-2019</t>
  </si>
  <si>
    <t>MOSSC, S.A. DE C.V.</t>
  </si>
  <si>
    <t>MOS050928C54</t>
  </si>
  <si>
    <t>SSCDMX-DGA-127-F-2019</t>
  </si>
  <si>
    <t>Bora Construcciones, S. DE R.L. DE C.V.</t>
  </si>
  <si>
    <t>BCO031031SA3</t>
  </si>
  <si>
    <t>SSCDMX-DGA-127-G-2019</t>
  </si>
  <si>
    <t>Grupo Efem, S.A. DE C.V.</t>
  </si>
  <si>
    <t>GEF17042735A</t>
  </si>
  <si>
    <t>SSCDMX-DGA-127-H-2019</t>
  </si>
  <si>
    <t>Gicisa Soluciones Integrales S.A de C.V</t>
  </si>
  <si>
    <t>GS1041201GH0</t>
  </si>
  <si>
    <t>SSCDMX-DGA-127-I-2019</t>
  </si>
  <si>
    <t>Edificadora y Constructora Olijar , S.A. DE C.V.</t>
  </si>
  <si>
    <t>ECO040430PG0</t>
  </si>
  <si>
    <t>SSCDMX-DGA-127-J-2019</t>
  </si>
  <si>
    <t>Ferreteria Nilo, S.A. DE C.V.</t>
  </si>
  <si>
    <t>FNI1001284Q4</t>
  </si>
  <si>
    <t>SSCDMX-DGA-127-K-2019</t>
  </si>
  <si>
    <t>Sinergecia  Mexicana, S.A. DE C.V.</t>
  </si>
  <si>
    <t>SSCDMX-DGA-127-L-2019</t>
  </si>
  <si>
    <t>SSCDMX-DGA-127-M-2019</t>
  </si>
  <si>
    <t>Especialistas en Acabados Profesionales S.A DE C.V</t>
  </si>
  <si>
    <t>EAP000106BW7</t>
  </si>
  <si>
    <t>SSCDMX-DGA-127-N-2019</t>
  </si>
  <si>
    <t>Jose Eduardo</t>
  </si>
  <si>
    <t xml:space="preserve"> Hernandez</t>
  </si>
  <si>
    <t xml:space="preserve">Luna  </t>
  </si>
  <si>
    <t>HELE7712307L3</t>
  </si>
  <si>
    <t>SSCDMX-DGA-127-Ñ-2019</t>
  </si>
  <si>
    <t xml:space="preserve">Comercializadora Yram S. DE R.L DE C.V </t>
  </si>
  <si>
    <t>CYR161006679</t>
  </si>
  <si>
    <t>SSCDMX-DGA-127-O-019</t>
  </si>
  <si>
    <t xml:space="preserve">Amplibio S.A de C.V </t>
  </si>
  <si>
    <t>ABI021022UI6</t>
  </si>
  <si>
    <t xml:space="preserve">SSCDMX-DGA-128-2019 </t>
  </si>
  <si>
    <t>http://data.salud.cdmx.gob.mx/ssdf/portalut/archivo/Actualizaciones/3erTrimestre19/Dir_RecMat_Serv/A128.pdf</t>
  </si>
  <si>
    <t xml:space="preserve">SSCDMX-DGA-130-2019 </t>
  </si>
  <si>
    <t>http://data.salud.cdmx.gob.mx/ssdf/portalut/archivo/Actualizaciones/3erTrimestre19/Dir_RecMat_Serv/A130.pdf</t>
  </si>
  <si>
    <t xml:space="preserve">SSCDMX-DGA-131-A-2019 </t>
  </si>
  <si>
    <t>http://data.salud.cdmx.gob.mx/ssdf/portalut/archivo/Actualizaciones/3erTrimestre19/Dir_RecMat_Serv/A131.pdf</t>
  </si>
  <si>
    <t xml:space="preserve">Servicio de Mantenimiento correctivo a equipo e instrumuental médico y de laboratorio </t>
  </si>
  <si>
    <t>ASESORIA Y SERVICIOS INTEGRALES BIOMEDICO S.A. DE C.V.</t>
  </si>
  <si>
    <t>AS1040113B86</t>
  </si>
  <si>
    <t>Estatal y Federal</t>
  </si>
  <si>
    <t xml:space="preserve">Recursos Fiscales y Recursos federales  </t>
  </si>
  <si>
    <t>AXCEL INSTRUMENTS DE MEXICO S.A. DE C.V.</t>
  </si>
  <si>
    <t xml:space="preserve">SSCDMX-DGA-131-B-2019 </t>
  </si>
  <si>
    <t>54 fracc  x</t>
  </si>
  <si>
    <t>SOLUCIONES HOSPITALARIAS INTEGRALES S.A. D E C.V.</t>
  </si>
  <si>
    <t>SHI031104U64</t>
  </si>
  <si>
    <t xml:space="preserve">SSCDMX-DGA-131-C-2019 </t>
  </si>
  <si>
    <t xml:space="preserve">SSCDMX-DGA-131-D-2019 </t>
  </si>
  <si>
    <t xml:space="preserve">SSCDMX-DGA-131-E-2019 </t>
  </si>
  <si>
    <t>SOLUCIONES HOSPITALARIAS INTEGRALES S.A. DE C.V.</t>
  </si>
  <si>
    <t>SERVICIOS INTEGRALES EN EQUIPO MEDICO S.A. DE C.V.</t>
  </si>
  <si>
    <t>INSTRUMENTO BIOMEDICO DE MEXICO S.A. DE C.V.</t>
  </si>
  <si>
    <t xml:space="preserve">SSCDMX-DGA-131-F-2019 </t>
  </si>
  <si>
    <t>SOLUCIONES INTEGRALES HOSPITALARIAS S.A. DE C.V.</t>
  </si>
  <si>
    <t xml:space="preserve">SSCDMX-DGA-131-G-2019 </t>
  </si>
  <si>
    <t xml:space="preserve">Ramírez </t>
  </si>
  <si>
    <t>J EUQUIMIO</t>
  </si>
  <si>
    <t xml:space="preserve">RAMIREZ </t>
  </si>
  <si>
    <t xml:space="preserve">SSCDMX-DGA-131-H-2019 </t>
  </si>
  <si>
    <t>Jose Eliseo</t>
  </si>
  <si>
    <t>Nieves</t>
  </si>
  <si>
    <t xml:space="preserve"> Rodriguez </t>
  </si>
  <si>
    <t xml:space="preserve"> Persona Fisca </t>
  </si>
  <si>
    <t>NIRE610614DH0</t>
  </si>
  <si>
    <t xml:space="preserve">SSCDMX-DGA-131-I-2019 </t>
  </si>
  <si>
    <t>MEDIKAL MUNERIS S.A. DE C.V.</t>
  </si>
  <si>
    <t>PLURI SERVICIOS BIOMEDICOS S.A. DE C.V.</t>
  </si>
  <si>
    <t xml:space="preserve">SSCDMX-DGA-131-L-2019 </t>
  </si>
  <si>
    <t>QUANTUM MEDICAL GRUOP´S.A. DE C.V.</t>
  </si>
  <si>
    <t>ATYDE MEXICO S.A. DE C.V.</t>
  </si>
  <si>
    <t>ATY01F0119</t>
  </si>
  <si>
    <t>NUDOMI S.A. DE C.V.</t>
  </si>
  <si>
    <t>NUD1702236P0</t>
  </si>
  <si>
    <t xml:space="preserve">SSCDMX-DGA-131-M-2019 </t>
  </si>
  <si>
    <t>SERVICIO TECNICO BIOMEDICO ASOCIADO S.A. DE C.V.</t>
  </si>
  <si>
    <t>SRTB160819GRA</t>
  </si>
  <si>
    <t xml:space="preserve">SSCDMX-DGA-131-O-2019 </t>
  </si>
  <si>
    <t xml:space="preserve">SSCDMX-DGA-132-2019 </t>
  </si>
  <si>
    <t>http://data.salud.cdmx.gob.mx/ssdf/portalut/archivo/Actualizaciones/3erTrimestre19/Dir_RecMat_Serv/A132.pdf</t>
  </si>
  <si>
    <t>Congresos y Convenciones "Dia del trabajador Social"</t>
  </si>
  <si>
    <t>SERVICIOS EJECUTIVOS LUNA S.A. DE C.V.</t>
  </si>
  <si>
    <t>SEL170705MA2</t>
  </si>
  <si>
    <t xml:space="preserve">Dirección de Coordinación y Desarrollo Sectorial </t>
  </si>
  <si>
    <t>CORPORACIONES DE SERVICIOS MEJA S.A. DE  C.V.</t>
  </si>
  <si>
    <t>SERVICIOS EJECUTIVOS S.A. DE C.V.</t>
  </si>
  <si>
    <t>VBG100115P34</t>
  </si>
  <si>
    <t>COMERCIALIZADORA GAYTEN S.A. DE C.V.</t>
  </si>
  <si>
    <t>CGA160216UI5</t>
  </si>
  <si>
    <t>V.S.P. BANQUETES GERENCIALES S.A. DE C.V.</t>
  </si>
  <si>
    <t>CGB100115436</t>
  </si>
  <si>
    <t>COMERCIALISADORA CELEBRATION S.A. DE C.V.</t>
  </si>
  <si>
    <t xml:space="preserve">SSCDMX-DGA-133-2019 </t>
  </si>
  <si>
    <t>http://data.salud.cdmx.gob.mx/ssdf/portalut/archivo/Actualizaciones/3erTrimestre19/Dir_RecMat_Serv/A133.pdf</t>
  </si>
  <si>
    <t xml:space="preserve">Servicio Integral de Bariatria y kits de grapeo </t>
  </si>
  <si>
    <t xml:space="preserve">SSCDMX-DGA-129-2019 </t>
  </si>
  <si>
    <t>http://data.salud.cdmx.gob.mx/ssdf/portalut/archivo/Actualizaciones/3erTrimestre19/Dir_RecMat_Serv/A129.pdf</t>
  </si>
  <si>
    <t xml:space="preserve">GRUPO JACARIC S.A DE C.V </t>
  </si>
  <si>
    <t>GJA140827AP8</t>
  </si>
  <si>
    <t>Recursos Fiscales</t>
  </si>
  <si>
    <t xml:space="preserve">SSCDMX-DGA-131-N-2019 </t>
  </si>
  <si>
    <t>54 fracc  X</t>
  </si>
  <si>
    <t>Tercer Trimestre</t>
  </si>
  <si>
    <t>http://data.salud.cdmx.gob.mx/ssdf/portalut/archivo/Actualizaciones/3erTrimestre19/Dir_RecMat_Serv/nota.pdf</t>
  </si>
  <si>
    <t>http://data.salud.cdmx.gob.mx/ssdf/portalut/archivo/Actualizaciones/3erTrimestre19/Dir_RecMat_Serv/no_convenio.pdf</t>
  </si>
  <si>
    <t>http://data.salud.cdmx.gob.mx/ssdf/portalut/archivo/Actualizaciones/3erTrimestre19/Dir_RecMat_Serv/info-avance-fisico.pdf</t>
  </si>
  <si>
    <t>http://data.salud.cdmx.gob.mx/ssdf/portalut/archivo/Actualizaciones/3erTrimestre19/Dir_RecMat_Serv/info-avance-financiero.pdf</t>
  </si>
  <si>
    <t>http://data.salud.cdmx.gob.mx/ssdf/portalut/archivo/Actualizaciones/3erTrimestre19/Dir_RecMat_Serv/acta-recepcion-trab.pdf</t>
  </si>
  <si>
    <t>http://data.salud.cdmx.gob.mx/ssdf/portalut/archivo/Actualizaciones/3erTrimestre19/Dir_RecMat_Serv/finiquito.pdf</t>
  </si>
  <si>
    <t>SSCDMX-DGA-004-BIS-2019</t>
  </si>
  <si>
    <t>http://data.salud.cdmx.gob.mx/ssdf/portalut/archivo/Actualizaciones/3erTrimestre19/Dir_RecMat_Serv/A4BIS.pdf</t>
  </si>
  <si>
    <t xml:space="preserve">La Dirección de Mantenimiento y Servicios Generales  </t>
  </si>
  <si>
    <t>http://data.salud.cdmx.gob.mx/ssdf/portalut/archivo/Actualizaciones/3erTrimestre19/Dir_RecMat_Serv/4BIS.pdf</t>
  </si>
  <si>
    <t>http://data.salud.cdmx.gob.mx/ssdf/portalut/archivo/Actualizaciones/3erTrimestre19/DRMAS/no_convenio.pdf</t>
  </si>
  <si>
    <t>http://data.salud.cdmx.gob.mx/ssdf/portalut/archivo/Actualizaciones/3erTrimestre19/DRMAS/info-avance-fisico.pdf</t>
  </si>
  <si>
    <t>http://data.salud.cdmx.gob.mx/ssdf/portalut/archivo/Actualizaciones/3erTrimestre19/DRMAS/info-avance-financiero.pdf</t>
  </si>
  <si>
    <t>http://data.salud.cdmx.gob.mx/ssdf/portalut/archivo/Actualizaciones/3erTrimestre19/DRMAS/acta-recepcion-trab.pdf</t>
  </si>
  <si>
    <t>http://data.salud.cdmx.gob.mx/ssdf/portalut/archivo/Actualizaciones/3erTrimestre19/DRMAS/finiquito.pdf</t>
  </si>
  <si>
    <t>SSCDMX-DGA-006-A-2019</t>
  </si>
  <si>
    <t>http://data.salud.cdmx.gob.mx/ssdf/portalut/archivo/Actualizaciones/3erTrimestre19/Dir_RecMat_Serv/A6A.pdf</t>
  </si>
  <si>
    <t>Dirección General de Prestación de Servicios Médicos y Urgencias</t>
  </si>
  <si>
    <t>http://data.salud.cdmx.gob.mx/ssdf/portalut/archivo/Actualizaciones/3erTrimestre19/Dir_RecMat_Serv/6A.pdf</t>
  </si>
  <si>
    <t>SSCDMX-DGA-012-2019</t>
  </si>
  <si>
    <t>http://data.salud.cdmx.gob.mx/ssdf/portalut/archivo/Actualizaciones/3erTrimestre19/Dir_RecMat_Serv/A12.pdf</t>
  </si>
  <si>
    <t>http://data.salud.cdmx.gob.mx/ssdf/portalut/archivo/Actualizaciones/3erTrimestre19/Dir_RecMat_Serv/12.pdf</t>
  </si>
  <si>
    <t>SSCDMX-DGA-017-2019</t>
  </si>
  <si>
    <t>http://data.salud.cdmx.gob.mx/ssdf/portalut/archivo/Actualizaciones/3erTrimestre19/Dir_RecMat_Serv/A17.pdf</t>
  </si>
  <si>
    <t xml:space="preserve">Perona Fisica </t>
  </si>
  <si>
    <t xml:space="preserve">Dirección de Mantenimiento y Servicios Generales </t>
  </si>
  <si>
    <t>http://data.salud.cdmx.gob.mx/ssdf/portalut/archivo/Actualizaciones/3erTrimestre19/Dir_RecMat_Serv/17.pdf</t>
  </si>
  <si>
    <t>SSCDMX-DGA-022-E-2019</t>
  </si>
  <si>
    <t>http://data.salud.cdmx.gob.mx/ssdf/portalut/archivo/Actualizaciones/3erTrimestre19/Dir_RecMat_Serv/A22E.pdf</t>
  </si>
  <si>
    <t>INSTRUMENTO BIOMEDICO DE MEXICO S.A DE C.V.</t>
  </si>
  <si>
    <t>IBMO307015Y6</t>
  </si>
  <si>
    <t>http://data.salud.cdmx.gob.mx/ssdf/portalut/archivo/Actualizaciones/3erTrimestre19/Dir_RecMat_Serv/22E.pdf</t>
  </si>
  <si>
    <t>SERVICIOS INTEGRALES EN EQUIPO MEDICO S,A. DE C.V.</t>
  </si>
  <si>
    <t>SIXMED S.A. DE C.V.</t>
  </si>
  <si>
    <t>SSCDMX-DGA-023-2019</t>
  </si>
  <si>
    <t>http://data.salud.cdmx.gob.mx/ssdf/portalut/archivo/Actualizaciones/3erTrimestre19/Dir_RecMat_Serv/A23.pdf</t>
  </si>
  <si>
    <t>DISTRIBUIDORA URKO Y DRAGO S.A. DE C.V.</t>
  </si>
  <si>
    <t>DUD100319QLA</t>
  </si>
  <si>
    <t>Distribuidor Urko y Drago, S.A. de C.V.</t>
  </si>
  <si>
    <t>http://data.salud.cdmx.gob.mx/ssdf/portalut/archivo/Actualizaciones/3erTrimestre19/Dir_RecMat_Serv/23.pdf</t>
  </si>
  <si>
    <t>COMISMAR DE LEON S.A. DE C.V.</t>
  </si>
  <si>
    <t>CLE140228BZ3</t>
  </si>
  <si>
    <t>OPCIONES LOABLES CONSULTORES S.A. DE C.V.</t>
  </si>
  <si>
    <t>OLC130821QXA</t>
  </si>
  <si>
    <t>SSCDMX-DGA-024-2019</t>
  </si>
  <si>
    <t>http://data.salud.cdmx.gob.mx/ssdf/portalut/archivo/Actualizaciones/3erTrimestre19/Dir_RecMat_Serv/A24.pdf</t>
  </si>
  <si>
    <t>AMPHARMA S.A. DE C.V.</t>
  </si>
  <si>
    <t>Dirección General de Prestación de  Servicios Médicos y Urgencias</t>
  </si>
  <si>
    <t>http://data.salud.cdmx.gob.mx/ssdf/portalut/archivo/Actualizaciones/3erTrimestre19/Dir_RecMat_Serv/24.pdf</t>
  </si>
  <si>
    <t>incremento del monto del contrato</t>
  </si>
  <si>
    <t>http://data.salud.cdmx.gob.mx/ssdf/portalut/archivo/Actualizaciones/3erTrimestre19/Dir_RecMat_Serv/24_1.pdf</t>
  </si>
  <si>
    <t>VENSI VENTAJAS EN SERVICIOS INTEGRALES S.A.P.I, DE C.V.</t>
  </si>
  <si>
    <t>VVE110429883</t>
  </si>
  <si>
    <t>SSCDMX-DGA-027-B-2019</t>
  </si>
  <si>
    <t>http://data.salud.cdmx.gob.mx/ssdf/portalut/archivo/Actualizaciones/3erTrimestre19/Dir_RecMat_Serv/A27.pdf</t>
  </si>
  <si>
    <t>ALTITUD MOVIL 2AM S.A. DE C.V.</t>
  </si>
  <si>
    <t>Francisco</t>
  </si>
  <si>
    <t xml:space="preserve"> Jorge</t>
  </si>
  <si>
    <t xml:space="preserve"> Genchi</t>
  </si>
  <si>
    <t>http://data.salud.cdmx.gob.mx/ssdf/portalut/archivo/Actualizaciones/3erTrimestre19/Dir_RecMat_Serv/27C.pdf</t>
  </si>
  <si>
    <t>SINERGIA AMBIENTAL J&amp;F S.A. DE C.V.</t>
  </si>
  <si>
    <t>SAJ081176H3</t>
  </si>
  <si>
    <t xml:space="preserve">JORGE </t>
  </si>
  <si>
    <t>GENCHI</t>
  </si>
  <si>
    <t>SERVICIOS ORGANIIZADOS SISTEMA 2000 S.A. DE C.V.</t>
  </si>
  <si>
    <t>SOS860512BR4</t>
  </si>
  <si>
    <t>GRUPO CORPORATIVO HEVER S.A. DE C.V.</t>
  </si>
  <si>
    <t>GCH180720E88</t>
  </si>
  <si>
    <t>SSCDMX-DGA-027-C-2019</t>
  </si>
  <si>
    <t>Sinergia Ambiental J&amp;F, S.A. de C.V.</t>
  </si>
  <si>
    <t>http://data.salud.cdmx.gob.mx/ssdf/portalut/archivo/Actualizaciones/3erTrimestre19/Dir_RecMat_Serv/27B.pdf</t>
  </si>
  <si>
    <t>SSCDMX-DGA-027-D-2019</t>
  </si>
  <si>
    <t>Grupo Corporativo Heuer, S.A. de C.V.</t>
  </si>
  <si>
    <t>http://data.salud.cdmx.gob.mx/ssdf/portalut/archivo/Actualizaciones/3erTrimestre19/Dir_RecMat_Serv/27E.pdf</t>
  </si>
  <si>
    <t>SSCDMX-DGA-027-E-2019</t>
  </si>
  <si>
    <t>Servicios Organizados Sistema 2000, S.A. de C.V.</t>
  </si>
  <si>
    <t>http://data.salud.cdmx.gob.mx/ssdf/portalut/archivo/Actualizaciones/3erTrimestre19/Dir_RecMat_Serv/27D.pdf</t>
  </si>
  <si>
    <t>SSCDMX-DGA-033-2019</t>
  </si>
  <si>
    <t>http://data.salud.cdmx.gob.mx/ssdf/portalut/archivo/Actualizaciones/3erTrimestre19/Dir_RecMat_Serv/A33.pdf</t>
  </si>
  <si>
    <t>JHONSON &amp; JHONSON MEDICAL MEXICO S,A.DE C.V.</t>
  </si>
  <si>
    <t>http://data.salud.cdmx.gob.mx/ssdf/portalut/archivo/Actualizaciones/3erTrimestre19/Dir_RecMat_Serv/033.pdf</t>
  </si>
  <si>
    <t>SSCDMX-DGA-033-2019-1</t>
  </si>
  <si>
    <t>SSCDMX-DGA-034-2019</t>
  </si>
  <si>
    <t>http://data.salud.cdmx.gob.mx/ssdf/portalut/archivo/Actualizaciones/3erTrimestre19/Dir_RecMat_Serv/A34.pdf</t>
  </si>
  <si>
    <t>COMERCIALIZADORA ANTEL S.A. DE C.V.</t>
  </si>
  <si>
    <t>Sala Uno Salud, S.A.P.I. de C.V.</t>
  </si>
  <si>
    <t>http://data.salud.cdmx.gob.mx/ssdf/portalut/archivo/Actualizaciones/3erTrimestre19/Dir_RecMat_Serv/34.pdf</t>
  </si>
  <si>
    <t>GRUPO MEDOAK S.A. DE C.V.</t>
  </si>
  <si>
    <t>ESTUDIOS CLINICOS DR. TJ. ORIARD S.A. DE C.V.</t>
  </si>
  <si>
    <t>DIAGNOSE S.A. DE C.V.</t>
  </si>
  <si>
    <t>DIA030923UK9</t>
  </si>
  <si>
    <t>SSCDMX-DGA-038-2019</t>
  </si>
  <si>
    <t>http://data.salud.cdmx.gob.mx/ssdf/portalut/archivo/Actualizaciones/3erTrimestre19/Dir_RecMat_Serv/A38.pdf</t>
  </si>
  <si>
    <t>Servicio de Mantenimiento preventivo y correctivo al Parque Vehicular (varias marcas) de la Secretaría de Salud de la Ciudad de México</t>
  </si>
  <si>
    <t>Rúben Darío</t>
  </si>
  <si>
    <t xml:space="preserve"> Genis</t>
  </si>
  <si>
    <t xml:space="preserve"> Gómez</t>
  </si>
  <si>
    <t>http://data.salud.cdmx.gob.mx/ssdf/portalut/archivo/Actualizaciones/3erTrimestre19/Dir_RecMat_Serv/38.pdf</t>
  </si>
  <si>
    <t>SERVICIO AUTOMOTRIZ RODRIGUEZ S.A. DE C.V.</t>
  </si>
  <si>
    <t>SAR031106IHT</t>
  </si>
  <si>
    <t>SSCDMX-DGA-038-BIS-2019</t>
  </si>
  <si>
    <t>RUBEN DARIO</t>
  </si>
  <si>
    <t>GENIS</t>
  </si>
  <si>
    <t>GOMEZ</t>
  </si>
  <si>
    <t>SAR031106iH7</t>
  </si>
  <si>
    <t>http://data.salud.cdmx.gob.mx/ssdf/portalut/archivo/Actualizaciones/3erTrimestre19/Dir_RecMat_Serv/38BIS.pdf</t>
  </si>
  <si>
    <t>SSCDMX-DGA-048-2019</t>
  </si>
  <si>
    <t>http://data.salud.cdmx.gob.mx/ssdf/portalut/archivo/Actualizaciones/3erTrimestre19/Dir_RecMat_Serv/A48.pdf</t>
  </si>
  <si>
    <t xml:space="preserve">GUERRERO </t>
  </si>
  <si>
    <t>http://data.salud.cdmx.gob.mx/ssdf/portalut/archivo/Actualizaciones/3erTrimestre19/Dir_RecMat_Serv/48.pdf</t>
  </si>
  <si>
    <t>SERVICIOS INTEGRALES PARA LA RADIACION S.A. DE C.V.</t>
  </si>
  <si>
    <t>ALSA DOSIMETRIA S. DE R.L. DE C.V.</t>
  </si>
  <si>
    <t>SSCDMX-DGA-054-2019</t>
  </si>
  <si>
    <t>http://data.salud.cdmx.gob.mx/ssdf/portalut/archivo/Actualizaciones/3erTrimestre19/Dir_RecMat_Serv/A54.pdf</t>
  </si>
  <si>
    <t>Material de Curación: Perfiles de paciente Hospital Pediátrico de Tacubaya</t>
  </si>
  <si>
    <t>MEDICAL PHARMACEUTICA S.A. DE C.V.</t>
  </si>
  <si>
    <t>http://data.salud.cdmx.gob.mx/ssdf/portalut/archivo/Actualizaciones/3erTrimestre19/Dir_RecMat_Serv/54.pdf</t>
  </si>
  <si>
    <t>SSCDMX-DGA-063-2019</t>
  </si>
  <si>
    <t>http://data.salud.cdmx.gob.mx/ssdf/portalut/archivo/Actualizaciones/3erTrimestre19/Dir_RecMat_Serv/A63.pdf</t>
  </si>
  <si>
    <t>http://data.salud.cdmx.gob.mx/ssdf/portalut/archivo/Actualizaciones/3erTrimestre19/Dir_RecMat_Serv/63.pdf</t>
  </si>
  <si>
    <t>SSCDMX-DGA-080-BIS-2019</t>
  </si>
  <si>
    <t>http://data.salud.cdmx.gob.mx/ssdf/portalut/archivo/Actualizaciones/3erTrimestre19/Dir_RecMat_Serv/A80BIS.pdf</t>
  </si>
  <si>
    <t xml:space="preserve"> Alimentos  Abarrotes, Frutas, Verduras y box lunch</t>
  </si>
  <si>
    <t xml:space="preserve">Estatal y Federal </t>
  </si>
  <si>
    <t xml:space="preserve">Recursos Fiscales y federales </t>
  </si>
  <si>
    <t>SSCDMX-DGA-081-BIS-2019</t>
  </si>
  <si>
    <t>http://data.salud.cdmx.gob.mx/ssdf/portalut/archivo/Actualizaciones/3erTrimestre19/Dir_RecMat_Serv/A81BIS.pdf</t>
  </si>
  <si>
    <t xml:space="preserve"> Box lunch </t>
  </si>
  <si>
    <t>SSCDMX-DGA-083-BIS 2019</t>
  </si>
  <si>
    <t>54 Fracc IV</t>
  </si>
  <si>
    <t>http://data.salud.cdmx.gob.mx/ssdf/portalut/archivo/Actualizaciones/3erTrimestre19/Dir_RecMat_Serv/A83BIS.pdf</t>
  </si>
  <si>
    <t>Suministro de carnicos,lacteos y embutidos</t>
  </si>
  <si>
    <t>SSCDMX-DGA-110-2019</t>
  </si>
  <si>
    <t>http://data.salud.cdmx.gob.mx/ssdf/portalut/archivo/Actualizaciones/3erTrimestre19/Dir_RecMat_Serv/A110.pdf</t>
  </si>
  <si>
    <t xml:space="preserve">Mantenimiento a Sistemas de Lavandería y Máquinas de Coser </t>
  </si>
  <si>
    <t>JAIMEZ</t>
  </si>
  <si>
    <t>Seimac, S.A. de C.V.</t>
  </si>
  <si>
    <t>http://data.salud.cdmx.gob.mx/ssdf/portalut/archivo/Actualizaciones/3erTrimestre19/Dir_RecMat_Serv/110.pdf</t>
  </si>
  <si>
    <t>ABRAHAM YOSHIO</t>
  </si>
  <si>
    <t xml:space="preserve">NUÑEZ </t>
  </si>
  <si>
    <t>ZUÑIGA</t>
  </si>
  <si>
    <t>SEIMAC S.A. DE C.V.</t>
  </si>
  <si>
    <t>SSCDMX-DGA-110-BIS-2019</t>
  </si>
  <si>
    <t>http://data.salud.cdmx.gob.mx/ssdf/portalut/archivo/Actualizaciones/3erTrimestre19/Dir_RecMat_Serv/A110BIS.pdf</t>
  </si>
  <si>
    <t>Servicio integral de bariatría</t>
  </si>
  <si>
    <t xml:space="preserve">Direccion de Medicamentos Tecnologia e Insumos  </t>
  </si>
  <si>
    <t>SSCDMX-DGA-111-BIS-2019</t>
  </si>
  <si>
    <t>http://data.salud.cdmx.gob.mx/ssdf/portalut/archivo/Actualizaciones/3erTrimestre19/Dir_RecMat_Serv/A111BIS.pdf</t>
  </si>
  <si>
    <t xml:space="preserve">Suministro de Box Lunch, Abarrotes, Frutas y Verduras </t>
  </si>
  <si>
    <t xml:space="preserve">Direccion General de Prestacion de Servicio Medicos y Urgencias </t>
  </si>
  <si>
    <t>SSCDMX-DGA-113-BIS-2019</t>
  </si>
  <si>
    <t>http://data.salud.cdmx.gob.mx/ssdf/portalut/archivo/Actualizaciones/3erTrimestre19/Dir_RecMat_Serv/A113BIS.pdf</t>
  </si>
  <si>
    <t>SSCDMX-DGA-114-BIS-2019</t>
  </si>
  <si>
    <t xml:space="preserve">Servicio Integral de Pruebas de laboratorio en clinico en Unidades Moviles </t>
  </si>
  <si>
    <t>VELEMED S.A. DE C.V.</t>
  </si>
  <si>
    <t xml:space="preserve">Laboratorio Salutec, S.A DE C.V </t>
  </si>
  <si>
    <t>LSA090324261</t>
  </si>
  <si>
    <t>GENEMETRIX S.A. DE C.V.</t>
  </si>
  <si>
    <t>AXMILAB S.A. DE C.V.</t>
  </si>
  <si>
    <t>SSCDMX-DGA-115-2019</t>
  </si>
  <si>
    <t>BIOTRAMEX S.A D EC.V.</t>
  </si>
  <si>
    <t>BTM970630HS7</t>
  </si>
  <si>
    <t>http://data.salud.cdmx.gob.mx/ssdf/portalut/archivo/Actualizaciones/3erTrimestre19/Dir_RecMat_Serv/115.pdf</t>
  </si>
  <si>
    <t>SISTEMAS INTEGRALES EN EL MANEJO DE RESIDUOS INDUSTRIALES S. DE R.L.</t>
  </si>
  <si>
    <t>SIM010326F5A</t>
  </si>
  <si>
    <t>RECOLECTORA Y TRATADORA GARBAGE S.A DE C.V.</t>
  </si>
  <si>
    <t>RTG010313BK9</t>
  </si>
  <si>
    <t>SSCDMX-DGA-115-BIS-2019</t>
  </si>
  <si>
    <t>COMERCIALIZADORA Y DISTRIBUIDORA DE EQUIPOS Y FARMACOS S.A. DE C.V.</t>
  </si>
  <si>
    <t>CDE030606158</t>
  </si>
  <si>
    <t>WA VISIONARY VANGUARD ASSOCIATES S.A. DE C.V.</t>
  </si>
  <si>
    <t>DICIPA S.A DE C.V.</t>
  </si>
  <si>
    <t>SSCDMX-DGA-116-2019</t>
  </si>
  <si>
    <t xml:space="preserve">Servicio Integral para la operación del Sistema EMIRADI (RIS PACS) </t>
  </si>
  <si>
    <t>SSCDMX-DGA-116-BIS-2019</t>
  </si>
  <si>
    <t xml:space="preserve">54 II BIS </t>
  </si>
  <si>
    <t>Servicio de Operación y Mantenimiento Preventivo y correctivo a las Instalaciones y Equipos que integran las Casas de Maquinas.</t>
  </si>
  <si>
    <t>SLACEDO</t>
  </si>
  <si>
    <t>Chavez</t>
  </si>
  <si>
    <t>SSCDMX-DGA-117-2019</t>
  </si>
  <si>
    <t>SSCDMX-DGA-117-BIS 2019</t>
  </si>
  <si>
    <t xml:space="preserve">Cirugia de cataratas </t>
  </si>
  <si>
    <t>http://data.salud.cdmx.gob.mx/ssdf/portalut/archivo/Actualizaciones/3erTrimestre19/Dir_RecMat_Serv/114BIS.pdf</t>
  </si>
  <si>
    <t>http://data.salud.cdmx.gob.mx/ssdf/portalut/archivo/Actualizaciones/3erTrimestre19/Dir_RecMat_Serv/115BIS.pdf</t>
  </si>
  <si>
    <t>http://data.salud.cdmx.gob.mx/ssdf/portalut/archivo/Actualizaciones/3erTrimestre19/Dir_RecMat_Serv/116.pdf</t>
  </si>
  <si>
    <t>http://data.salud.cdmx.gob.mx/ssdf/portalut/archivo/Actualizaciones/3erTrimestre19/Dir_RecMat_Serv/117BIS.pdf</t>
  </si>
  <si>
    <t>http://data.salud.cdmx.gob.mx/ssdf/portalut/archivo/Actualizaciones/3erTrimestre19/Dir_RecMat_Serv/119.pdf</t>
  </si>
  <si>
    <t>http://data.salud.cdmx.gob.mx/ssdf/portalut/archivo/Actualizaciones/3erTrimestre19/Dir_RecMat_Serv/122.pdf</t>
  </si>
  <si>
    <t>http://data.salud.cdmx.gob.mx/ssdf/portalut/archivo/Actualizaciones/3erTrimestre19/Dir_RecMat_Serv/127E.pdf</t>
  </si>
  <si>
    <t>http://data.salud.cdmx.gob.mx/ssdf/portalut/archivo/Actualizaciones/3erTrimestre19/Dir_RecMat_Serv/127J.pdf</t>
  </si>
  <si>
    <t>http://data.salud.cdmx.gob.mx/ssdf/portalut/archivo/Actualizaciones/3erTrimestre19/Dir_RecMat_Serv/127K.pdf</t>
  </si>
  <si>
    <t>http://data.salud.cdmx.gob.mx/ssdf/portalut/archivo/Actualizaciones/3erTrimestre19/Dir_RecMat_Serv/130.pdf</t>
  </si>
  <si>
    <t>http://data.salud.cdmx.gob.mx/ssdf/portalut/archivo/Actualizaciones/3erTrimestre19/Dir_RecMat_Serv/131D.pdf</t>
  </si>
  <si>
    <t>http://data.salud.cdmx.gob.mx/ssdf/portalut/archivo/Actualizaciones/3erTrimestre19/Dir_RecMat_Serv/131G.pdf</t>
  </si>
  <si>
    <t>http://data.salud.cdmx.gob.mx/ssdf/portalut/archivo/Actualizaciones/3erTrimestre19/Dir_RecMat_Serv/132.pdf</t>
  </si>
  <si>
    <t>http://data.salud.cdmx.gob.mx/ssdf/portalut/archivo/Actualizaciones/3erTrimestre19/Dir_RecMat_Serv/127A.pdf</t>
  </si>
  <si>
    <t>http://data.salud.cdmx.gob.mx/ssdf/portalut/archivo/Actualizaciones/3erTrimestre19/Dir_RecMat_Serv/131O.pdf</t>
  </si>
  <si>
    <t>http://data.salud.cdmx.gob.mx/ssdf/portalut/archivo/Actualizaciones/3erTrimestre19/Dir_RecMat_Serv/131N.pdf</t>
  </si>
  <si>
    <t>http://data.salud.cdmx.gob.mx/ssdf/portalut/archivo/Actualizaciones/3erTrimestre19/Dir_RecMat_Serv/118.pdf</t>
  </si>
  <si>
    <t>http://data.salud.cdmx.gob.mx/ssdf/portalut/archivo/Actualizaciones/3erTrimestre19/Dir_RecMat_Serv/125.pdf</t>
  </si>
  <si>
    <t>http://data.salud.cdmx.gob.mx/ssdf/portalut/archivo/Actualizaciones/3erTrimestre19/Dir_RecMat_Serv/127B.pdf</t>
  </si>
  <si>
    <t>http://data.salud.cdmx.gob.mx/ssdf/portalut/archivo/Actualizaciones/3erTrimestre19/Dir_RecMat_Serv/127C.pdf</t>
  </si>
  <si>
    <t>http://data.salud.cdmx.gob.mx/ssdf/portalut/archivo/Actualizaciones/3erTrimestre19/Dir_RecMat_Serv/127N.pdf</t>
  </si>
  <si>
    <t>http://data.salud.cdmx.gob.mx/ssdf/portalut/archivo/Actualizaciones/3erTrimestre19/Dir_RecMat_Serv/127O.pdf</t>
  </si>
  <si>
    <t>http://data.salud.cdmx.gob.mx/ssdf/portalut/archivo/Actualizaciones/3erTrimestre19/Dir_RecMat_Serv/131A.pdf</t>
  </si>
  <si>
    <t>http://data.salud.cdmx.gob.mx/ssdf/portalut/archivo/Actualizaciones/3erTrimestre19/Dir_RecMat_Serv/131B.pdf</t>
  </si>
  <si>
    <t>http://data.salud.cdmx.gob.mx/ssdf/portalut/archivo/Actualizaciones/3erTrimestre19/Dir_RecMat_Serv/131E.pdf</t>
  </si>
  <si>
    <t>http://data.salud.cdmx.gob.mx/ssdf/portalut/archivo/Actualizaciones/3erTrimestre19/Dir_RecMat_Serv/131I.pdf</t>
  </si>
  <si>
    <t>http://data.salud.cdmx.gob.mx/ssdf/portalut/archivo/Actualizaciones/3erTrimestre19/Dir_RecMat_Serv/131L.pdf</t>
  </si>
  <si>
    <t>http://data.salud.cdmx.gob.mx/ssdf/portalut/archivo/Actualizaciones/3erTrimestre19/Dir_RecMat_Serv/131M.pdf</t>
  </si>
  <si>
    <t>http://data.salud.cdmx.gob.mx/ssdf/portalut/archivo/Actualizaciones/3erTrimestre19/Dir_RecMat_Serv/116BIS1.pdf</t>
  </si>
  <si>
    <t>http://data.salud.cdmx.gob.mx/ssdf/portalut/archivo/Actualizaciones/3erTrimestre19/Dir_RecMat_Serv/117.pdf</t>
  </si>
  <si>
    <t>http://data.salud.cdmx.gob.mx/ssdf/portalut/archivo/Actualizaciones/3erTrimestre19/Dir_RecMat_Serv/116BIS2.pdf</t>
  </si>
  <si>
    <t>http://data.salud.cdmx.gob.mx/ssdf/portalut/archivo/Actualizaciones/3erTrimestre19/Dir_RecMat_Serv/080BIS.pdf</t>
  </si>
  <si>
    <t>http://data.salud.cdmx.gob.mx/ssdf/portalut/archivo/Actualizaciones/3erTrimestre19/Dir_RecMat_Serv/131C.pdf</t>
  </si>
  <si>
    <t xml:space="preserve">Quantum Medical Group, S.A de C.V </t>
  </si>
  <si>
    <t>incremento al  monto del contrato  y vigencia</t>
  </si>
  <si>
    <t>http://data.salud.cdmx.gob.mx/ssdf/portalut/archivo/Actualizaciones/3erTrimestre19/Dir_RecMat_Serv/012_1.pdf</t>
  </si>
  <si>
    <t>SSCDMX-DGA-027-E-2019-1</t>
  </si>
  <si>
    <t>ampliación de vigencia</t>
  </si>
  <si>
    <t>http://data.salud.cdmx.gob.mx/ssdf/portalut/archivo/Actualizaciones/3erTrimestre19/Dir_RecMat_Serv/027E_1.pdf</t>
  </si>
  <si>
    <t>http://data.salud.cdmx.gob.mx/ssdf/portalut/archivo/Actualizaciones/3erTrimestre19/Dir_RecMat_Serv/127D.pdf</t>
  </si>
  <si>
    <t>http://data.salud.cdmx.gob.mx/ssdf/portalut/archivo/Actualizaciones/3erTrimestre19/Dir_RecMat_Serv/127G.pdf</t>
  </si>
  <si>
    <t>http://data.salud.cdmx.gob.mx/ssdf/portalut/archivo/Actualizaciones/3erTrimestre19/Dir_RecMat_Serv/127H.pdf</t>
  </si>
  <si>
    <t>http://data.salud.cdmx.gob.mx/ssdf/portalut/archivo/Actualizaciones/3erTrimestre19/Dir_RecMat_Serv/127L.pdf</t>
  </si>
  <si>
    <t>http://data.salud.cdmx.gob.mx/ssdf/portalut/archivo/Actualizaciones/3erTrimestre19/Dir_RecMat_Serv/127M.pdf</t>
  </si>
  <si>
    <t>http://data.salud.cdmx.gob.mx/ssdf/portalut/archivo/Actualizaciones/3erTrimestre19/Dir_RecMat_Serv/131F.pdf</t>
  </si>
  <si>
    <t>SSCDMX-DGA-027-B-2019-1</t>
  </si>
  <si>
    <t>VIGENCIA</t>
  </si>
  <si>
    <t>SSCDMX-DGA-027-C-2019-1</t>
  </si>
  <si>
    <t>http://data.salud.cdmx.gob.mx/ssdf/portalut/archivo/Actualizaciones/3erTrimestre19/Dir_RecMat_Serv/27C_1.pdf</t>
  </si>
  <si>
    <t>http://data.salud.cdmx.gob.mx/ssdf/portalut/archivo/Actualizaciones/3erTrimestre19/Dir_RecMat_Serv/027B_1.pdf</t>
  </si>
  <si>
    <t>SSCDMX-DGA-093-2019-1</t>
  </si>
  <si>
    <t>http://data.salud.cdmx.gob.mx/ssdf/portalut/archivo/Actualizaciones/3erTrimestre19/Dir_RecMat_Serv/93_1.pdf</t>
  </si>
  <si>
    <t>http://data.salud.cdmx.gob.mx/ssdf/portalut/archivo/Actualizaciones/3erTrimestre19/Dir_RecMat_Serv/94B_1.pdf</t>
  </si>
  <si>
    <t>http://data.salud.cdmx.gob.mx/ssdf/portalut/archivo/Actualizaciones/3erTrimestre19/Dir_RecMat_Serv/107.pdf</t>
  </si>
  <si>
    <t>http://data.salud.cdmx.gob.mx/ssdf/portalut/archivo/Actualizaciones/3erTrimestre19/Dir_RecMat_Serv/83BIS.pdf</t>
  </si>
  <si>
    <t>http://data.salud.cdmx.gob.mx/ssdf/portalut/archivo/Actualizaciones/3erTrimestre19/Dir_RecMat_Serv/121.pdf</t>
  </si>
  <si>
    <t>http://data.salud.cdmx.gob.mx/ssdf/portalut/archivo/Actualizaciones/3erTrimestre19/Dir_RecMat_Serv/127F.pdf</t>
  </si>
  <si>
    <t>http://data.salud.cdmx.gob.mx/ssdf/portalut/archivo/Actualizaciones/3erTrimestre19/Dir_RecMat_Serv/126.pdf</t>
  </si>
  <si>
    <t>http://data.salud.cdmx.gob.mx/ssdf/portalut/archivo/Actualizaciones/3erTrimestre19/Dir_RecMat_Serv/128.pdf</t>
  </si>
  <si>
    <t>http://data.salud.cdmx.gob.mx/ssdf/portalut/archivo/Actualizaciones/3erTrimestre19/Dir_RecMat_Serv/127I.pdf</t>
  </si>
  <si>
    <t>http://data.salud.cdmx.gob.mx/ssdf/portalut/archivo/Actualizaciones/3erTrimestre19/Dir_RecMat_Serv/131H.pdf</t>
  </si>
  <si>
    <t>SSCDMX-DGA-001-2019-1</t>
  </si>
  <si>
    <t xml:space="preserve">incremento del monto del contrato y vigencia </t>
  </si>
  <si>
    <t>http://data.salud.cdmx.gob.mx/ssdf/portalut/archivo/Actualizaciones/3erTrimestre19/Dir_RecMat_Serv/1_1.pdf</t>
  </si>
  <si>
    <t>http://data.salud.cdmx.gob.mx/ssdf/portalut/archivo/Actualizaciones/3erTrimestre19/Dir_RecMat_Serv/10_1.pdf</t>
  </si>
  <si>
    <t>SSCDMX-DGA-007-A-2019-1</t>
  </si>
  <si>
    <t>http://data.salud.cdmx.gob.mx/ssdf/portalut/archivo/Actualizaciones/3erTrimestre19/Dir_RecMat_Serv/7A_1.pdf</t>
  </si>
  <si>
    <t>SSCDMX-DGA-013-2019-1</t>
  </si>
  <si>
    <t>http://data.salud.cdmx.gob.mx/ssdf/portalut/archivo/Actualizaciones/3erTrimestre19/Dir_RecMat_Serv/13_1.pdf</t>
  </si>
  <si>
    <t>SSCDMX-DGA-025-2019-1</t>
  </si>
  <si>
    <t>Vigencia</t>
  </si>
  <si>
    <t>http://data.salud.cdmx.gob.mx/ssdf/portalut/archivo/Actualizaciones/3erTrimestre19/Dir_RecMat_Serv/25_1.pdf</t>
  </si>
  <si>
    <t>SSCDMX-DGA-027-A-2019-1</t>
  </si>
  <si>
    <t>http://data.salud.cdmx.gob.mx/ssdf/portalut/archivo/Actualizaciones/3erTrimestre19/Dir_RecMat_Serv/27A_1.pdf</t>
  </si>
  <si>
    <t>SSCDMX-DGA-028-2019-1</t>
  </si>
  <si>
    <t>http://data.salud.cdmx.gob.mx/ssdf/portalut/archivo/Actualizaciones/3erTrimestre19/Dir_RecMat_Serv/28_1.pdf</t>
  </si>
  <si>
    <t>http://data.salud.cdmx.gob.mx/ssdf/portalut/archivo/Actualizaciones/3erTrimestre19/Dir_RecMat_Serv/30_1.pdf</t>
  </si>
  <si>
    <t>SSCDMX-DGA-017-2019-1</t>
  </si>
  <si>
    <t>http://data.salud.cdmx.gob.mx/ssdf/portalut/archivo/Actualizaciones/3erTrimestre19/Dir_RecMat_Serv/17_1.pdf</t>
  </si>
  <si>
    <t>SSCDMX-DGA-027-D-2019-1</t>
  </si>
  <si>
    <t>http://data.salud.cdmx.gob.mx/ssdf/portalut/archivo/Actualizaciones/3erTrimestre19/Dir_RecMat_Serv/27D_1.pdf</t>
  </si>
  <si>
    <t>SSCDMX-DGA-034-2019-1</t>
  </si>
  <si>
    <t>http://data.salud.cdmx.gob.mx/ssdf/portalut/archivo/Actualizaciones/3erTrimestre19/Dir_RecMat_Serv/34_1.pdf</t>
  </si>
  <si>
    <t>SSCDMX-DGA-038-2019-1</t>
  </si>
  <si>
    <t>http://data.salud.cdmx.gob.mx/ssdf/portalut/archivo/Actualizaciones/3erTrimestre19/Dir_RecMat_Serv/38_1.pdf</t>
  </si>
  <si>
    <t>http://data.salud.cdmx.gob.mx/ssdf/portalut/archivo/Actualizaciones/3erTrimestre19/Dir_RecMat_Serv/033_1.pdf</t>
  </si>
  <si>
    <t>SSCDMX-DGA-094-A-2019-1</t>
  </si>
  <si>
    <t>http://data.salud.cdmx.gob.mx/ssdf/portalut/archivo/Actualizaciones/3erTrimestre19/Dir_RecMat_Serv/91A_1.pdf</t>
  </si>
  <si>
    <t>SSCDMX-DGA-098-2019-1</t>
  </si>
  <si>
    <t>http://data.salud.cdmx.gob.mx/ssdf/portalut/archivo/Actualizaciones/3erTrimestre19/Dir_RecMat_Serv/98_1.pdf</t>
  </si>
  <si>
    <t>SSCDMX-DGA-105-2019-1</t>
  </si>
  <si>
    <t xml:space="preserve">incremento al monto del contrato, y vigencia </t>
  </si>
  <si>
    <t>http://data.salud.cdmx.gob.mx/ssdf/portalut/archivo/Actualizaciones/3erTrimestre19/Dir_RecMat_Serv/105_1.pdf</t>
  </si>
  <si>
    <t>http://data.salud.cdmx.gob.mx/ssdf/portalut/archivo/Actualizaciones/3erTrimestre19/Dir_RecMat_Serv/81BIS.pdf</t>
  </si>
  <si>
    <t>http://data.salud.cdmx.gob.mx/ssdf/portalut/archivo/Actualizaciones/3erTrimestre19/Dir_RecMat_Serv/111BIS1P.pdf</t>
  </si>
  <si>
    <t>SSCDMX-DGA-115-BIS-2019-1</t>
  </si>
  <si>
    <t xml:space="preserve">modificación de anexo </t>
  </si>
  <si>
    <t>http://data.salud.cdmx.gob.mx/ssdf/portalut/archivo/Actualizaciones/3erTrimestre19/Dir_RecMat_Serv/115BIS_1.pdf</t>
  </si>
  <si>
    <t>http://data.salud.cdmx.gob.mx/ssdf/portalut/archivo/Actualizaciones/3erTrimestre19/Dir_RecMat_Serv/108.pdf</t>
  </si>
  <si>
    <t>http://data.salud.cdmx.gob.mx/ssdf/portalut/archivo/Actualizaciones/3erTrimestre19/Dir_RecMat_Serv/1031P.pdf</t>
  </si>
  <si>
    <t>http://data.salud.cdmx.gob.mx/ssdf/portalut/archivo/Actualizaciones/3erTrimestre19/Dir_RecMat_Serv/A114BIS.pdf</t>
  </si>
  <si>
    <t>http://data.salud.cdmx.gob.mx/ssdf/portalut/archivo/Actualizaciones/3erTrimestre19/Dir_RecMat_Serv/A115.pdf</t>
  </si>
  <si>
    <t>http://data.salud.cdmx.gob.mx/ssdf/portalut/archivo/Actualizaciones/3erTrimestre19/Dir_RecMat_Serv/A115BIS.pdf</t>
  </si>
  <si>
    <t>http://data.salud.cdmx.gob.mx/ssdf/portalut/archivo/Actualizaciones/3erTrimestre19/Dir_RecMat_Serv/A116.pdf</t>
  </si>
  <si>
    <t>http://data.salud.cdmx.gob.mx/ssdf/portalut/archivo/Actualizaciones/3erTrimestre19/Dir_RecMat_Serv/A116BIS.pdf</t>
  </si>
  <si>
    <t>http://data.salud.cdmx.gob.mx/ssdf/portalut/archivo/Actualizaciones/3erTrimestre19/Dir_RecMat_Serv/A117.pdf</t>
  </si>
  <si>
    <t>http://data.salud.cdmx.gob.mx/ssdf/portalut/archivo/Actualizaciones/3erTrimestre19/Dir_RecMat_Serv/A117BIS.pdf</t>
  </si>
  <si>
    <t xml:space="preserve">SSCDMX-DGA-131-Ñ-2019 </t>
  </si>
  <si>
    <t>SERVICIO E INTEGRACIÓN BIOMÉDICA DE MÉXICO S.A. DE C.V.</t>
  </si>
  <si>
    <t>SIBI060516LH1</t>
  </si>
  <si>
    <t xml:space="preserve">Servico e integracion Biomedica de Mexico S.A de CV </t>
  </si>
  <si>
    <t>SIBO60516LH1</t>
  </si>
  <si>
    <t>OSVALDO</t>
  </si>
  <si>
    <t>AMADOR</t>
  </si>
  <si>
    <t>AAPO890506CM3</t>
  </si>
  <si>
    <t>JOSÉ ELISEO</t>
  </si>
  <si>
    <t>NIEVES</t>
  </si>
  <si>
    <t xml:space="preserve">SSCDMX-DGA-131-P-2019 </t>
  </si>
  <si>
    <t>SH103114U6A</t>
  </si>
  <si>
    <t>http://data.salud.cdmx.gob.mx/ssdf/portalut/archivo/Actualizaciones/3erTrimestre19/Dir_RecMat_Serv/131P.pdf</t>
  </si>
  <si>
    <t xml:space="preserve">SSCDMX-DGA-135-2019 </t>
  </si>
  <si>
    <t>http://data.salud.cdmx.gob.mx/ssdf/portalut/archivo/Actualizaciones/3erTrimestre19/Dir_RecMat_Serv/A135.pdf</t>
  </si>
  <si>
    <t xml:space="preserve">Colchones y Cobertores Residentes </t>
  </si>
  <si>
    <t>INDUSTRIA Y VINCULACIÓN SOCIAL DE MÉXICO, S.A. DE C.V.</t>
  </si>
  <si>
    <t>IVS161020EK1</t>
  </si>
  <si>
    <t xml:space="preserve">Abstecedora de colchones y accesorios, S.A de C.V </t>
  </si>
  <si>
    <t>ACA0402033E9</t>
  </si>
  <si>
    <t xml:space="preserve">Dirección de Formación, Actualización Médica e Investigación  </t>
  </si>
  <si>
    <t>http://data.salud.cdmx.gob.mx/ssdf/portalut/archivo/Actualizaciones/3erTrimestre19/Dir_RecMat_Serv/135.pdf</t>
  </si>
  <si>
    <t>BERCLAN, S.A. DE C.V</t>
  </si>
  <si>
    <t>BER981106GN8</t>
  </si>
  <si>
    <t>ABASTECEDORA  DE COLCHONES Y ACCESORIOS S.A. DE C.V.</t>
  </si>
  <si>
    <t>COLCHONES, TECNOLOGÍA  DESCANSO, S. DE R.L. DE C.V.</t>
  </si>
  <si>
    <t>CTD120905LA9</t>
  </si>
  <si>
    <t xml:space="preserve">SSCDMX-DGA-136-2019 </t>
  </si>
  <si>
    <t>http://data.salud.cdmx.gob.mx/ssdf/portalut/archivo/Actualizaciones/3erTrimestre19/Dir_RecMat_Serv/A136.pdf</t>
  </si>
  <si>
    <t xml:space="preserve">Servicio de mantenimineto preventivo y correctivo a equipo medico por exclusividad </t>
  </si>
  <si>
    <t>PHILIPS MÉXICO COMERCIAL, S.A. DE C.V.</t>
  </si>
  <si>
    <t xml:space="preserve">SSCDMX-DGA-136-BIS-2019 </t>
  </si>
  <si>
    <t>http://data.salud.cdmx.gob.mx/ssdf/portalut/archivo/Actualizaciones/3erTrimestre19/Dir_RecMat_Serv/A136BIS.pdf</t>
  </si>
  <si>
    <t xml:space="preserve">Colchones grado Médico ( Balbuena ) </t>
  </si>
  <si>
    <t>MEDICA PALVEG, S.A. DE C.V.</t>
  </si>
  <si>
    <t>GPA060131IH1</t>
  </si>
  <si>
    <t xml:space="preserve">GRUPO EMPRESARIAL TECNICARE, S.A. DE C.V. </t>
  </si>
  <si>
    <t xml:space="preserve">SSCDMX-DGA-137-2019 </t>
  </si>
  <si>
    <t xml:space="preserve">54 fracc IV </t>
  </si>
  <si>
    <t>http://data.salud.cdmx.gob.mx/ssdf/portalut/archivo/Actualizaciones/3erTrimestre19/Dir_RecMat_Serv/A137.pdf</t>
  </si>
  <si>
    <t xml:space="preserve">Diesel </t>
  </si>
  <si>
    <t>ALMACENADORA KAVE, S.A. DE C.V.</t>
  </si>
  <si>
    <t>AKA080904US4</t>
  </si>
  <si>
    <t xml:space="preserve">Almacenadora KAVE S.A de C.V </t>
  </si>
  <si>
    <t>http://data.salud.cdmx.gob.mx/ssdf/portalut/archivo/Actualizaciones/3erTrimestre19/Dir_RecMat_Serv/137.pdf</t>
  </si>
  <si>
    <t>MATERIA PRIMA REINOSO, S.A. DE C.V.</t>
  </si>
  <si>
    <t>MPR1611247A4</t>
  </si>
  <si>
    <t>MEXUR SERVICIOS DE LOGISTICA, S.A. DE C.V.</t>
  </si>
  <si>
    <t>MSL170505C21</t>
  </si>
  <si>
    <t>WIDE ASSISTANCE BUSINESS, S.A. DE C.V.</t>
  </si>
  <si>
    <t xml:space="preserve">SSCDMX-DGA-138-2019 </t>
  </si>
  <si>
    <t>http://data.salud.cdmx.gob.mx/ssdf/portalut/archivo/Actualizaciones/3erTrimestre19/Dir_RecMat_Serv/A138.pdf</t>
  </si>
  <si>
    <t xml:space="preserve">Suministro de Gas Natural </t>
  </si>
  <si>
    <t xml:space="preserve">NATURGY SERVICIOS, S.A. DE C.V. </t>
  </si>
  <si>
    <t>GNS990119518</t>
  </si>
  <si>
    <t>Naturgy Servicios, S.A. de C.V.</t>
  </si>
  <si>
    <t>GNS990119519</t>
  </si>
  <si>
    <t xml:space="preserve">SSCDMX-DGA-139-2019 </t>
  </si>
  <si>
    <t>http://data.salud.cdmx.gob.mx/ssdf/portalut/archivo/Actualizaciones/3erTrimestre19/Dir_RecMat_Serv/A139.pdf</t>
  </si>
  <si>
    <t xml:space="preserve">Servicio de Mantenimiento Correctivo a los enlaces de Microondas </t>
  </si>
  <si>
    <t xml:space="preserve">SOLUCIONES INTEGRALES AMR, S.A. DE C.V. </t>
  </si>
  <si>
    <t>SIA940408THA</t>
  </si>
  <si>
    <t xml:space="preserve">Expertos en computo y  comunicaciones S.A DE C.V </t>
  </si>
  <si>
    <t>ECC990609F13</t>
  </si>
  <si>
    <t xml:space="preserve">Dirección de Formación de Salud y Sistemas Institucionales </t>
  </si>
  <si>
    <t>EXPERTOS EN CÓMPUTO Y COMUNICACIONES, S.A. DE C.V.</t>
  </si>
  <si>
    <t>TPT890307DK9</t>
  </si>
  <si>
    <t>TECHNOLOGIT GROUP DE MÉXICO, S.A. DE C.V.</t>
  </si>
  <si>
    <t>SC060701DR8</t>
  </si>
  <si>
    <t xml:space="preserve">SSCDMX-DGA-140-2019 </t>
  </si>
  <si>
    <t>http://data.salud.cdmx.gob.mx/ssdf/portalut/archivo/Actualizaciones/3erTrimestre19/Dir_RecMat_Serv/A140.pdf</t>
  </si>
  <si>
    <t>Recetas de acceso gratuito a los servicios médicos y medicamentos</t>
  </si>
  <si>
    <t>CORPORACIÓN MEXICANA DE IMPRESIÓN, S.A. DE C.V.</t>
  </si>
  <si>
    <t>MOSC660425171</t>
  </si>
  <si>
    <t xml:space="preserve">Corporacion Mexicana  de impresion S.A DE C.V </t>
  </si>
  <si>
    <t>SSCDMX-DGA-140-2020</t>
  </si>
  <si>
    <t xml:space="preserve">SSCDMX-DGA-141-2019 </t>
  </si>
  <si>
    <t>http://data.salud.cdmx.gob.mx/ssdf/portalut/archivo/Actualizaciones/3erTrimestre19/Dir_RecMat_Serv/A141.pdf</t>
  </si>
  <si>
    <t>"Ceremonia paso de la luz e impocision de cofias y distintivos"</t>
  </si>
  <si>
    <t>SERVICIOS EJECUTIVOS LUNA, S.A. DE C.V.</t>
  </si>
  <si>
    <t>V.S.P. Banquetes Gerenciales , S.A. DE C.V.</t>
  </si>
  <si>
    <t xml:space="preserve">Dirección  de Coordinación y Desarrollo Sectorial </t>
  </si>
  <si>
    <t>GRUPO CORPORATIVO EVENTOS, VIAJES Y  CONVENCIONES GRUCEVICO FG, S.A. DE C.V.</t>
  </si>
  <si>
    <t>GCE120822NY2</t>
  </si>
  <si>
    <t>CGB100145436</t>
  </si>
  <si>
    <t xml:space="preserve">SSCDMX-DGA-142-2019 </t>
  </si>
  <si>
    <t>http://data.salud.cdmx.gob.mx/ssdf/portalut/archivo/Actualizaciones/3erTrimestre19/Dir_RecMat_Serv/A142.pdf</t>
  </si>
  <si>
    <t xml:space="preserve">Servicios Profesionales de Consultoria para un mejor control interno en materia </t>
  </si>
  <si>
    <t>ARQUITECTURA EN CONTRATACIONES PÚBLICAS, S.C.</t>
  </si>
  <si>
    <t>ACP150819QD5</t>
  </si>
  <si>
    <t xml:space="preserve">Arquitectura en contrataciones Publicas  S.C </t>
  </si>
  <si>
    <t xml:space="preserve">Dirección General de Administración y Finanzas </t>
  </si>
  <si>
    <t>http://data.salud.cdmx.gob.mx/ssdf/portalut/archivo/Actualizaciones/3erTrimestre19/Dir_RecMat_Serv/142.pdf</t>
  </si>
  <si>
    <t>TIEMPO Y ESPACIO COMERCIAL, S.A. DE C.V.</t>
  </si>
  <si>
    <t>TEC161214Q48</t>
  </si>
  <si>
    <t xml:space="preserve">SSCDMX-DGA-143-2019 </t>
  </si>
  <si>
    <t xml:space="preserve">54 fracc V </t>
  </si>
  <si>
    <t>http://data.salud.cdmx.gob.mx/ssdf/portalut/archivo/Actualizaciones/3erTrimestre19/Dir_RecMat_Serv/A143.pdf</t>
  </si>
  <si>
    <t xml:space="preserve">Servicio de mantenimiento preventivo y correctivo a elevadores de la marca schindler </t>
  </si>
  <si>
    <t>ELEVADORES SCHINDLER, S.A. DE C.V.</t>
  </si>
  <si>
    <t>ESC8911081Q8</t>
  </si>
  <si>
    <t>Schindler, S.A. DE C.V.</t>
  </si>
  <si>
    <t>Recursos Fiscales y Recursos federale</t>
  </si>
  <si>
    <t xml:space="preserve">SSCDMX-DGA-144-2019 </t>
  </si>
  <si>
    <t>http://data.salud.cdmx.gob.mx/ssdf/portalut/archivo/Actualizaciones/3erTrimestre19/Dir_RecMat_Serv/A144.pdf</t>
  </si>
  <si>
    <t xml:space="preserve">Medicamentos hormonales </t>
  </si>
  <si>
    <t>http://data.salud.cdmx.gob.mx/ssdf/portalut/archivo/Actualizaciones/3erTrimestre19/Dir_RecMat_Serv/144.pdf</t>
  </si>
  <si>
    <t xml:space="preserve">Recursos Fiscales   </t>
  </si>
  <si>
    <t>GRUPO JACARIC, S.A. DE C.V</t>
  </si>
  <si>
    <t>VILLANUEVA PONCE MIGUEL ANGEL COMERCIALIZADORA Y SUMINISTROS</t>
  </si>
  <si>
    <t xml:space="preserve">SSCDMX-DGA-199-2019 </t>
  </si>
  <si>
    <t>http://data.salud.cdmx.gob.mx/ssdf/portalut/archivo/Actualizaciones/3erTrimestre19/Dir_RecMat_Serv/A199.pdf</t>
  </si>
  <si>
    <t>Litera</t>
  </si>
  <si>
    <t>Estatl</t>
  </si>
  <si>
    <t>http://data.salud.cdmx.gob.mx/ssdf/portalut/archivo/Actualizaciones/3erTrimestre19/Dir_RecMat_Serv/133.pdf</t>
  </si>
  <si>
    <t>SSCDMX-DGA-006-B-2019-1</t>
  </si>
  <si>
    <t xml:space="preserve">Incremento en vigencia </t>
  </si>
  <si>
    <t>http://data.salud.cdmx.gob.mx/ssdf/portalut/archivo/Actualizaciones/1erTrimestre19/DRMAS/En_Proceso.pdf</t>
  </si>
  <si>
    <t>SSCDMX-DGA-007-B-2019-1</t>
  </si>
  <si>
    <t>http://data.salud.cdmx.gob.mx/ssdf/portalut/archivo/Actualizaciones/3erTrimestre19/Dir_RecMat_Serv/5_1.pdf</t>
  </si>
  <si>
    <t>SSCDMX-DGA-010-2019-1</t>
  </si>
  <si>
    <t>SSCDMX-DGA-087-2019-1</t>
  </si>
  <si>
    <t>Incremento al monto del contrato</t>
  </si>
  <si>
    <t>http://data.salud.cdmx.gob.mx/ssdf/portalut/archivo/Actualizaciones/3erTrimestre19/Dir_RecMat_Serv/87_1.pdf</t>
  </si>
  <si>
    <t>SSCDMX-DGA-095-2019-1</t>
  </si>
  <si>
    <t>SSCDMX-DGA-097-2019-1</t>
  </si>
  <si>
    <t>http://data.salud.cdmx.gob.mx/ssdf/portalut/archivo/Actualizaciones/3erTrimestre19/Dir_RecMat_Serv/95_1.pdf</t>
  </si>
  <si>
    <t>http://data.salud.cdmx.gob.mx/ssdf/portalut/archivo/Actualizaciones/3erTrimestre19/Dir_RecMat_Serv/97_1.pdf</t>
  </si>
  <si>
    <t>http://data.salud.cdmx.gob.mx/ssdf/portalut/archivo/Actualizaciones/3erTrimestre19/Dir_RecMat_Serv/110BIS.pdf</t>
  </si>
  <si>
    <t>http://data.salud.cdmx.gob.mx/ssdf/portalut/archivo/Actualizaciones/3erTrimestre19/Dir_RecMat_Serv/113BIS.pdf</t>
  </si>
  <si>
    <t>SSCDMX-DGA-115-BIS-2019-2</t>
  </si>
  <si>
    <t>Incremento al monto contrato</t>
  </si>
  <si>
    <t>http://data.salud.cdmx.gob.mx/ssdf/portalut/archivo/Actualizaciones/3erTrimestre19/Dir_RecMat_Serv/115BIS_2.pdf</t>
  </si>
  <si>
    <t>http://data.salud.cdmx.gob.mx/ssdf/portalut/archivo/Actualizaciones/3erTrimestre19/Dir_RecMat_Serv/136.pdf</t>
  </si>
  <si>
    <t>http://data.salud.cdmx.gob.mx/ssdf/portalut/archivo/Actualizaciones/3erTrimestre19/Dir_RecMat_Serv/143.pdf</t>
  </si>
  <si>
    <t xml:space="preserve">Adjudicación Directa </t>
  </si>
  <si>
    <t xml:space="preserve">SSCDMX-DGA-135-BIS-2019 </t>
  </si>
  <si>
    <t>http://data.salud.cdmx.gob.mx/ssdf/portalut/archivo/Actualizaciones/4toTrimestre19/Dir_RecMat_Serv/A135BIS.pdf</t>
  </si>
  <si>
    <t xml:space="preserve">Sabana almohadas colchones y cobertores </t>
  </si>
  <si>
    <t>GRUPO EMPRESARIAL TECNICARE S.A. DE C.V.</t>
  </si>
  <si>
    <t xml:space="preserve">Grupo Empresarial Tecnicare, S.A de C.V </t>
  </si>
  <si>
    <t xml:space="preserve">Dirección de Información, Actualización Médica e Investigación </t>
  </si>
  <si>
    <t>http://data.salud.cdmx.gob.mx/ssdf/portalut/archivo/Actualizaciones/4toTrimestre19/Dir_RecMat_Serv/nota.pdf</t>
  </si>
  <si>
    <t xml:space="preserve">Federal </t>
  </si>
  <si>
    <t>http://data.salud.cdmx.gob.mx/ssdf/portalut/archivo/Actualizaciones/4toTrimestre19/Dir_RecMat_Serv/estudio-urb-amb.pdf</t>
  </si>
  <si>
    <t>http://data.salud.cdmx.gob.mx/ssdf/portalut/archivo/Actualizaciones/4toTrimestre19/Dir_RecMat_Serv/no_convenio.pdf</t>
  </si>
  <si>
    <t>http://data.salud.cdmx.gob.mx/ssdf/portalut/archivo/Actualizaciones/4toTrimestre19/Dir_RecMat_Serv/info-avance-fisico.pdf</t>
  </si>
  <si>
    <t>http://data.salud.cdmx.gob.mx/ssdf/portalut/archivo/Actualizaciones/4toTrimestre19/Dir_RecMat_Serv/info-avance-financiero.pdf</t>
  </si>
  <si>
    <t>http://data.salud.cdmx.gob.mx/ssdf/portalut/archivo/Actualizaciones/4toTrimestre19/Dir_RecMat_Serv/acta-recepcion-trab.pdf</t>
  </si>
  <si>
    <t>http://data.salud.cdmx.gob.mx/ssdf/portalut/archivo/Actualizaciones/4toTrimestre19/Dir_RecMat_Serv/finiquito.pdf</t>
  </si>
  <si>
    <t xml:space="preserve">Servicio </t>
  </si>
  <si>
    <t xml:space="preserve">SSCDMX-DGA-143-BIS-2019 </t>
  </si>
  <si>
    <t>http://data.salud.cdmx.gob.mx/ssdf/portalut/archivo/Actualizaciones/4toTrimestre19/Dir_RecMat_Serv/A143BIS.pdf</t>
  </si>
  <si>
    <t xml:space="preserve">Servicio de mantenimiento correctivo a equipo medico por excluisividad </t>
  </si>
  <si>
    <t>SIEMENS HEALTHCARE S DE R.L. DE C.V.</t>
  </si>
  <si>
    <t xml:space="preserve">SSCDMX-DGA-145-2019 </t>
  </si>
  <si>
    <t>http://data.salud.cdmx.gob.mx/ssdf/portalut/archivo/Actualizaciones/4toTrimestre19/Dir_RecMat_Serv/A145.pdf</t>
  </si>
  <si>
    <t>Servicio de fumigación</t>
  </si>
  <si>
    <t>FUM KILLER PLUSS S.A. DE C.V.</t>
  </si>
  <si>
    <t>FKP0106298L1</t>
  </si>
  <si>
    <t>JOAD Limpieza y Servicios S.A. de C.V.</t>
  </si>
  <si>
    <t>http://data.salud.cdmx.gob.mx/ssdf/portalut/archivo/Actualizaciones/4toTrimestre19/Dir_RecMat_Serv/145.pdf</t>
  </si>
  <si>
    <t>FUMITECNI INDUSTRIA Y HOGAR S.A. DE C.V.</t>
  </si>
  <si>
    <t>FIH910606J83</t>
  </si>
  <si>
    <t>CRISERVICES S.A. DE C.V.</t>
  </si>
  <si>
    <t>CRI0208285N7</t>
  </si>
  <si>
    <t xml:space="preserve">SSCDMX-DGA-146-2019 </t>
  </si>
  <si>
    <t>http://data.salud.cdmx.gob.mx/ssdf/portalut/archivo/Actualizaciones/4toTrimestre19/Dir_RecMat_Serv/A146.pdf</t>
  </si>
  <si>
    <t>Fumitecni industria y hogar , S.A. DE C.V</t>
  </si>
  <si>
    <t>FIH-910606-J83</t>
  </si>
  <si>
    <t>http://data.salud.cdmx.gob.mx/ssdf/portalut/archivo/Actualizaciones/4toTrimestre19/Dir_RecMat_Serv/146.pdf</t>
  </si>
  <si>
    <t>CROLSA S.A. DE C.V.</t>
  </si>
  <si>
    <t>CRO1611163R6</t>
  </si>
  <si>
    <t xml:space="preserve">SSCDMX-DGA-147-2019 </t>
  </si>
  <si>
    <t>http://data.salud.cdmx.gob.mx/ssdf/portalut/archivo/Actualizaciones/4toTrimestre19/Dir_RecMat_Serv/A147.pdf</t>
  </si>
  <si>
    <t>Criscervice, SA DE CV</t>
  </si>
  <si>
    <t>http://data.salud.cdmx.gob.mx/ssdf/portalut/archivo/Actualizaciones/4toTrimestre19/Dir_RecMat_Serv/147.pdf</t>
  </si>
  <si>
    <t xml:space="preserve">SSCDMX-DGA-148-2019 </t>
  </si>
  <si>
    <t>http://data.salud.cdmx.gob.mx/ssdf/portalut/archivo/Actualizaciones/4toTrimestre19/Dir_RecMat_Serv/A148.pdf</t>
  </si>
  <si>
    <t>Fum  Killer Pluss, S.A DE C.V.</t>
  </si>
  <si>
    <t>FKP-010629-8</t>
  </si>
  <si>
    <t>http://data.salud.cdmx.gob.mx/ssdf/portalut/archivo/Actualizaciones/4toTrimestre19/Dir_RecMat_Serv/148.pdf</t>
  </si>
  <si>
    <t xml:space="preserve">SSCDMX-DGA-150-2019 </t>
  </si>
  <si>
    <t>http://data.salud.cdmx.gob.mx/ssdf/portalut/archivo/Actualizaciones/4toTrimestre19/Dir_RecMat_Serv/A150.pdf</t>
  </si>
  <si>
    <t>Servicio Integral "Día del Médico"</t>
  </si>
  <si>
    <t>Servicios ejecutivos Luna , S.A. DE C.V.</t>
  </si>
  <si>
    <t xml:space="preserve">Coordinación de Desarrollo Sectorial </t>
  </si>
  <si>
    <t xml:space="preserve">Estatal </t>
  </si>
  <si>
    <t>CORPORACION DE SERVICIOS MEJA S.A. D E C.V.</t>
  </si>
  <si>
    <t xml:space="preserve">SSCDMX-DGA-151-2019 </t>
  </si>
  <si>
    <t>http://data.salud.cdmx.gob.mx/ssdf/portalut/archivo/Actualizaciones/4toTrimestre19/Dir_RecMat_Serv/A151.pdf</t>
  </si>
  <si>
    <t xml:space="preserve">Aniversario de la seccion sindical y Dia del Medico </t>
  </si>
  <si>
    <t>OPERADORA ORCELON S.A. DE C.V.</t>
  </si>
  <si>
    <t>OOR1310119X5</t>
  </si>
  <si>
    <t xml:space="preserve">Operadora  Orcelon S.A DE C.V </t>
  </si>
  <si>
    <t xml:space="preserve">Dirección de Administración de Capital Humano </t>
  </si>
  <si>
    <t>CORPÓRACION DE SERVICIOS MEJA S.A. D E C.V.</t>
  </si>
  <si>
    <t>Adquisición</t>
  </si>
  <si>
    <t xml:space="preserve">SSCDMX-DGA-153-2019 </t>
  </si>
  <si>
    <t>http://data.salud.cdmx.gob.mx/ssdf/portalut/archivo/Actualizaciones/4toTrimestre19/Dir_RecMat_Serv/A153.pdf</t>
  </si>
  <si>
    <t>Medicinas y productos farmaceuticos (oseltamivir capsulas 75 mg )</t>
  </si>
  <si>
    <t>HI TEC MEDICAL S.A. DE C.V.</t>
  </si>
  <si>
    <t xml:space="preserve">Federal y Estatal </t>
  </si>
  <si>
    <t>ABASTECEDORAS DE INSUMOS PARA LA SALUD S.A. DE C.V.</t>
  </si>
  <si>
    <t xml:space="preserve">SSCDMX-DGA-154-2019 </t>
  </si>
  <si>
    <t>http://data.salud.cdmx.gob.mx/ssdf/portalut/archivo/Actualizaciones/4toTrimestre19/Dir_RecMat_Serv/A154.pdf</t>
  </si>
  <si>
    <t xml:space="preserve">Cal sodada con indicador </t>
  </si>
  <si>
    <t>GRUPO JACARIC S.A. DE C.V.</t>
  </si>
  <si>
    <t xml:space="preserve">Hospitecnica S.A de C.V </t>
  </si>
  <si>
    <t>HOSB50618TQ5</t>
  </si>
  <si>
    <t>HOSPITECNICA S.A. DE C.V.</t>
  </si>
  <si>
    <t>HOS850618TQ5</t>
  </si>
  <si>
    <t xml:space="preserve">SSCDMX-DGA-155-2019 </t>
  </si>
  <si>
    <t xml:space="preserve">54 fracc bis </t>
  </si>
  <si>
    <t>http://data.salud.cdmx.gob.mx/ssdf/portalut/archivo/Actualizaciones/4toTrimestre19/Dir_RecMat_Serv/A155.pdf</t>
  </si>
  <si>
    <t xml:space="preserve">Congresos y Convenciones 7° congreso de enfermeria de la secretaria de salud  4° congreso internacional de enfermeria y 3er congreso nacional de enfermeria 2019 </t>
  </si>
  <si>
    <t>COMERCIALIZADORA CELEBRATION S.A. DE C.V.</t>
  </si>
  <si>
    <t>VSE100115P34</t>
  </si>
  <si>
    <t xml:space="preserve">SSCDMX-DGA-156-2019 </t>
  </si>
  <si>
    <t xml:space="preserve">54 fracc II bis </t>
  </si>
  <si>
    <t>http://data.salud.cdmx.gob.mx/ssdf/portalut/archivo/Actualizaciones/4toTrimestre19/Dir_RecMat_Serv/A156.pdf</t>
  </si>
  <si>
    <t>Ayudas auditivas</t>
  </si>
  <si>
    <t>I-MEDICAL SALUD INTEGRAL S.A. DE C.V.</t>
  </si>
  <si>
    <t>ISI11410249R0</t>
  </si>
  <si>
    <t xml:space="preserve">Centros Auditivos oI2, S.A de C.V. </t>
  </si>
  <si>
    <t>CA0120522V5</t>
  </si>
  <si>
    <t>http://data.salud.cdmx.gob.mx/ssdf/portalut/archivo/Actualizaciones/4toTrimestre19/Dir_RecMat_Serv/156.pdf</t>
  </si>
  <si>
    <t>CENTROS AUDITIVOS OI2 S.A. DE C.V.</t>
  </si>
  <si>
    <t>CAO120522V52</t>
  </si>
  <si>
    <t xml:space="preserve">SSCDMX-DGA-157-2019 </t>
  </si>
  <si>
    <t>http://data.salud.cdmx.gob.mx/ssdf/portalut/archivo/Actualizaciones/4toTrimestre19/Dir_RecMat_Serv/A157.pdf</t>
  </si>
  <si>
    <t xml:space="preserve">Protesis </t>
  </si>
  <si>
    <t>CEIMEX S.A. DE C.V.</t>
  </si>
  <si>
    <t>CEI0711051M5</t>
  </si>
  <si>
    <t xml:space="preserve">Cirugia y Esterilización Integral Mexicana  S.A. de C.V. </t>
  </si>
  <si>
    <t>http://data.salud.cdmx.gob.mx/ssdf/portalut/archivo/Actualizaciones/4toTrimestre19/Dir_RecMat_Serv/157.pdf</t>
  </si>
  <si>
    <t>TECNOLOGIAS EOS MEDICAL S.A. DE C.V.</t>
  </si>
  <si>
    <t>TEM1510166D9</t>
  </si>
  <si>
    <t>MOBIUS MEDICAL MEXICO S.A. DE C.V.</t>
  </si>
  <si>
    <t>MMM1408288E7</t>
  </si>
  <si>
    <t xml:space="preserve">SSCDMX-DGA-158-2019 </t>
  </si>
  <si>
    <t>http://data.salud.cdmx.gob.mx/ssdf/portalut/archivo/Actualizaciones/4toTrimestre19/Dir_RecMat_Serv/A158.pdf</t>
  </si>
  <si>
    <t xml:space="preserve">Servicio Integral para el " II foro interinstitucional en atención personas en situacion de calle " </t>
  </si>
  <si>
    <t>CBA-070607-UT3</t>
  </si>
  <si>
    <t>CORPORACION DE SERVICIOS MEJA S.A, DE C.V</t>
  </si>
  <si>
    <t>COMERCIALIZADORA BANDICK S.A. DE C.V.</t>
  </si>
  <si>
    <t xml:space="preserve">SSCDMX-DGA-159-2019 </t>
  </si>
  <si>
    <t>http://data.salud.cdmx.gob.mx/ssdf/portalut/archivo/Actualizaciones/4toTrimestre19/Dir_RecMat_Serv/A159.pdf</t>
  </si>
  <si>
    <t xml:space="preserve">"Servicios de capacitación" Administración publica " " Planeación estratégica" "Elaboración de indicadores de gestión " </t>
  </si>
  <si>
    <t>CARLOS</t>
  </si>
  <si>
    <t>LOZA</t>
  </si>
  <si>
    <t>AILLAUD</t>
  </si>
  <si>
    <t>LOAC601104T54</t>
  </si>
  <si>
    <t>Carlos</t>
  </si>
  <si>
    <t xml:space="preserve"> Loza</t>
  </si>
  <si>
    <t xml:space="preserve"> Aillaud </t>
  </si>
  <si>
    <t xml:space="preserve">SSCDMX-DGA-160-2019 </t>
  </si>
  <si>
    <t>http://data.salud.cdmx.gob.mx/ssdf/portalut/archivo/Actualizaciones/4toTrimestre19/Dir_RecMat_Serv/A160.pdf</t>
  </si>
  <si>
    <t xml:space="preserve">Ayudas sociales a personas u hogares de escasos recursos (Osteosintesis Pediatricos y adultos ) </t>
  </si>
  <si>
    <t>SELECCIONES MEDICAS DEL CENTRO S.A. DE C.V.</t>
  </si>
  <si>
    <t>SMC0612046Y2</t>
  </si>
  <si>
    <t xml:space="preserve">Selecciones Medicas del Centro S.A de C.V. </t>
  </si>
  <si>
    <t>http://data.salud.cdmx.gob.mx/ssdf/portalut/archivo/Actualizaciones/4toTrimestre19/Dir_RecMat_Serv/160.pdf</t>
  </si>
  <si>
    <t>PRODUCTOS MEDICOS Y MATERIALES PARA LA SALUD S.A. DE C.V.</t>
  </si>
  <si>
    <t>PMM090727C33</t>
  </si>
  <si>
    <t>LIMBAMEX S.A. DE C.V.</t>
  </si>
  <si>
    <t>LIM160322A10</t>
  </si>
  <si>
    <t xml:space="preserve">SSCDMX-DGA-161-2019 </t>
  </si>
  <si>
    <t>http://data.salud.cdmx.gob.mx/ssdf/portalut/archivo/Actualizaciones/4toTrimestre19/Dir_RecMat_Serv/A161.pdf</t>
  </si>
  <si>
    <t>Biblioteca virtual en linea</t>
  </si>
  <si>
    <t>BIBLIOSOLUCIONES S.A. DE C.V.</t>
  </si>
  <si>
    <t>Bibliosoluciones S.A de C.V.</t>
  </si>
  <si>
    <t>BIB1507063L</t>
  </si>
  <si>
    <t>Dirección de Formación y Actualización Médica e Investigación</t>
  </si>
  <si>
    <t xml:space="preserve">SSCDMX-DGA-162-2019 </t>
  </si>
  <si>
    <t>http://data.salud.cdmx.gob.mx/ssdf/portalut/archivo/Actualizaciones/4toTrimestre19/Dir_RecMat_Serv/A162.pdf</t>
  </si>
  <si>
    <t xml:space="preserve">Distribuidora Matrix, S.A de C.V </t>
  </si>
  <si>
    <t>DMA030919NY6</t>
  </si>
  <si>
    <t xml:space="preserve">Subdirección de Abastecimientos </t>
  </si>
  <si>
    <t>http://data.salud.cdmx.gob.mx/ssdf/portalut/archivo/Actualizaciones/4toTrimestre19/Dir_RecMat_Serv/162.pdf</t>
  </si>
  <si>
    <t xml:space="preserve">Distribuidora Comercial Centra S.A  de C.V </t>
  </si>
  <si>
    <t>DCC110427AG4</t>
  </si>
  <si>
    <t xml:space="preserve">Suministros y Servicios Eficaces S.A de C.V </t>
  </si>
  <si>
    <t>SSE0901213H7</t>
  </si>
  <si>
    <t xml:space="preserve">SSCDMX-DGA-163-2019 </t>
  </si>
  <si>
    <t>http://data.salud.cdmx.gob.mx/ssdf/portalut/archivo/Actualizaciones/4toTrimestre19/Dir_RecMat_Serv/A163.pdf</t>
  </si>
  <si>
    <t>Refacciones y accesorios menores de equipo de computo y tecnologias de la información.</t>
  </si>
  <si>
    <t>Coordinación de servicios en informatica S.A de C.V.</t>
  </si>
  <si>
    <t xml:space="preserve">Dirección de Sistemas Institucionales  y Comunicaciones </t>
  </si>
  <si>
    <t xml:space="preserve">ADSERTI  S.A DE C.V </t>
  </si>
  <si>
    <t>AST070125IL0</t>
  </si>
  <si>
    <t xml:space="preserve">COMUNIC@RTE &amp; CONSULTING S.A DE C.V </t>
  </si>
  <si>
    <t>C&amp;C021030KX2</t>
  </si>
  <si>
    <t xml:space="preserve">SSCDMX-DGA-164-2019 </t>
  </si>
  <si>
    <t>54 fracc II bis</t>
  </si>
  <si>
    <t>http://data.salud.cdmx.gob.mx/ssdf/portalut/archivo/Actualizaciones/4toTrimestre19/Dir_RecMat_Serv/A164.pdf</t>
  </si>
  <si>
    <t xml:space="preserve">Servicio integral de osteosintesis </t>
  </si>
  <si>
    <t>SSCDMX-DGA-169-2019</t>
  </si>
  <si>
    <t>http://data.salud.cdmx.gob.mx/ssdf/portalut/archivo/Actualizaciones/4toTrimestre19/Dir_RecMat_Serv/A169.pdf</t>
  </si>
  <si>
    <t>Apoyos funcionales ( silla de ruedas , andador, baston )</t>
  </si>
  <si>
    <t>Gerd Yerik S.A de C.V.</t>
  </si>
  <si>
    <t>GYE160725411</t>
  </si>
  <si>
    <t>http://data.salud.cdmx.gob.mx/ssdf/portalut/archivo/Actualizaciones/4toTrimestre19/Dir_RecMat_Serv/169.pdf</t>
  </si>
  <si>
    <t>GERDYERIK S.A. DE C.V.</t>
  </si>
  <si>
    <t>SSCDMX-DGA-170-2019</t>
  </si>
  <si>
    <t>http://data.salud.cdmx.gob.mx/ssdf/portalut/archivo/Actualizaciones/4toTrimestre19/Dir_RecMat_Serv/A170.pdf</t>
  </si>
  <si>
    <t xml:space="preserve">Ayudas sociales a personas u hogares de escasos recursos (silla para baño con respaldo y descanza brazos, maleta axilar, silla de ruedas  ) </t>
  </si>
  <si>
    <t>I-Medical Salud integral S.A de C.V</t>
  </si>
  <si>
    <t>ISI1410249R0</t>
  </si>
  <si>
    <t>http://data.salud.cdmx.gob.mx/ssdf/portalut/archivo/Actualizaciones/4toTrimestre19/Dir_RecMat_Serv/170.pdf</t>
  </si>
  <si>
    <t>SSCDMX-DGA-171-A-2019</t>
  </si>
  <si>
    <t>http://data.salud.cdmx.gob.mx/ssdf/portalut/archivo/Actualizaciones/4toTrimestre19/Dir_RecMat_Serv/A171.pdf</t>
  </si>
  <si>
    <t xml:space="preserve">Adquisición de Material de Curación                 </t>
  </si>
  <si>
    <t>FARMACEUTICA ALTHOS  S.A. DE C.V.</t>
  </si>
  <si>
    <t>http://data.salud.cdmx.gob.mx/ssdf/portalut/archivo/Actualizaciones/4toTrimestre19/Dir_RecMat_Serv/171A.pdf</t>
  </si>
  <si>
    <t>ABASTECEDORA DE INSUMOS PARA LA SALUD S.A. DE C.V.</t>
  </si>
  <si>
    <t>COMERCIALIZADORA DE PRODUCTOS EN GENERAL MAXED S.A. DE C.V.</t>
  </si>
  <si>
    <t>SSCDMX-DGA-171-B-2019</t>
  </si>
  <si>
    <t>http://data.salud.cdmx.gob.mx/ssdf/portalut/archivo/Actualizaciones/4toTrimestre19/Dir_RecMat_Serv/171B.pdf</t>
  </si>
  <si>
    <t>SSCDMX-DGA-171-C-2019</t>
  </si>
  <si>
    <t>http://data.salud.cdmx.gob.mx/ssdf/portalut/archivo/Actualizaciones/4toTrimestre19/Dir_RecMat_Serv/171C.pdf</t>
  </si>
  <si>
    <t>SSCDMX-DGA-171-E-2019</t>
  </si>
  <si>
    <t>HOSPI-MEDICAL S.A. DE C.V.</t>
  </si>
  <si>
    <t>HME010503I81</t>
  </si>
  <si>
    <t xml:space="preserve">Hospimedical S.A de C.V. </t>
  </si>
  <si>
    <t>HME010503I8</t>
  </si>
  <si>
    <t>http://data.salud.cdmx.gob.mx/ssdf/portalut/archivo/Actualizaciones/4toTrimestre19/Dir_RecMat_Serv/171E.pdf</t>
  </si>
  <si>
    <t>SSCDMX-DGA-171-F-2019</t>
  </si>
  <si>
    <t>INSTRUMENTOS MEDICOS INTERNACIONALES S.A. DE C.V.</t>
  </si>
  <si>
    <t>IMI79040666I8</t>
  </si>
  <si>
    <t>IMI790406618</t>
  </si>
  <si>
    <t>http://data.salud.cdmx.gob.mx/ssdf/portalut/archivo/Actualizaciones/4toTrimestre19/Dir_RecMat_Serv/171F.pdf</t>
  </si>
  <si>
    <t>SSCDMX-DGA-171-G-2019</t>
  </si>
  <si>
    <t>INTERCAMBIO GLOBAL LATINOAMERICA S.A. DE C.V.</t>
  </si>
  <si>
    <t>IGL050721I85</t>
  </si>
  <si>
    <t>Intercambio Global lationoamerica S.A de C.V.</t>
  </si>
  <si>
    <t>IGL-050721-I85</t>
  </si>
  <si>
    <t>http://data.salud.cdmx.gob.mx/ssdf/portalut/archivo/Actualizaciones/4toTrimestre19/Dir_RecMat_Serv/171G.pdf</t>
  </si>
  <si>
    <t>SSCDMX-DGA-171-H-2019</t>
  </si>
  <si>
    <t>PROVEEDORA MEXICANA DE ARTICULOS DE CURACION Y LABORATORIO S.A. DE C.V.</t>
  </si>
  <si>
    <t>http://data.salud.cdmx.gob.mx/ssdf/portalut/archivo/Actualizaciones/4toTrimestre19/Dir_RecMat_Serv/171H.pdf</t>
  </si>
  <si>
    <t>SSCDMX-DGA-171-I-2019</t>
  </si>
  <si>
    <t>BRIAN SAED</t>
  </si>
  <si>
    <t xml:space="preserve">LARA </t>
  </si>
  <si>
    <t>JUAREZ</t>
  </si>
  <si>
    <t>LAJB930415R74</t>
  </si>
  <si>
    <t>Brian Saed</t>
  </si>
  <si>
    <t xml:space="preserve"> Lara</t>
  </si>
  <si>
    <t xml:space="preserve"> Juarez</t>
  </si>
  <si>
    <t>http://data.salud.cdmx.gob.mx/ssdf/portalut/archivo/Actualizaciones/4toTrimestre19/Dir_RecMat_Serv/171I.pdf</t>
  </si>
  <si>
    <t>SSCDMX-DGA-172-A-2019</t>
  </si>
  <si>
    <t>http://data.salud.cdmx.gob.mx/ssdf/portalut/archivo/Actualizaciones/4toTrimestre19/Dir_RecMat_Serv/A172.pdf</t>
  </si>
  <si>
    <t xml:space="preserve">Adquisicion de medicamento </t>
  </si>
  <si>
    <t>http://data.salud.cdmx.gob.mx/ssdf/portalut/archivo/Actualizaciones/4toTrimestre19/Dir_RecMat_Serv/172A.pdf</t>
  </si>
  <si>
    <t>SSCDMX-DGA-172-B-2019</t>
  </si>
  <si>
    <t>http://data.salud.cdmx.gob.mx/ssdf/portalut/archivo/Actualizaciones/4toTrimestre19/Dir_RecMat_Serv/172B.pdf</t>
  </si>
  <si>
    <t>SSCDMX-DGA-172-C-2019</t>
  </si>
  <si>
    <t>http://data.salud.cdmx.gob.mx/ssdf/portalut/archivo/Actualizaciones/4toTrimestre19/Dir_RecMat_Serv/172C.pdf</t>
  </si>
  <si>
    <t>SSCDMX-DGA-172-E-2019</t>
  </si>
  <si>
    <t>MPH-050707-HJ8</t>
  </si>
  <si>
    <t>http://data.salud.cdmx.gob.mx/ssdf/portalut/archivo/Actualizaciones/4toTrimestre19/Dir_RecMat_Serv/172E.pdf</t>
  </si>
  <si>
    <t>SSCDMX-DGA-173-A-2019</t>
  </si>
  <si>
    <t>http://data.salud.cdmx.gob.mx/ssdf/portalut/archivo/Actualizaciones/4toTrimestre19/Dir_RecMat_Serv/A173.pdf</t>
  </si>
  <si>
    <t xml:space="preserve">Servicio de limpieza alas unidades hospitalarias administrativas unidades medicas moviles  ADMINISTRATIVOS </t>
  </si>
  <si>
    <t>RACSO PROYECTOS INDUSTRIALES S.A. DE C.V.</t>
  </si>
  <si>
    <t>RPI110606EC4</t>
  </si>
  <si>
    <t xml:space="preserve">Racso proyectos industriales s.a de c.v </t>
  </si>
  <si>
    <t>http://data.salud.cdmx.gob.mx/ssdf/portalut/archivo/Actualizaciones/4toTrimestre19/Dir_RecMat_Serv/173A.pdf</t>
  </si>
  <si>
    <t>SSCDMX-DGA-173-B-2019</t>
  </si>
  <si>
    <t xml:space="preserve">Servicio de limpieza alas unidades hospitalarias administrativas unidades medicas moviles (medibuses) de la secretaria de salud </t>
  </si>
  <si>
    <t>FIREKY S.A. DE C.V.</t>
  </si>
  <si>
    <t>FIR091222EK1</t>
  </si>
  <si>
    <t>SSCDMX-DGA-174-2019</t>
  </si>
  <si>
    <t>http://data.salud.cdmx.gob.mx/ssdf/portalut/archivo/Actualizaciones/4toTrimestre19/Dir_RecMat_Serv/A174.pdf</t>
  </si>
  <si>
    <t xml:space="preserve">Servicio de Sanitización de alto nivel </t>
  </si>
  <si>
    <t>SISTEMAS INTEGRALES DE DIAGNOSTICO S.A. DE C.V.</t>
  </si>
  <si>
    <t>SSCDMX-DGA-175-2019</t>
  </si>
  <si>
    <t>http://data.salud.cdmx.gob.mx/ssdf/portalut/archivo/Actualizaciones/4toTrimestre19/Dir_RecMat_Serv/A175.pdf</t>
  </si>
  <si>
    <t xml:space="preserve">Mantenimiento Correctivo y preventivo a conmutadores </t>
  </si>
  <si>
    <t>KODO CONSULTING SERVICES S.A. DE C.V.</t>
  </si>
  <si>
    <t>Tecnicos Profesionales  en Telefonia  S.A. DE C.V.</t>
  </si>
  <si>
    <t>TECNICOS PROFESIONALES EN TELEFONIA S.A. DE C.V.</t>
  </si>
  <si>
    <t>SSCDMX-DGA-176-2019</t>
  </si>
  <si>
    <t>http://data.salud.cdmx.gob.mx/ssdf/portalut/archivo/Actualizaciones/4toTrimestre19/Dir_RecMat_Serv/A176.pdf</t>
  </si>
  <si>
    <t>Servicio integral para la operación del sistema  RIS PACS</t>
  </si>
  <si>
    <t>DICIPA S.A. DE C.V.</t>
  </si>
  <si>
    <t>http://data.salud.cdmx.gob.mx/ssdf/portalut/archivo/Actualizaciones/4toTrimestre19/Dir_RecMat_Serv/176.pdf</t>
  </si>
  <si>
    <t>SSCDMX-DGA-177-2019</t>
  </si>
  <si>
    <t>http://data.salud.cdmx.gob.mx/ssdf/portalut/archivo/Actualizaciones/4toTrimestre19/Dir_RecMat_Serv/A177.pdf</t>
  </si>
  <si>
    <t xml:space="preserve">Servicio Integral para limpieza y desinfección de manos del personal que presta y recibe los Servicios de Salud publica </t>
  </si>
  <si>
    <t xml:space="preserve">LAVADORAS Y MÁQUINAS DE PRESIÓN </t>
  </si>
  <si>
    <t>LMP86005071T2</t>
  </si>
  <si>
    <t>http://data.salud.cdmx.gob.mx/ssdf/portalut/archivo/Actualizaciones/4toTrimestre19/Dir_RecMat_Serv/177.pdf</t>
  </si>
  <si>
    <t xml:space="preserve">PROPORLAND S.A DE C.V </t>
  </si>
  <si>
    <t xml:space="preserve">QUÍMICA MEYSAN S.A DEC.V </t>
  </si>
  <si>
    <t>QME130218KH1</t>
  </si>
  <si>
    <t>SSCDMX-DGA-178-A-2019</t>
  </si>
  <si>
    <t>http://data.salud.cdmx.gob.mx/ssdf/portalut/archivo/Actualizaciones/4toTrimestre19/Dir_RecMat_Serv/A178.pdf</t>
  </si>
  <si>
    <t xml:space="preserve">Servicio de mantenimiento a casa de maquinas </t>
  </si>
  <si>
    <t>CAJ760819821</t>
  </si>
  <si>
    <t xml:space="preserve">  Jaimes </t>
  </si>
  <si>
    <t>http://data.salud.cdmx.gob.mx/ssdf/portalut/archivo/Actualizaciones/4toTrimestre19/Dir_RecMat_Serv/178A1P.pdf</t>
  </si>
  <si>
    <t>SSCDMX-DGA-178-B-2019</t>
  </si>
  <si>
    <t>http://data.salud.cdmx.gob.mx/ssdf/portalut/archivo/Actualizaciones/4toTrimestre19/Dir_RecMat_Serv/A178B.pdf</t>
  </si>
  <si>
    <t>SSCDMX-DGA-179-2019</t>
  </si>
  <si>
    <t>http://data.salud.cdmx.gob.mx/ssdf/portalut/archivo/Actualizaciones/4toTrimestre19/Dir_RecMat_Serv/A179.pdf</t>
  </si>
  <si>
    <t>JOHNSON &amp; JHONSON MEDICAL MEXICO S.A. DE C.V.</t>
  </si>
  <si>
    <t>SSCDMX-DGA-180-2019</t>
  </si>
  <si>
    <t>http://data.salud.cdmx.gob.mx/ssdf/portalut/archivo/Actualizaciones/4toTrimestre19/Dir_RecMat_Serv/A180.pdf</t>
  </si>
  <si>
    <t>Servicio de mantenimiento preventivo y correctivo  a los sistemas de Lavandería y Máquinas de Coser en Unidades hospitalarias.</t>
  </si>
  <si>
    <t>http://data.salud.cdmx.gob.mx/ssdf/portalut/archivo/Actualizaciones/4toTrimestre19/Dir_RecMat_Serv/180.pdf</t>
  </si>
  <si>
    <t>SSCDMX-DGA-181-2019</t>
  </si>
  <si>
    <t>http://data.salud.cdmx.gob.mx/ssdf/portalut/archivo/Actualizaciones/4toTrimestre19/Dir_RecMat_Serv/A181.pdf</t>
  </si>
  <si>
    <t xml:space="preserve">Mantenimiento a tomas  murales de oxigeno, aire comprimido nitrogeno, vacio y sus aditamentos </t>
  </si>
  <si>
    <t>REDES Y EQUIPOSPARA GASES MEDICINALES S.A. DE C.V.</t>
  </si>
  <si>
    <t>REG040826KA6</t>
  </si>
  <si>
    <t>Medical Desings Internacional  S.A. DE C.V.</t>
  </si>
  <si>
    <t>MDI 990223B85</t>
  </si>
  <si>
    <t>JESUS</t>
  </si>
  <si>
    <t>LOPEZ</t>
  </si>
  <si>
    <t>RAMAYO</t>
  </si>
  <si>
    <t>LORJ9105246S6</t>
  </si>
  <si>
    <t>MEDICAL DESIGNS INTERNATIONAL S.A. DE C.V.</t>
  </si>
  <si>
    <t>SSCDMX-DGA-182-2019</t>
  </si>
  <si>
    <t>http://data.salud.cdmx.gob.mx/ssdf/portalut/archivo/Actualizaciones/4toTrimestre19/Dir_RecMat_Serv/A182.pdf</t>
  </si>
  <si>
    <t>SSCDMX-DGA-184-2019</t>
  </si>
  <si>
    <t>fracc XV</t>
  </si>
  <si>
    <t>http://data.salud.cdmx.gob.mx/ssdf/portalut/archivo/Actualizaciones/4toTrimestre19/Dir_RecMat_Serv/A184.pdf</t>
  </si>
  <si>
    <t xml:space="preserve">Elevadores </t>
  </si>
  <si>
    <t>SERVICIOS ORGANIZADOS SISTEMA 2000 S.A. DE C.V.</t>
  </si>
  <si>
    <t>SOS-860512-BR4</t>
  </si>
  <si>
    <t>SSCDMX-DGA-186-2019</t>
  </si>
  <si>
    <t>http://data.salud.cdmx.gob.mx/ssdf/portalut/archivo/Actualizaciones/4toTrimestre19/Dir_RecMat_Serv/A186.pdf</t>
  </si>
  <si>
    <t>GRUPO CORPORATIVO HEUER S.A. DE C.V.</t>
  </si>
  <si>
    <t>GCH-180720-E86</t>
  </si>
  <si>
    <t>SSCDMX-DGA-188-2019</t>
  </si>
  <si>
    <t>http://data.salud.cdmx.gob.mx/ssdf/portalut/archivo/Actualizaciones/4toTrimestre19/Dir_RecMat_Serv/A188.pdf</t>
  </si>
  <si>
    <t>GE SISTEMAS MEDICOS DE MEXICO S.A. DE C.V.</t>
  </si>
  <si>
    <t>GDM920409JL6</t>
  </si>
  <si>
    <t>Ge Sistemas Médicos de México S.A de C.V.</t>
  </si>
  <si>
    <t>GSM920409JL6</t>
  </si>
  <si>
    <t>http://data.salud.cdmx.gob.mx/ssdf/portalut/archivo/Actualizaciones/4toTrimestre19/Dir_RecMat_Serv/188.pdf</t>
  </si>
  <si>
    <t>SSCDMX-DGA-189-2019</t>
  </si>
  <si>
    <t>http://data.salud.cdmx.gob.mx/ssdf/portalut/archivo/Actualizaciones/4toTrimestre19/Dir_RecMat_Serv/A189.pdf</t>
  </si>
  <si>
    <t xml:space="preserve">ELECTRONICA Y MEDICINA S.A. </t>
  </si>
  <si>
    <t>SSCDMX-DGA-190-2019</t>
  </si>
  <si>
    <t>http://data.salud.cdmx.gob.mx/ssdf/portalut/archivo/Actualizaciones/4toTrimestre19/Dir_RecMat_Serv/A190.pdf</t>
  </si>
  <si>
    <t>Extintores</t>
  </si>
  <si>
    <t>GUSTAVO MANUEL</t>
  </si>
  <si>
    <t xml:space="preserve">PEREZ </t>
  </si>
  <si>
    <t>Ma Guadalupe</t>
  </si>
  <si>
    <t xml:space="preserve">Zamora </t>
  </si>
  <si>
    <t>ROZG6012121P3</t>
  </si>
  <si>
    <t>http://data.salud.cdmx.gob.mx/ssdf/portalut/archivo/Actualizaciones/4toTrimestre19/Dir_RecMat_Serv/190.pdf</t>
  </si>
  <si>
    <t>MARIA GUADALUPE</t>
  </si>
  <si>
    <t>ZAMORA</t>
  </si>
  <si>
    <t>JL SEGURIDAD S.A. DE C.V.</t>
  </si>
  <si>
    <t>JEX090417LE7</t>
  </si>
  <si>
    <t>SSCDMX-DGA-191-2019</t>
  </si>
  <si>
    <t>http://data.salud.cdmx.gob.mx/ssdf/portalut/archivo/Actualizaciones/4toTrimestre19/Dir_RecMat_Serv/A191.pdf</t>
  </si>
  <si>
    <t>Carpa Estructura L</t>
  </si>
  <si>
    <t>ABA GRADAS EVENTOS Y VAJILLAS S.A. DE C.V.</t>
  </si>
  <si>
    <t>AGE130424BF4</t>
  </si>
  <si>
    <t xml:space="preserve">Losemex tent S.A de C.V. </t>
  </si>
  <si>
    <t>http://data.salud.cdmx.gob.mx/ssdf/portalut/archivo/Actualizaciones/4toTrimestre19/Dir_RecMat_Serv/191.pdf</t>
  </si>
  <si>
    <t>CONSORCIO AUDIVISA S.A. DE C.V.</t>
  </si>
  <si>
    <t>SSCDMX-DGA-192-A-2019</t>
  </si>
  <si>
    <t>54 frac VIII</t>
  </si>
  <si>
    <t>http://data.salud.cdmx.gob.mx/ssdf/portalut/archivo/Actualizaciones/4toTrimestre19/Dir_RecMat_Serv/A192.pdf</t>
  </si>
  <si>
    <t>Vesturario y uniformes</t>
  </si>
  <si>
    <t>COOPERATIVA TEXTILES S.C.</t>
  </si>
  <si>
    <t>Cooperativa Textiles Angel camila el guarda S.C de R.L</t>
  </si>
  <si>
    <t>CENTRO COMUNITARIO PARA LA MUJER CAMPECINA DE PARRES S.C. DE R.L. DE C.V.</t>
  </si>
  <si>
    <t>CCE110809N78</t>
  </si>
  <si>
    <t>MUJERES TRABAJANDO DE PARRES EL GUARDA S.C. DE R.L. DE C.V.</t>
  </si>
  <si>
    <t>MTP1809199WA</t>
  </si>
  <si>
    <t>PROGRESO TOTOLTEPEC S.C. DE R.L. DE C.V.</t>
  </si>
  <si>
    <t>TTO080526UNA</t>
  </si>
  <si>
    <t>SERTEXT SERVICIOS TEXTILES DE TOPILEJO S.C. DE R.L. DE C.V.</t>
  </si>
  <si>
    <t>SST130615B40</t>
  </si>
  <si>
    <t>ROSA</t>
  </si>
  <si>
    <t>PASCUAL</t>
  </si>
  <si>
    <t>PAGR6811223Z0</t>
  </si>
  <si>
    <t>SSCDMX-DGA-192-B-2019</t>
  </si>
  <si>
    <t xml:space="preserve">Mujeres trabajando de parres el guarda S.C DE R.L DE C.V </t>
  </si>
  <si>
    <t>MTP180999WA</t>
  </si>
  <si>
    <t>SSCDMX-DGA-192-C-2019</t>
  </si>
  <si>
    <t xml:space="preserve">Sertex servicios textiles de topilejo S.C DE R.L DE C.V </t>
  </si>
  <si>
    <t>SST130618B40</t>
  </si>
  <si>
    <t>SSCDMX-DGA-192-D-2019</t>
  </si>
  <si>
    <t xml:space="preserve">Progreso totoltepec S.C DE R.L DE C.V </t>
  </si>
  <si>
    <t>SSCDMX-DGA-192-E-2019</t>
  </si>
  <si>
    <t xml:space="preserve">Centro comunitario de empleo para la mujer campesina de parres S.C DE R.L DE C.V </t>
  </si>
  <si>
    <t>SSCDMX-DGA-192-F-2019</t>
  </si>
  <si>
    <t xml:space="preserve">Rosa </t>
  </si>
  <si>
    <t xml:space="preserve">Pascual </t>
  </si>
  <si>
    <t xml:space="preserve">Guadalpue </t>
  </si>
  <si>
    <t>SSCDMX-DGA-193-2019</t>
  </si>
  <si>
    <t>http://data.salud.cdmx.gob.mx/ssdf/portalut/archivo/Actualizaciones/4toTrimestre19/Dir_RecMat_Serv/A193.pdf</t>
  </si>
  <si>
    <t>Adquisición de Loza y Utensilios para el Servicio de Alimentación.</t>
  </si>
  <si>
    <t>GARYTEN S.A. DE C.V.</t>
  </si>
  <si>
    <t>Comercializadora Garyten S.A DE C.V.</t>
  </si>
  <si>
    <t>CGA160216U15</t>
  </si>
  <si>
    <t>http://data.salud.cdmx.gob.mx/ssdf/portalut/archivo/Actualizaciones/4toTrimestre19/Dir_RecMat_Serv/193.pdf</t>
  </si>
  <si>
    <t>MARIA DEL CARMEN</t>
  </si>
  <si>
    <t>MIRANDA</t>
  </si>
  <si>
    <t>SOTO</t>
  </si>
  <si>
    <t>MISC4603033K7</t>
  </si>
  <si>
    <t>MARTIN</t>
  </si>
  <si>
    <t xml:space="preserve">VAZQUEZ </t>
  </si>
  <si>
    <t>VASM830729HN8</t>
  </si>
  <si>
    <t>SSCDMX-DGA-194-A-2019</t>
  </si>
  <si>
    <t>54 fracc II</t>
  </si>
  <si>
    <t>http://data.salud.cdmx.gob.mx/ssdf/portalut/archivo/Actualizaciones/4toTrimestre19/Dir_RecMat_Serv/A194.pdf</t>
  </si>
  <si>
    <t xml:space="preserve">Mantenimiento  correctivo y preventivo a vehiculos (operativos) </t>
  </si>
  <si>
    <t>ROMERO</t>
  </si>
  <si>
    <t>GURD6307211N9</t>
  </si>
  <si>
    <t xml:space="preserve">Rúben Darío </t>
  </si>
  <si>
    <t>Genis</t>
  </si>
  <si>
    <t>SSCDMX-DGA-194-B-2019</t>
  </si>
  <si>
    <t>Mantenimiento  correctivo y preventivo a vehiculos (operativos)</t>
  </si>
  <si>
    <t>Daniel</t>
  </si>
  <si>
    <t>Gutierrez</t>
  </si>
  <si>
    <t xml:space="preserve"> Romero </t>
  </si>
  <si>
    <t>SSCDMX-DGA-195-A-2019</t>
  </si>
  <si>
    <t>http://data.salud.cdmx.gob.mx/ssdf/portalut/archivo/Actualizaciones/4toTrimestre19/Dir_RecMat_Serv/A195.pdf</t>
  </si>
  <si>
    <t>Mantenimiento  correctivo y preventivo a vehiculos (administrativos )</t>
  </si>
  <si>
    <t xml:space="preserve"> Gutierrez</t>
  </si>
  <si>
    <t xml:space="preserve">Romero </t>
  </si>
  <si>
    <t>SSCDMX-DGA-195-B-2019</t>
  </si>
  <si>
    <t>SSCDMX-DGA-196-2019</t>
  </si>
  <si>
    <t>http://data.salud.cdmx.gob.mx/ssdf/portalut/archivo/Actualizaciones/4toTrimestre19/Dir_RecMat_Serv/A196.pdf</t>
  </si>
  <si>
    <t xml:space="preserve">Servicio de mantenimiento preventivo y correctivo a sistemas de aire acondicionado en unidades medicas de la secretaria de salud </t>
  </si>
  <si>
    <t>MANTENIMIENTO Y DESARROLLO INDUSTRIAL S.A. DE C.V.</t>
  </si>
  <si>
    <t>MDI031117DJ6</t>
  </si>
  <si>
    <t>Jose Antonio</t>
  </si>
  <si>
    <t xml:space="preserve"> Varela</t>
  </si>
  <si>
    <t xml:space="preserve"> Soto</t>
  </si>
  <si>
    <t>VASA530514L13</t>
  </si>
  <si>
    <t>http://data.salud.cdmx.gob.mx/ssdf/portalut/archivo/Actualizaciones/4toTrimestre19/Dir_RecMat_Serv/196.pdf</t>
  </si>
  <si>
    <t>OSCAR</t>
  </si>
  <si>
    <t xml:space="preserve">DIAZ </t>
  </si>
  <si>
    <t>DIRO07206223E9</t>
  </si>
  <si>
    <t>VARELA</t>
  </si>
  <si>
    <t>VASA530514LI3</t>
  </si>
  <si>
    <t>SSCDMX-DGA-197-A-2019</t>
  </si>
  <si>
    <t>http://data.salud.cdmx.gob.mx/ssdf/portalut/archivo/Actualizaciones/4toTrimestre19/Dir_RecMat_Serv/A197.pdf</t>
  </si>
  <si>
    <t xml:space="preserve">Servicio de mantenimiento preventivo y correctivo a equipo de diversas marcas </t>
  </si>
  <si>
    <t>AESA7211204Z</t>
  </si>
  <si>
    <t xml:space="preserve">ARECO distribuciones y servicios </t>
  </si>
  <si>
    <t>SSCDMX-DGA-197-B-2019</t>
  </si>
  <si>
    <t>ASESORIA Y SERICIO INTEGRAL BIOMEDICO S.A. DE C.V.</t>
  </si>
  <si>
    <t>SIE050218CR4</t>
  </si>
  <si>
    <t>SSCDMX-DGA-197-C-2019</t>
  </si>
  <si>
    <t>SSCDMX-DGA-197-D-2019</t>
  </si>
  <si>
    <t>FMEDICAL S.A. DE C.V.</t>
  </si>
  <si>
    <t>FME1006171I6</t>
  </si>
  <si>
    <t xml:space="preserve">FMEDICAL S.A de C.V </t>
  </si>
  <si>
    <t xml:space="preserve">                                                                                                                                                                                                                                                                                                                                                                                        FME1006171I6</t>
  </si>
  <si>
    <t>SSCDMX-DGA-197-E-2019</t>
  </si>
  <si>
    <t>GERARD MEDICAL SISTEMAS S.A. DE C.V.</t>
  </si>
  <si>
    <t>GMS041110QH5</t>
  </si>
  <si>
    <t xml:space="preserve">Gerard Medical Sistems S.A de C.V </t>
  </si>
  <si>
    <t>SSCDMX-DGA-197-F-2019</t>
  </si>
  <si>
    <t>SSCDMX-DGA-197-G-2019</t>
  </si>
  <si>
    <t>TECNOLOGIA APLICADA A LA CONSERVACION S.A. DE C.V.</t>
  </si>
  <si>
    <t>TAC861111S76</t>
  </si>
  <si>
    <t xml:space="preserve">Tecnologia Aplicada ala conservación S.A de C.V </t>
  </si>
  <si>
    <t>J.EUQUIMIO</t>
  </si>
  <si>
    <t>SSCDMX-DGA-197-H-2019</t>
  </si>
  <si>
    <t>SSCDMX-DGA-197-I-2019</t>
  </si>
  <si>
    <t>SSCDMX-DGA-197-J-2019</t>
  </si>
  <si>
    <t>JOSE ELISEO</t>
  </si>
  <si>
    <t>NIREG10614DHO</t>
  </si>
  <si>
    <t xml:space="preserve"> Nieves</t>
  </si>
  <si>
    <t>SSCDMX-DGA-197-K-2019</t>
  </si>
  <si>
    <t>SSCDMX-DGA-197-L-2019</t>
  </si>
  <si>
    <t>QUANTUM MEDICAL GROUP´S.A. DE C.V.</t>
  </si>
  <si>
    <t xml:space="preserve">Quantum Medical Gorup, S.A de C.V </t>
  </si>
  <si>
    <t>AME051208JD9</t>
  </si>
  <si>
    <t>SSCDMX-DGA-197-M-2019</t>
  </si>
  <si>
    <t>SERVICIO E INTEGRACION BIOMEDICA DE MEXICO S.A. DE C.V.</t>
  </si>
  <si>
    <t>SIB060516LH1</t>
  </si>
  <si>
    <t xml:space="preserve">Servicio e integración Biomedica de Mexico S.A de C.V </t>
  </si>
  <si>
    <t>SSCDMX-DGA-197-N-2019</t>
  </si>
  <si>
    <t>SSCDMX-DGA-197-Ñ-2019</t>
  </si>
  <si>
    <t>SSCDMX-DGA-197-O-2019</t>
  </si>
  <si>
    <t>SME-140226-37A</t>
  </si>
  <si>
    <t>AGD MEDICAL S.A. DE C.V.</t>
  </si>
  <si>
    <t>SSCDMX-DGA-197-P-2019</t>
  </si>
  <si>
    <t>Cuarto Trimestre</t>
  </si>
  <si>
    <t>Fecha de inicio del período que se informa</t>
  </si>
  <si>
    <t>Fecha de término del período que se informa</t>
  </si>
  <si>
    <t>SSCDMX-DGAF-001-A-2020</t>
  </si>
  <si>
    <t xml:space="preserve">54 Fracc II bis </t>
  </si>
  <si>
    <t xml:space="preserve">Suministro de gases medicinales </t>
  </si>
  <si>
    <t>Infra, S.A de C.V.</t>
  </si>
  <si>
    <t>Subdireccion de mantenimiento y servicios</t>
  </si>
  <si>
    <t>N/A</t>
  </si>
  <si>
    <t>Pesos Mexicanos</t>
  </si>
  <si>
    <t>Transferencia Bancaria</t>
  </si>
  <si>
    <t>http://data.salud.cdmx.gob.mx/ssdf/portalut/archivo/Actualizaciones/1erTrimestre20/Dir_RecMat_Serv/001-A-2020 Infra.pdf</t>
  </si>
  <si>
    <t>http://data.salud.cdmx.gob.mx/ssdf/portalut/archivo/Actualizaciones/1erTrimestre20/Dir_RecMat_Serv/30 b1t2020 No se rescindió.pdf</t>
  </si>
  <si>
    <t>http://data.salud.cdmx.gob.mx/ssdf/portalut/archivo/Actualizaciones/1erTrimestre20/Dir_RecMat_Serv/30b1t impacto ambiental.pdf</t>
  </si>
  <si>
    <t>http://data.salud.cdmx.gob.mx/ssdf/portalut/archivo/Actualizaciones/1erTrimestre20/Dir_RecMat_Serv/convenio modificatorio.pdf</t>
  </si>
  <si>
    <t>2606/2020</t>
  </si>
  <si>
    <t>SSCDMX-DGAF-001-B-2020</t>
  </si>
  <si>
    <t>Praxair México,S. de R.L. de  C.V.</t>
  </si>
  <si>
    <t>Subdireccion de Mantenimiento y Servicios</t>
  </si>
  <si>
    <t>SSCDMX-DGAF-002-2020</t>
  </si>
  <si>
    <t>Naturgy Servicios, S.A de C.V.</t>
  </si>
  <si>
    <t>GNS9901195I8</t>
  </si>
  <si>
    <t>http://data.salud.cdmx.gob.mx/ssdf/portalut/archivo/Actualizaciones/1erTrimestre20/Dir_RecMat_Serv/002-2020 Naturgy Servicios.pdf</t>
  </si>
  <si>
    <t>SSCDMX-DGAF-002-2020-1</t>
  </si>
  <si>
    <t>Incremento</t>
  </si>
  <si>
    <t>SSCDMX-DGAF-003-A-2020</t>
  </si>
  <si>
    <t xml:space="preserve">Mantenimiento menor a inmuebles </t>
  </si>
  <si>
    <t>http://data.salud.cdmx.gob.mx/ssdf/portalut/archivo/Actualizaciones/1erTrimestre20/Dir_RecMat_Serv/003-A-2020 Eduardo Salcedo.pdf</t>
  </si>
  <si>
    <t>Estatl/Federal</t>
  </si>
  <si>
    <t>Recursos fiscales y Recursos Federales</t>
  </si>
  <si>
    <t>SSCDMX-DGAF-003-A-2020-1</t>
  </si>
  <si>
    <t>SSCDMX-DGAF-003-B-2020</t>
  </si>
  <si>
    <t xml:space="preserve">Luis Ricardo Chavez Jaimes </t>
  </si>
  <si>
    <t>SSCDMX-DGAF-003-B-2020-1</t>
  </si>
  <si>
    <t>http://data.salud.cdmx.gob.mx/ssdf/portalut/archivo/Actualizaciones/1erTrimestre20/Dir_RecMat_Serv/003-C-2020-1 Mossc.pdf</t>
  </si>
  <si>
    <t>SSCDMX-DGAF-003-C-2020</t>
  </si>
  <si>
    <t>Mossc, S.A. de C.V.</t>
  </si>
  <si>
    <t>http://data.salud.cdmx.gob.mx/ssdf/portalut/archivo/Actualizaciones/1erTrimestre20/Dir_RecMat_Serv/003-C-2020 Mossc.pdf</t>
  </si>
  <si>
    <t>SSCDMX-DGAF-003-C-2020-1</t>
  </si>
  <si>
    <t>SSCDMX-DGAF-003-D-2020</t>
  </si>
  <si>
    <t>Decoyvan, S.A. de C.V.</t>
  </si>
  <si>
    <t>DEC090614IZ0</t>
  </si>
  <si>
    <t>http://data.salud.cdmx.gob.mx/ssdf/portalut/archivo/Actualizaciones/1erTrimestre20/Dir_RecMat_Serv/003-D-2020 Decoyvan.pdf</t>
  </si>
  <si>
    <t>SSCDMX-DGAF-003-D-2020-1</t>
  </si>
  <si>
    <t>SSCDMX-DGAF-003-E-2020</t>
  </si>
  <si>
    <t>José Eduardo</t>
  </si>
  <si>
    <t>Luna</t>
  </si>
  <si>
    <t>José Eduardo Hernández Luna</t>
  </si>
  <si>
    <t>SSCDMX-DGAF-003-F-2020</t>
  </si>
  <si>
    <t>Bora Construcciones, S. de R.L. de C.V.</t>
  </si>
  <si>
    <t>SSCDMX-DGAF-003-G-2020</t>
  </si>
  <si>
    <t>Win Mart, S.A. de C.V.</t>
  </si>
  <si>
    <t>WMA15042314A</t>
  </si>
  <si>
    <t>SSCDMX-DGAF-003-H-2020</t>
  </si>
  <si>
    <t>Grupo Efem, S.A. de C.V.</t>
  </si>
  <si>
    <t>SSCDMX-DGAF-003-H-2020-1</t>
  </si>
  <si>
    <t>SSCDMX-DGAF-003-I-2020</t>
  </si>
  <si>
    <t xml:space="preserve">Figlio Méx, S.A. </t>
  </si>
  <si>
    <t>FME080522TB9</t>
  </si>
  <si>
    <t>http://data.salud.cdmx.gob.mx/ssdf/portalut/archivo/Actualizaciones/1erTrimestre20/Dir_RecMat_Serv/003-I-2020 Figlio Mex.pdf</t>
  </si>
  <si>
    <t>SSCDMX-DGAF-004-A-2020</t>
  </si>
  <si>
    <t xml:space="preserve">Mantenimiento preventivo y correctivo a elevadores </t>
  </si>
  <si>
    <t>Elavadores Schindler, S.A. de C.V.</t>
  </si>
  <si>
    <t>http://data.salud.cdmx.gob.mx/ssdf/portalut/archivo/Actualizaciones/1erTrimestre20/Dir_RecMat_Serv/004-A-2020 Elev. Schindler.pdf</t>
  </si>
  <si>
    <t>SSCDMX-DGAF-004-B-2020</t>
  </si>
  <si>
    <t>SSCDMX-DGAF-004-C-2020</t>
  </si>
  <si>
    <t>http://data.salud.cdmx.gob.mx/ssdf/portalut/archivo/Actualizaciones/1erTrimestre20/Dir_RecMat_Serv/004-C-2020 Corporativo Heuer.pdf</t>
  </si>
  <si>
    <t>SSCDMX-DGAF-004-D-2020</t>
  </si>
  <si>
    <t>http://data.salud.cdmx.gob.mx/ssdf/portalut/archivo/Actualizaciones/1erTrimestre20/Dir_RecMat_Serv/004-D-2020 Servicios Organizados.pdf</t>
  </si>
  <si>
    <t>SSCDMX-DGAF-005-2020</t>
  </si>
  <si>
    <t xml:space="preserve">Mantenimiento correctivo y preventivo a equipos  de lavanderia y maquinas de coser </t>
  </si>
  <si>
    <t xml:space="preserve">GRUPO CARU </t>
  </si>
  <si>
    <t>GCA960502S4A</t>
  </si>
  <si>
    <t>SSCDMX-DGAF-006-A-2020</t>
  </si>
  <si>
    <t xml:space="preserve">Mantenimiento preventivo y correctivo alas instalaciones y equipos que integran las casas de maquinas. </t>
  </si>
  <si>
    <t>http://data.salud.cdmx.gob.mx/ssdf/portalut/archivo/Actualizaciones/1erTrimestre20/Dir_RecMat_Serv/006-A-2020 Eduardo Salcedo.pdf</t>
  </si>
  <si>
    <t>SSCDMX-DGAF-006-B-2020</t>
  </si>
  <si>
    <t>Mantenimiento preventivo y correctivo alas instalaciones y equipos que integran las casas de maquinas .</t>
  </si>
  <si>
    <t>SSCDMX-DGAF-007-2020</t>
  </si>
  <si>
    <t xml:space="preserve">Servicio integral de hemodinamia </t>
  </si>
  <si>
    <t>Ampharma,S.A. de C.V.</t>
  </si>
  <si>
    <t xml:space="preserve">Dirección de Médicamentos Tecnologia e Insumos </t>
  </si>
  <si>
    <t>SSCDMX-DGAF-008-A-2020</t>
  </si>
  <si>
    <r>
      <t>Mantenimiento a parque vehicular (</t>
    </r>
    <r>
      <rPr>
        <u/>
        <sz val="11"/>
        <color rgb="FF000000"/>
        <rFont val="Arial"/>
        <family val="2"/>
      </rPr>
      <t>operativo)</t>
    </r>
    <r>
      <rPr>
        <sz val="11"/>
        <color rgb="FF000000"/>
        <rFont val="Arial"/>
        <family val="2"/>
      </rPr>
      <t xml:space="preserve"> </t>
    </r>
  </si>
  <si>
    <t>Ruben Dario</t>
  </si>
  <si>
    <t>Gomez</t>
  </si>
  <si>
    <t xml:space="preserve">Ruben Dario Genis Gomez </t>
  </si>
  <si>
    <t>SSCDMX-DGAF-008-A-2020-1</t>
  </si>
  <si>
    <t>SSCDMX-DGAF-008-B-2020</t>
  </si>
  <si>
    <r>
      <t>Mantenimiento a parque vehicular (</t>
    </r>
    <r>
      <rPr>
        <u/>
        <sz val="11"/>
        <color rgb="FF000000"/>
        <rFont val="Arial"/>
        <family val="2"/>
      </rPr>
      <t>operativo)</t>
    </r>
  </si>
  <si>
    <t>Guitierrez</t>
  </si>
  <si>
    <t xml:space="preserve">Daniel Gutierrez Moreno </t>
  </si>
  <si>
    <t>SSCDMX-DGAF-008-B-2020-1</t>
  </si>
  <si>
    <t>http://data.salud.cdmx.gob.mx/ssdf/portalut/archivo/Actualizaciones/1erTrimestre20/Dir_RecMat_Serv/008-B-2020-1 Daniel Gutiérrez</t>
  </si>
  <si>
    <t>SSCDMX-DGAF-009-A-2020</t>
  </si>
  <si>
    <r>
      <t>Mantenimiento a parque vehicular</t>
    </r>
    <r>
      <rPr>
        <u/>
        <sz val="11"/>
        <color rgb="FF000000"/>
        <rFont val="Arial"/>
        <family val="2"/>
      </rPr>
      <t xml:space="preserve"> (administrativo)</t>
    </r>
  </si>
  <si>
    <t>SSCDMX-DGAF-009-B-2020</t>
  </si>
  <si>
    <r>
      <t xml:space="preserve">Mantenimiento a parque vehicular </t>
    </r>
    <r>
      <rPr>
        <u/>
        <sz val="11"/>
        <color rgb="FF000000"/>
        <rFont val="Arial"/>
        <family val="2"/>
      </rPr>
      <t>(administrativo)</t>
    </r>
  </si>
  <si>
    <t>SSCDMX-DGAF-009-B-2020-1</t>
  </si>
  <si>
    <t>SSCDMX-DGAF-010-2020</t>
  </si>
  <si>
    <t xml:space="preserve">Agua Embotellada en garrafon </t>
  </si>
  <si>
    <t>Requerimientos Globales Rosal, S.A. de C.V.</t>
  </si>
  <si>
    <t>RGR100322I38</t>
  </si>
  <si>
    <t xml:space="preserve">Subdirección de Mantenimiento y servicios </t>
  </si>
  <si>
    <t>http://data.salud.cdmx.gob.mx/ssdf/portalut/archivo/Actualizaciones/1erTrimestre20/Dir_RecMat_Serv/010-2020 Requerimientos Globales.pdf</t>
  </si>
  <si>
    <t>SSCDMX-DGAF-011-A-2020</t>
  </si>
  <si>
    <t>Productos alimenticios a hospitales (Adquisición de abarrotes, frutas y verduras)</t>
  </si>
  <si>
    <t xml:space="preserve">Dirección Ejecutiva de Atención Hospitalaria </t>
  </si>
  <si>
    <t>SSCDMX-DGAF-011-B-2020</t>
  </si>
  <si>
    <t>Productos alimenticios a hospitales ( Adquisición de carnicos,lacteos embutidos y box lunch )</t>
  </si>
  <si>
    <t xml:space="preserve">D´ Sazon Seguridad Alimentaria,S.A. de C.V. </t>
  </si>
  <si>
    <t>SSCDMX-DGAF-011-C-2020</t>
  </si>
  <si>
    <t>Productos alimenticios a hospitales (Adquisición de pan y tortillas)</t>
  </si>
  <si>
    <t xml:space="preserve">Pan Rol, S.A. de C.V. </t>
  </si>
  <si>
    <t>SSCDMX-DGAF-012-2020</t>
  </si>
  <si>
    <t xml:space="preserve">Adquisición de diesel bajo en azufre </t>
  </si>
  <si>
    <t xml:space="preserve">Almacenadora  Kave, S.A. de C.V. </t>
  </si>
  <si>
    <t>http://data.salud.cdmx.gob.mx/ssdf/portalut/archivo/Actualizaciones/1erTrimestre20/Dir_RecMat_Serv/012-2020 Almacenadora Kave.pdf</t>
  </si>
  <si>
    <t>SSCDMX-DGAF-013-A-2020</t>
  </si>
  <si>
    <t xml:space="preserve">Servicio de Limpieza a unidades hospitalarias y administrativas  unidades médicas , unidades médicas moviles </t>
  </si>
  <si>
    <t>JOAD LIMPIEZA Y SERVICIOS S.A DE C.V</t>
  </si>
  <si>
    <t xml:space="preserve">Joad Limpieza y Servicios, S.A. de C.V. </t>
  </si>
  <si>
    <t xml:space="preserve">Subdirector de mantenimiento y servicios </t>
  </si>
  <si>
    <t>http://data.salud.cdmx.gob.mx/ssdf/portalut/archivo/Actualizaciones/1erTrimestre20/Dir_RecMat_Serv/013-A-2020 Joad Limpieza.pdf</t>
  </si>
  <si>
    <t>SSCDMX-DGAF-013-A-2020-1</t>
  </si>
  <si>
    <t>GRUPO RELISSA SERVICIOS CORPORATIVOS S.A DE C.V.</t>
  </si>
  <si>
    <t>GRS171018375</t>
  </si>
  <si>
    <t>http://data.salud.cdmx.gob.mx/ssdf/portalut/archivo/Actualizaciones/1erTrimestre20/Dir_RecMat_Serv/013-A-2020-1 Joad Limpieza.pdf</t>
  </si>
  <si>
    <t>GERLIM S.A. DE C.V.</t>
  </si>
  <si>
    <t>GER111101BS0</t>
  </si>
  <si>
    <t>SSCDMX-DGAF-013-B-2020</t>
  </si>
  <si>
    <t>Grupo Relissa Servicios Coorporativos S.A. de C.V.</t>
  </si>
  <si>
    <t>GR171018375</t>
  </si>
  <si>
    <t>SSCDMX-DGAF-013-B-2020-1</t>
  </si>
  <si>
    <t>SSCDMX-DGAF-013-C-2020</t>
  </si>
  <si>
    <t>Drog-Ba Compañía, S.A. de C.V.</t>
  </si>
  <si>
    <t>DRO0905227B6</t>
  </si>
  <si>
    <t>SSCDMX-DGAF-013-C-2020-1</t>
  </si>
  <si>
    <t>http://data.salud.cdmx.gob.mx/ssdf/portalut/archivo/Actualizaciones/1erTrimestre20/Dir_RecMat_Serv/013-C-2020-1 Drog- Ba Compañía.pdf</t>
  </si>
  <si>
    <t>SSCDMX-DGAF-013-D-2020</t>
  </si>
  <si>
    <t>Gerlim, S.A. de C.V.</t>
  </si>
  <si>
    <t>http://data.salud.cdmx.gob.mx/ssdf/portalut/archivo/Actualizaciones/1erTrimestre20/Dir_RecMat_Serv/013-D-2020 Gerlim.pdf</t>
  </si>
  <si>
    <t>SSCDMX-DGAF-013-D-2020-1</t>
  </si>
  <si>
    <t>http://data.salud.cdmx.gob.mx/ssdf/portalut/archivo/Actualizaciones/1erTrimestre20/Dir_RecMat_Serv/013-D-2020-1 Gerlim.pdf</t>
  </si>
  <si>
    <t>SSCDMX-DGAF-014-2020</t>
  </si>
  <si>
    <t xml:space="preserve">Sistemas Integrales de Diagnostico, S.A. de C.V. </t>
  </si>
  <si>
    <t>http://data.salud.cdmx.gob.mx/ssdf/portalut/archivo/Actualizaciones/1erTrimestre20/Dir_RecMat_Serv/014-2020 Sistemas Integrales.pdf</t>
  </si>
  <si>
    <t>SSCDMX-DGAF-014-2020-1</t>
  </si>
  <si>
    <t>http://data.salud.cdmx.gob.mx/ssdf/portalut/archivo/Actualizaciones/1erTrimestre20/Dir_RecMat_Serv/014-2020-1 Sistemas Integrales.pdf</t>
  </si>
  <si>
    <t>SSCDMX-DGAF-015-2020</t>
  </si>
  <si>
    <t>Servicio integral para limpieza y desinfeccion de manos del personal que presta y recibe los servicios de salud publica.</t>
  </si>
  <si>
    <t xml:space="preserve">Lavadoras y Maquinas de Presión, S.A. de C.V. </t>
  </si>
  <si>
    <t xml:space="preserve">Subdirección  de Mantenimiento y servicios </t>
  </si>
  <si>
    <t>SSCDMX-DGAF-016-A-2020</t>
  </si>
  <si>
    <t>54 Fracc X</t>
  </si>
  <si>
    <t xml:space="preserve">Servicio de mantenimiento preventivo y correctivo a sistemas de aire acondicionado </t>
  </si>
  <si>
    <t>Comdigitex Servicios, S.A. de C.V.</t>
  </si>
  <si>
    <t>CSE181105971</t>
  </si>
  <si>
    <t>SSCDMX-DGAF-016-B-2020</t>
  </si>
  <si>
    <t>José Antonio</t>
  </si>
  <si>
    <t>Varela</t>
  </si>
  <si>
    <t>Soto</t>
  </si>
  <si>
    <t>Jose Antonio Varela Soto</t>
  </si>
  <si>
    <t>SSCDMX-DGAF-016-C-2020</t>
  </si>
  <si>
    <t xml:space="preserve">Seimac, S.A. de C.V. </t>
  </si>
  <si>
    <t>SSCDMX-DGAF-017-2020</t>
  </si>
  <si>
    <t>Gas Uribe, S.A de C.V.</t>
  </si>
  <si>
    <t>GUR-620306-B27</t>
  </si>
  <si>
    <t>http://data.salud.cdmx.gob.mx/ssdf/portalut/archivo/Actualizaciones/1erTrimestre20/Dir_RecMat_Serv/017-2020 Gas Uribe.pdf</t>
  </si>
  <si>
    <t>SSCDMX-DGAF-017-2020-1</t>
  </si>
  <si>
    <t>http://data.salud.cdmx.gob.mx/ssdf/portalut/archivo/Actualizaciones/1erTrimestre20/Dir_RecMat_Serv/017-2020-1 Gas Uribe.pdf</t>
  </si>
  <si>
    <t>SSCDMX-DGAF-018-2020</t>
  </si>
  <si>
    <t>Mesa de ayuda samih</t>
  </si>
  <si>
    <t>ZIORAL TECNOLOGIA S.C.</t>
  </si>
  <si>
    <t>ZTE140220UB1</t>
  </si>
  <si>
    <t>Expertos en computo y comunicaciones S.A. de C.V.</t>
  </si>
  <si>
    <t xml:space="preserve">Dirección de Información de salud y Sistemas Institucionales </t>
  </si>
  <si>
    <t>EXPERTOS EN COMPUTO Y COMUNICACIONES S.A. DE C.V.</t>
  </si>
  <si>
    <t>ECC990609FI3</t>
  </si>
  <si>
    <t>KODO CONSULTING SERVICES S.A. DE C.,V.</t>
  </si>
  <si>
    <t>SSCDMX-DGAF-020-A-2020</t>
  </si>
  <si>
    <t xml:space="preserve">54 fracc XV </t>
  </si>
  <si>
    <t xml:space="preserve">Material de curación </t>
  </si>
  <si>
    <t>Lara</t>
  </si>
  <si>
    <t>Juarez</t>
  </si>
  <si>
    <t xml:space="preserve">Brian Saed Lara Juarez </t>
  </si>
  <si>
    <t>SSCDMX-DGAF-020-B-2020</t>
  </si>
  <si>
    <t xml:space="preserve">Farmaceutica Althos, S.A. de C.V. </t>
  </si>
  <si>
    <t>http://data.salud.cdmx.gob.mx/ssdf/portalut/archivo/Actualizaciones/1erTrimestre20/Dir_RecMat_Serv/020-B-2020 Farmac. Althos.pdf</t>
  </si>
  <si>
    <t>SSCDMX-DGAF-020-C-2020</t>
  </si>
  <si>
    <t xml:space="preserve">Hi-tec Medical, S.A. de C.V. </t>
  </si>
  <si>
    <t>SSCDMX-DGAF-020-D-2020</t>
  </si>
  <si>
    <t>Hospimedical, S.A. de C.V.</t>
  </si>
  <si>
    <t>SSCDMX-DGAF-020-E-2020</t>
  </si>
  <si>
    <t xml:space="preserve">Instrumentos Médicos internacionales, S.A. de C.V. </t>
  </si>
  <si>
    <t>http://data.salud.cdmx.gob.mx/ssdf/portalut/archivo/Actualizaciones/1erTrimestre20/Dir_RecMat_Serv/020-E-2020 Instrum Med. Internac..pdf</t>
  </si>
  <si>
    <t>SSCDMX-DGAF-020-F-2020</t>
  </si>
  <si>
    <t>Hospitecnica, S.A. de C.V.</t>
  </si>
  <si>
    <t>SSCDMX-DGAF-020-G-2020</t>
  </si>
  <si>
    <t>Abastacedora de Insumos para la Salud, S.A. de C.V.</t>
  </si>
  <si>
    <t>SSCDMX-DGAF-020-I-2020</t>
  </si>
  <si>
    <t>Intercambio Global Latinoamerica, S.A. de C.V.</t>
  </si>
  <si>
    <t>SSCDMX-DGAF-020-J-2020</t>
  </si>
  <si>
    <t>Proveedora Mexicana de Articulos de Curación y Laboratorio, S.A. de C.V.</t>
  </si>
  <si>
    <t>SSCDMX-DGAF-021-A-2020</t>
  </si>
  <si>
    <t xml:space="preserve">Medicinas y Productos Farmaceuticos </t>
  </si>
  <si>
    <t>Medical Pharmaceutica, S.A. de C.V.</t>
  </si>
  <si>
    <t>SSCDMX-DGAF-021-B-2020</t>
  </si>
  <si>
    <t>SSCDMX-DGAF-021-C-2020</t>
  </si>
  <si>
    <t>SSCDMX-DGAF-021-D-2020</t>
  </si>
  <si>
    <t>SSCDMX-DGAF-021-E-2020</t>
  </si>
  <si>
    <t>Med Evolution, S.A.P.I. de C.V.</t>
  </si>
  <si>
    <t>MEV150219DY0</t>
  </si>
  <si>
    <t>SSCDMX-DGAF-021-F-2020</t>
  </si>
  <si>
    <t>SSCDMX-DGAF-022-2020</t>
  </si>
  <si>
    <t xml:space="preserve">54 fracción V </t>
  </si>
  <si>
    <t xml:space="preserve">Servicio integral para la operación del sistema emirandi RIS PACS </t>
  </si>
  <si>
    <t>DCP790511-D36</t>
  </si>
  <si>
    <t xml:space="preserve">Dirección de Médicamentos Tecnologicos e Insumos </t>
  </si>
  <si>
    <t>31 de diciembre de 2020</t>
  </si>
  <si>
    <t>http://data.salud.cdmx.gob.mx/ssdf/portalut/archivo/Actualizaciones/1erTrimestre20/Dir_RecMat_Serv/022-2020 Dicipa.pdf</t>
  </si>
  <si>
    <t>SSCDMX-DGAF-023-A-2020</t>
  </si>
  <si>
    <t xml:space="preserve">54 fraccion X </t>
  </si>
  <si>
    <t xml:space="preserve">Servicio de "mantenimiento correctivo a equipo médico" , equipo de neonatología </t>
  </si>
  <si>
    <t xml:space="preserve">Asesoría y servicio integral Biomédico, S.A. DE C.V. </t>
  </si>
  <si>
    <t xml:space="preserve">01 de febrero de 2020 </t>
  </si>
  <si>
    <t>SSCDMX-DGAF-023-B-2020</t>
  </si>
  <si>
    <t xml:space="preserve">Servicio de "mantenimiento correctivo a equipo médico" , equipo de anestesia </t>
  </si>
  <si>
    <t xml:space="preserve">Sixmed, S.A. de C.V. </t>
  </si>
  <si>
    <t>http://data.salud.cdmx.gob.mx/ssdf/portalut/archivo/Actualizaciones/1erTrimestre20/Dir_RecMat_Serv/023-B-2020 Six Med.pdf</t>
  </si>
  <si>
    <t>SSCDMX-DGAF-023-C-2020</t>
  </si>
  <si>
    <t xml:space="preserve">Servicio de "mantenimiento correctivo a equipo médico" , equipo de red fria </t>
  </si>
  <si>
    <t>TAC811111S76</t>
  </si>
  <si>
    <t xml:space="preserve">Tecnologia Aplicada A la Conservación, S.A. de C.V. </t>
  </si>
  <si>
    <t>IB0609042E9</t>
  </si>
  <si>
    <t>SSCDMX-DGAF-023-D-2020</t>
  </si>
  <si>
    <t xml:space="preserve">Servicio de "mantenimiento correctivo a equipo médico " equipo de terapia pulmonar </t>
  </si>
  <si>
    <t>Instrumento Biomédico de México, S.A. DE C.V.</t>
  </si>
  <si>
    <t>SSCDMX-DGAF-023-E-2020</t>
  </si>
  <si>
    <t>José Eliseo</t>
  </si>
  <si>
    <t xml:space="preserve">José Eliseo Nieves Rodriguez </t>
  </si>
  <si>
    <t>SSCDMX-DGAF-023-F-2020</t>
  </si>
  <si>
    <t xml:space="preserve">Quantum Medical Group, S.A. de C.V. </t>
  </si>
  <si>
    <t xml:space="preserve">QMG061108N30 </t>
  </si>
  <si>
    <t>SSCDMX-DGAF-023-G-2020</t>
  </si>
  <si>
    <t xml:space="preserve">Servicio de "mantenimiento correctivo a equipo médico " equipo de endoscopia </t>
  </si>
  <si>
    <t xml:space="preserve">Servicio Técnico Biomédico Asociado S.A. de C.V. </t>
  </si>
  <si>
    <t>SSCDMX-DGAF-023-H-2020</t>
  </si>
  <si>
    <t xml:space="preserve">Servicio de "mantenimiento correctivo a equipo médico " equipo de esterilización </t>
  </si>
  <si>
    <t>Servicios Integrales en equipo médico, S.A. de C.V.</t>
  </si>
  <si>
    <t>http://data.salud.cdmx.gob.mx/ssdf/portalut/archivo/Actualizaciones/1erTrimestre20/Dir_RecMat_Serv/023-H-2020 Servicios Integrales.pdf</t>
  </si>
  <si>
    <t>ASESORIA Y SERVICIO INTEGRAL BIOMEDICO S.A. DE C.V.</t>
  </si>
  <si>
    <t>SSCDMX-DGAF-023-I-2020</t>
  </si>
  <si>
    <t xml:space="preserve">Servicio de "mantenimiento correctivo a equipo médico " equipo de ultrasonido </t>
  </si>
  <si>
    <t xml:space="preserve">Medikal Muneris, S.A. de C.V. </t>
  </si>
  <si>
    <t>http://data.salud.cdmx.gob.mx/ssdf/portalut/archivo/Actualizaciones/1erTrimestre20/Dir_RecMat_Serv/023-I-2020 Medikal-Muneris.pdf</t>
  </si>
  <si>
    <t>SSCDMX-DGAF-023-J-2020</t>
  </si>
  <si>
    <t xml:space="preserve">Servicio de mantenimiento  “Mantenimiento correctivo a equipo médico ”, Equipo de laboratorio , equipo de oftanmologia  y microscopio </t>
  </si>
  <si>
    <t xml:space="preserve">Axel Instruments de México, S.A. de C.V. </t>
  </si>
  <si>
    <t>AIM000119669</t>
  </si>
  <si>
    <t>http://data.salud.cdmx.gob.mx/ssdf/portalut/archivo/Actualizaciones/1erTrimestre20/Dir_RecMat_Serv/023-J-2020 Axel Instruments.pdf</t>
  </si>
  <si>
    <t>SSCDMX-DGAF-023-K-2020</t>
  </si>
  <si>
    <t>Servicio de mantenimiento  “Mantenimiento correctivo a equipo médico ” instrumental quirúrgico, sierras y perforadores neumáticos.</t>
  </si>
  <si>
    <t xml:space="preserve">J.Euquimio </t>
  </si>
  <si>
    <t xml:space="preserve">J. Euquimio Ramirez Rodriguez </t>
  </si>
  <si>
    <t>SSCDMX-DGAF-023-L-2020</t>
  </si>
  <si>
    <t xml:space="preserve">Servicio de mantenimiento  “Mantenimiento correctivo a equipo médico ” Equipo de audiometria, neurologia dematomos y craneotomos, reanimación de diversas marcas </t>
  </si>
  <si>
    <t xml:space="preserve">IG Innovaciones Biomédicas S.A. de C.V. </t>
  </si>
  <si>
    <t>http://data.salud.cdmx.gob.mx/ssdf/portalut/archivo/Actualizaciones/1erTrimestre20/Dir_RecMat_Serv/023-L-2020 IG Innovaciones.pdf</t>
  </si>
  <si>
    <t>SSCDMX-DGAF-023-M-2020</t>
  </si>
  <si>
    <t>Servicio de mantenimiento  “Mantenimiento correctivo a equipo médico ” Equipo de reanimación monitores de signos vitales.</t>
  </si>
  <si>
    <t xml:space="preserve">Servicio e Integración Biomédica de México, S.A. de C.V. </t>
  </si>
  <si>
    <t>SSCDMX-DGAF-023-N-2020</t>
  </si>
  <si>
    <t>Servicio de mantenimiento  “Mantenimiento correctivo a equipo médico”Equipo digitalización e imagen e impresión, lamparas,equipo dental,camas,camillas y cunas (Mecánicas, eléctricas neumáticas e hidráhulicas) rayos x y reveladoras de las placas.</t>
  </si>
  <si>
    <t>http://data.salud.cdmx.gob.mx/ssdf/portalut/archivo/Actualizaciones/1erTrimestre20/Dir_RecMat_Serv/023-N-2020 Soluciones Hospitalarias.pdf</t>
  </si>
  <si>
    <t>SSCDMX-DGAF-023-Ñ-2020</t>
  </si>
  <si>
    <t>Servicio de mantenimiento  “Mantenimiento correctivo a equipo médico”Equipo quirúrgico, de rehabilitación de mesas y monitoreo cardiaco.</t>
  </si>
  <si>
    <t xml:space="preserve">Medixsa, S.A. de C.V. </t>
  </si>
  <si>
    <t>MED990811UU3</t>
  </si>
  <si>
    <t>SSCDMX-DGAF-023-O-2020</t>
  </si>
  <si>
    <t>Servicio de mantenimiento  “Mantenimiento correctivo a equipo médico ” Equipo de monitores de signos vitales de diversas marcas</t>
  </si>
  <si>
    <t>Luis Ánguel</t>
  </si>
  <si>
    <t xml:space="preserve">Luis Ángel Martínez Aguirre </t>
  </si>
  <si>
    <t>SSCDMX-DGAF-024-2020</t>
  </si>
  <si>
    <t>Dia de la enfermera 2020</t>
  </si>
  <si>
    <t>V.S.P Banquetes Gerenciales S.A de C.V.</t>
  </si>
  <si>
    <t xml:space="preserve">Direccion de Cordinación y Desarrollo Sectorial </t>
  </si>
  <si>
    <t>http://data.salud.cdmx.gob.mx/ssdf/portalut/archivo/Actualizaciones/1erTrimestre20/Dir_RecMat_Serv/024-2020 V.S.P. Banquetes.pdf</t>
  </si>
  <si>
    <t>SSCDMX-DGAF-025-A-2020</t>
  </si>
  <si>
    <t xml:space="preserve">Material de limpieza </t>
  </si>
  <si>
    <t>Grupo Ferretero Gala, S.A. de C.V.</t>
  </si>
  <si>
    <t>GFG130319456</t>
  </si>
  <si>
    <t>http://data.salud.cdmx.gob.mx/ssdf/portalut/archivo/Actualizaciones/1erTrimestre20/Dir_RecMat_Serv/025-A-2020 Gpo. Ferret. Gala.pdf</t>
  </si>
  <si>
    <t>SSCDMX-DGAF-025-B-2020</t>
  </si>
  <si>
    <t xml:space="preserve">Comercializadora Munrro, S.A. de C.V. </t>
  </si>
  <si>
    <t>CMU041122GN8</t>
  </si>
  <si>
    <t>http://data.salud.cdmx.gob.mx/ssdf/portalut/archivo/Actualizaciones/1erTrimestre20/Dir_RecMat_Serv/025-B-2020 Comerc. Munrro.pdf</t>
  </si>
  <si>
    <t>SSCDMX-DGAF-026-2020</t>
  </si>
  <si>
    <t>Servicio integral para cirugia de minima invasión (laparoscopia)</t>
  </si>
  <si>
    <t>Comerlat, S.A. de C.V.</t>
  </si>
  <si>
    <t>http://data.salud.cdmx.gob.mx/ssdf/portalut/archivo/Actualizaciones/1erTrimestre20/Dir_RecMat_Serv/026-2020 Comerlat.pdf</t>
  </si>
  <si>
    <t>SSCDMX-DGAF-027-2020</t>
  </si>
  <si>
    <t>54 Fracc XV</t>
  </si>
  <si>
    <t xml:space="preserve">Servicio integral de bariatria </t>
  </si>
  <si>
    <t>http://data.salud.cdmx.gob.mx/ssdf/portalut/archivo/Actualizaciones/1erTrimestre20/Dir_RecMat_Serv/027-2020 Johnson &amp; Johnson.pdf</t>
  </si>
  <si>
    <t>SSCDMX-DGAF-028-2020</t>
  </si>
  <si>
    <t xml:space="preserve">Servicio integral de banco de sangre </t>
  </si>
  <si>
    <t>Instrumentos y Equipo Falcon S.A de C.V.</t>
  </si>
  <si>
    <t>SSCDMX-DGAF-029-2020</t>
  </si>
  <si>
    <t>Servicio integral de prueba de laboratorio clínico</t>
  </si>
  <si>
    <t>SSCDMX-DGAF-029-2020-1</t>
  </si>
  <si>
    <t>SSCDMX-DGAF-030-2020</t>
  </si>
  <si>
    <t xml:space="preserve">Servicio integral de terapia de fluidos </t>
  </si>
  <si>
    <t>http://data.salud.cdmx.gob.mx/ssdf/portalut/archivo/Actualizaciones/1erTrimestre20/Dir_RecMat_Serv/030-2020 Hi-Tec Medical.pdf</t>
  </si>
  <si>
    <t>SSCDMX-DGAF-031-2020</t>
  </si>
  <si>
    <t xml:space="preserve">Servicio integral de dialisis y hemodialisis </t>
  </si>
  <si>
    <t>SSCDMX-DGAF-031-2020-1</t>
  </si>
  <si>
    <t>SSCDMX-DGAF-032-2020</t>
  </si>
  <si>
    <t xml:space="preserve">Servicio subrogado de suministro de mezclas de medicamentos </t>
  </si>
  <si>
    <t>PH0830421C59</t>
  </si>
  <si>
    <t>http://data.salud.cdmx.gob.mx/ssdf/portalut/archivo/Actualizaciones/1erTrimestre20/Dir_RecMat_Serv/032-2020 Prod. Hospitalarios.pdf</t>
  </si>
  <si>
    <t>SSCDMX-DGAF-033-2020</t>
  </si>
  <si>
    <t xml:space="preserve">Servicio integral de mastografia en unidades moviles </t>
  </si>
  <si>
    <t>MOV-090827-UU8</t>
  </si>
  <si>
    <t>SSCDMX-DGAF-033-2020-1</t>
  </si>
  <si>
    <t>SSCDMX-DGAF-034-2020</t>
  </si>
  <si>
    <t xml:space="preserve">Oxigenoterapia domiciliaria </t>
  </si>
  <si>
    <t>http://data.salud.cdmx.gob.mx/ssdf/portalut/archivo/Actualizaciones/1erTrimestre20/Dir_RecMat_Serv/034-2020 Infra.pdf</t>
  </si>
  <si>
    <t>SSCDMX-DGAF-035-2020</t>
  </si>
  <si>
    <t xml:space="preserve">Pruebas efectivas de laboratorio en unidades moviles </t>
  </si>
  <si>
    <t xml:space="preserve">Genemetrix, S.A.P.I de C.V. </t>
  </si>
  <si>
    <t>AXIMILAB S.A. DE C.V.</t>
  </si>
  <si>
    <t>PROVEEDOR DE LICITACIONES NACIONALES S.A. DE C.V.</t>
  </si>
  <si>
    <t>PLN060227P35</t>
  </si>
  <si>
    <t>SSCDMX-DGAF-036-2020</t>
  </si>
  <si>
    <t xml:space="preserve">Servicio integral de Dosimetria </t>
  </si>
  <si>
    <t>Alsa Dosimetria, S. de R.L. de C.V.</t>
  </si>
  <si>
    <t>SSCDMX-DGAF-037-A-2020</t>
  </si>
  <si>
    <t xml:space="preserve">Servicio de fumigación </t>
  </si>
  <si>
    <t>FLUMITECNI INDUSTRIA Y HOGAR S..A. DE C.V.</t>
  </si>
  <si>
    <t>FIH910605J83</t>
  </si>
  <si>
    <t xml:space="preserve">Sanycontrol de México, S.A. de C.V. </t>
  </si>
  <si>
    <t>SME140725Q62</t>
  </si>
  <si>
    <t>CRI SERVICES S.A. DE C.V.</t>
  </si>
  <si>
    <t>SANYCONTROL DE MEXICO S.A. DE C.V.</t>
  </si>
  <si>
    <t>SIME140725Q62</t>
  </si>
  <si>
    <t>SSCDMX-DGAF-037-B-2020</t>
  </si>
  <si>
    <t xml:space="preserve">Fumitecni Industria y Hogar, S.A. de C.V. </t>
  </si>
  <si>
    <t>SSCDMX-DGAF-037-C-2020</t>
  </si>
  <si>
    <t>http://data.salud.cdmx.gob.mx/ssdf/portalut/archivo/Actualizaciones/1erTrimestre20/Dir_RecMat_Serv/037-C-2020 Joad Limpieza.pdf</t>
  </si>
  <si>
    <t>SSCDMX-DGAF-037-D-2020</t>
  </si>
  <si>
    <t>Criservices, S.A. de C.V.</t>
  </si>
  <si>
    <t>SSCDMX-DGAF-038-2020</t>
  </si>
  <si>
    <t xml:space="preserve">"Dia del odontologo " </t>
  </si>
  <si>
    <t>Corporación de servicios Meja, S.A. de C.V.</t>
  </si>
  <si>
    <t>Dirección de coordinación y Desarrollo Sectorial</t>
  </si>
  <si>
    <t>12 de febrero de 2020</t>
  </si>
  <si>
    <t>29 de febrero de 2020</t>
  </si>
  <si>
    <t>http://data.salud.cdmx.gob.mx/ssdf/portalut/archivo/Actualizaciones/1erTrimestre20/Dir_RecMat_Serv/038-2020 Corp. Servicios Meja.pdf</t>
  </si>
  <si>
    <t>SSCDMX-DGAF-039-2020</t>
  </si>
  <si>
    <t>Servicio integral de renta de inmueble (salón), para el evento de ceremonia de graduación de médicos residentes de los cursos de especialización médica del ciclo academico 2019-2020.</t>
  </si>
  <si>
    <t>25 de febrero de 2020</t>
  </si>
  <si>
    <t>http://data.salud.cdmx.gob.mx/ssdf/portalut/archivo/Actualizaciones/1erTrimestre20/Dir_RecMat_Serv/039-2020 V.S.P. Banquetes.pdf</t>
  </si>
  <si>
    <t>SSCDMX-DGAF-039-BIS-2020</t>
  </si>
  <si>
    <t xml:space="preserve">Canal salud </t>
  </si>
  <si>
    <t>Fomento Empresarial Ely Cardenas, S.A. de C.V.</t>
  </si>
  <si>
    <t>FEE15111246RS</t>
  </si>
  <si>
    <t>Oficina de Enlace de Comunicación Social</t>
  </si>
  <si>
    <t>no tiene</t>
  </si>
  <si>
    <t>SSCDMX-DGAF-040-A-2020</t>
  </si>
  <si>
    <r>
      <t xml:space="preserve">Material de curación </t>
    </r>
    <r>
      <rPr>
        <b/>
        <sz val="11"/>
        <color rgb="FF000000"/>
        <rFont val="Arial"/>
        <family val="2"/>
      </rPr>
      <t>(coronavirus)</t>
    </r>
  </si>
  <si>
    <t xml:space="preserve">PROVEEDORA MEXICANA DE ARTICULOS DE CURACION Y LABORATORIO S.A DE C.V </t>
  </si>
  <si>
    <t xml:space="preserve">FARMACEUTICA ALTHOS S.A DE C.V </t>
  </si>
  <si>
    <t xml:space="preserve">ABASTECEDORA DE INSUMOS PARA LA SULUD S.A DE C.V </t>
  </si>
  <si>
    <t xml:space="preserve">INTERCAMBIO GLOBAL IO MEDICAL S.A DE C.V </t>
  </si>
  <si>
    <t>IGL050721185</t>
  </si>
  <si>
    <t>SSCDMX-DGAF-040-B-2020</t>
  </si>
  <si>
    <t>HI TEC MEDICALS.A DE C.V</t>
  </si>
  <si>
    <t>SSCDMX-DGAF-040-C-2020</t>
  </si>
  <si>
    <t>SSCDMX-DGAF-040-D-2020</t>
  </si>
  <si>
    <t>SSCDMX-DGAF-041-2020</t>
  </si>
  <si>
    <r>
      <t xml:space="preserve">Material de limpieza  </t>
    </r>
    <r>
      <rPr>
        <b/>
        <sz val="11"/>
        <color rgb="FF000000"/>
        <rFont val="Arial"/>
        <family val="2"/>
      </rPr>
      <t>(coronavirus)</t>
    </r>
  </si>
  <si>
    <t>SSCDMX-DGAF-042-2020</t>
  </si>
  <si>
    <r>
      <t xml:space="preserve">Refacciones y acessorios menores de equipo e instrumental médico y de laboratorio   </t>
    </r>
    <r>
      <rPr>
        <b/>
        <sz val="11"/>
        <color rgb="FF000000"/>
        <rFont val="Arial"/>
        <family val="2"/>
      </rPr>
      <t>(coronavirus)</t>
    </r>
  </si>
  <si>
    <t>COMERCIALIZADORA DE PRODUCTOSEN GENERAL MAXED S.A. DE C.V.</t>
  </si>
  <si>
    <t xml:space="preserve">Direccion de Medicamentos Tecnologia e Insumos </t>
  </si>
  <si>
    <t>SSCDMX-DGAF-043-2020</t>
  </si>
  <si>
    <t xml:space="preserve">Servicio de Limpieza </t>
  </si>
  <si>
    <t>SSCDMX-DGAF-044-2020</t>
  </si>
  <si>
    <t>SSCDMX-DGAF-045-2020</t>
  </si>
  <si>
    <t>Servicio integral de renta de inmueble (salón), para el evento "primer congreso de médicos residentes de la sedesa " 2019-2020.</t>
  </si>
  <si>
    <t>http://data.salud.cdmx.gob.mx/ssdf/portalut/archivo/Actualizaciones/1erTrimestre20/Dir_RecMat_Serv/045-2020 V.S.P. Banquetes.pdf</t>
  </si>
  <si>
    <t>SSCDMX-DGAF-046-A-2020</t>
  </si>
  <si>
    <t>Cubreboca de tres capas de tela no tejida, resistente a fluidos antiestatico, hipoalergénico, con bandas o ajuste elastico ala cabeza desechables. (coronavirus)</t>
  </si>
  <si>
    <t>Direccion general de prestaciones de servicios médicos y urgencias</t>
  </si>
  <si>
    <t>SSCDMX-DGAF-046-B-2020</t>
  </si>
  <si>
    <r>
      <t xml:space="preserve">Cubreboca desechable respirador purificador N95. </t>
    </r>
    <r>
      <rPr>
        <b/>
        <sz val="11"/>
        <color rgb="FF000000"/>
        <rFont val="Arial"/>
        <family val="2"/>
      </rPr>
      <t>(coronavirus)</t>
    </r>
  </si>
  <si>
    <t>Global Bussines Group, S.A. de C.V.</t>
  </si>
  <si>
    <t xml:space="preserve">GBG0409287LA </t>
  </si>
  <si>
    <t>SSCDMX-DGAF-047-2020</t>
  </si>
  <si>
    <t xml:space="preserve">Servicio de impresión para la elaboración de las recetas médicas individuales que incluye original y copia terminado en blocks de 500 juegos cada uno </t>
  </si>
  <si>
    <t>Corporacion Mexicana de Impresión, S.A. de C.V.</t>
  </si>
  <si>
    <t>CM1780808H12</t>
  </si>
  <si>
    <t>SSCDMX-DGAF-048-2020</t>
  </si>
  <si>
    <t>Premio nacional de antigüedad en el servicio público.</t>
  </si>
  <si>
    <t>SSCDMX-DGAF-050-2020</t>
  </si>
  <si>
    <t>Servicio integral de lavado y desinfección de manos del personal que presta y recibe los servicios de salud publica (coronavirus)</t>
  </si>
  <si>
    <t>SSCDMX-DGAF-051-2020</t>
  </si>
  <si>
    <r>
      <t>Ventiladores</t>
    </r>
    <r>
      <rPr>
        <b/>
        <sz val="11"/>
        <color theme="1"/>
        <rFont val="Arial"/>
        <family val="2"/>
      </rPr>
      <t xml:space="preserve"> (coronavirus)</t>
    </r>
  </si>
  <si>
    <t>Nudomi S.A. de C.V.</t>
  </si>
  <si>
    <t>Direccón de Medicamentos, Tecnologia e Insumos</t>
  </si>
  <si>
    <t>http://data.salud.cdmx.gob.mx/ssdf/portalut/archivo/Actualizaciones/1erTrimestre20/Dir_RecMat_Serv/051-2020 Nudomi.pdf</t>
  </si>
  <si>
    <t>http://data.salud.cdmx.gob.mx/ssdf/portalut/archivo/Actualizaciones/1erTrimestre20/Dir_RecMat_Serv/051-2020-1 Nudomi.pdf</t>
  </si>
  <si>
    <t>SSCDMX-DGAF-052-A-2020</t>
  </si>
  <si>
    <t>Bata y gorros desechables ( insumos contingencia reclusorio)</t>
  </si>
  <si>
    <t>INTERCAMBIO GLOBAL S.A. DE C.V.</t>
  </si>
  <si>
    <t xml:space="preserve">Direccion de medicamentos tecnologia e insumos </t>
  </si>
  <si>
    <t>FARMACEUTICOS ALTHOS S.A. DE C.V.</t>
  </si>
  <si>
    <t>SSCDMX-DGAF-052-B-2020</t>
  </si>
  <si>
    <t>Guantes de latex desechables ( insumos contingencia reclusorio)</t>
  </si>
  <si>
    <t>SSCDMX-DGAF-052-C-2020</t>
  </si>
  <si>
    <t>Cubreboca de tres capas de tela no tejida, resistente a fluidos antiestatico, hipoalergénico, con bandas o ajuste elastico ala cabeza desechables. (coronavirus) ( insumos contingencia reclusorio)</t>
  </si>
  <si>
    <t>INTERCAMBIO GLOBAL S.A.DE C.V.</t>
  </si>
  <si>
    <t>Full service supplier, S.A. de C.V.</t>
  </si>
  <si>
    <t>FSS140801745</t>
  </si>
  <si>
    <t>FARMACEUTICA ALTHOS S.A. DE C.V.</t>
  </si>
  <si>
    <t xml:space="preserve">ABASTECEDORADE INSUMOS  PARA LA SALUD S.A. DE C.V.                       </t>
  </si>
  <si>
    <t>SSCDMX-DGAF-053-2020</t>
  </si>
  <si>
    <t>Servicio Integral de prueba de laboratorio clínico</t>
  </si>
  <si>
    <t>SSCDMX-DGAF-054-2020</t>
  </si>
  <si>
    <t xml:space="preserve">Hidroxicloroquina 200 mg </t>
  </si>
  <si>
    <t>Suministros Médicos del centro, S.A. de C.V.</t>
  </si>
  <si>
    <t>SSCDMX-DGAF-055-2020</t>
  </si>
  <si>
    <t xml:space="preserve">Ventilador Pediatrico/Adulto </t>
  </si>
  <si>
    <t>SME091124409</t>
  </si>
  <si>
    <t>VISION BIOMEDICA S.A. DE C.V.</t>
  </si>
  <si>
    <t>VBI20032020</t>
  </si>
  <si>
    <t>AGO MEDICAL S.A. DE C.V.</t>
  </si>
  <si>
    <t>SSCDMX-DGAF-056-A-2020</t>
  </si>
  <si>
    <t xml:space="preserve"> Consumibles para monitores de signos vitales </t>
  </si>
  <si>
    <t>AGD Medical, S.A. de C.V.</t>
  </si>
  <si>
    <t>SSCDMX-DGAF-056-B-2020</t>
  </si>
  <si>
    <t xml:space="preserve"> Consumibles para ventiladores pulmonares </t>
  </si>
  <si>
    <t>SSCDMX-DGAF-057-A-2020</t>
  </si>
  <si>
    <t xml:space="preserve">Mantenimiento preventivo  y correctivo a ventiladores pulmonares diferentes marcas y modelos </t>
  </si>
  <si>
    <t xml:space="preserve">AGD MEDICAL SA DE CV </t>
  </si>
  <si>
    <t xml:space="preserve">SERBINTER DE MEXICO SA DE CV </t>
  </si>
  <si>
    <t>SME02307RL9</t>
  </si>
  <si>
    <t xml:space="preserve">VISION BIOMETRICA SA D ECV </t>
  </si>
  <si>
    <t>SSCDMX-DGAF-057-B-2020</t>
  </si>
  <si>
    <t xml:space="preserve">Mantenimiento preventivo y correctivo  a monitores de signos  vitales de diferentes  marcas y modelos </t>
  </si>
  <si>
    <t>SSCDMX-DGAF-060-2020</t>
  </si>
  <si>
    <t xml:space="preserve">Azitromicina 500 mg </t>
  </si>
  <si>
    <t>HOSPIEDICAL S.A DE C.V</t>
  </si>
  <si>
    <t>HME010503181</t>
  </si>
  <si>
    <t xml:space="preserve">MEDICAL PHARMACEUTICA </t>
  </si>
  <si>
    <t>SSCDMX-DGAF-062-2020</t>
  </si>
  <si>
    <t xml:space="preserve">Carpa estructural de aluminio </t>
  </si>
  <si>
    <t>CONSORCIO AUDIOVISA S.A. DE C.V.</t>
  </si>
  <si>
    <t>Losemex Tent S.A.  de C.V.</t>
  </si>
  <si>
    <t>LOSEMEX S.A. DE C.V.</t>
  </si>
  <si>
    <t>GRADAS EVANERO Y VALLAS S.A. DE C.V.</t>
  </si>
  <si>
    <t xml:space="preserve">Pendiente </t>
  </si>
  <si>
    <t>SSCDMX-DGAF-063-2020</t>
  </si>
  <si>
    <t xml:space="preserve">Malla bicapa de politetrafluoretileno + polipropileno tamañp 25 cm x 25 cm </t>
  </si>
  <si>
    <t>SSCDMX-DGAF-066-2020</t>
  </si>
  <si>
    <t xml:space="preserve">Servicio de mantenimiento a equipos Ozonizadores </t>
  </si>
  <si>
    <t>Productos Ambientales Galaxy, S.A de C.V.</t>
  </si>
  <si>
    <t>SSCDMX-DGAF-070-A-2020</t>
  </si>
  <si>
    <t>SSCDMX-DGAF-070-B-2020</t>
  </si>
  <si>
    <t>SSCDMX-DGAF-071-A-2020</t>
  </si>
  <si>
    <t>SSCDMX-DGAF-071-B-2020</t>
  </si>
  <si>
    <t>SSCDMX-DGAF-072-A-2020</t>
  </si>
  <si>
    <t>DEC090614IXO</t>
  </si>
  <si>
    <t>SSCDMX-DGAF-072-B-2020</t>
  </si>
  <si>
    <t>SSCDMX-DGAF-072-C-2020</t>
  </si>
  <si>
    <t>Grupo efem, S.A. de C.V.</t>
  </si>
  <si>
    <t>SSCDMX-DGAF-072-D-2020</t>
  </si>
  <si>
    <t xml:space="preserve">Deniko, S.A. de C.V. </t>
  </si>
  <si>
    <t>SSCDMX-DGAF-072-E-2020</t>
  </si>
  <si>
    <t>SSCDMX-DGAF-072-F-2020</t>
  </si>
  <si>
    <t>SSCDMX-DGAF-072-G-2020</t>
  </si>
  <si>
    <t>SSCDMX-DGAF-072-H-2020</t>
  </si>
  <si>
    <t>SSCDMX-DGAF-072-I-2020</t>
  </si>
  <si>
    <t>SSCDMX-DGAF-072-J-2020</t>
  </si>
  <si>
    <t>SSCDMX-DGAF-072-K-2020</t>
  </si>
  <si>
    <t>Construcciones Somirp, S.A. de C.V.</t>
  </si>
  <si>
    <t>CSO061206EC2</t>
  </si>
  <si>
    <t>SSCDMX-DGAF-072-L-2020</t>
  </si>
  <si>
    <t>Materiales de Construccion Grada, S.A. de C.V.</t>
  </si>
  <si>
    <t>MCG950808JT9</t>
  </si>
  <si>
    <t>SSCDMX-DGAF-073-A-2020</t>
  </si>
  <si>
    <t xml:space="preserve">Mantenimiento preventivo y correctivo a elevadores. </t>
  </si>
  <si>
    <t xml:space="preserve">Grupo Corporativo Heuer, S.A. de C.V.  </t>
  </si>
  <si>
    <t>SSCDMX-DGAF-073-B-2020</t>
  </si>
  <si>
    <t>SSCDMX-DGAF-073-C-2020</t>
  </si>
  <si>
    <t>SSCDMX-DGAF-073-D-2020</t>
  </si>
  <si>
    <t>SSCDMX-DGAF-074-2020</t>
  </si>
  <si>
    <t xml:space="preserve">Mantenimiento preventivo y correctivo a equipos de lavanderia y maquinas de coser </t>
  </si>
  <si>
    <t>SSCDMX-DGAF-075-A-2020</t>
  </si>
  <si>
    <t xml:space="preserve">Mantenimiento preventivo y correctivo a las instalaciones y equipos que integran casas de maquinas </t>
  </si>
  <si>
    <t>SSCDMX-DGAF-075-B-2020</t>
  </si>
  <si>
    <t>SSCDMX-DGAF-076-A-2020</t>
  </si>
  <si>
    <r>
      <t xml:space="preserve">Mantenimiento a parque vehicular </t>
    </r>
    <r>
      <rPr>
        <u/>
        <sz val="10"/>
        <rFont val="MS Sans Serif"/>
        <family val="2"/>
      </rPr>
      <t xml:space="preserve">operativo </t>
    </r>
  </si>
  <si>
    <t>GURD630721N9</t>
  </si>
  <si>
    <t xml:space="preserve">Servicio Automotriz Rodriguez , S.A  de C.V. </t>
  </si>
  <si>
    <t>SAR031106H7</t>
  </si>
  <si>
    <t>GENESIS</t>
  </si>
  <si>
    <t>GER91112CJ9</t>
  </si>
  <si>
    <t>SSCDMX-DGAF-076-B-2020</t>
  </si>
  <si>
    <t>SSCDMX-DGAF-076-C-2020</t>
  </si>
  <si>
    <t>SSCDMX-DGAF-076-D-2020</t>
  </si>
  <si>
    <t>Profesional Technician Services, S.A. de C.V.</t>
  </si>
  <si>
    <t>PTS080314NI7</t>
  </si>
  <si>
    <t>SSCDMX-DGAF-077-A-2020</t>
  </si>
  <si>
    <r>
      <t xml:space="preserve">Mantenimiento a parque vehicular </t>
    </r>
    <r>
      <rPr>
        <u/>
        <sz val="10"/>
        <rFont val="MS Sans Serif"/>
        <family val="2"/>
      </rPr>
      <t>administrativo</t>
    </r>
    <r>
      <rPr>
        <sz val="10"/>
        <rFont val="MS Sans Serif"/>
        <family val="2"/>
      </rPr>
      <t xml:space="preserve"> </t>
    </r>
  </si>
  <si>
    <t>SSCDMX-DGAF-077-B-2020</t>
  </si>
  <si>
    <t>SSCDMX-DGAF-077-C-2020</t>
  </si>
  <si>
    <t xml:space="preserve">RUBEN DARIO </t>
  </si>
  <si>
    <t xml:space="preserve">GENESIS </t>
  </si>
  <si>
    <t xml:space="preserve">GUTIERREZ </t>
  </si>
  <si>
    <t>SSCDMX-DGAF-077-D-2020</t>
  </si>
  <si>
    <t>SSCDMX-DGAF-078-A-2020</t>
  </si>
  <si>
    <t>Productos Alimenticios ( Abarrotes, frutas y verduras)</t>
  </si>
  <si>
    <t>SSCDMX-DGAF-078-B-2020</t>
  </si>
  <si>
    <t>Productos Alimenticios (Carnicos lácteos embutidos y box lunch)</t>
  </si>
  <si>
    <t>SSCDMX-DGAF-078-C-2020</t>
  </si>
  <si>
    <t xml:space="preserve">Productos Alimenticios (Pan y Tortillas) </t>
  </si>
  <si>
    <t>SSCDMX-DGAF-079-2020</t>
  </si>
  <si>
    <t xml:space="preserve">Sanitización y desinfección de alto nivel </t>
  </si>
  <si>
    <t>SSCDMX-DGAF-080-2020</t>
  </si>
  <si>
    <t xml:space="preserve">Servicio de limpieza y desinfección de manos </t>
  </si>
  <si>
    <t xml:space="preserve">Lavadoras y maquinas de presión, S.A. de C.V. </t>
  </si>
  <si>
    <t>SSCDMX-DGAF-081-A-2020</t>
  </si>
  <si>
    <t xml:space="preserve">Servicio de manteniminieto preventivo y correctivo a sistemas de aire acondicionado. </t>
  </si>
  <si>
    <t>SSCDMX-DGAF-081-B-2020</t>
  </si>
  <si>
    <t>SSCDMX-DGAF-081-C-2020</t>
  </si>
  <si>
    <t xml:space="preserve">Seimac, S.A. de C.V.  </t>
  </si>
  <si>
    <t>SSCDMX-DGAF-081-D-2020</t>
  </si>
  <si>
    <t>Con s62, S.A. de C.V.</t>
  </si>
  <si>
    <t>SXX121101JBB</t>
  </si>
  <si>
    <t>SSCDMX-DGAF-082-A-2020</t>
  </si>
  <si>
    <t>CMU0411226N8</t>
  </si>
  <si>
    <t>SSCDMX-DGAF-082-B-2020</t>
  </si>
  <si>
    <t>GFG1303194S6</t>
  </si>
  <si>
    <t>SSCDMX-DGAF-082-C-2020</t>
  </si>
  <si>
    <t>Promotora y Comercializadora Linconl, S.A. de C.V.</t>
  </si>
  <si>
    <t>PLC891006P92</t>
  </si>
  <si>
    <t>SSCDMX-DGAF-082-D-2020</t>
  </si>
  <si>
    <t>Distribuidora y Comercializadora Magerjo, S.A. de C.V.</t>
  </si>
  <si>
    <t>DCM140127F54</t>
  </si>
  <si>
    <t xml:space="preserve">COMERCIALIZADORA MUNRRO S.A DE C.V </t>
  </si>
  <si>
    <t xml:space="preserve">PROMOTORA Y COMERCIALIZADORA LINCOLN S.A DE C.V </t>
  </si>
  <si>
    <t>PCL891006P92</t>
  </si>
  <si>
    <t xml:space="preserve">GRUPO FERRETERO GALA S.A DE C.V </t>
  </si>
  <si>
    <t>GFC1303194S6</t>
  </si>
  <si>
    <t>SSCDMX-DGAF-083-2020</t>
  </si>
  <si>
    <t xml:space="preserve">Servicio integral de cirugia de minima invasión </t>
  </si>
  <si>
    <t>SSCDMX-DGAF-084-2020</t>
  </si>
  <si>
    <t>SSCDMX-DGAF-085-2020</t>
  </si>
  <si>
    <t xml:space="preserve">Prueba de laboratorio clinico </t>
  </si>
  <si>
    <t>SSCDMX-DGAF-086-2020</t>
  </si>
  <si>
    <t>HME 020304BP8</t>
  </si>
  <si>
    <t>SSCDMX-DGAF-087-2020</t>
  </si>
  <si>
    <t>SSCDMX-DGAF-088-2020</t>
  </si>
  <si>
    <t>SSCDMX-DGAF-089-2020</t>
  </si>
  <si>
    <t xml:space="preserve">Servicio de oxigenoterapia a domicilio </t>
  </si>
  <si>
    <t>SSCDMX-DGAF-090-2020</t>
  </si>
  <si>
    <t>SSCDMX-DGAF-091-2020</t>
  </si>
  <si>
    <t>SSCDMX-DGAF-092-2020</t>
  </si>
  <si>
    <t xml:space="preserve">Servicio  integral  de mastografia en unidades móviles </t>
  </si>
  <si>
    <t>SSCDMX-DGAF-093-A-2020</t>
  </si>
  <si>
    <t xml:space="preserve">Medicamentos </t>
  </si>
  <si>
    <t>Subdireción de Abastecimientos</t>
  </si>
  <si>
    <t>SSCDMX-DGAF-093-B-2020</t>
  </si>
  <si>
    <t>SSCDMX-DGAF-093-C-2020</t>
  </si>
  <si>
    <t>SSCDMX-DGAF-093-D-2020</t>
  </si>
  <si>
    <t xml:space="preserve">I-Medical Salud Integral, S.A de C.V </t>
  </si>
  <si>
    <t>SSCDMX-DGAF-093-E-2020</t>
  </si>
  <si>
    <t>SSCDMX-DGAF-093-F-2020</t>
  </si>
  <si>
    <t>SSCDMX-DGAF-093-G-2020</t>
  </si>
  <si>
    <t>HME01053181</t>
  </si>
  <si>
    <t xml:space="preserve">SUMINISTROS MEDICOS DEL CENTRO S.A DE C.V </t>
  </si>
  <si>
    <t>SSCDMX-DGAF-093-H-2020</t>
  </si>
  <si>
    <t>Distribuidora Disur, S.A. de C.V.</t>
  </si>
  <si>
    <t>DDI931011GI1</t>
  </si>
  <si>
    <t>SSCDMX-DGAF-093-I-2020</t>
  </si>
  <si>
    <t xml:space="preserve">Oncomedic Distribuidora de Medicamentos, S.A. de C.V. </t>
  </si>
  <si>
    <t>ODM060511TT5</t>
  </si>
  <si>
    <t>SSCDMX-DGAF-093-K-2020</t>
  </si>
  <si>
    <t xml:space="preserve">Itupharma, S.A. de C.V. </t>
  </si>
  <si>
    <t>IDI090701S66</t>
  </si>
  <si>
    <t>SSCDMX-DGAF-094-A-2020</t>
  </si>
  <si>
    <t>Material de curación</t>
  </si>
  <si>
    <t>SSCDMX-DGAF-094-B-2020</t>
  </si>
  <si>
    <t>SSCDMX-DGAF-094-C-2020</t>
  </si>
  <si>
    <t>SSCDMX-DGAF-094-D-2020</t>
  </si>
  <si>
    <t>SSCDMX-DGAF-094-E-2020</t>
  </si>
  <si>
    <t>CANCELADO</t>
  </si>
  <si>
    <t>SSCDMX-DGAF-094-F-2020</t>
  </si>
  <si>
    <t>SSCDMX-DGAF-094-G-2020</t>
  </si>
  <si>
    <t>SSCDMX-DGAF-094-H-2020</t>
  </si>
  <si>
    <t>SSCDMX-DGAF-094-I-2020</t>
  </si>
  <si>
    <t>SSCDMX-DGAF-094-J-2020</t>
  </si>
  <si>
    <t>SSCDMX-DGAF-094-K-2020</t>
  </si>
  <si>
    <t>SSCDMX-DGAF-094-L-2020</t>
  </si>
  <si>
    <t>SSCDMX-DGAF-094-M-2020</t>
  </si>
  <si>
    <t xml:space="preserve">PROVEDORA MEXICANA DE ARTICULOS DE CURACION S.A DE C.V </t>
  </si>
  <si>
    <t xml:space="preserve">CONSORCIO DE INTEGRACION QUETZACOATLS.A DE C.V </t>
  </si>
  <si>
    <t xml:space="preserve">MULTICONTACTO G.AL.E.C. COMERCIAL S.A DE C.V </t>
  </si>
  <si>
    <t>MGA980331L77</t>
  </si>
  <si>
    <t>SSCDMX-DGAF-094-N-2020</t>
  </si>
  <si>
    <t>Bio Reg Pharmaceuticals, S.A. de C.V.</t>
  </si>
  <si>
    <t>BRP03121675</t>
  </si>
  <si>
    <t>SSCDMX-DGAF-094-Ñ-2020</t>
  </si>
  <si>
    <t>DISTRIBUCIONES ESPECIALIZADAS VIRA S.A. DE C.V.</t>
  </si>
  <si>
    <t>Comercializadora Crearte, S.A de C.V</t>
  </si>
  <si>
    <t>CCR140305I15</t>
  </si>
  <si>
    <t>ROSA VERONICA</t>
  </si>
  <si>
    <t>GARCIA</t>
  </si>
  <si>
    <t>CRISANTO</t>
  </si>
  <si>
    <t>COMERCIALIZADORA CREARTE S.A. DE C.V.</t>
  </si>
  <si>
    <t>CCRI40305I15</t>
  </si>
  <si>
    <t>SSCDMX-DGAF-095-A-2020</t>
  </si>
  <si>
    <t xml:space="preserve">Tomas murales </t>
  </si>
  <si>
    <t>SSCDMX-DGAF-095-B-2020</t>
  </si>
  <si>
    <t>SARE 711012 D62</t>
  </si>
  <si>
    <t>SSCDMX-DGAF-095-C-2020</t>
  </si>
  <si>
    <t>Medical  Desings International, S.A. de  C.V</t>
  </si>
  <si>
    <t>SSCDMX-DGAF-096-A-2020</t>
  </si>
  <si>
    <t xml:space="preserve">Fumigación </t>
  </si>
  <si>
    <t>SANYCONTROL S.A. DE C.V.</t>
  </si>
  <si>
    <t>SME170725Q62</t>
  </si>
  <si>
    <t>SERVICIO PROFESIONAL EN CONTROL DE PLAGAS SERVIGADI S.A. DE C.V.</t>
  </si>
  <si>
    <t>GASA720202L39</t>
  </si>
  <si>
    <t>ASTRO CONTROL S.A. DE C.V.</t>
  </si>
  <si>
    <t>SSCDMX-DGAF-096-B-2020</t>
  </si>
  <si>
    <t>SSCDMX-DGAF-096-C-2020</t>
  </si>
  <si>
    <t xml:space="preserve">Fumitecni Industria y hogar, S.A. de C.V. </t>
  </si>
  <si>
    <t>SSCDMX-DGAF-096-D-2020</t>
  </si>
  <si>
    <t>Servipro de México, S.A.de C.V.</t>
  </si>
  <si>
    <t>SME910904AE2</t>
  </si>
  <si>
    <t>SSCDMX-DGAF-097-2020</t>
  </si>
  <si>
    <t xml:space="preserve">Sillon reposed mecanismo de impulso. </t>
  </si>
  <si>
    <t>ABASTECEDOR CORPORATIVO S.A.. DE C.V.</t>
  </si>
  <si>
    <t>ACO0007120K7</t>
  </si>
  <si>
    <t>SSCDMX-DGAF-098-2020</t>
  </si>
  <si>
    <t>54 IV</t>
  </si>
  <si>
    <t>Suministro de gas LP.</t>
  </si>
  <si>
    <t>SSCDMX-DGAF-099-2020</t>
  </si>
  <si>
    <t xml:space="preserve">Servicio integral para la operación del sistema emirandi RIS PACS. </t>
  </si>
  <si>
    <t>SSCDMX-DGAF-101-2020</t>
  </si>
  <si>
    <t xml:space="preserve">54 fracción IV </t>
  </si>
  <si>
    <t xml:space="preserve">Agua Embotellada en garrafón </t>
  </si>
  <si>
    <t>BEBIDAS PURIFICADAS S. DE RL. DE C.V.</t>
  </si>
  <si>
    <t>BPU7901018D4</t>
  </si>
  <si>
    <t xml:space="preserve">Bebidas Purificadas, S de R.L de C.V. </t>
  </si>
  <si>
    <t>COMERCIALIZADORA DE BIENES Y SERVICIOS RHIUNETH S.A. DE C.V.</t>
  </si>
  <si>
    <t>CBS190524MK8</t>
  </si>
  <si>
    <t>MARIA AUXILIO</t>
  </si>
  <si>
    <t>ORTIZ</t>
  </si>
  <si>
    <t>CARRILLO</t>
  </si>
  <si>
    <t>OICA600102QY9</t>
  </si>
  <si>
    <t>SSCDMX-DGAF-103-2020</t>
  </si>
  <si>
    <t>Ropa desechable overol tipo tivek (insumos contigencia reclusorio)</t>
  </si>
  <si>
    <t>AM/PM Asistencia medica, S.A de C.V.</t>
  </si>
  <si>
    <t>AAM070420SG4</t>
  </si>
  <si>
    <t>Dirección de Servicios Médicos Legales y en centros de Readaptación Social</t>
  </si>
  <si>
    <t>SSCDMX-DGAF-104-2020</t>
  </si>
  <si>
    <t xml:space="preserve">Medicamentos  transgenero. </t>
  </si>
  <si>
    <t>SSCDMX-DGAF-105-2020</t>
  </si>
  <si>
    <t xml:space="preserve">Servicio integral de Prueba de laboratorio para unidades moviles. </t>
  </si>
  <si>
    <t>SSCDMX-DGAF-106-2020</t>
  </si>
  <si>
    <t xml:space="preserve">Adquisicion de colchones. </t>
  </si>
  <si>
    <t>Abastecedora de Colchones y Accesorios, S.A de C.V.</t>
  </si>
  <si>
    <t>SSCDMX-DGAF-107-2020</t>
  </si>
  <si>
    <t>Suministro de Diesel.</t>
  </si>
  <si>
    <t>VENO</t>
  </si>
  <si>
    <t xml:space="preserve">http://data.salud.cdmx.gob.mx/ssdf/portalut/archivo/Actualizaciones/1erTrimestre20/Dir_RecMat_Serv/003-H-2020 Grupo EFEM.pdf </t>
  </si>
  <si>
    <t xml:space="preserve">http://data.salud.cdmx.gob.mx/ssdf/portalut/archivo/Actualizaciones/1erTrimestre20/Dir_RecMat_Serv/007-2020 Ampharma.pdf </t>
  </si>
  <si>
    <t>http://data.salud.cdmx.gob.mx/ssdf/portalut/archivo/Actualizaciones/1erTrimestre20/Dir_RecMat_Serv/011-A-2020 Escore.pdf</t>
  </si>
  <si>
    <t>http://data.salud.cdmx.gob.mx/ssdf/portalut/archivo/Actualizaciones/1erTrimestre20/Dir_RecMat_Serv/011-C-2020 Pan Rol.pdf</t>
  </si>
  <si>
    <t>http://data.salud.cdmx.gob.mx/ssdf/portalut/archivo/Actualizaciones/1erTrimestre20/Dir_RecMat_Serv/013-2020-1 Grupo Relissa.pdf</t>
  </si>
  <si>
    <t>http://data.salud.cdmx.gob.mx/ssdf/portalut/archivo/Actualizaciones/1erTrimestre20/Dir_RecMat_Serv/020-A-2020 Brian Saed Lara.pdf</t>
  </si>
  <si>
    <t>http://data.salud.cdmx.gob.mx/ssdf/portalut/archivo/Actualizaciones/1erTrimestre20/Dir_RecMat_Serv/020-C-2020 Hi-Tec Medical.pdf</t>
  </si>
  <si>
    <t>http://data.salud.cdmx.gob.mx/ssdf/portalut/archivo/Actualizaciones/1erTrimestre20/Dir_RecMat_Serv/021-A-2020 Medical Pharmaceutica.pdf</t>
  </si>
  <si>
    <t>http://data.salud.cdmx.gob.mx/ssdf/portalut/archivo/Actualizaciones/1erTrimestre20/Dir_RecMat_Serv/021-F-2020 ABISA.pdf</t>
  </si>
  <si>
    <t>http://data.salud.cdmx.gob.mx/ssdf/portalut/archivo/Actualizaciones/1erTrimestre20/Dir_RecMat_Serv/023-F-2020 Quantum Medical.pdf</t>
  </si>
  <si>
    <t>http://data.salud.cdmx.gob.mx/ssdf/portalut/archivo/Actualizaciones/1erTrimestre20/Dir_RecMat_Serv/029-2020 Dicipa.pdf</t>
  </si>
  <si>
    <t>http://data.salud.cdmx.gob.mx/ssdf/portalut/archivo/Actualizaciones/1erTrimestre20/Dir_RecMat_Serv/033-2020 Movimedical.pdf</t>
  </si>
  <si>
    <t>http://data.salud.cdmx.gob.mx/ssdf/portalut/archivo/Actualizaciones/1erTrimestre20/Dir_RecMat_Serv/044-2020 Joad Limpieza.pdf</t>
  </si>
  <si>
    <t>http://data.salud.cdmx.gob.mx/ssdf/portalut/archivo/Actualizaciones/1erTrimestre20/Dir_RecMat_Serv/055-2020 Six Med.pdf</t>
  </si>
  <si>
    <t>http://data.salud.cdmx.gob.mx/ssdf/portalut/archivo/Actualizaciones/1erTrimestre20/Dir_RecMat_Serv/072-B-2020 Eduardo Salcedo.pdf</t>
  </si>
  <si>
    <t>http://data.salud.cdmx.gob.mx/ssdf/portalut/archivo/Actualizaciones/1erTrimestre20/Dir_RecMat_Serv/072-C-2020 Grupo EFEM.pdf</t>
  </si>
  <si>
    <t>http://data.salud.cdmx.gob.mx/ssdf/portalut/archivo/Actualizaciones/1erTrimestre20/Dir_RecMat_Serv/072-H-2020 Mossc.pdf</t>
  </si>
  <si>
    <t>http://data.salud.cdmx.gob.mx/ssdf/portalut/archivo/Actualizaciones/1erTrimestre20/Dir_RecMat_Serv/072-J-2020 Sinergecia Mexicana.pdf</t>
  </si>
  <si>
    <t>http://data.salud.cdmx.gob.mx/ssdf/portalut/archivo/Actualizaciones/1erTrimestre20/Dir_RecMat_Serv/072-K-2020 Constr. Somirp.pdf</t>
  </si>
  <si>
    <t>http://data.salud.cdmx.gob.mx/ssdf/portalut/archivo/Actualizaciones/1erTrimestre20/Dir_RecMat_Serv/078-A-2020 Escore.pdf</t>
  </si>
  <si>
    <t>http://data.salud.cdmx.gob.mx/ssdf/portalut/archivo/Actualizaciones/1erTrimestre20/Dir_RecMat_Serv/078-C-2020 Pan Rol.pdf</t>
  </si>
  <si>
    <t>http://data.salud.cdmx.gob.mx/ssdf/portalut/archivo/Actualizaciones/1erTrimestre20/Dir_RecMat_Serv/078-C-2020-1 Pan Rol.pdf</t>
  </si>
  <si>
    <t>http://data.salud.cdmx.gob.mx/ssdf/portalut/archivo/Actualizaciones/1erTrimestre20/Dir_RecMat_Serv/003-B-2020 Luis Ricardo Chavez.pdf</t>
  </si>
  <si>
    <t>http://data.salud.cdmx.gob.mx/ssdf/portalut/archivo/Actualizaciones/1erTrimestre20/Dir_RecMat_Serv/003-E-2020 Jose E. Hernandez.pdf</t>
  </si>
  <si>
    <t>http://data.salud.cdmx.gob.mx/ssdf/portalut/archivo/Actualizaciones/1erTrimestre20/Dir_RecMat_Serv/005-2020 Luis Ricardo Chavez.pdf</t>
  </si>
  <si>
    <t>http://data.salud.cdmx.gob.mx/ssdf/portalut/archivo/Actualizaciones/1erTrimestre20/Dir_RecMat_Serv/006-B-2020 Luis R. Chavez.pdf</t>
  </si>
  <si>
    <t>http://data.salud.cdmx.gob.mx/ssdf/portalut/archivo/Actualizaciones/1erTrimestre20/Dir_RecMat_Serv/008-B-2020 Daniel Gutierrez.pdf</t>
  </si>
  <si>
    <t>http://data.salud.cdmx.gob.mx/ssdf/portalut/archivo/Actualizaciones/1erTrimestre20/Dir_RecMat_Serv/009-A-2020 Ruben Dario Genis.pdf</t>
  </si>
  <si>
    <t>http://data.salud.cdmx.gob.mx/ssdf/portalut/archivo/Actualizaciones/1erTrimestre20/Dir_RecMat_Serv/009-B-2020 Daniel Gutierrez.pdf</t>
  </si>
  <si>
    <t>http://data.salud.cdmx.gob.mx/ssdf/portalut/archivo/Actualizaciones/1erTrimestre20/Dir_RecMat_Serv/015-2020 Lavadoras y Maquinas.pdf</t>
  </si>
  <si>
    <t>http://data.salud.cdmx.gob.mx/ssdf/portalut/archivo/Actualizaciones/1erTrimestre20/Dir_RecMat_Serv/016-B-2020 Jose A. Varela.pdf</t>
  </si>
  <si>
    <t>http://data.salud.cdmx.gob.mx/ssdf/portalut/archivo/Actualizaciones/1erTrimestre20/Dir_RecMat_Serv/018-2020 Expertos en Computo.pdf</t>
  </si>
  <si>
    <t>http://data.salud.cdmx.gob.mx/ssdf/portalut/archivo/Actualizaciones/1erTrimestre20/Dir_RecMat_Serv/023-C-2020 Tecnologia Aplicada.pdf</t>
  </si>
  <si>
    <t>http://data.salud.cdmx.gob.mx/ssdf/portalut/archivo/Actualizaciones/1erTrimestre20/Dir_RecMat_Serv/023-D-2020 Instrum. Biomedico.pdf</t>
  </si>
  <si>
    <t>http://data.salud.cdmx.gob.mx/ssdf/portalut/archivo/Actualizaciones/1erTrimestre20/Dir_RecMat_Serv/023-E-2020 Jose E. Nieves.pdf</t>
  </si>
  <si>
    <t>http://data.salud.cdmx.gob.mx/ssdf/portalut/archivo/Actualizaciones/1erTrimestre20/Dir_RecMat_Serv/023-G-2020 Serv. Tecnico Biom..pdf</t>
  </si>
  <si>
    <t>http://data.salud.cdmx.gob.mx/ssdf/portalut/archivo/Actualizaciones/1erTrimestre20/Dir_RecMat_Serv/023-K-2020 J. Euquimio Ramirez.pdf</t>
  </si>
  <si>
    <t>http://data.salud.cdmx.gob.mx/ssdf/portalut/archivo/Actualizaciones/1erTrimestre20/Dir_RecMat_Serv/023-M-2020 Serv. e Integracion.pdf</t>
  </si>
  <si>
    <t>http://data.salud.cdmx.gob.mx/ssdf/portalut/archivo/Actualizaciones/1erTrimestre20/Dir_RecMat_Serv/023-O-2020 Luis Angel Martinez.pdf</t>
  </si>
  <si>
    <t>http://data.salud.cdmx.gob.mx/ssdf/portalut/archivo/Actualizaciones/1erTrimestre20/Dir_RecMat_Serv/028-2020 Instrum. Falcon.pdf</t>
  </si>
  <si>
    <t>http://data.salud.cdmx.gob.mx/ssdf/portalut/archivo/Actualizaciones/1erTrimestre20/Dir_RecMat_Serv/043-2020 DROG-BA Compania.pdf</t>
  </si>
  <si>
    <t>http://data.salud.cdmx.gob.mx/ssdf/portalut/archivo/Actualizaciones/1erTrimestre20/Dir_RecMat_Serv/050-2020 Lavadoras y Maquinas.pdf</t>
  </si>
  <si>
    <t>http://data.salud.cdmx.gob.mx/ssdf/portalut/archivo/Actualizaciones/1erTrimestre20/Dir_RecMat_Serv/070-B-2020 Praxair Mexico.pdf</t>
  </si>
  <si>
    <t>http://data.salud.cdmx.gob.mx/ssdf/portalut/archivo/Actualizaciones/1erTrimestre20/Dir_RecMat_Serv/072-F-2020 J Eduardo Hernandez.pdf</t>
  </si>
  <si>
    <t>http://data.salud.cdmx.gob.mx/ssdf/portalut/archivo/Actualizaciones/1erTrimestre20/Dir_RecMat_Serv/076-C-2020 Serv Automotriz.pdf</t>
  </si>
  <si>
    <t>http://data.salud.cdmx.gob.mx/ssdf/portalut/archivo/Actualizaciones/1erTrimestre20/Dir_RecMat_Serv/078-B-2020 DSazon.pdf</t>
  </si>
  <si>
    <t>http://data.salud.cdmx.gob.mx/ssdf/portalut/archivo/Actualizaciones/1erTrimestre20/Dir_RecMat_Serv/080-2020 Lavadoras y Maquinas.pdf</t>
  </si>
  <si>
    <t>http://data.salud.cdmx.gob.mx/ssdf/portalut/archivo/Actualizaciones/1erTrimestre20/Dir_RecMat_Serv/023-A-2020 Asesoria y Servicio.pdf</t>
  </si>
  <si>
    <t>http://data.salud.cdmx.gob.mx/ssdf/portalut/archivo/Actualizaciones/1erTrimestre20/Dir_RecMat_Serv/023-N-2020 Medixsa.pdf</t>
  </si>
  <si>
    <t>http://data.salud.cdmx.gob.mx/ssdf/portalut/archivo/Actualizaciones/1erTrimestre20/Dir_RecMat_Serv/003-G-2020 Win Mart.pdf</t>
  </si>
  <si>
    <t>http://data.salud.cdmx.gob.mx/ssdf/portalut/archivo/Actualizaciones/1erTrimestre20/Dir_RecMat_Serv/016-C-2020 Seimac.pdf</t>
  </si>
  <si>
    <t>http://data.salud.cdmx.gob.mx/ssdf/portalut/archivo/Articulos/Art121F_XXX/Nota Informativa.pdf</t>
  </si>
  <si>
    <t>DIRECCIÓN DE INFORMACIÓN EN SALUD Y SISTEMAS INSTITUCIONALES</t>
  </si>
  <si>
    <t>http://data.salud.cdmx.gob.mx/ssdf/portalut/archivo/Actualizaciones/1erTrimestre20/Dir_RecMat_Serv/30 b1t2020 No se rescindió (1).pdf</t>
  </si>
  <si>
    <t>INDUSTRIAS CHICHEN ITZA S.A. DE C.V.</t>
  </si>
  <si>
    <t>CAS/*4027KK6</t>
  </si>
  <si>
    <t>COMERCIALIZADORA Y SERVICIOS MILTIJAN S.A. DE C.V.</t>
  </si>
  <si>
    <t>CSM110915U78</t>
  </si>
  <si>
    <t>SSCDMX-DGAF-109-2020</t>
  </si>
  <si>
    <t>Bata y gorros desechables (insumos contingencia hospitales )</t>
  </si>
  <si>
    <t>http://data.salud.cdmx.gob.mx/ssdf/portalut/archivo/Actualizaciones/1erTrimestre20/Dir_RecMat_Serv/CONTRATO.pdf</t>
  </si>
  <si>
    <t>PROMAEDIX S.A. DE C.V.</t>
  </si>
  <si>
    <t>B MED S.A. DE C.V.</t>
  </si>
  <si>
    <t>SSCDMX-DGAF-110-2020</t>
  </si>
  <si>
    <t xml:space="preserve">Cubrebocas de tres capas de telas no tejida. </t>
  </si>
  <si>
    <t>XETERON S.A DE C.V.</t>
  </si>
  <si>
    <t>XET170703MJ7</t>
  </si>
  <si>
    <t>Xeteron, S.A. de C.V.</t>
  </si>
  <si>
    <t>VENTAS A GOBIERNO S.A. DE C.V.</t>
  </si>
  <si>
    <t>VAG081223N43</t>
  </si>
  <si>
    <t>INDUSTRIAS GOBEMEX S.A. DE C.V.</t>
  </si>
  <si>
    <t>IGO100325B24</t>
  </si>
  <si>
    <t>SSCDMX-DGAF-111-2020</t>
  </si>
  <si>
    <t>Bolsa de polietileno para cadaver con cierre.</t>
  </si>
  <si>
    <t>DISTRIBUIDORA Y COMERCIALIZADORA MAGERJO S.A. DE C.V.</t>
  </si>
  <si>
    <t>COMERCIALIZADORA MARQUEZ S.A. DE C.V.</t>
  </si>
  <si>
    <t>MAMK911107842</t>
  </si>
  <si>
    <t>COMERCIALIZADORA LUMAX S.A. DE C.V.</t>
  </si>
  <si>
    <t>MAAL7412161N6</t>
  </si>
  <si>
    <t>SSCDMX-DGAF-113-2020</t>
  </si>
  <si>
    <t xml:space="preserve">Adquisición de material electrico. </t>
  </si>
  <si>
    <t>DISTRIBUIDOR URKO Y DRAGO S.A. DE C.V.</t>
  </si>
  <si>
    <t>DUD100319QL9</t>
  </si>
  <si>
    <t>Distribuidora Urko y Drago, S.A de C.V.</t>
  </si>
  <si>
    <t>VICTOR HUGO</t>
  </si>
  <si>
    <t xml:space="preserve">ALCANTARA </t>
  </si>
  <si>
    <t>CORTEZ</t>
  </si>
  <si>
    <t>S/R</t>
  </si>
  <si>
    <t>AACV700525ML2</t>
  </si>
  <si>
    <t>MUXAYA S.A.DE C.V.</t>
  </si>
  <si>
    <t>MUX1610208Y1</t>
  </si>
  <si>
    <t>SSCDMX-DGAF-114-2020</t>
  </si>
  <si>
    <t xml:space="preserve">Cubrebocas de tres capas de tela no tejida, resistente a fluidos, antiestatico, hipoalergenico, con bandas o ajuste elastico ala cabeza, desechable. </t>
  </si>
  <si>
    <t>http://data.salud.cdmx.gob.mx/ssdf/portalut/archivo/Actualizaciones/1erTrimestre20/Dir_RecMat_Serv/114-2020 Distrib. Magerjo.pdf</t>
  </si>
  <si>
    <t>HOSPIMEDICAL S.A. DE C.V.</t>
  </si>
  <si>
    <t>SSCDMX-DGAF-115-2020</t>
  </si>
  <si>
    <t xml:space="preserve">Servicio de seguridad perimetral y generación de tuneles VNP con QOS </t>
  </si>
  <si>
    <t>Dirección de Información de Salud y Sistemas Institucionales</t>
  </si>
  <si>
    <t>SSCDMX-DGAF-116-2020</t>
  </si>
  <si>
    <t xml:space="preserve">Termometro Infrarojo. </t>
  </si>
  <si>
    <t>GLUCKLI S.A. DE C.V.</t>
  </si>
  <si>
    <t>GLU91221346</t>
  </si>
  <si>
    <t>Gluckli, S.A de C.V.</t>
  </si>
  <si>
    <t>GLU091221346</t>
  </si>
  <si>
    <t>INFACO S.A. DE C.V.</t>
  </si>
  <si>
    <t>INF111230UJ5</t>
  </si>
  <si>
    <t>LEGNOMADERA S.A.</t>
  </si>
  <si>
    <t>LEG080407PJ8</t>
  </si>
  <si>
    <t>SSCDMX-DGAF-117-2020</t>
  </si>
  <si>
    <t>Protector Facial ( careta de protección de policarbonato )</t>
  </si>
  <si>
    <t>VDS COMERCIALIZADORA S.A. DE C.V.</t>
  </si>
  <si>
    <t>VCO120615LL3</t>
  </si>
  <si>
    <t xml:space="preserve">VDS Comercializadora, S.A. de C.V. </t>
  </si>
  <si>
    <t>http://data.salud.cdmx.gob.mx/ssdf/portalut/archivo/Actualizaciones/1erTrimestre20/Dir_RecMat_Serv/117-2020 VDS Comercializadora.pdf</t>
  </si>
  <si>
    <t>SSCDMX-DGAF-118-A-2020</t>
  </si>
  <si>
    <t>Servicio de "mantenimiento de diversas especialidades y marcas (exclusividad)</t>
  </si>
  <si>
    <t>SIEMENS HEALTHCARE DIGNOSTICS S. DE R.L. DE C.V.</t>
  </si>
  <si>
    <t>SHD0806181A7</t>
  </si>
  <si>
    <t xml:space="preserve">Siemens Healthcare Diagnostics, S. de R.L. de C.V. </t>
  </si>
  <si>
    <t>SSCDMX-DGAF-118-B-2020</t>
  </si>
  <si>
    <t>SUMINISTRO PARA USO MEDICO Y HOSPITALARIO S.A. DE C.V.</t>
  </si>
  <si>
    <t xml:space="preserve">Suministro para Uso Médico y Hospitalario,   S.A. de C.V. </t>
  </si>
  <si>
    <t>SSCDMX-DGAF-118-C-2020</t>
  </si>
  <si>
    <t>PHILIPS MEXICO COMMERCIAL S.A. DE C.V.</t>
  </si>
  <si>
    <t>SSCDMX-DGAF-118-D-2020</t>
  </si>
  <si>
    <t>ELECTRONICA Y MEDICINA S.A. DE C.V.</t>
  </si>
  <si>
    <t xml:space="preserve">Electronica y Medicina, S.A. de C.V. </t>
  </si>
  <si>
    <t>SSCDMX-DGAF-118-E-2020</t>
  </si>
  <si>
    <t>SERVICIO Y VENTA DE INSUMOS MEDICOS ESPECIALIZADOS S.A. DE C.V.</t>
  </si>
  <si>
    <t>SV1060914196</t>
  </si>
  <si>
    <t xml:space="preserve">Servicio y Venta de Insumos Médicos Especializados, S.A. de C.V. </t>
  </si>
  <si>
    <t>SSCDMX-DGAF-119-2020</t>
  </si>
  <si>
    <t xml:space="preserve">Apositos. </t>
  </si>
  <si>
    <t>EXFARMA S.A. DE C.V.</t>
  </si>
  <si>
    <t>EXF071009BB4</t>
  </si>
  <si>
    <t>SSCDMX-DGAF-120-2020</t>
  </si>
  <si>
    <t>PRODUCTOS Y SERVICIOS EMPRESARIALES MEROD S.A. DE C.V.</t>
  </si>
  <si>
    <t>PSE130307140</t>
  </si>
  <si>
    <t>Productos  y Servicios Empresariales  Merod , S.A. de C.V.</t>
  </si>
  <si>
    <t>SSCDMX-DGAF-121-2020</t>
  </si>
  <si>
    <t xml:space="preserve">Toalla  de papael  interdoblada paquete con  100 hojas. </t>
  </si>
  <si>
    <t>http://data.salud.cdmx.gob.mx/ssdf/portalut/archivo/Actualizaciones/1erTrimestre20/Dir_RecMat_Serv/121-2020 Prod y Servicios Merod.pdf</t>
  </si>
  <si>
    <t>SSCDMX-DGAF-122-2020</t>
  </si>
  <si>
    <t xml:space="preserve">Lentes y overol tipo tyvek. </t>
  </si>
  <si>
    <t>PRODUCTOS Y SERVICIOS SEVIRIZA S.A. DE C.V.</t>
  </si>
  <si>
    <t>PSS150325L43</t>
  </si>
  <si>
    <t>Productos y Servicios  Seviriza, S.A. de C.V</t>
  </si>
  <si>
    <t>SOCIEDAD 357 S.A. DE C.V.</t>
  </si>
  <si>
    <t>TCS1511262H9</t>
  </si>
  <si>
    <t>MARIAL DE LA LUZ</t>
  </si>
  <si>
    <t>CENTENO</t>
  </si>
  <si>
    <t>MACL5702252ZA</t>
  </si>
  <si>
    <t>SSCDMX-DGAF-123-2020</t>
  </si>
  <si>
    <t xml:space="preserve">Ropa desechable overol tipo tivek. </t>
  </si>
  <si>
    <t>JUAN ABEL</t>
  </si>
  <si>
    <t>GREGORIO</t>
  </si>
  <si>
    <t>BALBUENA</t>
  </si>
  <si>
    <t>GEBJ800131L35</t>
  </si>
  <si>
    <t>Juan Abel</t>
  </si>
  <si>
    <t>Gregorio</t>
  </si>
  <si>
    <t>Balbuena</t>
  </si>
  <si>
    <t xml:space="preserve">Juan Abel Gregorio Balbuena </t>
  </si>
  <si>
    <t>SSCDMX-DGAF-124-2020</t>
  </si>
  <si>
    <t>Dispensador de  gel de 1 L</t>
  </si>
  <si>
    <t>http://data.salud.cdmx.gob.mx/ssdf/portalut/archivo/Actualizaciones/1erTrimestre20/Dir_RecMat_Serv/124-2020 Juan Abel Gregorio.pdf</t>
  </si>
  <si>
    <t>SSCDMX-DGAF-125-2020</t>
  </si>
  <si>
    <t xml:space="preserve">Hoja  de repuesto  de acero inoxidable  para dermatomo, Marca  Padget esteril  y desechable  de corte  unilateral. </t>
  </si>
  <si>
    <t xml:space="preserve">Instrumentos Médicos Internacionales, S.A. de C.V. </t>
  </si>
  <si>
    <t>SSCDMX-DGAF-126-2020</t>
  </si>
  <si>
    <t xml:space="preserve">Ropa desechable, overol  Tipo  tivek. </t>
  </si>
  <si>
    <t>TC SOFWARE EN SEGURIDAD PRIVADA S.A. DE C.V.</t>
  </si>
  <si>
    <t>TSS1702213Z6</t>
  </si>
  <si>
    <t xml:space="preserve">TC Software en Seguridad Privada, S.A de C.V </t>
  </si>
  <si>
    <t>SSCDMX-DGAF-127-2020</t>
  </si>
  <si>
    <t xml:space="preserve">Arrendamiento de diversos servicios para acontecimientos especiales. </t>
  </si>
  <si>
    <t>JUD de Mantenimento a Inmuebles y Servicios</t>
  </si>
  <si>
    <t>GRADAS EVANERO Y VALLAS  S.A. DE C.V.</t>
  </si>
  <si>
    <t>SSCDMX-DGAF-132-2020</t>
  </si>
  <si>
    <t>Bata Desechable  Unitalla, manga  larga  con puño  de algodón  tipo calcetin , para personal de salud , no esteril.</t>
  </si>
  <si>
    <t>ADRIANA GUILLERMINA</t>
  </si>
  <si>
    <t>BUSSEY</t>
  </si>
  <si>
    <t>SARMIENTO</t>
  </si>
  <si>
    <t>BUSA681205955</t>
  </si>
  <si>
    <t>Adriana Guillermina</t>
  </si>
  <si>
    <t>Bussey</t>
  </si>
  <si>
    <t>Sarmiento</t>
  </si>
  <si>
    <t xml:space="preserve">Adriana  Guillermina  Bussey Sarmiento </t>
  </si>
  <si>
    <t>SSCDMX-DGAF-133-2020</t>
  </si>
  <si>
    <t xml:space="preserve">Oxímetro de pulso portatil </t>
  </si>
  <si>
    <t>VERSATILIDAD INTERNACIONAL DE COOPERACION OPORTUNA S.A. DE C.V.</t>
  </si>
  <si>
    <t>VIC131030773</t>
  </si>
  <si>
    <t>Versatilidad Internacional de Cooperación oportuna, S.A. de C.V.</t>
  </si>
  <si>
    <t>VIC1310300773</t>
  </si>
  <si>
    <t>IB INNOVACIONES S.A. DE C.V.</t>
  </si>
  <si>
    <t>GDC DIFUCION CIENTIFICA S.A. DE C.V.</t>
  </si>
  <si>
    <t>GDC070413NN7</t>
  </si>
  <si>
    <t>SSCDMX-DGAF-134-2020</t>
  </si>
  <si>
    <t xml:space="preserve">Ropa desechable, overol  Tipo  tivek </t>
  </si>
  <si>
    <t>WIN MART S.A. DE C.V</t>
  </si>
  <si>
    <t>WMA150423I4A</t>
  </si>
  <si>
    <t>AYMA HERRAMIENTAS S.A. DE C.V.</t>
  </si>
  <si>
    <t>AHE1608031B8</t>
  </si>
  <si>
    <t>AM CENIT S.A. DE C.V.</t>
  </si>
  <si>
    <t>ACE120723464</t>
  </si>
  <si>
    <t>SSCDMX-DGAF-135-2020</t>
  </si>
  <si>
    <t xml:space="preserve">Medio de transporte viral esteril e hisopo flexible </t>
  </si>
  <si>
    <t>INSTRUMENTOS Y EQUIPO FALCON S.A. DE C.V.</t>
  </si>
  <si>
    <t>SSCDMX-DGAF-136-2020</t>
  </si>
  <si>
    <t>"Adquisición de equipo necesario para las unidades médicas y hospitalarias, COVID 19" ( oximetro,estetoscopio,oximetro,esfigmonanometro)</t>
  </si>
  <si>
    <t>SSCDMX-DGAF-137-2020</t>
  </si>
  <si>
    <t>Carro rojo con equipo completo para reanimación con desfibrilador monitor-marcapaso marca cardio life serie tec-5600</t>
  </si>
  <si>
    <t>COMERCIALIZADORA RONTAD S.A. DE C.V.</t>
  </si>
  <si>
    <t>CRO121105DV9</t>
  </si>
  <si>
    <t>Comercializadora Rontad, S.A de C.V</t>
  </si>
  <si>
    <t>COMERCIALIZADORA CALUSO S.A. DE C.V.</t>
  </si>
  <si>
    <t>CCA1508201K5</t>
  </si>
  <si>
    <t>COMERCIALIZADORA VANEL S.A. DE C.V.</t>
  </si>
  <si>
    <t>SSCDMX-DGAF-138-2020</t>
  </si>
  <si>
    <t xml:space="preserve">Caja de carton alta resistencia calibre 29 a 50 cm de ancho, 50 cm de largo, 60 cm de alto </t>
  </si>
  <si>
    <t xml:space="preserve">SANTA </t>
  </si>
  <si>
    <t>ZERON</t>
  </si>
  <si>
    <t>ZEH5671102U20</t>
  </si>
  <si>
    <t xml:space="preserve">Santa </t>
  </si>
  <si>
    <t>Zeron</t>
  </si>
  <si>
    <t xml:space="preserve">Santa Zeron Hernandez </t>
  </si>
  <si>
    <t>ZEHS671102U21</t>
  </si>
  <si>
    <t>Subdirección de Abastecimiento</t>
  </si>
  <si>
    <t>http://data.salud.cdmx.gob.mx/ssdf/portalut/archivo/Actualizaciones/1erTrimestre20/Dir_RecMat_Serv/138-2020 Santa Zeron.pdf</t>
  </si>
  <si>
    <t>ARMANDO</t>
  </si>
  <si>
    <t>BASILO</t>
  </si>
  <si>
    <t>PORRAS</t>
  </si>
  <si>
    <t>BAPA640827PJ9</t>
  </si>
  <si>
    <t>MONICA</t>
  </si>
  <si>
    <t>MONROY</t>
  </si>
  <si>
    <t>CRUZ</t>
  </si>
  <si>
    <t>MOCM6505041W8</t>
  </si>
  <si>
    <t>SSCDMX-DGAF-139-2020</t>
  </si>
  <si>
    <t>Gafas con sello</t>
  </si>
  <si>
    <t>MARKET MAKER S.A DE C.V</t>
  </si>
  <si>
    <t>MMA150205LL3</t>
  </si>
  <si>
    <t>Market Maker, S.A de C.V.</t>
  </si>
  <si>
    <t>Dirección de Servicios Médicos Legales en Centros de Reclusión y Dirección General de Prestación de Servicios Médicos y Urgencias</t>
  </si>
  <si>
    <t>QUETZI COMERCIALIZADORA S.A. DE C.V.</t>
  </si>
  <si>
    <t>QLC180903ND7</t>
  </si>
  <si>
    <t>DRAPE</t>
  </si>
  <si>
    <t>SSCDMX-DGAF-141-2020</t>
  </si>
  <si>
    <t>Material de curación covid 19 (guantes cubrebocas)</t>
  </si>
  <si>
    <t>SSCDMX-DGAF-142-2020</t>
  </si>
  <si>
    <t xml:space="preserve">Esfigmomanómetro aneroide movil adulto </t>
  </si>
  <si>
    <t>DISTRIBUIDORA SUIZA S.A. DE C.V.</t>
  </si>
  <si>
    <t>DSU8106243Y9</t>
  </si>
  <si>
    <t>Distribuidora Suiza, S.A. de C.V.</t>
  </si>
  <si>
    <t>SSCDMX-DGAF-143-2020</t>
  </si>
  <si>
    <t xml:space="preserve">Estetoscopio de doble capsula </t>
  </si>
  <si>
    <t>SSCDMX-DGAF-144-2020</t>
  </si>
  <si>
    <t>Azitromicina solución inyectable y otros insumos covid 19</t>
  </si>
  <si>
    <t>SSCDMX-DGAF-145-A-2020</t>
  </si>
  <si>
    <t>Adquisición de Material de Curación, COVID 19 (guantes)</t>
  </si>
  <si>
    <t>COLAGE DISTRIBUCIONES S.A. DE C.V.</t>
  </si>
  <si>
    <t>Corporación Vazor, S.A de C.V.</t>
  </si>
  <si>
    <t>CVA970623IM5</t>
  </si>
  <si>
    <t>INMOVILIARIA CVZE S.A. DE C.V.</t>
  </si>
  <si>
    <t>ICV080808CL4</t>
  </si>
  <si>
    <t>CORPORACION VAZOR S.A. DE C.V.</t>
  </si>
  <si>
    <t>SSCDMX-DGAF-145-B-2020</t>
  </si>
  <si>
    <t>SSCDMX-DGAF-146-2020</t>
  </si>
  <si>
    <t xml:space="preserve">Abatelenguas, estuche de diagnostico hospitalario, punta nasal con canula mascarilla para 02 </t>
  </si>
  <si>
    <t>SSCDMX-DGAF-147-2020</t>
  </si>
  <si>
    <t>Adquisición de utensilios para alimentación desechables, para COVID 19</t>
  </si>
  <si>
    <t xml:space="preserve">Pedro Gonzalez Corona </t>
  </si>
  <si>
    <t>SSCDMX-DGAF-148-2020</t>
  </si>
  <si>
    <t xml:space="preserve">Servicio de mantenimiento correctivo a equipo médico por exclusividad </t>
  </si>
  <si>
    <t>Ge Sistemas Médicos de México, S.A de C.V.</t>
  </si>
  <si>
    <t>SSCDMX-DGAF-149-2020</t>
  </si>
  <si>
    <t xml:space="preserve">Mascarilla para administración de oxigeno </t>
  </si>
  <si>
    <t>SSCDMX-DGAF-150-2020</t>
  </si>
  <si>
    <t xml:space="preserve">Equipo de computo </t>
  </si>
  <si>
    <t>LB SISTEMAS S.A. DE C.V.</t>
  </si>
  <si>
    <t>LSI090130BR5</t>
  </si>
  <si>
    <t xml:space="preserve">LB Sistemas, S.A. de C.V. </t>
  </si>
  <si>
    <t>http://data.salud.cdmx.gob.mx/ssdf/portalut/archivo/Actualizaciones/1erTrimestre20/Dir_RecMat_Serv/150-2020 LB Sistemas.pdf</t>
  </si>
  <si>
    <t>SSCDMX-DGAF-151-2020</t>
  </si>
  <si>
    <t xml:space="preserve">Adquisición de medicamentos centro banamex  </t>
  </si>
  <si>
    <t xml:space="preserve">Intellmed Solutions, S.A. de C.V </t>
  </si>
  <si>
    <t>ISO070626F20</t>
  </si>
  <si>
    <t>http://data.salud.cdmx.gob.mx/ssdf/portalut/archivo/Actualizaciones/1erTrimestre20/Dir_RecMat_Serv/151-2020 Intellmed Solutions.pdf</t>
  </si>
  <si>
    <t>INTELLMED SOLUTIONS S.A. DE C .V.</t>
  </si>
  <si>
    <t>SSCDMX-DGAF-152-2020</t>
  </si>
  <si>
    <t xml:space="preserve">Adquisición de material  de curación covid 19, " esponja para baño" </t>
  </si>
  <si>
    <t>EMAA PRODUCTOS ORGANICOS DE MEXICO S.A. DE C.V.</t>
  </si>
  <si>
    <t>EPO0110221JK6</t>
  </si>
  <si>
    <t>Corporativo Clean Wipe, S.A de C.V.</t>
  </si>
  <si>
    <t>CCA090226IG6</t>
  </si>
  <si>
    <t>LEAMSI S.A. DE C.V.</t>
  </si>
  <si>
    <t>LEA160902MY1</t>
  </si>
  <si>
    <t>CORPORATIVO CLEAN &amp; WIPE S.A. DE C.V.</t>
  </si>
  <si>
    <t>SSCDMX-DGAF-153-2020</t>
  </si>
  <si>
    <t>Bolsa de polietileno para cadaver con cierre</t>
  </si>
  <si>
    <t>1 2 3 HAZLO S.A. DE C.V.</t>
  </si>
  <si>
    <t>SPA140305UE4</t>
  </si>
  <si>
    <t xml:space="preserve">1,2,3, Hazlo, S.A de C.V  </t>
  </si>
  <si>
    <t>VINCO</t>
  </si>
  <si>
    <t>COMERCIALIZADORA GARRIDO S.A. DE C.V.</t>
  </si>
  <si>
    <t>CCA021007CC3</t>
  </si>
  <si>
    <t>SSCDMX-DGAF-154-A-2020</t>
  </si>
  <si>
    <t>SSCDMX-DGAF-154-B-2020</t>
  </si>
  <si>
    <t>SSCDMX-DGAF-154-C-2020</t>
  </si>
  <si>
    <t>SSCDMX-DGAF-155-A-2020</t>
  </si>
  <si>
    <t xml:space="preserve">Adquisición de material de curacion  centro banamex  </t>
  </si>
  <si>
    <t>SSCDMX-DGAF-155-B-2020</t>
  </si>
  <si>
    <t>SSCDMX-DGAF-155-C-2020</t>
  </si>
  <si>
    <t>VPM600618HI2</t>
  </si>
  <si>
    <t>SSCDMX-DGAF-156-A-2020</t>
  </si>
  <si>
    <t>Adquisición de ropa desechable, COVID 19, (uniforme quirúrgico desechable)</t>
  </si>
  <si>
    <t>CENTRO COMUNITARIO DE EMPLEOPARA LA MUJER CAMPESINA DE PARRES S.C. DE R.L. DE C.V.</t>
  </si>
  <si>
    <t>Centro Comunitario de Empleo para  la Mujer  Campesina  de  Parres, S.C. DE R.L. DE C.V.</t>
  </si>
  <si>
    <t>Dirección de Servicios Médicos Legales y en Centro de Readaptación Social</t>
  </si>
  <si>
    <t>MUJERES TRABAJANDO DE PARRES EL GUARDIA S.C. DE R.L. DE C.V.</t>
  </si>
  <si>
    <t>SERTEX SERVICIOS TEXTILES DE TOPILEJO S.C. DE R.L. DE C.V.</t>
  </si>
  <si>
    <t>SST130615840</t>
  </si>
  <si>
    <t>SSCDMX-DGAF-156-B-2020</t>
  </si>
  <si>
    <t xml:space="preserve">Mujeres  Trabajando  de  Parres  el  Guarda , S.C. de R.L. de C.V. </t>
  </si>
  <si>
    <t>SSCDMX-DGAF-156-C-2020</t>
  </si>
  <si>
    <t xml:space="preserve">Sertex  Servicios  Textiles de  Topilejo , S.C.de  R.L. de C.V. </t>
  </si>
  <si>
    <t>SSCDMX-DGAF-157-2020</t>
  </si>
  <si>
    <t xml:space="preserve">Contenedor de plastico para translado de basura con ruedas capacidad 240 lts </t>
  </si>
  <si>
    <t>http://data.salud.cdmx.gob.mx/ssdf/portalut/archivo/Actualizaciones/1erTrimestre20/Dir_RecMat_Serv/157-2020 Santa Zeron.pdf</t>
  </si>
  <si>
    <t>SSCDMX-DGAF-160-2020</t>
  </si>
  <si>
    <t xml:space="preserve">Servicio para la creación y difusión de contenido relacionada a través de administración de datos y microsegmentación, definida por algoritmos, utilizados en diversos, canales digitales </t>
  </si>
  <si>
    <t>SOCIAL MEDIA D.S. S.C.</t>
  </si>
  <si>
    <t>SM150819KC7</t>
  </si>
  <si>
    <t>Social Media DS, S.C.</t>
  </si>
  <si>
    <t>http://data.salud.cdmx.gob.mx/ssdf/portalut/archivo/Actualizaciones/1erTrimestre20/Dir_RecMat_Serv/160-2020 Social Media.pdf</t>
  </si>
  <si>
    <t>SSCDMX-DGAF-161-A-2020</t>
  </si>
  <si>
    <t xml:space="preserve">Unidad para ultrasonografía Doppler color para propósito general (Adulto, Pediátrico, Ginecológico) </t>
  </si>
  <si>
    <t>SSCDMX-DGAF-161-B-2020</t>
  </si>
  <si>
    <t xml:space="preserve">Unidad para ultrasonografía Doppler color para propósito general (Adulto,Pediátrico, Ginecológico) </t>
  </si>
  <si>
    <t>SSCDMX-DGAF-162-2020</t>
  </si>
  <si>
    <t>Circuito de paciente para ventilador de translado pediatrico adulto</t>
  </si>
  <si>
    <t>SSCDMX-DGAF-163-2020</t>
  </si>
  <si>
    <t xml:space="preserve">Oxímetro de Pulso Portátil </t>
  </si>
  <si>
    <t>GERD YERIK S.A. DE C.V.</t>
  </si>
  <si>
    <t>SSCDMX-DGAF-164-2020</t>
  </si>
  <si>
    <t xml:space="preserve">Set de Ciurgia Menor Adulto </t>
  </si>
  <si>
    <t>DEWIMED S.A. DE C.V.</t>
  </si>
  <si>
    <t>DEW780426CF3</t>
  </si>
  <si>
    <t>Dewimed. S.A. de C.V.</t>
  </si>
  <si>
    <t>Subdirección de Prestación de Servicios Médicos e Insumos</t>
  </si>
  <si>
    <t>MAINEQ DE MEXICO S.A. DE C.V.</t>
  </si>
  <si>
    <t>SSCDMX-DGAF-165-2020</t>
  </si>
  <si>
    <t>Adquisición de Bata Desechable Unitalla, manga  larga  con puño  de algodón  tipo calcetin , para personal de salud , no esteril.</t>
  </si>
  <si>
    <t>8 MED</t>
  </si>
  <si>
    <t>SSCDMX-DGAF-168-2020</t>
  </si>
  <si>
    <t xml:space="preserve">Material de Curaciòn </t>
  </si>
  <si>
    <t>SSCDMX-DGAF-169-2020</t>
  </si>
  <si>
    <t xml:space="preserve">Servicio para el reforzamiento tecnológico de comunicaciones unificador y telefonia de la sedesa </t>
  </si>
  <si>
    <t>SSCDMX-DGAF-170-2020</t>
  </si>
  <si>
    <t xml:space="preserve">Adquisición de cinta tape 10 m </t>
  </si>
  <si>
    <t>HEM020304BP8</t>
  </si>
  <si>
    <t>SSCDMX-DGAF-171-A2020</t>
  </si>
  <si>
    <t xml:space="preserve">Videolaringoscopios </t>
  </si>
  <si>
    <t>SSCDMX-DGAF-171-B-2020</t>
  </si>
  <si>
    <t>SSCDMX-DGAF-172-2020</t>
  </si>
  <si>
    <t xml:space="preserve">Adquisición de material de curación </t>
  </si>
  <si>
    <t>Dirección General del Hospital General Ajusco Medio</t>
  </si>
  <si>
    <t>JACARIC S.A. DE C.V.</t>
  </si>
  <si>
    <t>SYSCOMEX</t>
  </si>
  <si>
    <t>SSCDMX-DGAF-173-2020</t>
  </si>
  <si>
    <t xml:space="preserve">Adquisición de kit cama metálica, colchón y tubo porta suero, para carpas instaladas en diversos hospitales de la Secretaría de Salud </t>
  </si>
  <si>
    <t>DISTRIBUIDORA Y VOMERCIALIZADORA ANKER S.A. DE C.V.</t>
  </si>
  <si>
    <t>DCA140408355</t>
  </si>
  <si>
    <t>Distribuidora y Comercializadora Anker, S.A. de C.V.</t>
  </si>
  <si>
    <t>SSCDMX-DGAF-173-2020-1</t>
  </si>
  <si>
    <t>GRUPO FERRETEROMARTI S.A. DE C.V.</t>
  </si>
  <si>
    <t>GFM980925CS5</t>
  </si>
  <si>
    <t>SSCDMX-DGAF-174-2020</t>
  </si>
  <si>
    <t xml:space="preserve">Adquisición de circuitos de ventilación COVID- 19 </t>
  </si>
  <si>
    <t>ENDOSCOPIA E INSTRUMENTOS S.A..DE C.V.</t>
  </si>
  <si>
    <t>EIN860515C50</t>
  </si>
  <si>
    <t>Endoscopia e Instrumentos, S.A de C.V.</t>
  </si>
  <si>
    <t>MICROSCOPIA Y DOCUMENTACION CIENTIFICA S.A. DE C.V.</t>
  </si>
  <si>
    <t>TRADE COMERCIALIZADORA Y SERVICIOS S.A. DE C.V.</t>
  </si>
  <si>
    <t>TCS070227C97</t>
  </si>
  <si>
    <t>SSCDMX-DGAF-175-2020</t>
  </si>
  <si>
    <t>Material de curacion</t>
  </si>
  <si>
    <t>Carpas covid 19</t>
  </si>
  <si>
    <t>SSCDMX-DGAF-176-2020</t>
  </si>
  <si>
    <t>SSCDMX-DGAF-177-2020</t>
  </si>
  <si>
    <t xml:space="preserve">Adquisicion de silla blanca de polipropileno con descansa brazo </t>
  </si>
  <si>
    <t>Monica</t>
  </si>
  <si>
    <t>Monrroy</t>
  </si>
  <si>
    <t>Cruz</t>
  </si>
  <si>
    <t xml:space="preserve">Monica Monroy Cruz </t>
  </si>
  <si>
    <t>SSCDMX-DGAF-179-2020</t>
  </si>
  <si>
    <t xml:space="preserve">Uniforme quirurgico </t>
  </si>
  <si>
    <t>Abastecedora de Insumos para la salud S.A de C.V</t>
  </si>
  <si>
    <t>SSCDMX-DGAF-180-2020</t>
  </si>
  <si>
    <t xml:space="preserve">Adquisicion de camilla para transporte </t>
  </si>
  <si>
    <t>I MEDICAL INTEGRAL S.A. DE C.V.</t>
  </si>
  <si>
    <t>CORPORATIVO PROMEDICA DE MEXICO S.A. DE C.V.</t>
  </si>
  <si>
    <t>CPM060405J4A</t>
  </si>
  <si>
    <t>OPERADORA ALL WORDTRIDE AND SERVICES S.A. DE C.V.</t>
  </si>
  <si>
    <t>SSCDMX-DGAF-181-2020</t>
  </si>
  <si>
    <t>Adquisicion de 790 cubrebocas n95</t>
  </si>
  <si>
    <t>NANTTI SOLUCIONES CORPORATIVAS S.A. DE C.V.</t>
  </si>
  <si>
    <t>NSC130820L46</t>
  </si>
  <si>
    <t>Dirección General de Prestación de Servicios Médicos y Urgencias  y Dirección de Servicios Médicos Legales y en Centro de Reclusión</t>
  </si>
  <si>
    <t>REACTIVOS ESPECIALIZADOS BIOMEDICOS REB S.A. DE C.V.</t>
  </si>
  <si>
    <t>SSCDMX-DGAF-183-2020</t>
  </si>
  <si>
    <t>SSCDMX-DGAF-184-2020</t>
  </si>
  <si>
    <t xml:space="preserve">Adquisición de nutrición parenteral para Centro Banamex </t>
  </si>
  <si>
    <t>SSCDMX-DGAF-185-2020</t>
  </si>
  <si>
    <t>SSCDMX-DGAF-186-2020</t>
  </si>
  <si>
    <t>Estuche laringoscopio</t>
  </si>
  <si>
    <t>REPARACION ESPECIALIZADA EN EQUIPO MEDICO</t>
  </si>
  <si>
    <t>REM</t>
  </si>
  <si>
    <t xml:space="preserve">Medical Avanced Supplies, S.A. de C.V. </t>
  </si>
  <si>
    <t>MAS101012CC9</t>
  </si>
  <si>
    <t>PATINI S.A. DE C.V</t>
  </si>
  <si>
    <t>PAT</t>
  </si>
  <si>
    <t>MEDICAL ADVANCED SUPPLIES S.A. DE C.V</t>
  </si>
  <si>
    <t>SSCDMX-DGAF-188-A-2020</t>
  </si>
  <si>
    <t xml:space="preserve">Productos quimicos basicos Y Materiales, accesorios y suministros de laboratorio  </t>
  </si>
  <si>
    <t>SSCDMX-DGAF-188-B-2020</t>
  </si>
  <si>
    <t xml:space="preserve">Productos quimicos basicos  Y Materiales, accesorios y suministros de laboratorio </t>
  </si>
  <si>
    <t>SSCDMX-DGAF-189-2020</t>
  </si>
  <si>
    <t xml:space="preserve">Lona Plastificada, reforzada medidas de 10x15 mts, con ojales metalico </t>
  </si>
  <si>
    <t>GENUS PAPP S.A. DE C.V.</t>
  </si>
  <si>
    <t>GAP150324PND</t>
  </si>
  <si>
    <t>Genus Papp, S.A. de C.V.</t>
  </si>
  <si>
    <t>GPA150324PN0</t>
  </si>
  <si>
    <t>DIRECCIÓN DE RECURSOS MATERIALES, ABASTECIMEITNOS Y SERVICIOS</t>
  </si>
  <si>
    <t>JEFATURA DEPARTAMENTAL EN MANTENIMIENTO A INMUEBLES Y SERVICIOS GENERALES</t>
  </si>
  <si>
    <t>HANDEL COMERCIALIZADORA S.A. DE C.V</t>
  </si>
  <si>
    <t>HCO150408VD4</t>
  </si>
  <si>
    <t>SSCDMX-DGAF-190-2020</t>
  </si>
  <si>
    <t xml:space="preserve">Kits de caja lona y volante covid </t>
  </si>
  <si>
    <t>SSCDMX-DGAF-191-2020</t>
  </si>
  <si>
    <t xml:space="preserve">Aplicación del servicio </t>
  </si>
  <si>
    <t>SSCDMX-DGAF-193-2020</t>
  </si>
  <si>
    <t xml:space="preserve">Inspirometro </t>
  </si>
  <si>
    <t>SSCDMX-DGAF-194-2020</t>
  </si>
  <si>
    <t xml:space="preserve">Oxigenoterapia domiciliaria. </t>
  </si>
  <si>
    <t>INFRA S.A. DE C.V.</t>
  </si>
  <si>
    <t>SSCDMX-DGAF-195-2020</t>
  </si>
  <si>
    <t xml:space="preserve">Servicio de sanitización de alto nivel  </t>
  </si>
  <si>
    <t>Sistemas Integrales de Diagnostico, S.A. de C.V.</t>
  </si>
  <si>
    <t>SSCDMX-DGAF-196-2020</t>
  </si>
  <si>
    <t>Servicio integral para limpieza y desinfección de manos del personal que presta y recibe los servicios de salud publica.</t>
  </si>
  <si>
    <t>LAVADORAS Y MAQUINAS DE PRESION S.A. DE C.V.</t>
  </si>
  <si>
    <t xml:space="preserve">LMP8605071T2 </t>
  </si>
  <si>
    <t>SSCDMX-DGAF-197-A-2020</t>
  </si>
  <si>
    <t>SSCDMX-DGAF-197-B-2020</t>
  </si>
  <si>
    <t>SSCDMX-DGAF-198-A-2020</t>
  </si>
  <si>
    <t>Mantenimiento Preventivo y Correctivo a Parque Vehicular (operativos)</t>
  </si>
  <si>
    <t>SSCDMX-DGAF-198-B-2020</t>
  </si>
  <si>
    <t>PROFESIONAL TECHNICIAN SERVICES S.A. DE C.V.</t>
  </si>
  <si>
    <t xml:space="preserve">Profesional Technician Services, S.A. de C.V. </t>
  </si>
  <si>
    <t>SSCDMX-DGAF-198-C-2020</t>
  </si>
  <si>
    <t>SSCDMX-DGAF-198-D-2020</t>
  </si>
  <si>
    <t xml:space="preserve">Daniel </t>
  </si>
  <si>
    <t>SSCDMX-DGAF-199-A-2020</t>
  </si>
  <si>
    <t>Mantenimiento Preventivo y Correctivo a Parque Vehicular (administrativo)</t>
  </si>
  <si>
    <t>SSCDMX-DGAF-199-B-2020</t>
  </si>
  <si>
    <t>SSCDMX-DGAF-199-C-2020</t>
  </si>
  <si>
    <t>SSCDMX-DGAF-199-D-2020</t>
  </si>
  <si>
    <t>SSCDMX-DGAF-200-A-2020</t>
  </si>
  <si>
    <t>Servicio de mantenimiento preventivo y correctivo a sistemas de aire acondicionado en unidades médicas y administrativas de la secrtaria de salud.</t>
  </si>
  <si>
    <t>GRUPO MIST DE MEXICO S.A. DE C.V.</t>
  </si>
  <si>
    <t>Grupo  Mist de México, S.A. de C.V.</t>
  </si>
  <si>
    <t>SSCDMX-DGAF-200-B-2020</t>
  </si>
  <si>
    <t>COMDIGITEX SERVICIOS S.A. DE C.V.</t>
  </si>
  <si>
    <t>SSCDMX-DGAF-200-C-2020</t>
  </si>
  <si>
    <t>DIAZ</t>
  </si>
  <si>
    <t>DIR0706223E9</t>
  </si>
  <si>
    <t xml:space="preserve">Jose Antonio Varela Soto </t>
  </si>
  <si>
    <t>SSCDMX-DGAF-200-D-2020</t>
  </si>
  <si>
    <t>SSCDMX-DGAF-200-E-2020</t>
  </si>
  <si>
    <t>CON S62 S.A. DE C.V.</t>
  </si>
  <si>
    <t>SSCDMX-DGAF-201-2020</t>
  </si>
  <si>
    <t xml:space="preserve">Servicio de mantenimiento preventivo y correctivo a Equipos de lavanderia y Maquinas de Coser </t>
  </si>
  <si>
    <t>PERLA ANGELINA</t>
  </si>
  <si>
    <t>SOLIS</t>
  </si>
  <si>
    <t>VARGAS</t>
  </si>
  <si>
    <t>SOVP820123SP2</t>
  </si>
  <si>
    <t>SSCDMX-DGAF-202-A-2020</t>
  </si>
  <si>
    <t>NATURGY SERVICIOS S.A. DE C.V.</t>
  </si>
  <si>
    <t>SSCDMX-DGAF-202-B-2020</t>
  </si>
  <si>
    <t>SSCDMX-DGAF-203-A-2020</t>
  </si>
  <si>
    <t>DECOYVAN S.A.- DE C.V.</t>
  </si>
  <si>
    <t>SSCDMX-DGAF-203-B-2020</t>
  </si>
  <si>
    <t>SSCDMX-DGAF-203-C-2020</t>
  </si>
  <si>
    <t>GRUPO EFEM S.A. DE C.V.</t>
  </si>
  <si>
    <t xml:space="preserve">Grupo Efem, S.A. de C.V. </t>
  </si>
  <si>
    <t>SSCDMX-DGAF-203-D-2020</t>
  </si>
  <si>
    <t>DENIKO S.A. DE C.V.</t>
  </si>
  <si>
    <t>SSCDMX-DGAF-203-F-2020</t>
  </si>
  <si>
    <t>JOSE EDUARDO</t>
  </si>
  <si>
    <t>LUNA</t>
  </si>
  <si>
    <t xml:space="preserve">José Eduardo </t>
  </si>
  <si>
    <t>SSCDMX-DGAF-203-G-2020</t>
  </si>
  <si>
    <t>SSCDMX-DGAF-203-H-2020</t>
  </si>
  <si>
    <t>MOSSC S.A. DE C.V.</t>
  </si>
  <si>
    <t>SSCDMX-DGAF-203-J-2020</t>
  </si>
  <si>
    <t>SINERGIA MEXICANA S.A. DE C.V.</t>
  </si>
  <si>
    <t>Sinergecia Méxicana, S.A de C.V.</t>
  </si>
  <si>
    <t>SSCDMX-DGAF-204-A-2020</t>
  </si>
  <si>
    <t xml:space="preserve">Servicio de fumigación. </t>
  </si>
  <si>
    <t>SSCDMX-DGAF-204-B-2020</t>
  </si>
  <si>
    <t>SSCDMX-DGAF-204-C-2020</t>
  </si>
  <si>
    <t xml:space="preserve">Subdirección de mantenimiento y servicios </t>
  </si>
  <si>
    <t>SSCDMX-DGAF-204-D-2020</t>
  </si>
  <si>
    <t>SERVIPRO DE MEXICO S.A. DE C.V.</t>
  </si>
  <si>
    <t>SSCDMX-DGAF-205-A-2020</t>
  </si>
  <si>
    <t xml:space="preserve">Servicio de Mantenimiento preventivo y correctivo a elevadores </t>
  </si>
  <si>
    <t>ELEVADORES SCHINDLER S.A. DE C.V.</t>
  </si>
  <si>
    <t>Elevadores Schindler, S.A. de C.V.</t>
  </si>
  <si>
    <t>SSCDMX-DGAF-205-B-2020</t>
  </si>
  <si>
    <t>SSCDMX-DGAF-205-C-2020</t>
  </si>
  <si>
    <t>JORAB PROYECTOS INDUSTRIALES S.A. E C.V.</t>
  </si>
  <si>
    <t xml:space="preserve">Jorab Proyectos Industriales, S.A de C.V. </t>
  </si>
  <si>
    <t>SSCDMX-DGAF-205-D-2020</t>
  </si>
  <si>
    <t>Sinergia Ambiental J &amp; F S.A de C.V.</t>
  </si>
  <si>
    <t>SSCDMX-DGAF-206-B-2020</t>
  </si>
  <si>
    <t xml:space="preserve">Suministro de Gases Medicinales </t>
  </si>
  <si>
    <t>SSCDMX-DGAF-208-2020</t>
  </si>
  <si>
    <t xml:space="preserve">Servicio subrogado de suministro de mezclas de medicamento </t>
  </si>
  <si>
    <t>PHARMA TYCSA S.A. DE C.V.</t>
  </si>
  <si>
    <t>PTY091021TR4</t>
  </si>
  <si>
    <t xml:space="preserve">Pharma Tycsa, S.A. DE .C.V. </t>
  </si>
  <si>
    <t xml:space="preserve">Servicio subrogado de suministro de mezclas de medicamentos oncológicos por unidosis </t>
  </si>
  <si>
    <t>SSCDMX-DGAF-209-2020</t>
  </si>
  <si>
    <t>Adquisición medias antiembólicas para centro CITIBANAMEX, COVID 19</t>
  </si>
  <si>
    <t>SSCDMX-DGAF-210-2020</t>
  </si>
  <si>
    <t>Adquisición de medicamento para hospitales, COVID 19 (OSELTAMIVIR,OREPINEFRINA,ROCURONIO)</t>
  </si>
  <si>
    <t>SSCDMX-DGAF-211-2020</t>
  </si>
  <si>
    <t xml:space="preserve">Servicio Integral de Banco de Sangre </t>
  </si>
  <si>
    <t>SSCDMX-DGAF-215-2020</t>
  </si>
  <si>
    <t xml:space="preserve">Ropa desechable overol tipo tyvek, marca dupont, para uso dentro de areas restringidas y unidades hospitalarias </t>
  </si>
  <si>
    <t>TECHTEX S.A. DE C.V.</t>
  </si>
  <si>
    <t>TEC131204BC3</t>
  </si>
  <si>
    <t>Techtex, S. DE R.L. de C.V.</t>
  </si>
  <si>
    <t>ARIMECI S.A. DE C.V.</t>
  </si>
  <si>
    <t>ARI1806138A6</t>
  </si>
  <si>
    <t>CIMAV S.A. DE C.V.</t>
  </si>
  <si>
    <t>CVX15049N81</t>
  </si>
  <si>
    <t>SSCDMX-DGAF-216-2020</t>
  </si>
  <si>
    <t>FERMETEX S.A. DE C.V.</t>
  </si>
  <si>
    <t>FER131217NU9</t>
  </si>
  <si>
    <t>Fermetex, S.A. de C.V</t>
  </si>
  <si>
    <t>SSCDMX-DGAF-217-2020</t>
  </si>
  <si>
    <t>Bata desechable unitalla sms plastificado impermeable, manga larga con puño de algodón tipo calcetin, para personal de salud, no esteril.</t>
  </si>
  <si>
    <t>ADF COMERCIALIZADORA</t>
  </si>
  <si>
    <t xml:space="preserve">Eder Soluciones  Integrales , S.A. de C.V. </t>
  </si>
  <si>
    <t>ESI120328GKA</t>
  </si>
  <si>
    <t>SOLUCIONES PARA LA INDUSTRIA BYRON</t>
  </si>
  <si>
    <t>EDER SOLUCIONES INTEGRALES S.A. DE C.V.</t>
  </si>
  <si>
    <t>SSCDMX-DGAF-218-2020</t>
  </si>
  <si>
    <t>SSCDMX-DGAF-219-2020</t>
  </si>
  <si>
    <t>SSCDMX-DGAF-220-2020</t>
  </si>
  <si>
    <t xml:space="preserve">Médicamento  para centro Citibanamex, Covid 19 </t>
  </si>
  <si>
    <t>Subdirección de abastecimientos</t>
  </si>
  <si>
    <t>SSCDMX-DGAF-221-2020</t>
  </si>
  <si>
    <t xml:space="preserve">Material de Curación para centro Citibanamex, Covid 19 </t>
  </si>
  <si>
    <t>SSCDMX-DGAF-222-2020</t>
  </si>
  <si>
    <t>Medicamento para centro Citibanamex, Covid 19 ( Ceftazidima, Ceftolozano)</t>
  </si>
  <si>
    <t>ISOO70626F20</t>
  </si>
  <si>
    <t>LAYNEX CORPORATIVO MEDICO S.A. DE C.V.</t>
  </si>
  <si>
    <t>LOM170912225</t>
  </si>
  <si>
    <t>SSCDMX-DGAF-223-2020</t>
  </si>
  <si>
    <t xml:space="preserve">Arrendamiento de ventiladores </t>
  </si>
  <si>
    <t>SSCDMX-DGAF-226-2020</t>
  </si>
  <si>
    <t>Hisopos, Covid 19</t>
  </si>
  <si>
    <t>SSCDMX-DGAF-227-2020</t>
  </si>
  <si>
    <t>Adquisición Enoxaparina, Covid-19</t>
  </si>
  <si>
    <t xml:space="preserve">Abastecedora de Insumos Para la Salud , S.A de C.V </t>
  </si>
  <si>
    <t>SSCDMX-DGAF-228-2020</t>
  </si>
  <si>
    <t>PRAXAIR MEXICO S. DE R.L. DE C.V.</t>
  </si>
  <si>
    <t>Praxair México, S. de RL de C.V.</t>
  </si>
  <si>
    <t>SSCDMX-DGAF-229-2020</t>
  </si>
  <si>
    <t xml:space="preserve">Citarabina </t>
  </si>
  <si>
    <t>MEDICAL AVANCED SUPPLIES S.A. DE C.V.</t>
  </si>
  <si>
    <t>SSCDMX-DGAF-230-2020</t>
  </si>
  <si>
    <t>SSCDMX-DGAF-231-2020</t>
  </si>
  <si>
    <t>SSCDMX-DGAF-232-2020</t>
  </si>
  <si>
    <t xml:space="preserve">Servicio Integral de pruebas de laboratorio 
</t>
  </si>
  <si>
    <t>http://data.salud.cdmx.gob.mx/ssdf/portalut/archivo/Actualizaciones/1erTrimestre20/Dir_RecMat_Serv/001-B-2020 Praxair.pdf</t>
  </si>
  <si>
    <t>http://data.salud.cdmx.gob.mx/ssdf/portalut/archivo/Actualizaciones/1erTrimestre20/Dir_RecMat_Serv/013-B-2020 Gpo. Relissa.pdf</t>
  </si>
  <si>
    <t xml:space="preserve">http://data.salud.cdmx.gob.mx/ssdf/portalut/archivo/Actualizaciones/1erTrimestre20/Dir_RecMat_Serv/020-I-2020 Intercambio Global.pdf </t>
  </si>
  <si>
    <t>http://data.salud.cdmx.gob.mx/ssdf/portalut/archivo/Actualizaciones/1erTrimestre20/Dir_RecMat_Serv/020-J-2020 Proveedora Mexicana.pdf</t>
  </si>
  <si>
    <t>http://data.salud.cdmx.gob.mx/ssdf/portalut/archivo/Actualizaciones/1erTrimestre20/Dir_RecMat_Serv/021-C-2020 Hi-Tec Medical.pdf</t>
  </si>
  <si>
    <t>http://data.salud.cdmx.gob.mx/ssdf/portalut/archivo/Actualizaciones/1erTrimestre20/Dir_RecMat_Serv/037-A-2020 Sanycontrol.pdf</t>
  </si>
  <si>
    <t>http://data.salud.cdmx.gob.mx/ssdf/portalut/archivo/Actualizaciones/1erTrimestre20/Dir_RecMat_Serv/040-A-2020 Hi-Tec Medical.pdf</t>
  </si>
  <si>
    <t>http://data.salud.cdmx.gob.mx/ssdf/portalut/archivo/Actualizaciones/1erTrimestre20/Dir_RecMat_Serv/040-D-2020 ABISA.pdf</t>
  </si>
  <si>
    <t>http://data.salud.cdmx.gob.mx/ssdf/portalut/archivo/Actualizaciones/1erTrimestre20/Dir_RecMat_Serv/041-2020 ABISA.pdf</t>
  </si>
  <si>
    <t>http://data.salud.cdmx.gob.mx/ssdf/portalut/archivo/Actualizaciones/1erTrimestre20/Dir_RecMat_Serv/057-A-2020 AGD Medical.pdf</t>
  </si>
  <si>
    <t>http://data.salud.cdmx.gob.mx/ssdf/portalut/archivo/Actualizaciones/1erTrimestre20/Dir_RecMat_Serv/057-B-2020 AGD Medical.pdf</t>
  </si>
  <si>
    <t>http://data.salud.cdmx.gob.mx/ssdf/portalut/archivo/Actualizaciones/1erTrimestre20/Dir_RecMat_Serv/060-2020 Hi-Tec Medical.pdf</t>
  </si>
  <si>
    <t>http://data.salud.cdmx.gob.mx/ssdf/portalut/archivo/Actualizaciones/1erTrimestre20/Dir_RecMat_Serv/070-A-2020 Infra.pdf</t>
  </si>
  <si>
    <t>http://data.salud.cdmx.gob.mx/ssdf/portalut/archivo/Actualizaciones/1erTrimestre20/Dir_RecMat_Serv/072-A-2020 Decoyvan 1a.pdf</t>
  </si>
  <si>
    <t>http://data.salud.cdmx.gob.mx/ssdf/portalut/archivo/Actualizaciones/1erTrimestre20/Dir_RecMat_Serv/072-D Deniko 1a Parte.pdf</t>
  </si>
  <si>
    <t>http://data.salud.cdmx.gob.mx/ssdf/portalut/archivo/Actualizaciones/1erTrimestre20/Dir_RecMat_Serv/072-E-2020 Figlio Mex.pdf</t>
  </si>
  <si>
    <t>http://data.salud.cdmx.gob.mx/ssdf/portalut/archivo/Actualizaciones/1erTrimestre20/Dir_RecMat_Serv/072-I-2020 Win Mart 1a Parte.pdf</t>
  </si>
  <si>
    <t>http://data.salud.cdmx.gob.mx/ssdf/portalut/archivo/Actualizaciones/1erTrimestre20/Dir_RecMat_Serv/072-L-2020 Mat Cons Grada 1a.pdf</t>
  </si>
  <si>
    <t>http://data.salud.cdmx.gob.mx/ssdf/portalut/archivo/Actualizaciones/1erTrimestre20/Dir_RecMat_Serv/073-A-2020 Fpo Corp Heuer.pdf</t>
  </si>
  <si>
    <t>http://data.salud.cdmx.gob.mx/ssdf/portalut/archivo/Actualizaciones/1erTrimestre20/Dir_RecMat_Serv/073-D-2020 Jorab Proyectos.pdf</t>
  </si>
  <si>
    <t>http://data.salud.cdmx.gob.mx/ssdf/portalut/archivo/Actualizaciones/1erTrimestre20/Dir_RecMat_Serv/076-B-2020 Daniel Gtz. 1a Parte.pdf</t>
  </si>
  <si>
    <t>http://data.salud.cdmx.gob.mx/ssdf/portalut/archivo/Actualizaciones/1erTrimestre20/Dir_RecMat_Serv/076-D-2020 Profess Techn 1a Parte.pdf</t>
  </si>
  <si>
    <t>http://data.salud.cdmx.gob.mx/ssdf/portalut/archivo/Actualizaciones/1erTrimestre20/Dir_RecMat_Serv/077-B-2020 Daniel Gtz. 1a Parte.pdf</t>
  </si>
  <si>
    <t>http://data.salud.cdmx.gob.mx/ssdf/portalut/archivo/Actualizaciones/1erTrimestre20/Dir_RecMat_Serv/077-D-2020 Professional Techn.pdf</t>
  </si>
  <si>
    <t>http://data.salud.cdmx.gob.mx/ssdf/portalut/archivo/Actualizaciones/1erTrimestre20/Dir_RecMat_Serv/079-2020 Sistemas Integrales.pdf</t>
  </si>
  <si>
    <t>http://data.salud.cdmx.gob.mx/ssdf/portalut/archivo/Actualizaciones/1erTrimestre20/Dir_RecMat_Serv/083-2020 Comerlat.pdf</t>
  </si>
  <si>
    <t>http://data.salud.cdmx.gob.mx/ssdf/portalut/archivo/Actualizaciones/1erTrimestre20/Dir_RecMat_Serv/087-2020 Hi-Tec Medical.pdf</t>
  </si>
  <si>
    <t>http://data.salud.cdmx.gob.mx/ssdf/portalut/archivo/Actualizaciones/1erTrimestre20/Dir_RecMat_Serv/089-2020 Infra.pdf</t>
  </si>
  <si>
    <t>http://data.salud.cdmx.gob.mx/ssdf/portalut/archivo/Actualizaciones/1erTrimestre20/Dir_RecMat_Serv/095-C-2020 Medical Designs.pdf</t>
  </si>
  <si>
    <t>http://data.salud.cdmx.gob.mx/ssdf/portalut/archivo/Actualizaciones/1erTrimestre20/Dir_RecMat_Serv/096-B-2020 Sanycontrol.pdf</t>
  </si>
  <si>
    <t>http://data.salud.cdmx.gob.mx/ssdf/portalut/archivo/Actualizaciones/1erTrimestre20/Dir_RecMat_Serv/099-2020 Dicipa.pdf</t>
  </si>
  <si>
    <t>http://data.salud.cdmx.gob.mx/ssdf/portalut/archivo/Actualizaciones/1erTrimestre20/Dir_RecMat_Serv/104-2020 Farmac. Althos.pdf</t>
  </si>
  <si>
    <t>http://data.salud.cdmx.gob.mx/ssdf/portalut/archivo/Actualizaciones/1erTrimestre20/Dir_RecMat_Serv/107-2020 Almacenadora Kave.pdf</t>
  </si>
  <si>
    <t>http://data.salud.cdmx.gob.mx/ssdf/portalut/archivo/Actualizaciones/1erTrimestre20/Dir_RecMat_Serv/111-2020 Hi-Tec Medical.pdf</t>
  </si>
  <si>
    <t>http://data.salud.cdmx.gob.mx/ssdf/portalut/archivo/Actualizaciones/1erTrimestre20/Dir_RecMat_Serv/115-2020 Kodo Consulting.pdf</t>
  </si>
  <si>
    <t>http://data.salud.cdmx.gob.mx/ssdf/portalut/archivo/Actualizaciones/1erTrimestre20/Dir_RecMat_Serv/118-E-2020 Serv y Venta de Insumos.pdf</t>
  </si>
  <si>
    <t>http://data.salud.cdmx.gob.mx/ssdf/portalut/archivo/Actualizaciones/1erTrimestre20/Dir_RecMat_Serv/120-2020 Prod y Serv Merod.pdf</t>
  </si>
  <si>
    <t>http://data.salud.cdmx.gob.mx/ssdf/portalut/archivo/Actualizaciones/1erTrimestre20/Dir_RecMat_Serv/123-2020 Juan Abel Gregorio B.pdf</t>
  </si>
  <si>
    <t>http://data.salud.cdmx.gob.mx/ssdf/portalut/archivo/Actualizaciones/1erTrimestre20/Dir_RecMat_Serv/127-2020 Losemex Tent.pdf</t>
  </si>
  <si>
    <t>http://data.salud.cdmx.gob.mx/ssdf/portalut/archivo/Actualizaciones/1erTrimestre20/Dir_RecMat_Serv/139-2020 Market Maker.pdf</t>
  </si>
  <si>
    <t>http://data.salud.cdmx.gob.mx/ssdf/portalut/archivo/Actualizaciones/1erTrimestre20/Dir_RecMat_Serv/144-2020 Hi-Tec Medical.pdf</t>
  </si>
  <si>
    <t>http://data.salud.cdmx.gob.mx/ssdf/portalut/archivo/Actualizaciones/1erTrimestre20/Dir_RecMat_Serv/145-A-2020 Corpor. Vazor.pdf</t>
  </si>
  <si>
    <t>http://data.salud.cdmx.gob.mx/ssdf/portalut/archivo/Actualizaciones/1erTrimestre20/Dir_RecMat_Serv/145-B-2020 Productos Merod.pdf</t>
  </si>
  <si>
    <t>http://data.salud.cdmx.gob.mx/ssdf/portalut/archivo/Actualizaciones/1erTrimestre20/Dir_RecMat_Serv/149-2020 ABISA.pdf</t>
  </si>
  <si>
    <t>http://data.salud.cdmx.gob.mx/ssdf/portalut/archivo/Actualizaciones/1erTrimestre20/Dir_RecMat_Serv/154-B-2020 ABISA.pdf</t>
  </si>
  <si>
    <t>http://data.salud.cdmx.gob.mx/ssdf/portalut/archivo/Actualizaciones/1erTrimestre20/Dir_RecMat_Serv/161-A-2020 Comerlat.pdf</t>
  </si>
  <si>
    <t>http://data.salud.cdmx.gob.mx/ssdf/portalut/archivo/Actualizaciones/1erTrimestre20/Dir_RecMat_Serv/208-2020 Pharma Tycsa(1).pdf</t>
  </si>
  <si>
    <t xml:space="preserve">http://data.salud.cdmx.gob.mx/ssdf/portalut/archivo/Actualizaciones/1erTrimestre20/Dir_RecMat_Serv/004-B-2020 Altitud Movil 2AM.pdf </t>
  </si>
  <si>
    <t>http://data.salud.cdmx.gob.mx/ssdf/portalut/archivo/Actualizaciones/1erTrimestre20/Dir_RecMat_Serv/031-2020-1 Hi-Tec Medical.pdf</t>
  </si>
  <si>
    <t>http://data.salud.cdmx.gob.mx/ssdf/portalut/archivo/Actualizaciones/1erTrimestre20/Dir_RecMat_Serv/081-A-2020 Comdigitex Servicios.pdf</t>
  </si>
  <si>
    <t>http://data.salud.cdmx.gob.mx/ssdf/portalut/archivo/Actualizaciones/1erTrimestre20/Dir_RecMat_Serv/094-C-2020 ABISA.pdf</t>
  </si>
  <si>
    <t>http://data.salud.cdmx.gob.mx/ssdf/portalut/archivo/Actualizaciones/1erTrimestre20/Dir_RecMat_Serv/094-N-2020 Bio Reg Pharmaceuticals.pdf</t>
  </si>
  <si>
    <t>http://data.salud.cdmx.gob.mx/ssdf/portalut/archivo/Actualizaciones/1erTrimestre20/Dir_RecMat_Serv/155-A-2020 Hi-Tec Medical.pdf</t>
  </si>
  <si>
    <t>http://data.salud.cdmx.gob.mx/ssdf/portalut/archivo/Actualizaciones/1erTrimestre20/Dir_RecMat_Serv/155-B-2020 ABISA.pdf</t>
  </si>
  <si>
    <t>http://data.salud.cdmx.gob.mx/ssdf/portalut/archivo/Actualizaciones/1erTrimestre20/Dir_RecMat_Serv/184-2020 Hi-Tec Medical.pdf</t>
  </si>
  <si>
    <t>http://data.salud.cdmx.gob.mx/ssdf/portalut/archivo/Actualizaciones/1erTrimestre20/Dir_RecMat_Serv/209-2020 Hi-Tec Medical.pdf</t>
  </si>
  <si>
    <t>http://data.salud.cdmx.gob.mx/ssdf/portalut/archivo/Actualizaciones/1erTrimestre20/Dir_RecMat_Serv/052-B-2020 ABISA.pdf</t>
  </si>
  <si>
    <t>http://data.salud.cdmx.gob.mx/ssdf/portalut/archivo/Actualizaciones/1erTrimestre20/Dir_RecMat_Serv/056-A-2020 AGD Medical.pdf</t>
  </si>
  <si>
    <t>http://data.salud.cdmx.gob.mx/ssdf/portalut/archivo/Actualizaciones/1erTrimestre20/Dir_RecMat_Serv/056-B-2020 AGD Medical.pdf</t>
  </si>
  <si>
    <t>http://data.salud.cdmx.gob.mx/ssdf/portalut/archivo/Actualizaciones/1erTrimestre20/Dir_RecMat_Serv/066-2020 Prod Ambientales Galaxy.pdf</t>
  </si>
  <si>
    <t>http://data.salud.cdmx.gob.mx/ssdf/portalut/archivo/Actualizaciones/1erTrimestre20/Dir_RecMat_Serv/203-A-2020 Decoyvan.pdf</t>
  </si>
  <si>
    <t>http://data.salud.cdmx.gob.mx/ssdf/portalut/archivo/Actualizaciones/1erTrimestre20/Dir_RecMat_Serv/203-D-2020 Deniko.pdf</t>
  </si>
  <si>
    <t>http://data.salud.cdmx.gob.mx/ssdf/portalut/archivo/Actualizaciones/1erTrimestre20/Dir_RecMat_Serv/203-H 2020 Mossc.pdf</t>
  </si>
  <si>
    <t>Materia (catálogo)Obra Pública/Servicios relacionados con Obra Pública/Adquisiciones/Arrendamieno/Servicios</t>
  </si>
  <si>
    <t>Monto mínimo, con impuestos, en su caso</t>
  </si>
  <si>
    <t>Monto máximo, con impuestos, en su caso</t>
  </si>
  <si>
    <t>Procedimiento de Adjudicación Directa</t>
  </si>
  <si>
    <t>Materia (catálogo):Obra Pública/Servicios relacionados con Obra Pública/Adquisiciones/Arrendamieno/Servicios</t>
  </si>
  <si>
    <t>Monto mínimo,con impuestos incluídos, en su caso</t>
  </si>
  <si>
    <t>Monto máximo,con impuestos incluídos, en su caso</t>
  </si>
  <si>
    <t>Materia (catálogo):)Obra Pública/Servicios relacionados con Obra Pública/Adquisiciones/Arrendamieno/Servicios</t>
  </si>
  <si>
    <t>Monto máximo, con impuestos incluídos,en su caso</t>
  </si>
  <si>
    <t>PROCEDIMIENTO DE ADJUDICACIÓN DIRECTA</t>
  </si>
  <si>
    <t>Materia (catálogo): Obra Pública/Servicios relacionados con Obra Pública/Adquisiciones/Arrendamieno/Servicios</t>
  </si>
  <si>
    <t>Monto mínimo, con impuestos incluídos, en su caso</t>
  </si>
  <si>
    <t>Monto máximo, con impuestos incluídos, en su caso</t>
  </si>
  <si>
    <t xml:space="preserve">Procedimientos de adjudicaciones directas: Obra pública y/o servicios relacionados con la misma
</t>
  </si>
  <si>
    <t>http://data.salud.cdmx.gob.mx/ssdf/portalut/archivo/Actualizaciones/2doTrimestre20/Dir_RecMat_Serv/118-D-2020 Electronica y Medicina.pdf</t>
  </si>
  <si>
    <t>http://data.salud.cdmx.gob.mx/ssdf/portalut/archivo/Actualizaciones/2doTrimestre20/Dir_RecMat_Serv/135-2020 Instrumentos Falcon.pdf</t>
  </si>
  <si>
    <t>http://data.salud.cdmx.gob.mx/ssdf/portalut/archivo/Actualizaciones/2doTrimestre20/Dir_RecMat_Serv/154-C-2020 Farmaceutica Althos.pdf</t>
  </si>
  <si>
    <t>http://data.salud.cdmx.gob.mx/ssdf/portalut/archivo/Actualizaciones/2doTrimestre20/Dir_RecMat_Serv/155-C-2020 Farmaceutica Althos.pdf</t>
  </si>
  <si>
    <t>http://data.salud.cdmx.gob.mx/ssdf/portalut/archivo/Actualizaciones/2doTrimestre20/Dir_RecMat_Serv/196-2020 Lavadoras y Maq de Presion.pdf</t>
  </si>
  <si>
    <t>http://data.salud.cdmx.gob.mx/ssdf/portalut/archivo/Actualizaciones/2doTrimestre20/Dir_RecMat_Serv/203-G-2020 Luis Ricardo Chavez.pdf</t>
  </si>
  <si>
    <t>http://data.salud.cdmx.gob.mx/ssdf/portalut/archivo/Actualizaciones/2doTrimestre20/Dir_RecMat_Serv/211-2020 Instrum y Equipos Falcon.pdf</t>
  </si>
  <si>
    <t xml:space="preserve">los mecanismos de control se encuentran sañalados en la cláusula octava del contrato </t>
  </si>
  <si>
    <t>http://data.salud.cdmx.gob.mx/ssdf/portalut/archivo/Actualizaciones/1erTrimestre20/Dir_RecMat_Serv/NO APLICA avance fisico.pdf</t>
  </si>
  <si>
    <t>http://data.salud.cdmx.gob.mx/ssdf/portalut/archivo/Actualizaciones/1erTrimestre20/Dir_RecMat_Serv/NO APLICA avance financiero.pdf</t>
  </si>
  <si>
    <t>http://data.salud.cdmx.gob.mx/ssdf/portalut/archivo/Actualizaciones/1erTrimestre20/Dir_RecMat_Serv/NO APLICA acta de recepcion fisica de los trabajos ejecutados u homologa.pdf</t>
  </si>
  <si>
    <t>http://data.salud.cdmx.gob.mx/ssdf/portalut/archivo/Actualizaciones/1erTrimestre20/Dir_RecMat_Serv/NO APLICA finiquito.pdf</t>
  </si>
  <si>
    <t>http://data.salud.cdmx.gob.mx/ssdf/portalut/archivo/Actualizaciones/1erTrimestre20/Dir_RecMat_Serv/008-A-2020 Ruben D Genis 1a Parte.pdf</t>
  </si>
  <si>
    <t>http://data.salud.cdmx.gob.mx/ssdf/portalut/archivo/Actualizaciones/1erTrimestre20/Dir_RecMat_Serv/052-C Farmaceutica Althos.pdf</t>
  </si>
  <si>
    <t>http://data.salud.cdmx.gob.mx/ssdf/portalut/archivo/Actualizaciones/1erTrimestre20/Dir_RecMat_Serv/063-2020 Farmaceutica Althos.pdf</t>
  </si>
  <si>
    <t>http://data.salud.cdmx.gob.mx/ssdf/portalut/archivo/Actualizaciones/1erTrimestre20/Dir_RecMat_Serv/077-A-2020 Ruben D Genis.pdf</t>
  </si>
  <si>
    <t>http://data.salud.cdmx.gob.mx/ssdf/portalut/archivo/Actualizaciones/1erTrimestre20/Dir_RecMat_Serv/094-B-2020 Farmaceutica Althos.pdf</t>
  </si>
  <si>
    <t>http://data.salud.cdmx.gob.mx/ssdf/portalut/archivo/Actualizaciones/1erTrimestre20/Dir_RecMat_Serv/094-J-2020 Instrumentos Medicos.pdf</t>
  </si>
  <si>
    <t>Adjudicacion Directa</t>
  </si>
  <si>
    <t>Adquisicion</t>
  </si>
  <si>
    <t>No aplica debido a que el contrato se celebro en moneda nacional</t>
  </si>
  <si>
    <t>Direccion de Recursos Materiales, Abastecimientos y Servicios</t>
  </si>
  <si>
    <t>SSCDMX-DGAF-233-2020</t>
  </si>
  <si>
    <t xml:space="preserve">Productos Alimenticios para personas </t>
  </si>
  <si>
    <t>PAN ROLL S.A. DE C.V.</t>
  </si>
  <si>
    <t>subcomite</t>
  </si>
  <si>
    <t>SSCDMX-DGAF-234-A-2020</t>
  </si>
  <si>
    <t xml:space="preserve">Servicio de mantenimiento preventivo y correctivo de sistemas de aire acondicionado </t>
  </si>
  <si>
    <t>GMM170407MM2</t>
  </si>
  <si>
    <t>SSCDMX-DGAF-234-B-2020</t>
  </si>
  <si>
    <t xml:space="preserve">subcomite </t>
  </si>
  <si>
    <t>SSCDMX-DGAF-234-C-2020</t>
  </si>
  <si>
    <t>SSCDMX-DGAF-234-D-2020</t>
  </si>
  <si>
    <t>SSCDMX-DGAF-235-2020</t>
  </si>
  <si>
    <t xml:space="preserve">Mantenimiento preventivo y correctivo lavanderias y maquinas de coser </t>
  </si>
  <si>
    <t>SSCDMX-DGAF-236-A-2020</t>
  </si>
  <si>
    <t xml:space="preserve">Suministro de gas natural </t>
  </si>
  <si>
    <t>NATURGY SERVICIOS D.A DE C.V.</t>
  </si>
  <si>
    <t>SSCDMX-DGAF-236-B-2020</t>
  </si>
  <si>
    <t>SSCDMX-DGAF-237-A-2020</t>
  </si>
  <si>
    <t xml:space="preserve">Mantenimiento Correctivo alas instalaciones y equipos que integran las casas de maquinas </t>
  </si>
  <si>
    <t>Federal y Estatal</t>
  </si>
  <si>
    <t>Recursos Federales/Recursos Fiscales</t>
  </si>
  <si>
    <t>SSCDMX-DGAF-237-B-2020</t>
  </si>
  <si>
    <t>SSCDMX-DGAF-238-A-2020</t>
  </si>
  <si>
    <t>Mantenimiento preventivo y correctivo a parque vehicular (operativo)</t>
  </si>
  <si>
    <t>SSCDMX-DGAF-238-B-2020</t>
  </si>
  <si>
    <t>GRUPO TECNICO AUTOMOTRIZ S.A. DE C.V.</t>
  </si>
  <si>
    <t>GTA960905NN9</t>
  </si>
  <si>
    <t>SSCDMX-DGAF-238-C-2020</t>
  </si>
  <si>
    <t xml:space="preserve">GENIS </t>
  </si>
  <si>
    <t>SSCDMX-DGAF-238-D-2020</t>
  </si>
  <si>
    <t>SSCDMX-DGAF-239-A-2020</t>
  </si>
  <si>
    <t>Mantenimiento preventivo y correctivo a parque vehicular (administrativo )</t>
  </si>
  <si>
    <t>SSCDMX-DGAF-239-B-2020</t>
  </si>
  <si>
    <t>SSCDMX-DGAF-239-C-2020</t>
  </si>
  <si>
    <t>SSCDMX-DGAF-239-D-2020</t>
  </si>
  <si>
    <t>SSCDMX-DGAF-240-2020</t>
  </si>
  <si>
    <t>Servicio de recoleccion, transporte tratamiento y dispoción final de residuos peligrosos con caracteristicas corrosivas,reactivas inflamables, toxicas.</t>
  </si>
  <si>
    <t>SISTEMAS INTEGRALES EN EL MANEJO DE RESIDUOS INDUSTRIALES S.A. DE C.V.</t>
  </si>
  <si>
    <t>BIOTRAMEX S.A. DE C.V.</t>
  </si>
  <si>
    <t>MEDAM S DE R.L. DE C.V.</t>
  </si>
  <si>
    <t>MED9705163K2</t>
  </si>
  <si>
    <t>SSCDMX-DGAF-241-2020</t>
  </si>
  <si>
    <t>Servicio de mantenimiento preventivo y correctivo a torres y mastiles de radiocomunicación.</t>
  </si>
  <si>
    <t>HESM790220CT7</t>
  </si>
  <si>
    <t>SSCDMX-DGAF-242-2020</t>
  </si>
  <si>
    <t xml:space="preserve">Servicio de mantenimiento a equipos de radiocomunicación </t>
  </si>
  <si>
    <t>SSCDMX-DGAF-243-2020</t>
  </si>
  <si>
    <t xml:space="preserve">Mantenimiento preventivo y correctivo a sistema de voceo </t>
  </si>
  <si>
    <t>CRIVIX OPERADORA DE PRODUCTOS Y SERVICIOS S.A. DE C.V.</t>
  </si>
  <si>
    <t>COP100708LL5</t>
  </si>
  <si>
    <t>SSCDMX-DGAF-244-A-2020</t>
  </si>
  <si>
    <t>FUMIGACIONES A Y B INTERNACIONAL S.A. DE C.V.</t>
  </si>
  <si>
    <t>FAB1301317K1</t>
  </si>
  <si>
    <t>SSCDMX-DGAF-244-B-2020</t>
  </si>
  <si>
    <t>FUMITECNI INDUSTRIAS Y HOGAR S.A. DE C.V.</t>
  </si>
  <si>
    <t>SSCDMX-DGAF-244-C-2020</t>
  </si>
  <si>
    <t>SANY CONTROL DE MEXICO S.A. DE C.V.</t>
  </si>
  <si>
    <t>SSCDMX-DGAF-244-D-2020</t>
  </si>
  <si>
    <t>SSCDMX-DGAF-245-A-2020</t>
  </si>
  <si>
    <t>SSCDMX-DGAF-245-B-2020</t>
  </si>
  <si>
    <t>SAJ08011176H3</t>
  </si>
  <si>
    <t>SSCDMX-DGAF-245-C-2020</t>
  </si>
  <si>
    <t>SSCDMX-DGAF-245-D-2020</t>
  </si>
  <si>
    <t>ALTERNATIVAS Y SOLUCIONES PLP S.A. DE C.V.</t>
  </si>
  <si>
    <t>SSCDMX-DGAF-246-A-2020</t>
  </si>
  <si>
    <t xml:space="preserve">Conservación y mantenimiento menor a inmuebles </t>
  </si>
  <si>
    <t>DECOYVAN S.A. DE C.V.</t>
  </si>
  <si>
    <t>SSCDMX-DGAF-246-B-2020</t>
  </si>
  <si>
    <t>SSCDMX-DGAF-246-C-2020</t>
  </si>
  <si>
    <t>SSCDMX-DGAF-246-D-2020</t>
  </si>
  <si>
    <t>SSCDMX-DGAF-246-E-2020</t>
  </si>
  <si>
    <t>FRIMAR TECNOLOGIA EN CONSTRUCCION S.A. DE C.V.</t>
  </si>
  <si>
    <t>FTC080801TK7</t>
  </si>
  <si>
    <t>SSCDMX-DGAF-246-F-2020</t>
  </si>
  <si>
    <t>SSCDMX-DGAF-246-G-2020</t>
  </si>
  <si>
    <t>SSCDMX-DGAF-246-H-2020</t>
  </si>
  <si>
    <t>SSCDMX-DGAF-246-I-2020</t>
  </si>
  <si>
    <t>SSCDMX-DGAF-246-J-2020</t>
  </si>
  <si>
    <t>SINERGECIA MEXICANA S.A. DE C.V.</t>
  </si>
  <si>
    <t>SSCDMX-DGAF-246-K-2020</t>
  </si>
  <si>
    <t>GRUPO VEYTA S.A. DE C.V.</t>
  </si>
  <si>
    <t>GVE160315KW6</t>
  </si>
  <si>
    <t>SSCDMX-DGAF-247-2020</t>
  </si>
  <si>
    <t xml:space="preserve">Servicio Integral para cirugia de minima invasion </t>
  </si>
  <si>
    <t>COM990627V1A</t>
  </si>
  <si>
    <t>SSCDMX-DGAF-248-2020</t>
  </si>
  <si>
    <t xml:space="preserve">Terapia de fluidos </t>
  </si>
  <si>
    <t>SSCDMX-DGAF-249-2020</t>
  </si>
  <si>
    <t xml:space="preserve">Servicio Integral de dialisis y hemodialisis </t>
  </si>
  <si>
    <t>SSCDMX-DGAF-250-2020</t>
  </si>
  <si>
    <t>Medicinas y productos farmaceuticos ( susedaneo de leche )</t>
  </si>
  <si>
    <t>LAREDO SUMINISTROS INTERNACIONALES S.A. DE C.V.</t>
  </si>
  <si>
    <t>LSI960624287</t>
  </si>
  <si>
    <t>SERVICIOS INTEGRADOS Y DISTRIBUCION ZALCO S.A. DE C.V.</t>
  </si>
  <si>
    <t>SID180920TG3</t>
  </si>
  <si>
    <t>DISTRIBUIDORA LICAME S.A DE C.V.</t>
  </si>
  <si>
    <t>CORPORATIVO PROMED S.A. DE C.V</t>
  </si>
  <si>
    <t>SSCDMX-DGAF-251-2020</t>
  </si>
  <si>
    <t xml:space="preserve">Colchón de aire con sistema de presion alterna con bomba de inflación automatica </t>
  </si>
  <si>
    <t>ABASTECEDORA DE COLCHONES Y ACCESORIOS S.A. DE C.V.</t>
  </si>
  <si>
    <t>INDUSTRIA Y VINCULACION SOCIAL DE MEXICO S.A. DE C.V.</t>
  </si>
  <si>
    <t>SSCDMX-DGAF-252-2020</t>
  </si>
  <si>
    <t xml:space="preserve">Citarabina 500 mg solución inyectable </t>
  </si>
  <si>
    <t>MEDICAL ADVANCED SUPPLIES S.A. DE C.V.</t>
  </si>
  <si>
    <t>GRUPO I MEDICAL S.A. DE C.V.</t>
  </si>
  <si>
    <t>PATANI S.A. DE C.V.</t>
  </si>
  <si>
    <t>PAT180306QB9</t>
  </si>
  <si>
    <t>SSCDMX-DGAF-253-2020</t>
  </si>
  <si>
    <t>SSCDMX-DGAF-254-2020</t>
  </si>
  <si>
    <t>Dacarbazina intravenosa 200mg solución inyectable</t>
  </si>
  <si>
    <t xml:space="preserve">Subcomite </t>
  </si>
  <si>
    <t>SSCDMX-DGAF-260-2020</t>
  </si>
  <si>
    <t xml:space="preserve">Servicio de limpieza a unidades Hospitalarias y Administrativas </t>
  </si>
  <si>
    <t>JOAD LIMPIEZA Y SERVICIOS S.A.DE C.V.</t>
  </si>
  <si>
    <t>SSCDMX-DGAF-261-2020</t>
  </si>
  <si>
    <t>SSCDMX-DGAF-262-2020</t>
  </si>
  <si>
    <t>GRUPO RELISSA SERVICIOS CORPORATIVOS S.A. DE C.V.</t>
  </si>
  <si>
    <t>SSCDMX-DGAF-263-2020</t>
  </si>
  <si>
    <t>TECNOLIMPIEZA DELTA S.A. DE C.V.</t>
  </si>
  <si>
    <t>SSCDMX-DGAF-264-2020</t>
  </si>
  <si>
    <t xml:space="preserve">Aposito de espuma Compuesto por un film externo impermeable </t>
  </si>
  <si>
    <t>SSCDMX-DGAF-265-2020</t>
  </si>
  <si>
    <t>SSCDMX-DGAF-266-2020</t>
  </si>
  <si>
    <t>Dispositivo desechable de fijación de tubo endotraqueal flexible</t>
  </si>
  <si>
    <t>SSCDMX-DGAF-267-2020</t>
  </si>
  <si>
    <t xml:space="preserve">Equipo para gastrostomia percutánea de elastometro de silicón </t>
  </si>
  <si>
    <t>SSCDMX-DGAF-269-2020</t>
  </si>
  <si>
    <t xml:space="preserve">Cisatracurio </t>
  </si>
  <si>
    <t>MEDICAL RECOVERY S.A. DE C.V.</t>
  </si>
  <si>
    <t>MRE020410HT4</t>
  </si>
  <si>
    <t>SSCDMX-DGAF-270-2020</t>
  </si>
  <si>
    <t>SSCDMX-DGAF-271-2020</t>
  </si>
  <si>
    <t>Placa bloqueada para tibia proximal</t>
  </si>
  <si>
    <t>JOSE OSCAR</t>
  </si>
  <si>
    <t>LOLJ561205QN1</t>
  </si>
  <si>
    <t>Subcomite</t>
  </si>
  <si>
    <t>SSCDMX-DGAF-272-A-2020</t>
  </si>
  <si>
    <t xml:space="preserve">Adquisición de Material de Curación y dental para las unidades Medicas y Hospitalarias y Unidades Alternas </t>
  </si>
  <si>
    <t>SSCDMX-DGAF-272-B-2020</t>
  </si>
  <si>
    <t>SSCDMX-DGAF-272-C-2020</t>
  </si>
  <si>
    <t>HOSPI MEDICAL S.A. DE C.V.</t>
  </si>
  <si>
    <t>SSCDMX-DGAF-272-D-2020</t>
  </si>
  <si>
    <t>SSCDMX-DGAF-272-E-2020</t>
  </si>
  <si>
    <t>SSCDMX-DGAF-272-F-2020</t>
  </si>
  <si>
    <t>SSCDMX-DGAF-272-G-2020</t>
  </si>
  <si>
    <t>SSCDMX-DGAF-272-H-2020</t>
  </si>
  <si>
    <t>BIO REG PHARMACEUTICALS S.A. DE C.V.</t>
  </si>
  <si>
    <t>SSCDMX-DGAF-272-I-2020</t>
  </si>
  <si>
    <t>SSCDMX-DGAF-272-J-2020</t>
  </si>
  <si>
    <t>GRUPO BIOMEDICO EMPRESARIAL S.A. DE C.V.</t>
  </si>
  <si>
    <t>GBE010322P35</t>
  </si>
  <si>
    <t>SSCDMX-DGAF-272-K-2020</t>
  </si>
  <si>
    <t>SUMINISTROS MEDICOS DEL CENTRO S.A. DE C.V.</t>
  </si>
  <si>
    <t>SSCDMX-DGAF-272-L-2020</t>
  </si>
  <si>
    <t>CELL MEDICINE LABORATORIES S.A. DE C.V.</t>
  </si>
  <si>
    <t>CML010126HZ6</t>
  </si>
  <si>
    <t>SSCDMX-DGAF-272-M-2020</t>
  </si>
  <si>
    <t>JOSE</t>
  </si>
  <si>
    <t>SAFAR</t>
  </si>
  <si>
    <t>BOUERI</t>
  </si>
  <si>
    <t>SABJ660321D92</t>
  </si>
  <si>
    <t>SSCDMX-DGAF-272-N-2020</t>
  </si>
  <si>
    <t>PROVEEDORA GAMA MEDICAL SERVICE S.A. DE C.V.</t>
  </si>
  <si>
    <t>PGM080926192</t>
  </si>
  <si>
    <t>SSCDMX-DGAF-272-Ñ-2020</t>
  </si>
  <si>
    <t>MEDICAL DIMEGAR S.A. DE C.V.</t>
  </si>
  <si>
    <t>MDI891030IH9</t>
  </si>
  <si>
    <t>SSCDMX-DGAF-272-O-2020</t>
  </si>
  <si>
    <t>BIOGINEMED S.A. DE C.V.</t>
  </si>
  <si>
    <t xml:space="preserve"> BIO16060624QM4</t>
  </si>
  <si>
    <t>SSCDMX-DGAF-272-P-2020</t>
  </si>
  <si>
    <t>CORPORACION ARMO S.A. DE C.V.</t>
  </si>
  <si>
    <t xml:space="preserve"> CAR9408222MA</t>
  </si>
  <si>
    <t>SSCDMX-DGAF-272-Q-2020</t>
  </si>
  <si>
    <t>BIOTECNOLOGIA Y SERVICIOS S.A. DE C.V.</t>
  </si>
  <si>
    <t>BSE030903ER5</t>
  </si>
  <si>
    <t>SSCDMX-DGAF-272-R-2020</t>
  </si>
  <si>
    <t>SSCDMX-DGAF-272-S-2020</t>
  </si>
  <si>
    <t>PROVEEDORA NACIONAL DE MATERIAL DE CURACION S.A. DE C.V.</t>
  </si>
  <si>
    <t>PNM8604219NA</t>
  </si>
  <si>
    <t>SSCDMX-DGAF-272-T-2020</t>
  </si>
  <si>
    <t>PRODUCTOS LUDICA S.A. DE C.V.</t>
  </si>
  <si>
    <t>PLU100127RB3</t>
  </si>
  <si>
    <t>SSCDMX-DGAF-272-U-2020</t>
  </si>
  <si>
    <t>SSCDMX-DGAF-273-A-2020</t>
  </si>
  <si>
    <t>DISTRIBUIDORA DISUR S.A. DE C.V.</t>
  </si>
  <si>
    <t>CODEMED S.A. DE C.V.</t>
  </si>
  <si>
    <t>COD130724SYA</t>
  </si>
  <si>
    <t>PLU100127RB3.</t>
  </si>
  <si>
    <t>I MEDICAL SALUD INTEGRAL S.A. DE C.V.</t>
  </si>
  <si>
    <t xml:space="preserve"> ISI1410249R0</t>
  </si>
  <si>
    <t>SSCDMX-DGAF-273-B-2020</t>
  </si>
  <si>
    <t>SSCDMX-DGAF-273-C-2020</t>
  </si>
  <si>
    <t>SSCDMX-DGAF-273-D-2020</t>
  </si>
  <si>
    <t>SSCDMX-DGAF-273-E-2020</t>
  </si>
  <si>
    <t>SSCDMX-DGAF-273-F-2020</t>
  </si>
  <si>
    <t>SSCDMX-DGAF-273-G-2020</t>
  </si>
  <si>
    <t>SSCDMX-DGAF-273-H-2020</t>
  </si>
  <si>
    <t>SSCDMX-DGAF-273-I-2020</t>
  </si>
  <si>
    <t>SSCDMX-DGAF-273-J-2020</t>
  </si>
  <si>
    <t>SSCDMX-DGAF-274-2020</t>
  </si>
  <si>
    <t>Medicamento (Linezolid 600mg, tabletas envase con 10 tab) (Centro Banamex)</t>
  </si>
  <si>
    <t>SSCDMX-DGAF-275-2020</t>
  </si>
  <si>
    <t>Set de dilatación unica para traqueostomia percutánea (Centro Banamex)</t>
  </si>
  <si>
    <t>Direccion de medicamentos tecnologia e insumos</t>
  </si>
  <si>
    <t>Recursos Federal</t>
  </si>
  <si>
    <t xml:space="preserve">Direccion de medicamentos tecnologia e insumos Direccion de medicamentos tecnologia e insumos </t>
  </si>
  <si>
    <t>Recurso Fiscal</t>
  </si>
  <si>
    <t>http://data.salud.cdmx.gob.mx/ssdf/portalut/archivo/Actualizaciones/1erTrimestre20/Dir_RecMat_Serv/003-A-2020-1 Eduardo Salcedo.pdf</t>
  </si>
  <si>
    <t>http://data.salud.cdmx.gob.mx/ssdf/portalut/archivo/Actualizaciones/1erTrimestre20/Dir_RecMat_Serv/003-B-2020-1 Luis Ricardo Chávez.pdf</t>
  </si>
  <si>
    <t>http://data.salud.cdmx.gob.mx/ssdf/portalut/archivo/Actualizaciones/1erTrimestre20/Dir_RecMat_Serv/052-A-2020 Intercambio Global.pdf</t>
  </si>
  <si>
    <t>http://data.salud.cdmx.gob.mx/ssdf/portalut/archivo/Actualizaciones/1erTrimestre20/Dir_RecMat_Serv/062-2020 Losemex Tent.pdf</t>
  </si>
  <si>
    <t>http://data.salud.cdmx.gob.mx/ssdf/portalut/archivo/Actualizaciones/1erTrimestre20/Dir_RecMat_Serv/081-D-2020 Con S62.pdf</t>
  </si>
  <si>
    <t>http://data.salud.cdmx.gob.mx/ssdf/portalut/archivo/Actualizaciones/1erTrimestre20/Dir_RecMat_Serv/093-G-2020 Medical Pharm.pdf</t>
  </si>
  <si>
    <t>http://data.salud.cdmx.gob.mx/ssdf/portalut/archivo/Actualizaciones/1erTrimestre20/Dir_RecMat_Serv/094-G-2020 Intercambio Global.pdf</t>
  </si>
  <si>
    <t>http://data.salud.cdmx.gob.mx/ssdf/portalut/archivo/Actualizaciones/1erTrimestre20/Dir_RecMat_Serv/094-I-2020 Brian Saed.pdf</t>
  </si>
  <si>
    <t>http://data.salud.cdmx.gob.mx/ssdf/portalut/archivo/Actualizaciones/1erTrimestre20/Dir_RecMat_Serv/094-L-2020 Gerd Yerik.pdf</t>
  </si>
  <si>
    <t>http://data.salud.cdmx.gob.mx/ssdf/portalut/archivo/Actualizaciones/1erTrimestre20/Dir_RecMat_Serv/106-2020 Abastecedora de Colchones.pdf</t>
  </si>
  <si>
    <t>http://data.salud.cdmx.gob.mx/ssdf/portalut/archivo/Actualizaciones/1erTrimestre20/Dir_RecMat_Serv/110-2020 Xeteron.pdf</t>
  </si>
  <si>
    <t>http://data.salud.cdmx.gob.mx/ssdf/portalut/archivo/Actualizaciones/1erTrimestre20/Dir_RecMat_Serv/134-2020 Win Mart.pdf</t>
  </si>
  <si>
    <t>http://data.salud.cdmx.gob.mx/ssdf/portalut/archivo/Actualizaciones/1erTrimestre20/Dir_RecMat_Serv/152-2020 Corp Clean &amp; Wipe.pdf</t>
  </si>
  <si>
    <t>http://data.salud.cdmx.gob.mx/ssdf/portalut/archivo/Actualizaciones/1erTrimestre20/Dir_RecMat_Serv/153-2020 1 2 3 Hazlo.pdf</t>
  </si>
  <si>
    <t>http://data.salud.cdmx.gob.mx/ssdf/portalut/archivo/Actualizaciones/1erTrimestre20/Dir_RecMat_Serv/154-A-2020 Hi-Tec Medical.pdf</t>
  </si>
  <si>
    <t>http://data.salud.cdmx.gob.mx/ssdf/portalut/archivo/Actualizaciones/1erTrimestre20/Dir_RecMat_Serv/174-2020 Endoscopia e Instrumentos.pdf</t>
  </si>
  <si>
    <t>http://data.salud.cdmx.gob.mx/ssdf/portalut/archivo/Actualizaciones/1erTrimestre20/Dir_RecMat_Serv/193-2020 Hi-Tec Medical.pdf</t>
  </si>
  <si>
    <t>http://data.salud.cdmx.gob.mx/ssdf/portalut/archivo/Actualizaciones/1erTrimestre20/Dir_RecMat_Serv/203-B-2020 Eduardo Salcedo.pdf</t>
  </si>
  <si>
    <t>http://data.salud.cdmx.gob.mx/ssdf/portalut/archivo/Actualizaciones/1erTrimestre20/Dir_RecMat_Serv/203-C-2020 Grupo EFEM.pdf</t>
  </si>
  <si>
    <t>http://data.salud.cdmx.gob.mx/ssdf/portalut/archivo/Actualizaciones/1erTrimestre20/Dir_RecMat_Serv/203-J-2020 Sinergecia Mexicana.pdf</t>
  </si>
  <si>
    <t>http://data.salud.cdmx.gob.mx/ssdf/portalut/archivo/Actualizaciones/1erTrimestre20/Dir_RecMat_Serv/223-2020 Six Med.pdf</t>
  </si>
  <si>
    <t>http://data.salud.cdmx.gob.mx/ssdf/portalut/archivo/Actualizaciones/1erTrimestre20/Dir_RecMat_Serv/165-2020 Intercambio Global.pdf</t>
  </si>
  <si>
    <t>http://data.salud.cdmx.gob.mx/ssdf/portalut/archivo/Actualizaciones/1erTrimestre20/Dir_RecMat_Serv/185-2020 Win Mart.pdf</t>
  </si>
  <si>
    <t>http://data.salud.cdmx.gob.mx/ssdf/portalut/archivo/Actualizaciones/1erTrimestre20/Dir_RecMat_Serv/216-2020 Fermetex.pdf</t>
  </si>
  <si>
    <t>Esta Secretaria de Salud de la Ciudad de Mexico, no realiza Obra Publica ni Arrendamiento.</t>
  </si>
  <si>
    <t>Servicio de mantenimiento preventivo y correctivo a torres y mastiles de radiocomunicacion.</t>
  </si>
  <si>
    <t xml:space="preserve">Servicio de mantenimiento a equipos de radiocomunicacion </t>
  </si>
  <si>
    <t xml:space="preserve">Fumigacion </t>
  </si>
  <si>
    <t xml:space="preserve">Conservacion y mantenimiento menor a inmuebles </t>
  </si>
  <si>
    <t xml:space="preserve">Colchon de aire con sistema de presion alterna con bomba de inflacion automatica </t>
  </si>
  <si>
    <t xml:space="preserve">Citarabina 500 mg solucion inyectable </t>
  </si>
  <si>
    <t>Dacarbazina intravenosa 200mg solucion inyectable</t>
  </si>
  <si>
    <t xml:space="preserve">Equipo para gastrostomia percutanea de elastometro de silicón </t>
  </si>
  <si>
    <t xml:space="preserve">Adquisicion de Material de Curacion y dental para las unidades Medicas y Hospitalarias y Unidades Alternas </t>
  </si>
  <si>
    <t>Set de dilatacion unica para traqueostomia percutanea (Centro Banamex)</t>
  </si>
  <si>
    <t>SubDireccion de Mantenimiento y servicios</t>
  </si>
  <si>
    <t xml:space="preserve">SubDireccion de Mantenimiento y servicios </t>
  </si>
  <si>
    <t>SubDireccion de mantenimiento y servicios</t>
  </si>
  <si>
    <t>Direccion de prestacion  de servicios medicos y urgencias</t>
  </si>
  <si>
    <t xml:space="preserve">Direccion General de prestacion de Servicios medicos y Urgencias </t>
  </si>
  <si>
    <t>Subsecretaria de prestacion de Servicios medicos e Insumos</t>
  </si>
  <si>
    <t>Direccion de medicamento Insumos y Tecnologia</t>
  </si>
  <si>
    <t xml:space="preserve">Direccion de Medicamentos Tecnologicos e Insumos </t>
  </si>
  <si>
    <t>Direccion General de prestacion de Servicios medicos y Urgencias</t>
  </si>
  <si>
    <t>http://data.salud.cdmx.gob.mx/ssdf/portalut/archivo/Actualizaciones/1erTrimestre20/Dir_RecMat_Serv/046-A-2020 Med Evolution.pdf</t>
  </si>
  <si>
    <t>http://data.salud.cdmx.gob.mx/ssdf/portalut/archivo/Actualizaciones/1erTrimestre20/Dir_RecMat_Serv/082-C-2020 Promotora Lincoln.pdf</t>
  </si>
  <si>
    <t>http://data.salud.cdmx.gob.mx/ssdf/portalut/archivo/Actualizaciones/1erTrimestre20/Dir_RecMat_Serv/094-F-2020 Hospi-Medical.pdf</t>
  </si>
  <si>
    <t>http://data.salud.cdmx.gob.mx/ssdf/portalut/archivo/Actualizaciones/1erTrimestre20/Dir_RecMat_Serv/097-2020 Figlio Mex.pdf</t>
  </si>
  <si>
    <t>http://data.salud.cdmx.gob.mx/ssdf/portalut/archivo/Actualizaciones/1erTrimestre20/Dir_RecMat_Serv/101-2020 Bebidas Purificadas.pdf</t>
  </si>
  <si>
    <t>http://data.salud.cdmx.gob.mx/ssdf/portalut/archivo/Actualizaciones/1erTrimestre20/Dir_RecMat_Serv/020-D-2020 Hospi-Medical.pdf</t>
  </si>
  <si>
    <t>http://data.salud.cdmx.gob.mx/ssdf/portalut/archivo/Actualizaciones/1erTrimestre20/Dir_RecMat_Serv/003-D-2020-1 Decoyvan.pdf</t>
  </si>
  <si>
    <t>http://data.salud.cdmx.gob.mx/ssdf/portalut/archivo/Actualizaciones/1erTrimestre20/Dir_RecMat_Serv/070-A-2020-1 Infra.pdf</t>
  </si>
  <si>
    <t>SSCDMX-DGAF-071-A-2020-1</t>
  </si>
  <si>
    <t>http://data.salud.cdmx.gob.mx/ssdf/portalut/archivo/Actualizaciones/1erTrimestre20/Dir_RecMat_Serv/071-A-2020 Naturgy Servicios.pdf</t>
  </si>
  <si>
    <t>http://data.salud.cdmx.gob.mx/ssdf/portalut/archivo/Actualizaciones/1erTrimestre20/Dir_RecMat_Serv/081-C-2020 Seimac.pdf</t>
  </si>
  <si>
    <t>http://data.salud.cdmx.gob.mx/ssdf/portalut/archivo/Actualizaciones/1erTrimestre20/Dir_RecMat_Serv/082-B-2020 Gpo. Ferretero Gala.pdf</t>
  </si>
  <si>
    <t>http://data.salud.cdmx.gob.mx/ssdf/portalut/archivo/Actualizaciones/1erTrimestre20/Dir_RecMat_Serv/021-D-2020 Hospimedical.pdf</t>
  </si>
  <si>
    <t>http://data.salud.cdmx.gob.mx/ssdf/portalut/archivo/Actualizaciones/1erTrimestre20/Dir_RecMat_Serv/251-2020 Abastecedora de Colchones.pdf</t>
  </si>
  <si>
    <t>http://data.salud.cdmx.gob.mx/ssdf/portalut/archivo/Actualizaciones/1erTrimestre20/Dir_RecMat_Serv/095-B-2020 Eduardo Salcedo.pdf</t>
  </si>
  <si>
    <t>http://data.salud.cdmx.gob.mx/ssdf/portalut/archivo/Actualizaciones/1erTrimestre20/Dir_RecMat_Serv/202-A-2020 Naturgy Servicios.pdf</t>
  </si>
  <si>
    <t>http://data.salud.cdmx.gob.mx/ssdf/portalut/archivo/Actualizaciones/1erTrimestre20/Dir_RecMat_Serv/202-B-2020 Comerc. Metrogas.pdf</t>
  </si>
  <si>
    <t>http://data.salud.cdmx.gob.mx/ssdf/portalut/archivo/Actualizaciones/1erTrimestre20/Dir_RecMat_Serv/227-2020 ABISA.pdf</t>
  </si>
  <si>
    <t>http://data.salud.cdmx.gob.mx/ssdf/portalut/archivo/Actualizaciones/1erTrimestre20/Dir_RecMat_Serv/246-B-2020 Deniko.pdf</t>
  </si>
  <si>
    <t>http://data.salud.cdmx.gob.mx/ssdf/portalut/archivo/Actualizaciones/1erTrimestre20/Dir_RecMat_Serv/246-I-2020 Mossc.pdf</t>
  </si>
  <si>
    <t>http://data.salud.cdmx.gob.mx/ssdf/portalut/archivo/Actualizaciones/1erTrimestre20/Dir_RecMat_Serv/265-2020 Proveedora Mexicana.pdf</t>
  </si>
  <si>
    <t>http://data.salud.cdmx.gob.mx/ssdf/portalut/archivo/Actualizaciones/1erTrimestre20/Dir_RecMat_Serv/003-H-2020-1 Grupo EFEM.pdf</t>
  </si>
  <si>
    <t>http://data.salud.cdmx.gob.mx/ssdf/portalut/archivo/Actualizaciones/1erTrimestre20/Dir_RecMat_Serv/093-H-2020 Distrib. DISUR.pdf</t>
  </si>
  <si>
    <t>http://data.salud.cdmx.gob.mx/ssdf/portalut/archivo/Actualizaciones/1erTrimestre20/Dir_RecMat_Serv/218-2020 Infra.pdf</t>
  </si>
  <si>
    <t>http://data.salud.cdmx.gob.mx/ssdf/portalut/archivo/Actualizaciones/1erTrimestre20/Dir_RecMat_Serv/246-A-2020 Decoyvan.pdf</t>
  </si>
  <si>
    <t>http://data.salud.cdmx.gob.mx/ssdf/portalut/archivo/Actualizaciones/1erTrimestre20/Dir_RecMat_Serv/246-D-2020 Grupo EFEM.pdf</t>
  </si>
  <si>
    <t>http://data.salud.cdmx.gob.mx/ssdf/portalut/archivo/Actualizaciones/1erTrimestre20/Dir_RecMat_Serv/003-F-2020 Bora Construcciones.pdf</t>
  </si>
  <si>
    <t>http://data.salud.cdmx.gob.mx/ssdf/portalut/archivo/Actualizaciones/1erTrimestre20/Dir_RecMat_Serv/071-B-2020 Comerc. Metrogas.pdf</t>
  </si>
  <si>
    <t>http://data.salud.cdmx.gob.mx/ssdf/portalut/archivo/Actualizaciones/1erTrimestre20/Dir_RecMat_Serv/082-A-2020 Comerc. Munrro.pdf</t>
  </si>
  <si>
    <t>http://data.salud.cdmx.gob.mx/ssdf/portalut/archivo/Actualizaciones/1erTrimestre20/Dir_RecMat_Serv/082-D-2020 Distrib. Magerjo.pdf</t>
  </si>
  <si>
    <t>http://data.salud.cdmx.gob.mx/ssdf/portalut/archivo/Actualizaciones/1erTrimestre20/Dir_RecMat_Serv/094-M-2020 Proveedora Mexicana.pdf</t>
  </si>
  <si>
    <t>http://data.salud.cdmx.gob.mx/ssdf/portalut/archivo/Actualizaciones/1erTrimestre20/Dir_RecMat_Serv/232-2020 Dicipa.pdf</t>
  </si>
  <si>
    <t>http://data.salud.cdmx.gob.mx/ssdf/portalut/archivo/Actualizaciones/1erTrimestre20/Dir_RecMat_Serv/098-2020 Gas Uribe.pdf</t>
  </si>
  <si>
    <t>http://data.salud.cdmx.gob.mx/ssdf/portalut/archivo/Actualizaciones/1erTrimestre20/Dir_RecMat_Serv/246-K-2020 Sinergecia Mexicana.pdf</t>
  </si>
  <si>
    <t>http://data.salud.cdmx.gob.mx/ssdf/portalut/archivo/Actualizaciones/1erTrimestre20/Dir_RecMat_Serv/020-F-2020 Hospitecnica.pdf</t>
  </si>
  <si>
    <t>http://data.salud.cdmx.gob.mx/ssdf/portalut/archivo/Actualizaciones/1erTrimestre20/Dir_RecMat_Serv/077-C-2020 Serv. Autom. Rguez.pdf</t>
  </si>
  <si>
    <t>http://data.salud.cdmx.gob.mx/ssdf/portalut/archivo/Actualizaciones/1erTrimestre20/Dir_RecMat_Serv/118-B-2020 Suministro para uso Medico.pdf</t>
  </si>
  <si>
    <t>http://data.salud.cdmx.gob.mx/ssdf/portalut/archivo/Actualizaciones/2doTrimestre20/Dir_RecMat_Serv/118-C-2020 Philips Mexico.pdf</t>
  </si>
  <si>
    <t>http://data.salud.cdmx.gob.mx/ssdf/portalut/archivo/Actualizaciones/2doTrimestre20/Dir_RecMat_Serv/198-C-2020 Ruben Dario Genis.pdf</t>
  </si>
  <si>
    <t>http://data.salud.cdmx.gob.mx/ssdf/portalut/archivo/Actualizaciones/2doTrimestre20/Dir_RecMat_Serv/163-2020 Gerd Yerik.pdf</t>
  </si>
  <si>
    <t>http://data.salud.cdmx.gob.mx/ssdf/portalut/archivo/Actualizaciones/2doTrimestre20/Dir_RecMat_Serv/195-2020 Sistemas Integrales.pdf</t>
  </si>
  <si>
    <t>http://data.salud.cdmx.gob.mx/ssdf/portalut/archivo/Actualizaciones/2doTrimestre20/Dir_RecMat_Serv/198-D-2020 Daniel Gtz. Romero.pdf</t>
  </si>
  <si>
    <t>http://data.salud.cdmx.gob.mx/ssdf/portalut/archivo/Actualizaciones/2doTrimestre20/Dir_RecMat_Serv/199-C-2020 Ruben Dario Genis.pdf</t>
  </si>
  <si>
    <t>http://data.salud.cdmx.gob.mx/ssdf/portalut/archivo/Actualizaciones/1erTrimestre20/Dir_RecMat_Serv/246-F-2020 Antonio Ramirez.pdf</t>
  </si>
  <si>
    <t>http://data.salud.cdmx.gob.mx/ssdf/portalut/archivo/Actualizaciones/1erTrimestre20/Dir_RecMat_Serv/246-G-2020 J. Eduardo Hernandez.pdf</t>
  </si>
  <si>
    <t>http://data.salud.cdmx.gob.mx/ssdf/portalut/archivo/Actualizaciones/1erTrimestre20/Dir_RecMat_Serv/246-H-2020 Luis Ricardo Chavez.pdf</t>
  </si>
  <si>
    <t>http://data.salud.cdmx.gob.mx/ssdf/portalut/archivo/Actualizaciones/1erTrimestre20/Dir_RecMat_Serv/264-2020 Instrum. Medicos Intern..pdf</t>
  </si>
  <si>
    <t>http://data.salud.cdmx.gob.mx/ssdf/portalut/archivo/Actualizaciones/2doTrimestre20/Dir_RecMat_Serv/126-2020 HSC Comercializadora.pdf</t>
  </si>
  <si>
    <t>http://data.salud.cdmx.gob.mx/ssdf/portalut/archivo/Actualizaciones/2doTrimestre20/Dir_RecMat_Serv/132-2020 Adriana G Bussey.pdf</t>
  </si>
  <si>
    <t>http://data.salud.cdmx.gob.mx/ssdf/portalut/archivo/Actualizaciones/3erTrimestre20/Dir_RecMat_Serv/169-2020 Expertos en Computo.pdf</t>
  </si>
  <si>
    <t>http://data.salud.cdmx.gob.mx/ssdf/portalut/archivo/Actualizaciones/2doTrimestre20/Dir_RecMat_Serv/170-2020 Hi-Tec Medical.pdf</t>
  </si>
  <si>
    <t>http://data.salud.cdmx.gob.mx/ssdf/portalut/archivo/Actualizaciones/1erTrimestre20/Dir_RecMat_Serv/199-D-2020 Daniel Gutierrez.pdf</t>
  </si>
  <si>
    <t>http://data.salud.cdmx.gob.mx/ssdf/portalut/archivo/Actualizaciones/1erTrimestre20/Dir_RecMat_Serv/203-F-2020 Jose Eduardo Hernandez.pdf</t>
  </si>
  <si>
    <t>http://data.salud.cdmx.gob.mx/ssdf/portalut/archivo/Actualizaciones/1erTrimestre20/Dir_RecMat_Serv/228-2020 Praxair Mexico.pdf</t>
  </si>
  <si>
    <t>http://data.salud.cdmx.gob.mx/ssdf/portalut/archivo/Actualizaciones/1erTrimestre20/Dir_RecMat_Serv/084-2020 Instrum y Equipo Falcon.pdf</t>
  </si>
  <si>
    <t>http://data.salud.cdmx.gob.mx/ssdf/portalut/archivo/Actualizaciones/1erTrimestre20/Dir_RecMat_Serv/094-N-2020 Comerc. Crearte.pdf</t>
  </si>
  <si>
    <t>http://data.salud.cdmx.gob.mx/ssdf/portalut/archivo/Actualizaciones/1erTrimestre20/Dir_RecMat_Serv/096-D-2020 Servipro de Mexico.pdf</t>
  </si>
  <si>
    <t>http://data.salud.cdmx.gob.mx/ssdf/portalut/archivo/Actualizaciones/1erTrimestre20/Dir_RecMat_Serv/233_Pan_Rol.pdf</t>
  </si>
  <si>
    <t>http://data.salud.cdmx.gob.mx/ssdf/portalut/archivo/Actualizaciones/3erTrimestre20/Dir_RecMat_Serv/125-2020 Instrumentos Medicos.pdf</t>
  </si>
  <si>
    <t>http://data.salud.cdmx.gob.mx/ssdf/portalut/archivo/Actualizaciones/1erTrimestre20/Dir_RecMat_Serv/023-2020-1 Jose Eliseo Nieves.pdf</t>
  </si>
  <si>
    <t xml:space="preserve">023-2020-1 </t>
  </si>
  <si>
    <t>http://data.salud.cdmx.gob.mx/ssdf/portalut/archivo/Actualizaciones/1erTrimestre20/Dir_RecMat_Serv/073-B-2020 Elevadores Schindler.pdf</t>
  </si>
  <si>
    <t>http://data.salud.cdmx.gob.mx/ssdf/portalut/archivo/Actualizaciones/1erTrimestre20/Dir_RecMat_Serv/093-A-2020 Hi-Tec Medical.pdf</t>
  </si>
  <si>
    <t>http://data.salud.cdmx.gob.mx/ssdf/portalut/archivo/Actualizaciones/1erTrimestre20/Dir_RecMat_Serv/093-B-2020 Farmaceutica Althos.pdf</t>
  </si>
  <si>
    <t>http://data.salud.cdmx.gob.mx/ssdf/portalut/archivo/Actualizaciones/1erTrimestre20/Dir_RecMat_Serv/093-C-2020 ABISA.pdf</t>
  </si>
  <si>
    <t>http://data.salud.cdmx.gob.mx/ssdf/portalut/archivo/Actualizaciones/2doTrimestre20/Dir_RecMat_Serv/230-2020 Pharma Tycsa.pdf</t>
  </si>
  <si>
    <t>http://data.salud.cdmx.gob.mx/ssdf/portalut/archivo/Actualizaciones/2doTrimestre20/Dir_RecMat_Serv/231-2020 Ampharma.pdf</t>
  </si>
  <si>
    <t>http://data.salud.cdmx.gob.mx/ssdf/portalut/archivo/Actualizaciones/2doTrimestre20/Dir_RecMat_Serv/205-D Sinergia Ambiental.pdf</t>
  </si>
  <si>
    <t>http://data.salud.cdmx.gob.mx/ssdf/portalut/archivo/Actualizaciones/2doTrimestre20/Dir_RecMat_Serv/200-D-2020 Seimac.pdf</t>
  </si>
  <si>
    <t>http://data.salud.cdmx.gob.mx/ssdf/portalut/archivo/Actualizaciones/2doTrimestre20/Dir_RecMat_Serv/181-2020   I-Medical Salud Integral.pdf</t>
  </si>
  <si>
    <t>http://data.salud.cdmx.gob.mx/ssdf/portalut/archivo/Actualizaciones/2doTrimestre20/Dir_RecMat_Serv/148-2020 Sistemas Medicos.pdf</t>
  </si>
  <si>
    <t>http://data.salud.cdmx.gob.mx/ssdf/portalut/archivo/Actualizaciones/3erTrimestre20/Dir_RecMat_Serv/234-A-2020 Grupo Mist.pdf</t>
  </si>
  <si>
    <t>http://data.salud.cdmx.gob.mx/ssdf/portalut/archivo/Actualizaciones/3erTrimestre20/Dir_RecMat_Serv/234-D-2020 Seimac.pdf</t>
  </si>
  <si>
    <t>http://data.salud.cdmx.gob.mx/ssdf/portalut/archivo/Actualizaciones/3erTrimestre20/Dir_RecMat_Serv/244-D-2020 Servipro de Mexico.pdf</t>
  </si>
  <si>
    <t>http://data.salud.cdmx.gob.mx/ssdf/portalut/archivo/Actualizaciones/3erTrimestre20/Dir_RecMat_Serv/250-2020 Laredo Suministros.pdf</t>
  </si>
  <si>
    <t>http://data.salud.cdmx.gob.mx/ssdf/portalut/archivo/Actualizaciones/3erTrimestre20/Dir_RecMat_Serv/266-2020 Hi-Tec Medical.pdf</t>
  </si>
  <si>
    <t>CONTRATO_CANCELADO_VER_OFICIO</t>
  </si>
  <si>
    <t>http://data.salud.cdmx.gob.mx/ssdf/portalut/archivo/Articulos/Art121F_XXX/SSCDMX-DGA-062-2017.pdf</t>
  </si>
  <si>
    <t>si</t>
  </si>
  <si>
    <t>SSCDMX-DGAF-051-2020-1</t>
  </si>
  <si>
    <t>INCREMENTO DE VENTILADORES 10 PIEZAS</t>
  </si>
  <si>
    <t>http://data.salud.cdmx.gob.mx/ssdf/portalut/archivo/Actualizaciones/3erTrimestre20/Dir_RecMat_Serv/234-C-2020 Jose Antonio Varela.pdf</t>
  </si>
  <si>
    <t>http://data.salud.cdmx.gob.mx/ssdf/portalut/archivo/Actualizaciones/3erTrimestre20/Dir_RecMat_Serv/235-2020 Luis Ricardo Chavez.pdf</t>
  </si>
  <si>
    <t>http://data.salud.cdmx.gob.mx/ssdf/portalut/archivo/Actualizaciones/3erTrimestre20/Dir_RecMat_Serv/236-A-2020 Naturgy Servicios.pdf</t>
  </si>
  <si>
    <t>http://data.salud.cdmx.gob.mx/ssdf/portalut/archivo/Actualizaciones/3erTrimestre20/Dir_RecMat_Serv/236-B-2020 Comerc. Metrogas.pdf</t>
  </si>
  <si>
    <t>http://data.salud.cdmx.gob.mx/ssdf/portalut/archivo/Actualizaciones/3erTrimestre20/Dir_RecMat_Serv/237-A-2020 Luis Ricardo Chavez.pdf</t>
  </si>
  <si>
    <t>http://data.salud.cdmx.gob.mx/ssdf/portalut/archivo/Actualizaciones/3erTrimestre20/Dir_RecMat_Serv/238-B-2020 Gpo. Tecnico Automotriz.pdf</t>
  </si>
  <si>
    <t>http://data.salud.cdmx.gob.mx/ssdf/portalut/archivo/Actualizaciones/3erTrimestre20/Dir_RecMat_Serv/238-C-2020 Ruben Dario Genis.pdf</t>
  </si>
  <si>
    <t>http://data.salud.cdmx.gob.mx/ssdf/portalut/archivo/Actualizaciones/3erTrimestre20/Dir_RecMat_Serv/239-B-2020 Gpo. Tecnico Autom..pdf</t>
  </si>
  <si>
    <t>http://data.salud.cdmx.gob.mx/ssdf/portalut/archivo/Actualizaciones/3erTrimestre20/Dir_RecMat_Serv/244-C-2020 Sanycontrol.pdf</t>
  </si>
  <si>
    <t>http://data.salud.cdmx.gob.mx/ssdf/portalut/archivo/Actualizaciones/3erTrimestre20/Dir_RecMat_Serv/246-C-2020 Eduardo Salcedo.pdf</t>
  </si>
  <si>
    <t>http://data.salud.cdmx.gob.mx/ssdf/portalut/archivo/Actualizaciones/3erTrimestre20/Dir_RecMat_Serv/260-2020 Joad Limpieza.pdf</t>
  </si>
  <si>
    <t>http://data.salud.cdmx.gob.mx/ssdf/portalut/archivo/Actualizaciones/3erTrimestre20/Dir_RecMat_Serv/261-2020 Racso Proyectos.pdf</t>
  </si>
  <si>
    <t>http://data.salud.cdmx.gob.mx/ssdf/portalut/archivo/Actualizaciones/3erTrimestre20/Dir_RecMat_Serv/263-2020 Tecnolimpieza Delta.pdf</t>
  </si>
  <si>
    <t>http://data.salud.cdmx.gob.mx/ssdf/portalut/archivo/Actualizaciones/2doTrimestre20/Dir_RecMat_Serv/118-A-2020 Siemens.pdf</t>
  </si>
  <si>
    <t>http://data.salud.cdmx.gob.mx/ssdf/portalut/archivo/Actualizaciones/2doTrimestre20/Dir_RecMat_Serv/136-2020 Hi-Tec Medical.pdf</t>
  </si>
  <si>
    <t>http://data.salud.cdmx.gob.mx/ssdf/portalut/archivo/Actualizaciones/2doTrimestre20/Dir_RecMat_Serv/162-2020 Hi-Tec Medical.pdf</t>
  </si>
  <si>
    <t>http://data.salud.cdmx.gob.mx/ssdf/portalut/archivo/Actualizaciones/2doTrimestre20/Dir_RecMat_Serv/177-2020 Monica Monroy Cruz.pdf</t>
  </si>
  <si>
    <t>http://data.salud.cdmx.gob.mx/ssdf/portalut/archivo/Actualizaciones/2doTrimestre20/Dir_RecMat_Serv/197-B-2020 Luis Ricardo Chavez.pdf</t>
  </si>
  <si>
    <t>http://data.salud.cdmx.gob.mx/ssdf/portalut/archivo/Actualizaciones/2doTrimestre20/Dir_RecMat_Serv/204-B-2020 Sanycontrol.pdf</t>
  </si>
  <si>
    <t>http://data.salud.cdmx.gob.mx/ssdf/portalut/archivo/Actualizaciones/2doTrimestre20/Dir_RecMat_Serv/205-B-2020 Sistemas 2000.pdf</t>
  </si>
  <si>
    <t>http://data.salud.cdmx.gob.mx/ssdf/portalut/archivo/Actualizaciones/2doTrimestre20/Dir_RecMat_Serv/220-2020 Hi-Tec Medical.pdf</t>
  </si>
  <si>
    <t>http://data.salud.cdmx.gob.mx/ssdf/portalut/archivo/Actualizaciones/2doTrimestre20/Dir_RecMat_Serv/226-2020 Farmaceutica Althos.pdf</t>
  </si>
  <si>
    <t>http://data.salud.cdmx.gob.mx/ssdf/portalut/archivo/Actualizaciones/1erTrimestre20/Dir_RecMat_Serv/094-A-2020 Hi-Tec Medical.pdf</t>
  </si>
  <si>
    <t>http://data.salud.cdmx.gob.mx/ssdf/portalut/archivo/Actualizaciones/1erTrimestre20/Dir_RecMat_Serv/011-B-2020 DSaz.pdf</t>
  </si>
  <si>
    <t>http://data.salud.cdmx.gob.mx/ssdf/portalut/archivo/Actualizaciones/2doTrimestre20/Dir_RecMat_Serv/198-A-2020 Serv. Automotriz Rguez..pdf</t>
  </si>
  <si>
    <t>http://data.salud.cdmx.gob.mx/ssdf/portalut/archivo/Actualizaciones/2doTrimestre20/Dir_RecMat_Serv/179-2020 ABISA.pdf</t>
  </si>
  <si>
    <t>http://data.salud.cdmx.gob.mx/ssdf/portalut/archivo/Actualizaciones/3erTrimestre20/Dir_RecMat_Serv/238-A-2020 Serv Autom Rguez..pdf</t>
  </si>
  <si>
    <t>http://data.salud.cdmx.gob.mx/ssdf/portalut/archivo/Actualizaciones/3erTrimestre20/Dir_RecMat_Serv/239-A-2020 Serv Autom Rguez..pdf</t>
  </si>
  <si>
    <t>http://data.salud.cdmx.gob.mx/ssdf/portalut/archivo/Actualizaciones/3erTrimestre20/Dir_RecMat_Serv/239-D-2020 Daniel Gutierrez.pdf</t>
  </si>
  <si>
    <t>http://data.salud.cdmx.gob.mx/ssdf/portalut/archivo/Actualizaciones/3erTrimestre20/Dir_RecMat_Serv/240-2020 Sistemas Integrales.pdf</t>
  </si>
  <si>
    <t>http://data.salud.cdmx.gob.mx/ssdf/portalut/archivo/Actualizaciones/3erTrimestre20/Dir_RecMat_Serv/241-2020 Martin Osvaldo Hdez..pdf</t>
  </si>
  <si>
    <t>http://data.salud.cdmx.gob.mx/ssdf/portalut/archivo/Actualizaciones/3erTrimestre20/Dir_RecMat_Serv/243-2020 Crivix Operadores.pdf</t>
  </si>
  <si>
    <t>http://data.salud.cdmx.gob.mx/ssdf/portalut/archivo/Actualizaciones/3erTrimestre20/Dir_RecMat_Serv/245-B-20 Sinergia Ambiental.pdf</t>
  </si>
  <si>
    <t>http://data.salud.cdmx.gob.mx/ssdf/portalut/archivo/Actualizaciones/3erTrimestre20/Dir_RecMat_Serv/245-D-20 Alternativas y Soluciones.pdf</t>
  </si>
  <si>
    <t>http://data.salud.cdmx.gob.mx/ssdf/portalut/archivo/Actualizaciones/3erTrimestre20/Dir_RecMat_Serv/246-E-2020 Frimar Tecnologia.pdf</t>
  </si>
  <si>
    <t>http://data.salud.cdmx.gob.mx/ssdf/portalut/archivo/Actualizaciones/3erTrimestre20/Dir_RecMat_Serv/234-B-2020 Comdigitex.pdf</t>
  </si>
  <si>
    <t>http://data.salud.cdmx.gob.mx/ssdf/portalut/archivo/Actualizaciones/3erTrimestre20/Dir_RecMat_Serv/247-2020 Comerlat.pdf</t>
  </si>
  <si>
    <t>http://data.salud.cdmx.gob.mx/ssdf/portalut/archivo/Actualizaciones/3erTrimestre20/Dir_RecMat_Serv/252-2020 Medical Advanced.pdf</t>
  </si>
  <si>
    <t>http://data.salud.cdmx.gob.mx/ssdf/portalut/archivo/Actualizaciones/3erTrimestre20/Dir_RecMat_Serv/253-2020 Medical Advanced.pdf</t>
  </si>
  <si>
    <t>http://data.salud.cdmx.gob.mx/ssdf/portalut/archivo/Actualizaciones/3erTrimestre20/Dir_RecMat_Serv/272-A-2020 Farmaceutica Althos.pdf</t>
  </si>
  <si>
    <t>http://data.salud.cdmx.gob.mx/ssdf/portalut/archivo/Actualizaciones/3erTrimestre20/Dir_RecMat_Serv/272-D-2020 Instrumentos Medicos.pdf</t>
  </si>
  <si>
    <t>http://data.salud.cdmx.gob.mx/ssdf/portalut/archivo/Actualizaciones/3erTrimestre20/Dir_RecMat_Serv/272-H-2020 Bio Reg.pdf</t>
  </si>
  <si>
    <t>http://data.salud.cdmx.gob.mx/ssdf/portalut/archivo/Actualizaciones/1erTrimestre20/Dir_RecMat_Serv/021-B-2020 Farmaceutica Althos.pdf</t>
  </si>
  <si>
    <t>http://data.salud.cdmx.gob.mx/ssdf/portalut/archivo/Actualizaciones/1erTrimestre20/Dir_RecMat_Serv/053-2020 Dicipa.pdf</t>
  </si>
  <si>
    <t>http://data.salud.cdmx.gob.mx/ssdf/portalut/archivo/Actualizaciones/1erTrimestre20/Dir_RecMat_Serv/086-2020 Hi-Tec Medical.pdf</t>
  </si>
  <si>
    <t>http://data.salud.cdmx.gob.mx/ssdf/portalut/archivo/Actualizaciones/1erTrimestre20/Dir_RecMat_Serv/096-A-2020 Criservices.pdf</t>
  </si>
  <si>
    <t>http://data.salud.cdmx.gob.mx/ssdf/portalut/archivo/Actualizaciones/2doTrimestre20/Dir_RecMat_Serv/133-2020 Versatilidad Internacional.pdf</t>
  </si>
  <si>
    <t>http://data.salud.cdmx.gob.mx/ssdf/portalut/archivo/Actualizaciones/2doTrimestre20/Dir_RecMat_Serv/204-A-2020 Criservices.pdf</t>
  </si>
  <si>
    <t>http://data.salud.cdmx.gob.mx/ssdf/portalut/archivo/Actualizaciones/2doTrimestre20/Dir_RecMat_Serv/221-2020 Hi-Tec Medical.pdf</t>
  </si>
  <si>
    <t>http://data.salud.cdmx.gob.mx/ssdf/portalut/archivo/Actualizaciones/1erTrimestre20/Dir_RecMat_Serv/093-F-2020 Hospimedical.pdf</t>
  </si>
  <si>
    <t>http://data.salud.cdmx.gob.mx/ssdf/portalut/archivo/Actualizaciones/1erTrimestre20/Dir_RecMat_Serv/137-2020 Comercializadora Rontad.pdf</t>
  </si>
  <si>
    <t>http://data.salud.cdmx.gob.mx/ssdf/portalut/archivo/Actualizaciones/1erTrimestre20/Dir_RecMat_Serv/173-2020 Distribuidora Anker.pdf</t>
  </si>
  <si>
    <t>http://data.salud.cdmx.gob.mx/ssdf/portalut/archivo/Actualizaciones/1erTrimestre20/Dir_RecMat_Serv/194-2020 Infra.pdf</t>
  </si>
  <si>
    <t>http://data.salud.cdmx.gob.mx/ssdf/portalut/archivo/Actualizaciones/1erTrimestre20/Dir_RecMat_Serv/254-2020 Medical Advanced.pdf</t>
  </si>
  <si>
    <t>http://data.salud.cdmx.gob.mx/ssdf/portalut/archivo/Actualizaciones/1erTrimestre20/Dir_RecMat_Serv/272-I-2020 Comerc. Crearte.pdf</t>
  </si>
  <si>
    <t>http://data.salud.cdmx.gob.mx/ssdf/portalut/archivo/Actualizaciones/1erTrimestre20/Dir_RecMat_Serv/273-A-2020 Farmac. Althos.pdf</t>
  </si>
  <si>
    <t>http://data.salud.cdmx.gob.mx/ssdf/portalut/archivo/Actualizaciones/1erTrimestre20/Dir_RecMat_Serv/273-E-2020 Medical Recovery.pdf</t>
  </si>
  <si>
    <t>http://data.salud.cdmx.gob.mx/ssdf/portalut/archivo/Actualizaciones/1erTrimestre20/Dir_RecMat_Serv/273-G-2020 Suministros Medicos.pdf</t>
  </si>
  <si>
    <t>http://data.salud.cdmx.gob.mx/ssdf/portalut/archivo/Actualizaciones/1erTrimestre20/Dir_RecMat_Serv/273-J-2020 I-Medical Salud.pdf</t>
  </si>
  <si>
    <t>http://data.salud.cdmx.gob.mx/ssdf/portalut/archivo/Actualizaciones/1erTrimestre20/Dir_RecMat_Serv/274-2020 Codemed.pdf</t>
  </si>
  <si>
    <t>http://data.salud.cdmx.gob.mx/ssdf/portalut/archivo/Actualizaciones/1erTrimestre20/Dir_RecMat_Serv/042-2020 Farmaceutica Althos.pdf</t>
  </si>
  <si>
    <t>http://data.salud.cdmx.gob.mx/ssdf/portalut/archivo/Actualizaciones/1erTrimestre20/Dir_RecMat_Serv/046-B-2020 Global Business.pdf</t>
  </si>
  <si>
    <t>http://data.salud.cdmx.gob.mx/ssdf/portalut/archivo/Actualizaciones/1erTrimestre20/Dir_RecMat_Serv/054-2020 Suministros Medicos.pdf</t>
  </si>
  <si>
    <t>http://data.salud.cdmx.gob.mx/ssdf/portalut/archivo/Actualizaciones/1erTrimestre20/Dir_RecMat_Serv/076-A-2020 Ruben Dario Genis.pdf</t>
  </si>
  <si>
    <t>http://data.salud.cdmx.gob.mx/ssdf/portalut/archivo/Actualizaciones/2doTrimestre20/Dir_RecMat_Serv/171-B-2020 Comerlat.pdf</t>
  </si>
  <si>
    <t>http://data.salud.cdmx.gob.mx/ssdf/portalut/archivo/Actualizaciones/3erTrimestre20/Dir_RecMat_Serv/239-C-2020 Ruben Dario Genis.pdf</t>
  </si>
  <si>
    <t>http://data.salud.cdmx.gob.mx/ssdf/portalut/archivo/Actualizaciones/3erTrimestre20/Dir_RecMat_Serv/248-2020 Hi-Tec Medical.pdf</t>
  </si>
  <si>
    <t>http://data.salud.cdmx.gob.mx/ssdf/portalut/archivo/Actualizaciones/3erTrimestre20/Dir_RecMat_Serv/269-2020 Medical Recovery.pdf</t>
  </si>
  <si>
    <t>http://data.salud.cdmx.gob.mx/ssdf/portalut/archivo/Actualizaciones/3erTrimestre20/Dir_RecMat_Serv/272-F-2020 Proveedora Mexicana.pdf</t>
  </si>
  <si>
    <t>http://data.salud.cdmx.gob.mx/ssdf/portalut/archivo/Actualizaciones/3erTrimestre20/Dir_RecMat_Serv/272-P-2020 Corporacion Armo.pdf</t>
  </si>
  <si>
    <t>http://data.salud.cdmx.gob.mx/ssdf/portalut/archivo/Actualizaciones/3erTrimestre20/Dir_RecMat_Serv/272-U-2020 Medical Recovery.pdf</t>
  </si>
  <si>
    <t>http://data.salud.cdmx.gob.mx/ssdf/portalut/archivo/Actualizaciones/3erTrimestre20/Dir_RecMat_Serv/273-H-2020 Codemed.pdf</t>
  </si>
  <si>
    <t>http://data.salud.cdmx.gob.mx/ssdf/portalut/archivo/Actualizaciones/3erTrimestre20/Dir_RecMat_Serv/273-I-2020 Productos Ludica.pdf</t>
  </si>
  <si>
    <t>SSCDMX-DGAF-276-2020</t>
  </si>
  <si>
    <t>Norepinefrina (Noredrenalina)</t>
  </si>
  <si>
    <t>Yenileme, S.A de C.V</t>
  </si>
  <si>
    <t>YEN161216II5</t>
  </si>
  <si>
    <t>Subsecretaria de Prestacion de Servicios Medicos e Insumos</t>
  </si>
  <si>
    <t xml:space="preserve">PESO PESO MEXICANO  </t>
  </si>
  <si>
    <t xml:space="preserve">NO APLICA </t>
  </si>
  <si>
    <t xml:space="preserve">TRANSFERENCIA BANCARIA </t>
  </si>
  <si>
    <t>http://data.salud.cdmx.gob.mx/ssdf/portalut/archivo/Actualizaciones/4toTrimestre20/Dir_RecMat_Serv/276-2020 Yenileme.pdf</t>
  </si>
  <si>
    <t xml:space="preserve">Local </t>
  </si>
  <si>
    <t xml:space="preserve">Recursos Fiscales Covid </t>
  </si>
  <si>
    <t>SSCDMX-DGAF-278-2020</t>
  </si>
  <si>
    <t xml:space="preserve">Servicio integral de terapia de fluidos, clinica de cateteres y clinica de heridas y estomas </t>
  </si>
  <si>
    <t xml:space="preserve">Direccion General de Prestacion de Servicios Medicos y Urgencias </t>
  </si>
  <si>
    <t xml:space="preserve"> PESO MEXICANO  </t>
  </si>
  <si>
    <t>http://data.salud.cdmx.gob.mx/ssdf/portalut/archivo/Actualizaciones/4toTrimestre20/Dir_RecMat_Serv/CONTRATO.pdf</t>
  </si>
  <si>
    <t>SSCDMX-DGAF-279-2020</t>
  </si>
  <si>
    <t xml:space="preserve">Servicio Integral de pruebas de laboratorio clinico 
</t>
  </si>
  <si>
    <t>SSCDMX-DGAF-280-2020</t>
  </si>
  <si>
    <t>http://data.salud.cdmx.gob.mx/ssdf/portalut/archivo/Actualizaciones/4toTrimestre20/Dir_RecMat_Serv/280-2020 Ampharma.pdf</t>
  </si>
  <si>
    <t>SSCDMX-DGAF-281-2020</t>
  </si>
  <si>
    <t>http://data.salud.cdmx.gob.mx/ssdf/portalut/archivo/Actualizaciones/4toTrimestre20/Dir_RecMat_Serv/281-2020 Instrumentos Falcon.pdf</t>
  </si>
  <si>
    <t>SSCDMX-DGAF-282-2020</t>
  </si>
  <si>
    <t>http://data.salud.cdmx.gob.mx/ssdf/portalut/archivo/Actualizaciones/4toTrimestre20/Dir_RecMat_Serv/282-2020 Hi-Tec Medical.pdf</t>
  </si>
  <si>
    <t>SSCDMX-DGAF-284-A-2020</t>
  </si>
  <si>
    <t xml:space="preserve">Apositos </t>
  </si>
  <si>
    <t>Distribuidora para Hospitales Jossly, S.A. de C.V.</t>
  </si>
  <si>
    <t>DHJ9910155Z1</t>
  </si>
  <si>
    <t>http://data.salud.cdmx.gob.mx/ssdf/portalut/archivo/Actualizaciones/4toTrimestre20/Dir_RecMat_Serv/284-A-2020 Distribuidora Jossly.pdf</t>
  </si>
  <si>
    <t>Instrumentos Medicos Internacionales s.a. de c.v.</t>
  </si>
  <si>
    <t>SSCDMX-DGAF-284-B-2020</t>
  </si>
  <si>
    <t>IM17904066I8</t>
  </si>
  <si>
    <t>http://data.salud.cdmx.gob.mx/ssdf/portalut/archivo/Actualizaciones/4toTrimestre20/Dir_RecMat_Serv/284-B-2020 Instrumentos Medicos.pdf</t>
  </si>
  <si>
    <t>SSCDMX-DGAF-285-2020</t>
  </si>
  <si>
    <t xml:space="preserve">Utensilios para el servicio de alimentación </t>
  </si>
  <si>
    <t>http://data.salud.cdmx.gob.mx/ssdf/portalut/archivo/Actualizaciones/4toTrimestre20/Dir_RecMat_Serv/285-2020 Figlio Mex.pdf</t>
  </si>
  <si>
    <t>Win Mart S.A. de C.V.</t>
  </si>
  <si>
    <t>Abastecedora Corporativo s.a de c.v.</t>
  </si>
  <si>
    <t>ACO000712QK7</t>
  </si>
  <si>
    <t>SSCDMX-DGAF-286-2020</t>
  </si>
  <si>
    <t>Materiales, accesorios y suministros médicos, (solución electrolizada,gel esteril, gasa, aceites mineral, aposito hidrocelular)</t>
  </si>
  <si>
    <t>SSCDMX-DGAF-287-2020</t>
  </si>
  <si>
    <t xml:space="preserve">Materiales, accesorios y sumistros médicos </t>
  </si>
  <si>
    <t>HEME020304BP8</t>
  </si>
  <si>
    <t>http://data.salud.cdmx.gob.mx/ssdf/portalut/archivo/Actualizaciones/4toTrimestre20/Dir_RecMat_Serv/287-2020 Hi-Tec Medical.pdf</t>
  </si>
  <si>
    <t>Farmacia Genericos, S.A de C.V</t>
  </si>
  <si>
    <t>FGE980427N95</t>
  </si>
  <si>
    <t>Productos Ludica, S.A. de C.V.</t>
  </si>
  <si>
    <t>SSCDMX-DGAF-288-2020</t>
  </si>
  <si>
    <t>Materiales, accesorios y suministros médicos, (Equipos para alimentación, solución con gluconato, bata, canulas,medias antiembolicas)</t>
  </si>
  <si>
    <t>http://data.salud.cdmx.gob.mx/ssdf/portalut/archivo/Actualizaciones/4toTrimestre20/Dir_RecMat_Serv/288-2020 Productos Ludica.pdf</t>
  </si>
  <si>
    <t>SSCDMX-DGAF-289-2020</t>
  </si>
  <si>
    <t>Medicamentos y productos farmaceuticos (dieta polimérica para pacientes diabeticos,suplementos nutricionales orales )</t>
  </si>
  <si>
    <t>ADRIAN ULISES</t>
  </si>
  <si>
    <t>ALVAREZ</t>
  </si>
  <si>
    <t>GÁMEZ</t>
  </si>
  <si>
    <t xml:space="preserve">ADRIAN ULISES </t>
  </si>
  <si>
    <t>GAMEZ</t>
  </si>
  <si>
    <t xml:space="preserve">PERSONA FISICA </t>
  </si>
  <si>
    <t>http://data.salud.cdmx.gob.mx/ssdf/portalut/archivo/Actualizaciones/4toTrimestre20/Dir_RecMat_Serv/289-2020 Adrian Ulises Alvarez.pdf</t>
  </si>
  <si>
    <t xml:space="preserve">Federal y Local </t>
  </si>
  <si>
    <t xml:space="preserve">Recursos  Fiscales  y Recursos INSABI </t>
  </si>
  <si>
    <t>SSCDMX-DGAF-290-A-2020</t>
  </si>
  <si>
    <t>Medicinas y productos farmaceuticos ( hormonales )</t>
  </si>
  <si>
    <t>http://data.salud.cdmx.gob.mx/ssdf/portalut/archivo/Actualizaciones/4toTrimestre20/Dir_RecMat_Serv/290-A-2020 Farmaceutica Althos.pdf</t>
  </si>
  <si>
    <t>29167464..92</t>
  </si>
  <si>
    <t>Comercializadora Pharmaceutica Compharma, S.A. de C.V.</t>
  </si>
  <si>
    <t>SSCDMX-DGAF-290-B-2020</t>
  </si>
  <si>
    <t>http://data.salud.cdmx.gob.mx/ssdf/portalut/archivo/Actualizaciones/4toTrimestre20/Dir_RecMat_Serv/290-B-2020 Comerc. Compharma.pdf</t>
  </si>
  <si>
    <t>SSCDMX-DGAF-292-2020</t>
  </si>
  <si>
    <t>Medicinas y productos farmacéuticos (olseltamivir, capsulas 75 mg)</t>
  </si>
  <si>
    <t>http://data.salud.cdmx.gob.mx/ssdf/portalut/archivo/Actualizaciones/4toTrimestre20/Dir_RecMat_Serv/292-2020 Productos Ludica.pdf</t>
  </si>
  <si>
    <t>SSCDMX-DGAF-293-2020</t>
  </si>
  <si>
    <t>Medicinas y productos farmaceuticos ( cisatracurio )</t>
  </si>
  <si>
    <t>Medical Recovery S.A de C.V</t>
  </si>
  <si>
    <t>Comercializadora y distribuiodora Tiemp, S.A. de C.V.</t>
  </si>
  <si>
    <t>SSCDMX-DGAF-294-2020</t>
  </si>
  <si>
    <t xml:space="preserve">Sistema de prótesis de cadera </t>
  </si>
  <si>
    <t>Productos Médicos y  Materiales Para La Salud S.A. de C.V.</t>
  </si>
  <si>
    <t xml:space="preserve">MARTINEZ </t>
  </si>
  <si>
    <t>Codemed S.A. de C.V.</t>
  </si>
  <si>
    <t>SSCDMX-DGAF-295-2020</t>
  </si>
  <si>
    <t xml:space="preserve">Sustituto dermico acelular </t>
  </si>
  <si>
    <t>SSCDMX-DGAF-296-2020</t>
  </si>
  <si>
    <t>Adquisición de enoxaparina</t>
  </si>
  <si>
    <t xml:space="preserve">Grupo Distribuidor Abacobel, S.A. de C.V. </t>
  </si>
  <si>
    <t>GDA181022S42</t>
  </si>
  <si>
    <t>http://data.salud.cdmx.gob.mx/ssdf/portalut/archivo/Actualizaciones/4toTrimestre20/Dir_RecMat_Serv/296-2020 Grupo Distrib. Abacobel.pdf</t>
  </si>
  <si>
    <t>SSCDMX-DGAF-297-2020</t>
  </si>
  <si>
    <t>Adquisición de medicamento (linezolid solución inyectable)</t>
  </si>
  <si>
    <t>http://data.salud.cdmx.gob.mx/ssdf/portalut/archivo/Actualizaciones/4toTrimestre20/Dir_RecMat_Serv/297-2020 Medical Pharmaceutica.pdf</t>
  </si>
  <si>
    <t>SSCDMX-DGAF-299-2020</t>
  </si>
  <si>
    <t xml:space="preserve">Materiales, útiles y equipos menores de oficina </t>
  </si>
  <si>
    <t>CPM891212EK8</t>
  </si>
  <si>
    <t>Dincsa Grupo Empresarial s.a. de c.v.</t>
  </si>
  <si>
    <t>SSCDMX-DGAF-300-2020</t>
  </si>
  <si>
    <t xml:space="preserve">Tarjetas de asistencia </t>
  </si>
  <si>
    <t>SSCDMX-DGAF-301-A-2020</t>
  </si>
  <si>
    <t>http://data.salud.cdmx.gob.mx/ssdf/portalut/archivo/Actualizaciones/4toTrimestre20/Dir_RecMat_Serv/301-A-2020 Medicaql Pharmaceutica.pdf</t>
  </si>
  <si>
    <t>SSCDMX-DGAF-301-B-2020</t>
  </si>
  <si>
    <t>Adquisición de medicamento (Amfotericina B liposomal)</t>
  </si>
  <si>
    <t>http://data.salud.cdmx.gob.mx/ssdf/portalut/archivo/Actualizaciones/4toTrimestre20/Dir_RecMat_Serv/301-B-2020 Medical Pharmaceutica.pdf</t>
  </si>
  <si>
    <t>SSCDMX-DGAF-302-2020</t>
  </si>
  <si>
    <t>Adquisición de medicamento (Dexmedetomidina 200 G)</t>
  </si>
  <si>
    <t>http://data.salud.cdmx.gob.mx/ssdf/portalut/archivo/Actualizaciones/4toTrimestre20/Dir_RecMat_Serv/302-2020 Productos Ludica.pdf</t>
  </si>
  <si>
    <t>SSCDMX-DGAF-303-2020</t>
  </si>
  <si>
    <t xml:space="preserve">Cubrebocas desechable respirador purificador  </t>
  </si>
  <si>
    <t>Alta Tecnologia en Filtración de Aire, S.A. de C.V.</t>
  </si>
  <si>
    <t>ATF101112BS3</t>
  </si>
  <si>
    <t>SSCDMX-DGAF-304-2020</t>
  </si>
  <si>
    <t>Adquisición de medicamento (Meropenem 1g)</t>
  </si>
  <si>
    <t>http://data.salud.cdmx.gob.mx/ssdf/portalut/archivo/Actualizaciones/4toTrimestre20/Dir_RecMat_Serv/304-2020 Productos Ludica.pdf</t>
  </si>
  <si>
    <t>SSCDMX-DGAF-305-2020</t>
  </si>
  <si>
    <t>Genemetrix s.a. de c.v.</t>
  </si>
  <si>
    <t>SSCDMX-DGAF-306-2020</t>
  </si>
  <si>
    <t>Equipo Médico y de Laboratorio (Unidades Radiologicas)</t>
  </si>
  <si>
    <t>Asesores en Tecnología Biomédica, S de R.L de C.V</t>
  </si>
  <si>
    <t>ATB190502P64</t>
  </si>
  <si>
    <t>SSCDMX-DGAF-307-2020</t>
  </si>
  <si>
    <t>Equipo Médico y de Laboratorio ( Placa de de calentamiento, mesa trabajo , balanza)</t>
  </si>
  <si>
    <t>Lab-tech Instrumentación, S.A. de C.V.</t>
  </si>
  <si>
    <t>LTI960220FP5</t>
  </si>
  <si>
    <t>SSCDMX-DGAF-308-2020</t>
  </si>
  <si>
    <t>Equipo Médico y de Laboratorio ( carro para material esteril , equipo para farmacia, carro para medicamentos )</t>
  </si>
  <si>
    <t>Motioncorp, S.A. de C.V.</t>
  </si>
  <si>
    <t>MOT071012FC9</t>
  </si>
  <si>
    <t>http://data.salud.cdmx.gob.mx/ssdf/portalut/archivo/Actualizaciones/4toTrimestre20/Dir_RecMat_Serv/309-2020 Juan Abel Gregorio.pdf</t>
  </si>
  <si>
    <t>SSCDMX-DGAF-309-2020</t>
  </si>
  <si>
    <t>Colchones y literas residentes</t>
  </si>
  <si>
    <t xml:space="preserve">JUAN ABEL </t>
  </si>
  <si>
    <t xml:space="preserve">GREGORIO </t>
  </si>
  <si>
    <t xml:space="preserve">BALBUENA </t>
  </si>
  <si>
    <t xml:space="preserve">Recursos Autogenerados </t>
  </si>
  <si>
    <t>SSCDMX-DGAF-309-BIS-2020</t>
  </si>
  <si>
    <t>GEBJ800131L36</t>
  </si>
  <si>
    <t>SSCDMX-DGAF-310-2020</t>
  </si>
  <si>
    <t>Adquisición de medicamento (Testosterona)</t>
  </si>
  <si>
    <t>http://data.salud.cdmx.gob.mx/ssdf/portalut/archivo/Actualizaciones/4toTrimestre20/Dir_RecMat_Serv/310-2020 Productos Ludica.pdf</t>
  </si>
  <si>
    <t>SSCDMX-DGAF-311-2020</t>
  </si>
  <si>
    <t>Equipo médico y de Laboratorio (carro tanico, mesa obstetrica, perchero, plantoscopio)</t>
  </si>
  <si>
    <t>SSCDMX-DGAF-312-2020</t>
  </si>
  <si>
    <t>Adquisición de medicamento (Fentanilo solución inyectable)</t>
  </si>
  <si>
    <t>http://data.salud.cdmx.gob.mx/ssdf/portalut/archivo/Actualizaciones/4toTrimestre20/Dir_RecMat_Serv/312-2020 ABISA.pdf</t>
  </si>
  <si>
    <t>SSCDMX-DGAF-313-2020</t>
  </si>
  <si>
    <t>Guantes para exploración ambidisestro</t>
  </si>
  <si>
    <t>http://data.salud.cdmx.gob.mx/ssdf/portalut/archivo/Actualizaciones/4toTrimestre20/Dir_RecMat_Serv/314-2020 COMISA.pdf</t>
  </si>
  <si>
    <t>SSCDMX-DGAF-314-2020</t>
  </si>
  <si>
    <t xml:space="preserve">Elaboración e impresión de gafetes de identificación para personal de la Secretaría de Salud de la CDMX </t>
  </si>
  <si>
    <t>SSCDMX-DGAF-315-2020</t>
  </si>
  <si>
    <t xml:space="preserve">Guantes y Cubrebocas </t>
  </si>
  <si>
    <t>HME02304BP8</t>
  </si>
  <si>
    <t>SSCDMX-DGAF-316-2020</t>
  </si>
  <si>
    <t xml:space="preserve">Aspirador tipo venturi y flujometro de oxigeno </t>
  </si>
  <si>
    <t>Biomexicosyp, S.A  de C.V.</t>
  </si>
  <si>
    <t>BIO18092SRY3</t>
  </si>
  <si>
    <t>Unidad  Depeartamental  de Mantenimiento a Inmuebles y Servicios</t>
  </si>
  <si>
    <t>SSCDMX-DGAF-317-2020</t>
  </si>
  <si>
    <t xml:space="preserve">Arrendamiento de diversos Servicios para acontecimientos especiales </t>
  </si>
  <si>
    <t>MARIA DE LOS ANGELES</t>
  </si>
  <si>
    <t>GASTELUM</t>
  </si>
  <si>
    <t>LOGA711214TB6</t>
  </si>
  <si>
    <t xml:space="preserve">Maria de los Angeles Lopez Gastelum </t>
  </si>
  <si>
    <t>SSCDMX-DGAF-318-2020</t>
  </si>
  <si>
    <t xml:space="preserve">Medias antiembolicas elasticas de compresión </t>
  </si>
  <si>
    <t>JOEL OSCAR</t>
  </si>
  <si>
    <t>SSCDMX-DGAF-319-2020</t>
  </si>
  <si>
    <t>Equipo Médico y de laboratorio ( silla de ruedas, banqueta de altura,carro de curaciones,comodo de acero)</t>
  </si>
  <si>
    <t>Intercable, S.A. de C.V.</t>
  </si>
  <si>
    <t>INT9703267Q4</t>
  </si>
  <si>
    <t>SSCDMX-DGAF-320-2020</t>
  </si>
  <si>
    <t>Equipo Médico y de laboratorio (porta lebrillos,portavenoclisis, torundero,vitrina,banco)</t>
  </si>
  <si>
    <t>SSCDMX-DGAF-321-A-2020</t>
  </si>
  <si>
    <t>Fibrinógeno humano 1.5 g /100 ML solución inyectable</t>
  </si>
  <si>
    <t>http://data.salud.cdmx.gob.mx/ssdf/portalut/archivo/Actualizaciones/4toTrimestre20/Dir_RecMat_Serv/321-A-2020 Hi-Tec Medical.pdf</t>
  </si>
  <si>
    <t>SSCDMX-DGAF-321-B-2020</t>
  </si>
  <si>
    <t>SSCDMX-DGAF-321-C-2020</t>
  </si>
  <si>
    <t>SSCDMX-DGAF-321-D-2020</t>
  </si>
  <si>
    <t>SSCDMX-DGAF-322-2020</t>
  </si>
  <si>
    <t>Adquisición de medicamentos (desmopresina,duloxetina,levotiroxina,drospirenona,mirtazapina)</t>
  </si>
  <si>
    <t>SSCDMX-DGAF-323-2020</t>
  </si>
  <si>
    <t>Adquisición de medicamento (Cefepima solución inyectable)</t>
  </si>
  <si>
    <t>SSCDMX-DGAF-324-2020</t>
  </si>
  <si>
    <t>Pluma con logo Institucional con memoria usb, de plastico o metal.</t>
  </si>
  <si>
    <t xml:space="preserve">Adrian Ulises Álvarez Gámez </t>
  </si>
  <si>
    <t xml:space="preserve">Dirección  de información  de salud y sistemas institucionales </t>
  </si>
  <si>
    <t>http://data.salud.cdmx.gob.mx/ssdf/portalut/archivo/Actualizaciones/4toTrimestre20/Dir_RecMat_Serv/324-2020 Adrian Ulises Alvarez.pdf</t>
  </si>
  <si>
    <t>GRUPO VIKXE s.a. de c.v.</t>
  </si>
  <si>
    <t>GVI140728JA1</t>
  </si>
  <si>
    <t>Piljer s.a. de c.v.</t>
  </si>
  <si>
    <t>PIL0901227L4</t>
  </si>
  <si>
    <t>SSCDMX-DGAF-325-2020</t>
  </si>
  <si>
    <t>Adquisición de medicamento (Propofol 200mg)</t>
  </si>
  <si>
    <t>http://data.salud.cdmx.gob.mx/ssdf/portalut/archivo/Actualizaciones/4toTrimestre20/Dir_RecMat_Serv/326-2020 Adrian Ulises Alvarez.pdf</t>
  </si>
  <si>
    <t>CDT0907038E8</t>
  </si>
  <si>
    <t>SSCDMX-DGAF-326-2020</t>
  </si>
  <si>
    <t>Adquisición de medicamentos (Dieta polimérica para pacientes diabeticos, suplemento nutricional)</t>
  </si>
  <si>
    <t>SSCDMX-DGAF-327-2020</t>
  </si>
  <si>
    <t xml:space="preserve">54 fracc IV bis </t>
  </si>
  <si>
    <t xml:space="preserve">Servicio de instalación, administración y mantenimiento a la red inalambrica de la secretaria de salud de la ciudad de México para unidades medicas y oficinas centrales </t>
  </si>
  <si>
    <t xml:space="preserve">Direccion de informacion de salud sistemas institucionales </t>
  </si>
  <si>
    <t>http://data.salud.cdmx.gob.mx/ssdf/portalut/archivo/Actualizaciones/4toTrimestre20/Dir_RecMat_Serv/327-2020 Expertos en Computo.pdf</t>
  </si>
  <si>
    <t>Consulting All Service in Telecom and Medice S. de R. L. de C.V.</t>
  </si>
  <si>
    <t>CAS1211066S3</t>
  </si>
  <si>
    <t>Consutoria y Aplicaciones Avanzadas de ECM s.a. de c.v.</t>
  </si>
  <si>
    <t>CAA050126TH6</t>
  </si>
  <si>
    <t>SSCDMX-DGAF-329-2020</t>
  </si>
  <si>
    <t>Análisis,diseño,desarrollo e implementación de sistemas de información</t>
  </si>
  <si>
    <t xml:space="preserve">Everis México, S de R.L. de C.V. </t>
  </si>
  <si>
    <t xml:space="preserve">Everis Mexico , S de R.L. de C.V. </t>
  </si>
  <si>
    <t xml:space="preserve">Direccion de Informacion de Salud y Sistemas Institucionales </t>
  </si>
  <si>
    <t>SSCDMX-DGAF-330-2020</t>
  </si>
  <si>
    <t>Servicio de recarga, mantenimiento preventivo y correctivo a equipos portátiles contra incendio (extintores)</t>
  </si>
  <si>
    <t>Promex Extintores, S.A. de C.V.</t>
  </si>
  <si>
    <t>PEX961112AA5</t>
  </si>
  <si>
    <t>JORGE ALEJANDRO</t>
  </si>
  <si>
    <t xml:space="preserve">TRUJILLO </t>
  </si>
  <si>
    <t>TUAJ650701N48</t>
  </si>
  <si>
    <t>SSCDMX-DGAF-331-2020</t>
  </si>
  <si>
    <t>Equipo de comunicación y telecomunicación (Dispositivos)</t>
  </si>
  <si>
    <t>http://data.salud.cdmx.gob.mx/ssdf/portalut/archivo/Actualizaciones/4toTrimestre20/Dir_RecMat_Serv/331-2020 Expertos en Computo.pdf</t>
  </si>
  <si>
    <t>Consultoria y Aplicaciones Avanzadas de ECM s.a. de c.v.</t>
  </si>
  <si>
    <t>SSCDMX-DGAF-332-2020</t>
  </si>
  <si>
    <t xml:space="preserve">Servicio de impresión de recetas de acceso gratuito a los servicios médicos y medicamentos </t>
  </si>
  <si>
    <t>SSCDMX-DGAF-333-2020</t>
  </si>
  <si>
    <t xml:space="preserve">Servicio de impresión reconocimientos a médicos y folders </t>
  </si>
  <si>
    <t xml:space="preserve">Subdireccion de Mantenimiento y Servicios </t>
  </si>
  <si>
    <t>Unidad Departamental de Mantenimiento a Inmuebles y Servicios</t>
  </si>
  <si>
    <t>SSCDMX-DGAF-334-2020</t>
  </si>
  <si>
    <t>Servicio de impresión de calcomanías adheribles</t>
  </si>
  <si>
    <t>SSCDMX-DGAF-337-2020</t>
  </si>
  <si>
    <t>Adquisición de equipo médico y de laboratorio (refrigeradores para cadáveres)</t>
  </si>
  <si>
    <t>Maineq de Mexico , S.A. de C.V.</t>
  </si>
  <si>
    <t xml:space="preserve">Q &amp; S Geneki s.a.de c.v. </t>
  </si>
  <si>
    <t>GAS100205CW5</t>
  </si>
  <si>
    <t>P Y D Especialidades de la Salud s.a. de c.v.</t>
  </si>
  <si>
    <t>PES160302IM1</t>
  </si>
  <si>
    <t>Sesti s.a. de c.v.</t>
  </si>
  <si>
    <t>SES0305069R7</t>
  </si>
  <si>
    <t>SSCDMX-DGAF-341-2020</t>
  </si>
  <si>
    <t>Adquisición de medicamentos (Cefepima solución inyectable)</t>
  </si>
  <si>
    <t>SSCDMX-DGAF-342-2020</t>
  </si>
  <si>
    <t>Adquisición de medicamentos (Olseltamivir capsulas 75mg)</t>
  </si>
  <si>
    <t>SSCDMX-DGAF-343-2020</t>
  </si>
  <si>
    <t>SSCDMX-DGAF-344-2020</t>
  </si>
  <si>
    <t>Esteripharma, S.A de C.V</t>
  </si>
  <si>
    <t>SSCDMX-DGAF-346-A-2020</t>
  </si>
  <si>
    <t>54  Fracc X</t>
  </si>
  <si>
    <t xml:space="preserve">Servicio de mantenimiento correctivo a equipo e instrumental médico y de laboratorio, servicio de mantenimiento correctivo a equipo médico por exclusividad </t>
  </si>
  <si>
    <t xml:space="preserve">Jefatura de Unidad Departamental de Mantenimiento a Equipo </t>
  </si>
  <si>
    <t>Asesoria y Servico Integral Biomedico s.a. de c.v.</t>
  </si>
  <si>
    <t>Instrumendo Biomedico de Mexico s.a. de c.v.</t>
  </si>
  <si>
    <t>BM0307015Y6</t>
  </si>
  <si>
    <t>SSCDMX-DGAF-346-B-2020</t>
  </si>
  <si>
    <t xml:space="preserve">NIEVES </t>
  </si>
  <si>
    <t xml:space="preserve">RODRIGUEZ </t>
  </si>
  <si>
    <t>SSCDMX-DGAF-346-C-2020</t>
  </si>
  <si>
    <t>Instrumento Biomédico de Mexico , S.A. de C.V.</t>
  </si>
  <si>
    <t>SSCDMX-DGAF-346-D-2020</t>
  </si>
  <si>
    <t>http://data.salud.cdmx.gob.mx/ssdf/portalut/archivo/Actualizaciones/4toTrimestre20/Dir_RecMat_Serv/346-D-2020 IG Innovaciones.pdf</t>
  </si>
  <si>
    <t>SSCDMX-DGAF-346-E-2020</t>
  </si>
  <si>
    <t>Axel Instruments de Mexico , S.A. de C.V.</t>
  </si>
  <si>
    <t>SSCDMX-DGAF-346-F-2020</t>
  </si>
  <si>
    <t>Six Med, S.A de C.V.</t>
  </si>
  <si>
    <t>http://data.salud.cdmx.gob.mx/ssdf/portalut/archivo/Actualizaciones/4toTrimestre20/Dir_RecMat_Serv/346-F-2020 Six Med.pdf</t>
  </si>
  <si>
    <t>SSCDMX-DGAF-346-G-2020</t>
  </si>
  <si>
    <t>I G Innovaciones Biomedicas s.a. de c.v.</t>
  </si>
  <si>
    <t>SSCDMX-DGAF-346-H-2020</t>
  </si>
  <si>
    <t>http://data.salud.cdmx.gob.mx/ssdf/portalut/archivo/Actualizaciones/4toTrimestre20/Dir_RecMat_Serv/346-H-2020 AGD Medical.pdf</t>
  </si>
  <si>
    <t>Vision Biomedica s.a. de c.v.</t>
  </si>
  <si>
    <t>SSCDMX-DGAF-346-I-2020</t>
  </si>
  <si>
    <t>Simens Healthcare Diagnostics, S. de R.L de C.V.</t>
  </si>
  <si>
    <t>SSCDMX-DGAF-346-J-2020</t>
  </si>
  <si>
    <t xml:space="preserve">Suministro para uso Médico y Hospitalario,   S.A. de C.V. </t>
  </si>
  <si>
    <t>http://data.salud.cdmx.gob.mx/ssdf/portalut/archivo/Actualizaciones/4toTrimestre20/Dir_RecMat_Serv/346-J-2020 Sumin. para Uso Medico.pdf</t>
  </si>
  <si>
    <t>SSCDMX-DGAF-346-K-2020</t>
  </si>
  <si>
    <t xml:space="preserve">Asesoría y servicio integral Biomédico, S.A. de C.V. </t>
  </si>
  <si>
    <t>http://data.salud.cdmx.gob.mx/ssdf/portalut/archivo/Actualizaciones/4toTrimestre20/Dir_RecMat_Serv/346-K-2020 Asesoria y Servicio.pdf</t>
  </si>
  <si>
    <t>SSCDMX-DGAF-347-A-2020</t>
  </si>
  <si>
    <t xml:space="preserve">Adquisición de vestuario y uniformes </t>
  </si>
  <si>
    <t>GUADALUPE</t>
  </si>
  <si>
    <t xml:space="preserve">PASCUAL </t>
  </si>
  <si>
    <t xml:space="preserve">Direccion de Administracion de Capital humano </t>
  </si>
  <si>
    <t>SSCDMX-DGAF-347-B-2020</t>
  </si>
  <si>
    <t>Progreso Totoltepec, S.C. de R.L. de C.V.</t>
  </si>
  <si>
    <t>Mujeres Trabajando de Parres el Guarda S.C de R.L de C.V</t>
  </si>
  <si>
    <t>Cooperativa Centro Comunitario de Empleo para la Mujer Campesina de Parres s.c. de r.l. de c.v.</t>
  </si>
  <si>
    <t>SSCDMX-DGAF-347-C-2020</t>
  </si>
  <si>
    <t>SSCDMX-DGAF-347-D-2020</t>
  </si>
  <si>
    <t>Textiles Angel Camila el Guarda, S.C. de R.L.</t>
  </si>
  <si>
    <t>Cooperativa Progreso Totolpec s. c. de r.l. de c.v.</t>
  </si>
  <si>
    <t>Cooperativa Mujeres Trabajando de Parres el Guarda s.c. de r.l. de c.v.</t>
  </si>
  <si>
    <t>Cooperativa Sertext Servicios Textiles de Topilejo s.c.de r.l. de c.v.</t>
  </si>
  <si>
    <t>SSCDMX-DGAF-347-E-2020</t>
  </si>
  <si>
    <t>Cooperativa Sertex Servicios Textiles de Topilejo, S.C de R.L de c.v.</t>
  </si>
  <si>
    <t>Sertex Servicios Textiles de Topilejo, S.C de R.L</t>
  </si>
  <si>
    <t>SSCDMX-DGAF-347-F-2020</t>
  </si>
  <si>
    <t>SSCDMX-DGAF-348-2020</t>
  </si>
  <si>
    <t xml:space="preserve">Prendas de seguridad y protección personal </t>
  </si>
  <si>
    <t>Grupo Ixan Asociados, S.A. de C.V.</t>
  </si>
  <si>
    <t>SSCDMX-DGAF-349-A-2020</t>
  </si>
  <si>
    <t>Sets de Instrumental</t>
  </si>
  <si>
    <t>Dewimed, S.A.</t>
  </si>
  <si>
    <t>SSCDMX-DGAF-349-B-2020</t>
  </si>
  <si>
    <t>SSCDMX-DGAF-350-A-2020</t>
  </si>
  <si>
    <t xml:space="preserve">Mobiliario Administrativo </t>
  </si>
  <si>
    <t>Mecanno Maquinas Herramientas, S.A. de C.V.</t>
  </si>
  <si>
    <t>MMH120726PJ1</t>
  </si>
  <si>
    <t>Productos Metálicos Steele, S.A. de C.V.</t>
  </si>
  <si>
    <t>PMS811203QE6</t>
  </si>
  <si>
    <t>Distribuidora para hospitales Jossly, S.A. de C.V.</t>
  </si>
  <si>
    <t>Muebles Roal, S.A. de  C.V</t>
  </si>
  <si>
    <t>MRO940415BL0</t>
  </si>
  <si>
    <t>SSCDMX-DGAF-350-B-2020</t>
  </si>
  <si>
    <t>SSCDMX-DGAF-350-C-2020</t>
  </si>
  <si>
    <t>SSCDMX-DGAF-350-D-2020</t>
  </si>
  <si>
    <t>SSCDMX-DGAF-351-2020</t>
  </si>
  <si>
    <t>Filtro de plastico desechable hidroscopio para ventilador automatico</t>
  </si>
  <si>
    <t xml:space="preserve">Dirección de servicios Médicos Legales y en centro de readaptación social </t>
  </si>
  <si>
    <t>SSCDMX-DGAF-352-2020</t>
  </si>
  <si>
    <t xml:space="preserve">Antisepticos y germicidas </t>
  </si>
  <si>
    <t>SSCDMX-DGAF-353-2020</t>
  </si>
  <si>
    <t>Adquisición de médicamento (Ivermectina)</t>
  </si>
  <si>
    <t>SSCDMX-DGAF-354-2020</t>
  </si>
  <si>
    <t>Adquisición de médicamento (Tretinoina 10 mg capsulas)</t>
  </si>
  <si>
    <t>SSCDMX-DGAF-355-2020</t>
  </si>
  <si>
    <t xml:space="preserve">Medio de Contraste para Resonancia Magnetica </t>
  </si>
  <si>
    <t>SSCDMX-DGAF-356-2020</t>
  </si>
  <si>
    <t>Adquisición de médicamento (Esmolol, solución inyectable)</t>
  </si>
  <si>
    <t>SSCDMX-DGAF-357-2020</t>
  </si>
  <si>
    <t xml:space="preserve">Indicador Biologico de lectura rapida 3m </t>
  </si>
  <si>
    <t xml:space="preserve">Grupo Biomedico Empresarial, S.A. de C.V. </t>
  </si>
  <si>
    <t>SSCDMX-DGAF-358-2020</t>
  </si>
  <si>
    <t xml:space="preserve">Solución removedora para eliminar costras y manchas de oxidación de instrumental quirurgico </t>
  </si>
  <si>
    <t>Grupo de Ingenieria Medica Gam, S.A de C.V</t>
  </si>
  <si>
    <t>GIM060131E98</t>
  </si>
  <si>
    <t>SSCDMX-DGAF-359-A-2020</t>
  </si>
  <si>
    <t>Adquisición de  Medicamentos</t>
  </si>
  <si>
    <t>SSCDMX-DGAF-359-B-2020</t>
  </si>
  <si>
    <t>SSCDMX-DGAF-359-C-2020</t>
  </si>
  <si>
    <t>SSCDMX-DGAF-359-D-2020</t>
  </si>
  <si>
    <t>SSCDMX-DGAF-359-E-2020</t>
  </si>
  <si>
    <t>SSCDMX-DGAF-359-F-2020</t>
  </si>
  <si>
    <t>SSCDMX-DGAF-359-G-2020</t>
  </si>
  <si>
    <t>SSCDMX-DGAF-359-H-2020</t>
  </si>
  <si>
    <t>SSCDMX-DGAF-359-I-2020</t>
  </si>
  <si>
    <t>SSCDMX-DGAF-359-J-2020</t>
  </si>
  <si>
    <t>SSCDMX-DGAF-359-K-2020</t>
  </si>
  <si>
    <t>SSCDMX-DGAF-359-M-2020</t>
  </si>
  <si>
    <t>SSCDMX-DGAF-360-A-2020</t>
  </si>
  <si>
    <t>SSCDMX-DGAF-360-B-2020</t>
  </si>
  <si>
    <t>Comercializadora de Productos en General Maxed, S.A. de C.V.</t>
  </si>
  <si>
    <t>SSCDMX-DGAF-360-C-2020</t>
  </si>
  <si>
    <t>SSCDMX-DGAF-360-D-2020</t>
  </si>
  <si>
    <t>SSCDMX-DGAF-360-E-2020</t>
  </si>
  <si>
    <t>SSCDMX-DGAF-360-F-2020</t>
  </si>
  <si>
    <t xml:space="preserve">JOSE  </t>
  </si>
  <si>
    <t>BOVERI</t>
  </si>
  <si>
    <t xml:space="preserve">BOUERI </t>
  </si>
  <si>
    <t>SSCDMX-DGAF-360-G-2020</t>
  </si>
  <si>
    <t>SSCDMX-DGAF-360-H-2020</t>
  </si>
  <si>
    <t>SSCDMX-DGAF-360-I-2020</t>
  </si>
  <si>
    <t>SSCDMX-DGAF-360-J-2020</t>
  </si>
  <si>
    <t>SSCDMX-DGAF-360-K-2020</t>
  </si>
  <si>
    <t>Proveedora Nacional de Material de Curación, S.A. de C.V.</t>
  </si>
  <si>
    <t>SSCDMX-DGAF-361-2020</t>
  </si>
  <si>
    <t xml:space="preserve">Paquete uniforme quirurgico, desechable, de tela no tejida de fibras de polietileno SMS, contiene 1 filipina unitalla, 1 pantalon unitalla, no esteril </t>
  </si>
  <si>
    <t>SSCDMX-DGAF-362-2020</t>
  </si>
  <si>
    <t xml:space="preserve">Cal sodada, con indicador </t>
  </si>
  <si>
    <t>Soporte Medico Integral s.a. de c.v.</t>
  </si>
  <si>
    <t>SMI040908QX0</t>
  </si>
  <si>
    <t>Precimex s.a. de c.v.</t>
  </si>
  <si>
    <t>PRI180607K15</t>
  </si>
  <si>
    <t>SSCDMX-DGAF-363-2020</t>
  </si>
  <si>
    <t>Adquisición de medicamento (Midazolam)</t>
  </si>
  <si>
    <t>SSCDMX-DGAF-364-2020</t>
  </si>
  <si>
    <t>SSCDMX-DGAF-365-2020</t>
  </si>
  <si>
    <t>SSCDMX-DGAF-367-2020</t>
  </si>
  <si>
    <t>SSCDMX-DGAF-370-2020</t>
  </si>
  <si>
    <t xml:space="preserve">Kit de jeringas stellant dual sterile de 20 mm </t>
  </si>
  <si>
    <t>SSCDMX-DGAF-371-2020</t>
  </si>
  <si>
    <t xml:space="preserve">Servicios de Mantenimiento correctivo a equipo médico por exclusividad </t>
  </si>
  <si>
    <t>Ge Sistemas Médicos de Mexico , S.A de C.V.</t>
  </si>
  <si>
    <t>SSCDMX-DGAF-372-2020</t>
  </si>
  <si>
    <t xml:space="preserve">Servicio integral de pruebas de laboratorio </t>
  </si>
  <si>
    <t>SSCDMX-DGAF-373-2020</t>
  </si>
  <si>
    <t>Hisopo Flexible de plastico, con cabeza de rayón o dacron.</t>
  </si>
  <si>
    <t>SSCDMX-DGAF-374-2020</t>
  </si>
  <si>
    <t>Filtros bacterianos/virales de flujo principal</t>
  </si>
  <si>
    <t>SSCDMX-DGAF-375-2020</t>
  </si>
  <si>
    <t xml:space="preserve">Servicio integral para macerador </t>
  </si>
  <si>
    <t>Creatividad y Espectaculos, S.A. de C.V.</t>
  </si>
  <si>
    <t>CES010717KA</t>
  </si>
  <si>
    <t>SSCDMX-DGAF-376-2020</t>
  </si>
  <si>
    <t xml:space="preserve">Servicio integral para terapia de alto flujo </t>
  </si>
  <si>
    <t>SSCDMX-DGAF-377-2020</t>
  </si>
  <si>
    <t xml:space="preserve">Adquisicion de medicamento (doxiciclina,hipromelosa,amikacina,dexametasona) </t>
  </si>
  <si>
    <t>SSCDMX-DGAF-378-2020</t>
  </si>
  <si>
    <t xml:space="preserve">Adquisicion de medicamento (piperacilina-tazobactam,colistimetato,heparina solución inyectable) </t>
  </si>
  <si>
    <t>SSCDMX-DGAF-379-2020</t>
  </si>
  <si>
    <t xml:space="preserve">Adquisicion de medicamento (suplementos, dieta polimerica ) </t>
  </si>
  <si>
    <t>SSCDMX-DGAF-381-2020</t>
  </si>
  <si>
    <t xml:space="preserve">Adquisicion de medicamento (cefotaxima,vancomicina,linezolid,cefepima) </t>
  </si>
  <si>
    <t>SSCDMX-DGAF-382-2020</t>
  </si>
  <si>
    <t xml:space="preserve">Adquisicion de medicamento (cisatracurio) </t>
  </si>
  <si>
    <t>SSCDMX-DGAF-383-2020</t>
  </si>
  <si>
    <t xml:space="preserve">Adquisicion de medicamento (fentanilo) </t>
  </si>
  <si>
    <t>SSCDMX-DGAF-385-2020</t>
  </si>
  <si>
    <t xml:space="preserve">Adquisicion de medicamento (tigeciclina,norepinefrina,caspofuniga,dieta polimerica, caseinato) </t>
  </si>
  <si>
    <t>SSCDMX-DGAF-386-2020</t>
  </si>
  <si>
    <t xml:space="preserve">Adquisicion de medicamento (enoxaparina) </t>
  </si>
  <si>
    <t>SSCDMX-DGAF-387-2020</t>
  </si>
  <si>
    <t>Materiales, acessorios y suministros médicos (tubo endotraqueal,sonda,jabon,guantes,estilete)</t>
  </si>
  <si>
    <t>SSCDMX-DGAF-388-2020</t>
  </si>
  <si>
    <t>Materiales, acessorios y suministros médicos (equipos para alimentación, guante, medias antiembolicas )</t>
  </si>
  <si>
    <t>Velemed s.a. de c.v.</t>
  </si>
  <si>
    <t>SSCDMX-DGAF-389-2020</t>
  </si>
  <si>
    <t>Adquisicion de Médicamento (midazolam de 15 mg)</t>
  </si>
  <si>
    <t>SSCDMX-DGAF-390-2020</t>
  </si>
  <si>
    <t xml:space="preserve">Oxigeno domiciliario </t>
  </si>
  <si>
    <t>SSCDMX-DGAF-391-2020</t>
  </si>
  <si>
    <t>SSCDMX-DGAF-392-2020</t>
  </si>
  <si>
    <t xml:space="preserve">Locker Metalico </t>
  </si>
  <si>
    <t>SSCDMX-DGAF-393-2020</t>
  </si>
  <si>
    <t xml:space="preserve">Pelicula Ortocromática </t>
  </si>
  <si>
    <t>Skynew Grupo Empresarial s.a. de c.v.</t>
  </si>
  <si>
    <t>SSCDMX-DGAF-394-2020</t>
  </si>
  <si>
    <t>Adquisición de medicamento ( propofol,vasopresina,amfortericina,dobutamina)</t>
  </si>
  <si>
    <t>SSCDMX-DGAF-395-2020</t>
  </si>
  <si>
    <t>Adquisición de medicamento ( Levosimendan)</t>
  </si>
  <si>
    <t>SSCDMX-DGAF-397-2020</t>
  </si>
  <si>
    <t>SSCDMX-DGAF-398-2020</t>
  </si>
  <si>
    <t xml:space="preserve">Cateter, Prolongador y conector esteril desechable </t>
  </si>
  <si>
    <t>SSCDMX-DGAF-399-2020</t>
  </si>
  <si>
    <t xml:space="preserve">Solución desinfectante y antiseptica </t>
  </si>
  <si>
    <t>SSCDMX-DGAF-400-2020</t>
  </si>
  <si>
    <t>Pañales, guantes,estilete,ropa quirurgica.</t>
  </si>
  <si>
    <t>SSCDMX-DGAF-401-2020</t>
  </si>
  <si>
    <t xml:space="preserve">Monitor de singnos vitales intermedio, carro rojo completo </t>
  </si>
  <si>
    <t>http://data.salud.cdmx.gob.mx/ssdf/portalut/archivo/Actualizaciones/4toTrimestre20/Dir_RecMat_Serv/401-2020 Asesores en Tecnologia.pdf</t>
  </si>
  <si>
    <t>SSCDMX-DGAF-402-2020</t>
  </si>
  <si>
    <t>Unidades de propofol</t>
  </si>
  <si>
    <t>Evolution Proces, S.A. de C.V.</t>
  </si>
  <si>
    <t>EPR040720395</t>
  </si>
  <si>
    <t xml:space="preserve">Recursos INSABI Covid </t>
  </si>
  <si>
    <t>SSCDMX-DGAF-403-2020</t>
  </si>
  <si>
    <t>Adquisicion de medicamento (Propofol, emulsión inyectable (500mg)</t>
  </si>
  <si>
    <t>Proquigama,S.A de C.V</t>
  </si>
  <si>
    <t>PRO820519TM6</t>
  </si>
  <si>
    <t>SSCDMX-DGAF-404-2020</t>
  </si>
  <si>
    <t>Adquisición de medicamento (Propofol, emulsión inyectable (500mg)</t>
  </si>
  <si>
    <t>Novag Infancia, S.A. de C.V.</t>
  </si>
  <si>
    <t>NIN780801IH0</t>
  </si>
  <si>
    <t>SSCDMX-DGAF-405-2020</t>
  </si>
  <si>
    <t>Adquisición de medicamento (Midazolam 15 mg)</t>
  </si>
  <si>
    <t>SSCDMX-DGAF-406-2020</t>
  </si>
  <si>
    <t>SSCDMX-DGAF-407-2020</t>
  </si>
  <si>
    <t>Adquisicion de medicamento (Azitromicina,cloroquina,dexametasona,furosemida,heparina,metoprolol,ondansetron)</t>
  </si>
  <si>
    <t>SSCDMX-DGAF-408-2020</t>
  </si>
  <si>
    <t>Adquisición de medicamento (amiodarona,belisato de cisatracurio)</t>
  </si>
  <si>
    <t>SSCDMX-DGAF-409-2020</t>
  </si>
  <si>
    <t>Adquisicion de medicamento (azitromicina,seroalbumina humana 12.5g/50 ml )</t>
  </si>
  <si>
    <t>SSCDMX-DGAF-410-2020</t>
  </si>
  <si>
    <t>Adquisicion de medicamento (Seroalbúmina humana 12.5g/50 ml solucion inyectable  )</t>
  </si>
  <si>
    <t>SSCDMX-DGAF-411-2020</t>
  </si>
  <si>
    <t>SSCDMX-DGAF-412-2020</t>
  </si>
  <si>
    <t xml:space="preserve">Materiales y acessorios y suministros médicos </t>
  </si>
  <si>
    <t>SSCDMX-DGAF-413-2020</t>
  </si>
  <si>
    <t>SSCDMX-DGAF-414-2020</t>
  </si>
  <si>
    <t>SSCDMX-DGAF-415-2020</t>
  </si>
  <si>
    <t>SSCDMX-DGAF-416-2020</t>
  </si>
  <si>
    <t>Adquisicion de medicamento (fentanilo, midazolam, dexmedetomidina, propofol)</t>
  </si>
  <si>
    <t>SSCDMX-DGAF-417-2020</t>
  </si>
  <si>
    <t>Adquisicion de medicamento (dexmedetomidina)</t>
  </si>
  <si>
    <t>SSCDMX-DGAF-418-2020</t>
  </si>
  <si>
    <t>Adquisición de 1,200 oximetros digitales de dedo</t>
  </si>
  <si>
    <t>SSCDMX-DGAF-419-2020</t>
  </si>
  <si>
    <t xml:space="preserve">Medical Avance Supplies, S.A. de C.V. </t>
  </si>
  <si>
    <t>SSCDMX-DGAF-420-2020</t>
  </si>
  <si>
    <t xml:space="preserve">Adquisición de medicamento </t>
  </si>
  <si>
    <t>Corporbelmor Importadora Internacional, S.A. de C.V.</t>
  </si>
  <si>
    <t>CII160809361</t>
  </si>
  <si>
    <t>SSCDMX-DGAF-421-2020</t>
  </si>
  <si>
    <t xml:space="preserve">Dispositivos desechables, toallas para gineco-obstetrica </t>
  </si>
  <si>
    <t xml:space="preserve">SARMIENTO </t>
  </si>
  <si>
    <t>SSCDMX-DGAF-422-2020</t>
  </si>
  <si>
    <t xml:space="preserve">Colchon de aire con sistema de presion alterna </t>
  </si>
  <si>
    <t>SSCDMX-DGAF-423-2020</t>
  </si>
  <si>
    <t>Medical Instruments, S.A de C.V</t>
  </si>
  <si>
    <t>SSCDMX-DGAF-424-2020</t>
  </si>
  <si>
    <t xml:space="preserve">Carro tanico </t>
  </si>
  <si>
    <t>SSCDMX-DGAF-425-2020</t>
  </si>
  <si>
    <t xml:space="preserve">Equipo de radiocomunicacion </t>
  </si>
  <si>
    <t>SSCDMX-DGAF-426-2020</t>
  </si>
  <si>
    <t xml:space="preserve">Adquisición de medicamento (Propofol) </t>
  </si>
  <si>
    <t>SSCDMX-DGAF-427-2020</t>
  </si>
  <si>
    <t xml:space="preserve">Playo 18 </t>
  </si>
  <si>
    <t>SSCDMX-DGAF-428-2020</t>
  </si>
  <si>
    <t>Medical Advanced Supplies, S.A de C.V</t>
  </si>
  <si>
    <t>Mascarilla para oxígeno con bolsa reservorio</t>
  </si>
  <si>
    <t>SSCDMX-DGAF-429-2020</t>
  </si>
  <si>
    <t xml:space="preserve">Pañales redoblados desechables </t>
  </si>
  <si>
    <t>Medical Recovery S.A. de C.V.</t>
  </si>
  <si>
    <t>pañales predoblados para adulto</t>
  </si>
  <si>
    <t>SSCDMX-DGAF-430-2020</t>
  </si>
  <si>
    <t>Adquisición de medicamento (enoxaparina)</t>
  </si>
  <si>
    <t>SSCDMX-DGAF-431-2020</t>
  </si>
  <si>
    <t>Cateter intravenoso</t>
  </si>
  <si>
    <t>SSCDMX-DGAF-432-2020</t>
  </si>
  <si>
    <t>CMI780808H11</t>
  </si>
  <si>
    <t>Adquisición de medicamento (Vasopresina, Rocuronio y Piperacilina) (CONVENIO)</t>
  </si>
  <si>
    <t>SSCDMX-DGAF-433-2020</t>
  </si>
  <si>
    <t>Voriconazon 200 mg</t>
  </si>
  <si>
    <t>SSCDMX-DGAF-440-2020</t>
  </si>
  <si>
    <t>Válvula de exhalación y sensor de flujo para ventilador Draguer</t>
  </si>
  <si>
    <t>SSCDMX-DGAF-440-A -2020</t>
  </si>
  <si>
    <t xml:space="preserve">54 FRACCIÓN IV </t>
  </si>
  <si>
    <t xml:space="preserve">Adquisición de mobiliario médico </t>
  </si>
  <si>
    <t>SSCDMX-DGAF-440-B -2021</t>
  </si>
  <si>
    <t xml:space="preserve">55 FRACCIÓN IV </t>
  </si>
  <si>
    <t>SSCDMX-DGAF-440-C-2022</t>
  </si>
  <si>
    <t xml:space="preserve">56 FRACCIÓN IV </t>
  </si>
  <si>
    <t>Adquisición de mobiliario médico</t>
  </si>
  <si>
    <t>SSCDMX-DGAF-441-2020</t>
  </si>
  <si>
    <t xml:space="preserve">Clavo endomedular, pernos de bloqueo </t>
  </si>
  <si>
    <t>SSCDMX-DGAF-442-2020</t>
  </si>
  <si>
    <t>Matriz Dermica</t>
  </si>
  <si>
    <t>SSCDMX-DGAF-443-2020</t>
  </si>
  <si>
    <t>SSCDMX-DGAF-444-2020</t>
  </si>
  <si>
    <t>SSCDMX-DGAF-445-2020</t>
  </si>
  <si>
    <t xml:space="preserve">Tubos endotraqueales,sonda de latex,jabones neutros, equipos para aplicación de volumenes medidos y apositos </t>
  </si>
  <si>
    <t>SSCDMX-DGAF-446-2020</t>
  </si>
  <si>
    <t>Guantes para exploración ambidisestro,guantes de nitrilio, ropa quirurjica</t>
  </si>
  <si>
    <t>SSCDMX-DGAF-447-2020</t>
  </si>
  <si>
    <t xml:space="preserve">Suplemento nutricional, dieta polimerica </t>
  </si>
  <si>
    <t>SSCDMX-DGAF-448-2020</t>
  </si>
  <si>
    <t>Adquisicion de medicamento (llidocaina, miconazol,ampicilina,insulina)</t>
  </si>
  <si>
    <t>SSCDMX-DGAF-449-2020</t>
  </si>
  <si>
    <t>Adquisicion de medicamento (tigecilina,norepinefrina)</t>
  </si>
  <si>
    <t>SSCDMX-DGAF-450-2020</t>
  </si>
  <si>
    <t>Adquisicion de medicamento (amikacina, ondansetron,pantoprazol,amfortericina B)</t>
  </si>
  <si>
    <t>SSCDMX-DGAF-451-2020</t>
  </si>
  <si>
    <t>Adquisicion de medicamento (metoclopramida,enoxaparina)</t>
  </si>
  <si>
    <t>Beyka Sheldon, S.A de C.V.</t>
  </si>
  <si>
    <t>BSH1800921UG7</t>
  </si>
  <si>
    <t>SSCDMX-DGAF-452-2020</t>
  </si>
  <si>
    <t>Adquisicion de medicamento (cisatracurio)</t>
  </si>
  <si>
    <t>SSCDMX-DGAF-453-2020</t>
  </si>
  <si>
    <t>Adquisicion de medicamento (levosimendan, hidralazina,caspofungina)</t>
  </si>
  <si>
    <t>SSCDMX-DGAF-454-2020</t>
  </si>
  <si>
    <t>Adquisicion de medicamento (imipemen,dexametasona,vancomisina)</t>
  </si>
  <si>
    <t xml:space="preserve">JOEL OSCAR </t>
  </si>
  <si>
    <t xml:space="preserve">Joel Oscar Lopez Lopez </t>
  </si>
  <si>
    <t>SSCDMX-DGAF-455-2020</t>
  </si>
  <si>
    <t>Adquisicion de medicamento (colistimitato)</t>
  </si>
  <si>
    <t>SSCDMX-DGAF-456-2020</t>
  </si>
  <si>
    <t>Adquisicion de medicamento (solucion de gluconato)</t>
  </si>
  <si>
    <t xml:space="preserve">GISELA </t>
  </si>
  <si>
    <t>GARDUÑO</t>
  </si>
  <si>
    <t>ARRIOLA</t>
  </si>
  <si>
    <t xml:space="preserve">ARRIOLA </t>
  </si>
  <si>
    <t>SSCDMX-DGAF-457-2020</t>
  </si>
  <si>
    <t xml:space="preserve">Tarima de madera </t>
  </si>
  <si>
    <t xml:space="preserve">Carleim de mexico, s.a. de c.v. </t>
  </si>
  <si>
    <t>SSCDMX-DGAF-458-2020</t>
  </si>
  <si>
    <t>http://data.salud.cdmx.gob.mx/ssdf/portalut/archivo/Actualizaciones/1erTrimestre20/Dir_RecMat_Serv/30 b1t2020 No se rescindio.pdf</t>
  </si>
  <si>
    <t>http://data.salud.cdmx.gob.mx/ssdf/portalut/archivo/Actualizaciones/4toTrimestre20/Dir_RecMat_Serv/319-2020 Intercable.pdf</t>
  </si>
  <si>
    <t>http://data.salud.cdmx.gob.mx/ssdf/portalut/archivo/Actualizaciones/4toTrimestre20/Dir_RecMat_Serv/325-2020 Hi-Tec Medical.pdf</t>
  </si>
  <si>
    <t>http://data.salud.cdmx.gob.mx/ssdf/portalut/archivo/Actualizaciones/3erTrimestre20/Dir_RecMat_Serv/272-B-2020 Hi-Tec Medical.pdf</t>
  </si>
  <si>
    <t>http://data.salud.cdmx.gob.mx/ssdf/portalut/archivo/Actualizaciones/3erTrimestre20/Dir_RecMat_Serv/273-F-2020 Distribuidora Disur.pdf</t>
  </si>
  <si>
    <t>http://data.salud.cdmx.gob.mx/ssdf/portalut/archivo/Actualizaciones/1erTrimestre20/Dir_RecMat_Serv/036-2020 Alsa Dosimetria.pdf</t>
  </si>
  <si>
    <t>http://data.salud.cdmx.gob.mx/ssdf/portalut/archivo/Actualizaciones/1erTrimestre20/Dir_RecMat_Serv/013-C-2020-1 Drog- Ba Compania.pdf</t>
  </si>
  <si>
    <t>http://data.salud.cdmx.gob.mx/ssdf/portalut/archivo/Actualizaciones/1erTrimestre20/Dir_RecMat_Serv/072-G-2020 L. Ricardo Chavez.pdf</t>
  </si>
  <si>
    <t>http://data.salud.cdmx.gob.mx/ssdf/portalut/archivo/Actualizaciones/1erTrimestre20/Dir_RecMat_Serv/075-A-2020 L Ricardo Chavez 1a parte.pdf</t>
  </si>
  <si>
    <t>http://data.salud.cdmx.gob.mx/ssdf/portalut/archivo/Actualizaciones/1erTrimestre20/Dir_RecMat_Serv/075-B-2020 Eduardo Salcedo 1a.pdf</t>
  </si>
  <si>
    <t>http://data.salud.cdmx.gob.mx/ssdf/portalut/archivo/Actualizaciones/1erTrimestre20/Dir_RecMat_Serv/081-B-2020 Jose A Varela.pdf</t>
  </si>
  <si>
    <t>http://data.salud.cdmx.gob.mx/ssdf/portalut/archivo/Actualizaciones/1erTrimestre20/Dir_RecMat_Serv/073-C-2020 Sistemas 2000.pdf</t>
  </si>
  <si>
    <t>http://data.salud.cdmx.gob.mx/ssdf/portalut/archivo/Actualizaciones/1erTrimestre20/Dir_RecMat_Serv/085-2020 Dicipa.pdf</t>
  </si>
  <si>
    <t>http://data.salud.cdmx.gob.mx/ssdf/portalut/archivo/Actualizaciones/2doTrimestre20/Dir_RecMat_Serv/189-2020 Genus Papp.pdf</t>
  </si>
  <si>
    <t>http://data.salud.cdmx.gob.mx/ssdf/portalut/archivo/Actualizaciones/2doTrimestre20/Dir_RecMat_Serv/161-B-2020 GE Sistemas.pdf</t>
  </si>
  <si>
    <t>http://data.salud.cdmx.gob.mx/ssdf/portalut/archivo/Actualizaciones/2doTrimestre20/Dir_RecMat_Serv/219-2020 Infra.pdf</t>
  </si>
  <si>
    <t>http://data.salud.cdmx.gob.mx/ssdf/portalut/archivo/Actualizaciones/3erTrimestre20/Dir_RecMat_Serv/238-D-2020 Daniel Gutierrez.pdf</t>
  </si>
  <si>
    <t>http://data.salud.cdmx.gob.mx/ssdf/portalut/archivo/Actualizaciones/3erTrimestre20/Dir_RecMat_Serv/245-A-2020 Servicios Organizados.pdf</t>
  </si>
  <si>
    <t>http://data.salud.cdmx.gob.mx/ssdf/portalut/archivo/Actualizaciones/3erTrimestre20/Dir_RecMat_Serv/272-E-2020 Intercambio Global.pdf</t>
  </si>
  <si>
    <t>http://data.salud.cdmx.gob.mx/ssdf/portalut/archivo/Actualizaciones/3erTrimestre20/Dir_RecMat_Serv/272-L-2020 Cell Medicine.pdf</t>
  </si>
  <si>
    <t>http://data.salud.cdmx.gob.mx/ssdf/portalut/archivo/Actualizaciones/3erTrimestre20/Dir_RecMat_Serv/272-M-2020 Jose Safar.pdf</t>
  </si>
  <si>
    <t>http://data.salud.cdmx.gob.mx/ssdf/portalut/archivo/Actualizaciones/3erTrimestre20/Dir_RecMat_Serv/272-Q-2020 Biotecnologia.pdf</t>
  </si>
  <si>
    <t>http://data.salud.cdmx.gob.mx/ssdf/portalut/archivo/Actualizaciones/3erTrimestre20/Dir_RecMat_Serv/272-R-2020 Comercial. Maxed.pdf</t>
  </si>
  <si>
    <t>http://data.salud.cdmx.gob.mx/ssdf/portalut/archivo/Actualizaciones/3erTrimestre20/Dir_RecMat_Serv/272-S-2020 Proveedora Nacional.pdf</t>
  </si>
  <si>
    <t>http://data.salud.cdmx.gob.mx/ssdf/portalut/archivo/Actualizaciones/4toTrimestre20/Dir_RecMat_Serv/293-2020 Medical Recovery.pdf</t>
  </si>
  <si>
    <t>http://data.salud.cdmx.gob.mx/ssdf/portalut/archivo/Actualizaciones/4toTrimestre20/Dir_RecMat_Serv/294-2020 Productos Medicos.pdf</t>
  </si>
  <si>
    <t>http://data.salud.cdmx.gob.mx/ssdf/portalut/archivo/Actualizaciones/4toTrimestre20/Dir_RecMat_Serv/295-2020 Medical Recovery.pdf</t>
  </si>
  <si>
    <t>http://data.salud.cdmx.gob.mx/ssdf/portalut/archivo/Actualizaciones/4toTrimestre20/Dir_RecMat_Serv/308-2020 Motioncorp.pdf</t>
  </si>
  <si>
    <t>http://data.salud.cdmx.gob.mx/ssdf/portalut/archivo/Actualizaciones/4toTrimestre20/Dir_RecMat_Serv/318-2020 Luis Angel Martinez.pdf</t>
  </si>
  <si>
    <t>http://data.salud.cdmx.gob.mx/ssdf/portalut/archivo/Actualizaciones/4toTrimestre20/Dir_RecMat_Serv/320-2020 Corporativo Promed.pdf</t>
  </si>
  <si>
    <t>http://data.salud.cdmx.gob.mx/ssdf/portalut/archivo/Actualizaciones/4toTrimestre20/Dir_RecMat_Serv/329-2020 Everis Mexico.pdf</t>
  </si>
  <si>
    <t>http://data.salud.cdmx.gob.mx/ssdf/portalut/archivo/Actualizaciones/4toTrimestre20/Dir_RecMat_Serv/332-2020 COMISA.pdf</t>
  </si>
  <si>
    <t>http://data.salud.cdmx.gob.mx/ssdf/portalut/archivo/Actualizaciones/4toTrimestre20/Dir_RecMat_Serv/333-2020 COMISA.pdf</t>
  </si>
  <si>
    <t>http://data.salud.cdmx.gob.mx/ssdf/portalut/archivo/Actualizaciones/4toTrimestre20/Dir_RecMat_Serv/334-2020 COMISA.pdf</t>
  </si>
  <si>
    <t>http://data.salud.cdmx.gob.mx/ssdf/portalut/archivo/Actualizaciones/4toTrimestre20/Dir_RecMat_Serv/346-E-2020 Axel Instruments.pdf</t>
  </si>
  <si>
    <t>http://data.salud.cdmx.gob.mx/ssdf/portalut/archivo/Actualizaciones/4toTrimestre20/Dir_RecMat_Serv/347-B-2020 Progreso Totoltepec.pdf</t>
  </si>
  <si>
    <t>http://data.salud.cdmx.gob.mx/ssdf/portalut/archivo/Actualizaciones/4toTrimestre20/Dir_RecMat_Serv/347-C-2020 Campesinas de Parres.pdf</t>
  </si>
  <si>
    <t>http://data.salud.cdmx.gob.mx/ssdf/portalut/archivo/Actualizaciones/4toTrimestre20/Dir_RecMat_Serv/347-D-2020 Textiles Angel Camila.pdf</t>
  </si>
  <si>
    <t>http://data.salud.cdmx.gob.mx/ssdf/portalut/archivo/Actualizaciones/4toTrimestre20/Dir_RecMat_Serv/350-A-2020 Mecanno Maquinas.pdf</t>
  </si>
  <si>
    <t>http://data.salud.cdmx.gob.mx/ssdf/portalut/archivo/Actualizaciones/4toTrimestre20/Dir_RecMat_Serv/350-D-2020 Muebles Roal.pdf</t>
  </si>
  <si>
    <t>http://data.salud.cdmx.gob.mx/ssdf/portalut/archivo/Actualizaciones/4toTrimestre20/Dir_RecMat_Serv/359-A-2020 Codemed.pdf</t>
  </si>
  <si>
    <t>http://data.salud.cdmx.gob.mx/ssdf/portalut/archivo/Actualizaciones/4toTrimestre20/Dir_RecMat_Serv/359-B-2020 Distribuidora Disur.pdf</t>
  </si>
  <si>
    <t>http://data.salud.cdmx.gob.mx/ssdf/portalut/archivo/Actualizaciones/4toTrimestre20/Dir_RecMat_Serv/377-2020 Codemed.pdf</t>
  </si>
  <si>
    <t>http://data.salud.cdmx.gob.mx/ssdf/portalut/archivo/Actualizaciones/4toTrimestre20/Dir_RecMat_Serv/382-2020 Medical Recovery.pdf</t>
  </si>
  <si>
    <t>http://data.salud.cdmx.gob.mx/ssdf/portalut/archivo/Actualizaciones/4toTrimestre20/Dir_RecMat_Serv/383-2020 ABISA.pdf</t>
  </si>
  <si>
    <t>http://data.salud.cdmx.gob.mx/ssdf/portalut/archivo/Actualizaciones/4toTrimestre20/Dir_RecMat_Serv/385-2020 I-Medical Salud.pdf</t>
  </si>
  <si>
    <t>http://data.salud.cdmx.gob.mx/ssdf/portalut/archivo/Actualizaciones/4toTrimestre20/Dir_RecMat_Serv/395-2020 Farmacia de Genericos.pdf</t>
  </si>
  <si>
    <t>http://data.salud.cdmx.gob.mx/ssdf/portalut/archivo/Actualizaciones/4toTrimestre20/Dir_RecMat_Serv/397-2020 Instrumentos Medicos.pdf</t>
  </si>
  <si>
    <t>http://data.salud.cdmx.gob.mx/ssdf/portalut/archivo/Actualizaciones/4toTrimestre20/Dir_RecMat_Serv/425-2020 Intercable.pdf</t>
  </si>
  <si>
    <t>http://data.salud.cdmx.gob.mx/ssdf/portalut/archivo/Actualizaciones/4toTrimestre20/Dir_RecMat_Serv/446-2020 Medical Recovery.pdf</t>
  </si>
  <si>
    <t>http://data.salud.cdmx.gob.mx/ssdf/portalut/archivo/Actualizaciones/4toTrimestre20/Dir_RecMat_Serv/448-2020 Corporativo Promed.pdf</t>
  </si>
  <si>
    <t>http://data.salud.cdmx.gob.mx/ssdf/portalut/archivo/Actualizaciones/4toTrimestre20/Dir_RecMat_Serv/456-2020 Gisela Garduno.pdf</t>
  </si>
  <si>
    <t>http://data.salud.cdmx.gob.mx/ssdf/portalut/archivo/Actualizaciones/3erTrimestre17/DRM/088-2017_Biotecnologia_y_Serv.pdf</t>
  </si>
  <si>
    <t>http://data.salud.cdmx.gob.mx/ssdf/portalut/archivo/Actualizaciones/4toTrimestre17/DRM/30b/094-2017.pdf</t>
  </si>
  <si>
    <t>http://data.salud.cdmx.gob.mx/ssdf/portalut/archivo/Actualizaciones/3erTrimestre17/DRM/113-L-2017_Serv_Tec_Biomedico.pdf</t>
  </si>
  <si>
    <t>http://data.salud.cdmx.gob.mx/ssdf/portalut/archivo/Actualizaciones/3erTrimestre19/Dir_RecMat_Serv/131NN.pdf</t>
  </si>
  <si>
    <t>http://data.salud.cdmx.gob.mx/ssdf/portalut/archivo/Actualizaciones/4toTrimestre19/Dir_RecMat_Serv/192C.pdf</t>
  </si>
  <si>
    <t>http://data.salud.cdmx.gob.mx/ssdf/portalut/archivo/Actualizaciones/4toTrimestre19/Dir_RecMat_Serv/192D.pdf</t>
  </si>
  <si>
    <t>http://data.salud.cdmx.gob.mx/ssdf/portalut/archivo/Actualizaciones/4toTrimestre19/Dir_RecMat_Serv/192E.pdf</t>
  </si>
  <si>
    <t>http://data.salud.cdmx.gob.mx/ssdf/portalut/archivo/Actualizaciones/4toTrimestre19/Dir_RecMat_Serv/192F.pdf</t>
  </si>
  <si>
    <t>http://data.salud.cdmx.gob.mx/ssdf/portalut/archivo/Actualizaciones/4toTrimestre19/Dir_RecMat_Serv/194A.pdf</t>
  </si>
  <si>
    <t>http://data.salud.cdmx.gob.mx/ssdf/portalut/archivo/Actualizaciones/4toTrimestre19/Dir_RecMat_Serv/194B.pdf</t>
  </si>
  <si>
    <t>http://data.salud.cdmx.gob.mx/ssdf/portalut/archivo/Actualizaciones/4toTrimestre19/Dir_RecMat_Serv/195A.pdf</t>
  </si>
  <si>
    <t>http://data.salud.cdmx.gob.mx/ssdf/portalut/archivo/Actualizaciones/4toTrimestre19/Dir_RecMat_Serv/195B.pdf</t>
  </si>
  <si>
    <t>http://data.salud.cdmx.gob.mx/ssdf/portalut/archivo/Actualizaciones/4toTrimestre19/Dir_RecMat_Serv/197A.pdf</t>
  </si>
  <si>
    <t>http://data.salud.cdmx.gob.mx/ssdf/portalut/archivo/Actualizaciones/4toTrimestre19/Dir_RecMat_Serv/197B.pdf</t>
  </si>
  <si>
    <t>http://data.salud.cdmx.gob.mx/ssdf/portalut/archivo/Actualizaciones/4toTrimestre19/Dir_RecMat_Serv/197C.pdf</t>
  </si>
  <si>
    <t>http://data.salud.cdmx.gob.mx/ssdf/portalut/archivo/Actualizaciones/4toTrimestre19/Dir_RecMat_Serv/197D.pdf</t>
  </si>
  <si>
    <t>http://data.salud.cdmx.gob.mx/ssdf/portalut/archivo/Actualizaciones/4toTrimestre19/Dir_RecMat_Serv/197E.pdf</t>
  </si>
  <si>
    <t>http://data.salud.cdmx.gob.mx/ssdf/portalut/archivo/Actualizaciones/4toTrimestre19/Dir_RecMat_Serv/197F.pdf</t>
  </si>
  <si>
    <t>http://data.salud.cdmx.gob.mx/ssdf/portalut/archivo/Actualizaciones/4toTrimestre19/Dir_RecMat_Serv/197G.pdf</t>
  </si>
  <si>
    <t>http://data.salud.cdmx.gob.mx/ssdf/portalut/archivo/Actualizaciones/4toTrimestre19/Dir_RecMat_Serv/197H.pdf</t>
  </si>
  <si>
    <t>http://data.salud.cdmx.gob.mx/ssdf/portalut/archivo/Actualizaciones/4toTrimestre19/Dir_RecMat_Serv/197I_1P.pdf</t>
  </si>
  <si>
    <t>http://data.salud.cdmx.gob.mx/ssdf/portalut/archivo/Actualizaciones/4toTrimestre19/Dir_RecMat_Serv/197J.pdf</t>
  </si>
  <si>
    <t>http://data.salud.cdmx.gob.mx/ssdf/portalut/archivo/Actualizaciones/4toTrimestre19/Dir_RecMat_Serv/197K.pdf</t>
  </si>
  <si>
    <t>http://data.salud.cdmx.gob.mx/ssdf/portalut/archivo/Actualizaciones/4toTrimestre19/Dir_RecMat_Serv/197L.pdf</t>
  </si>
  <si>
    <t>http://data.salud.cdmx.gob.mx/ssdf/portalut/archivo/Actualizaciones/4toTrimestre19/Dir_RecMat_Serv/197M.pdf</t>
  </si>
  <si>
    <t>http://data.salud.cdmx.gob.mx/ssdf/portalut/archivo/Actualizaciones/4toTrimestre19/Dir_RecMat_Serv/197N.pdf</t>
  </si>
  <si>
    <t>http://data.salud.cdmx.gob.mx/ssdf/portalut/archivo/Actualizaciones/4toTrimestre19/Dir_RecMat_Serv/197NN.pdf</t>
  </si>
  <si>
    <t>http://data.salud.cdmx.gob.mx/ssdf/portalut/archivo/Actualizaciones/4toTrimestre19/Dir_RecMat_Serv/197O.pdf</t>
  </si>
  <si>
    <t>http://data.salud.cdmx.gob.mx/ssdf/portalut/archivo/Actualizaciones/4toTrimestre19/Dir_RecMat_Serv/197P.pdf</t>
  </si>
  <si>
    <t>http://data.salud.cdmx.gob.mx/ssdf/portalut/archivo/Actualizaciones/4toTrimestre20/Dir_RecMat_Serv/En_Proceso.pdf</t>
  </si>
  <si>
    <t>http://data.salud.cdmx.gob.mx/ssdf/portalut/archivo/Actualizaciones/3erTrimestre20/Dir_RecMat_Serv/En_Proceso.pdf</t>
  </si>
  <si>
    <t>http://data.salud.cdmx.gob.mx/ssdf/portalut/archivo/Actualizaciones/2doTrimestre20/Dir_RecMat_Serv/En_Proceso.pdf</t>
  </si>
  <si>
    <t>http://data.salud.cdmx.gob.mx/ssdf/portalut/archivo/Actualizaciones/1erTrimestre20/Dir_RecMat_Serv/En_Proceso.pdf</t>
  </si>
  <si>
    <t>http://data.salud.cdmx.gob.mx/ssdf/portalut/archivo/Actualizaciones/4toTrimestre18/DRM/En_Proceso.pdf</t>
  </si>
  <si>
    <t>http://data.salud.cdmx.gob.mx/ssdf/portalut/archivo/Actualizaciones/2doTrimestre20/Dir_RecMat_Serv/198-B-2020 Professional Technician.pdf</t>
  </si>
  <si>
    <t>http://data.salud.cdmx.gob.mx/ssdf/portalut/archivo/Actualizaciones/2doTrimestre20/Dir_RecMat_Serv/199-B-2020 Professional Technician.pdf</t>
  </si>
  <si>
    <t>http://data.salud.cdmx.gob.mx/ssdf/portalut/archivo/Actualizaciones/2doTrimestre20/Dir_RecMat_Serv/116-2020 Gluckli.pdf</t>
  </si>
  <si>
    <t>http://data.salud.cdmx.gob.mx/ssdf/portalut/archivo/Actualizaciones/2doTrimestre20/Dir_RecMat_Serv/164-2020 Dewimed.pdf</t>
  </si>
  <si>
    <t>http://data.salud.cdmx.gob.mx/ssdf/portalut/archivo/Actualizaciones/2doTrimestre20/Dir_RecMat_Serv/183-2020 Hi-Tec Medical.pdf</t>
  </si>
  <si>
    <t>http://data.salud.cdmx.gob.mx/ssdf/portalut/archivo/Actualizaciones/2doTrimestre20/Dir_RecMat_Serv/201-2020 Luis Ricardo Chavez.pdf</t>
  </si>
  <si>
    <t>http://data.salud.cdmx.gob.mx/ssdf/portalut/archivo/Actualizaciones/2doTrimestre20/Dir_RecMat_Serv/222-2020 Intellmed Solutions.pdf</t>
  </si>
  <si>
    <t>http://data.salud.cdmx.gob.mx/ssdf/portalut/archivo/Actualizaciones/3erTrimestre20/Dir_RecMat_Serv/273-D-2020 Medical Pharmaceutica.pdf</t>
  </si>
  <si>
    <t>http://data.salud.cdmx.gob.mx/ssdf/portalut/archivo/Actualizaciones/4toTrimestre20/Dir_RecMat_Serv/342-2020 Suministros Medicos.pdf</t>
  </si>
  <si>
    <t>http://data.salud.cdmx.gob.mx/ssdf/portalut/archivo/Actualizaciones/4toTrimestre20/Dir_RecMat_Serv/347-E-2020 Sertex Servicios.pdf</t>
  </si>
  <si>
    <t>http://data.salud.cdmx.gob.mx/ssdf/portalut/archivo/Actualizaciones/4toTrimestre20/Dir_RecMat_Serv/347-F-2020 Mujeres Trabajando.pdf</t>
  </si>
  <si>
    <t>http://data.salud.cdmx.gob.mx/ssdf/portalut/archivo/Actualizaciones/4toTrimestre20/Dir_RecMat_Serv/415-2020 ABISA.pdf</t>
  </si>
  <si>
    <t>http://data.salud.cdmx.gob.mx/ssdf/portalut/archivo/Actualizaciones/4toTrimestre20/Dir_RecMat_Serv/416-2020 ABISA.pdf</t>
  </si>
  <si>
    <t>http://data.salud.cdmx.gob.mx/ssdf/portalut/archivo/Actualizaciones/4toTrimestre20/Dir_RecMat_Serv/423-2020 ACM Medical.pdf</t>
  </si>
  <si>
    <t>http://data.salud.cdmx.gob.mx/ssdf/portalut/archivo/Actualizaciones/4toTrimestre20/Dir_RecMat_Serv/422-2020 Abastecedora de Colchones.pdf</t>
  </si>
  <si>
    <t>http://data.salud.cdmx.gob.mx/ssdf/portalut/archivo/Actualizaciones/4toTrimestre20/Dir_RecMat_Serv/413-2020 Hi-Tec Medical.pdf</t>
  </si>
  <si>
    <t>http://data.salud.cdmx.gob.mx/ssdf/portalut/archivo/Actualizaciones/4toTrimestre20/Dir_RecMat_Serv/378-2020 ABISA.pdf</t>
  </si>
  <si>
    <t>http://data.salud.cdmx.gob.mx/ssdf/portalut/archivo/Actualizaciones/4toTrimestre20/Dir_RecMat_Serv/360-E-2020 Hi-Tec Medical.pdf</t>
  </si>
  <si>
    <t>http://data.salud.cdmx.gob.mx/ssdf/portalut/archivo/Actualizaciones/4toTrimestre20/Dir_RecMat_Serv/360-D-2020 Grupo Biomedico.pdf</t>
  </si>
  <si>
    <t>http://data.salud.cdmx.gob.mx/ssdf/portalut/archivo/Actualizaciones/4toTrimestre20/Dir_RecMat_Serv/360-C-2020 Farmaceutica Althos.pdf</t>
  </si>
  <si>
    <t>http://data.salud.cdmx.gob.mx/ssdf/portalut/archivo/Actualizaciones/4toTrimestre20/Dir_RecMat_Serv/360-A-2020 Gerd Yerik.pdf</t>
  </si>
  <si>
    <t>http://data.salud.cdmx.gob.mx/ssdf/portalut/archivo/Actualizaciones/4toTrimestre20/Dir_RecMat_Serv/315-2020 Hi-Tec Medical.pdf</t>
  </si>
  <si>
    <t>http://data.salud.cdmx.gob.mx/ssdf/portalut/archivo/Actualizaciones/3erTrimestre20/Dir_RecMat_Serv/273-C-2020 Hospi-Medical.pdf</t>
  </si>
  <si>
    <t>http://data.salud.cdmx.gob.mx/ssdf/portalut/archivo/Actualizaciones/3erTrimestre20/Dir_RecMat_Serv/272-C-2020 Hospi-Medical.pdf</t>
  </si>
  <si>
    <t>http://data.salud.cdmx.gob.mx/ssdf/portalut/archivo/Actualizaciones/3erTrimestre20/Dir_RecMat_Serv/270-2020 Hi-Tec Medical.pdf</t>
  </si>
  <si>
    <t>http://data.salud.cdmx.gob.mx/ssdf/portalut/archivo/Actualizaciones/4toTrimestre20/Dir_RecMat_Serv/300-2020 COMISA.pdf</t>
  </si>
  <si>
    <t>http://data.salud.cdmx.gob.mx/ssdf/portalut/archivo/Actualizaciones/4toTrimestre20/Dir_RecMat_Serv/323-2020 Hi-Tec Medical.pdf</t>
  </si>
  <si>
    <t>http://data.salud.cdmx.gob.mx/ssdf/portalut/archivo/Actualizaciones/4toTrimestre20/Dir_RecMat_Serv/371-2020 GE Sistemas.pdf</t>
  </si>
  <si>
    <t>http://data.salud.cdmx.gob.mx/ssdf/portalut/archivo/Actualizaciones/4toTrimestre20/Dir_RecMat_Serv/379-2020 Adrian Ulises Alvarez.pdf</t>
  </si>
  <si>
    <t>http://data.salud.cdmx.gob.mx/ssdf/portalut/archivo/Actualizaciones/4toTrimestre20/Dir_RecMat_Serv/398-2020 Hi-Tec Medical.pdf</t>
  </si>
  <si>
    <t>http://data.salud.cdmx.gob.mx/ssdf/portalut/archivo/Actualizaciones/4toTrimestre20/Dir_RecMat_Serv/399-2020 Adrian Ulises Alvarez.pdf</t>
  </si>
  <si>
    <t>http://data.salud.cdmx.gob.mx/ssdf/portalut/archivo/Actualizaciones/4toTrimestre20/Dir_RecMat_Serv/403-2020 Proquigama.pdf</t>
  </si>
  <si>
    <t>http://data.salud.cdmx.gob.mx/ssdf/portalut/archivo/Actualizaciones/4toTrimestre20/Dir_RecMat_Serv/404-2020 Novag Infancia.pdf</t>
  </si>
  <si>
    <t>http://data.salud.cdmx.gob.mx/ssdf/portalut/archivo/Actualizaciones/4toTrimestre20/Dir_RecMat_Serv/408-2020 Hi-Tec Medical.pdf</t>
  </si>
  <si>
    <t>http://data.salud.cdmx.gob.mx/ssdf/portalut/archivo/Actualizaciones/4toTrimestre20/Dir_RecMat_Serv/420-2020 Corporbelmor.pdf</t>
  </si>
  <si>
    <t>http://data.salud.cdmx.gob.mx/ssdf/portalut/archivo/Actualizaciones/4toTrimestre20/Dir_RecMat_Serv/431-2020 Proveedora Gama.pdf</t>
  </si>
  <si>
    <t>http://data.salud.cdmx.gob.mx/ssdf/portalut/archivo/Actualizaciones/4toTrimestre20/Dir_RecMat_Serv/432-2020 Corporbelmor.pdf</t>
  </si>
  <si>
    <t>http://data.salud.cdmx.gob.mx/ssdf/portalut/archivo/Actualizaciones/4toTrimestre20/Dir_RecMat_Serv/433-2020 I-Medical.pdf</t>
  </si>
  <si>
    <t>http://data.salud.cdmx.gob.mx/ssdf/portalut/archivo/Actualizaciones/4toTrimestre20/Dir_RecMat_Serv/443-2020 Instrumentos Medicos.pdf</t>
  </si>
  <si>
    <t>http://data.salud.cdmx.gob.mx/ssdf/portalut/archivo/Actualizaciones/4toTrimestre20/Dir_RecMat_Serv/444-2020 Hi-Tec Medical.pdf</t>
  </si>
  <si>
    <t>http://data.salud.cdmx.gob.mx/ssdf/portalut/archivo/Actualizaciones/4toTrimestre20/Dir_RecMat_Serv/445-2020 ABISA.pdf</t>
  </si>
  <si>
    <t>http://data.salud.cdmx.gob.mx/ssdf/portalut/archivo/Actualizaciones/4toTrimestre20/Dir_RecMat_Serv/449-2020 I-Medical.pdf</t>
  </si>
  <si>
    <t>http://data.salud.cdmx.gob.mx/ssdf/portalut/archivo/Actualizaciones/4toTrimestre20/Dir_RecMat_Serv/451-2020 Beyka Sheldon.pdf</t>
  </si>
  <si>
    <t>http://data.salud.cdmx.gob.mx/ssdf/portalut/archivo/Actualizaciones/4toTrimestre20/Dir_RecMat_Serv/452-2020 Medical Recovery.pdf</t>
  </si>
  <si>
    <t>http://data.salud.cdmx.gob.mx/ssdf/portalut/archivo/Actualizaciones/4toTrimestre20/Dir_RecMat_Serv/453-2020 Hi-Tec Medical.pdf</t>
  </si>
  <si>
    <t>http://data.salud.cdmx.gob.mx/ssdf/portalut/archivo/Actualizaciones/4toTrimestre20/Dir_RecMat_Serv/394-2020 Hi-tec Medical.pdf</t>
  </si>
  <si>
    <t>http://data.salud.cdmx.gob.mx/ssdf/portalut/archivo/Actualizaciones/4toTrimestre20/Dir_RecMat_Serv/427-2020 Juan Abel Gregorio.pdf</t>
  </si>
  <si>
    <t>http://data.salud.cdmx.gob.mx/ssdf/portalut/archivo/Actualizaciones/4toTrimestre20/Dir_RecMat_Serv/428-2020 Medical Advanced.pdf</t>
  </si>
  <si>
    <t>http://data.salud.cdmx.gob.mx/ssdf/portalut/archivo/Actualizaciones/4toTrimestre20/Dir_RecMat_Serv/430-2020 Evolution Proces.pdf</t>
  </si>
  <si>
    <t>http://data.salud.cdmx.gob.mx/ssdf/portalut/archivo/Actualizaciones/4toTrimestre20/Dir_RecMat_Serv/450-2020 Medical Pharmaceutica.pdf</t>
  </si>
  <si>
    <t>http://data.salud.cdmx.gob.mx/ssdf/portalut/archivo/Actualizaciones/1erTrimestre20/Dir_RecMat_Serv/093-I-2020 Oncomedic.pdf</t>
  </si>
  <si>
    <t>http://data.salud.cdmx.gob.mx/ssdf/portalut/archivo/Actualizaciones/1erTrimestre20/Dir_RecMat_Serv/037-D-2020 Criservices.pdf</t>
  </si>
  <si>
    <t>http://data.salud.cdmx.gob.mx/ssdf/portalut/archivo/Actualizaciones/1erTrimestre20/Dir_RecMat_Serv/040-B-2020 Intercambio Global.pdf</t>
  </si>
  <si>
    <t>http://data.salud.cdmx.gob.mx/ssdf/portalut/archivo/Actualizaciones/1erTrimestre20/Dir_RecMat_Serv/074-2020 Luis Ricardo Chavez.pdf</t>
  </si>
  <si>
    <t>http://data.salud.cdmx.gob.mx/ssdf/portalut/archivo/Actualizaciones/1erTrimestre20/Dir_RecMat_Serv/090-2020 Ampharma.pdf</t>
  </si>
  <si>
    <t>http://data.salud.cdmx.gob.mx/ssdf/portalut/archivo/Actualizaciones/1erTrimestre20/Dir_RecMat_Serv/095-A-2020 Infra.pdf</t>
  </si>
  <si>
    <t>http://data.salud.cdmx.gob.mx/ssdf/portalut/archivo/Actualizaciones/1erTrimestre20/Dir_RecMat_Serv/096-C-2020 Fumitecnic Industria.pdf</t>
  </si>
  <si>
    <t>http://data.salud.cdmx.gob.mx/ssdf/portalut/archivo/Actualizaciones/2doTrimestre20/Dir_RecMat_Serv/147-2020 pedro Gonzalez.pdf</t>
  </si>
  <si>
    <t>http://data.salud.cdmx.gob.mx/ssdf/portalut/archivo/Actualizaciones/2doTrimestre20/Dir_RecMat_Serv/156-B-2020 Mujeres Trabajando.pdf</t>
  </si>
  <si>
    <t>http://data.salud.cdmx.gob.mx/ssdf/portalut/archivo/Actualizaciones/2doTrimestre20/Dir_RecMat_Serv/156-A-2020 Centro Comunitario.pdf</t>
  </si>
  <si>
    <t>http://data.salud.cdmx.gob.mx/ssdf/portalut/archivo/Actualizaciones/2doTrimestre20/Dir_RecMat_Serv/156-C-2020 Sertext Servicios.pdf</t>
  </si>
  <si>
    <t>http://data.salud.cdmx.gob.mx/ssdf/portalut/archivo/Actualizaciones/2doTrimestre20/Dir_RecMat_Serv/171-A-2020 Hi-Tec Medical.pdf</t>
  </si>
  <si>
    <t>http://data.salud.cdmx.gob.mx/ssdf/portalut/archivo/Actualizaciones/2doTrimestre20/Dir_RecMat_Serv/197-A-2020 Eduardo Salcedo.pdf</t>
  </si>
  <si>
    <t>http://data.salud.cdmx.gob.mx/ssdf/portalut/archivo/Actualizaciones/2doTrimestre20/Dir_RecMat_Serv/199-A-2020 Serv. Autom. Rguez..pdf</t>
  </si>
  <si>
    <t>http://data.salud.cdmx.gob.mx/ssdf/portalut/archivo/Actualizaciones/2doTrimestre20/Dir_RecMat_Serv/204-D-2020 Servipro.pdf</t>
  </si>
  <si>
    <t>http://data.salud.cdmx.gob.mx/ssdf/portalut/archivo/Actualizaciones/2doTrimestre20/Dir_RecMat_Serv/210-2020 Hi-Tec Medical.pdf</t>
  </si>
  <si>
    <t>http://data.salud.cdmx.gob.mx/ssdf/portalut/archivo/Actualizaciones/2doTrimestre20/Dir_RecMat_Serv/229-2020 Medical Advanced.pdf</t>
  </si>
  <si>
    <t>http://data.salud.cdmx.gob.mx/ssdf/portalut/archivo/Actualizaciones/3erTrimestre20/Dir_RecMat_Serv/237-B-2020 Eduardo Salcedo.pdf</t>
  </si>
  <si>
    <t>http://data.salud.cdmx.gob.mx/ssdf/portalut/archivo/Actualizaciones/3erTrimestre20/Dir_RecMat_Serv/242-2020 Martin O. Hernandez.pdf</t>
  </si>
  <si>
    <t>http://data.salud.cdmx.gob.mx/ssdf/portalut/archivo/Actualizaciones/3erTrimestre20/Dir_RecMat_Serv/244-A-2020 Fumigaciones A y B.pdf</t>
  </si>
  <si>
    <t>http://data.salud.cdmx.gob.mx/ssdf/portalut/archivo/Actualizaciones/3erTrimestre20/Dir_RecMat_Serv/244-B-2020 Fumitecni.pdf</t>
  </si>
  <si>
    <t>http://data.salud.cdmx.gob.mx/ssdf/portalut/archivo/Actualizaciones/3erTrimestre20/Dir_RecMat_Serv/246-J-2020 Grupo Veyta.pdf</t>
  </si>
  <si>
    <t>http://data.salud.cdmx.gob.mx/ssdf/portalut/archivo/Actualizaciones/3erTrimestre20/Dir_RecMat_Serv/249-2020 Hi-Tec Medical.pdf</t>
  </si>
  <si>
    <t>http://data.salud.cdmx.gob.mx/ssdf/portalut/archivo/Actualizaciones/3erTrimestre20/Dir_RecMat_Serv/267-2020 Farmaceutica Althos.pdf</t>
  </si>
  <si>
    <t>http://data.salud.cdmx.gob.mx/ssdf/portalut/archivo/Actualizaciones/3erTrimestre20/Dir_RecMat_Serv/271-2020 Luis Angel Martinez.pdf</t>
  </si>
  <si>
    <t>http://data.salud.cdmx.gob.mx/ssdf/portalut/archivo/Actualizaciones/3erTrimestre20/Dir_RecMat_Serv/272-J-2020 Grupo Biomedico.pdf</t>
  </si>
  <si>
    <t>http://data.salud.cdmx.gob.mx/ssdf/portalut/archivo/Actualizaciones/3erTrimestre20/Dir_RecMat_Serv/272-N-2020 Proveedora Gama.pdf</t>
  </si>
  <si>
    <t>http://data.salud.cdmx.gob.mx/ssdf/portalut/archivo/Actualizaciones/3erTrimestre20/Dir_RecMat_Serv/272-O-2020 Bioginemed.pdf</t>
  </si>
  <si>
    <t>http://data.salud.cdmx.gob.mx/ssdf/portalut/archivo/Actualizaciones/3erTrimestre20/Dir_RecMat_Serv/272-T-2020 Productos Ludica.pdf</t>
  </si>
  <si>
    <t>http://data.salud.cdmx.gob.mx/ssdf/portalut/archivo/Actualizaciones/3erTrimestre20/Dir_RecMat_Serv/275-2020 Farmaceutica Althos.pdf</t>
  </si>
  <si>
    <t>http://data.salud.cdmx.gob.mx/ssdf/portalut/archivo/Actualizaciones/4toTrimestre20/Dir_RecMat_Serv/278-2020 Hi-Tec Medical.pdf</t>
  </si>
  <si>
    <t>http://data.salud.cdmx.gob.mx/ssdf/portalut/archivo/Actualizaciones/4toTrimestre20/Dir_RecMat_Serv/279-2020 Dicipa.pdf</t>
  </si>
  <si>
    <t>http://data.salud.cdmx.gob.mx/ssdf/portalut/archivo/Actualizaciones/4toTrimestre20/Dir_RecMat_Serv/286-2020 Farmaceutica Althos.pdf</t>
  </si>
  <si>
    <t>http://data.salud.cdmx.gob.mx/ssdf/portalut/archivo/Actualizaciones/4toTrimestre20/Dir_RecMat_Serv/299-2020 Centro Pepelero Marva.pdf</t>
  </si>
  <si>
    <t>http://data.salud.cdmx.gob.mx/ssdf/portalut/archivo/Actualizaciones/4toTrimestre20/Dir_RecMat_Serv/303-2020 Alta Tecnologia.pdf</t>
  </si>
  <si>
    <t>http://data.salud.cdmx.gob.mx/ssdf/portalut/archivo/Actualizaciones/4toTrimestre20/Dir_RecMat_Serv/307-2020 Lab Tech.pdf</t>
  </si>
  <si>
    <t>http://data.salud.cdmx.gob.mx/ssdf/portalut/archivo/Actualizaciones/4toTrimestre20/Dir_RecMat_Serv/316-2020 Biomexicosyp.pdf</t>
  </si>
  <si>
    <t>http://data.salud.cdmx.gob.mx/ssdf/portalut/archivo/Actualizaciones/4toTrimestre20/Dir_RecMat_Serv/330-2020 Promex Extintores.pdf</t>
  </si>
  <si>
    <t>http://data.salud.cdmx.gob.mx/ssdf/portalut/archivo/Actualizaciones/4toTrimestre20/Dir_RecMat_Serv/337-2020 Maineq de Mexico.pdf</t>
  </si>
  <si>
    <t>http://data.salud.cdmx.gob.mx/ssdf/portalut/archivo/Actualizaciones/4toTrimestre20/Dir_RecMat_Serv/341-2020 Medical Pharmaceutica.pdf</t>
  </si>
  <si>
    <t>http://data.salud.cdmx.gob.mx/ssdf/portalut/archivo/Actualizaciones/4toTrimestre20/Dir_RecMat_Serv/343-2020 Medical Pharmaceutica.pdf</t>
  </si>
  <si>
    <t>http://data.salud.cdmx.gob.mx/ssdf/portalut/archivo/Actualizaciones/4toTrimestre20/Dir_RecMat_Serv/344-2020 Esteripharma.pdf</t>
  </si>
  <si>
    <t>http://data.salud.cdmx.gob.mx/ssdf/portalut/archivo/Actualizaciones/4toTrimestre20/Dir_RecMat_Serv/346-B-2020 Jose Eliseo Nieves.pdf</t>
  </si>
  <si>
    <t>http://data.salud.cdmx.gob.mx/ssdf/portalut/archivo/Actualizaciones/4toTrimestre20/Dir_RecMat_Serv/347-A-2020 Rosa Pascual.pdf</t>
  </si>
  <si>
    <t>http://data.salud.cdmx.gob.mx/ssdf/portalut/archivo/Actualizaciones/4toTrimestre20/Dir_RecMat_Serv/348-2020 Grupo Ixan.pdf</t>
  </si>
  <si>
    <t>http://data.salud.cdmx.gob.mx/ssdf/portalut/archivo/Actualizaciones/4toTrimestre20/Dir_RecMat_Serv/349-A-2020 Maineq.pdf</t>
  </si>
  <si>
    <t>http://data.salud.cdmx.gob.mx/ssdf/portalut/archivo/Actualizaciones/4toTrimestre20/Dir_RecMat_Serv/349-B-2020 Dewimed.pdf</t>
  </si>
  <si>
    <t>http://data.salud.cdmx.gob.mx/ssdf/portalut/archivo/Actualizaciones/4toTrimestre20/Dir_RecMat_Serv/353-2020 Productos Ludica.pdf</t>
  </si>
  <si>
    <t>http://data.salud.cdmx.gob.mx/ssdf/portalut/archivo/Actualizaciones/4toTrimestre20/Dir_RecMat_Serv/354-2020 Farmaceutica Althos.pdf</t>
  </si>
  <si>
    <t>http://data.salud.cdmx.gob.mx/ssdf/portalut/archivo/Actualizaciones/4toTrimestre20/Dir_RecMat_Serv/355-2020 Comercializadora Tiemp.pdf</t>
  </si>
  <si>
    <t>http://data.salud.cdmx.gob.mx/ssdf/portalut/archivo/Actualizaciones/4toTrimestre20/Dir_RecMat_Serv/356-2020 Hi-Tec Medical.pdf</t>
  </si>
  <si>
    <t>http://data.salud.cdmx.gob.mx/ssdf/portalut/archivo/Actualizaciones/4toTrimestre20/Dir_RecMat_Serv/359-E-2020 Hospi Medical.pdf</t>
  </si>
  <si>
    <t>http://data.salud.cdmx.gob.mx/ssdf/portalut/archivo/Actualizaciones/4toTrimestre20/Dir_RecMat_Serv/359-J-2020 Oncomedic.pdf</t>
  </si>
  <si>
    <t>http://data.salud.cdmx.gob.mx/ssdf/portalut/archivo/Actualizaciones/4toTrimestre20/Dir_RecMat_Serv/359-K-2020 ABISA.pdf</t>
  </si>
  <si>
    <t>http://data.salud.cdmx.gob.mx/ssdf/portalut/archivo/Actualizaciones/4toTrimestre20/Dir_RecMat_Serv/360-B-2020 Comerc. Maxed.pdf</t>
  </si>
  <si>
    <t>http://data.salud.cdmx.gob.mx/ssdf/portalut/archivo/Actualizaciones/4toTrimestre20/Dir_RecMat_Serv/375-2020 Creatividad y Espectaculos.pdf</t>
  </si>
  <si>
    <t>http://data.salud.cdmx.gob.mx/ssdf/portalut/archivo/Actualizaciones/4toTrimestre20/Dir_RecMat_Serv/386-2020 Medical Recovery.pdf</t>
  </si>
  <si>
    <t>http://data.salud.cdmx.gob.mx/ssdf/portalut/archivo/Actualizaciones/4toTrimestre20/Dir_RecMat_Serv/387-2020 ABISA.pdf</t>
  </si>
  <si>
    <t>http://data.salud.cdmx.gob.mx/ssdf/portalut/archivo/Actualizaciones/4toTrimestre20/Dir_RecMat_Serv/392-2020 Gluckli.pdf</t>
  </si>
  <si>
    <t>http://data.salud.cdmx.gob.mx/ssdf/portalut/archivo/Actualizaciones/4toTrimestre20/Dir_RecMat_Serv/393-2020 Dicipa.pdf</t>
  </si>
  <si>
    <t>http://data.salud.cdmx.gob.mx/ssdf/portalut/archivo/Actualizaciones/4toTrimestre20/Dir_RecMat_Serv/400-2020 Medical Recovery.pdf</t>
  </si>
  <si>
    <t>http://data.salud.cdmx.gob.mx/ssdf/portalut/archivo/Actualizaciones/4toTrimestre20/Dir_RecMat_Serv/402-2020 Evolution Proces.pdf</t>
  </si>
  <si>
    <t>http://data.salud.cdmx.gob.mx/ssdf/portalut/archivo/Actualizaciones/4toTrimestre20/Dir_RecMat_Serv/409-2020 ABISA.pdf</t>
  </si>
  <si>
    <t>http://data.salud.cdmx.gob.mx/ssdf/portalut/archivo/Actualizaciones/4toTrimestre20/Dir_RecMat_Serv/410-2020 ABISA.pdf</t>
  </si>
  <si>
    <t>http://data.salud.cdmx.gob.mx/ssdf/portalut/archivo/Actualizaciones/4toTrimestre20/Dir_RecMat_Serv/411-2020 Evolution Proces.pdf</t>
  </si>
  <si>
    <t>http://data.salud.cdmx.gob.mx/ssdf/portalut/archivo/Actualizaciones/4toTrimestre20/Dir_RecMat_Serv/412-2020 Proveedora Mexicana.pdf</t>
  </si>
  <si>
    <t>http://data.salud.cdmx.gob.mx/ssdf/portalut/archivo/Actualizaciones/4toTrimestre20/Dir_RecMat_Serv/421-2020 Adriana G. Bussey.pdf</t>
  </si>
  <si>
    <t>http://data.salud.cdmx.gob.mx/ssdf/portalut/archivo/Actualizaciones/4toTrimestre20/Dir_RecMat_Serv/429-2020 Medical Recovery.pdf</t>
  </si>
  <si>
    <t>http://data.salud.cdmx.gob.mx/ssdf/portalut/archivo/Actualizaciones/4toTrimestre20/Dir_RecMat_Serv/447-2020 Adrian Ulises Alvarez.pdf</t>
  </si>
  <si>
    <t>http://data.salud.cdmx.gob.mx/ssdf/portalut/archivo/Actualizaciones/4toTrimestre20/Dir_RecMat_Serv/454-2020 Joel Oscar Lopez.pdf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</si>
</sst>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43" formatCode="_-* #,##0.00_-;\-* #,##0.00_-;_-* &quot;-&quot;??_-;_-@_-"/>
    <numFmt numFmtId="164" formatCode="&quot;$&quot;#,##0.00;\-&quot;$&quot;#,##0.00"/>
    <numFmt numFmtId="165" formatCode="&quot;$&quot;#,##0.00;[Red]\-&quot;$&quot;#,##0.00"/>
    <numFmt numFmtId="166" formatCode="_-&quot;$&quot;* #,##0.00_-;\-&quot;$&quot;* #,##0.00_-;_-&quot;$&quot;* &quot;-&quot;??_-;_-@_-"/>
    <numFmt numFmtId="167" formatCode="dddd\,\ mmmm\ dd\,\ yyyy"/>
    <numFmt numFmtId="168" formatCode="&quot;$&quot;#,##0.00"/>
    <numFmt numFmtId="169" formatCode="[$-F800]dddd\,\ mmmm\ dd\,\ yyyy"/>
    <numFmt numFmtId="170" formatCode="[$-80A]d&quot; de &quot;mmmm&quot; de &quot;yyyy;@"/>
    <numFmt numFmtId="171" formatCode="dd\-mm\-yy;@"/>
    <numFmt numFmtId="172" formatCode="dd\-mm\-yyyy;@"/>
    <numFmt numFmtId="173" formatCode="0.000"/>
  </numFmts>
  <fonts count="64">
    <font>
      <sz val="11"/>
      <color theme="1"/>
      <name val="Calibri"/>
      <family val="2"/>
      <scheme val="minor"/>
    </font>
    <font>
      <sz val="11"/>
      <name val="Arial"/>
      <family val="2"/>
    </font>
    <font>
      <sz val="11"/>
      <color indexed="8"/>
      <name val="Arial"/>
      <family val="2"/>
    </font>
    <font>
      <b/>
      <sz val="11"/>
      <color indexed="8"/>
      <name val="Arial"/>
      <family val="2"/>
    </font>
    <font>
      <u/>
      <sz val="8.25"/>
      <color theme="10"/>
      <name val="Calibri"/>
      <family val="2"/>
    </font>
    <font>
      <sz val="11"/>
      <color theme="1"/>
      <name val="Arial"/>
      <family val="2"/>
    </font>
    <font>
      <sz val="11"/>
      <color rgb="FF000000"/>
      <name val="Calibri"/>
      <family val="2"/>
    </font>
    <font>
      <b/>
      <sz val="11"/>
      <color theme="3" tint="-0.249977111117893"/>
      <name val="Arial"/>
      <family val="2"/>
    </font>
    <font>
      <b/>
      <sz val="11"/>
      <color theme="0"/>
      <name val="Arial"/>
      <family val="2"/>
    </font>
    <font>
      <sz val="11"/>
      <color rgb="FF000000"/>
      <name val="Arial"/>
      <family val="2"/>
    </font>
    <font>
      <b/>
      <sz val="16"/>
      <color theme="3" tint="-0.249977111117893"/>
      <name val="Arial"/>
      <family val="2"/>
    </font>
    <font>
      <sz val="11"/>
      <color theme="1"/>
      <name val="Calibri"/>
      <family val="2"/>
      <scheme val="minor"/>
    </font>
    <font>
      <sz val="10"/>
      <color indexed="8"/>
      <name val="Arial"/>
      <family val="2"/>
    </font>
    <font>
      <sz val="10"/>
      <color indexed="8"/>
      <name val="Arial"/>
      <family val="2"/>
    </font>
    <font>
      <sz val="11"/>
      <color indexed="8"/>
      <name val="Calibri"/>
      <family val="2"/>
    </font>
    <font>
      <sz val="11"/>
      <color indexed="8"/>
      <name val="Calibri"/>
      <family val="2"/>
    </font>
    <font>
      <b/>
      <sz val="11"/>
      <color rgb="FF000000"/>
      <name val="Arial"/>
      <family val="2"/>
    </font>
    <font>
      <sz val="11"/>
      <name val="Calibri"/>
      <family val="2"/>
      <scheme val="minor"/>
    </font>
    <font>
      <sz val="11"/>
      <color rgb="FF000000"/>
      <name val="Calibri"/>
      <family val="2"/>
    </font>
    <font>
      <u/>
      <sz val="8.25"/>
      <color rgb="FF0070C0"/>
      <name val="Calibri"/>
      <family val="2"/>
    </font>
    <font>
      <u/>
      <sz val="8.25"/>
      <color theme="3" tint="0.39997558519241921"/>
      <name val="Calibri"/>
      <family val="2"/>
    </font>
    <font>
      <b/>
      <sz val="9"/>
      <color theme="0"/>
      <name val="Arial"/>
      <family val="2"/>
    </font>
    <font>
      <sz val="11"/>
      <name val="Calibri"/>
      <family val="2"/>
    </font>
    <font>
      <sz val="11"/>
      <color theme="1"/>
      <name val="Calibri"/>
      <family val="2"/>
    </font>
    <font>
      <u/>
      <sz val="8.25"/>
      <name val="Calibri"/>
      <family val="2"/>
    </font>
    <font>
      <sz val="14"/>
      <color indexed="8"/>
      <name val="Source Sans Pro"/>
      <family val="2"/>
    </font>
    <font>
      <b/>
      <sz val="14"/>
      <color indexed="8"/>
      <name val="Source Sans Pro"/>
      <family val="2"/>
    </font>
    <font>
      <sz val="11"/>
      <color indexed="8"/>
      <name val="Source Sans Pro"/>
      <family val="2"/>
    </font>
    <font>
      <sz val="11"/>
      <name val="Source Sans Pro"/>
      <family val="2"/>
    </font>
    <font>
      <b/>
      <sz val="16"/>
      <name val="Source Sans Pro"/>
      <family val="2"/>
    </font>
    <font>
      <b/>
      <sz val="16"/>
      <color theme="3" tint="-0.249977111117893"/>
      <name val="Source Sans Pro"/>
      <family val="2"/>
    </font>
    <font>
      <b/>
      <sz val="9"/>
      <color theme="0"/>
      <name val="Source Sans Pro"/>
      <family val="2"/>
    </font>
    <font>
      <sz val="11"/>
      <color theme="1"/>
      <name val="Source Sans Pro"/>
      <family val="2"/>
    </font>
    <font>
      <u/>
      <sz val="8.25"/>
      <color theme="10"/>
      <name val="Source Sans Pro"/>
      <family val="2"/>
    </font>
    <font>
      <b/>
      <sz val="16"/>
      <color rgb="FFFF0000"/>
      <name val="Source Sans Pro"/>
      <family val="2"/>
    </font>
    <font>
      <u/>
      <sz val="8.25"/>
      <color rgb="FFFF0000"/>
      <name val="Source Sans Pro"/>
      <family val="2"/>
    </font>
    <font>
      <u/>
      <sz val="11"/>
      <color rgb="FFFF0000"/>
      <name val="Source Sans Pro"/>
      <family val="2"/>
    </font>
    <font>
      <sz val="11"/>
      <color rgb="FF000000"/>
      <name val="Source Sans Pro"/>
      <family val="2"/>
    </font>
    <font>
      <sz val="11"/>
      <color rgb="FFFF0000"/>
      <name val="Source Sans Pro"/>
      <family val="2"/>
    </font>
    <font>
      <sz val="10"/>
      <color theme="1"/>
      <name val="Source Sans Pro"/>
      <family val="2"/>
    </font>
    <font>
      <sz val="10"/>
      <color rgb="FF000000"/>
      <name val="Source Sans Pro"/>
      <family val="2"/>
    </font>
    <font>
      <sz val="10"/>
      <name val="Source Sans Pro"/>
      <family val="2"/>
    </font>
    <font>
      <sz val="10"/>
      <color rgb="FFFF0000"/>
      <name val="Source Sans Pro"/>
      <family val="2"/>
    </font>
    <font>
      <u/>
      <sz val="10"/>
      <color rgb="FFFF0000"/>
      <name val="Source Sans Pro"/>
      <family val="2"/>
    </font>
    <font>
      <u/>
      <sz val="11"/>
      <color theme="10"/>
      <name val="Calibri"/>
      <family val="2"/>
      <scheme val="minor"/>
    </font>
    <font>
      <b/>
      <sz val="10"/>
      <color theme="0"/>
      <name val="Arial"/>
      <family val="2"/>
    </font>
    <font>
      <sz val="11"/>
      <color theme="1" tint="0.249977111117893"/>
      <name val="Arial"/>
      <family val="2"/>
    </font>
    <font>
      <u/>
      <sz val="11"/>
      <color rgb="FF000000"/>
      <name val="Arial"/>
      <family val="2"/>
    </font>
    <font>
      <sz val="11"/>
      <color theme="1" tint="4.9989318521683403E-2"/>
      <name val="Arial"/>
      <family val="2"/>
    </font>
    <font>
      <b/>
      <sz val="11"/>
      <color theme="1"/>
      <name val="Arial"/>
      <family val="2"/>
    </font>
    <font>
      <u/>
      <sz val="11"/>
      <color theme="1"/>
      <name val="Arial"/>
      <family val="2"/>
    </font>
    <font>
      <u/>
      <sz val="10"/>
      <name val="MS Sans Serif"/>
      <family val="2"/>
    </font>
    <font>
      <sz val="10"/>
      <name val="MS Sans Serif"/>
      <family val="2"/>
    </font>
    <font>
      <sz val="11"/>
      <color theme="1" tint="0.14999847407452621"/>
      <name val="Arial"/>
      <family val="2"/>
    </font>
    <font>
      <b/>
      <sz val="16"/>
      <color theme="0" tint="-4.9989318521683403E-2"/>
      <name val="Source Sans Pro"/>
      <family val="2"/>
    </font>
    <font>
      <b/>
      <sz val="20"/>
      <color theme="0" tint="-4.9989318521683403E-2"/>
      <name val="Source Sans Pro"/>
      <family val="2"/>
    </font>
    <font>
      <sz val="10"/>
      <name val="MS Sans Serif"/>
      <family val="2"/>
    </font>
    <font>
      <u/>
      <sz val="11"/>
      <color theme="10"/>
      <name val="Arial"/>
      <family val="2"/>
    </font>
    <font>
      <u/>
      <sz val="11"/>
      <name val="Arial"/>
      <family val="2"/>
    </font>
    <font>
      <sz val="9"/>
      <color indexed="81"/>
      <name val="Tahoma"/>
      <family val="2"/>
    </font>
    <font>
      <b/>
      <sz val="9"/>
      <color indexed="81"/>
      <name val="Tahoma"/>
      <family val="2"/>
    </font>
    <font>
      <sz val="9"/>
      <color theme="1"/>
      <name val="Arial"/>
      <family val="2"/>
    </font>
    <font>
      <sz val="9"/>
      <color theme="1"/>
      <name val="Calibri"/>
      <family val="2"/>
      <scheme val="minor"/>
    </font>
    <font>
      <u/>
      <sz val="8.25"/>
      <color rgb="FFFF0000"/>
      <name val="Calibri"/>
      <family val="2"/>
    </font>
  </fonts>
  <fills count="12">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6" tint="-0.249977111117893"/>
        <bgColor indexed="64"/>
      </patternFill>
    </fill>
    <fill>
      <patternFill patternType="solid">
        <fgColor theme="6"/>
        <bgColor indexed="64"/>
      </patternFill>
    </fill>
    <fill>
      <patternFill patternType="solid">
        <fgColor theme="6" tint="0.59999389629810485"/>
        <bgColor indexed="64"/>
      </patternFill>
    </fill>
    <fill>
      <patternFill patternType="solid">
        <fgColor theme="0"/>
        <bgColor rgb="FF000000"/>
      </patternFill>
    </fill>
    <fill>
      <patternFill patternType="solid">
        <fgColor theme="0" tint="-0.499984740745262"/>
        <bgColor indexed="64"/>
      </patternFill>
    </fill>
    <fill>
      <patternFill patternType="solid">
        <fgColor rgb="FF00AD42"/>
        <bgColor indexed="64"/>
      </patternFill>
    </fill>
    <fill>
      <patternFill patternType="solid">
        <fgColor theme="1" tint="0.499984740745262"/>
        <bgColor indexed="64"/>
      </patternFill>
    </fill>
  </fills>
  <borders count="93">
    <border>
      <left/>
      <right/>
      <top/>
      <bottom/>
      <diagonal/>
    </border>
    <border>
      <left style="thin">
        <color rgb="FFD0D7E5"/>
      </left>
      <right style="thin">
        <color rgb="FFD0D7E5"/>
      </right>
      <top style="thin">
        <color rgb="FFD0D7E5"/>
      </top>
      <bottom style="thin">
        <color rgb="FFD0D7E5"/>
      </bottom>
      <diagonal/>
    </border>
    <border>
      <left style="thin">
        <color theme="7" tint="0.59999389629810485"/>
      </left>
      <right style="thin">
        <color theme="7" tint="0.59999389629810485"/>
      </right>
      <top style="thin">
        <color theme="7" tint="0.59999389629810485"/>
      </top>
      <bottom style="thin">
        <color theme="7" tint="0.59999389629810485"/>
      </bottom>
      <diagonal/>
    </border>
    <border>
      <left style="thin">
        <color theme="0" tint="-0.14999847407452621"/>
      </left>
      <right style="thin">
        <color rgb="FFD0D7E5"/>
      </right>
      <top/>
      <bottom/>
      <diagonal/>
    </border>
    <border>
      <left style="thin">
        <color rgb="FFD0D7E5"/>
      </left>
      <right/>
      <top/>
      <bottom/>
      <diagonal/>
    </border>
    <border>
      <left style="thin">
        <color rgb="FFD0D7E5"/>
      </left>
      <right style="thin">
        <color rgb="FFD0D7E5"/>
      </right>
      <top/>
      <bottom style="thin">
        <color rgb="FFD0D7E5"/>
      </bottom>
      <diagonal/>
    </border>
    <border>
      <left/>
      <right style="thin">
        <color rgb="FFD0D7E5"/>
      </right>
      <top/>
      <bottom/>
      <diagonal/>
    </border>
    <border>
      <left style="thin">
        <color rgb="FFD0D7E5"/>
      </left>
      <right style="thin">
        <color rgb="FFD0D7E5"/>
      </right>
      <top style="thin">
        <color rgb="FFD0D7E5"/>
      </top>
      <bottom/>
      <diagonal/>
    </border>
    <border>
      <left style="thin">
        <color theme="7" tint="0.59999389629810485"/>
      </left>
      <right style="thin">
        <color theme="7" tint="0.59999389629810485"/>
      </right>
      <top style="thin">
        <color theme="7" tint="0.59999389629810485"/>
      </top>
      <bottom/>
      <diagonal/>
    </border>
    <border>
      <left style="thin">
        <color theme="7" tint="0.59999389629810485"/>
      </left>
      <right style="thin">
        <color theme="7" tint="0.59999389629810485"/>
      </right>
      <top/>
      <bottom/>
      <diagonal/>
    </border>
    <border>
      <left style="thin">
        <color theme="7" tint="0.59999389629810485"/>
      </left>
      <right style="thin">
        <color theme="7" tint="0.59999389629810485"/>
      </right>
      <top/>
      <bottom style="thin">
        <color theme="7" tint="0.59999389629810485"/>
      </bottom>
      <diagonal/>
    </border>
    <border>
      <left style="thin">
        <color theme="7" tint="0.59999389629810485"/>
      </left>
      <right/>
      <top style="thin">
        <color theme="7" tint="0.59999389629810485"/>
      </top>
      <bottom style="thin">
        <color theme="7" tint="0.59999389629810485"/>
      </bottom>
      <diagonal/>
    </border>
    <border>
      <left/>
      <right/>
      <top style="thin">
        <color theme="7" tint="0.59999389629810485"/>
      </top>
      <bottom style="thin">
        <color theme="7" tint="0.59999389629810485"/>
      </bottom>
      <diagonal/>
    </border>
    <border>
      <left/>
      <right style="thin">
        <color theme="7" tint="0.59999389629810485"/>
      </right>
      <top style="thin">
        <color theme="7" tint="0.59999389629810485"/>
      </top>
      <bottom style="thin">
        <color theme="7" tint="0.59999389629810485"/>
      </bottom>
      <diagonal/>
    </border>
    <border>
      <left style="thin">
        <color rgb="FFD0D7E5"/>
      </left>
      <right style="thin">
        <color rgb="FFD0D7E5"/>
      </right>
      <top/>
      <bottom/>
      <diagonal/>
    </border>
    <border>
      <left/>
      <right/>
      <top/>
      <bottom style="thin">
        <color rgb="FFD0D7E5"/>
      </bottom>
      <diagonal/>
    </border>
    <border>
      <left style="thin">
        <color indexed="22"/>
      </left>
      <right style="thin">
        <color indexed="22"/>
      </right>
      <top style="thin">
        <color indexed="22"/>
      </top>
      <bottom style="thin">
        <color indexed="22"/>
      </bottom>
      <diagonal/>
    </border>
    <border>
      <left/>
      <right/>
      <top style="thin">
        <color rgb="FFD0D7E5"/>
      </top>
      <bottom/>
      <diagonal/>
    </border>
    <border>
      <left style="thin">
        <color theme="7" tint="0.59999389629810485"/>
      </left>
      <right/>
      <top/>
      <bottom/>
      <diagonal/>
    </border>
    <border>
      <left/>
      <right/>
      <top style="thin">
        <color theme="7" tint="0.59999389629810485"/>
      </top>
      <bottom/>
      <diagonal/>
    </border>
    <border>
      <left/>
      <right style="thin">
        <color theme="7" tint="0.59999389629810485"/>
      </right>
      <top/>
      <bottom/>
      <diagonal/>
    </border>
    <border>
      <left/>
      <right/>
      <top/>
      <bottom style="thin">
        <color theme="7" tint="0.59999389629810485"/>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D0D7E5"/>
      </left>
      <right/>
      <top style="thin">
        <color theme="7" tint="0.59999389629810485"/>
      </top>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bottom/>
      <diagonal/>
    </border>
    <border>
      <left style="thin">
        <color theme="1"/>
      </left>
      <right style="thin">
        <color theme="1"/>
      </right>
      <top style="thin">
        <color theme="1"/>
      </top>
      <bottom style="thin">
        <color theme="1"/>
      </bottom>
      <diagonal/>
    </border>
    <border>
      <left style="thin">
        <color theme="1"/>
      </left>
      <right/>
      <top style="thin">
        <color theme="1"/>
      </top>
      <bottom style="thin">
        <color theme="1"/>
      </bottom>
      <diagonal/>
    </border>
    <border>
      <left style="thin">
        <color auto="1"/>
      </left>
      <right style="thin">
        <color auto="1"/>
      </right>
      <top style="thin">
        <color auto="1"/>
      </top>
      <bottom style="thin">
        <color auto="1"/>
      </bottom>
      <diagonal/>
    </border>
    <border>
      <left/>
      <right style="thin">
        <color theme="1"/>
      </right>
      <top style="thin">
        <color theme="1"/>
      </top>
      <bottom style="thin">
        <color theme="1"/>
      </bottom>
      <diagonal/>
    </border>
    <border>
      <left style="thin">
        <color theme="1"/>
      </left>
      <right style="thin">
        <color theme="1"/>
      </right>
      <top style="thin">
        <color theme="1"/>
      </top>
      <bottom/>
      <diagonal/>
    </border>
    <border>
      <left style="thin">
        <color theme="1"/>
      </left>
      <right style="thin">
        <color theme="1"/>
      </right>
      <top/>
      <bottom/>
      <diagonal/>
    </border>
    <border>
      <left style="thin">
        <color theme="1"/>
      </left>
      <right style="thin">
        <color theme="1"/>
      </right>
      <top/>
      <bottom style="thin">
        <color theme="1"/>
      </bottom>
      <diagonal/>
    </border>
    <border>
      <left style="thin">
        <color auto="1"/>
      </left>
      <right style="thin">
        <color auto="1"/>
      </right>
      <top style="thin">
        <color auto="1"/>
      </top>
      <bottom style="thin">
        <color auto="1"/>
      </bottom>
      <diagonal/>
    </border>
    <border>
      <left/>
      <right style="thin">
        <color theme="7" tint="0.59999389629810485"/>
      </right>
      <top style="thin">
        <color theme="7" tint="0.59999389629810485"/>
      </top>
      <bottom/>
      <diagonal/>
    </border>
    <border>
      <left style="thin">
        <color theme="7" tint="0.59999389629810485"/>
      </left>
      <right/>
      <top style="thin">
        <color theme="7" tint="0.59999389629810485"/>
      </top>
      <bottom/>
      <diagonal/>
    </border>
    <border>
      <left style="thin">
        <color theme="1"/>
      </left>
      <right style="thin">
        <color auto="1"/>
      </right>
      <top style="thin">
        <color theme="1"/>
      </top>
      <bottom/>
      <diagonal/>
    </border>
    <border>
      <left style="thin">
        <color auto="1"/>
      </left>
      <right style="thin">
        <color auto="1"/>
      </right>
      <top style="thin">
        <color auto="1"/>
      </top>
      <bottom/>
      <diagonal/>
    </border>
    <border>
      <left style="thin">
        <color auto="1"/>
      </left>
      <right/>
      <top style="thin">
        <color auto="1"/>
      </top>
      <bottom/>
      <diagonal/>
    </border>
    <border>
      <left/>
      <right style="thin">
        <color auto="1"/>
      </right>
      <top style="thin">
        <color theme="1"/>
      </top>
      <bottom/>
      <diagonal/>
    </border>
    <border>
      <left style="thin">
        <color auto="1"/>
      </left>
      <right style="thin">
        <color auto="1"/>
      </right>
      <top style="thin">
        <color theme="1"/>
      </top>
      <bottom/>
      <diagonal/>
    </border>
    <border>
      <left style="thin">
        <color auto="1"/>
      </left>
      <right style="thin">
        <color theme="1"/>
      </right>
      <top style="thin">
        <color auto="1"/>
      </top>
      <bottom/>
      <diagonal/>
    </border>
    <border>
      <left style="thin">
        <color theme="1"/>
      </left>
      <right/>
      <top style="thin">
        <color theme="1"/>
      </top>
      <bottom/>
      <diagonal/>
    </border>
    <border>
      <left/>
      <right style="thin">
        <color theme="1"/>
      </right>
      <top style="thin">
        <color theme="1"/>
      </top>
      <bottom/>
      <diagonal/>
    </border>
    <border>
      <left style="thin">
        <color theme="1"/>
      </left>
      <right/>
      <top/>
      <bottom/>
      <diagonal/>
    </border>
    <border>
      <left style="thin">
        <color theme="1"/>
      </left>
      <right style="thin">
        <color auto="1"/>
      </right>
      <top/>
      <bottom/>
      <diagonal/>
    </border>
    <border>
      <left style="thin">
        <color auto="1"/>
      </left>
      <right/>
      <top/>
      <bottom/>
      <diagonal/>
    </border>
    <border>
      <left style="thin">
        <color auto="1"/>
      </left>
      <right style="thin">
        <color theme="1"/>
      </right>
      <top/>
      <bottom/>
      <diagonal/>
    </border>
    <border>
      <left/>
      <right style="thin">
        <color theme="1"/>
      </right>
      <top/>
      <bottom/>
      <diagonal/>
    </border>
    <border>
      <left style="thin">
        <color theme="1"/>
      </left>
      <right style="thin">
        <color auto="1"/>
      </right>
      <top/>
      <bottom style="thin">
        <color theme="1"/>
      </bottom>
      <diagonal/>
    </border>
    <border>
      <left/>
      <right style="thin">
        <color auto="1"/>
      </right>
      <top/>
      <bottom style="thin">
        <color auto="1"/>
      </bottom>
      <diagonal/>
    </border>
    <border>
      <left style="thin">
        <color auto="1"/>
      </left>
      <right style="thin">
        <color theme="1"/>
      </right>
      <top/>
      <bottom style="thin">
        <color auto="1"/>
      </bottom>
      <diagonal/>
    </border>
    <border>
      <left style="thin">
        <color theme="1"/>
      </left>
      <right/>
      <top/>
      <bottom style="thin">
        <color theme="1"/>
      </bottom>
      <diagonal/>
    </border>
    <border>
      <left/>
      <right style="thin">
        <color theme="1"/>
      </right>
      <top/>
      <bottom style="thin">
        <color theme="1"/>
      </bottom>
      <diagonal/>
    </border>
    <border>
      <left style="thin">
        <color auto="1"/>
      </left>
      <right style="thin">
        <color theme="1"/>
      </right>
      <top style="thin">
        <color theme="1"/>
      </top>
      <bottom/>
      <diagonal/>
    </border>
    <border>
      <left style="thin">
        <color theme="1"/>
      </left>
      <right style="thin">
        <color auto="1"/>
      </right>
      <top style="thin">
        <color auto="1"/>
      </top>
      <bottom/>
      <diagonal/>
    </border>
    <border>
      <left style="thin">
        <color auto="1"/>
      </left>
      <right style="thin">
        <color theme="1"/>
      </right>
      <top/>
      <bottom style="thin">
        <color theme="1"/>
      </bottom>
      <diagonal/>
    </border>
    <border>
      <left style="thin">
        <color theme="1"/>
      </left>
      <right style="thin">
        <color auto="1"/>
      </right>
      <top/>
      <bottom style="thin">
        <color auto="1"/>
      </bottom>
      <diagonal/>
    </border>
    <border>
      <left/>
      <right style="thin">
        <color auto="1"/>
      </right>
      <top style="thin">
        <color auto="1"/>
      </top>
      <bottom/>
      <diagonal/>
    </border>
    <border>
      <left style="thin">
        <color auto="1"/>
      </left>
      <right/>
      <top/>
      <bottom style="thin">
        <color theme="1"/>
      </bottom>
      <diagonal/>
    </border>
    <border>
      <left/>
      <right style="thin">
        <color auto="1"/>
      </right>
      <top/>
      <bottom style="thin">
        <color theme="1"/>
      </bottom>
      <diagonal/>
    </border>
    <border>
      <left style="thin">
        <color auto="1"/>
      </left>
      <right/>
      <top style="thin">
        <color theme="1"/>
      </top>
      <bottom/>
      <diagonal/>
    </border>
    <border>
      <left/>
      <right/>
      <top style="thin">
        <color theme="1"/>
      </top>
      <bottom/>
      <diagonal/>
    </border>
    <border>
      <left/>
      <right/>
      <top/>
      <bottom style="thin">
        <color auto="1"/>
      </bottom>
      <diagonal/>
    </border>
    <border>
      <left style="thin">
        <color auto="1"/>
      </left>
      <right/>
      <top style="thin">
        <color auto="1"/>
      </top>
      <bottom style="thin">
        <color auto="1"/>
      </bottom>
      <diagonal/>
    </border>
    <border>
      <left/>
      <right style="thin">
        <color theme="1"/>
      </right>
      <top style="thin">
        <color auto="1"/>
      </top>
      <bottom/>
      <diagonal/>
    </border>
    <border>
      <left/>
      <right style="thin">
        <color theme="1"/>
      </right>
      <top/>
      <bottom style="thin">
        <color auto="1"/>
      </bottom>
      <diagonal/>
    </border>
    <border>
      <left style="thin">
        <color auto="1"/>
      </left>
      <right style="thin">
        <color auto="1"/>
      </right>
      <top/>
      <bottom style="thin">
        <color theme="1"/>
      </bottom>
      <diagonal/>
    </border>
    <border>
      <left style="thin">
        <color theme="1"/>
      </left>
      <right/>
      <top/>
      <bottom style="thin">
        <color auto="1"/>
      </bottom>
      <diagonal/>
    </border>
    <border>
      <left/>
      <right/>
      <top style="thin">
        <color auto="1"/>
      </top>
      <bottom/>
      <diagonal/>
    </border>
    <border>
      <left/>
      <right/>
      <top/>
      <bottom style="thin">
        <color theme="1"/>
      </bottom>
      <diagonal/>
    </border>
    <border>
      <left/>
      <right style="thin">
        <color auto="1"/>
      </right>
      <top style="thin">
        <color auto="1"/>
      </top>
      <bottom style="thin">
        <color auto="1"/>
      </bottom>
      <diagonal/>
    </border>
    <border>
      <left style="thin">
        <color theme="1"/>
      </left>
      <right style="thin">
        <color theme="1"/>
      </right>
      <top style="thin">
        <color auto="1"/>
      </top>
      <bottom/>
      <diagonal/>
    </border>
    <border>
      <left style="thin">
        <color theme="7" tint="0.59999389629810485"/>
      </left>
      <right/>
      <top/>
      <bottom style="thin">
        <color theme="1"/>
      </bottom>
      <diagonal/>
    </border>
    <border>
      <left style="thin">
        <color theme="7" tint="0.59999389629810485"/>
      </left>
      <right/>
      <top style="thin">
        <color indexed="64"/>
      </top>
      <bottom/>
      <diagonal/>
    </border>
    <border>
      <left/>
      <right style="thin">
        <color theme="7" tint="0.59999389629810485"/>
      </right>
      <top/>
      <bottom style="thin">
        <color theme="7" tint="0.59999389629810485"/>
      </bottom>
      <diagonal/>
    </border>
    <border>
      <left style="thin">
        <color indexed="64"/>
      </left>
      <right/>
      <top/>
      <bottom style="thin">
        <color theme="7" tint="0.59999389629810485"/>
      </bottom>
      <diagonal/>
    </border>
    <border>
      <left style="thin">
        <color auto="1"/>
      </left>
      <right style="thin">
        <color theme="2"/>
      </right>
      <top style="thin">
        <color auto="1"/>
      </top>
      <bottom style="thin">
        <color auto="1"/>
      </bottom>
      <diagonal/>
    </border>
    <border>
      <left/>
      <right style="thin">
        <color theme="2"/>
      </right>
      <top style="thin">
        <color auto="1"/>
      </top>
      <bottom style="thin">
        <color auto="1"/>
      </bottom>
      <diagonal/>
    </border>
    <border>
      <left style="thin">
        <color theme="2"/>
      </left>
      <right style="thin">
        <color theme="2"/>
      </right>
      <top style="thin">
        <color theme="2"/>
      </top>
      <bottom style="thin">
        <color theme="2"/>
      </bottom>
      <diagonal/>
    </border>
    <border>
      <left style="thin">
        <color theme="2"/>
      </left>
      <right/>
      <top/>
      <bottom style="thin">
        <color theme="7" tint="0.59999389629810485"/>
      </bottom>
      <diagonal/>
    </border>
    <border>
      <left style="thin">
        <color theme="7" tint="0.59999389629810485"/>
      </left>
      <right/>
      <top style="thin">
        <color theme="7" tint="0.59999389629810485"/>
      </top>
      <bottom style="thin">
        <color indexed="64"/>
      </bottom>
      <diagonal/>
    </border>
    <border>
      <left/>
      <right/>
      <top style="thin">
        <color theme="7" tint="0.59999389629810485"/>
      </top>
      <bottom style="thin">
        <color indexed="64"/>
      </bottom>
      <diagonal/>
    </border>
    <border>
      <left/>
      <right style="thin">
        <color indexed="64"/>
      </right>
      <top style="thin">
        <color theme="7" tint="0.59999389629810485"/>
      </top>
      <bottom style="thin">
        <color indexed="64"/>
      </bottom>
      <diagonal/>
    </border>
    <border>
      <left/>
      <right/>
      <top style="thin">
        <color auto="1"/>
      </top>
      <bottom style="thin">
        <color auto="1"/>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s>
  <cellStyleXfs count="11">
    <xf numFmtId="0" fontId="0" fillId="0" borderId="0"/>
    <xf numFmtId="0" fontId="4" fillId="0" borderId="0" applyNumberFormat="0" applyFill="0" applyBorder="0" applyAlignment="0" applyProtection="0">
      <alignment vertical="top"/>
      <protection locked="0"/>
    </xf>
    <xf numFmtId="166" fontId="11" fillId="0" borderId="0" applyFont="0" applyFill="0" applyBorder="0" applyAlignment="0" applyProtection="0"/>
    <xf numFmtId="0" fontId="12" fillId="0" borderId="0"/>
    <xf numFmtId="0" fontId="13" fillId="0" borderId="0"/>
    <xf numFmtId="166" fontId="14" fillId="0" borderId="0" applyFont="0" applyFill="0" applyBorder="0" applyAlignment="0" applyProtection="0"/>
    <xf numFmtId="166" fontId="11" fillId="0" borderId="0" applyFont="0" applyFill="0" applyBorder="0" applyAlignment="0" applyProtection="0"/>
    <xf numFmtId="166" fontId="14" fillId="0" borderId="0" applyFont="0" applyFill="0" applyBorder="0" applyAlignment="0" applyProtection="0"/>
    <xf numFmtId="0" fontId="44" fillId="0" borderId="0" applyNumberFormat="0" applyFill="0" applyBorder="0" applyAlignment="0" applyProtection="0"/>
    <xf numFmtId="43" fontId="11" fillId="0" borderId="0" applyFont="0" applyFill="0" applyBorder="0" applyAlignment="0" applyProtection="0"/>
    <xf numFmtId="0" fontId="56" fillId="0" borderId="0"/>
  </cellStyleXfs>
  <cellXfs count="1676">
    <xf numFmtId="0" fontId="0" fillId="0" borderId="0" xfId="0"/>
    <xf numFmtId="0" fontId="5" fillId="2" borderId="0" xfId="0" applyFont="1" applyFill="1" applyAlignment="1">
      <alignment vertical="center" wrapText="1"/>
    </xf>
    <xf numFmtId="0" fontId="5" fillId="2" borderId="0" xfId="0" applyFont="1" applyFill="1" applyAlignment="1">
      <alignment vertical="center"/>
    </xf>
    <xf numFmtId="0" fontId="5" fillId="2" borderId="0" xfId="0" applyFont="1" applyFill="1" applyAlignment="1">
      <alignment horizontal="left" vertical="center"/>
    </xf>
    <xf numFmtId="0" fontId="5" fillId="0" borderId="0" xfId="0" applyFont="1" applyAlignment="1">
      <alignment vertical="center"/>
    </xf>
    <xf numFmtId="0" fontId="1" fillId="2" borderId="0" xfId="1" applyFont="1" applyFill="1" applyAlignment="1" applyProtection="1">
      <alignment horizontal="center" vertical="center" wrapText="1"/>
    </xf>
    <xf numFmtId="0" fontId="5" fillId="3" borderId="0" xfId="0" applyFont="1" applyFill="1" applyAlignment="1">
      <alignment vertical="center"/>
    </xf>
    <xf numFmtId="0" fontId="1" fillId="0" borderId="3" xfId="1" applyFont="1" applyBorder="1" applyAlignment="1" applyProtection="1">
      <alignment horizontal="center" vertical="center" wrapText="1"/>
    </xf>
    <xf numFmtId="0" fontId="5" fillId="0" borderId="0" xfId="0" applyFont="1" applyAlignment="1">
      <alignment horizontal="center" vertical="center" wrapText="1"/>
    </xf>
    <xf numFmtId="0" fontId="1" fillId="3" borderId="3"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9" fillId="3"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5" fillId="2" borderId="0" xfId="0" applyFont="1" applyFill="1" applyAlignment="1">
      <alignment horizontal="center" vertical="center"/>
    </xf>
    <xf numFmtId="0" fontId="5" fillId="2" borderId="0" xfId="0" applyFont="1" applyFill="1" applyAlignment="1">
      <alignment horizontal="center" vertical="center" wrapText="1"/>
    </xf>
    <xf numFmtId="14" fontId="9" fillId="0" borderId="1" xfId="0" applyNumberFormat="1" applyFont="1" applyBorder="1" applyAlignment="1">
      <alignment horizontal="center" vertical="center" wrapText="1"/>
    </xf>
    <xf numFmtId="14" fontId="9" fillId="3" borderId="1" xfId="0" applyNumberFormat="1" applyFont="1" applyFill="1" applyBorder="1" applyAlignment="1">
      <alignment horizontal="center" vertical="center" wrapText="1"/>
    </xf>
    <xf numFmtId="0" fontId="5" fillId="3" borderId="2" xfId="0" applyFont="1" applyFill="1" applyBorder="1" applyAlignment="1">
      <alignment vertical="center" wrapText="1"/>
    </xf>
    <xf numFmtId="0" fontId="9" fillId="3" borderId="2" xfId="0" applyFont="1" applyFill="1" applyBorder="1" applyAlignment="1">
      <alignment vertical="center" wrapText="1"/>
    </xf>
    <xf numFmtId="0" fontId="1" fillId="3" borderId="2" xfId="1" applyFont="1" applyFill="1" applyBorder="1" applyAlignment="1" applyProtection="1">
      <alignment horizontal="center" vertical="center" wrapText="1"/>
    </xf>
    <xf numFmtId="0" fontId="9" fillId="3" borderId="2" xfId="0" applyFont="1" applyFill="1" applyBorder="1" applyAlignment="1">
      <alignment horizontal="center" vertical="center" wrapText="1"/>
    </xf>
    <xf numFmtId="0" fontId="5" fillId="3" borderId="2" xfId="0" applyFont="1" applyFill="1" applyBorder="1" applyAlignment="1">
      <alignment horizontal="justify" vertical="center" wrapText="1"/>
    </xf>
    <xf numFmtId="0" fontId="5" fillId="0" borderId="2" xfId="0" applyFont="1" applyBorder="1" applyAlignment="1">
      <alignment vertical="center" wrapText="1"/>
    </xf>
    <xf numFmtId="0" fontId="1" fillId="0" borderId="2" xfId="1" applyFont="1" applyBorder="1" applyAlignment="1" applyProtection="1">
      <alignment horizontal="center" vertical="center" wrapText="1"/>
    </xf>
    <xf numFmtId="0" fontId="9" fillId="0" borderId="2" xfId="0" applyFont="1" applyBorder="1" applyAlignment="1">
      <alignment vertical="center" wrapText="1"/>
    </xf>
    <xf numFmtId="0" fontId="9" fillId="0" borderId="2" xfId="0" applyFont="1" applyBorder="1" applyAlignment="1">
      <alignment horizontal="center" vertical="center" wrapText="1"/>
    </xf>
    <xf numFmtId="0" fontId="5" fillId="0" borderId="2" xfId="0" applyFont="1" applyBorder="1" applyAlignment="1">
      <alignment horizontal="justify" vertical="center" wrapText="1"/>
    </xf>
    <xf numFmtId="14" fontId="9" fillId="3" borderId="2" xfId="0" applyNumberFormat="1" applyFont="1" applyFill="1" applyBorder="1" applyAlignment="1">
      <alignment horizontal="center" vertical="center" wrapText="1"/>
    </xf>
    <xf numFmtId="14" fontId="9" fillId="0" borderId="2" xfId="0" applyNumberFormat="1" applyFont="1" applyBorder="1" applyAlignment="1">
      <alignment horizontal="center" vertical="center" wrapText="1"/>
    </xf>
    <xf numFmtId="14" fontId="5" fillId="2" borderId="0" xfId="0" applyNumberFormat="1" applyFont="1" applyFill="1" applyAlignment="1">
      <alignment horizontal="center" vertical="center"/>
    </xf>
    <xf numFmtId="0" fontId="4" fillId="3" borderId="2" xfId="1" applyFill="1" applyBorder="1" applyAlignment="1" applyProtection="1">
      <alignment vertical="center" wrapText="1"/>
    </xf>
    <xf numFmtId="0" fontId="4" fillId="0" borderId="2" xfId="1" applyBorder="1" applyAlignment="1" applyProtection="1">
      <alignment vertical="center" wrapText="1"/>
    </xf>
    <xf numFmtId="0" fontId="1" fillId="3" borderId="0" xfId="1" applyFont="1" applyFill="1" applyAlignment="1" applyProtection="1">
      <alignment horizontal="center" vertical="center" wrapText="1"/>
    </xf>
    <xf numFmtId="0" fontId="1" fillId="0" borderId="0" xfId="1" applyFont="1" applyAlignment="1" applyProtection="1">
      <alignment horizontal="center" vertical="center" wrapText="1"/>
    </xf>
    <xf numFmtId="2" fontId="5" fillId="3" borderId="2" xfId="0" applyNumberFormat="1" applyFont="1" applyFill="1" applyBorder="1" applyAlignment="1">
      <alignment horizontal="center" vertical="center" wrapText="1"/>
    </xf>
    <xf numFmtId="2" fontId="5" fillId="0" borderId="2" xfId="0" applyNumberFormat="1" applyFont="1" applyBorder="1" applyAlignment="1">
      <alignment horizontal="center" vertical="center" wrapText="1"/>
    </xf>
    <xf numFmtId="2" fontId="9" fillId="3" borderId="2" xfId="0" applyNumberFormat="1" applyFont="1" applyFill="1" applyBorder="1" applyAlignment="1">
      <alignment horizontal="center" vertical="center" wrapText="1"/>
    </xf>
    <xf numFmtId="2" fontId="9" fillId="0" borderId="2" xfId="0" applyNumberFormat="1" applyFont="1" applyBorder="1" applyAlignment="1">
      <alignment horizontal="center" vertical="center" wrapText="1"/>
    </xf>
    <xf numFmtId="2" fontId="5" fillId="3" borderId="0" xfId="2" applyNumberFormat="1" applyFont="1" applyFill="1" applyAlignment="1">
      <alignment horizontal="center" vertical="center" wrapText="1"/>
    </xf>
    <xf numFmtId="2" fontId="9" fillId="3" borderId="1" xfId="0" applyNumberFormat="1" applyFont="1" applyFill="1" applyBorder="1" applyAlignment="1">
      <alignment horizontal="center" vertical="center" wrapText="1"/>
    </xf>
    <xf numFmtId="2" fontId="5" fillId="0" borderId="0" xfId="2" applyNumberFormat="1" applyFont="1" applyAlignment="1">
      <alignment horizontal="center" vertical="center" wrapText="1"/>
    </xf>
    <xf numFmtId="2" fontId="9" fillId="0" borderId="1" xfId="0" applyNumberFormat="1" applyFont="1" applyBorder="1" applyAlignment="1">
      <alignment horizontal="center" vertical="center" wrapText="1"/>
    </xf>
    <xf numFmtId="2" fontId="5" fillId="2" borderId="0" xfId="0" applyNumberFormat="1" applyFont="1" applyFill="1" applyAlignment="1">
      <alignment horizontal="center" vertical="center"/>
    </xf>
    <xf numFmtId="2" fontId="1" fillId="3" borderId="2" xfId="1" applyNumberFormat="1" applyFont="1" applyFill="1" applyBorder="1" applyAlignment="1" applyProtection="1">
      <alignment horizontal="center" vertical="center" wrapText="1"/>
    </xf>
    <xf numFmtId="2" fontId="1" fillId="0" borderId="2" xfId="1" applyNumberFormat="1" applyFont="1" applyBorder="1" applyAlignment="1" applyProtection="1">
      <alignment horizontal="center" vertical="center" wrapText="1"/>
    </xf>
    <xf numFmtId="2" fontId="1" fillId="3" borderId="0" xfId="1" applyNumberFormat="1" applyFont="1" applyFill="1" applyAlignment="1" applyProtection="1">
      <alignment horizontal="center" vertical="center" wrapText="1"/>
    </xf>
    <xf numFmtId="2" fontId="1" fillId="0" borderId="0" xfId="1" applyNumberFormat="1" applyFont="1" applyAlignment="1" applyProtection="1">
      <alignment horizontal="center" vertical="center" wrapText="1"/>
    </xf>
    <xf numFmtId="2" fontId="9" fillId="3" borderId="0" xfId="0" applyNumberFormat="1" applyFont="1" applyFill="1" applyAlignment="1">
      <alignment horizontal="center" vertical="center" wrapText="1"/>
    </xf>
    <xf numFmtId="0" fontId="4" fillId="3" borderId="1" xfId="1" applyFill="1" applyBorder="1" applyAlignment="1" applyProtection="1">
      <alignment horizontal="center" vertical="center" wrapText="1"/>
    </xf>
    <xf numFmtId="0" fontId="4" fillId="0" borderId="1" xfId="1" applyBorder="1" applyAlignment="1" applyProtection="1">
      <alignment horizontal="center" vertical="center" wrapText="1"/>
    </xf>
    <xf numFmtId="14" fontId="1" fillId="3" borderId="2" xfId="1" applyNumberFormat="1" applyFont="1" applyFill="1" applyBorder="1" applyAlignment="1" applyProtection="1">
      <alignment horizontal="center" vertical="center" wrapText="1"/>
    </xf>
    <xf numFmtId="0" fontId="4" fillId="3" borderId="2" xfId="1" applyFill="1" applyBorder="1" applyAlignment="1" applyProtection="1">
      <alignment horizontal="center" vertical="center" wrapText="1"/>
    </xf>
    <xf numFmtId="14" fontId="1" fillId="0" borderId="2" xfId="1" applyNumberFormat="1" applyFont="1" applyBorder="1" applyAlignment="1" applyProtection="1">
      <alignment horizontal="center" vertical="center" wrapText="1"/>
    </xf>
    <xf numFmtId="0" fontId="4" fillId="0" borderId="2" xfId="1" applyBorder="1" applyAlignment="1" applyProtection="1">
      <alignment horizontal="center" vertical="center" wrapText="1"/>
    </xf>
    <xf numFmtId="14" fontId="1" fillId="0" borderId="0" xfId="1" applyNumberFormat="1" applyFont="1" applyAlignment="1" applyProtection="1">
      <alignment horizontal="center" vertical="center" wrapText="1"/>
    </xf>
    <xf numFmtId="0" fontId="4" fillId="0" borderId="0" xfId="1" applyAlignment="1" applyProtection="1">
      <alignment horizontal="center" vertical="center" wrapText="1"/>
    </xf>
    <xf numFmtId="0" fontId="4" fillId="3" borderId="0" xfId="1" applyFill="1" applyAlignment="1" applyProtection="1">
      <alignment horizontal="center" vertical="center" wrapText="1"/>
    </xf>
    <xf numFmtId="0" fontId="1" fillId="3" borderId="6" xfId="1" applyFont="1" applyFill="1" applyBorder="1" applyAlignment="1" applyProtection="1">
      <alignment horizontal="center" vertical="center" wrapText="1"/>
    </xf>
    <xf numFmtId="0" fontId="9" fillId="2" borderId="1" xfId="0" applyFont="1" applyFill="1" applyBorder="1" applyAlignment="1">
      <alignment horizontal="center" vertical="center" wrapText="1"/>
    </xf>
    <xf numFmtId="0" fontId="1" fillId="2" borderId="6" xfId="1" applyFont="1" applyFill="1" applyBorder="1" applyAlignment="1" applyProtection="1">
      <alignment horizontal="center" vertical="center" wrapText="1"/>
    </xf>
    <xf numFmtId="0" fontId="4" fillId="2" borderId="0" xfId="1" applyFill="1" applyAlignment="1" applyProtection="1">
      <alignment horizontal="center" vertical="center" wrapText="1"/>
    </xf>
    <xf numFmtId="14" fontId="9" fillId="2" borderId="1" xfId="0" applyNumberFormat="1" applyFont="1" applyFill="1" applyBorder="1" applyAlignment="1">
      <alignment horizontal="center" vertical="center" wrapText="1"/>
    </xf>
    <xf numFmtId="2" fontId="9" fillId="2" borderId="0" xfId="0" applyNumberFormat="1" applyFont="1" applyFill="1" applyAlignment="1">
      <alignment horizontal="center" vertical="center" wrapText="1"/>
    </xf>
    <xf numFmtId="2" fontId="5" fillId="2" borderId="0" xfId="2" applyNumberFormat="1" applyFont="1" applyFill="1" applyAlignment="1">
      <alignment horizontal="center" vertical="center" wrapText="1"/>
    </xf>
    <xf numFmtId="0" fontId="4" fillId="2" borderId="2" xfId="1" applyFill="1" applyBorder="1" applyAlignment="1" applyProtection="1">
      <alignment horizontal="center" vertical="center" wrapText="1"/>
    </xf>
    <xf numFmtId="0" fontId="1" fillId="2" borderId="2" xfId="1" applyFont="1" applyFill="1" applyBorder="1" applyAlignment="1" applyProtection="1">
      <alignment horizontal="center" vertical="center" wrapText="1"/>
    </xf>
    <xf numFmtId="14" fontId="1" fillId="2" borderId="2" xfId="1" applyNumberFormat="1" applyFont="1" applyFill="1" applyBorder="1" applyAlignment="1" applyProtection="1">
      <alignment horizontal="center" vertical="center" wrapText="1"/>
    </xf>
    <xf numFmtId="0" fontId="14" fillId="3" borderId="0" xfId="4" applyFont="1" applyFill="1" applyAlignment="1">
      <alignment wrapText="1"/>
    </xf>
    <xf numFmtId="164" fontId="14" fillId="3" borderId="0" xfId="4" applyNumberFormat="1" applyFont="1" applyFill="1" applyAlignment="1">
      <alignment horizontal="right" wrapText="1"/>
    </xf>
    <xf numFmtId="0" fontId="14" fillId="2" borderId="0" xfId="4" applyFont="1" applyFill="1" applyAlignment="1">
      <alignment wrapText="1"/>
    </xf>
    <xf numFmtId="164" fontId="14" fillId="2" borderId="0" xfId="4" applyNumberFormat="1" applyFont="1" applyFill="1" applyAlignment="1">
      <alignment horizontal="right" wrapText="1"/>
    </xf>
    <xf numFmtId="0" fontId="15" fillId="3" borderId="16" xfId="3" applyFont="1" applyFill="1" applyBorder="1" applyAlignment="1">
      <alignment wrapText="1"/>
    </xf>
    <xf numFmtId="0" fontId="14" fillId="3" borderId="16" xfId="3" applyFont="1" applyFill="1" applyBorder="1" applyAlignment="1">
      <alignment wrapText="1"/>
    </xf>
    <xf numFmtId="167" fontId="14" fillId="3" borderId="16" xfId="3" applyNumberFormat="1" applyFont="1" applyFill="1" applyBorder="1" applyAlignment="1">
      <alignment horizontal="right" wrapText="1"/>
    </xf>
    <xf numFmtId="164" fontId="14" fillId="3" borderId="16" xfId="3" applyNumberFormat="1" applyFont="1" applyFill="1" applyBorder="1" applyAlignment="1">
      <alignment horizontal="right" wrapText="1"/>
    </xf>
    <xf numFmtId="0" fontId="14" fillId="2" borderId="16" xfId="3" applyFont="1" applyFill="1" applyBorder="1" applyAlignment="1">
      <alignment wrapText="1"/>
    </xf>
    <xf numFmtId="164" fontId="14" fillId="2" borderId="16" xfId="3" applyNumberFormat="1" applyFont="1" applyFill="1" applyBorder="1" applyAlignment="1">
      <alignment horizontal="right" wrapText="1"/>
    </xf>
    <xf numFmtId="167" fontId="14" fillId="2" borderId="16" xfId="3" applyNumberFormat="1" applyFont="1" applyFill="1" applyBorder="1" applyAlignment="1">
      <alignment horizontal="right" wrapText="1"/>
    </xf>
    <xf numFmtId="0" fontId="15" fillId="2" borderId="16" xfId="3" applyFont="1" applyFill="1" applyBorder="1" applyAlignment="1">
      <alignment wrapText="1"/>
    </xf>
    <xf numFmtId="2" fontId="16" fillId="0" borderId="2" xfId="0" applyNumberFormat="1" applyFont="1" applyBorder="1" applyAlignment="1">
      <alignment horizontal="center" vertical="center" wrapText="1"/>
    </xf>
    <xf numFmtId="0" fontId="9" fillId="2" borderId="2" xfId="0" applyFont="1" applyFill="1" applyBorder="1" applyAlignment="1">
      <alignment vertical="center" wrapText="1"/>
    </xf>
    <xf numFmtId="0" fontId="4" fillId="2" borderId="0" xfId="1" applyFill="1" applyAlignment="1" applyProtection="1">
      <alignment wrapText="1"/>
    </xf>
    <xf numFmtId="0" fontId="4" fillId="3" borderId="0" xfId="1" applyFill="1" applyAlignment="1" applyProtection="1">
      <alignment wrapText="1"/>
    </xf>
    <xf numFmtId="0" fontId="4" fillId="3" borderId="16" xfId="1" applyFill="1" applyBorder="1" applyAlignment="1" applyProtection="1">
      <alignment wrapText="1"/>
    </xf>
    <xf numFmtId="14" fontId="4" fillId="3" borderId="1" xfId="1" applyNumberFormat="1" applyFill="1" applyBorder="1" applyAlignment="1" applyProtection="1">
      <alignment horizontal="center" vertical="center" wrapText="1"/>
    </xf>
    <xf numFmtId="0" fontId="4" fillId="2" borderId="1" xfId="1" applyFill="1" applyBorder="1" applyAlignment="1" applyProtection="1">
      <alignment horizontal="center" vertical="center" wrapText="1"/>
    </xf>
    <xf numFmtId="0" fontId="12" fillId="3" borderId="0" xfId="3" applyFill="1" applyAlignment="1">
      <alignment horizontal="center" vertical="center"/>
    </xf>
    <xf numFmtId="164" fontId="14" fillId="3" borderId="16" xfId="3" applyNumberFormat="1" applyFont="1" applyFill="1" applyBorder="1" applyAlignment="1">
      <alignment horizontal="center" vertical="center" wrapText="1"/>
    </xf>
    <xf numFmtId="164" fontId="14" fillId="2" borderId="16" xfId="3" applyNumberFormat="1" applyFont="1" applyFill="1" applyBorder="1" applyAlignment="1">
      <alignment horizontal="center" vertical="center" wrapText="1"/>
    </xf>
    <xf numFmtId="0" fontId="12" fillId="2" borderId="0" xfId="3" applyFill="1" applyAlignment="1">
      <alignment horizontal="center" vertical="center"/>
    </xf>
    <xf numFmtId="0" fontId="0" fillId="2" borderId="0" xfId="0" applyFill="1"/>
    <xf numFmtId="0" fontId="0" fillId="2" borderId="0" xfId="0" applyFill="1" applyAlignment="1">
      <alignment horizontal="center" vertical="center"/>
    </xf>
    <xf numFmtId="14" fontId="0" fillId="2" borderId="0" xfId="0" applyNumberFormat="1" applyFill="1"/>
    <xf numFmtId="168" fontId="14" fillId="2" borderId="16" xfId="3" applyNumberFormat="1" applyFont="1" applyFill="1" applyBorder="1" applyAlignment="1">
      <alignment horizontal="right" wrapText="1"/>
    </xf>
    <xf numFmtId="168" fontId="9" fillId="2" borderId="0" xfId="0" applyNumberFormat="1" applyFont="1" applyFill="1" applyAlignment="1">
      <alignment horizontal="center" vertical="center" wrapText="1"/>
    </xf>
    <xf numFmtId="168" fontId="5" fillId="2" borderId="0" xfId="2" applyNumberFormat="1" applyFont="1" applyFill="1" applyAlignment="1">
      <alignment horizontal="center" vertical="center" wrapText="1"/>
    </xf>
    <xf numFmtId="168" fontId="14" fillId="3" borderId="16" xfId="3" applyNumberFormat="1" applyFont="1" applyFill="1" applyBorder="1" applyAlignment="1">
      <alignment horizontal="right" wrapText="1"/>
    </xf>
    <xf numFmtId="168" fontId="9" fillId="3" borderId="0" xfId="0" applyNumberFormat="1" applyFont="1" applyFill="1" applyAlignment="1">
      <alignment horizontal="center" vertical="center" wrapText="1"/>
    </xf>
    <xf numFmtId="168" fontId="5" fillId="3" borderId="0" xfId="2" applyNumberFormat="1" applyFont="1" applyFill="1" applyAlignment="1">
      <alignment horizontal="center" vertical="center" wrapText="1"/>
    </xf>
    <xf numFmtId="0" fontId="1" fillId="2" borderId="0" xfId="0" applyFont="1" applyFill="1" applyAlignment="1" applyProtection="1">
      <alignment vertical="center" wrapText="1"/>
      <protection locked="0"/>
    </xf>
    <xf numFmtId="0" fontId="1" fillId="2" borderId="0" xfId="0" applyFont="1" applyFill="1" applyAlignment="1" applyProtection="1">
      <alignment horizontal="center" vertical="center" wrapText="1"/>
      <protection locked="0"/>
    </xf>
    <xf numFmtId="2" fontId="1" fillId="2" borderId="0" xfId="0" applyNumberFormat="1" applyFont="1" applyFill="1" applyAlignment="1" applyProtection="1">
      <alignment horizontal="center" vertical="center" wrapText="1"/>
      <protection locked="0"/>
    </xf>
    <xf numFmtId="14" fontId="1" fillId="2" borderId="0" xfId="0" applyNumberFormat="1" applyFont="1" applyFill="1" applyAlignment="1" applyProtection="1">
      <alignment horizontal="center" vertical="center" wrapText="1"/>
      <protection locked="0"/>
    </xf>
    <xf numFmtId="0" fontId="7" fillId="2" borderId="0" xfId="0" applyFont="1" applyFill="1" applyAlignment="1" applyProtection="1">
      <alignment horizontal="center" vertical="center" wrapText="1"/>
      <protection locked="0"/>
    </xf>
    <xf numFmtId="2" fontId="7" fillId="2" borderId="0" xfId="0" applyNumberFormat="1" applyFont="1" applyFill="1" applyAlignment="1" applyProtection="1">
      <alignment horizontal="center" vertical="center" wrapText="1"/>
      <protection locked="0"/>
    </xf>
    <xf numFmtId="14" fontId="7" fillId="2" borderId="0" xfId="0" applyNumberFormat="1" applyFont="1" applyFill="1" applyAlignment="1" applyProtection="1">
      <alignment horizontal="center" vertical="center" wrapText="1"/>
      <protection locked="0"/>
    </xf>
    <xf numFmtId="0" fontId="5" fillId="2" borderId="0" xfId="0" applyFont="1" applyFill="1" applyAlignment="1" applyProtection="1">
      <alignment vertical="center"/>
      <protection locked="0"/>
    </xf>
    <xf numFmtId="0" fontId="8" fillId="4" borderId="2" xfId="0"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18" fillId="2" borderId="1" xfId="0" applyFont="1" applyFill="1" applyBorder="1" applyAlignment="1">
      <alignment vertical="center" wrapText="1"/>
    </xf>
    <xf numFmtId="0" fontId="18" fillId="2" borderId="1" xfId="0" applyFont="1" applyFill="1" applyBorder="1" applyAlignment="1">
      <alignment horizontal="right" vertical="center" wrapText="1"/>
    </xf>
    <xf numFmtId="164" fontId="18" fillId="2" borderId="1" xfId="0" applyNumberFormat="1" applyFont="1" applyFill="1" applyBorder="1" applyAlignment="1">
      <alignment horizontal="right" vertical="center" wrapText="1"/>
    </xf>
    <xf numFmtId="14" fontId="0" fillId="2" borderId="0" xfId="0" applyNumberFormat="1" applyFill="1" applyAlignment="1">
      <alignment horizontal="center" vertical="center" wrapText="1"/>
    </xf>
    <xf numFmtId="0" fontId="0" fillId="2" borderId="0" xfId="0" applyFill="1" applyAlignment="1">
      <alignment horizontal="center" wrapText="1"/>
    </xf>
    <xf numFmtId="14" fontId="23" fillId="2" borderId="22" xfId="0" applyNumberFormat="1" applyFont="1" applyFill="1" applyBorder="1" applyAlignment="1">
      <alignment horizontal="center" vertical="center" wrapText="1"/>
    </xf>
    <xf numFmtId="14" fontId="23" fillId="2" borderId="22" xfId="0" applyNumberFormat="1" applyFont="1" applyFill="1" applyBorder="1" applyAlignment="1">
      <alignment horizontal="center" vertical="center"/>
    </xf>
    <xf numFmtId="0" fontId="23" fillId="2" borderId="22" xfId="0" applyFont="1" applyFill="1" applyBorder="1" applyAlignment="1">
      <alignment horizontal="center" vertical="center"/>
    </xf>
    <xf numFmtId="0" fontId="23" fillId="2" borderId="0" xfId="0" applyFont="1" applyFill="1" applyAlignment="1">
      <alignment vertical="center"/>
    </xf>
    <xf numFmtId="0" fontId="23" fillId="2" borderId="0" xfId="0" applyFont="1" applyFill="1" applyAlignment="1">
      <alignment horizontal="center" vertical="center"/>
    </xf>
    <xf numFmtId="0" fontId="23" fillId="2" borderId="0" xfId="0" applyFont="1" applyFill="1" applyAlignment="1">
      <alignment horizontal="center" vertical="center" wrapText="1"/>
    </xf>
    <xf numFmtId="2" fontId="23" fillId="2" borderId="0" xfId="0" applyNumberFormat="1" applyFont="1" applyFill="1" applyAlignment="1">
      <alignment horizontal="center" vertical="center"/>
    </xf>
    <xf numFmtId="2" fontId="23" fillId="2" borderId="0" xfId="0" applyNumberFormat="1" applyFont="1" applyFill="1" applyAlignment="1">
      <alignment horizontal="center" vertical="center" wrapText="1"/>
    </xf>
    <xf numFmtId="0" fontId="6" fillId="2" borderId="22" xfId="0" applyFont="1" applyFill="1" applyBorder="1" applyAlignment="1">
      <alignment vertical="center" wrapText="1"/>
    </xf>
    <xf numFmtId="0" fontId="14" fillId="2" borderId="22" xfId="3" applyFont="1" applyFill="1" applyBorder="1" applyAlignment="1">
      <alignment horizontal="center" vertical="center" wrapText="1"/>
    </xf>
    <xf numFmtId="14" fontId="1" fillId="2" borderId="0" xfId="0" applyNumberFormat="1" applyFont="1" applyFill="1" applyAlignment="1" applyProtection="1">
      <alignment vertical="center" wrapText="1"/>
      <protection locked="0"/>
    </xf>
    <xf numFmtId="14" fontId="23" fillId="2" borderId="0" xfId="0" applyNumberFormat="1" applyFont="1" applyFill="1" applyAlignment="1">
      <alignment vertical="center"/>
    </xf>
    <xf numFmtId="14" fontId="5" fillId="2" borderId="0" xfId="0" applyNumberFormat="1" applyFont="1" applyFill="1" applyAlignment="1">
      <alignment vertical="center"/>
    </xf>
    <xf numFmtId="2" fontId="1" fillId="2" borderId="0" xfId="0" applyNumberFormat="1" applyFont="1" applyFill="1" applyAlignment="1" applyProtection="1">
      <alignment vertical="center" wrapText="1"/>
      <protection locked="0"/>
    </xf>
    <xf numFmtId="2" fontId="5" fillId="2" borderId="0" xfId="0" applyNumberFormat="1" applyFont="1" applyFill="1" applyAlignment="1">
      <alignment vertical="center"/>
    </xf>
    <xf numFmtId="2" fontId="23" fillId="2" borderId="22" xfId="6" applyNumberFormat="1" applyFont="1" applyFill="1" applyBorder="1" applyAlignment="1">
      <alignment horizontal="center" vertical="center" wrapText="1"/>
    </xf>
    <xf numFmtId="0" fontId="17" fillId="2" borderId="22" xfId="1" applyFont="1" applyFill="1" applyBorder="1" applyAlignment="1" applyProtection="1">
      <alignment horizontal="center" vertical="center" wrapText="1"/>
    </xf>
    <xf numFmtId="0" fontId="0" fillId="2" borderId="22" xfId="0" applyFill="1" applyBorder="1" applyAlignment="1">
      <alignment horizontal="center" vertical="center"/>
    </xf>
    <xf numFmtId="2" fontId="0" fillId="2" borderId="22" xfId="0" applyNumberFormat="1" applyFill="1" applyBorder="1" applyAlignment="1">
      <alignment horizontal="center" vertical="center"/>
    </xf>
    <xf numFmtId="2" fontId="23" fillId="2" borderId="22" xfId="0" applyNumberFormat="1" applyFont="1" applyFill="1" applyBorder="1" applyAlignment="1">
      <alignment horizontal="center" vertical="center"/>
    </xf>
    <xf numFmtId="0" fontId="5" fillId="2" borderId="22" xfId="0" applyFont="1" applyFill="1" applyBorder="1" applyAlignment="1">
      <alignment vertical="center" wrapText="1"/>
    </xf>
    <xf numFmtId="14" fontId="0" fillId="2" borderId="22" xfId="0" applyNumberFormat="1" applyFill="1" applyBorder="1" applyAlignment="1">
      <alignment horizontal="center" vertical="center"/>
    </xf>
    <xf numFmtId="0" fontId="4" fillId="2" borderId="22" xfId="1" applyFill="1" applyBorder="1" applyAlignment="1" applyProtection="1">
      <alignment vertical="center" wrapText="1"/>
    </xf>
    <xf numFmtId="0" fontId="0" fillId="2" borderId="22" xfId="0" applyFill="1" applyBorder="1" applyAlignment="1">
      <alignment horizontal="center"/>
    </xf>
    <xf numFmtId="0" fontId="5" fillId="2" borderId="22" xfId="0" applyFont="1" applyFill="1" applyBorder="1" applyAlignment="1">
      <alignment vertical="center"/>
    </xf>
    <xf numFmtId="14" fontId="5" fillId="2" borderId="22" xfId="0" applyNumberFormat="1" applyFont="1" applyFill="1" applyBorder="1" applyAlignment="1">
      <alignment vertical="center"/>
    </xf>
    <xf numFmtId="0" fontId="0" fillId="2" borderId="22" xfId="0" applyFill="1" applyBorder="1" applyAlignment="1">
      <alignment horizontal="center" wrapText="1"/>
    </xf>
    <xf numFmtId="2" fontId="5" fillId="2" borderId="22" xfId="0" applyNumberFormat="1" applyFont="1" applyFill="1" applyBorder="1" applyAlignment="1">
      <alignment horizontal="center" vertical="center"/>
    </xf>
    <xf numFmtId="0" fontId="4" fillId="2" borderId="24" xfId="1" applyFill="1" applyBorder="1" applyAlignment="1" applyProtection="1">
      <alignment vertical="center" wrapText="1"/>
    </xf>
    <xf numFmtId="14" fontId="5" fillId="2" borderId="22" xfId="0" applyNumberFormat="1" applyFont="1" applyFill="1" applyBorder="1" applyAlignment="1">
      <alignment horizontal="center" vertical="center" wrapText="1"/>
    </xf>
    <xf numFmtId="0" fontId="6" fillId="2" borderId="22" xfId="2" applyNumberFormat="1" applyFont="1" applyFill="1" applyBorder="1" applyAlignment="1">
      <alignment horizontal="center" vertical="center" wrapText="1"/>
    </xf>
    <xf numFmtId="0" fontId="0" fillId="2" borderId="22" xfId="0" applyFill="1" applyBorder="1" applyAlignment="1">
      <alignment vertical="center" wrapText="1"/>
    </xf>
    <xf numFmtId="14" fontId="21" fillId="6" borderId="2"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6" borderId="0" xfId="0" applyFont="1" applyFill="1" applyAlignment="1">
      <alignment horizontal="center" vertical="center"/>
    </xf>
    <xf numFmtId="14" fontId="21" fillId="6" borderId="0" xfId="0" applyNumberFormat="1" applyFont="1" applyFill="1" applyAlignment="1">
      <alignment horizontal="center" vertical="center"/>
    </xf>
    <xf numFmtId="14" fontId="5" fillId="2" borderId="0" xfId="0" applyNumberFormat="1" applyFont="1" applyFill="1" applyAlignment="1">
      <alignment horizontal="center" vertical="center" wrapText="1"/>
    </xf>
    <xf numFmtId="0" fontId="18" fillId="2" borderId="1" xfId="0" applyFont="1" applyFill="1" applyBorder="1" applyAlignment="1">
      <alignment horizontal="center" vertical="center" wrapText="1"/>
    </xf>
    <xf numFmtId="2" fontId="5" fillId="2" borderId="22" xfId="2" applyNumberFormat="1" applyFont="1" applyFill="1" applyBorder="1" applyAlignment="1">
      <alignment horizontal="center" vertical="center" wrapText="1"/>
    </xf>
    <xf numFmtId="0" fontId="18" fillId="2" borderId="0" xfId="0" applyFont="1" applyFill="1" applyAlignment="1">
      <alignment vertical="center" wrapText="1"/>
    </xf>
    <xf numFmtId="0" fontId="18" fillId="2" borderId="0" xfId="0" applyFont="1" applyFill="1" applyAlignment="1">
      <alignment horizontal="center" vertical="center" wrapText="1"/>
    </xf>
    <xf numFmtId="14" fontId="1" fillId="2" borderId="22" xfId="1" applyNumberFormat="1" applyFont="1" applyFill="1" applyBorder="1" applyAlignment="1" applyProtection="1">
      <alignment horizontal="center" vertical="center" wrapText="1"/>
    </xf>
    <xf numFmtId="0" fontId="18" fillId="2" borderId="1" xfId="0" applyFont="1" applyFill="1" applyBorder="1" applyAlignment="1">
      <alignment horizontal="center" vertical="center"/>
    </xf>
    <xf numFmtId="0" fontId="23" fillId="2" borderId="22" xfId="0" applyFont="1" applyFill="1" applyBorder="1" applyAlignment="1">
      <alignment vertical="center" wrapText="1"/>
    </xf>
    <xf numFmtId="0" fontId="22" fillId="2" borderId="23" xfId="1" applyFont="1" applyFill="1" applyBorder="1" applyAlignment="1" applyProtection="1">
      <alignment vertical="center" wrapText="1"/>
    </xf>
    <xf numFmtId="0" fontId="0" fillId="2" borderId="22" xfId="2" applyNumberFormat="1" applyFont="1" applyFill="1" applyBorder="1" applyAlignment="1">
      <alignment horizontal="center" vertical="center" wrapText="1"/>
    </xf>
    <xf numFmtId="0" fontId="5" fillId="2" borderId="23" xfId="0" applyFont="1" applyFill="1" applyBorder="1" applyAlignment="1">
      <alignment vertical="center" wrapText="1"/>
    </xf>
    <xf numFmtId="0" fontId="1" fillId="2" borderId="24" xfId="1" applyFont="1" applyFill="1" applyBorder="1" applyAlignment="1" applyProtection="1">
      <alignment horizontal="center" vertical="center" wrapText="1"/>
    </xf>
    <xf numFmtId="0" fontId="9" fillId="2" borderId="24" xfId="2" applyNumberFormat="1" applyFont="1" applyFill="1" applyBorder="1" applyAlignment="1">
      <alignment horizontal="right" vertical="center" wrapText="1"/>
    </xf>
    <xf numFmtId="14" fontId="4" fillId="2" borderId="24" xfId="1" applyNumberFormat="1" applyFill="1" applyBorder="1" applyAlignment="1" applyProtection="1">
      <alignment horizontal="center" vertical="center" wrapText="1"/>
    </xf>
    <xf numFmtId="0" fontId="9" fillId="2" borderId="22" xfId="0" applyFont="1" applyFill="1" applyBorder="1" applyAlignment="1">
      <alignment vertical="center" wrapText="1"/>
    </xf>
    <xf numFmtId="0" fontId="6" fillId="2" borderId="29" xfId="0" applyFont="1" applyFill="1" applyBorder="1" applyAlignment="1">
      <alignment horizontal="center" vertical="center" wrapText="1"/>
    </xf>
    <xf numFmtId="0" fontId="9" fillId="2" borderId="22" xfId="2" applyNumberFormat="1" applyFont="1" applyFill="1" applyBorder="1" applyAlignment="1">
      <alignment horizontal="right" vertical="center" wrapText="1"/>
    </xf>
    <xf numFmtId="0" fontId="11" fillId="2" borderId="22" xfId="2" applyNumberFormat="1" applyFill="1" applyBorder="1" applyAlignment="1">
      <alignment horizontal="center" vertical="center"/>
    </xf>
    <xf numFmtId="0" fontId="11" fillId="2" borderId="22" xfId="2" applyNumberFormat="1" applyFill="1" applyBorder="1" applyAlignment="1">
      <alignment horizontal="center" vertical="center" wrapText="1"/>
    </xf>
    <xf numFmtId="14" fontId="22" fillId="2" borderId="23" xfId="0" applyNumberFormat="1" applyFont="1" applyFill="1" applyBorder="1" applyAlignment="1">
      <alignment horizontal="center" vertical="center" wrapText="1"/>
    </xf>
    <xf numFmtId="0" fontId="27" fillId="2" borderId="0" xfId="0" applyFont="1" applyFill="1" applyBorder="1" applyAlignment="1" applyProtection="1">
      <alignment vertical="center" wrapText="1"/>
      <protection locked="0"/>
    </xf>
    <xf numFmtId="14" fontId="27" fillId="2" borderId="0" xfId="0" applyNumberFormat="1" applyFont="1" applyFill="1" applyBorder="1" applyAlignment="1" applyProtection="1">
      <alignment vertical="center" wrapText="1"/>
      <protection locked="0"/>
    </xf>
    <xf numFmtId="0" fontId="28" fillId="2" borderId="0" xfId="0" applyFont="1" applyFill="1" applyBorder="1" applyAlignment="1" applyProtection="1">
      <alignment vertical="center" wrapText="1"/>
      <protection locked="0"/>
    </xf>
    <xf numFmtId="0" fontId="30" fillId="2" borderId="0" xfId="0" applyFont="1" applyFill="1" applyBorder="1" applyAlignment="1" applyProtection="1">
      <alignment vertical="center" wrapText="1"/>
      <protection locked="0"/>
    </xf>
    <xf numFmtId="14" fontId="30" fillId="2" borderId="0" xfId="0" applyNumberFormat="1" applyFont="1" applyFill="1" applyBorder="1" applyAlignment="1" applyProtection="1">
      <alignment vertical="center" wrapText="1"/>
      <protection locked="0"/>
    </xf>
    <xf numFmtId="14" fontId="28" fillId="2" borderId="0" xfId="0" applyNumberFormat="1" applyFont="1" applyFill="1" applyBorder="1" applyAlignment="1" applyProtection="1">
      <alignment vertical="center" wrapText="1"/>
      <protection locked="0"/>
    </xf>
    <xf numFmtId="0" fontId="32" fillId="2" borderId="0" xfId="0" applyFont="1" applyFill="1" applyAlignment="1" applyProtection="1">
      <alignment vertical="center"/>
      <protection locked="0"/>
    </xf>
    <xf numFmtId="0" fontId="31" fillId="9" borderId="0" xfId="0" applyFont="1" applyFill="1" applyBorder="1" applyAlignment="1">
      <alignment horizontal="center" vertical="center" wrapText="1"/>
    </xf>
    <xf numFmtId="14" fontId="31" fillId="9" borderId="0" xfId="0" applyNumberFormat="1" applyFont="1" applyFill="1" applyBorder="1" applyAlignment="1">
      <alignment horizontal="center" vertical="center" wrapText="1"/>
    </xf>
    <xf numFmtId="2" fontId="31" fillId="9" borderId="0" xfId="0" applyNumberFormat="1" applyFont="1" applyFill="1" applyBorder="1" applyAlignment="1">
      <alignment horizontal="center" vertical="center" wrapText="1"/>
    </xf>
    <xf numFmtId="0" fontId="31" fillId="9" borderId="19" xfId="0" applyFont="1" applyFill="1" applyBorder="1" applyAlignment="1">
      <alignment horizontal="center" vertical="center" wrapText="1"/>
    </xf>
    <xf numFmtId="0" fontId="37" fillId="2" borderId="0" xfId="0" applyNumberFormat="1" applyFont="1" applyFill="1" applyBorder="1" applyAlignment="1">
      <alignment horizontal="center" vertical="center" wrapText="1"/>
    </xf>
    <xf numFmtId="3" fontId="32" fillId="2" borderId="0" xfId="0" applyNumberFormat="1" applyFont="1" applyFill="1" applyBorder="1" applyAlignment="1">
      <alignment horizontal="center" vertical="center" wrapText="1"/>
    </xf>
    <xf numFmtId="0" fontId="34" fillId="2" borderId="0" xfId="0" applyFont="1" applyFill="1" applyBorder="1" applyAlignment="1">
      <alignment horizontal="center" vertical="center" wrapText="1"/>
    </xf>
    <xf numFmtId="0" fontId="32" fillId="2" borderId="0" xfId="0" applyNumberFormat="1" applyFont="1" applyFill="1" applyBorder="1" applyAlignment="1">
      <alignment horizontal="center" vertical="center" wrapText="1"/>
    </xf>
    <xf numFmtId="0" fontId="32" fillId="2" borderId="0" xfId="0" applyFont="1" applyFill="1"/>
    <xf numFmtId="0" fontId="27" fillId="2" borderId="0" xfId="3" applyFont="1" applyFill="1" applyBorder="1" applyAlignment="1">
      <alignment horizontal="center" vertical="center" wrapText="1"/>
    </xf>
    <xf numFmtId="0" fontId="32" fillId="2" borderId="0" xfId="0" applyFont="1" applyFill="1" applyAlignment="1">
      <alignment vertical="center"/>
    </xf>
    <xf numFmtId="0" fontId="32" fillId="2" borderId="0" xfId="0" applyFont="1" applyFill="1" applyAlignment="1">
      <alignment horizontal="center"/>
    </xf>
    <xf numFmtId="0" fontId="32" fillId="9" borderId="0" xfId="0" applyFont="1" applyFill="1" applyAlignment="1">
      <alignment horizontal="center" vertical="center" wrapText="1"/>
    </xf>
    <xf numFmtId="0" fontId="37" fillId="9" borderId="0" xfId="0" applyFont="1" applyFill="1" applyAlignment="1">
      <alignment horizontal="center" vertical="center" wrapText="1"/>
    </xf>
    <xf numFmtId="0" fontId="38" fillId="9" borderId="0" xfId="0" applyFont="1" applyFill="1" applyAlignment="1">
      <alignment horizontal="center" vertical="center" wrapText="1"/>
    </xf>
    <xf numFmtId="0" fontId="32" fillId="9" borderId="0" xfId="0" applyFont="1" applyFill="1" applyAlignment="1">
      <alignment vertical="center" wrapText="1"/>
    </xf>
    <xf numFmtId="2" fontId="32" fillId="9" borderId="0" xfId="0" applyNumberFormat="1" applyFont="1" applyFill="1" applyAlignment="1">
      <alignment horizontal="center" vertical="center" wrapText="1"/>
    </xf>
    <xf numFmtId="14" fontId="32" fillId="9" borderId="0" xfId="0" applyNumberFormat="1" applyFont="1" applyFill="1" applyAlignment="1">
      <alignment horizontal="center" vertical="center"/>
    </xf>
    <xf numFmtId="0" fontId="32" fillId="9" borderId="0" xfId="0" applyFont="1" applyFill="1" applyAlignment="1">
      <alignment horizontal="center" vertical="center"/>
    </xf>
    <xf numFmtId="14" fontId="32" fillId="9" borderId="0" xfId="0" applyNumberFormat="1" applyFont="1" applyFill="1" applyAlignment="1">
      <alignment horizontal="center" vertical="center" wrapText="1"/>
    </xf>
    <xf numFmtId="0" fontId="35" fillId="9" borderId="0" xfId="1" applyFont="1" applyFill="1" applyAlignment="1" applyProtection="1">
      <alignment horizontal="center" vertical="center" wrapText="1"/>
    </xf>
    <xf numFmtId="0" fontId="35" fillId="9" borderId="0" xfId="1" applyFont="1" applyFill="1" applyAlignment="1" applyProtection="1">
      <alignment vertical="center" wrapText="1"/>
    </xf>
    <xf numFmtId="14" fontId="32" fillId="9" borderId="0" xfId="0" applyNumberFormat="1" applyFont="1" applyFill="1" applyAlignment="1">
      <alignment vertical="center"/>
    </xf>
    <xf numFmtId="0" fontId="39" fillId="2" borderId="0" xfId="2" applyNumberFormat="1" applyFont="1" applyFill="1" applyBorder="1" applyAlignment="1">
      <alignment horizontal="center" vertical="center"/>
    </xf>
    <xf numFmtId="0" fontId="39" fillId="2" borderId="0" xfId="0" applyNumberFormat="1" applyFont="1" applyFill="1" applyBorder="1" applyAlignment="1">
      <alignment horizontal="center" vertical="center"/>
    </xf>
    <xf numFmtId="0" fontId="40" fillId="2" borderId="0" xfId="2" applyNumberFormat="1" applyFont="1" applyFill="1" applyBorder="1" applyAlignment="1">
      <alignment horizontal="center" vertical="center" wrapText="1"/>
    </xf>
    <xf numFmtId="0" fontId="32" fillId="9" borderId="0" xfId="0" applyFont="1" applyFill="1" applyAlignment="1">
      <alignment vertical="center"/>
    </xf>
    <xf numFmtId="2" fontId="32" fillId="9" borderId="0" xfId="0" applyNumberFormat="1" applyFont="1" applyFill="1" applyAlignment="1">
      <alignment horizontal="center" vertical="center"/>
    </xf>
    <xf numFmtId="2" fontId="32" fillId="9" borderId="0" xfId="0" applyNumberFormat="1" applyFont="1" applyFill="1" applyAlignment="1">
      <alignment vertical="center"/>
    </xf>
    <xf numFmtId="14" fontId="32" fillId="2" borderId="0" xfId="0" applyNumberFormat="1" applyFont="1" applyFill="1" applyAlignment="1">
      <alignment vertical="center"/>
    </xf>
    <xf numFmtId="2" fontId="32" fillId="2" borderId="0" xfId="0" applyNumberFormat="1" applyFont="1" applyFill="1" applyAlignment="1">
      <alignment horizontal="center" vertical="center"/>
    </xf>
    <xf numFmtId="2" fontId="32" fillId="2" borderId="0" xfId="0" applyNumberFormat="1" applyFont="1" applyFill="1" applyAlignment="1">
      <alignment vertical="center"/>
    </xf>
    <xf numFmtId="0" fontId="32" fillId="2" borderId="0" xfId="0" applyFont="1" applyFill="1" applyAlignment="1">
      <alignment vertical="center" wrapText="1"/>
    </xf>
    <xf numFmtId="0" fontId="39" fillId="2" borderId="0" xfId="0" applyFont="1" applyFill="1" applyAlignment="1">
      <alignment vertical="center"/>
    </xf>
    <xf numFmtId="2" fontId="39" fillId="2" borderId="0" xfId="0" applyNumberFormat="1" applyFont="1" applyFill="1" applyAlignment="1">
      <alignment horizontal="center" vertical="center"/>
    </xf>
    <xf numFmtId="0" fontId="39" fillId="2" borderId="0" xfId="0" applyFont="1" applyFill="1" applyAlignment="1">
      <alignment vertical="center" wrapText="1"/>
    </xf>
    <xf numFmtId="2" fontId="39" fillId="2" borderId="0" xfId="0" applyNumberFormat="1" applyFont="1" applyFill="1" applyAlignment="1">
      <alignment vertical="center" wrapText="1"/>
    </xf>
    <xf numFmtId="0" fontId="38" fillId="2" borderId="0" xfId="0" applyFont="1" applyFill="1" applyAlignment="1">
      <alignment horizontal="center" vertical="center" wrapText="1"/>
    </xf>
    <xf numFmtId="0" fontId="33" fillId="2" borderId="0" xfId="1" applyFont="1" applyFill="1" applyAlignment="1" applyProtection="1">
      <alignment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14" fontId="32" fillId="2" borderId="0" xfId="0" applyNumberFormat="1" applyFont="1" applyFill="1" applyAlignment="1">
      <alignment horizontal="center" vertical="center"/>
    </xf>
    <xf numFmtId="0" fontId="32" fillId="2" borderId="0" xfId="0" applyFont="1" applyFill="1" applyAlignment="1">
      <alignment horizontal="center" vertical="center"/>
    </xf>
    <xf numFmtId="0" fontId="39" fillId="2" borderId="0" xfId="0" applyFont="1" applyFill="1" applyAlignment="1">
      <alignment horizontal="center" vertical="center" wrapText="1"/>
    </xf>
    <xf numFmtId="14" fontId="39" fillId="2" borderId="0" xfId="0" applyNumberFormat="1" applyFont="1" applyFill="1" applyAlignment="1">
      <alignment vertical="center"/>
    </xf>
    <xf numFmtId="0" fontId="39" fillId="2" borderId="19" xfId="0" applyFont="1" applyFill="1" applyBorder="1" applyAlignment="1">
      <alignment vertical="center" wrapText="1"/>
    </xf>
    <xf numFmtId="0" fontId="33" fillId="2" borderId="19" xfId="1" applyFont="1" applyFill="1" applyBorder="1" applyAlignment="1" applyProtection="1">
      <alignment vertical="center" wrapText="1"/>
    </xf>
    <xf numFmtId="0" fontId="39" fillId="2" borderId="19" xfId="0" applyFont="1" applyFill="1" applyBorder="1" applyAlignment="1">
      <alignment vertical="center"/>
    </xf>
    <xf numFmtId="14" fontId="39" fillId="2" borderId="19" xfId="0" applyNumberFormat="1" applyFont="1" applyFill="1" applyBorder="1" applyAlignment="1">
      <alignment vertical="center" wrapText="1"/>
    </xf>
    <xf numFmtId="14" fontId="39" fillId="2" borderId="0" xfId="0" applyNumberFormat="1" applyFont="1" applyFill="1" applyAlignment="1">
      <alignment vertical="center" wrapText="1"/>
    </xf>
    <xf numFmtId="2" fontId="39" fillId="2" borderId="19" xfId="0" applyNumberFormat="1" applyFont="1" applyFill="1" applyBorder="1" applyAlignment="1">
      <alignment vertical="center" wrapText="1"/>
    </xf>
    <xf numFmtId="14" fontId="39" fillId="2" borderId="19" xfId="0" applyNumberFormat="1" applyFont="1" applyFill="1" applyBorder="1" applyAlignment="1">
      <alignment vertical="center"/>
    </xf>
    <xf numFmtId="0" fontId="32" fillId="2" borderId="19" xfId="0" applyFont="1" applyFill="1" applyBorder="1" applyAlignment="1">
      <alignment vertical="center"/>
    </xf>
    <xf numFmtId="0" fontId="32" fillId="2" borderId="19" xfId="0" applyFont="1" applyFill="1" applyBorder="1" applyAlignment="1">
      <alignment vertical="center" wrapText="1"/>
    </xf>
    <xf numFmtId="14" fontId="32" fillId="2" borderId="19" xfId="0" applyNumberFormat="1" applyFont="1" applyFill="1" applyBorder="1" applyAlignment="1">
      <alignment vertical="center"/>
    </xf>
    <xf numFmtId="0" fontId="38" fillId="2" borderId="0" xfId="0" applyFont="1" applyFill="1" applyAlignment="1">
      <alignment vertical="center"/>
    </xf>
    <xf numFmtId="0" fontId="42" fillId="2" borderId="0" xfId="0" applyFont="1" applyFill="1" applyAlignment="1">
      <alignment vertical="center"/>
    </xf>
    <xf numFmtId="0" fontId="41" fillId="2" borderId="0" xfId="0" applyFont="1" applyFill="1" applyAlignment="1">
      <alignment vertical="center" wrapText="1"/>
    </xf>
    <xf numFmtId="0" fontId="41" fillId="2" borderId="0" xfId="0" applyFont="1" applyFill="1" applyAlignment="1">
      <alignment vertical="center"/>
    </xf>
    <xf numFmtId="0" fontId="28" fillId="2" borderId="0" xfId="0" applyFont="1" applyFill="1" applyAlignment="1">
      <alignment vertical="center"/>
    </xf>
    <xf numFmtId="2" fontId="41" fillId="2" borderId="0" xfId="0" applyNumberFormat="1" applyFont="1" applyFill="1" applyAlignment="1">
      <alignment vertical="center" wrapText="1"/>
    </xf>
    <xf numFmtId="0" fontId="17" fillId="2" borderId="0" xfId="0" applyFont="1" applyFill="1" applyAlignment="1">
      <alignment vertical="center"/>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28" fillId="2" borderId="0" xfId="0" applyFont="1" applyFill="1" applyAlignment="1" applyProtection="1">
      <alignment vertical="center" wrapText="1"/>
      <protection locked="0"/>
    </xf>
    <xf numFmtId="0" fontId="32" fillId="11" borderId="0" xfId="0" applyFont="1" applyFill="1" applyAlignment="1">
      <alignment vertical="center"/>
    </xf>
    <xf numFmtId="14" fontId="32" fillId="11" borderId="0" xfId="0" applyNumberFormat="1" applyFont="1" applyFill="1" applyAlignment="1">
      <alignment vertical="center"/>
    </xf>
    <xf numFmtId="0" fontId="32" fillId="11" borderId="0" xfId="0" applyFont="1" applyFill="1" applyAlignment="1">
      <alignment horizontal="center" vertical="center"/>
    </xf>
    <xf numFmtId="2" fontId="32" fillId="11" borderId="0" xfId="0" applyNumberFormat="1" applyFont="1" applyFill="1" applyAlignment="1">
      <alignment horizontal="center" vertical="center"/>
    </xf>
    <xf numFmtId="14" fontId="32" fillId="11" borderId="0" xfId="0" applyNumberFormat="1" applyFont="1" applyFill="1" applyAlignment="1">
      <alignment horizontal="center" vertical="center"/>
    </xf>
    <xf numFmtId="2" fontId="32" fillId="11" borderId="0" xfId="0" applyNumberFormat="1" applyFont="1" applyFill="1" applyAlignment="1">
      <alignment vertical="center"/>
    </xf>
    <xf numFmtId="0" fontId="32" fillId="11" borderId="0" xfId="0" applyFont="1" applyFill="1" applyAlignment="1">
      <alignment vertical="center" wrapText="1"/>
    </xf>
    <xf numFmtId="0" fontId="27" fillId="2" borderId="0" xfId="0" applyFont="1" applyFill="1" applyAlignment="1" applyProtection="1">
      <alignment horizontal="center" vertical="center" wrapText="1"/>
      <protection locked="0"/>
    </xf>
    <xf numFmtId="14" fontId="27" fillId="2" borderId="0" xfId="0" applyNumberFormat="1" applyFont="1" applyFill="1" applyAlignment="1" applyProtection="1">
      <alignment horizontal="center" vertical="center" wrapText="1"/>
      <protection locked="0"/>
    </xf>
    <xf numFmtId="0" fontId="30" fillId="2" borderId="0" xfId="0" applyFont="1" applyFill="1" applyAlignment="1" applyProtection="1">
      <alignment horizontal="center" vertical="center" wrapText="1"/>
      <protection locked="0"/>
    </xf>
    <xf numFmtId="14" fontId="30" fillId="2" borderId="0" xfId="0" applyNumberFormat="1" applyFont="1" applyFill="1" applyAlignment="1" applyProtection="1">
      <alignment horizontal="center" vertical="center" wrapText="1"/>
      <protection locked="0"/>
    </xf>
    <xf numFmtId="0" fontId="28" fillId="2" borderId="0" xfId="0" applyFont="1" applyFill="1" applyAlignment="1" applyProtection="1">
      <alignment horizontal="center" vertical="center" wrapText="1"/>
      <protection locked="0"/>
    </xf>
    <xf numFmtId="14" fontId="28" fillId="2" borderId="0" xfId="0" applyNumberFormat="1" applyFont="1" applyFill="1" applyAlignment="1" applyProtection="1">
      <alignment horizontal="center" vertical="center" wrapText="1"/>
      <protection locked="0"/>
    </xf>
    <xf numFmtId="0" fontId="45" fillId="5" borderId="0" xfId="0" applyFont="1" applyFill="1" applyAlignment="1">
      <alignment horizontal="center" vertical="center"/>
    </xf>
    <xf numFmtId="14" fontId="45" fillId="5" borderId="0" xfId="0" applyNumberFormat="1" applyFont="1" applyFill="1" applyAlignment="1">
      <alignment horizontal="center" vertical="center"/>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65" fontId="9" fillId="8" borderId="33" xfId="2" applyNumberFormat="1" applyFont="1" applyFill="1" applyBorder="1" applyAlignment="1" applyProtection="1">
      <alignment horizontal="center" vertical="center" wrapText="1"/>
    </xf>
    <xf numFmtId="2" fontId="9" fillId="8" borderId="33" xfId="2" applyNumberFormat="1" applyFont="1" applyFill="1" applyBorder="1" applyAlignment="1" applyProtection="1">
      <alignment horizontal="center" vertical="center" wrapText="1"/>
    </xf>
    <xf numFmtId="0" fontId="1" fillId="2" borderId="0" xfId="0" applyFont="1" applyFill="1" applyAlignment="1" applyProtection="1">
      <alignment horizontal="left" vertical="center" wrapText="1"/>
      <protection locked="0"/>
    </xf>
    <xf numFmtId="0" fontId="7" fillId="2" borderId="0" xfId="0" applyFont="1" applyFill="1" applyAlignment="1" applyProtection="1">
      <alignment horizontal="left" vertical="center" wrapText="1"/>
      <protection locked="0"/>
    </xf>
    <xf numFmtId="0" fontId="6" fillId="2" borderId="38" xfId="0" applyFont="1" applyFill="1" applyBorder="1" applyAlignment="1">
      <alignment vertical="center" wrapText="1"/>
    </xf>
    <xf numFmtId="0" fontId="6" fillId="2" borderId="38" xfId="0" applyFont="1" applyFill="1" applyBorder="1" applyAlignment="1">
      <alignment horizontal="center" vertical="center" wrapText="1"/>
    </xf>
    <xf numFmtId="2" fontId="6" fillId="2" borderId="38" xfId="0" applyNumberFormat="1" applyFont="1" applyFill="1" applyBorder="1" applyAlignment="1">
      <alignment horizontal="center" vertical="center" wrapText="1"/>
    </xf>
    <xf numFmtId="0" fontId="9" fillId="2" borderId="38" xfId="0" applyFont="1" applyFill="1" applyBorder="1" applyAlignment="1" applyProtection="1">
      <alignment horizontal="center" vertical="center" wrapText="1"/>
    </xf>
    <xf numFmtId="0" fontId="32" fillId="2" borderId="38" xfId="0" applyFont="1" applyFill="1" applyBorder="1" applyAlignment="1">
      <alignment horizontal="center" vertical="center" wrapText="1"/>
    </xf>
    <xf numFmtId="0" fontId="9" fillId="2" borderId="38" xfId="0" applyFont="1" applyFill="1" applyBorder="1" applyAlignment="1" applyProtection="1">
      <alignment horizontal="left" vertical="center" wrapText="1"/>
    </xf>
    <xf numFmtId="2" fontId="9" fillId="8" borderId="38" xfId="2" applyNumberFormat="1" applyFont="1" applyFill="1" applyBorder="1" applyAlignment="1" applyProtection="1">
      <alignment horizontal="center" vertical="center" wrapText="1"/>
    </xf>
    <xf numFmtId="0" fontId="32" fillId="2" borderId="38" xfId="0" applyFont="1" applyFill="1" applyBorder="1" applyAlignment="1">
      <alignment vertical="center" wrapText="1"/>
    </xf>
    <xf numFmtId="0" fontId="48" fillId="2" borderId="38" xfId="9" applyNumberFormat="1" applyFont="1" applyFill="1" applyBorder="1" applyAlignment="1" applyProtection="1">
      <alignment horizontal="left" vertical="center" wrapText="1"/>
    </xf>
    <xf numFmtId="14" fontId="32" fillId="2" borderId="38" xfId="0" applyNumberFormat="1" applyFont="1" applyFill="1" applyBorder="1" applyAlignment="1">
      <alignment horizontal="center" vertical="center" wrapText="1"/>
    </xf>
    <xf numFmtId="2" fontId="23" fillId="2" borderId="38" xfId="0" applyNumberFormat="1" applyFont="1" applyFill="1" applyBorder="1" applyAlignment="1">
      <alignment vertical="center" wrapText="1"/>
    </xf>
    <xf numFmtId="14" fontId="9" fillId="2" borderId="38" xfId="0" applyNumberFormat="1" applyFont="1" applyFill="1" applyBorder="1" applyAlignment="1" applyProtection="1">
      <alignment horizontal="center" vertical="center" wrapText="1"/>
    </xf>
    <xf numFmtId="0" fontId="5" fillId="2" borderId="38" xfId="9" applyNumberFormat="1" applyFont="1" applyFill="1" applyBorder="1" applyAlignment="1" applyProtection="1">
      <alignment horizontal="center" vertical="center" wrapText="1"/>
    </xf>
    <xf numFmtId="0" fontId="32" fillId="2" borderId="32" xfId="0" applyFont="1" applyFill="1" applyBorder="1" applyAlignment="1">
      <alignment horizontal="center" vertical="center" wrapText="1"/>
    </xf>
    <xf numFmtId="0" fontId="4" fillId="2" borderId="0" xfId="1" applyFill="1" applyAlignment="1" applyProtection="1">
      <alignment vertical="center" wrapText="1"/>
    </xf>
    <xf numFmtId="0" fontId="5" fillId="2" borderId="38" xfId="9" applyNumberFormat="1" applyFont="1" applyFill="1" applyBorder="1" applyAlignment="1" applyProtection="1">
      <alignment horizontal="left" vertical="center" wrapText="1"/>
    </xf>
    <xf numFmtId="14" fontId="9" fillId="2" borderId="69" xfId="0" applyNumberFormat="1" applyFont="1" applyFill="1" applyBorder="1" applyAlignment="1" applyProtection="1">
      <alignment horizontal="center" vertical="center" wrapText="1"/>
    </xf>
    <xf numFmtId="0" fontId="48" fillId="2" borderId="38" xfId="9" applyNumberFormat="1" applyFont="1" applyFill="1" applyBorder="1" applyAlignment="1" applyProtection="1">
      <alignment horizontal="center" vertical="center" wrapText="1"/>
    </xf>
    <xf numFmtId="0" fontId="9" fillId="2" borderId="31" xfId="0" applyFont="1" applyFill="1" applyBorder="1" applyAlignment="1">
      <alignment vertical="center" wrapText="1"/>
    </xf>
    <xf numFmtId="2" fontId="9" fillId="8" borderId="38" xfId="0" applyNumberFormat="1" applyFont="1" applyFill="1" applyBorder="1" applyAlignment="1">
      <alignment horizontal="center" vertical="center" wrapText="1"/>
    </xf>
    <xf numFmtId="14" fontId="9" fillId="2" borderId="69" xfId="0" applyNumberFormat="1" applyFont="1" applyFill="1" applyBorder="1" applyAlignment="1">
      <alignment horizontal="center" vertical="center" wrapText="1"/>
    </xf>
    <xf numFmtId="0" fontId="1" fillId="2" borderId="38" xfId="0" applyFont="1" applyFill="1" applyBorder="1" applyAlignment="1">
      <alignment horizontal="center" vertical="center" wrapText="1"/>
    </xf>
    <xf numFmtId="0" fontId="32" fillId="2" borderId="76" xfId="0" applyFont="1" applyFill="1" applyBorder="1" applyAlignment="1">
      <alignment vertical="center" wrapText="1"/>
    </xf>
    <xf numFmtId="2" fontId="9" fillId="8" borderId="38" xfId="2" applyNumberFormat="1" applyFont="1" applyFill="1" applyBorder="1" applyAlignment="1" applyProtection="1">
      <alignment vertical="center" wrapText="1"/>
    </xf>
    <xf numFmtId="0" fontId="9" fillId="8" borderId="63" xfId="0" applyFont="1" applyFill="1" applyBorder="1" applyAlignment="1" applyProtection="1">
      <alignment horizontal="left" vertical="center" wrapText="1"/>
    </xf>
    <xf numFmtId="0" fontId="5" fillId="8" borderId="38" xfId="9" applyNumberFormat="1" applyFont="1" applyFill="1" applyBorder="1" applyAlignment="1" applyProtection="1">
      <alignment horizontal="left" vertical="center" wrapText="1"/>
    </xf>
    <xf numFmtId="14" fontId="9" fillId="8" borderId="69" xfId="0" applyNumberFormat="1" applyFont="1" applyFill="1" applyBorder="1" applyAlignment="1">
      <alignment horizontal="center" vertical="center" wrapText="1"/>
    </xf>
    <xf numFmtId="0" fontId="9" fillId="2" borderId="31" xfId="0" applyFont="1" applyFill="1" applyBorder="1" applyAlignment="1">
      <alignment horizontal="center" vertical="center" wrapText="1"/>
    </xf>
    <xf numFmtId="0" fontId="1" fillId="2" borderId="38" xfId="9" applyNumberFormat="1" applyFont="1" applyFill="1" applyBorder="1" applyAlignment="1" applyProtection="1">
      <alignment horizontal="left" vertical="center" wrapText="1"/>
    </xf>
    <xf numFmtId="0" fontId="9" fillId="2" borderId="38" xfId="0" applyFont="1" applyFill="1" applyBorder="1" applyAlignment="1">
      <alignment horizontal="left" vertical="center" wrapText="1"/>
    </xf>
    <xf numFmtId="14" fontId="9" fillId="8" borderId="69" xfId="0" applyNumberFormat="1" applyFont="1" applyFill="1" applyBorder="1" applyAlignment="1" applyProtection="1">
      <alignment horizontal="center" vertical="center" wrapText="1"/>
    </xf>
    <xf numFmtId="0" fontId="9" fillId="8" borderId="38" xfId="0" applyFont="1" applyFill="1" applyBorder="1" applyAlignment="1" applyProtection="1">
      <alignment horizontal="center" vertical="center" wrapText="1"/>
    </xf>
    <xf numFmtId="0" fontId="0" fillId="0" borderId="0" xfId="0" applyAlignment="1">
      <alignment horizontal="center" vertical="center" wrapText="1"/>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29" fillId="2" borderId="0" xfId="0" applyFont="1" applyFill="1" applyAlignment="1" applyProtection="1">
      <alignment vertical="center" wrapText="1"/>
      <protection locked="0"/>
    </xf>
    <xf numFmtId="0" fontId="45" fillId="5" borderId="12" xfId="0" applyFont="1" applyFill="1" applyBorder="1" applyAlignment="1">
      <alignment vertical="center"/>
    </xf>
    <xf numFmtId="0" fontId="45" fillId="5" borderId="13" xfId="0" applyFont="1" applyFill="1" applyBorder="1" applyAlignment="1">
      <alignment vertical="center"/>
    </xf>
    <xf numFmtId="0" fontId="54" fillId="10" borderId="21" xfId="0" applyFont="1" applyFill="1" applyBorder="1" applyAlignment="1" applyProtection="1">
      <alignment vertical="center" wrapText="1"/>
      <protection locked="0"/>
    </xf>
    <xf numFmtId="0" fontId="54" fillId="10" borderId="21" xfId="0" applyFont="1" applyFill="1" applyBorder="1" applyAlignment="1" applyProtection="1">
      <alignment vertical="top" wrapText="1"/>
      <protection locked="0"/>
    </xf>
    <xf numFmtId="0" fontId="4" fillId="2" borderId="31" xfId="1" applyFill="1" applyBorder="1" applyAlignment="1" applyProtection="1">
      <alignment vertical="center" wrapText="1"/>
    </xf>
    <xf numFmtId="0" fontId="5" fillId="2" borderId="31" xfId="9" applyNumberFormat="1" applyFont="1" applyFill="1" applyBorder="1" applyAlignment="1" applyProtection="1">
      <alignment horizontal="left" vertical="center" wrapText="1"/>
    </xf>
    <xf numFmtId="0" fontId="9" fillId="2" borderId="31" xfId="0" applyFont="1" applyFill="1" applyBorder="1" applyAlignment="1" applyProtection="1">
      <alignment wrapText="1"/>
    </xf>
    <xf numFmtId="2" fontId="0" fillId="2" borderId="31" xfId="0" applyNumberFormat="1" applyFill="1" applyBorder="1" applyAlignment="1">
      <alignment horizontal="center" vertical="center"/>
    </xf>
    <xf numFmtId="2" fontId="0" fillId="2" borderId="31" xfId="0" applyNumberFormat="1" applyFill="1" applyBorder="1" applyAlignment="1">
      <alignment vertical="center"/>
    </xf>
    <xf numFmtId="0" fontId="4" fillId="2" borderId="0" xfId="1" applyFill="1" applyAlignment="1" applyProtection="1">
      <alignment vertical="center"/>
    </xf>
    <xf numFmtId="14" fontId="5" fillId="2" borderId="31" xfId="0" applyNumberFormat="1" applyFont="1" applyFill="1" applyBorder="1" applyAlignment="1">
      <alignment horizontal="center" vertical="center" wrapText="1"/>
    </xf>
    <xf numFmtId="0" fontId="0" fillId="2" borderId="31" xfId="0" applyFill="1" applyBorder="1" applyAlignment="1">
      <alignment vertical="center" wrapText="1"/>
    </xf>
    <xf numFmtId="0" fontId="22" fillId="2" borderId="31"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0" xfId="0" applyFont="1" applyFill="1" applyAlignment="1">
      <alignment vertical="center" wrapText="1"/>
    </xf>
    <xf numFmtId="0" fontId="4" fillId="2" borderId="38" xfId="1" applyFill="1" applyBorder="1" applyAlignment="1" applyProtection="1">
      <alignment horizontal="justify" vertical="justify"/>
    </xf>
    <xf numFmtId="2" fontId="9" fillId="2" borderId="38" xfId="0" applyNumberFormat="1" applyFont="1" applyFill="1" applyBorder="1" applyAlignment="1">
      <alignment horizontal="center" vertical="center" wrapText="1"/>
    </xf>
    <xf numFmtId="0" fontId="5" fillId="8" borderId="38" xfId="0" applyFont="1" applyFill="1" applyBorder="1" applyAlignment="1">
      <alignment horizontal="left" vertical="center" wrapText="1"/>
    </xf>
    <xf numFmtId="2" fontId="1" fillId="2" borderId="38" xfId="6" applyNumberFormat="1" applyFont="1" applyFill="1" applyBorder="1" applyAlignment="1">
      <alignment vertical="center" wrapText="1"/>
    </xf>
    <xf numFmtId="14" fontId="5" fillId="2" borderId="38" xfId="0" applyNumberFormat="1" applyFont="1" applyFill="1" applyBorder="1" applyAlignment="1">
      <alignment vertical="center" wrapText="1"/>
    </xf>
    <xf numFmtId="0" fontId="5" fillId="2" borderId="38" xfId="0" applyFont="1" applyFill="1" applyBorder="1" applyAlignment="1">
      <alignment vertical="center"/>
    </xf>
    <xf numFmtId="0" fontId="5" fillId="2" borderId="38" xfId="0" applyFont="1" applyFill="1" applyBorder="1" applyAlignment="1">
      <alignment horizontal="left" vertical="center" wrapText="1"/>
    </xf>
    <xf numFmtId="0" fontId="1" fillId="2" borderId="38" xfId="1" applyFont="1" applyFill="1" applyBorder="1" applyAlignment="1" applyProtection="1">
      <alignment vertical="center" wrapText="1"/>
    </xf>
    <xf numFmtId="14" fontId="5" fillId="2" borderId="38" xfId="0" applyNumberFormat="1" applyFont="1" applyFill="1" applyBorder="1" applyAlignment="1">
      <alignment horizontal="center" vertical="center"/>
    </xf>
    <xf numFmtId="0" fontId="9" fillId="8" borderId="38" xfId="10" applyFont="1" applyFill="1" applyBorder="1" applyAlignment="1">
      <alignment horizontal="left" vertical="center" wrapText="1"/>
    </xf>
    <xf numFmtId="0" fontId="5" fillId="8" borderId="38" xfId="10" applyFont="1" applyFill="1" applyBorder="1" applyAlignment="1">
      <alignment horizontal="left" vertical="center" wrapText="1"/>
    </xf>
    <xf numFmtId="14" fontId="9" fillId="2" borderId="0" xfId="0" applyNumberFormat="1" applyFont="1" applyFill="1" applyAlignment="1">
      <alignment horizontal="center" vertical="center" wrapText="1"/>
    </xf>
    <xf numFmtId="0" fontId="9" fillId="2" borderId="0" xfId="0" applyFont="1" applyFill="1" applyAlignment="1">
      <alignment horizontal="center" vertical="center" wrapText="1"/>
    </xf>
    <xf numFmtId="0" fontId="9" fillId="2" borderId="0" xfId="0" applyFont="1" applyFill="1" applyAlignment="1">
      <alignment horizontal="left" vertical="center" wrapText="1"/>
    </xf>
    <xf numFmtId="0" fontId="57" fillId="2" borderId="0" xfId="1" applyFont="1" applyFill="1" applyBorder="1" applyAlignment="1" applyProtection="1">
      <alignment horizontal="center" vertical="center" wrapText="1"/>
    </xf>
    <xf numFmtId="2" fontId="9" fillId="8" borderId="0" xfId="2" applyNumberFormat="1" applyFont="1" applyFill="1" applyBorder="1" applyAlignment="1" applyProtection="1">
      <alignment horizontal="center" vertical="center" wrapText="1"/>
    </xf>
    <xf numFmtId="0" fontId="5" fillId="2" borderId="0" xfId="9" applyNumberFormat="1" applyFont="1" applyFill="1" applyBorder="1" applyAlignment="1" applyProtection="1">
      <alignment horizontal="left" vertical="center" wrapText="1"/>
    </xf>
    <xf numFmtId="0" fontId="9" fillId="2" borderId="0" xfId="0" applyFont="1" applyFill="1" applyAlignment="1">
      <alignment vertical="center" wrapText="1"/>
    </xf>
    <xf numFmtId="2" fontId="9" fillId="2" borderId="0" xfId="2" applyNumberFormat="1" applyFont="1" applyFill="1" applyBorder="1" applyAlignment="1" applyProtection="1">
      <alignment horizontal="center" vertical="center" wrapText="1"/>
    </xf>
    <xf numFmtId="2" fontId="1" fillId="2" borderId="0" xfId="6" applyNumberFormat="1" applyFont="1" applyFill="1" applyBorder="1" applyAlignment="1">
      <alignment horizontal="center" vertical="center" wrapText="1"/>
    </xf>
    <xf numFmtId="14" fontId="5" fillId="2" borderId="0" xfId="0" applyNumberFormat="1" applyFont="1" applyFill="1" applyAlignment="1">
      <alignment vertical="center" wrapText="1"/>
    </xf>
    <xf numFmtId="0" fontId="5" fillId="2" borderId="0" xfId="9" applyNumberFormat="1" applyFont="1" applyFill="1" applyBorder="1" applyAlignment="1" applyProtection="1">
      <alignment horizontal="center" vertical="center" wrapText="1"/>
    </xf>
    <xf numFmtId="0" fontId="1" fillId="2" borderId="0" xfId="1" applyFont="1" applyFill="1" applyBorder="1" applyAlignment="1" applyProtection="1">
      <alignment vertical="center" wrapText="1"/>
    </xf>
    <xf numFmtId="0" fontId="57" fillId="2" borderId="0" xfId="1" applyFont="1" applyFill="1" applyBorder="1" applyAlignment="1" applyProtection="1">
      <alignment vertical="center" wrapText="1"/>
    </xf>
    <xf numFmtId="0" fontId="1" fillId="2" borderId="0" xfId="1" applyFont="1" applyFill="1" applyBorder="1" applyAlignment="1" applyProtection="1">
      <alignment horizontal="center" vertical="center" wrapText="1"/>
    </xf>
    <xf numFmtId="0" fontId="48" fillId="2" borderId="0" xfId="9" applyNumberFormat="1" applyFont="1" applyFill="1" applyBorder="1" applyAlignment="1" applyProtection="1">
      <alignment vertical="center" wrapText="1"/>
    </xf>
    <xf numFmtId="14" fontId="9" fillId="2" borderId="0" xfId="0" applyNumberFormat="1" applyFont="1" applyFill="1" applyAlignment="1">
      <alignment vertical="center" wrapText="1"/>
    </xf>
    <xf numFmtId="2" fontId="9" fillId="2" borderId="0" xfId="2" applyNumberFormat="1" applyFont="1" applyFill="1" applyBorder="1" applyAlignment="1" applyProtection="1">
      <alignment vertical="center" wrapText="1"/>
    </xf>
    <xf numFmtId="2" fontId="1" fillId="2" borderId="0" xfId="6" applyNumberFormat="1" applyFont="1" applyFill="1" applyBorder="1" applyAlignment="1">
      <alignment vertical="center" wrapText="1"/>
    </xf>
    <xf numFmtId="0" fontId="5" fillId="2" borderId="0" xfId="9" applyNumberFormat="1" applyFont="1" applyFill="1" applyBorder="1" applyAlignment="1" applyProtection="1">
      <alignment vertical="center" wrapText="1"/>
    </xf>
    <xf numFmtId="172" fontId="9" fillId="2" borderId="0" xfId="0" applyNumberFormat="1" applyFont="1" applyFill="1" applyAlignment="1">
      <alignment vertical="center" wrapText="1"/>
    </xf>
    <xf numFmtId="172" fontId="9" fillId="2" borderId="0" xfId="0" applyNumberFormat="1" applyFont="1" applyFill="1" applyAlignment="1">
      <alignment horizontal="center" vertical="center" wrapText="1"/>
    </xf>
    <xf numFmtId="0" fontId="53" fillId="2" borderId="0" xfId="0" applyFont="1" applyFill="1" applyAlignment="1">
      <alignment vertical="center" wrapText="1"/>
    </xf>
    <xf numFmtId="0" fontId="1" fillId="2" borderId="0" xfId="0" applyFont="1" applyFill="1" applyAlignment="1">
      <alignment horizontal="center" vertical="center" wrapText="1"/>
    </xf>
    <xf numFmtId="14" fontId="9" fillId="8" borderId="0" xfId="0" applyNumberFormat="1" applyFont="1" applyFill="1" applyAlignment="1">
      <alignment horizontal="center" vertical="center" wrapText="1"/>
    </xf>
    <xf numFmtId="0" fontId="1" fillId="2" borderId="0" xfId="0" applyFont="1" applyFill="1" applyAlignment="1">
      <alignment vertical="center" wrapText="1"/>
    </xf>
    <xf numFmtId="0" fontId="58" fillId="2" borderId="0" xfId="1" applyFont="1" applyFill="1" applyBorder="1" applyAlignment="1" applyProtection="1">
      <alignment vertical="center" wrapText="1"/>
    </xf>
    <xf numFmtId="170" fontId="9" fillId="8" borderId="0" xfId="0" applyNumberFormat="1" applyFont="1" applyFill="1" applyAlignment="1">
      <alignment vertical="center" wrapText="1"/>
    </xf>
    <xf numFmtId="0" fontId="48" fillId="2" borderId="0" xfId="9" applyNumberFormat="1" applyFont="1" applyFill="1" applyBorder="1" applyAlignment="1" applyProtection="1">
      <alignment horizontal="center" vertical="center" wrapText="1"/>
    </xf>
    <xf numFmtId="170" fontId="57" fillId="8" borderId="0" xfId="1" applyNumberFormat="1" applyFont="1" applyFill="1" applyBorder="1" applyAlignment="1" applyProtection="1">
      <alignment vertical="center" wrapText="1"/>
    </xf>
    <xf numFmtId="2" fontId="9" fillId="8" borderId="0" xfId="2" applyNumberFormat="1" applyFont="1" applyFill="1" applyBorder="1" applyAlignment="1" applyProtection="1">
      <alignment vertical="center" wrapText="1"/>
    </xf>
    <xf numFmtId="14" fontId="9" fillId="8" borderId="0" xfId="0" applyNumberFormat="1" applyFont="1" applyFill="1" applyAlignment="1">
      <alignment vertical="center" wrapText="1"/>
    </xf>
    <xf numFmtId="0" fontId="9" fillId="8" borderId="0" xfId="0" applyFont="1" applyFill="1" applyAlignment="1">
      <alignment horizontal="left" vertical="center" wrapText="1"/>
    </xf>
    <xf numFmtId="0" fontId="5" fillId="8" borderId="0" xfId="9" applyNumberFormat="1" applyFont="1" applyFill="1" applyBorder="1" applyAlignment="1" applyProtection="1">
      <alignment horizontal="left" vertical="center" wrapText="1"/>
    </xf>
    <xf numFmtId="0" fontId="1" fillId="2" borderId="0" xfId="9" applyNumberFormat="1" applyFont="1" applyFill="1" applyBorder="1" applyAlignment="1" applyProtection="1">
      <alignment horizontal="left" vertical="center" wrapText="1"/>
    </xf>
    <xf numFmtId="166" fontId="9" fillId="2" borderId="0" xfId="2" applyFont="1" applyFill="1" applyBorder="1" applyAlignment="1" applyProtection="1">
      <alignment horizontal="center" vertical="center" wrapText="1"/>
    </xf>
    <xf numFmtId="166" fontId="9" fillId="2" borderId="0" xfId="2" applyFont="1" applyFill="1" applyBorder="1" applyAlignment="1" applyProtection="1">
      <alignment vertical="center" wrapText="1"/>
    </xf>
    <xf numFmtId="0" fontId="5" fillId="2" borderId="0" xfId="0" applyFont="1" applyFill="1"/>
    <xf numFmtId="0" fontId="5" fillId="2" borderId="0" xfId="0" applyFont="1" applyFill="1" applyAlignment="1">
      <alignment horizontal="center"/>
    </xf>
    <xf numFmtId="0" fontId="5" fillId="0" borderId="0" xfId="0" applyFont="1"/>
    <xf numFmtId="0" fontId="5" fillId="0" borderId="0" xfId="0" applyFont="1" applyAlignment="1">
      <alignment horizontal="center"/>
    </xf>
    <xf numFmtId="0" fontId="5" fillId="0" borderId="0" xfId="0" applyFon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57" fillId="2" borderId="0" xfId="1" applyFont="1" applyFill="1" applyBorder="1" applyAlignment="1" applyProtection="1">
      <alignment horizontal="center" vertical="justify" wrapText="1"/>
    </xf>
    <xf numFmtId="0" fontId="5" fillId="2" borderId="0" xfId="0" applyFont="1" applyFill="1" applyAlignment="1">
      <alignment horizontal="center" vertical="justify" wrapText="1"/>
    </xf>
    <xf numFmtId="2" fontId="5" fillId="2" borderId="0" xfId="0" applyNumberFormat="1" applyFont="1" applyFill="1" applyAlignment="1">
      <alignment horizontal="center" vertical="center" wrapText="1"/>
    </xf>
    <xf numFmtId="2" fontId="1" fillId="2" borderId="0" xfId="0" applyNumberFormat="1" applyFont="1" applyFill="1" applyAlignment="1" applyProtection="1">
      <alignment horizontal="justify" vertical="justify" wrapText="1"/>
      <protection locked="0"/>
    </xf>
    <xf numFmtId="2" fontId="7" fillId="2" borderId="0" xfId="0" applyNumberFormat="1" applyFont="1" applyFill="1" applyAlignment="1" applyProtection="1">
      <alignment horizontal="justify" vertical="justify" wrapText="1"/>
      <protection locked="0"/>
    </xf>
    <xf numFmtId="0" fontId="0" fillId="2" borderId="38" xfId="0" applyFill="1" applyBorder="1" applyAlignment="1">
      <alignment horizontal="justify" vertical="justify"/>
    </xf>
    <xf numFmtId="0" fontId="9" fillId="2" borderId="0" xfId="0" applyFont="1" applyFill="1" applyAlignment="1">
      <alignment horizontal="justify" vertical="justify" wrapText="1"/>
    </xf>
    <xf numFmtId="0" fontId="9" fillId="8" borderId="0" xfId="0" applyFont="1" applyFill="1" applyAlignment="1">
      <alignment horizontal="justify" vertical="justify" wrapText="1"/>
    </xf>
    <xf numFmtId="0" fontId="5" fillId="2" borderId="0" xfId="0" applyFont="1" applyFill="1" applyAlignment="1">
      <alignment horizontal="justify" vertical="justify" wrapText="1"/>
    </xf>
    <xf numFmtId="0" fontId="5" fillId="2" borderId="0" xfId="0" applyFont="1" applyFill="1" applyAlignment="1">
      <alignment horizontal="justify" vertical="justify"/>
    </xf>
    <xf numFmtId="0" fontId="5" fillId="0" borderId="0" xfId="0" applyFont="1" applyAlignment="1">
      <alignment horizontal="justify" vertical="justify"/>
    </xf>
    <xf numFmtId="0" fontId="0" fillId="0" borderId="0" xfId="0" applyAlignment="1">
      <alignment horizontal="justify" vertical="justify"/>
    </xf>
    <xf numFmtId="0" fontId="45" fillId="5" borderId="38" xfId="0" applyFont="1" applyFill="1" applyBorder="1" applyAlignment="1">
      <alignment horizontal="center" vertical="center"/>
    </xf>
    <xf numFmtId="14" fontId="45" fillId="5" borderId="38" xfId="0" applyNumberFormat="1" applyFont="1" applyFill="1" applyBorder="1" applyAlignment="1">
      <alignment horizontal="center" vertical="center"/>
    </xf>
    <xf numFmtId="0" fontId="5" fillId="2" borderId="38" xfId="0" applyFont="1" applyFill="1" applyBorder="1" applyAlignment="1">
      <alignment vertical="center" wrapText="1"/>
    </xf>
    <xf numFmtId="0" fontId="4" fillId="2" borderId="38" xfId="1" applyFill="1" applyBorder="1" applyAlignment="1" applyProtection="1">
      <alignment horizontal="center" vertical="justify"/>
    </xf>
    <xf numFmtId="173" fontId="5" fillId="2" borderId="38" xfId="0" applyNumberFormat="1" applyFont="1" applyFill="1" applyBorder="1" applyAlignment="1">
      <alignment horizontal="center" vertical="center" wrapText="1"/>
    </xf>
    <xf numFmtId="0" fontId="0" fillId="2" borderId="38" xfId="0" applyFill="1" applyBorder="1" applyAlignment="1">
      <alignment vertical="center"/>
    </xf>
    <xf numFmtId="0" fontId="5" fillId="2" borderId="0" xfId="0" applyFont="1" applyFill="1" applyAlignment="1">
      <alignment vertical="center" wrapText="1"/>
    </xf>
    <xf numFmtId="0" fontId="45" fillId="5" borderId="42" xfId="0" applyFont="1" applyFill="1" applyBorder="1" applyAlignment="1">
      <alignment horizontal="center" vertical="center" wrapText="1"/>
    </xf>
    <xf numFmtId="14" fontId="45" fillId="5" borderId="42" xfId="0" applyNumberFormat="1" applyFont="1" applyFill="1" applyBorder="1" applyAlignment="1">
      <alignment horizontal="center" vertical="center" wrapText="1"/>
    </xf>
    <xf numFmtId="0" fontId="9" fillId="2" borderId="38" xfId="0" applyFont="1" applyFill="1" applyBorder="1" applyAlignment="1">
      <alignment vertical="center" wrapText="1"/>
    </xf>
    <xf numFmtId="0" fontId="9" fillId="2" borderId="38" xfId="0" applyFont="1" applyFill="1" applyBorder="1" applyAlignment="1">
      <alignment vertical="justify" wrapText="1"/>
    </xf>
    <xf numFmtId="0" fontId="4" fillId="2" borderId="42" xfId="1" applyFill="1" applyBorder="1" applyAlignment="1" applyProtection="1">
      <alignment vertical="center" wrapText="1"/>
    </xf>
    <xf numFmtId="0" fontId="0" fillId="2" borderId="0" xfId="0" applyFill="1" applyAlignment="1">
      <alignment horizontal="center" vertical="center" wrapText="1"/>
    </xf>
    <xf numFmtId="0" fontId="46" fillId="2" borderId="31" xfId="0" applyFont="1" applyFill="1" applyBorder="1" applyAlignment="1" applyProtection="1">
      <alignment horizontal="left" vertical="center" wrapText="1"/>
    </xf>
    <xf numFmtId="0" fontId="32" fillId="2" borderId="31" xfId="0" applyFont="1" applyFill="1" applyBorder="1" applyAlignment="1">
      <alignment vertical="center" wrapText="1"/>
    </xf>
    <xf numFmtId="4" fontId="0" fillId="2" borderId="31" xfId="0" applyNumberFormat="1" applyFill="1" applyBorder="1" applyAlignment="1">
      <alignment vertical="center"/>
    </xf>
    <xf numFmtId="14" fontId="5" fillId="2" borderId="31" xfId="0" applyNumberFormat="1" applyFont="1" applyFill="1" applyBorder="1" applyAlignment="1">
      <alignment horizontal="center" vertical="center"/>
    </xf>
    <xf numFmtId="0" fontId="5" fillId="2" borderId="31" xfId="0" applyFont="1" applyFill="1" applyBorder="1" applyAlignment="1">
      <alignment vertical="center"/>
    </xf>
    <xf numFmtId="0" fontId="32" fillId="2" borderId="31" xfId="0" applyFont="1" applyFill="1" applyBorder="1" applyAlignment="1">
      <alignment vertical="center"/>
    </xf>
    <xf numFmtId="0" fontId="48"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left" vertical="center" wrapText="1"/>
    </xf>
    <xf numFmtId="0" fontId="1" fillId="2" borderId="31" xfId="9" applyNumberFormat="1" applyFont="1" applyFill="1" applyBorder="1" applyAlignment="1" applyProtection="1">
      <alignment horizontal="left" vertical="center" wrapText="1"/>
    </xf>
    <xf numFmtId="0" fontId="1" fillId="2" borderId="31" xfId="0" applyFont="1" applyFill="1" applyBorder="1" applyAlignment="1" applyProtection="1">
      <alignment horizontal="center" vertical="center" wrapText="1"/>
    </xf>
    <xf numFmtId="2" fontId="1" fillId="2" borderId="31" xfId="2" applyNumberFormat="1" applyFont="1" applyFill="1" applyBorder="1" applyAlignment="1" applyProtection="1">
      <alignment horizontal="center" vertical="center" wrapText="1"/>
    </xf>
    <xf numFmtId="0" fontId="1" fillId="2" borderId="31" xfId="0" applyFont="1" applyFill="1" applyBorder="1" applyAlignment="1">
      <alignment horizontal="left" vertical="center" wrapText="1"/>
    </xf>
    <xf numFmtId="0" fontId="5" fillId="2" borderId="31" xfId="0" applyFont="1" applyFill="1" applyBorder="1" applyAlignment="1">
      <alignment vertical="center" wrapText="1"/>
    </xf>
    <xf numFmtId="2" fontId="5" fillId="2" borderId="31" xfId="0" applyNumberFormat="1" applyFont="1" applyFill="1" applyBorder="1" applyAlignment="1">
      <alignment vertical="center" wrapText="1"/>
    </xf>
    <xf numFmtId="14" fontId="0" fillId="2" borderId="31" xfId="0" applyNumberFormat="1" applyFill="1" applyBorder="1" applyAlignment="1">
      <alignment vertical="center"/>
    </xf>
    <xf numFmtId="14" fontId="0" fillId="2" borderId="31" xfId="0" applyNumberFormat="1" applyFill="1" applyBorder="1" applyAlignment="1">
      <alignment vertical="center" wrapText="1"/>
    </xf>
    <xf numFmtId="0" fontId="0" fillId="2" borderId="31" xfId="0" applyFill="1" applyBorder="1" applyAlignment="1">
      <alignment wrapText="1"/>
    </xf>
    <xf numFmtId="0" fontId="9" fillId="2" borderId="31" xfId="0" applyFont="1" applyFill="1" applyBorder="1" applyAlignment="1" applyProtection="1">
      <alignment horizontal="left" wrapText="1"/>
    </xf>
    <xf numFmtId="0" fontId="0" fillId="2" borderId="31" xfId="0" applyFill="1" applyBorder="1" applyAlignment="1">
      <alignment horizontal="left" wrapText="1"/>
    </xf>
    <xf numFmtId="0" fontId="5" fillId="2" borderId="31" xfId="9" applyNumberFormat="1" applyFont="1" applyFill="1" applyBorder="1" applyAlignment="1" applyProtection="1">
      <alignment vertical="center" wrapText="1"/>
    </xf>
    <xf numFmtId="0" fontId="22" fillId="2" borderId="31" xfId="1" applyFont="1" applyFill="1" applyBorder="1" applyAlignment="1" applyProtection="1">
      <alignment vertical="center" wrapText="1"/>
    </xf>
    <xf numFmtId="0" fontId="6" fillId="2" borderId="31" xfId="0" applyFont="1" applyFill="1" applyBorder="1" applyAlignment="1">
      <alignment horizontal="center" vertical="center" wrapText="1"/>
    </xf>
    <xf numFmtId="0" fontId="6" fillId="2" borderId="31" xfId="0" applyFont="1" applyFill="1" applyBorder="1" applyAlignment="1">
      <alignment vertical="center" wrapText="1"/>
    </xf>
    <xf numFmtId="0" fontId="23" fillId="2" borderId="31" xfId="0" applyFont="1" applyFill="1" applyBorder="1" applyAlignment="1">
      <alignment vertical="center"/>
    </xf>
    <xf numFmtId="2" fontId="22" fillId="2" borderId="38" xfId="6" applyNumberFormat="1" applyFont="1" applyFill="1" applyBorder="1" applyAlignment="1">
      <alignment horizontal="center" vertical="center" wrapText="1"/>
    </xf>
    <xf numFmtId="2" fontId="9" fillId="8" borderId="42" xfId="2" applyNumberFormat="1" applyFont="1" applyFill="1" applyBorder="1" applyAlignment="1" applyProtection="1">
      <alignment horizontal="center" vertical="center" wrapText="1"/>
    </xf>
    <xf numFmtId="2" fontId="9" fillId="2" borderId="38" xfId="2" applyNumberFormat="1" applyFont="1" applyFill="1" applyBorder="1" applyAlignment="1" applyProtection="1">
      <alignment vertical="center" wrapText="1"/>
    </xf>
    <xf numFmtId="2" fontId="23" fillId="2" borderId="38" xfId="0" applyNumberFormat="1" applyFont="1" applyFill="1" applyBorder="1" applyAlignment="1">
      <alignment horizontal="right" vertical="center" wrapText="1"/>
    </xf>
    <xf numFmtId="166" fontId="9" fillId="2" borderId="38" xfId="2" applyFont="1" applyFill="1" applyBorder="1" applyAlignment="1" applyProtection="1">
      <alignment horizontal="center" vertical="center" wrapText="1"/>
    </xf>
    <xf numFmtId="2" fontId="0" fillId="2" borderId="38" xfId="0" applyNumberFormat="1" applyFill="1" applyBorder="1" applyAlignment="1">
      <alignment horizontal="center" vertical="center"/>
    </xf>
    <xf numFmtId="0" fontId="9" fillId="8" borderId="38" xfId="0" applyFont="1" applyFill="1" applyBorder="1" applyAlignment="1">
      <alignment horizontal="left" vertical="center" wrapText="1"/>
    </xf>
    <xf numFmtId="14" fontId="0" fillId="2" borderId="38" xfId="0" applyNumberFormat="1" applyFill="1" applyBorder="1" applyAlignment="1">
      <alignment horizontal="center" vertical="center"/>
    </xf>
    <xf numFmtId="14" fontId="0" fillId="2" borderId="69" xfId="0" applyNumberFormat="1" applyFill="1" applyBorder="1" applyAlignment="1">
      <alignment horizontal="center" vertical="center"/>
    </xf>
    <xf numFmtId="4" fontId="4" fillId="2" borderId="31" xfId="1" applyNumberFormat="1" applyFill="1" applyBorder="1" applyAlignment="1" applyProtection="1">
      <alignment horizontal="center" vertical="center" wrapText="1"/>
    </xf>
    <xf numFmtId="0" fontId="1" fillId="2" borderId="0" xfId="0" applyFont="1" applyFill="1" applyAlignment="1" applyProtection="1">
      <alignment horizontal="center" vertical="center"/>
      <protection locked="0"/>
    </xf>
    <xf numFmtId="14" fontId="1" fillId="2" borderId="0" xfId="0" applyNumberFormat="1" applyFont="1" applyFill="1" applyAlignment="1" applyProtection="1">
      <alignment horizontal="center" vertical="center"/>
      <protection locked="0"/>
    </xf>
    <xf numFmtId="2" fontId="1"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45" fillId="5" borderId="42" xfId="0"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0" borderId="38" xfId="0" applyFont="1" applyBorder="1" applyAlignment="1">
      <alignment horizontal="center" vertical="center" wrapText="1"/>
    </xf>
    <xf numFmtId="0" fontId="0" fillId="0" borderId="38" xfId="0" applyBorder="1" applyAlignment="1">
      <alignment horizontal="center" vertical="center" wrapText="1"/>
    </xf>
    <xf numFmtId="0" fontId="61" fillId="0" borderId="0" xfId="0" applyFont="1" applyAlignment="1">
      <alignment horizontal="center" vertical="center"/>
    </xf>
    <xf numFmtId="0" fontId="61" fillId="0" borderId="42" xfId="0" applyFont="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0" fillId="0" borderId="25" xfId="0" applyBorder="1" applyAlignment="1">
      <alignment horizontal="center" vertical="center" wrapText="1"/>
    </xf>
    <xf numFmtId="0" fontId="0" fillId="0" borderId="24" xfId="0" applyBorder="1" applyAlignment="1">
      <alignment horizontal="center" vertical="center" wrapText="1"/>
    </xf>
    <xf numFmtId="0" fontId="62" fillId="0" borderId="38" xfId="0" applyFont="1" applyBorder="1" applyAlignment="1">
      <alignment horizontal="center" vertical="center" wrapText="1"/>
    </xf>
    <xf numFmtId="0" fontId="62" fillId="0" borderId="0" xfId="0" applyFont="1" applyAlignment="1">
      <alignment horizontal="center" vertical="center"/>
    </xf>
    <xf numFmtId="0" fontId="62" fillId="0" borderId="42"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25" xfId="0" applyFont="1" applyBorder="1" applyAlignment="1">
      <alignment horizontal="center" vertical="center" wrapText="1"/>
    </xf>
    <xf numFmtId="14" fontId="0" fillId="2" borderId="38" xfId="0" applyNumberFormat="1" applyFill="1" applyBorder="1" applyAlignment="1">
      <alignment horizontal="center" vertical="center" wrapText="1"/>
    </xf>
    <xf numFmtId="0" fontId="1" fillId="2" borderId="0" xfId="0" applyFont="1" applyFill="1" applyAlignment="1" applyProtection="1">
      <alignment horizontal="left" vertical="center"/>
      <protection locked="0"/>
    </xf>
    <xf numFmtId="0" fontId="7" fillId="2" borderId="0" xfId="0" applyFont="1" applyFill="1" applyAlignment="1" applyProtection="1">
      <alignment horizontal="left" vertical="center"/>
      <protection locked="0"/>
    </xf>
    <xf numFmtId="14" fontId="7" fillId="2" borderId="0" xfId="0" applyNumberFormat="1" applyFont="1" applyFill="1" applyAlignment="1" applyProtection="1">
      <alignment horizontal="left" vertical="center"/>
      <protection locked="0"/>
    </xf>
    <xf numFmtId="2" fontId="7" fillId="2" borderId="0" xfId="0" applyNumberFormat="1" applyFont="1" applyFill="1" applyAlignment="1" applyProtection="1">
      <alignment horizontal="left" vertical="center"/>
      <protection locked="0"/>
    </xf>
    <xf numFmtId="14" fontId="1" fillId="2" borderId="0" xfId="0" applyNumberFormat="1" applyFont="1" applyFill="1" applyAlignment="1" applyProtection="1">
      <alignment horizontal="left" vertical="center"/>
      <protection locked="0"/>
    </xf>
    <xf numFmtId="0" fontId="31" fillId="10" borderId="8"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4" fillId="0" borderId="2" xfId="1" applyFill="1" applyBorder="1" applyAlignment="1" applyProtection="1">
      <alignment horizontal="center" vertical="center" wrapText="1"/>
    </xf>
    <xf numFmtId="0" fontId="4" fillId="0" borderId="1" xfId="1" applyFill="1" applyBorder="1" applyAlignment="1" applyProtection="1">
      <alignment horizontal="center" vertical="center" wrapText="1"/>
    </xf>
    <xf numFmtId="0" fontId="4" fillId="0" borderId="0" xfId="1" applyFill="1" applyAlignment="1" applyProtection="1">
      <alignment wrapText="1"/>
    </xf>
    <xf numFmtId="0" fontId="4" fillId="2" borderId="90" xfId="1" applyFill="1" applyBorder="1" applyAlignment="1" applyProtection="1">
      <alignment wrapText="1"/>
    </xf>
    <xf numFmtId="0" fontId="4" fillId="3" borderId="90" xfId="1" applyFill="1" applyBorder="1" applyAlignment="1" applyProtection="1">
      <alignment wrapText="1"/>
    </xf>
    <xf numFmtId="0" fontId="4" fillId="3" borderId="90" xfId="1" applyFill="1" applyBorder="1" applyAlignment="1" applyProtection="1">
      <alignment horizontal="center" vertical="center" wrapText="1"/>
    </xf>
    <xf numFmtId="0" fontId="4" fillId="0" borderId="90" xfId="1" applyFill="1" applyBorder="1" applyAlignment="1" applyProtection="1">
      <alignment wrapText="1"/>
    </xf>
    <xf numFmtId="0" fontId="20" fillId="2" borderId="90" xfId="1" applyFont="1" applyFill="1" applyBorder="1" applyAlignment="1" applyProtection="1">
      <alignment wrapText="1"/>
    </xf>
    <xf numFmtId="0" fontId="4" fillId="2" borderId="91" xfId="1" applyFill="1" applyBorder="1" applyAlignment="1" applyProtection="1">
      <alignment vertical="center" wrapText="1"/>
    </xf>
    <xf numFmtId="14" fontId="28" fillId="2" borderId="0" xfId="0" applyNumberFormat="1" applyFont="1" applyFill="1" applyAlignment="1" applyProtection="1">
      <alignment vertical="center" wrapText="1"/>
      <protection locked="0"/>
    </xf>
    <xf numFmtId="0" fontId="27" fillId="2" borderId="0" xfId="0" applyFont="1" applyFill="1" applyAlignment="1" applyProtection="1">
      <alignment horizontal="left" vertical="top" wrapText="1"/>
      <protection locked="0"/>
    </xf>
    <xf numFmtId="14" fontId="27" fillId="2" borderId="0" xfId="0" applyNumberFormat="1" applyFont="1" applyFill="1" applyAlignment="1" applyProtection="1">
      <alignment horizontal="left" vertical="top" wrapText="1"/>
      <protection locked="0"/>
    </xf>
    <xf numFmtId="0" fontId="28" fillId="2" borderId="0" xfId="0" applyFont="1" applyFill="1" applyAlignment="1" applyProtection="1">
      <alignment horizontal="left" vertical="top" wrapText="1"/>
      <protection locked="0"/>
    </xf>
    <xf numFmtId="14" fontId="28" fillId="2" borderId="0" xfId="0" applyNumberFormat="1" applyFont="1" applyFill="1" applyAlignment="1" applyProtection="1">
      <alignment horizontal="left" vertical="top" wrapText="1"/>
      <protection locked="0"/>
    </xf>
    <xf numFmtId="0" fontId="4" fillId="2" borderId="38" xfId="1" applyFill="1" applyBorder="1" applyAlignment="1" applyProtection="1">
      <alignment vertical="center" wrapText="1"/>
    </xf>
    <xf numFmtId="0" fontId="0" fillId="2" borderId="24" xfId="0" applyFill="1" applyBorder="1" applyAlignment="1">
      <alignment horizontal="center" vertical="center" wrapText="1"/>
    </xf>
    <xf numFmtId="14" fontId="0" fillId="2" borderId="24" xfId="0" applyNumberFormat="1" applyFill="1" applyBorder="1" applyAlignment="1">
      <alignment horizontal="center" vertical="center" wrapText="1"/>
    </xf>
    <xf numFmtId="0" fontId="5" fillId="2" borderId="38" xfId="0" applyFont="1" applyFill="1" applyBorder="1" applyAlignment="1">
      <alignment horizontal="center" vertical="center" wrapText="1"/>
    </xf>
    <xf numFmtId="0" fontId="4" fillId="2" borderId="38" xfId="1" applyFill="1" applyBorder="1" applyAlignment="1" applyProtection="1">
      <alignment horizontal="center" vertical="center" wrapText="1"/>
    </xf>
    <xf numFmtId="0" fontId="1" fillId="2" borderId="38" xfId="1" applyFont="1" applyFill="1" applyBorder="1" applyAlignment="1" applyProtection="1">
      <alignment horizontal="center" vertical="center" wrapText="1"/>
    </xf>
    <xf numFmtId="14" fontId="5" fillId="2" borderId="38" xfId="0" applyNumberFormat="1"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0" fontId="0" fillId="2" borderId="38" xfId="0" applyFill="1" applyBorder="1" applyAlignment="1">
      <alignment horizontal="justify" vertical="center"/>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2" borderId="38" xfId="0" applyFont="1" applyFill="1" applyBorder="1" applyAlignment="1">
      <alignment horizontal="justify" vertical="justify"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0" fontId="5" fillId="2" borderId="38" xfId="0" applyFont="1" applyFill="1" applyBorder="1" applyAlignment="1">
      <alignment horizontal="center" vertical="center"/>
    </xf>
    <xf numFmtId="0" fontId="9" fillId="8" borderId="38" xfId="0" applyFont="1" applyFill="1" applyBorder="1" applyAlignment="1">
      <alignment horizontal="justify" vertical="justify"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9" fillId="8" borderId="38" xfId="10" applyFont="1" applyFill="1" applyBorder="1" applyAlignment="1">
      <alignment horizontal="justify" vertical="justify" wrapText="1"/>
    </xf>
    <xf numFmtId="0" fontId="5" fillId="2" borderId="42" xfId="9" applyNumberFormat="1" applyFont="1" applyFill="1" applyBorder="1" applyAlignment="1" applyProtection="1">
      <alignment horizontal="left" vertical="center" wrapText="1"/>
    </xf>
    <xf numFmtId="0" fontId="9" fillId="2" borderId="42" xfId="0" applyFont="1" applyFill="1" applyBorder="1" applyAlignment="1" applyProtection="1">
      <alignment horizontal="left" vertical="center" wrapText="1"/>
    </xf>
    <xf numFmtId="14" fontId="9" fillId="2" borderId="42" xfId="0" applyNumberFormat="1" applyFont="1" applyFill="1" applyBorder="1" applyAlignment="1" applyProtection="1">
      <alignment horizontal="center" vertical="center" wrapText="1"/>
    </xf>
    <xf numFmtId="0" fontId="4" fillId="2" borderId="42" xfId="1" applyFill="1" applyBorder="1" applyAlignment="1" applyProtection="1">
      <alignment horizontal="center" vertical="center" wrapText="1"/>
    </xf>
    <xf numFmtId="0" fontId="9" fillId="2" borderId="42"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8" xfId="0" applyFill="1" applyBorder="1" applyAlignment="1">
      <alignment horizontal="center" vertical="center" wrapText="1"/>
    </xf>
    <xf numFmtId="0" fontId="32" fillId="2" borderId="47" xfId="0" applyFont="1" applyFill="1" applyBorder="1" applyAlignment="1">
      <alignment vertical="center" wrapText="1"/>
    </xf>
    <xf numFmtId="0" fontId="4" fillId="2" borderId="38" xfId="1" applyFill="1" applyBorder="1" applyAlignment="1" applyProtection="1">
      <alignment vertical="center" wrapText="1"/>
    </xf>
    <xf numFmtId="0" fontId="0" fillId="2" borderId="38" xfId="0" applyFill="1" applyBorder="1" applyAlignment="1">
      <alignment vertical="center" wrapText="1"/>
    </xf>
    <xf numFmtId="0" fontId="32" fillId="2" borderId="37" xfId="0" applyFont="1" applyFill="1" applyBorder="1" applyAlignment="1">
      <alignment horizontal="center" vertical="center" wrapText="1"/>
    </xf>
    <xf numFmtId="0" fontId="22" fillId="2" borderId="38" xfId="1" applyFont="1" applyFill="1" applyBorder="1" applyAlignment="1" applyProtection="1">
      <alignment vertical="center" wrapText="1"/>
    </xf>
    <xf numFmtId="0" fontId="22" fillId="2" borderId="24" xfId="1" applyFont="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0" fontId="5" fillId="2" borderId="24" xfId="0" applyFont="1" applyFill="1" applyBorder="1" applyAlignment="1">
      <alignment horizontal="center" vertical="center" wrapText="1"/>
    </xf>
    <xf numFmtId="0" fontId="0" fillId="2" borderId="0" xfId="0" applyFill="1" applyAlignment="1">
      <alignment horizontal="center" vertical="center" wrapText="1"/>
    </xf>
    <xf numFmtId="14" fontId="9" fillId="8" borderId="42" xfId="0" applyNumberFormat="1" applyFont="1" applyFill="1" applyBorder="1" applyAlignment="1" applyProtection="1">
      <alignment horizontal="center" vertical="center" wrapText="1"/>
    </xf>
    <xf numFmtId="14" fontId="9" fillId="2" borderId="43" xfId="0" applyNumberFormat="1" applyFont="1" applyFill="1" applyBorder="1" applyAlignment="1">
      <alignment horizontal="center" vertical="center" wrapText="1"/>
    </xf>
    <xf numFmtId="0" fontId="32" fillId="2" borderId="42" xfId="0" applyFont="1" applyFill="1" applyBorder="1" applyAlignment="1">
      <alignment vertical="center" wrapText="1"/>
    </xf>
    <xf numFmtId="0" fontId="0" fillId="2" borderId="25" xfId="0" applyFill="1" applyBorder="1" applyAlignment="1">
      <alignment horizontal="center"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0" fontId="48" fillId="2" borderId="42" xfId="9" applyNumberFormat="1" applyFont="1" applyFill="1" applyBorder="1" applyAlignment="1" applyProtection="1">
      <alignment horizontal="left" vertical="center" wrapText="1"/>
    </xf>
    <xf numFmtId="0" fontId="5" fillId="2" borderId="0" xfId="0" applyFont="1" applyFill="1" applyAlignment="1">
      <alignment horizontal="center" vertical="center" wrapText="1"/>
    </xf>
    <xf numFmtId="14" fontId="9" fillId="2" borderId="43" xfId="0" applyNumberFormat="1" applyFont="1" applyFill="1" applyBorder="1" applyAlignment="1" applyProtection="1">
      <alignment horizontal="center" vertical="center" wrapText="1"/>
    </xf>
    <xf numFmtId="0" fontId="0" fillId="2" borderId="0" xfId="0" applyFill="1" applyAlignment="1">
      <alignment vertical="center" wrapText="1"/>
    </xf>
    <xf numFmtId="0" fontId="5" fillId="2" borderId="0" xfId="0" applyFont="1" applyFill="1" applyAlignment="1">
      <alignment vertical="center" wrapText="1"/>
    </xf>
    <xf numFmtId="14" fontId="23" fillId="2" borderId="0" xfId="0" applyNumberFormat="1" applyFont="1" applyFill="1" applyAlignment="1">
      <alignment horizontal="center" vertical="center"/>
    </xf>
    <xf numFmtId="0" fontId="23" fillId="2" borderId="24" xfId="0" applyFont="1" applyFill="1" applyBorder="1" applyAlignment="1">
      <alignment horizontal="center" vertical="center" wrapText="1"/>
    </xf>
    <xf numFmtId="0" fontId="0" fillId="2" borderId="30" xfId="0" applyFill="1" applyBorder="1" applyAlignment="1">
      <alignment vertical="center" wrapText="1"/>
    </xf>
    <xf numFmtId="0" fontId="5" fillId="2" borderId="31" xfId="0" applyFont="1" applyFill="1" applyBorder="1" applyAlignment="1">
      <alignment horizontal="center" vertical="center" wrapText="1"/>
    </xf>
    <xf numFmtId="0" fontId="9" fillId="2" borderId="31" xfId="0"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32" fillId="2" borderId="31" xfId="0" applyFont="1" applyFill="1" applyBorder="1" applyAlignment="1">
      <alignment horizontal="center" vertical="center" wrapText="1"/>
    </xf>
    <xf numFmtId="0" fontId="5" fillId="2" borderId="31" xfId="9"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14" fontId="9" fillId="2" borderId="31" xfId="0" applyNumberFormat="1" applyFont="1" applyFill="1" applyBorder="1" applyAlignment="1" applyProtection="1">
      <alignment horizontal="center" vertical="center" wrapText="1"/>
    </xf>
    <xf numFmtId="2" fontId="9" fillId="2" borderId="31" xfId="2" applyNumberFormat="1" applyFont="1" applyFill="1" applyBorder="1" applyAlignment="1" applyProtection="1">
      <alignment horizontal="center" vertical="center" wrapText="1"/>
    </xf>
    <xf numFmtId="2" fontId="14" fillId="2" borderId="31" xfId="3" applyNumberFormat="1" applyFont="1"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2" fontId="9" fillId="2" borderId="31" xfId="0" applyNumberFormat="1" applyFont="1" applyFill="1" applyBorder="1" applyAlignment="1" applyProtection="1">
      <alignment horizontal="center" vertical="center" wrapText="1"/>
    </xf>
    <xf numFmtId="0" fontId="4" fillId="2" borderId="37" xfId="1" applyFill="1" applyBorder="1" applyAlignment="1" applyProtection="1">
      <alignment horizontal="center" vertical="center" wrapText="1"/>
    </xf>
    <xf numFmtId="0" fontId="32" fillId="2" borderId="34" xfId="0" applyFont="1" applyFill="1" applyBorder="1" applyAlignment="1">
      <alignment horizontal="center" vertical="center" wrapText="1"/>
    </xf>
    <xf numFmtId="0" fontId="5" fillId="2" borderId="31" xfId="0" applyFont="1" applyFill="1" applyBorder="1" applyAlignment="1" applyProtection="1">
      <alignment horizontal="center" vertical="center" wrapText="1"/>
    </xf>
    <xf numFmtId="0" fontId="32" fillId="2" borderId="31" xfId="0" applyFont="1" applyFill="1" applyBorder="1" applyAlignment="1">
      <alignment horizontal="center" vertical="center"/>
    </xf>
    <xf numFmtId="0" fontId="1" fillId="2" borderId="31" xfId="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2" fontId="5" fillId="2" borderId="31" xfId="2" applyNumberFormat="1" applyFont="1" applyFill="1" applyBorder="1" applyAlignment="1" applyProtection="1">
      <alignment horizontal="center" vertical="center" wrapText="1"/>
    </xf>
    <xf numFmtId="0" fontId="0" fillId="2" borderId="31" xfId="0" applyFill="1" applyBorder="1" applyAlignment="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0" fontId="0" fillId="2" borderId="31" xfId="0" applyFill="1" applyBorder="1"/>
    <xf numFmtId="0" fontId="9" fillId="2" borderId="31" xfId="0" applyFont="1" applyFill="1" applyBorder="1" applyAlignment="1" applyProtection="1">
      <alignment horizontal="left" vertical="center" wrapText="1"/>
    </xf>
    <xf numFmtId="0" fontId="5" fillId="2" borderId="31" xfId="0" applyFont="1" applyFill="1" applyBorder="1" applyAlignment="1" applyProtection="1">
      <alignment horizontal="left" vertical="center" wrapText="1"/>
    </xf>
    <xf numFmtId="14" fontId="5" fillId="2" borderId="31" xfId="0" applyNumberFormat="1"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wrapText="1"/>
    </xf>
    <xf numFmtId="14" fontId="32" fillId="2" borderId="0" xfId="0" applyNumberFormat="1" applyFont="1" applyFill="1" applyAlignment="1">
      <alignment horizontal="center" vertical="center" wrapText="1"/>
    </xf>
    <xf numFmtId="0" fontId="32" fillId="2" borderId="0" xfId="0" applyFont="1" applyFill="1" applyAlignment="1">
      <alignment horizontal="center" vertical="center"/>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2" fontId="32" fillId="2" borderId="0" xfId="0" applyNumberFormat="1" applyFont="1" applyFill="1" applyAlignment="1">
      <alignment horizontal="center" vertical="center"/>
    </xf>
    <xf numFmtId="14" fontId="39" fillId="2" borderId="0" xfId="0" applyNumberFormat="1" applyFont="1" applyFill="1" applyAlignment="1">
      <alignment horizontal="center" vertical="center" wrapText="1"/>
    </xf>
    <xf numFmtId="0" fontId="39" fillId="2" borderId="0" xfId="0" applyFont="1" applyFill="1" applyAlignment="1">
      <alignment horizontal="center" vertical="center" wrapText="1"/>
    </xf>
    <xf numFmtId="0" fontId="39" fillId="2" borderId="0" xfId="0" applyFont="1" applyFill="1" applyAlignment="1">
      <alignment horizontal="center" vertical="center"/>
    </xf>
    <xf numFmtId="2" fontId="39" fillId="2" borderId="0" xfId="0" applyNumberFormat="1"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28" fillId="2" borderId="0" xfId="0" applyFont="1" applyFill="1" applyAlignment="1">
      <alignment horizontal="center" vertical="center" wrapText="1"/>
    </xf>
    <xf numFmtId="14" fontId="28" fillId="2" borderId="0" xfId="0" applyNumberFormat="1" applyFont="1" applyFill="1" applyAlignment="1">
      <alignment horizontal="center" vertical="center"/>
    </xf>
    <xf numFmtId="0" fontId="33" fillId="2" borderId="0" xfId="1" applyFont="1" applyFill="1" applyAlignment="1" applyProtection="1">
      <alignment horizontal="center" vertical="center" wrapText="1"/>
    </xf>
    <xf numFmtId="14" fontId="39" fillId="2" borderId="0" xfId="0" applyNumberFormat="1" applyFont="1" applyFill="1" applyAlignment="1">
      <alignment horizontal="center" vertical="center"/>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1" fillId="2" borderId="0" xfId="0"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0" fontId="40" fillId="8" borderId="0" xfId="0" applyFont="1" applyFill="1" applyBorder="1" applyAlignment="1">
      <alignment horizontal="center" vertical="center" wrapText="1"/>
    </xf>
    <xf numFmtId="0" fontId="33" fillId="2" borderId="0" xfId="1" applyFont="1" applyFill="1" applyBorder="1" applyAlignment="1" applyProtection="1">
      <alignment horizontal="center" vertical="center" wrapText="1"/>
    </xf>
    <xf numFmtId="14" fontId="39" fillId="2" borderId="0" xfId="0" applyNumberFormat="1" applyFont="1" applyFill="1" applyBorder="1" applyAlignment="1">
      <alignment horizontal="center" vertical="center"/>
    </xf>
    <xf numFmtId="14" fontId="41" fillId="2" borderId="0" xfId="1" applyNumberFormat="1" applyFont="1" applyFill="1" applyBorder="1" applyAlignment="1" applyProtection="1">
      <alignment horizontal="center" vertical="center" wrapText="1"/>
    </xf>
    <xf numFmtId="0" fontId="42" fillId="2" borderId="0" xfId="0" applyFont="1" applyFill="1" applyBorder="1" applyAlignment="1">
      <alignment horizontal="center" vertical="center" wrapText="1"/>
    </xf>
    <xf numFmtId="0" fontId="4" fillId="2" borderId="0" xfId="1" applyFill="1" applyBorder="1" applyAlignment="1" applyProtection="1">
      <alignment horizontal="center" vertical="center" wrapText="1"/>
    </xf>
    <xf numFmtId="0" fontId="32" fillId="2" borderId="0" xfId="0"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7" fillId="2" borderId="0" xfId="0" applyFont="1" applyFill="1" applyBorder="1" applyAlignment="1">
      <alignment horizontal="center" vertical="center" wrapText="1"/>
    </xf>
    <xf numFmtId="0" fontId="28" fillId="2" borderId="0" xfId="1" applyFont="1" applyFill="1" applyBorder="1" applyAlignment="1" applyProtection="1">
      <alignment horizontal="center" vertical="center" wrapText="1"/>
    </xf>
    <xf numFmtId="0" fontId="36" fillId="2" borderId="0" xfId="1" applyFont="1" applyFill="1" applyBorder="1" applyAlignment="1" applyProtection="1">
      <alignment horizontal="center" vertical="center" wrapText="1"/>
    </xf>
    <xf numFmtId="14" fontId="28" fillId="2" borderId="0" xfId="1" applyNumberFormat="1" applyFont="1" applyFill="1" applyBorder="1" applyAlignment="1" applyProtection="1">
      <alignment horizontal="center" vertical="center" wrapText="1"/>
    </xf>
    <xf numFmtId="0" fontId="28" fillId="2" borderId="0" xfId="0" applyFont="1" applyFill="1" applyBorder="1" applyAlignment="1">
      <alignment horizontal="center" vertical="center" wrapText="1"/>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2" fontId="32" fillId="2" borderId="0" xfId="0"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2" fontId="32" fillId="2" borderId="0" xfId="2"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14" fontId="32" fillId="2" borderId="0" xfId="0" applyNumberFormat="1" applyFont="1" applyFill="1" applyBorder="1" applyAlignment="1">
      <alignment horizontal="center" vertical="center"/>
    </xf>
    <xf numFmtId="0" fontId="38" fillId="2" borderId="0" xfId="0" applyFont="1" applyFill="1" applyBorder="1" applyAlignment="1">
      <alignment horizontal="center" vertical="center" wrapText="1"/>
    </xf>
    <xf numFmtId="0" fontId="32" fillId="2" borderId="0" xfId="2" applyNumberFormat="1" applyFont="1" applyFill="1" applyBorder="1" applyAlignment="1">
      <alignment horizontal="center" vertical="center" wrapText="1"/>
    </xf>
    <xf numFmtId="0" fontId="23" fillId="2" borderId="23" xfId="0" applyFont="1" applyFill="1" applyBorder="1" applyAlignment="1">
      <alignment horizontal="center" vertical="center" wrapText="1"/>
    </xf>
    <xf numFmtId="14" fontId="23" fillId="2" borderId="23"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6" fillId="2" borderId="23"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9"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1" fillId="2" borderId="22" xfId="1" applyFont="1" applyFill="1" applyBorder="1" applyAlignment="1" applyProtection="1">
      <alignment horizontal="center" vertical="center" wrapText="1"/>
    </xf>
    <xf numFmtId="0" fontId="22" fillId="2" borderId="23"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4" xfId="0"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0" fontId="0" fillId="2" borderId="24" xfId="0" applyFill="1" applyBorder="1" applyAlignment="1">
      <alignment horizontal="center" vertical="center"/>
    </xf>
    <xf numFmtId="0" fontId="5" fillId="2" borderId="24" xfId="0" applyFont="1" applyFill="1" applyBorder="1" applyAlignment="1">
      <alignment horizontal="center" vertical="center"/>
    </xf>
    <xf numFmtId="14" fontId="0" fillId="2" borderId="24" xfId="0" applyNumberFormat="1" applyFill="1" applyBorder="1" applyAlignment="1">
      <alignment horizontal="center" vertical="center"/>
    </xf>
    <xf numFmtId="0" fontId="5" fillId="2" borderId="22"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wrapText="1"/>
    </xf>
    <xf numFmtId="0" fontId="6" fillId="2" borderId="22" xfId="0" applyFont="1" applyFill="1" applyBorder="1" applyAlignment="1">
      <alignment horizontal="center" vertical="center" wrapText="1"/>
    </xf>
    <xf numFmtId="0" fontId="4" fillId="2" borderId="22" xfId="1" applyFill="1" applyBorder="1" applyAlignment="1" applyProtection="1">
      <alignment horizontal="center" vertical="center" wrapText="1"/>
    </xf>
    <xf numFmtId="2" fontId="5" fillId="2" borderId="22"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24" fillId="2" borderId="92" xfId="1" applyFont="1" applyFill="1" applyBorder="1" applyAlignment="1" applyProtection="1">
      <alignment horizontal="center" vertical="center" wrapText="1"/>
    </xf>
    <xf numFmtId="2" fontId="0" fillId="2" borderId="22" xfId="0" applyNumberFormat="1" applyFill="1" applyBorder="1" applyAlignment="1">
      <alignment horizontal="center" vertical="center" wrapText="1"/>
    </xf>
    <xf numFmtId="0" fontId="23" fillId="2" borderId="22" xfId="0" applyFont="1" applyFill="1" applyBorder="1" applyAlignment="1">
      <alignment horizontal="center" vertical="center" wrapText="1"/>
    </xf>
    <xf numFmtId="0" fontId="22" fillId="2" borderId="22" xfId="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0" fontId="1" fillId="2" borderId="0" xfId="1" applyFont="1" applyFill="1" applyAlignment="1" applyProtection="1">
      <alignment horizontal="center" vertical="center" wrapText="1"/>
    </xf>
    <xf numFmtId="0" fontId="45" fillId="5" borderId="38" xfId="0" applyFont="1" applyFill="1" applyBorder="1" applyAlignment="1">
      <alignment horizontal="center" vertical="center" wrapText="1"/>
    </xf>
    <xf numFmtId="0" fontId="45" fillId="5" borderId="8"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2" fontId="45" fillId="5" borderId="8" xfId="0" applyNumberFormat="1" applyFont="1" applyFill="1" applyBorder="1" applyAlignment="1">
      <alignment horizontal="center" vertical="center" wrapText="1"/>
    </xf>
    <xf numFmtId="0" fontId="45" fillId="5" borderId="8" xfId="0" applyFont="1" applyFill="1" applyBorder="1" applyAlignment="1">
      <alignment horizontal="left" vertical="center" wrapText="1"/>
    </xf>
    <xf numFmtId="0" fontId="45" fillId="5" borderId="18" xfId="0" applyFont="1" applyFill="1" applyBorder="1" applyAlignment="1">
      <alignment horizontal="center" vertical="center" wrapText="1"/>
    </xf>
    <xf numFmtId="14" fontId="45" fillId="5" borderId="18" xfId="0" applyNumberFormat="1" applyFont="1" applyFill="1" applyBorder="1" applyAlignment="1">
      <alignment horizontal="center" vertical="center" wrapText="1"/>
    </xf>
    <xf numFmtId="0" fontId="45" fillId="5" borderId="39" xfId="0" applyFont="1" applyFill="1" applyBorder="1" applyAlignment="1">
      <alignment horizontal="center" vertical="center" wrapText="1"/>
    </xf>
    <xf numFmtId="0" fontId="45" fillId="5" borderId="0" xfId="0" applyFont="1" applyFill="1" applyBorder="1" applyAlignment="1">
      <alignment horizontal="center" vertical="center" wrapText="1"/>
    </xf>
    <xf numFmtId="0" fontId="45" fillId="5" borderId="30" xfId="0" applyFont="1" applyFill="1" applyBorder="1" applyAlignment="1">
      <alignment horizontal="center" vertical="center" wrapText="1"/>
    </xf>
    <xf numFmtId="0" fontId="61" fillId="2" borderId="38" xfId="0" applyFont="1" applyFill="1" applyBorder="1" applyAlignment="1">
      <alignment horizontal="center" vertical="center" wrapText="1"/>
    </xf>
    <xf numFmtId="14" fontId="61" fillId="2" borderId="38" xfId="0" applyNumberFormat="1" applyFont="1" applyFill="1" applyBorder="1" applyAlignment="1">
      <alignment horizontal="center" vertical="center" wrapText="1"/>
    </xf>
    <xf numFmtId="14" fontId="0" fillId="2" borderId="0" xfId="0" applyNumberFormat="1" applyFill="1" applyAlignment="1">
      <alignment wrapText="1"/>
    </xf>
    <xf numFmtId="0" fontId="61" fillId="2" borderId="42" xfId="0" applyFont="1" applyFill="1" applyBorder="1" applyAlignment="1">
      <alignment horizontal="center" vertical="center" wrapText="1"/>
    </xf>
    <xf numFmtId="0" fontId="0" fillId="2" borderId="38" xfId="0" applyFill="1" applyBorder="1" applyAlignment="1">
      <alignment horizontal="right" wrapText="1"/>
    </xf>
    <xf numFmtId="14" fontId="61" fillId="2" borderId="42" xfId="0" applyNumberFormat="1" applyFont="1" applyFill="1" applyBorder="1" applyAlignment="1">
      <alignment horizontal="center" vertical="center" wrapText="1"/>
    </xf>
    <xf numFmtId="0" fontId="61" fillId="2" borderId="2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0" fillId="2" borderId="38" xfId="0" applyFill="1" applyBorder="1" applyAlignment="1">
      <alignment horizontal="right" vertical="center" wrapText="1"/>
    </xf>
    <xf numFmtId="0" fontId="62" fillId="2" borderId="38" xfId="0" applyFont="1" applyFill="1" applyBorder="1" applyAlignment="1">
      <alignment horizontal="center" vertical="center" wrapText="1"/>
    </xf>
    <xf numFmtId="0" fontId="62" fillId="2" borderId="42" xfId="0"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3" fillId="2" borderId="38" xfId="1" applyFont="1" applyFill="1" applyBorder="1" applyAlignment="1" applyProtection="1">
      <alignment horizontal="justify" vertical="justify"/>
    </xf>
    <xf numFmtId="14" fontId="4" fillId="2" borderId="0" xfId="1" applyNumberFormat="1" applyFill="1" applyAlignment="1" applyProtection="1">
      <alignment horizontal="center" vertical="center" wrapText="1"/>
    </xf>
    <xf numFmtId="0" fontId="24" fillId="2" borderId="0" xfId="1" applyFont="1" applyFill="1" applyAlignment="1" applyProtection="1">
      <alignment horizontal="center" vertical="center" wrapText="1"/>
    </xf>
    <xf numFmtId="0" fontId="28" fillId="2" borderId="0" xfId="0" applyNumberFormat="1" applyFont="1" applyFill="1" applyBorder="1" applyAlignment="1">
      <alignment horizontal="center" vertical="center" wrapText="1"/>
    </xf>
    <xf numFmtId="0" fontId="27" fillId="2" borderId="0" xfId="2" applyNumberFormat="1" applyFont="1" applyFill="1" applyBorder="1" applyAlignment="1">
      <alignment horizontal="center" vertical="center" wrapText="1"/>
    </xf>
    <xf numFmtId="0" fontId="32" fillId="2" borderId="0" xfId="0" applyNumberFormat="1" applyFont="1" applyFill="1" applyBorder="1" applyAlignment="1">
      <alignment horizontal="center" vertical="center"/>
    </xf>
    <xf numFmtId="0" fontId="32" fillId="2" borderId="0" xfId="0" applyFont="1" applyFill="1" applyBorder="1" applyAlignment="1">
      <alignment vertical="center" wrapText="1"/>
    </xf>
    <xf numFmtId="0" fontId="0" fillId="2" borderId="0" xfId="0" applyFill="1" applyAlignment="1">
      <alignment horizontal="center"/>
    </xf>
    <xf numFmtId="0" fontId="19" fillId="2" borderId="22" xfId="1" applyFont="1" applyFill="1" applyBorder="1" applyAlignment="1" applyProtection="1">
      <alignment horizontal="center" vertical="center" wrapText="1"/>
    </xf>
    <xf numFmtId="14" fontId="5" fillId="2" borderId="22" xfId="0" applyNumberFormat="1" applyFont="1" applyFill="1" applyBorder="1" applyAlignment="1">
      <alignment vertical="center" wrapText="1"/>
    </xf>
    <xf numFmtId="14" fontId="22" fillId="2" borderId="22" xfId="1" applyNumberFormat="1" applyFont="1" applyFill="1" applyBorder="1" applyAlignment="1" applyProtection="1">
      <alignment horizontal="center" vertical="center" wrapText="1"/>
    </xf>
    <xf numFmtId="14" fontId="5" fillId="2" borderId="23" xfId="0" applyNumberFormat="1" applyFont="1" applyFill="1" applyBorder="1" applyAlignment="1">
      <alignment vertical="center"/>
    </xf>
    <xf numFmtId="0" fontId="6" fillId="2" borderId="27" xfId="0" applyFont="1" applyFill="1" applyBorder="1" applyAlignment="1">
      <alignment horizontal="center" vertical="center" wrapText="1"/>
    </xf>
    <xf numFmtId="0" fontId="9" fillId="2" borderId="22" xfId="0" applyFont="1" applyFill="1" applyBorder="1" applyAlignment="1">
      <alignment horizontal="right" vertical="center" wrapText="1"/>
    </xf>
    <xf numFmtId="167" fontId="14" fillId="2" borderId="90" xfId="3" applyNumberFormat="1" applyFont="1" applyFill="1" applyBorder="1" applyAlignment="1">
      <alignment horizontal="right" wrapText="1"/>
    </xf>
    <xf numFmtId="0" fontId="24" fillId="2" borderId="90" xfId="1" applyFont="1" applyFill="1" applyBorder="1" applyAlignment="1" applyProtection="1">
      <alignment wrapText="1"/>
    </xf>
    <xf numFmtId="0" fontId="45" fillId="5" borderId="8" xfId="0" applyFont="1" applyFill="1" applyBorder="1" applyAlignment="1">
      <alignment horizontal="center" vertical="top"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4" fillId="2" borderId="38" xfId="1" applyFill="1" applyBorder="1" applyAlignment="1" applyProtection="1">
      <alignment vertical="center" wrapText="1"/>
    </xf>
    <xf numFmtId="14" fontId="61" fillId="2" borderId="42" xfId="0" applyNumberFormat="1" applyFont="1" applyFill="1" applyBorder="1" applyAlignment="1">
      <alignment horizontal="center" vertical="center" wrapText="1"/>
    </xf>
    <xf numFmtId="0" fontId="0" fillId="2" borderId="24" xfId="0" applyFill="1" applyBorder="1" applyAlignment="1">
      <alignment horizontal="center" vertical="center" wrapText="1"/>
    </xf>
    <xf numFmtId="0" fontId="62" fillId="0" borderId="42" xfId="0" applyFont="1" applyBorder="1" applyAlignment="1">
      <alignment horizontal="center" vertical="center" wrapText="1"/>
    </xf>
    <xf numFmtId="0" fontId="0" fillId="0" borderId="24" xfId="0" applyBorder="1" applyAlignment="1">
      <alignment horizontal="center" vertical="center" wrapText="1"/>
    </xf>
    <xf numFmtId="0" fontId="4" fillId="2" borderId="42" xfId="1" applyFill="1" applyBorder="1" applyAlignment="1" applyProtection="1">
      <alignment horizontal="center" vertical="center" wrapText="1"/>
    </xf>
    <xf numFmtId="0" fontId="61" fillId="2" borderId="42" xfId="0" applyFont="1" applyFill="1" applyBorder="1" applyAlignment="1">
      <alignment horizontal="center" vertical="center" wrapText="1"/>
    </xf>
    <xf numFmtId="0" fontId="0" fillId="2" borderId="42" xfId="0" applyFill="1" applyBorder="1" applyAlignment="1">
      <alignment horizontal="center" vertical="center" wrapText="1"/>
    </xf>
    <xf numFmtId="14" fontId="0" fillId="2" borderId="42" xfId="0" applyNumberFormat="1" applyFill="1" applyBorder="1" applyAlignment="1">
      <alignment horizontal="center" vertical="center" wrapText="1"/>
    </xf>
    <xf numFmtId="0" fontId="4" fillId="2" borderId="92" xfId="1" applyFill="1" applyBorder="1" applyAlignment="1" applyProtection="1">
      <alignment horizontal="center" vertical="center" wrapText="1"/>
    </xf>
    <xf numFmtId="0" fontId="4" fillId="2" borderId="24" xfId="1" applyFill="1" applyBorder="1" applyAlignment="1" applyProtection="1">
      <alignment horizontal="center" vertical="center" wrapText="1"/>
    </xf>
    <xf numFmtId="0" fontId="62" fillId="2" borderId="42" xfId="0" applyFont="1" applyFill="1" applyBorder="1" applyAlignment="1">
      <alignment horizontal="center" vertical="center" wrapText="1"/>
    </xf>
    <xf numFmtId="0" fontId="0" fillId="2" borderId="25" xfId="0" applyFill="1" applyBorder="1" applyAlignment="1">
      <alignment horizontal="center" vertical="center" wrapText="1"/>
    </xf>
    <xf numFmtId="0" fontId="4" fillId="2" borderId="25" xfId="1" applyFill="1" applyBorder="1" applyAlignment="1" applyProtection="1">
      <alignment horizontal="center" vertical="center" wrapText="1"/>
    </xf>
    <xf numFmtId="0" fontId="0" fillId="0" borderId="25" xfId="0" applyBorder="1" applyAlignment="1">
      <alignment horizontal="center" vertical="center" wrapText="1"/>
    </xf>
    <xf numFmtId="14" fontId="0" fillId="2" borderId="25" xfId="0" applyNumberFormat="1" applyFill="1" applyBorder="1" applyAlignment="1">
      <alignment horizontal="center" vertical="center" wrapText="1"/>
    </xf>
    <xf numFmtId="14" fontId="0" fillId="2" borderId="24" xfId="0" applyNumberFormat="1" applyFill="1" applyBorder="1" applyAlignment="1">
      <alignment horizontal="center" vertical="center" wrapText="1"/>
    </xf>
    <xf numFmtId="0" fontId="61" fillId="0" borderId="42" xfId="0" applyFont="1" applyBorder="1" applyAlignment="1">
      <alignment horizontal="center" vertical="center" wrapText="1"/>
    </xf>
    <xf numFmtId="14" fontId="4" fillId="2" borderId="42" xfId="1" applyNumberFormat="1" applyFill="1" applyBorder="1" applyAlignment="1" applyProtection="1">
      <alignment horizontal="center" vertical="center" wrapText="1"/>
    </xf>
    <xf numFmtId="2" fontId="61" fillId="2" borderId="42" xfId="0" applyNumberFormat="1" applyFont="1" applyFill="1" applyBorder="1" applyAlignment="1">
      <alignment horizontal="center" vertical="center" wrapText="1"/>
    </xf>
    <xf numFmtId="2" fontId="0" fillId="2" borderId="25" xfId="0" applyNumberFormat="1" applyFill="1" applyBorder="1" applyAlignment="1">
      <alignment horizontal="center" vertical="center" wrapText="1"/>
    </xf>
    <xf numFmtId="2" fontId="0" fillId="2" borderId="24" xfId="0" applyNumberFormat="1" applyFill="1" applyBorder="1" applyAlignment="1">
      <alignment horizontal="center" vertical="center" wrapText="1"/>
    </xf>
    <xf numFmtId="0" fontId="2" fillId="0" borderId="0" xfId="0" applyFont="1" applyAlignment="1" applyProtection="1">
      <alignment horizontal="left" vertical="center"/>
      <protection locked="0"/>
    </xf>
    <xf numFmtId="0" fontId="10" fillId="2" borderId="0" xfId="0" applyFont="1" applyFill="1" applyAlignment="1" applyProtection="1">
      <alignment horizontal="left" vertical="center"/>
      <protection locked="0"/>
    </xf>
    <xf numFmtId="0" fontId="45" fillId="5" borderId="38" xfId="0" applyFont="1" applyFill="1" applyBorder="1" applyAlignment="1">
      <alignment horizontal="justify" vertical="center"/>
    </xf>
    <xf numFmtId="0" fontId="45" fillId="5" borderId="42" xfId="0" applyFont="1" applyFill="1" applyBorder="1" applyAlignment="1">
      <alignment horizontal="justify" vertical="center"/>
    </xf>
    <xf numFmtId="14" fontId="45" fillId="5" borderId="38" xfId="0" applyNumberFormat="1" applyFont="1" applyFill="1" applyBorder="1" applyAlignment="1">
      <alignment horizontal="justify" vertical="center"/>
    </xf>
    <xf numFmtId="14" fontId="45" fillId="5" borderId="42" xfId="0" applyNumberFormat="1" applyFont="1" applyFill="1" applyBorder="1" applyAlignment="1">
      <alignment horizontal="justify" vertical="center"/>
    </xf>
    <xf numFmtId="0" fontId="61" fillId="2" borderId="25" xfId="0" applyFont="1" applyFill="1" applyBorder="1" applyAlignment="1">
      <alignment horizontal="center" vertical="center" wrapText="1"/>
    </xf>
    <xf numFmtId="0" fontId="61" fillId="2" borderId="24" xfId="0" applyFont="1" applyFill="1" applyBorder="1" applyAlignment="1">
      <alignment horizontal="center" vertical="center" wrapText="1"/>
    </xf>
    <xf numFmtId="14" fontId="61" fillId="2" borderId="25" xfId="0" applyNumberFormat="1" applyFont="1" applyFill="1" applyBorder="1" applyAlignment="1">
      <alignment horizontal="center" vertical="center" wrapText="1"/>
    </xf>
    <xf numFmtId="14" fontId="61" fillId="2" borderId="24" xfId="0" applyNumberFormat="1" applyFont="1" applyFill="1" applyBorder="1" applyAlignment="1">
      <alignment horizontal="center" vertical="center" wrapText="1"/>
    </xf>
    <xf numFmtId="0" fontId="62" fillId="2" borderId="24" xfId="0" applyFont="1" applyFill="1" applyBorder="1" applyAlignment="1">
      <alignment horizontal="center" vertical="center" wrapText="1"/>
    </xf>
    <xf numFmtId="0" fontId="61" fillId="0" borderId="25" xfId="0" applyFont="1" applyBorder="1" applyAlignment="1">
      <alignment horizontal="center" vertical="center" wrapText="1"/>
    </xf>
    <xf numFmtId="0" fontId="61" fillId="0" borderId="24" xfId="0" applyFont="1" applyBorder="1" applyAlignment="1">
      <alignment horizontal="center" vertical="center" wrapText="1"/>
    </xf>
    <xf numFmtId="0" fontId="62" fillId="2" borderId="25" xfId="0" applyFont="1" applyFill="1" applyBorder="1" applyAlignment="1">
      <alignment horizontal="center" vertical="center" wrapText="1"/>
    </xf>
    <xf numFmtId="0" fontId="45" fillId="5" borderId="42" xfId="0" applyFont="1" applyFill="1" applyBorder="1" applyAlignment="1">
      <alignment horizontal="center" vertical="center" wrapText="1"/>
    </xf>
    <xf numFmtId="0" fontId="45" fillId="5" borderId="25" xfId="0" applyFont="1" applyFill="1" applyBorder="1" applyAlignment="1">
      <alignment horizontal="center" vertical="center" wrapText="1"/>
    </xf>
    <xf numFmtId="0" fontId="45" fillId="5" borderId="24" xfId="0" applyFont="1" applyFill="1" applyBorder="1" applyAlignment="1">
      <alignment horizontal="center" vertical="center" wrapText="1"/>
    </xf>
    <xf numFmtId="0" fontId="45" fillId="5" borderId="43" xfId="0" applyFont="1" applyFill="1" applyBorder="1" applyAlignment="1">
      <alignment horizontal="center" vertical="center" wrapText="1"/>
    </xf>
    <xf numFmtId="0" fontId="0" fillId="0" borderId="74" xfId="0" applyBorder="1" applyAlignment="1">
      <alignment horizontal="center" vertical="center" wrapText="1"/>
    </xf>
    <xf numFmtId="0" fontId="0" fillId="0" borderId="63" xfId="0" applyBorder="1" applyAlignment="1">
      <alignment horizontal="center" vertical="center" wrapText="1"/>
    </xf>
    <xf numFmtId="0" fontId="0" fillId="0" borderId="27" xfId="0" applyBorder="1" applyAlignment="1">
      <alignment horizontal="center" vertical="center" wrapText="1"/>
    </xf>
    <xf numFmtId="0" fontId="0" fillId="0" borderId="68" xfId="0" applyBorder="1" applyAlignment="1">
      <alignment horizontal="center" vertical="center" wrapText="1"/>
    </xf>
    <xf numFmtId="0" fontId="0" fillId="0" borderId="55" xfId="0" applyBorder="1" applyAlignment="1">
      <alignment horizontal="center" vertical="center" wrapText="1"/>
    </xf>
    <xf numFmtId="14" fontId="45" fillId="5" borderId="42" xfId="0" applyNumberFormat="1" applyFont="1" applyFill="1" applyBorder="1" applyAlignment="1">
      <alignment horizontal="center" vertical="center" wrapText="1"/>
    </xf>
    <xf numFmtId="0" fontId="0" fillId="2" borderId="38" xfId="0" applyFill="1" applyBorder="1" applyAlignment="1">
      <alignment horizontal="justify" vertical="center"/>
    </xf>
    <xf numFmtId="0" fontId="5" fillId="8" borderId="38"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9" fillId="8" borderId="38" xfId="10" applyFont="1" applyFill="1" applyBorder="1" applyAlignment="1">
      <alignment horizontal="justify" vertical="justify" wrapText="1"/>
    </xf>
    <xf numFmtId="0" fontId="9" fillId="8" borderId="38" xfId="0" applyFont="1" applyFill="1" applyBorder="1" applyAlignment="1">
      <alignment horizontal="justify" vertical="justify" wrapText="1"/>
    </xf>
    <xf numFmtId="0" fontId="0" fillId="2" borderId="38" xfId="0" applyFill="1" applyBorder="1" applyAlignment="1">
      <alignment horizontal="center"/>
    </xf>
    <xf numFmtId="14" fontId="5" fillId="2" borderId="38" xfId="0" applyNumberFormat="1" applyFont="1" applyFill="1" applyBorder="1" applyAlignment="1">
      <alignment horizontal="center" vertical="center" wrapText="1"/>
    </xf>
    <xf numFmtId="0" fontId="5" fillId="8" borderId="38" xfId="10" applyFont="1" applyFill="1" applyBorder="1" applyAlignment="1">
      <alignment horizontal="center" vertical="center" wrapText="1"/>
    </xf>
    <xf numFmtId="2" fontId="5" fillId="2" borderId="38" xfId="0" applyNumberFormat="1" applyFont="1" applyFill="1" applyBorder="1" applyAlignment="1">
      <alignment horizontal="center" vertical="center" wrapText="1"/>
    </xf>
    <xf numFmtId="14" fontId="9" fillId="8" borderId="38" xfId="10" applyNumberFormat="1" applyFont="1" applyFill="1" applyBorder="1" applyAlignment="1">
      <alignment horizontal="center" vertical="center" wrapText="1"/>
    </xf>
    <xf numFmtId="2" fontId="9" fillId="2" borderId="38" xfId="2" applyNumberFormat="1" applyFont="1" applyFill="1" applyBorder="1" applyAlignment="1" applyProtection="1">
      <alignment horizontal="center" vertical="center" wrapText="1"/>
    </xf>
    <xf numFmtId="2" fontId="1" fillId="2" borderId="38" xfId="6" applyNumberFormat="1" applyFont="1" applyFill="1" applyBorder="1" applyAlignment="1">
      <alignment horizontal="center" vertical="center" wrapText="1"/>
    </xf>
    <xf numFmtId="0" fontId="1" fillId="2" borderId="38" xfId="1" applyFont="1" applyFill="1" applyBorder="1" applyAlignment="1" applyProtection="1">
      <alignment horizontal="center" vertical="center" wrapText="1"/>
    </xf>
    <xf numFmtId="0" fontId="4" fillId="2" borderId="38" xfId="1" applyFill="1" applyBorder="1" applyAlignment="1" applyProtection="1">
      <alignment horizontal="center" vertical="center" wrapText="1"/>
    </xf>
    <xf numFmtId="0" fontId="0" fillId="2" borderId="38" xfId="0" applyFill="1" applyBorder="1" applyAlignment="1">
      <alignment horizontal="center" vertical="center"/>
    </xf>
    <xf numFmtId="0" fontId="9" fillId="8" borderId="38" xfId="0" applyFont="1" applyFill="1" applyBorder="1" applyAlignment="1">
      <alignment horizontal="center" vertical="center" wrapText="1"/>
    </xf>
    <xf numFmtId="14" fontId="9" fillId="8" borderId="38" xfId="0" applyNumberFormat="1" applyFont="1" applyFill="1" applyBorder="1" applyAlignment="1">
      <alignment horizontal="center" vertical="center" wrapText="1"/>
    </xf>
    <xf numFmtId="14" fontId="9" fillId="2" borderId="38" xfId="0" applyNumberFormat="1" applyFont="1" applyFill="1" applyBorder="1" applyAlignment="1">
      <alignment horizontal="center" vertical="center" wrapText="1"/>
    </xf>
    <xf numFmtId="0" fontId="9" fillId="2" borderId="38" xfId="0" applyFont="1" applyFill="1" applyBorder="1" applyAlignment="1">
      <alignment horizontal="center" vertical="center" wrapText="1"/>
    </xf>
    <xf numFmtId="0" fontId="5" fillId="2" borderId="38" xfId="0" applyFont="1" applyFill="1" applyBorder="1" applyAlignment="1">
      <alignment horizontal="center" vertical="center"/>
    </xf>
    <xf numFmtId="2" fontId="5" fillId="2" borderId="38" xfId="0" applyNumberFormat="1" applyFont="1" applyFill="1" applyBorder="1" applyAlignment="1">
      <alignment horizontal="center" vertical="center"/>
    </xf>
    <xf numFmtId="14" fontId="0" fillId="2" borderId="38" xfId="0" applyNumberFormat="1" applyFill="1" applyBorder="1" applyAlignment="1">
      <alignment horizontal="justify" vertical="center"/>
    </xf>
    <xf numFmtId="0" fontId="0" fillId="2" borderId="38" xfId="0" applyFill="1" applyBorder="1" applyAlignment="1">
      <alignment horizontal="center" vertical="justify"/>
    </xf>
    <xf numFmtId="0" fontId="9" fillId="8" borderId="38" xfId="0" applyFont="1" applyFill="1" applyBorder="1" applyAlignment="1">
      <alignment horizontal="justify" vertical="center" wrapText="1"/>
    </xf>
    <xf numFmtId="0" fontId="9" fillId="8" borderId="38" xfId="10" applyFont="1" applyFill="1" applyBorder="1" applyAlignment="1">
      <alignment horizontal="justify" vertical="center" wrapText="1"/>
    </xf>
    <xf numFmtId="0" fontId="2" fillId="0" borderId="0" xfId="0" applyFont="1" applyAlignment="1" applyProtection="1">
      <alignment horizontal="left" vertical="center" wrapText="1"/>
      <protection locked="0"/>
    </xf>
    <xf numFmtId="0" fontId="2" fillId="0" borderId="0" xfId="0" applyFont="1" applyAlignment="1" applyProtection="1">
      <alignment horizontal="justify" vertical="justify" wrapText="1"/>
      <protection locked="0"/>
    </xf>
    <xf numFmtId="0" fontId="10" fillId="2" borderId="0" xfId="0" applyFont="1" applyFill="1" applyBorder="1" applyAlignment="1" applyProtection="1">
      <alignment horizontal="center" vertical="center" wrapText="1"/>
      <protection locked="0"/>
    </xf>
    <xf numFmtId="0" fontId="10" fillId="2" borderId="0" xfId="0" applyFont="1" applyFill="1" applyBorder="1" applyAlignment="1" applyProtection="1">
      <alignment horizontal="justify" vertical="justify" wrapText="1"/>
      <protection locked="0"/>
    </xf>
    <xf numFmtId="0" fontId="45" fillId="5" borderId="38" xfId="0" applyFont="1" applyFill="1" applyBorder="1" applyAlignment="1">
      <alignment horizontal="center" vertical="center" wrapText="1"/>
    </xf>
    <xf numFmtId="14" fontId="45" fillId="5" borderId="38" xfId="0" applyNumberFormat="1" applyFont="1" applyFill="1" applyBorder="1" applyAlignment="1">
      <alignment horizontal="center" vertical="center" wrapText="1"/>
    </xf>
    <xf numFmtId="0" fontId="45" fillId="5" borderId="38" xfId="0" applyFont="1" applyFill="1" applyBorder="1" applyAlignment="1">
      <alignment horizontal="center" vertical="center"/>
    </xf>
    <xf numFmtId="0" fontId="45" fillId="5" borderId="38" xfId="0" applyFont="1" applyFill="1" applyBorder="1" applyAlignment="1">
      <alignment horizontal="justify" vertical="justify"/>
    </xf>
    <xf numFmtId="0" fontId="45" fillId="5" borderId="38" xfId="0" applyFont="1" applyFill="1" applyBorder="1" applyAlignment="1">
      <alignment horizontal="center" vertical="top" wrapText="1"/>
    </xf>
    <xf numFmtId="0" fontId="45" fillId="5" borderId="38" xfId="0" applyFont="1" applyFill="1" applyBorder="1" applyAlignment="1">
      <alignment horizontal="left" vertical="center" wrapText="1"/>
    </xf>
    <xf numFmtId="0" fontId="9" fillId="2" borderId="38" xfId="0" applyFont="1" applyFill="1" applyBorder="1" applyAlignment="1">
      <alignment horizontal="justify" vertical="justify" wrapText="1"/>
    </xf>
    <xf numFmtId="2" fontId="45" fillId="5" borderId="38" xfId="0" applyNumberFormat="1" applyFont="1" applyFill="1" applyBorder="1" applyAlignment="1">
      <alignment horizontal="center" vertical="center" wrapText="1"/>
    </xf>
    <xf numFmtId="0" fontId="4" fillId="2" borderId="38" xfId="1" applyFill="1" applyBorder="1" applyAlignment="1" applyProtection="1">
      <alignment vertical="center" wrapText="1"/>
    </xf>
    <xf numFmtId="0" fontId="17" fillId="2" borderId="38" xfId="0" applyFont="1" applyFill="1" applyBorder="1" applyAlignment="1">
      <alignment vertical="center" wrapText="1"/>
    </xf>
    <xf numFmtId="0" fontId="10" fillId="2" borderId="21" xfId="0" applyFont="1" applyFill="1" applyBorder="1" applyAlignment="1" applyProtection="1">
      <alignment horizontal="center" vertical="center" wrapText="1"/>
      <protection locked="0"/>
    </xf>
    <xf numFmtId="0" fontId="45" fillId="5" borderId="8" xfId="0" applyFont="1" applyFill="1" applyBorder="1" applyAlignment="1">
      <alignment horizontal="center" vertical="center" wrapText="1"/>
    </xf>
    <xf numFmtId="0" fontId="45" fillId="5" borderId="9" xfId="0" applyFont="1" applyFill="1" applyBorder="1" applyAlignment="1">
      <alignment horizontal="center" vertical="center" wrapText="1"/>
    </xf>
    <xf numFmtId="14" fontId="45" fillId="5" borderId="8" xfId="0" applyNumberFormat="1" applyFont="1" applyFill="1" applyBorder="1" applyAlignment="1">
      <alignment horizontal="center" vertical="center" wrapText="1"/>
    </xf>
    <xf numFmtId="14" fontId="45" fillId="5" borderId="9" xfId="0" applyNumberFormat="1" applyFont="1" applyFill="1" applyBorder="1" applyAlignment="1">
      <alignment horizontal="center" vertical="center" wrapText="1"/>
    </xf>
    <xf numFmtId="0" fontId="45" fillId="5" borderId="2" xfId="0" applyFont="1" applyFill="1" applyBorder="1" applyAlignment="1">
      <alignment horizontal="center" vertical="center" wrapText="1"/>
    </xf>
    <xf numFmtId="14" fontId="45" fillId="5" borderId="11" xfId="0" applyNumberFormat="1" applyFont="1" applyFill="1" applyBorder="1" applyAlignment="1">
      <alignment horizontal="center" vertical="center" wrapText="1"/>
    </xf>
    <xf numFmtId="14" fontId="45" fillId="5" borderId="13" xfId="0" applyNumberFormat="1" applyFont="1" applyFill="1" applyBorder="1" applyAlignment="1">
      <alignment horizontal="center" vertical="center" wrapText="1"/>
    </xf>
    <xf numFmtId="0" fontId="45" fillId="5" borderId="11" xfId="0" applyFont="1" applyFill="1" applyBorder="1" applyAlignment="1">
      <alignment horizontal="center" vertical="center" wrapText="1"/>
    </xf>
    <xf numFmtId="0" fontId="45" fillId="5" borderId="12" xfId="0" applyFont="1" applyFill="1" applyBorder="1" applyAlignment="1">
      <alignment horizontal="center" vertical="center" wrapText="1"/>
    </xf>
    <xf numFmtId="0" fontId="45" fillId="5" borderId="13" xfId="0" applyFont="1" applyFill="1" applyBorder="1" applyAlignment="1">
      <alignment horizontal="center" vertical="center" wrapText="1"/>
    </xf>
    <xf numFmtId="0" fontId="45" fillId="5" borderId="11" xfId="0" applyFont="1" applyFill="1" applyBorder="1" applyAlignment="1">
      <alignment horizontal="center" vertical="top"/>
    </xf>
    <xf numFmtId="0" fontId="45" fillId="5" borderId="12" xfId="0" applyFont="1" applyFill="1" applyBorder="1" applyAlignment="1">
      <alignment horizontal="center" vertical="top"/>
    </xf>
    <xf numFmtId="0" fontId="45" fillId="5" borderId="13" xfId="0" applyFont="1" applyFill="1" applyBorder="1" applyAlignment="1">
      <alignment horizontal="center" vertical="top"/>
    </xf>
    <xf numFmtId="0" fontId="0" fillId="2" borderId="30" xfId="0" applyFill="1" applyBorder="1"/>
    <xf numFmtId="0" fontId="0" fillId="2" borderId="55" xfId="0" applyFill="1" applyBorder="1"/>
    <xf numFmtId="0" fontId="0" fillId="2" borderId="25" xfId="0" applyFill="1" applyBorder="1"/>
    <xf numFmtId="0" fontId="0" fillId="2" borderId="24" xfId="0" applyFill="1" applyBorder="1"/>
    <xf numFmtId="14" fontId="23" fillId="2" borderId="49" xfId="0" applyNumberFormat="1" applyFont="1" applyFill="1" applyBorder="1" applyAlignment="1">
      <alignment horizontal="center" vertical="center" wrapText="1"/>
    </xf>
    <xf numFmtId="0" fontId="45" fillId="5" borderId="86" xfId="0" applyFont="1" applyFill="1" applyBorder="1" applyAlignment="1">
      <alignment horizontal="center" vertical="center" wrapText="1"/>
    </xf>
    <xf numFmtId="0" fontId="45" fillId="5" borderId="87" xfId="0" applyFont="1" applyFill="1" applyBorder="1" applyAlignment="1">
      <alignment horizontal="center" vertical="center" wrapText="1"/>
    </xf>
    <xf numFmtId="0" fontId="45" fillId="5" borderId="88" xfId="0" applyFont="1" applyFill="1" applyBorder="1" applyAlignment="1">
      <alignment horizontal="center" vertical="center" wrapText="1"/>
    </xf>
    <xf numFmtId="0" fontId="45" fillId="5" borderId="19" xfId="0" applyFont="1" applyFill="1" applyBorder="1" applyAlignment="1">
      <alignment horizontal="center" vertical="center" wrapText="1"/>
    </xf>
    <xf numFmtId="0" fontId="45" fillId="5" borderId="39" xfId="0" applyFont="1" applyFill="1" applyBorder="1" applyAlignment="1">
      <alignment horizontal="center" vertical="center" wrapText="1"/>
    </xf>
    <xf numFmtId="0" fontId="0" fillId="2" borderId="52" xfId="0" applyFill="1" applyBorder="1"/>
    <xf numFmtId="0" fontId="0" fillId="2" borderId="56" xfId="0" applyFill="1" applyBorder="1"/>
    <xf numFmtId="0" fontId="22" fillId="2" borderId="25" xfId="1" applyFont="1" applyFill="1" applyBorder="1" applyAlignment="1" applyProtection="1">
      <alignment horizontal="center" vertical="center" wrapText="1"/>
    </xf>
    <xf numFmtId="0" fontId="22" fillId="2" borderId="24" xfId="1" applyFont="1" applyFill="1" applyBorder="1" applyAlignment="1" applyProtection="1">
      <alignment horizontal="center" vertical="center" wrapText="1"/>
    </xf>
    <xf numFmtId="0" fontId="5" fillId="2" borderId="0" xfId="0" applyFont="1" applyFill="1" applyAlignment="1">
      <alignment horizontal="center" vertical="center" wrapText="1"/>
    </xf>
    <xf numFmtId="0" fontId="5" fillId="2" borderId="41" xfId="0" applyFont="1" applyFill="1" applyBorder="1" applyAlignment="1">
      <alignment horizontal="center" vertical="center" wrapText="1"/>
    </xf>
    <xf numFmtId="0" fontId="5" fillId="2" borderId="50" xfId="0" applyFont="1" applyFill="1" applyBorder="1" applyAlignment="1">
      <alignment horizontal="center" vertical="center" wrapText="1"/>
    </xf>
    <xf numFmtId="0" fontId="5" fillId="2" borderId="54" xfId="0" applyFont="1" applyFill="1" applyBorder="1" applyAlignment="1">
      <alignment horizontal="center" vertical="center" wrapText="1"/>
    </xf>
    <xf numFmtId="0" fontId="1" fillId="2" borderId="42" xfId="0" applyFont="1" applyFill="1" applyBorder="1" applyAlignment="1">
      <alignment horizontal="center" vertical="center" wrapText="1"/>
    </xf>
    <xf numFmtId="0" fontId="1" fillId="2" borderId="25" xfId="0" applyFont="1" applyFill="1" applyBorder="1" applyAlignment="1">
      <alignment horizontal="center" vertical="center" wrapText="1"/>
    </xf>
    <xf numFmtId="0" fontId="1" fillId="2" borderId="24" xfId="0" applyFont="1" applyFill="1" applyBorder="1" applyAlignment="1">
      <alignment horizontal="center" vertical="center" wrapText="1"/>
    </xf>
    <xf numFmtId="0" fontId="32" fillId="2" borderId="42" xfId="0" applyFont="1" applyFill="1" applyBorder="1" applyAlignment="1">
      <alignment horizontal="center" vertical="center" wrapText="1"/>
    </xf>
    <xf numFmtId="0" fontId="32" fillId="2" borderId="25" xfId="0" applyFont="1" applyFill="1" applyBorder="1" applyAlignment="1">
      <alignment horizontal="center" vertical="center" wrapText="1"/>
    </xf>
    <xf numFmtId="0" fontId="32" fillId="2" borderId="24" xfId="0" applyFont="1" applyFill="1" applyBorder="1" applyAlignment="1">
      <alignment horizontal="center" vertical="center" wrapText="1"/>
    </xf>
    <xf numFmtId="0" fontId="9" fillId="2" borderId="42" xfId="0" applyFont="1" applyFill="1" applyBorder="1" applyAlignment="1" applyProtection="1">
      <alignment horizontal="left" vertical="center" wrapText="1"/>
    </xf>
    <xf numFmtId="0" fontId="9" fillId="2" borderId="25" xfId="0" applyFont="1" applyFill="1" applyBorder="1" applyAlignment="1" applyProtection="1">
      <alignment horizontal="left" vertical="center" wrapText="1"/>
    </xf>
    <xf numFmtId="0" fontId="9" fillId="2" borderId="24" xfId="0" applyFont="1" applyFill="1" applyBorder="1" applyAlignment="1" applyProtection="1">
      <alignment horizontal="left" vertical="center" wrapText="1"/>
    </xf>
    <xf numFmtId="0" fontId="9" fillId="2" borderId="42"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24" xfId="0" applyFont="1" applyFill="1" applyBorder="1" applyAlignment="1">
      <alignment horizontal="center" vertical="center" wrapText="1"/>
    </xf>
    <xf numFmtId="0" fontId="0" fillId="2" borderId="36" xfId="0" applyFill="1" applyBorder="1"/>
    <xf numFmtId="0" fontId="0" fillId="2" borderId="37" xfId="0" applyFill="1" applyBorder="1"/>
    <xf numFmtId="0" fontId="0" fillId="2" borderId="50" xfId="0" applyFill="1" applyBorder="1"/>
    <xf numFmtId="0" fontId="0" fillId="2" borderId="54" xfId="0" applyFill="1" applyBorder="1"/>
    <xf numFmtId="0" fontId="0" fillId="2" borderId="61" xfId="0" applyFill="1" applyBorder="1"/>
    <xf numFmtId="14" fontId="23" fillId="2" borderId="36" xfId="0" applyNumberFormat="1" applyFont="1" applyFill="1" applyBorder="1" applyAlignment="1">
      <alignment horizontal="center" vertical="center" wrapText="1"/>
    </xf>
    <xf numFmtId="0" fontId="5" fillId="2" borderId="42" xfId="9" applyNumberFormat="1" applyFont="1" applyFill="1" applyBorder="1" applyAlignment="1" applyProtection="1">
      <alignment horizontal="center" vertical="center" wrapText="1"/>
    </xf>
    <xf numFmtId="0" fontId="5" fillId="2" borderId="25" xfId="9" applyNumberFormat="1" applyFont="1" applyFill="1" applyBorder="1" applyAlignment="1" applyProtection="1">
      <alignment horizontal="center" vertical="center" wrapText="1"/>
    </xf>
    <xf numFmtId="0" fontId="5" fillId="2" borderId="24" xfId="9" applyNumberFormat="1" applyFont="1" applyFill="1" applyBorder="1" applyAlignment="1" applyProtection="1">
      <alignment horizontal="center" vertical="center" wrapText="1"/>
    </xf>
    <xf numFmtId="2" fontId="22" fillId="2" borderId="42" xfId="6" applyNumberFormat="1" applyFont="1" applyFill="1" applyBorder="1" applyAlignment="1">
      <alignment horizontal="center" vertical="center" wrapText="1"/>
    </xf>
    <xf numFmtId="2" fontId="22" fillId="2" borderId="25" xfId="6" applyNumberFormat="1" applyFont="1" applyFill="1" applyBorder="1" applyAlignment="1">
      <alignment horizontal="center" vertical="center" wrapText="1"/>
    </xf>
    <xf numFmtId="2" fontId="22" fillId="2" borderId="24" xfId="6" applyNumberFormat="1" applyFont="1" applyFill="1" applyBorder="1" applyAlignment="1">
      <alignment horizontal="center" vertical="center" wrapText="1"/>
    </xf>
    <xf numFmtId="2" fontId="9" fillId="2" borderId="42" xfId="2" applyNumberFormat="1" applyFont="1" applyFill="1" applyBorder="1" applyAlignment="1" applyProtection="1">
      <alignment horizontal="center" vertical="center" wrapText="1"/>
    </xf>
    <xf numFmtId="2" fontId="9" fillId="2" borderId="25" xfId="2" applyNumberFormat="1" applyFont="1" applyFill="1" applyBorder="1" applyAlignment="1" applyProtection="1">
      <alignment horizontal="center" vertical="center" wrapText="1"/>
    </xf>
    <xf numFmtId="2" fontId="9" fillId="2" borderId="24" xfId="2" applyNumberFormat="1" applyFont="1" applyFill="1" applyBorder="1" applyAlignment="1" applyProtection="1">
      <alignment horizontal="center" vertical="center" wrapText="1"/>
    </xf>
    <xf numFmtId="0" fontId="5" fillId="2" borderId="42"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24" xfId="0" applyFont="1" applyFill="1" applyBorder="1" applyAlignment="1">
      <alignment horizontal="center" vertical="center" wrapText="1"/>
    </xf>
    <xf numFmtId="14" fontId="32" fillId="2" borderId="42" xfId="0" applyNumberFormat="1" applyFont="1" applyFill="1" applyBorder="1" applyAlignment="1">
      <alignment horizontal="center" vertical="center" wrapText="1"/>
    </xf>
    <xf numFmtId="14" fontId="32" fillId="2" borderId="25" xfId="0" applyNumberFormat="1" applyFont="1" applyFill="1" applyBorder="1" applyAlignment="1">
      <alignment horizontal="center" vertical="center" wrapText="1"/>
    </xf>
    <xf numFmtId="14" fontId="32" fillId="2" borderId="24" xfId="0" applyNumberFormat="1" applyFont="1" applyFill="1" applyBorder="1" applyAlignment="1">
      <alignment horizontal="center" vertical="center" wrapText="1"/>
    </xf>
    <xf numFmtId="0" fontId="9" fillId="2" borderId="42" xfId="0" applyFont="1" applyFill="1" applyBorder="1" applyAlignment="1" applyProtection="1">
      <alignment horizontal="center" vertical="center" wrapText="1"/>
    </xf>
    <xf numFmtId="0" fontId="9" fillId="2" borderId="25" xfId="0" applyFont="1" applyFill="1" applyBorder="1" applyAlignment="1" applyProtection="1">
      <alignment horizontal="center" vertical="center" wrapText="1"/>
    </xf>
    <xf numFmtId="0" fontId="9" fillId="2" borderId="24" xfId="0" applyFont="1" applyFill="1" applyBorder="1" applyAlignment="1" applyProtection="1">
      <alignment horizontal="center" vertical="center" wrapText="1"/>
    </xf>
    <xf numFmtId="14" fontId="9" fillId="2" borderId="42" xfId="0" applyNumberFormat="1" applyFont="1" applyFill="1" applyBorder="1" applyAlignment="1">
      <alignment horizontal="center" vertical="center" wrapText="1"/>
    </xf>
    <xf numFmtId="14" fontId="9" fillId="2" borderId="25" xfId="0" applyNumberFormat="1" applyFont="1" applyFill="1" applyBorder="1" applyAlignment="1">
      <alignment horizontal="center" vertical="center" wrapText="1"/>
    </xf>
    <xf numFmtId="14" fontId="9" fillId="2" borderId="24" xfId="0" applyNumberFormat="1" applyFont="1" applyFill="1" applyBorder="1" applyAlignment="1">
      <alignment horizontal="center" vertical="center" wrapText="1"/>
    </xf>
    <xf numFmtId="0" fontId="0" fillId="2" borderId="51" xfId="0" applyFill="1" applyBorder="1"/>
    <xf numFmtId="0" fontId="0" fillId="2" borderId="27" xfId="0" applyFill="1" applyBorder="1"/>
    <xf numFmtId="0" fontId="48" fillId="2" borderId="42" xfId="9" applyNumberFormat="1" applyFont="1" applyFill="1" applyBorder="1" applyAlignment="1" applyProtection="1">
      <alignment horizontal="center" vertical="center" wrapText="1"/>
    </xf>
    <xf numFmtId="0" fontId="48" fillId="2" borderId="25" xfId="9" applyNumberFormat="1" applyFont="1" applyFill="1" applyBorder="1" applyAlignment="1" applyProtection="1">
      <alignment horizontal="center" vertical="center" wrapText="1"/>
    </xf>
    <xf numFmtId="0" fontId="48" fillId="2" borderId="24" xfId="9" applyNumberFormat="1" applyFont="1" applyFill="1" applyBorder="1" applyAlignment="1" applyProtection="1">
      <alignment horizontal="center" vertical="center" wrapText="1"/>
    </xf>
    <xf numFmtId="0" fontId="32" fillId="2" borderId="48" xfId="0" applyFont="1" applyFill="1" applyBorder="1" applyAlignment="1">
      <alignment horizontal="center" vertical="center" wrapText="1"/>
    </xf>
    <xf numFmtId="0" fontId="32" fillId="2" borderId="53" xfId="0" applyFont="1" applyFill="1" applyBorder="1" applyAlignment="1">
      <alignment horizontal="center" vertical="center" wrapText="1"/>
    </xf>
    <xf numFmtId="0" fontId="32" fillId="2" borderId="58" xfId="0" applyFont="1" applyFill="1" applyBorder="1" applyAlignment="1">
      <alignment horizontal="center" vertical="center" wrapText="1"/>
    </xf>
    <xf numFmtId="0" fontId="32" fillId="2" borderId="35" xfId="0" applyFont="1" applyFill="1" applyBorder="1" applyAlignment="1">
      <alignment horizontal="center" vertical="center" wrapText="1"/>
    </xf>
    <xf numFmtId="0" fontId="32" fillId="2" borderId="36" xfId="0" applyFont="1" applyFill="1" applyBorder="1" applyAlignment="1">
      <alignment horizontal="center" vertical="center" wrapText="1"/>
    </xf>
    <xf numFmtId="0" fontId="32" fillId="2" borderId="37" xfId="0" applyFont="1" applyFill="1" applyBorder="1" applyAlignment="1">
      <alignment horizontal="center" vertical="center" wrapText="1"/>
    </xf>
    <xf numFmtId="0" fontId="32" fillId="2" borderId="47" xfId="0" applyFont="1" applyFill="1" applyBorder="1" applyAlignment="1">
      <alignment horizontal="center" vertical="center" wrapText="1"/>
    </xf>
    <xf numFmtId="0" fontId="32" fillId="2" borderId="49" xfId="0" applyFont="1" applyFill="1" applyBorder="1" applyAlignment="1">
      <alignment horizontal="center" vertical="center" wrapText="1"/>
    </xf>
    <xf numFmtId="0" fontId="32" fillId="2" borderId="57" xfId="0" applyFont="1" applyFill="1" applyBorder="1" applyAlignment="1">
      <alignment horizontal="center" vertical="center" wrapText="1"/>
    </xf>
    <xf numFmtId="0" fontId="22" fillId="2" borderId="46" xfId="1" applyFont="1" applyFill="1" applyBorder="1" applyAlignment="1" applyProtection="1">
      <alignment horizontal="center" vertical="center" wrapText="1"/>
    </xf>
    <xf numFmtId="0" fontId="22" fillId="2" borderId="52" xfId="1" applyFont="1" applyFill="1" applyBorder="1" applyAlignment="1" applyProtection="1">
      <alignment horizontal="center" vertical="center" wrapText="1"/>
    </xf>
    <xf numFmtId="0" fontId="22" fillId="2" borderId="56" xfId="1" applyFont="1" applyFill="1" applyBorder="1" applyAlignment="1" applyProtection="1">
      <alignment horizontal="center" vertical="center" wrapText="1"/>
    </xf>
    <xf numFmtId="0" fontId="32" fillId="2" borderId="41" xfId="0" applyFont="1" applyFill="1" applyBorder="1" applyAlignment="1">
      <alignment horizontal="center" vertical="center" wrapText="1"/>
    </xf>
    <xf numFmtId="0" fontId="32" fillId="2" borderId="50" xfId="0" applyFont="1" applyFill="1" applyBorder="1" applyAlignment="1">
      <alignment horizontal="center" vertical="center" wrapText="1"/>
    </xf>
    <xf numFmtId="0" fontId="32" fillId="2" borderId="54" xfId="0" applyFont="1" applyFill="1" applyBorder="1" applyAlignment="1">
      <alignment horizontal="center" vertical="center" wrapText="1"/>
    </xf>
    <xf numFmtId="0" fontId="4" fillId="2" borderId="46" xfId="1" applyFill="1" applyBorder="1" applyAlignment="1" applyProtection="1">
      <alignment horizontal="center" vertical="center" wrapText="1"/>
    </xf>
    <xf numFmtId="0" fontId="4" fillId="2" borderId="52" xfId="1" applyFill="1" applyBorder="1" applyAlignment="1" applyProtection="1">
      <alignment horizontal="center" vertical="center" wrapText="1"/>
    </xf>
    <xf numFmtId="0" fontId="4" fillId="2" borderId="56" xfId="1" applyFill="1" applyBorder="1" applyAlignment="1" applyProtection="1">
      <alignment horizontal="center" vertical="center" wrapText="1"/>
    </xf>
    <xf numFmtId="0" fontId="22" fillId="2" borderId="38" xfId="1" applyFont="1" applyFill="1" applyBorder="1" applyAlignment="1" applyProtection="1">
      <alignment horizontal="center" vertical="center" wrapText="1"/>
    </xf>
    <xf numFmtId="2" fontId="23" fillId="2" borderId="42" xfId="0" applyNumberFormat="1" applyFont="1" applyFill="1" applyBorder="1" applyAlignment="1">
      <alignment horizontal="center" vertical="center" wrapText="1"/>
    </xf>
    <xf numFmtId="2" fontId="23" fillId="2" borderId="25" xfId="0" applyNumberFormat="1" applyFont="1" applyFill="1" applyBorder="1" applyAlignment="1">
      <alignment horizontal="center" vertical="center" wrapText="1"/>
    </xf>
    <xf numFmtId="2" fontId="23" fillId="2" borderId="24" xfId="0" applyNumberFormat="1" applyFont="1" applyFill="1" applyBorder="1" applyAlignment="1">
      <alignment horizontal="center" vertical="center" wrapText="1"/>
    </xf>
    <xf numFmtId="14" fontId="9" fillId="2" borderId="42" xfId="0" applyNumberFormat="1" applyFont="1" applyFill="1" applyBorder="1" applyAlignment="1" applyProtection="1">
      <alignment horizontal="center" vertical="center" wrapText="1"/>
    </xf>
    <xf numFmtId="14" fontId="9" fillId="2" borderId="25" xfId="0" applyNumberFormat="1" applyFont="1" applyFill="1" applyBorder="1" applyAlignment="1" applyProtection="1">
      <alignment horizontal="center" vertical="center" wrapText="1"/>
    </xf>
    <xf numFmtId="14" fontId="9" fillId="2" borderId="24" xfId="0" applyNumberFormat="1" applyFont="1" applyFill="1" applyBorder="1" applyAlignment="1" applyProtection="1">
      <alignment horizontal="center" vertical="center" wrapText="1"/>
    </xf>
    <xf numFmtId="0" fontId="4" fillId="2" borderId="30" xfId="1" applyFill="1" applyBorder="1" applyAlignment="1" applyProtection="1">
      <alignment horizontal="center" vertical="center" wrapText="1"/>
    </xf>
    <xf numFmtId="0" fontId="4" fillId="2" borderId="55" xfId="1" applyFill="1" applyBorder="1" applyAlignment="1" applyProtection="1">
      <alignment horizontal="center" vertical="center" wrapText="1"/>
    </xf>
    <xf numFmtId="0" fontId="32" fillId="2" borderId="47" xfId="0" applyFont="1" applyFill="1" applyBorder="1" applyAlignment="1">
      <alignment vertical="center" wrapText="1"/>
    </xf>
    <xf numFmtId="0" fontId="32" fillId="2" borderId="49" xfId="0" applyFont="1" applyFill="1" applyBorder="1" applyAlignment="1">
      <alignment vertical="center" wrapText="1"/>
    </xf>
    <xf numFmtId="0" fontId="32" fillId="2" borderId="57" xfId="0" applyFont="1" applyFill="1" applyBorder="1" applyAlignment="1">
      <alignment vertical="center" wrapText="1"/>
    </xf>
    <xf numFmtId="0" fontId="23" fillId="2" borderId="38" xfId="0" applyFont="1" applyFill="1" applyBorder="1" applyAlignment="1">
      <alignment horizontal="center" vertical="center" wrapText="1"/>
    </xf>
    <xf numFmtId="0" fontId="5" fillId="2" borderId="42" xfId="9" applyNumberFormat="1" applyFont="1" applyFill="1" applyBorder="1" applyAlignment="1" applyProtection="1">
      <alignment vertical="center" wrapText="1"/>
    </xf>
    <xf numFmtId="0" fontId="5" fillId="2" borderId="25" xfId="9" applyNumberFormat="1" applyFont="1" applyFill="1" applyBorder="1" applyAlignment="1" applyProtection="1">
      <alignment vertical="center" wrapText="1"/>
    </xf>
    <xf numFmtId="0" fontId="5" fillId="2" borderId="24" xfId="9" applyNumberFormat="1" applyFont="1" applyFill="1" applyBorder="1" applyAlignment="1" applyProtection="1">
      <alignment vertical="center" wrapText="1"/>
    </xf>
    <xf numFmtId="0" fontId="22" fillId="2" borderId="42" xfId="1" applyFont="1" applyFill="1" applyBorder="1" applyAlignment="1" applyProtection="1">
      <alignment vertical="center" wrapText="1"/>
    </xf>
    <xf numFmtId="0" fontId="22" fillId="2" borderId="25" xfId="1" applyFont="1" applyFill="1" applyBorder="1" applyAlignment="1" applyProtection="1">
      <alignment vertical="center" wrapText="1"/>
    </xf>
    <xf numFmtId="0" fontId="22" fillId="2" borderId="24" xfId="1" applyFont="1" applyFill="1" applyBorder="1" applyAlignment="1" applyProtection="1">
      <alignment vertical="center" wrapText="1"/>
    </xf>
    <xf numFmtId="0" fontId="32" fillId="2" borderId="59" xfId="0" applyFont="1" applyFill="1" applyBorder="1" applyAlignment="1">
      <alignment vertical="center" wrapText="1"/>
    </xf>
    <xf numFmtId="0" fontId="32" fillId="2" borderId="52" xfId="0" applyFont="1" applyFill="1" applyBorder="1" applyAlignment="1">
      <alignment vertical="center" wrapText="1"/>
    </xf>
    <xf numFmtId="0" fontId="32" fillId="2" borderId="61" xfId="0" applyFont="1" applyFill="1" applyBorder="1" applyAlignment="1">
      <alignment vertical="center" wrapText="1"/>
    </xf>
    <xf numFmtId="0" fontId="4" fillId="2" borderId="60" xfId="1" applyFill="1" applyBorder="1" applyAlignment="1" applyProtection="1">
      <alignment vertical="center" wrapText="1"/>
    </xf>
    <xf numFmtId="0" fontId="4" fillId="2" borderId="50" xfId="1" applyFill="1" applyBorder="1" applyAlignment="1" applyProtection="1">
      <alignment vertical="center" wrapText="1"/>
    </xf>
    <xf numFmtId="0" fontId="4" fillId="2" borderId="62" xfId="1" applyFill="1" applyBorder="1" applyAlignment="1" applyProtection="1">
      <alignment vertical="center" wrapText="1"/>
    </xf>
    <xf numFmtId="0" fontId="32" fillId="2" borderId="42" xfId="0" applyFont="1" applyFill="1" applyBorder="1" applyAlignment="1">
      <alignment vertical="center" wrapText="1"/>
    </xf>
    <xf numFmtId="0" fontId="32" fillId="2" borderId="25" xfId="0" applyFont="1" applyFill="1" applyBorder="1" applyAlignment="1">
      <alignment vertical="center" wrapText="1"/>
    </xf>
    <xf numFmtId="0" fontId="32" fillId="2" borderId="24" xfId="0" applyFont="1" applyFill="1" applyBorder="1" applyAlignment="1">
      <alignment vertical="center" wrapText="1"/>
    </xf>
    <xf numFmtId="0" fontId="48" fillId="2" borderId="42" xfId="9" applyNumberFormat="1" applyFont="1" applyFill="1" applyBorder="1" applyAlignment="1" applyProtection="1">
      <alignment vertical="center" wrapText="1"/>
    </xf>
    <xf numFmtId="0" fontId="48" fillId="2" borderId="25" xfId="9" applyNumberFormat="1" applyFont="1" applyFill="1" applyBorder="1" applyAlignment="1" applyProtection="1">
      <alignment vertical="center" wrapText="1"/>
    </xf>
    <xf numFmtId="0" fontId="48" fillId="2" borderId="24" xfId="9" applyNumberFormat="1" applyFont="1" applyFill="1" applyBorder="1" applyAlignment="1" applyProtection="1">
      <alignment vertical="center" wrapText="1"/>
    </xf>
    <xf numFmtId="0" fontId="9" fillId="2" borderId="42" xfId="0" applyFont="1" applyFill="1" applyBorder="1" applyAlignment="1" applyProtection="1">
      <alignment vertical="center" wrapText="1"/>
    </xf>
    <xf numFmtId="0" fontId="9" fillId="2" borderId="25" xfId="0" applyFont="1" applyFill="1" applyBorder="1" applyAlignment="1" applyProtection="1">
      <alignment vertical="center" wrapText="1"/>
    </xf>
    <xf numFmtId="0" fontId="9" fillId="2" borderId="24" xfId="0" applyFont="1" applyFill="1" applyBorder="1" applyAlignment="1" applyProtection="1">
      <alignment vertical="center" wrapText="1"/>
    </xf>
    <xf numFmtId="0" fontId="9" fillId="2" borderId="43" xfId="0" applyFont="1" applyFill="1" applyBorder="1" applyAlignment="1" applyProtection="1">
      <alignment vertical="center" wrapText="1"/>
    </xf>
    <xf numFmtId="0" fontId="0" fillId="2" borderId="51" xfId="0" applyFill="1" applyBorder="1" applyAlignment="1">
      <alignment vertical="center" wrapText="1"/>
    </xf>
    <xf numFmtId="0" fontId="0" fillId="2" borderId="64" xfId="0" applyFill="1" applyBorder="1" applyAlignment="1">
      <alignment vertical="center" wrapText="1"/>
    </xf>
    <xf numFmtId="0" fontId="5" fillId="2" borderId="0" xfId="0" applyFont="1" applyFill="1" applyAlignment="1">
      <alignment vertical="center" wrapText="1"/>
    </xf>
    <xf numFmtId="0" fontId="23" fillId="2" borderId="25" xfId="0" applyFont="1" applyFill="1" applyBorder="1" applyAlignment="1">
      <alignment horizontal="center" vertical="center" wrapText="1"/>
    </xf>
    <xf numFmtId="0" fontId="23" fillId="2" borderId="24" xfId="0" applyFont="1" applyFill="1" applyBorder="1" applyAlignment="1">
      <alignment horizontal="center" vertical="center" wrapText="1"/>
    </xf>
    <xf numFmtId="0" fontId="32" fillId="2" borderId="48" xfId="0" applyFont="1" applyFill="1" applyBorder="1" applyAlignment="1">
      <alignment vertical="center" wrapText="1"/>
    </xf>
    <xf numFmtId="0" fontId="32" fillId="2" borderId="53" xfId="0" applyFont="1" applyFill="1" applyBorder="1" applyAlignment="1">
      <alignment vertical="center" wrapText="1"/>
    </xf>
    <xf numFmtId="0" fontId="32" fillId="2" borderId="58" xfId="0" applyFont="1" applyFill="1" applyBorder="1" applyAlignment="1">
      <alignment vertical="center" wrapText="1"/>
    </xf>
    <xf numFmtId="0" fontId="32" fillId="2" borderId="35" xfId="0" applyFont="1" applyFill="1" applyBorder="1" applyAlignment="1">
      <alignment vertical="center" wrapText="1"/>
    </xf>
    <xf numFmtId="0" fontId="32" fillId="2" borderId="36" xfId="0" applyFont="1" applyFill="1" applyBorder="1" applyAlignment="1">
      <alignment vertical="center" wrapText="1"/>
    </xf>
    <xf numFmtId="0" fontId="32" fillId="2" borderId="37" xfId="0" applyFont="1" applyFill="1" applyBorder="1" applyAlignment="1">
      <alignment vertical="center" wrapText="1"/>
    </xf>
    <xf numFmtId="0" fontId="0" fillId="2" borderId="38" xfId="0" applyFill="1" applyBorder="1" applyAlignment="1">
      <alignment vertical="center" wrapText="1"/>
    </xf>
    <xf numFmtId="0" fontId="22" fillId="2" borderId="46" xfId="1" applyFont="1" applyFill="1" applyBorder="1" applyAlignment="1" applyProtection="1">
      <alignment vertical="center" wrapText="1"/>
    </xf>
    <xf numFmtId="0" fontId="22" fillId="2" borderId="52" xfId="1" applyFont="1" applyFill="1" applyBorder="1" applyAlignment="1" applyProtection="1">
      <alignment vertical="center" wrapText="1"/>
    </xf>
    <xf numFmtId="0" fontId="22" fillId="2" borderId="56" xfId="1" applyFont="1" applyFill="1" applyBorder="1" applyAlignment="1" applyProtection="1">
      <alignment vertical="center" wrapText="1"/>
    </xf>
    <xf numFmtId="2" fontId="9" fillId="2" borderId="42" xfId="2" applyNumberFormat="1" applyFont="1" applyFill="1" applyBorder="1" applyAlignment="1" applyProtection="1">
      <alignment vertical="center" wrapText="1"/>
    </xf>
    <xf numFmtId="2" fontId="9" fillId="2" borderId="25" xfId="2" applyNumberFormat="1" applyFont="1" applyFill="1" applyBorder="1" applyAlignment="1" applyProtection="1">
      <alignment vertical="center" wrapText="1"/>
    </xf>
    <xf numFmtId="2" fontId="9" fillId="2" borderId="24" xfId="2" applyNumberFormat="1" applyFont="1" applyFill="1" applyBorder="1" applyAlignment="1" applyProtection="1">
      <alignment vertical="center" wrapText="1"/>
    </xf>
    <xf numFmtId="0" fontId="5" fillId="2" borderId="42" xfId="0" applyFont="1" applyFill="1" applyBorder="1" applyAlignment="1">
      <alignment vertical="center" wrapText="1"/>
    </xf>
    <xf numFmtId="0" fontId="5" fillId="2" borderId="25" xfId="0" applyFont="1" applyFill="1" applyBorder="1" applyAlignment="1">
      <alignment vertical="center" wrapText="1"/>
    </xf>
    <xf numFmtId="0" fontId="5" fillId="2" borderId="24" xfId="0" applyFont="1" applyFill="1" applyBorder="1" applyAlignment="1">
      <alignment vertical="center" wrapText="1"/>
    </xf>
    <xf numFmtId="14" fontId="32" fillId="2" borderId="42" xfId="0" applyNumberFormat="1" applyFont="1" applyFill="1" applyBorder="1" applyAlignment="1">
      <alignment vertical="center" wrapText="1"/>
    </xf>
    <xf numFmtId="14" fontId="32" fillId="2" borderId="25" xfId="0" applyNumberFormat="1" applyFont="1" applyFill="1" applyBorder="1" applyAlignment="1">
      <alignment vertical="center" wrapText="1"/>
    </xf>
    <xf numFmtId="14" fontId="32" fillId="2" borderId="24" xfId="0" applyNumberFormat="1" applyFont="1" applyFill="1" applyBorder="1" applyAlignment="1">
      <alignment vertical="center" wrapText="1"/>
    </xf>
    <xf numFmtId="2" fontId="23" fillId="2" borderId="42" xfId="0" applyNumberFormat="1" applyFont="1" applyFill="1" applyBorder="1" applyAlignment="1">
      <alignment vertical="center" wrapText="1"/>
    </xf>
    <xf numFmtId="2" fontId="23" fillId="2" borderId="25" xfId="0" applyNumberFormat="1" applyFont="1" applyFill="1" applyBorder="1" applyAlignment="1">
      <alignment vertical="center" wrapText="1"/>
    </xf>
    <xf numFmtId="2" fontId="23" fillId="2" borderId="24" xfId="0" applyNumberFormat="1" applyFont="1" applyFill="1" applyBorder="1" applyAlignment="1">
      <alignment vertical="center" wrapText="1"/>
    </xf>
    <xf numFmtId="0" fontId="4" fillId="2" borderId="30" xfId="1" applyFill="1" applyBorder="1" applyAlignment="1" applyProtection="1">
      <alignment vertical="center" wrapText="1"/>
    </xf>
    <xf numFmtId="0" fontId="9" fillId="2" borderId="63" xfId="0" applyFont="1" applyFill="1" applyBorder="1" applyAlignment="1" applyProtection="1">
      <alignment vertical="center" wrapText="1"/>
    </xf>
    <xf numFmtId="0" fontId="0" fillId="2" borderId="30" xfId="0" applyFill="1" applyBorder="1" applyAlignment="1">
      <alignment vertical="center" wrapText="1"/>
    </xf>
    <xf numFmtId="0" fontId="0" fillId="2" borderId="65" xfId="0" applyFill="1" applyBorder="1" applyAlignment="1">
      <alignment vertical="center" wrapText="1"/>
    </xf>
    <xf numFmtId="14" fontId="9" fillId="2" borderId="42" xfId="0" applyNumberFormat="1" applyFont="1" applyFill="1" applyBorder="1" applyAlignment="1">
      <alignment vertical="center" wrapText="1"/>
    </xf>
    <xf numFmtId="14" fontId="9" fillId="2" borderId="25" xfId="0" applyNumberFormat="1" applyFont="1" applyFill="1" applyBorder="1" applyAlignment="1">
      <alignment vertical="center" wrapText="1"/>
    </xf>
    <xf numFmtId="14" fontId="9" fillId="2" borderId="24" xfId="0" applyNumberFormat="1" applyFont="1" applyFill="1" applyBorder="1" applyAlignment="1">
      <alignment vertical="center" wrapText="1"/>
    </xf>
    <xf numFmtId="0" fontId="32" fillId="2" borderId="41" xfId="0" applyFont="1" applyFill="1" applyBorder="1" applyAlignment="1">
      <alignment vertical="center" wrapText="1"/>
    </xf>
    <xf numFmtId="0" fontId="32" fillId="2" borderId="50" xfId="0" applyFont="1" applyFill="1" applyBorder="1" applyAlignment="1">
      <alignment vertical="center" wrapText="1"/>
    </xf>
    <xf numFmtId="0" fontId="32" fillId="2" borderId="54" xfId="0" applyFont="1" applyFill="1" applyBorder="1" applyAlignment="1">
      <alignment vertical="center" wrapText="1"/>
    </xf>
    <xf numFmtId="0" fontId="4" fillId="2" borderId="46" xfId="1" applyFill="1" applyBorder="1" applyAlignment="1" applyProtection="1">
      <alignment vertical="center" wrapText="1"/>
    </xf>
    <xf numFmtId="0" fontId="4" fillId="2" borderId="52" xfId="1" applyFill="1" applyBorder="1" applyAlignment="1" applyProtection="1">
      <alignment vertical="center" wrapText="1"/>
    </xf>
    <xf numFmtId="0" fontId="4" fillId="2" borderId="56" xfId="1" applyFill="1" applyBorder="1" applyAlignment="1" applyProtection="1">
      <alignment vertical="center" wrapText="1"/>
    </xf>
    <xf numFmtId="0" fontId="5" fillId="2" borderId="35"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171" fontId="9" fillId="2" borderId="42" xfId="0" applyNumberFormat="1" applyFont="1" applyFill="1" applyBorder="1" applyAlignment="1">
      <alignment horizontal="center" vertical="center" wrapText="1"/>
    </xf>
    <xf numFmtId="14" fontId="23" fillId="2" borderId="0" xfId="0" applyNumberFormat="1" applyFont="1" applyFill="1" applyAlignment="1">
      <alignment horizontal="center" vertical="center" wrapText="1"/>
    </xf>
    <xf numFmtId="0" fontId="9" fillId="2" borderId="43" xfId="0" applyFont="1" applyFill="1" applyBorder="1" applyAlignment="1">
      <alignment vertical="center" wrapText="1"/>
    </xf>
    <xf numFmtId="0" fontId="0" fillId="2" borderId="27" xfId="0" applyFill="1" applyBorder="1" applyAlignment="1">
      <alignment vertical="center" wrapText="1"/>
    </xf>
    <xf numFmtId="0" fontId="9" fillId="2" borderId="63" xfId="0" applyFont="1" applyFill="1" applyBorder="1" applyAlignment="1">
      <alignment vertical="center" wrapText="1"/>
    </xf>
    <xf numFmtId="0" fontId="9" fillId="2" borderId="30" xfId="0" applyFont="1" applyFill="1" applyBorder="1" applyAlignment="1">
      <alignment vertical="center" wrapText="1"/>
    </xf>
    <xf numFmtId="0" fontId="9" fillId="2" borderId="55" xfId="0" applyFont="1" applyFill="1" applyBorder="1" applyAlignment="1">
      <alignment vertical="center" wrapText="1"/>
    </xf>
    <xf numFmtId="14" fontId="23" fillId="2" borderId="0" xfId="0" applyNumberFormat="1" applyFont="1" applyFill="1" applyAlignment="1">
      <alignment horizontal="center" vertical="center"/>
    </xf>
    <xf numFmtId="0" fontId="9" fillId="2" borderId="66" xfId="0" applyFont="1" applyFill="1" applyBorder="1" applyAlignment="1">
      <alignment vertical="center" wrapText="1"/>
    </xf>
    <xf numFmtId="0" fontId="9" fillId="2" borderId="67" xfId="0" applyFont="1" applyFill="1" applyBorder="1" applyAlignment="1">
      <alignment vertical="center" wrapText="1"/>
    </xf>
    <xf numFmtId="0" fontId="0" fillId="2" borderId="0" xfId="0" applyFill="1" applyAlignment="1">
      <alignment vertical="center" wrapText="1"/>
    </xf>
    <xf numFmtId="0" fontId="0" fillId="2" borderId="68" xfId="0" applyFill="1" applyBorder="1" applyAlignment="1">
      <alignment vertical="center" wrapText="1"/>
    </xf>
    <xf numFmtId="0" fontId="9" fillId="2" borderId="63" xfId="0" applyFont="1" applyFill="1" applyBorder="1" applyAlignment="1" applyProtection="1">
      <alignment horizontal="left" vertical="center" wrapText="1"/>
    </xf>
    <xf numFmtId="0" fontId="9" fillId="2" borderId="30" xfId="0" applyFont="1" applyFill="1" applyBorder="1" applyAlignment="1" applyProtection="1">
      <alignment horizontal="left" vertical="center" wrapText="1"/>
    </xf>
    <xf numFmtId="0" fontId="9" fillId="2" borderId="55" xfId="0" applyFont="1" applyFill="1" applyBorder="1" applyAlignment="1" applyProtection="1">
      <alignment horizontal="left" vertical="center" wrapText="1"/>
    </xf>
    <xf numFmtId="0" fontId="0" fillId="2" borderId="0" xfId="0" applyFill="1" applyAlignment="1">
      <alignment vertical="center"/>
    </xf>
    <xf numFmtId="14" fontId="23" fillId="2" borderId="49" xfId="0" applyNumberFormat="1" applyFont="1" applyFill="1" applyBorder="1" applyAlignment="1">
      <alignment horizontal="center" vertical="center"/>
    </xf>
    <xf numFmtId="0" fontId="0" fillId="2" borderId="49" xfId="0" applyFill="1" applyBorder="1" applyAlignment="1">
      <alignment horizontal="center" vertical="center" wrapText="1"/>
    </xf>
    <xf numFmtId="0" fontId="0" fillId="2" borderId="0" xfId="0" applyFill="1" applyAlignment="1">
      <alignment horizontal="center" vertical="center" wrapText="1"/>
    </xf>
    <xf numFmtId="0" fontId="22" fillId="2" borderId="42" xfId="1" applyFont="1" applyFill="1" applyBorder="1" applyAlignment="1" applyProtection="1">
      <alignment horizontal="center" vertical="center" wrapText="1"/>
    </xf>
    <xf numFmtId="0" fontId="32" fillId="2" borderId="59" xfId="0" applyFont="1" applyFill="1" applyBorder="1" applyAlignment="1">
      <alignment horizontal="center" vertical="center" wrapText="1"/>
    </xf>
    <xf numFmtId="0" fontId="32" fillId="2" borderId="52" xfId="0" applyFont="1" applyFill="1" applyBorder="1" applyAlignment="1">
      <alignment horizontal="center" vertical="center" wrapText="1"/>
    </xf>
    <xf numFmtId="0" fontId="32" fillId="2" borderId="61" xfId="0" applyFont="1" applyFill="1" applyBorder="1" applyAlignment="1">
      <alignment horizontal="center" vertical="center" wrapText="1"/>
    </xf>
    <xf numFmtId="0" fontId="4" fillId="2" borderId="60" xfId="1" applyFill="1" applyBorder="1" applyAlignment="1" applyProtection="1">
      <alignment horizontal="center" vertical="center" wrapText="1"/>
    </xf>
    <xf numFmtId="0" fontId="4" fillId="2" borderId="50" xfId="1" applyFill="1" applyBorder="1" applyAlignment="1" applyProtection="1">
      <alignment horizontal="center" vertical="center" wrapText="1"/>
    </xf>
    <xf numFmtId="0" fontId="4" fillId="2" borderId="62" xfId="1" applyFill="1" applyBorder="1" applyAlignment="1" applyProtection="1">
      <alignment horizontal="center" vertical="center" wrapText="1"/>
    </xf>
    <xf numFmtId="14" fontId="9" fillId="2" borderId="43" xfId="0" applyNumberFormat="1" applyFont="1" applyFill="1" applyBorder="1" applyAlignment="1" applyProtection="1">
      <alignment horizontal="center" vertical="center" wrapText="1"/>
    </xf>
    <xf numFmtId="14" fontId="9" fillId="2" borderId="51" xfId="0" applyNumberFormat="1" applyFont="1" applyFill="1" applyBorder="1" applyAlignment="1" applyProtection="1">
      <alignment horizontal="center" vertical="center" wrapText="1"/>
    </xf>
    <xf numFmtId="14" fontId="9" fillId="2" borderId="27" xfId="0" applyNumberFormat="1" applyFont="1" applyFill="1" applyBorder="1" applyAlignment="1" applyProtection="1">
      <alignment horizontal="center" vertical="center" wrapText="1"/>
    </xf>
    <xf numFmtId="0" fontId="9" fillId="8" borderId="42" xfId="0" applyFont="1" applyFill="1" applyBorder="1" applyAlignment="1">
      <alignment horizontal="center" vertical="center" wrapText="1"/>
    </xf>
    <xf numFmtId="0" fontId="9" fillId="8" borderId="25" xfId="0" applyFont="1" applyFill="1" applyBorder="1" applyAlignment="1">
      <alignment horizontal="center" vertical="center" wrapText="1"/>
    </xf>
    <xf numFmtId="0" fontId="9" fillId="8" borderId="24" xfId="0" applyFont="1" applyFill="1" applyBorder="1" applyAlignment="1">
      <alignment horizontal="center" vertical="center" wrapText="1"/>
    </xf>
    <xf numFmtId="0" fontId="5" fillId="2" borderId="35" xfId="0" applyFont="1" applyFill="1" applyBorder="1" applyAlignment="1">
      <alignment horizontal="center" vertical="center"/>
    </xf>
    <xf numFmtId="0" fontId="5" fillId="2" borderId="36" xfId="0" applyFont="1" applyFill="1" applyBorder="1" applyAlignment="1">
      <alignment horizontal="center" vertical="center"/>
    </xf>
    <xf numFmtId="0" fontId="5" fillId="2" borderId="37" xfId="0" applyFont="1" applyFill="1" applyBorder="1" applyAlignment="1">
      <alignment horizontal="center" vertical="center"/>
    </xf>
    <xf numFmtId="0" fontId="9" fillId="2" borderId="42" xfId="0" applyFont="1" applyFill="1" applyBorder="1" applyAlignment="1" applyProtection="1">
      <alignment horizontal="center" vertical="center"/>
    </xf>
    <xf numFmtId="0" fontId="9" fillId="2" borderId="25" xfId="0" applyFont="1" applyFill="1" applyBorder="1" applyAlignment="1" applyProtection="1">
      <alignment horizontal="center" vertical="center"/>
    </xf>
    <xf numFmtId="0" fontId="9" fillId="2" borderId="24" xfId="0" applyFont="1" applyFill="1" applyBorder="1" applyAlignment="1" applyProtection="1">
      <alignment horizontal="center" vertical="center"/>
    </xf>
    <xf numFmtId="0" fontId="32" fillId="2" borderId="42" xfId="0" applyFont="1" applyFill="1" applyBorder="1" applyAlignment="1">
      <alignment horizontal="center" vertical="center"/>
    </xf>
    <xf numFmtId="0" fontId="32" fillId="2" borderId="25" xfId="0" applyFont="1" applyFill="1" applyBorder="1" applyAlignment="1">
      <alignment horizontal="center" vertical="center"/>
    </xf>
    <xf numFmtId="0" fontId="32" fillId="2" borderId="24" xfId="0" applyFont="1" applyFill="1" applyBorder="1" applyAlignment="1">
      <alignment horizontal="center" vertical="center"/>
    </xf>
    <xf numFmtId="0" fontId="9" fillId="2" borderId="42" xfId="0" applyFont="1" applyFill="1" applyBorder="1" applyAlignment="1" applyProtection="1">
      <alignment horizontal="left" vertical="center"/>
    </xf>
    <xf numFmtId="0" fontId="9" fillId="2" borderId="25" xfId="0" applyFont="1" applyFill="1" applyBorder="1" applyAlignment="1" applyProtection="1">
      <alignment horizontal="left" vertical="center"/>
    </xf>
    <xf numFmtId="0" fontId="9" fillId="2" borderId="24" xfId="0" applyFont="1" applyFill="1" applyBorder="1" applyAlignment="1" applyProtection="1">
      <alignment horizontal="left" vertical="center"/>
    </xf>
    <xf numFmtId="2" fontId="9" fillId="2" borderId="42" xfId="2" applyNumberFormat="1" applyFont="1" applyFill="1" applyBorder="1" applyAlignment="1" applyProtection="1">
      <alignment vertical="center"/>
    </xf>
    <xf numFmtId="2" fontId="9" fillId="2" borderId="25" xfId="2" applyNumberFormat="1" applyFont="1" applyFill="1" applyBorder="1" applyAlignment="1" applyProtection="1">
      <alignment vertical="center"/>
    </xf>
    <xf numFmtId="2" fontId="9" fillId="2" borderId="24" xfId="2" applyNumberFormat="1" applyFont="1" applyFill="1" applyBorder="1" applyAlignment="1" applyProtection="1">
      <alignment vertical="center"/>
    </xf>
    <xf numFmtId="2" fontId="22" fillId="2" borderId="42" xfId="6" applyNumberFormat="1" applyFont="1" applyFill="1" applyBorder="1" applyAlignment="1">
      <alignment horizontal="center" vertical="center"/>
    </xf>
    <xf numFmtId="2" fontId="22" fillId="2" borderId="25" xfId="6" applyNumberFormat="1" applyFont="1" applyFill="1" applyBorder="1" applyAlignment="1">
      <alignment horizontal="center" vertical="center"/>
    </xf>
    <xf numFmtId="2" fontId="22" fillId="2" borderId="24" xfId="6" applyNumberFormat="1" applyFont="1" applyFill="1" applyBorder="1" applyAlignment="1">
      <alignment horizontal="center" vertical="center"/>
    </xf>
    <xf numFmtId="0" fontId="5" fillId="2" borderId="42" xfId="0" applyFont="1" applyFill="1" applyBorder="1" applyAlignment="1">
      <alignment vertical="center"/>
    </xf>
    <xf numFmtId="0" fontId="5" fillId="2" borderId="25" xfId="0" applyFont="1" applyFill="1" applyBorder="1" applyAlignment="1">
      <alignment vertical="center"/>
    </xf>
    <xf numFmtId="0" fontId="5" fillId="2" borderId="24" xfId="0" applyFont="1" applyFill="1" applyBorder="1" applyAlignment="1">
      <alignment vertical="center"/>
    </xf>
    <xf numFmtId="14" fontId="32" fillId="2" borderId="42" xfId="0" applyNumberFormat="1" applyFont="1" applyFill="1" applyBorder="1" applyAlignment="1">
      <alignment vertical="center"/>
    </xf>
    <xf numFmtId="14" fontId="32" fillId="2" borderId="25" xfId="0" applyNumberFormat="1" applyFont="1" applyFill="1" applyBorder="1" applyAlignment="1">
      <alignment vertical="center"/>
    </xf>
    <xf numFmtId="14" fontId="32" fillId="2" borderId="24" xfId="0" applyNumberFormat="1" applyFont="1" applyFill="1" applyBorder="1" applyAlignment="1">
      <alignment vertical="center"/>
    </xf>
    <xf numFmtId="0" fontId="48" fillId="2" borderId="42" xfId="9" applyNumberFormat="1" applyFont="1" applyFill="1" applyBorder="1" applyAlignment="1" applyProtection="1">
      <alignment vertical="center"/>
    </xf>
    <xf numFmtId="0" fontId="48" fillId="2" borderId="25" xfId="9" applyNumberFormat="1" applyFont="1" applyFill="1" applyBorder="1" applyAlignment="1" applyProtection="1">
      <alignment vertical="center"/>
    </xf>
    <xf numFmtId="0" fontId="48" fillId="2" borderId="24" xfId="9" applyNumberFormat="1" applyFont="1" applyFill="1" applyBorder="1" applyAlignment="1" applyProtection="1">
      <alignment vertical="center"/>
    </xf>
    <xf numFmtId="0" fontId="9" fillId="8" borderId="42" xfId="0" applyFont="1" applyFill="1" applyBorder="1" applyAlignment="1">
      <alignment vertical="center"/>
    </xf>
    <xf numFmtId="0" fontId="9" fillId="8" borderId="25" xfId="0" applyFont="1" applyFill="1" applyBorder="1" applyAlignment="1">
      <alignment vertical="center"/>
    </xf>
    <xf numFmtId="0" fontId="9" fillId="8" borderId="24" xfId="0" applyFont="1" applyFill="1" applyBorder="1" applyAlignment="1">
      <alignment vertical="center"/>
    </xf>
    <xf numFmtId="14" fontId="9" fillId="2" borderId="42" xfId="0" applyNumberFormat="1" applyFont="1" applyFill="1" applyBorder="1" applyAlignment="1">
      <alignment vertical="center"/>
    </xf>
    <xf numFmtId="14" fontId="9" fillId="2" borderId="25" xfId="0" applyNumberFormat="1" applyFont="1" applyFill="1" applyBorder="1" applyAlignment="1">
      <alignment vertical="center"/>
    </xf>
    <xf numFmtId="14" fontId="9" fillId="2" borderId="24" xfId="0" applyNumberFormat="1" applyFont="1" applyFill="1" applyBorder="1" applyAlignment="1">
      <alignment vertical="center"/>
    </xf>
    <xf numFmtId="0" fontId="9" fillId="2" borderId="42" xfId="0" applyFont="1" applyFill="1" applyBorder="1" applyAlignment="1">
      <alignment horizontal="center" vertical="center"/>
    </xf>
    <xf numFmtId="0" fontId="9" fillId="2" borderId="25" xfId="0" applyFont="1" applyFill="1" applyBorder="1" applyAlignment="1">
      <alignment horizontal="center" vertical="center"/>
    </xf>
    <xf numFmtId="0" fontId="9" fillId="2" borderId="24" xfId="0" applyFont="1" applyFill="1" applyBorder="1" applyAlignment="1">
      <alignment horizontal="center" vertical="center"/>
    </xf>
    <xf numFmtId="0" fontId="0" fillId="2" borderId="25" xfId="0" applyFill="1" applyBorder="1" applyAlignment="1">
      <alignment wrapText="1"/>
    </xf>
    <xf numFmtId="0" fontId="0" fillId="2" borderId="24" xfId="0" applyFill="1" applyBorder="1" applyAlignment="1">
      <alignment wrapText="1"/>
    </xf>
    <xf numFmtId="0" fontId="9" fillId="2" borderId="42" xfId="0" applyFont="1" applyFill="1" applyBorder="1" applyAlignment="1" applyProtection="1">
      <alignment vertical="center"/>
    </xf>
    <xf numFmtId="0" fontId="9" fillId="2" borderId="25" xfId="0" applyFont="1" applyFill="1" applyBorder="1" applyAlignment="1" applyProtection="1">
      <alignment vertical="center"/>
    </xf>
    <xf numFmtId="0" fontId="9" fillId="2" borderId="24" xfId="0" applyFont="1" applyFill="1" applyBorder="1" applyAlignment="1" applyProtection="1">
      <alignment vertical="center"/>
    </xf>
    <xf numFmtId="0" fontId="32" fillId="2" borderId="42" xfId="0" applyFont="1" applyFill="1" applyBorder="1" applyAlignment="1">
      <alignment vertical="center"/>
    </xf>
    <xf numFmtId="0" fontId="32" fillId="2" borderId="25" xfId="0" applyFont="1" applyFill="1" applyBorder="1" applyAlignment="1">
      <alignment vertical="center"/>
    </xf>
    <xf numFmtId="0" fontId="32" fillId="2" borderId="24" xfId="0" applyFont="1" applyFill="1" applyBorder="1" applyAlignment="1">
      <alignment vertical="center"/>
    </xf>
    <xf numFmtId="0" fontId="32" fillId="2" borderId="48" xfId="0" applyFont="1" applyFill="1" applyBorder="1" applyAlignment="1">
      <alignment vertical="center"/>
    </xf>
    <xf numFmtId="0" fontId="32" fillId="2" borderId="53" xfId="0" applyFont="1" applyFill="1" applyBorder="1" applyAlignment="1">
      <alignment vertical="center"/>
    </xf>
    <xf numFmtId="0" fontId="32" fillId="2" borderId="58" xfId="0" applyFont="1" applyFill="1" applyBorder="1" applyAlignment="1">
      <alignment vertical="center"/>
    </xf>
    <xf numFmtId="0" fontId="32" fillId="2" borderId="47" xfId="0" applyFont="1" applyFill="1" applyBorder="1" applyAlignment="1">
      <alignment vertical="center"/>
    </xf>
    <xf numFmtId="0" fontId="32" fillId="2" borderId="49" xfId="0" applyFont="1" applyFill="1" applyBorder="1" applyAlignment="1">
      <alignment vertical="center"/>
    </xf>
    <xf numFmtId="0" fontId="32" fillId="2" borderId="57" xfId="0" applyFont="1" applyFill="1" applyBorder="1" applyAlignment="1">
      <alignment vertical="center"/>
    </xf>
    <xf numFmtId="0" fontId="22" fillId="2" borderId="38" xfId="1" applyFont="1" applyFill="1" applyBorder="1" applyAlignment="1" applyProtection="1">
      <alignment horizontal="center" vertical="center"/>
    </xf>
    <xf numFmtId="0" fontId="32" fillId="2" borderId="35" xfId="0" applyFont="1" applyFill="1" applyBorder="1" applyAlignment="1">
      <alignment vertical="center"/>
    </xf>
    <xf numFmtId="0" fontId="32" fillId="2" borderId="36" xfId="0" applyFont="1" applyFill="1" applyBorder="1" applyAlignment="1">
      <alignment vertical="center"/>
    </xf>
    <xf numFmtId="0" fontId="32" fillId="2" borderId="37" xfId="0" applyFont="1" applyFill="1" applyBorder="1" applyAlignment="1">
      <alignment vertical="center"/>
    </xf>
    <xf numFmtId="0" fontId="4" fillId="2" borderId="38" xfId="1" applyFill="1" applyBorder="1" applyAlignment="1" applyProtection="1">
      <alignment vertical="center"/>
    </xf>
    <xf numFmtId="0" fontId="5" fillId="2" borderId="42" xfId="9" applyNumberFormat="1" applyFont="1" applyFill="1" applyBorder="1" applyAlignment="1" applyProtection="1">
      <alignment vertical="center"/>
    </xf>
    <xf numFmtId="0" fontId="5" fillId="2" borderId="25" xfId="9" applyNumberFormat="1" applyFont="1" applyFill="1" applyBorder="1" applyAlignment="1" applyProtection="1">
      <alignment vertical="center"/>
    </xf>
    <xf numFmtId="0" fontId="5" fillId="2" borderId="24" xfId="9" applyNumberFormat="1" applyFont="1" applyFill="1" applyBorder="1" applyAlignment="1" applyProtection="1">
      <alignment vertical="center"/>
    </xf>
    <xf numFmtId="0" fontId="22" fillId="2" borderId="42" xfId="1" applyFont="1" applyFill="1" applyBorder="1" applyAlignment="1" applyProtection="1">
      <alignment vertical="center"/>
    </xf>
    <xf numFmtId="0" fontId="22" fillId="2" borderId="25" xfId="1" applyFont="1" applyFill="1" applyBorder="1" applyAlignment="1" applyProtection="1">
      <alignment vertical="center"/>
    </xf>
    <xf numFmtId="0" fontId="22" fillId="2" borderId="24" xfId="1" applyFont="1" applyFill="1" applyBorder="1" applyAlignment="1" applyProtection="1">
      <alignment vertical="center"/>
    </xf>
    <xf numFmtId="0" fontId="32" fillId="2" borderId="59" xfId="0" applyFont="1" applyFill="1" applyBorder="1" applyAlignment="1">
      <alignment vertical="center"/>
    </xf>
    <xf numFmtId="0" fontId="32" fillId="2" borderId="52" xfId="0" applyFont="1" applyFill="1" applyBorder="1" applyAlignment="1">
      <alignment vertical="center"/>
    </xf>
    <xf numFmtId="0" fontId="32" fillId="2" borderId="61" xfId="0" applyFont="1" applyFill="1" applyBorder="1" applyAlignment="1">
      <alignment vertical="center"/>
    </xf>
    <xf numFmtId="0" fontId="4" fillId="2" borderId="60" xfId="1" applyFill="1" applyBorder="1" applyAlignment="1" applyProtection="1">
      <alignment vertical="center"/>
    </xf>
    <xf numFmtId="0" fontId="4" fillId="2" borderId="50" xfId="1" applyFill="1" applyBorder="1" applyAlignment="1" applyProtection="1">
      <alignment vertical="center"/>
    </xf>
    <xf numFmtId="0" fontId="4" fillId="2" borderId="62" xfId="1" applyFill="1" applyBorder="1" applyAlignment="1" applyProtection="1">
      <alignment vertical="center"/>
    </xf>
    <xf numFmtId="2" fontId="23" fillId="2" borderId="42" xfId="0" applyNumberFormat="1" applyFont="1" applyFill="1" applyBorder="1" applyAlignment="1">
      <alignment vertical="center"/>
    </xf>
    <xf numFmtId="2" fontId="23" fillId="2" borderId="25" xfId="0" applyNumberFormat="1" applyFont="1" applyFill="1" applyBorder="1" applyAlignment="1">
      <alignment vertical="center"/>
    </xf>
    <xf numFmtId="2" fontId="23" fillId="2" borderId="24" xfId="0" applyNumberFormat="1" applyFont="1" applyFill="1" applyBorder="1" applyAlignment="1">
      <alignment vertical="center"/>
    </xf>
    <xf numFmtId="14" fontId="9" fillId="2" borderId="42" xfId="0" applyNumberFormat="1" applyFont="1" applyFill="1" applyBorder="1" applyAlignment="1" applyProtection="1">
      <alignment horizontal="center" vertical="center"/>
    </xf>
    <xf numFmtId="14" fontId="9" fillId="2" borderId="25" xfId="0" applyNumberFormat="1" applyFont="1" applyFill="1" applyBorder="1" applyAlignment="1" applyProtection="1">
      <alignment horizontal="center" vertical="center"/>
    </xf>
    <xf numFmtId="14" fontId="9" fillId="2" borderId="24" xfId="0" applyNumberFormat="1" applyFont="1" applyFill="1" applyBorder="1" applyAlignment="1" applyProtection="1">
      <alignment horizontal="center" vertical="center"/>
    </xf>
    <xf numFmtId="14" fontId="9" fillId="2" borderId="43" xfId="0" applyNumberFormat="1" applyFont="1" applyFill="1" applyBorder="1" applyAlignment="1" applyProtection="1">
      <alignment horizontal="center" vertical="center"/>
    </xf>
    <xf numFmtId="14" fontId="9" fillId="2" borderId="51" xfId="0" applyNumberFormat="1" applyFont="1" applyFill="1" applyBorder="1" applyAlignment="1" applyProtection="1">
      <alignment horizontal="center" vertical="center"/>
    </xf>
    <xf numFmtId="14" fontId="9" fillId="2" borderId="27" xfId="0" applyNumberFormat="1" applyFont="1" applyFill="1" applyBorder="1" applyAlignment="1" applyProtection="1">
      <alignment horizontal="center" vertical="center"/>
    </xf>
    <xf numFmtId="0" fontId="23" fillId="2" borderId="38" xfId="0" applyFont="1" applyFill="1" applyBorder="1" applyAlignment="1">
      <alignment vertical="center"/>
    </xf>
    <xf numFmtId="0" fontId="9" fillId="8" borderId="42" xfId="0" applyFont="1" applyFill="1" applyBorder="1" applyAlignment="1">
      <alignment vertical="center" wrapText="1"/>
    </xf>
    <xf numFmtId="0" fontId="9" fillId="8" borderId="25" xfId="0" applyFont="1" applyFill="1" applyBorder="1" applyAlignment="1">
      <alignment vertical="center" wrapText="1"/>
    </xf>
    <xf numFmtId="0" fontId="9" fillId="8" borderId="24" xfId="0" applyFont="1" applyFill="1" applyBorder="1" applyAlignment="1">
      <alignment vertical="center" wrapText="1"/>
    </xf>
    <xf numFmtId="0" fontId="0" fillId="2" borderId="36" xfId="0" applyFill="1" applyBorder="1" applyAlignment="1">
      <alignment horizontal="center" vertical="center" wrapText="1"/>
    </xf>
    <xf numFmtId="0" fontId="0" fillId="2" borderId="37" xfId="0" applyFill="1" applyBorder="1" applyAlignment="1">
      <alignment horizontal="center" vertical="center" wrapText="1"/>
    </xf>
    <xf numFmtId="0" fontId="0" fillId="2" borderId="50" xfId="0" applyFill="1" applyBorder="1" applyAlignment="1">
      <alignment horizontal="center" vertical="center" wrapText="1"/>
    </xf>
    <xf numFmtId="0" fontId="0" fillId="2" borderId="54" xfId="0" applyFill="1" applyBorder="1" applyAlignment="1">
      <alignment horizontal="center" vertical="center" wrapText="1"/>
    </xf>
    <xf numFmtId="0" fontId="0" fillId="2" borderId="38" xfId="0" applyFill="1" applyBorder="1" applyAlignment="1">
      <alignment horizontal="center" vertical="center" wrapText="1"/>
    </xf>
    <xf numFmtId="2" fontId="9" fillId="2" borderId="42" xfId="2" applyNumberFormat="1" applyFont="1" applyFill="1" applyBorder="1" applyAlignment="1" applyProtection="1">
      <alignment horizontal="left" vertical="center" wrapText="1"/>
    </xf>
    <xf numFmtId="2" fontId="9" fillId="2" borderId="25" xfId="2" applyNumberFormat="1" applyFont="1" applyFill="1" applyBorder="1" applyAlignment="1" applyProtection="1">
      <alignment horizontal="left" vertical="center" wrapText="1"/>
    </xf>
    <xf numFmtId="2" fontId="9" fillId="2" borderId="24" xfId="2" applyNumberFormat="1" applyFont="1" applyFill="1" applyBorder="1" applyAlignment="1" applyProtection="1">
      <alignment horizontal="left" vertical="center" wrapText="1"/>
    </xf>
    <xf numFmtId="0" fontId="5" fillId="2" borderId="42" xfId="0" applyFont="1" applyFill="1" applyBorder="1" applyAlignment="1">
      <alignment horizontal="left" vertical="center" wrapText="1"/>
    </xf>
    <xf numFmtId="0" fontId="5" fillId="2" borderId="25" xfId="0" applyFont="1" applyFill="1" applyBorder="1" applyAlignment="1">
      <alignment horizontal="left" vertical="center" wrapText="1"/>
    </xf>
    <xf numFmtId="0" fontId="5" fillId="2" borderId="24" xfId="0" applyFont="1" applyFill="1" applyBorder="1" applyAlignment="1">
      <alignment horizontal="left" vertical="center" wrapText="1"/>
    </xf>
    <xf numFmtId="14" fontId="32" fillId="2" borderId="42" xfId="0" applyNumberFormat="1" applyFont="1" applyFill="1" applyBorder="1" applyAlignment="1">
      <alignment horizontal="left" vertical="center" wrapText="1"/>
    </xf>
    <xf numFmtId="14" fontId="32" fillId="2" borderId="25" xfId="0" applyNumberFormat="1" applyFont="1" applyFill="1" applyBorder="1" applyAlignment="1">
      <alignment horizontal="left" vertical="center" wrapText="1"/>
    </xf>
    <xf numFmtId="14" fontId="32" fillId="2" borderId="24" xfId="0" applyNumberFormat="1" applyFont="1" applyFill="1" applyBorder="1" applyAlignment="1">
      <alignment horizontal="left" vertical="center" wrapText="1"/>
    </xf>
    <xf numFmtId="0" fontId="5" fillId="2" borderId="42" xfId="9" applyNumberFormat="1" applyFont="1" applyFill="1" applyBorder="1" applyAlignment="1" applyProtection="1">
      <alignment horizontal="left" vertical="center" wrapText="1"/>
    </xf>
    <xf numFmtId="0" fontId="5" fillId="2" borderId="25" xfId="9" applyNumberFormat="1" applyFont="1" applyFill="1" applyBorder="1" applyAlignment="1" applyProtection="1">
      <alignment horizontal="left" vertical="center" wrapText="1"/>
    </xf>
    <xf numFmtId="0" fontId="5" fillId="2" borderId="24" xfId="9" applyNumberFormat="1" applyFont="1" applyFill="1" applyBorder="1" applyAlignment="1" applyProtection="1">
      <alignment horizontal="left" vertical="center" wrapText="1"/>
    </xf>
    <xf numFmtId="0" fontId="5" fillId="2" borderId="46" xfId="9" applyNumberFormat="1" applyFont="1" applyFill="1" applyBorder="1" applyAlignment="1" applyProtection="1">
      <alignment horizontal="left" vertical="center" wrapText="1"/>
    </xf>
    <xf numFmtId="0" fontId="5" fillId="2" borderId="52" xfId="9" applyNumberFormat="1" applyFont="1" applyFill="1" applyBorder="1" applyAlignment="1" applyProtection="1">
      <alignment horizontal="left" vertical="center" wrapText="1"/>
    </xf>
    <xf numFmtId="0" fontId="5" fillId="2" borderId="56" xfId="9" applyNumberFormat="1" applyFont="1" applyFill="1" applyBorder="1" applyAlignment="1" applyProtection="1">
      <alignment horizontal="left" vertical="center" wrapText="1"/>
    </xf>
    <xf numFmtId="0" fontId="32" fillId="2" borderId="41" xfId="0" applyFont="1" applyFill="1" applyBorder="1" applyAlignment="1">
      <alignment horizontal="left" vertical="center" wrapText="1"/>
    </xf>
    <xf numFmtId="0" fontId="32" fillId="2" borderId="50" xfId="0" applyFont="1" applyFill="1" applyBorder="1" applyAlignment="1">
      <alignment horizontal="left" vertical="center" wrapText="1"/>
    </xf>
    <xf numFmtId="0" fontId="32" fillId="2" borderId="54" xfId="0" applyFont="1" applyFill="1" applyBorder="1" applyAlignment="1">
      <alignment horizontal="left" vertical="center" wrapText="1"/>
    </xf>
    <xf numFmtId="0" fontId="4" fillId="2" borderId="46" xfId="1" applyFill="1" applyBorder="1" applyAlignment="1" applyProtection="1">
      <alignment horizontal="left" vertical="center" wrapText="1"/>
    </xf>
    <xf numFmtId="0" fontId="4" fillId="2" borderId="52" xfId="1" applyFill="1" applyBorder="1" applyAlignment="1" applyProtection="1">
      <alignment horizontal="left" vertical="center" wrapText="1"/>
    </xf>
    <xf numFmtId="0" fontId="4" fillId="2" borderId="56" xfId="1" applyFill="1" applyBorder="1" applyAlignment="1" applyProtection="1">
      <alignment horizontal="left" vertical="center" wrapText="1"/>
    </xf>
    <xf numFmtId="0" fontId="32" fillId="2" borderId="35" xfId="0" applyFont="1" applyFill="1" applyBorder="1" applyAlignment="1">
      <alignment horizontal="left" vertical="center" wrapText="1"/>
    </xf>
    <xf numFmtId="0" fontId="32" fillId="2" borderId="36" xfId="0" applyFont="1" applyFill="1" applyBorder="1" applyAlignment="1">
      <alignment horizontal="left" vertical="center" wrapText="1"/>
    </xf>
    <xf numFmtId="0" fontId="32" fillId="2" borderId="37" xfId="0" applyFont="1" applyFill="1" applyBorder="1" applyAlignment="1">
      <alignment horizontal="left" vertical="center" wrapText="1"/>
    </xf>
    <xf numFmtId="0" fontId="32" fillId="2" borderId="47" xfId="0" applyFont="1" applyFill="1" applyBorder="1" applyAlignment="1">
      <alignment horizontal="left" vertical="center" wrapText="1"/>
    </xf>
    <xf numFmtId="0" fontId="32" fillId="2" borderId="49" xfId="0" applyFont="1" applyFill="1" applyBorder="1" applyAlignment="1">
      <alignment horizontal="left" vertical="center" wrapText="1"/>
    </xf>
    <xf numFmtId="0" fontId="32" fillId="2" borderId="57" xfId="0" applyFont="1" applyFill="1" applyBorder="1" applyAlignment="1">
      <alignment horizontal="left" vertical="center" wrapText="1"/>
    </xf>
    <xf numFmtId="2" fontId="23" fillId="2" borderId="42" xfId="0" applyNumberFormat="1" applyFont="1" applyFill="1" applyBorder="1" applyAlignment="1">
      <alignment horizontal="left" vertical="center" wrapText="1"/>
    </xf>
    <xf numFmtId="2" fontId="23" fillId="2" borderId="25" xfId="0" applyNumberFormat="1" applyFont="1" applyFill="1" applyBorder="1" applyAlignment="1">
      <alignment horizontal="left" vertical="center" wrapText="1"/>
    </xf>
    <xf numFmtId="2" fontId="23" fillId="2" borderId="24" xfId="0" applyNumberFormat="1" applyFont="1" applyFill="1" applyBorder="1" applyAlignment="1">
      <alignment horizontal="left" vertical="center" wrapText="1"/>
    </xf>
    <xf numFmtId="14" fontId="9" fillId="2" borderId="42" xfId="0" applyNumberFormat="1" applyFont="1" applyFill="1" applyBorder="1" applyAlignment="1" applyProtection="1">
      <alignment horizontal="left" vertical="center" wrapText="1"/>
    </xf>
    <xf numFmtId="14" fontId="9" fillId="2" borderId="25" xfId="0" applyNumberFormat="1" applyFont="1" applyFill="1" applyBorder="1" applyAlignment="1" applyProtection="1">
      <alignment horizontal="left" vertical="center" wrapText="1"/>
    </xf>
    <xf numFmtId="14" fontId="9" fillId="2" borderId="24" xfId="0" applyNumberFormat="1" applyFont="1" applyFill="1" applyBorder="1" applyAlignment="1" applyProtection="1">
      <alignment horizontal="left" vertical="center" wrapText="1"/>
    </xf>
    <xf numFmtId="14" fontId="9" fillId="2" borderId="43" xfId="0" applyNumberFormat="1" applyFont="1" applyFill="1" applyBorder="1" applyAlignment="1" applyProtection="1">
      <alignment horizontal="left" vertical="center" wrapText="1"/>
    </xf>
    <xf numFmtId="14" fontId="9" fillId="2" borderId="51" xfId="0" applyNumberFormat="1" applyFont="1" applyFill="1" applyBorder="1" applyAlignment="1" applyProtection="1">
      <alignment horizontal="left" vertical="center" wrapText="1"/>
    </xf>
    <xf numFmtId="14" fontId="9" fillId="2" borderId="27" xfId="0" applyNumberFormat="1" applyFont="1" applyFill="1" applyBorder="1" applyAlignment="1" applyProtection="1">
      <alignment horizontal="left" vertical="center" wrapText="1"/>
    </xf>
    <xf numFmtId="0" fontId="4" fillId="2" borderId="38" xfId="1" applyFill="1" applyBorder="1" applyAlignment="1" applyProtection="1">
      <alignment horizontal="left" vertical="center" wrapText="1"/>
    </xf>
    <xf numFmtId="0" fontId="0" fillId="2" borderId="38" xfId="0" applyFill="1" applyBorder="1" applyAlignment="1">
      <alignment horizontal="left" vertical="center" wrapText="1"/>
    </xf>
    <xf numFmtId="0" fontId="9" fillId="8" borderId="42" xfId="0" applyFont="1" applyFill="1" applyBorder="1" applyAlignment="1">
      <alignment horizontal="left" vertical="center" wrapText="1"/>
    </xf>
    <xf numFmtId="0" fontId="9" fillId="8" borderId="25" xfId="0" applyFont="1" applyFill="1" applyBorder="1" applyAlignment="1">
      <alignment horizontal="left" vertical="center" wrapText="1"/>
    </xf>
    <xf numFmtId="0" fontId="9" fillId="8" borderId="24" xfId="0" applyFont="1" applyFill="1" applyBorder="1" applyAlignment="1">
      <alignment horizontal="left" vertical="center" wrapText="1"/>
    </xf>
    <xf numFmtId="14" fontId="9" fillId="2" borderId="42" xfId="0" applyNumberFormat="1" applyFont="1" applyFill="1" applyBorder="1" applyAlignment="1">
      <alignment horizontal="left" vertical="center" wrapText="1"/>
    </xf>
    <xf numFmtId="14" fontId="9" fillId="2" borderId="25" xfId="0" applyNumberFormat="1" applyFont="1" applyFill="1" applyBorder="1" applyAlignment="1">
      <alignment horizontal="left" vertical="center" wrapText="1"/>
    </xf>
    <xf numFmtId="14" fontId="9" fillId="2" borderId="24" xfId="0" applyNumberFormat="1" applyFont="1" applyFill="1" applyBorder="1" applyAlignment="1">
      <alignment horizontal="left" vertical="center" wrapText="1"/>
    </xf>
    <xf numFmtId="0" fontId="32" fillId="2" borderId="42" xfId="0" applyFont="1" applyFill="1" applyBorder="1" applyAlignment="1">
      <alignment horizontal="left" vertical="center" wrapText="1"/>
    </xf>
    <xf numFmtId="0" fontId="32" fillId="2" borderId="25" xfId="0" applyFont="1" applyFill="1" applyBorder="1" applyAlignment="1">
      <alignment horizontal="left" vertical="center" wrapText="1"/>
    </xf>
    <xf numFmtId="0" fontId="32" fillId="2" borderId="24" xfId="0" applyFont="1" applyFill="1" applyBorder="1" applyAlignment="1">
      <alignment horizontal="left" vertical="center" wrapText="1"/>
    </xf>
    <xf numFmtId="0" fontId="48" fillId="2" borderId="42" xfId="9" applyNumberFormat="1" applyFont="1" applyFill="1" applyBorder="1" applyAlignment="1" applyProtection="1">
      <alignment horizontal="left" vertical="center" wrapText="1"/>
    </xf>
    <xf numFmtId="0" fontId="48" fillId="2" borderId="25" xfId="9" applyNumberFormat="1" applyFont="1" applyFill="1" applyBorder="1" applyAlignment="1" applyProtection="1">
      <alignment horizontal="left" vertical="center" wrapText="1"/>
    </xf>
    <xf numFmtId="0" fontId="48" fillId="2" borderId="24" xfId="9" applyNumberFormat="1" applyFont="1" applyFill="1" applyBorder="1" applyAlignment="1" applyProtection="1">
      <alignment horizontal="left" vertical="center" wrapText="1"/>
    </xf>
    <xf numFmtId="0" fontId="0" fillId="2" borderId="0" xfId="0" applyFill="1" applyAlignment="1">
      <alignment horizontal="left" vertical="center" wrapText="1"/>
    </xf>
    <xf numFmtId="0" fontId="32" fillId="2" borderId="48" xfId="0" applyFont="1" applyFill="1" applyBorder="1" applyAlignment="1">
      <alignment horizontal="left" vertical="center" wrapText="1"/>
    </xf>
    <xf numFmtId="0" fontId="32" fillId="2" borderId="53" xfId="0" applyFont="1" applyFill="1" applyBorder="1" applyAlignment="1">
      <alignment horizontal="left" vertical="center" wrapText="1"/>
    </xf>
    <xf numFmtId="0" fontId="32" fillId="2" borderId="58" xfId="0" applyFont="1" applyFill="1" applyBorder="1" applyAlignment="1">
      <alignment horizontal="left" vertical="center" wrapText="1"/>
    </xf>
    <xf numFmtId="0" fontId="9" fillId="2" borderId="70" xfId="0" applyFont="1" applyFill="1" applyBorder="1" applyAlignment="1">
      <alignment horizontal="center" vertical="center" wrapText="1"/>
    </xf>
    <xf numFmtId="0" fontId="0" fillId="2" borderId="53" xfId="0" applyFill="1" applyBorder="1" applyAlignment="1">
      <alignment horizontal="center" vertical="center" wrapText="1"/>
    </xf>
    <xf numFmtId="0" fontId="0" fillId="2" borderId="71" xfId="0" applyFill="1" applyBorder="1" applyAlignment="1">
      <alignment horizontal="center" vertical="center" wrapText="1"/>
    </xf>
    <xf numFmtId="0" fontId="9" fillId="2" borderId="4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54" xfId="0" applyFont="1" applyFill="1" applyBorder="1" applyAlignment="1">
      <alignment horizontal="center" vertical="center" wrapText="1"/>
    </xf>
    <xf numFmtId="0" fontId="9" fillId="2" borderId="43" xfId="0" applyFont="1" applyFill="1" applyBorder="1" applyAlignment="1" applyProtection="1">
      <alignment horizontal="center" vertical="center" wrapText="1"/>
    </xf>
    <xf numFmtId="0" fontId="9" fillId="2" borderId="51" xfId="0" applyFont="1" applyFill="1" applyBorder="1" applyAlignment="1" applyProtection="1">
      <alignment horizontal="center" vertical="center" wrapText="1"/>
    </xf>
    <xf numFmtId="0" fontId="9" fillId="2" borderId="27" xfId="0" applyFont="1" applyFill="1" applyBorder="1" applyAlignment="1" applyProtection="1">
      <alignment horizontal="center" vertical="center" wrapText="1"/>
    </xf>
    <xf numFmtId="0" fontId="9" fillId="2" borderId="59" xfId="0" applyFont="1" applyFill="1" applyBorder="1" applyAlignment="1">
      <alignment horizontal="center" vertical="center" wrapText="1"/>
    </xf>
    <xf numFmtId="0" fontId="9" fillId="2" borderId="52" xfId="0" applyFont="1" applyFill="1" applyBorder="1" applyAlignment="1">
      <alignment horizontal="center" vertical="center" wrapText="1"/>
    </xf>
    <xf numFmtId="0" fontId="9" fillId="2" borderId="61" xfId="0" applyFont="1" applyFill="1" applyBorder="1" applyAlignment="1">
      <alignment horizontal="center" vertical="center" wrapText="1"/>
    </xf>
    <xf numFmtId="0" fontId="9" fillId="2" borderId="60" xfId="0" applyFont="1" applyFill="1" applyBorder="1" applyAlignment="1" applyProtection="1">
      <alignment horizontal="left" vertical="center" wrapText="1"/>
    </xf>
    <xf numFmtId="0" fontId="9" fillId="2" borderId="50" xfId="0" applyFont="1" applyFill="1" applyBorder="1" applyAlignment="1" applyProtection="1">
      <alignment horizontal="left" vertical="center" wrapText="1"/>
    </xf>
    <xf numFmtId="0" fontId="9" fillId="2" borderId="62" xfId="0" applyFont="1" applyFill="1" applyBorder="1" applyAlignment="1" applyProtection="1">
      <alignment horizontal="left" vertical="center" wrapText="1"/>
    </xf>
    <xf numFmtId="0" fontId="9" fillId="8" borderId="45" xfId="0" applyFont="1" applyFill="1" applyBorder="1" applyAlignment="1">
      <alignment vertical="center" wrapText="1"/>
    </xf>
    <xf numFmtId="14" fontId="9" fillId="2" borderId="43" xfId="0" applyNumberFormat="1" applyFont="1" applyFill="1" applyBorder="1" applyAlignment="1">
      <alignment vertical="center" wrapText="1"/>
    </xf>
    <xf numFmtId="14" fontId="9" fillId="2" borderId="51" xfId="0" applyNumberFormat="1" applyFont="1" applyFill="1" applyBorder="1" applyAlignment="1">
      <alignment vertical="center" wrapText="1"/>
    </xf>
    <xf numFmtId="14" fontId="9" fillId="2" borderId="27" xfId="0" applyNumberFormat="1" applyFont="1" applyFill="1" applyBorder="1" applyAlignment="1">
      <alignment vertical="center" wrapText="1"/>
    </xf>
    <xf numFmtId="2" fontId="9" fillId="2" borderId="42" xfId="0" applyNumberFormat="1" applyFont="1" applyFill="1" applyBorder="1" applyAlignment="1">
      <alignment horizontal="center" vertical="center" wrapText="1"/>
    </xf>
    <xf numFmtId="2" fontId="9" fillId="2" borderId="25" xfId="0" applyNumberFormat="1" applyFont="1" applyFill="1" applyBorder="1" applyAlignment="1">
      <alignment horizontal="center" vertical="center" wrapText="1"/>
    </xf>
    <xf numFmtId="2" fontId="9" fillId="2" borderId="24" xfId="0" applyNumberFormat="1" applyFont="1" applyFill="1" applyBorder="1" applyAlignment="1">
      <alignment horizontal="center" vertical="center" wrapText="1"/>
    </xf>
    <xf numFmtId="0" fontId="0" fillId="2" borderId="72" xfId="0" applyFill="1" applyBorder="1" applyAlignment="1">
      <alignment horizontal="center" vertical="center" wrapText="1"/>
    </xf>
    <xf numFmtId="14" fontId="9" fillId="2" borderId="43" xfId="0" applyNumberFormat="1" applyFont="1" applyFill="1" applyBorder="1" applyAlignment="1">
      <alignment horizontal="center" vertical="center" wrapText="1"/>
    </xf>
    <xf numFmtId="14" fontId="9" fillId="2" borderId="51" xfId="0" applyNumberFormat="1" applyFont="1" applyFill="1" applyBorder="1" applyAlignment="1">
      <alignment horizontal="center" vertical="center" wrapText="1"/>
    </xf>
    <xf numFmtId="14" fontId="9" fillId="2" borderId="27" xfId="0" applyNumberFormat="1" applyFont="1" applyFill="1" applyBorder="1" applyAlignment="1">
      <alignment horizontal="center" vertical="center" wrapText="1"/>
    </xf>
    <xf numFmtId="0" fontId="9" fillId="8" borderId="43" xfId="0" applyFont="1" applyFill="1" applyBorder="1" applyAlignment="1">
      <alignment horizontal="center" vertical="center" wrapText="1"/>
    </xf>
    <xf numFmtId="0" fontId="9" fillId="8" borderId="51" xfId="0" applyFont="1" applyFill="1" applyBorder="1" applyAlignment="1">
      <alignment horizontal="center" vertical="center" wrapText="1"/>
    </xf>
    <xf numFmtId="0" fontId="9" fillId="8" borderId="27" xfId="0" applyFont="1" applyFill="1" applyBorder="1" applyAlignment="1">
      <alignment horizontal="center" vertical="center" wrapText="1"/>
    </xf>
    <xf numFmtId="0" fontId="9" fillId="2" borderId="44" xfId="0" applyFont="1" applyFill="1" applyBorder="1" applyAlignment="1">
      <alignment horizontal="center" vertical="center" wrapText="1"/>
    </xf>
    <xf numFmtId="0" fontId="0" fillId="2" borderId="30" xfId="0" applyFill="1" applyBorder="1" applyAlignment="1">
      <alignment horizontal="center" vertical="center" wrapText="1"/>
    </xf>
    <xf numFmtId="0" fontId="0" fillId="2" borderId="55" xfId="0" applyFill="1" applyBorder="1" applyAlignment="1">
      <alignment horizontal="center" vertical="center" wrapText="1"/>
    </xf>
    <xf numFmtId="0" fontId="9" fillId="2" borderId="63" xfId="0" applyFont="1" applyFill="1" applyBorder="1" applyAlignment="1">
      <alignment horizontal="center" vertical="center" wrapText="1"/>
    </xf>
    <xf numFmtId="0" fontId="0" fillId="2" borderId="25" xfId="0" applyFill="1" applyBorder="1" applyAlignment="1">
      <alignment vertical="center" wrapText="1"/>
    </xf>
    <xf numFmtId="0" fontId="0" fillId="2" borderId="24" xfId="0" applyFill="1" applyBorder="1" applyAlignment="1">
      <alignment vertical="center" wrapText="1"/>
    </xf>
    <xf numFmtId="172" fontId="9" fillId="2" borderId="42" xfId="0" applyNumberFormat="1" applyFont="1" applyFill="1" applyBorder="1" applyAlignment="1">
      <alignment horizontal="center" vertical="center" wrapText="1"/>
    </xf>
    <xf numFmtId="172" fontId="9" fillId="2" borderId="25" xfId="0" applyNumberFormat="1" applyFont="1" applyFill="1" applyBorder="1" applyAlignment="1">
      <alignment horizontal="center" vertical="center" wrapText="1"/>
    </xf>
    <xf numFmtId="172" fontId="9" fillId="2" borderId="24" xfId="0" applyNumberFormat="1" applyFont="1" applyFill="1" applyBorder="1" applyAlignment="1">
      <alignment horizontal="center" vertical="center" wrapText="1"/>
    </xf>
    <xf numFmtId="172" fontId="9" fillId="2" borderId="43" xfId="0" applyNumberFormat="1" applyFont="1" applyFill="1" applyBorder="1" applyAlignment="1">
      <alignment horizontal="center" vertical="center" wrapText="1"/>
    </xf>
    <xf numFmtId="172" fontId="9" fillId="2" borderId="51" xfId="0" applyNumberFormat="1" applyFont="1" applyFill="1" applyBorder="1" applyAlignment="1">
      <alignment horizontal="center" vertical="center" wrapText="1"/>
    </xf>
    <xf numFmtId="172" fontId="9" fillId="2" borderId="27" xfId="0" applyNumberFormat="1" applyFont="1" applyFill="1" applyBorder="1" applyAlignment="1">
      <alignment horizontal="center" vertical="center" wrapText="1"/>
    </xf>
    <xf numFmtId="0" fontId="53" fillId="2" borderId="42" xfId="0" applyFont="1" applyFill="1" applyBorder="1" applyAlignment="1" applyProtection="1">
      <alignment horizontal="center" vertical="center" wrapText="1"/>
    </xf>
    <xf numFmtId="0" fontId="53" fillId="2" borderId="24" xfId="0" applyFont="1" applyFill="1" applyBorder="1" applyAlignment="1" applyProtection="1">
      <alignment horizontal="center" vertical="center" wrapText="1"/>
    </xf>
    <xf numFmtId="0" fontId="0" fillId="2" borderId="24" xfId="0" applyFill="1" applyBorder="1" applyAlignment="1">
      <alignment horizontal="left" vertical="center" wrapText="1"/>
    </xf>
    <xf numFmtId="0" fontId="0" fillId="2" borderId="37" xfId="0" applyFill="1" applyBorder="1" applyAlignment="1">
      <alignment vertical="center" wrapText="1"/>
    </xf>
    <xf numFmtId="0" fontId="0" fillId="2" borderId="73" xfId="0" applyFill="1" applyBorder="1" applyAlignment="1">
      <alignment horizontal="center" vertical="center" wrapText="1"/>
    </xf>
    <xf numFmtId="0" fontId="17" fillId="2" borderId="38" xfId="0" applyFont="1" applyFill="1" applyBorder="1" applyAlignment="1">
      <alignment horizontal="center" vertical="center" wrapText="1"/>
    </xf>
    <xf numFmtId="0" fontId="9" fillId="2" borderId="70" xfId="0" applyFont="1" applyFill="1" applyBorder="1" applyAlignment="1" applyProtection="1">
      <alignment horizontal="center" vertical="center" wrapText="1"/>
    </xf>
    <xf numFmtId="0" fontId="0" fillId="2" borderId="58" xfId="0" applyFill="1" applyBorder="1" applyAlignment="1">
      <alignment horizontal="center" vertical="center" wrapText="1"/>
    </xf>
    <xf numFmtId="170" fontId="9" fillId="8" borderId="74" xfId="0" applyNumberFormat="1" applyFont="1" applyFill="1" applyBorder="1" applyAlignment="1">
      <alignment horizontal="center" vertical="center" wrapText="1"/>
    </xf>
    <xf numFmtId="0" fontId="0" fillId="2" borderId="75" xfId="0" applyFill="1" applyBorder="1" applyAlignment="1">
      <alignment horizontal="center" vertical="center" wrapText="1"/>
    </xf>
    <xf numFmtId="0" fontId="4" fillId="2" borderId="72" xfId="1" applyFill="1" applyBorder="1" applyAlignment="1" applyProtection="1">
      <alignment horizontal="center" vertical="center" wrapText="1"/>
    </xf>
    <xf numFmtId="2" fontId="23" fillId="2" borderId="42" xfId="0" applyNumberFormat="1" applyFont="1" applyFill="1" applyBorder="1" applyAlignment="1">
      <alignment horizontal="right" vertical="center" wrapText="1"/>
    </xf>
    <xf numFmtId="2" fontId="23" fillId="2" borderId="25" xfId="0" applyNumberFormat="1" applyFont="1" applyFill="1" applyBorder="1" applyAlignment="1">
      <alignment horizontal="right" vertical="center" wrapText="1"/>
    </xf>
    <xf numFmtId="2" fontId="23" fillId="2" borderId="24" xfId="0" applyNumberFormat="1" applyFont="1" applyFill="1" applyBorder="1" applyAlignment="1">
      <alignment horizontal="right" vertical="center" wrapText="1"/>
    </xf>
    <xf numFmtId="0" fontId="9" fillId="2" borderId="43" xfId="0" applyFont="1" applyFill="1" applyBorder="1" applyAlignment="1">
      <alignment horizontal="center" vertical="center" wrapText="1"/>
    </xf>
    <xf numFmtId="0" fontId="0" fillId="2" borderId="51" xfId="0" applyFill="1" applyBorder="1" applyAlignment="1">
      <alignment horizontal="center" vertical="center" wrapText="1"/>
    </xf>
    <xf numFmtId="0" fontId="0" fillId="2" borderId="27" xfId="0" applyFill="1" applyBorder="1" applyAlignment="1">
      <alignment horizontal="center" vertical="center" wrapText="1"/>
    </xf>
    <xf numFmtId="0" fontId="0" fillId="2" borderId="25" xfId="0" applyFill="1" applyBorder="1" applyAlignment="1">
      <alignment horizontal="left" vertical="center" wrapText="1"/>
    </xf>
    <xf numFmtId="0" fontId="1" fillId="2" borderId="42" xfId="0" applyFont="1" applyFill="1" applyBorder="1" applyAlignment="1">
      <alignment horizontal="left" vertical="center" wrapText="1"/>
    </xf>
    <xf numFmtId="0" fontId="1" fillId="2" borderId="25" xfId="0" applyFont="1" applyFill="1" applyBorder="1" applyAlignment="1">
      <alignment horizontal="left" vertical="center" wrapText="1"/>
    </xf>
    <xf numFmtId="0" fontId="1" fillId="2" borderId="24" xfId="0" applyFont="1" applyFill="1" applyBorder="1" applyAlignment="1">
      <alignment horizontal="left" vertical="center" wrapText="1"/>
    </xf>
    <xf numFmtId="0" fontId="22" fillId="2" borderId="43" xfId="1" applyFont="1" applyFill="1" applyBorder="1" applyAlignment="1" applyProtection="1">
      <alignment horizontal="center" vertical="center" wrapText="1"/>
    </xf>
    <xf numFmtId="0" fontId="22" fillId="2" borderId="51" xfId="1" applyFont="1" applyFill="1" applyBorder="1" applyAlignment="1" applyProtection="1">
      <alignment horizontal="center" vertical="center" wrapText="1"/>
    </xf>
    <xf numFmtId="0" fontId="22" fillId="2" borderId="27" xfId="1" applyFont="1" applyFill="1" applyBorder="1" applyAlignment="1" applyProtection="1">
      <alignment horizontal="center" vertical="center" wrapText="1"/>
    </xf>
    <xf numFmtId="0" fontId="4" fillId="2" borderId="77" xfId="1" applyFill="1" applyBorder="1" applyAlignment="1" applyProtection="1">
      <alignment horizontal="center" vertical="center" wrapText="1"/>
    </xf>
    <xf numFmtId="0" fontId="4" fillId="2" borderId="36" xfId="1" applyFill="1" applyBorder="1" applyAlignment="1" applyProtection="1">
      <alignment horizontal="center" vertical="center" wrapText="1"/>
    </xf>
    <xf numFmtId="14" fontId="0" fillId="2" borderId="43" xfId="0" applyNumberFormat="1" applyFill="1" applyBorder="1" applyAlignment="1">
      <alignment horizontal="center" vertical="center" wrapText="1"/>
    </xf>
    <xf numFmtId="14" fontId="0" fillId="2" borderId="27" xfId="0" applyNumberFormat="1" applyFill="1" applyBorder="1" applyAlignment="1">
      <alignment horizontal="center" vertical="center" wrapText="1"/>
    </xf>
    <xf numFmtId="14" fontId="0" fillId="2" borderId="74" xfId="0" applyNumberFormat="1" applyFill="1" applyBorder="1" applyAlignment="1">
      <alignment horizontal="center" vertical="center" wrapText="1"/>
    </xf>
    <xf numFmtId="14" fontId="0" fillId="2" borderId="68" xfId="0" applyNumberFormat="1" applyFill="1" applyBorder="1" applyAlignment="1">
      <alignment horizontal="center" vertical="center" wrapText="1"/>
    </xf>
    <xf numFmtId="2" fontId="9" fillId="2" borderId="42" xfId="2" applyNumberFormat="1" applyFont="1" applyFill="1" applyBorder="1" applyAlignment="1" applyProtection="1">
      <alignment horizontal="right" vertical="center" wrapText="1"/>
    </xf>
    <xf numFmtId="0" fontId="0" fillId="2" borderId="25" xfId="0" applyFill="1" applyBorder="1" applyAlignment="1">
      <alignment horizontal="right" vertical="center" wrapText="1"/>
    </xf>
    <xf numFmtId="0" fontId="0" fillId="2" borderId="42" xfId="0" applyFill="1" applyBorder="1" applyAlignment="1">
      <alignment horizontal="left" vertical="center" wrapText="1"/>
    </xf>
    <xf numFmtId="14" fontId="9" fillId="8" borderId="42" xfId="0" applyNumberFormat="1" applyFont="1" applyFill="1" applyBorder="1" applyAlignment="1">
      <alignment horizontal="center" vertical="center" wrapText="1"/>
    </xf>
    <xf numFmtId="14" fontId="9" fillId="8" borderId="25" xfId="0" applyNumberFormat="1" applyFont="1" applyFill="1" applyBorder="1" applyAlignment="1">
      <alignment horizontal="center" vertical="center" wrapText="1"/>
    </xf>
    <xf numFmtId="14" fontId="9" fillId="8" borderId="24" xfId="0" applyNumberFormat="1" applyFont="1" applyFill="1" applyBorder="1" applyAlignment="1">
      <alignment horizontal="center" vertical="center" wrapText="1"/>
    </xf>
    <xf numFmtId="14" fontId="9" fillId="8" borderId="43" xfId="0" applyNumberFormat="1" applyFont="1" applyFill="1" applyBorder="1" applyAlignment="1">
      <alignment horizontal="center" vertical="center" wrapText="1"/>
    </xf>
    <xf numFmtId="14" fontId="9" fillId="8" borderId="51" xfId="0" applyNumberFormat="1" applyFont="1" applyFill="1" applyBorder="1" applyAlignment="1">
      <alignment horizontal="center" vertical="center" wrapText="1"/>
    </xf>
    <xf numFmtId="14" fontId="9" fillId="8" borderId="27" xfId="0" applyNumberFormat="1" applyFont="1" applyFill="1" applyBorder="1" applyAlignment="1">
      <alignment horizontal="center" vertical="center" wrapText="1"/>
    </xf>
    <xf numFmtId="0" fontId="5" fillId="2" borderId="42" xfId="0" applyFont="1" applyFill="1" applyBorder="1" applyAlignment="1">
      <alignment horizontal="right" vertical="center" wrapText="1"/>
    </xf>
    <xf numFmtId="0" fontId="5" fillId="2" borderId="25" xfId="0" applyFont="1" applyFill="1" applyBorder="1" applyAlignment="1">
      <alignment horizontal="right" vertical="center" wrapText="1"/>
    </xf>
    <xf numFmtId="0" fontId="5" fillId="2" borderId="24" xfId="0" applyFont="1" applyFill="1" applyBorder="1" applyAlignment="1">
      <alignment horizontal="right" vertical="center" wrapText="1"/>
    </xf>
    <xf numFmtId="14" fontId="32" fillId="2" borderId="42" xfId="0" applyNumberFormat="1" applyFont="1" applyFill="1" applyBorder="1" applyAlignment="1">
      <alignment horizontal="right" vertical="center" wrapText="1"/>
    </xf>
    <xf numFmtId="14" fontId="32" fillId="2" borderId="25" xfId="0" applyNumberFormat="1" applyFont="1" applyFill="1" applyBorder="1" applyAlignment="1">
      <alignment horizontal="right" vertical="center" wrapText="1"/>
    </xf>
    <xf numFmtId="14" fontId="32" fillId="2" borderId="24" xfId="0" applyNumberFormat="1" applyFont="1" applyFill="1" applyBorder="1" applyAlignment="1">
      <alignment horizontal="right" vertical="center" wrapText="1"/>
    </xf>
    <xf numFmtId="0" fontId="9" fillId="2" borderId="42" xfId="0" applyFont="1" applyFill="1" applyBorder="1" applyAlignment="1" applyProtection="1">
      <alignment horizontal="right" vertical="center" wrapText="1"/>
    </xf>
    <xf numFmtId="0" fontId="0" fillId="2" borderId="24" xfId="0" applyFill="1" applyBorder="1" applyAlignment="1">
      <alignment horizontal="right" vertical="center" wrapText="1"/>
    </xf>
    <xf numFmtId="0" fontId="5" fillId="2" borderId="42" xfId="9" applyNumberFormat="1" applyFont="1" applyFill="1" applyBorder="1" applyAlignment="1" applyProtection="1">
      <alignment horizontal="right" vertical="center" wrapText="1"/>
    </xf>
    <xf numFmtId="0" fontId="5" fillId="2" borderId="24" xfId="9" applyNumberFormat="1" applyFont="1" applyFill="1" applyBorder="1" applyAlignment="1" applyProtection="1">
      <alignment horizontal="right" vertical="center" wrapText="1"/>
    </xf>
    <xf numFmtId="0" fontId="22" fillId="2" borderId="42" xfId="1" applyFont="1" applyFill="1" applyBorder="1" applyAlignment="1" applyProtection="1">
      <alignment horizontal="right" vertical="center" wrapText="1"/>
    </xf>
    <xf numFmtId="0" fontId="22" fillId="2" borderId="24" xfId="1" applyFont="1" applyFill="1" applyBorder="1" applyAlignment="1" applyProtection="1">
      <alignment horizontal="right" vertical="center" wrapText="1"/>
    </xf>
    <xf numFmtId="0" fontId="0" fillId="2" borderId="43" xfId="0" applyFill="1" applyBorder="1" applyAlignment="1">
      <alignment horizontal="center" vertical="center" wrapText="1"/>
    </xf>
    <xf numFmtId="0" fontId="0" fillId="2" borderId="74" xfId="0" applyFill="1" applyBorder="1" applyAlignment="1">
      <alignment horizontal="center" vertical="center" wrapText="1"/>
    </xf>
    <xf numFmtId="0" fontId="0" fillId="2" borderId="68" xfId="0" applyFill="1" applyBorder="1" applyAlignment="1">
      <alignment horizontal="center" vertical="center" wrapText="1"/>
    </xf>
    <xf numFmtId="0" fontId="0" fillId="2" borderId="63" xfId="0" applyFill="1" applyBorder="1" applyAlignment="1">
      <alignment horizontal="center" vertical="center" wrapText="1"/>
    </xf>
    <xf numFmtId="0" fontId="9" fillId="2" borderId="66" xfId="0" applyFont="1" applyFill="1" applyBorder="1" applyAlignment="1">
      <alignment horizontal="center" vertical="center" wrapText="1"/>
    </xf>
    <xf numFmtId="0" fontId="9" fillId="2" borderId="67" xfId="0" applyFont="1" applyFill="1" applyBorder="1" applyAlignment="1">
      <alignment horizontal="center" vertical="center" wrapText="1"/>
    </xf>
    <xf numFmtId="0" fontId="9" fillId="2" borderId="42" xfId="0" applyFont="1" applyFill="1" applyBorder="1" applyAlignment="1">
      <alignment vertical="center" wrapText="1"/>
    </xf>
    <xf numFmtId="0" fontId="9" fillId="2" borderId="25" xfId="0" applyFont="1" applyFill="1" applyBorder="1" applyAlignment="1">
      <alignment vertical="center" wrapText="1"/>
    </xf>
    <xf numFmtId="0" fontId="9" fillId="2" borderId="24" xfId="0" applyFont="1" applyFill="1" applyBorder="1" applyAlignment="1">
      <alignment vertical="center" wrapText="1"/>
    </xf>
    <xf numFmtId="0" fontId="9" fillId="2" borderId="63" xfId="0" applyFont="1" applyFill="1" applyBorder="1" applyAlignment="1">
      <alignment horizontal="left" vertical="center" wrapText="1"/>
    </xf>
    <xf numFmtId="0" fontId="9" fillId="2" borderId="30" xfId="0" applyFont="1" applyFill="1" applyBorder="1" applyAlignment="1">
      <alignment horizontal="left" vertical="center" wrapText="1"/>
    </xf>
    <xf numFmtId="0" fontId="9" fillId="2" borderId="55" xfId="0" applyFont="1" applyFill="1" applyBorder="1" applyAlignment="1">
      <alignment horizontal="left" vertical="center" wrapText="1"/>
    </xf>
    <xf numFmtId="0" fontId="9" fillId="2" borderId="42" xfId="0" applyFont="1" applyFill="1" applyBorder="1" applyAlignment="1">
      <alignment horizontal="left" vertical="center" wrapText="1"/>
    </xf>
    <xf numFmtId="0" fontId="9" fillId="2" borderId="25" xfId="0" applyFont="1" applyFill="1" applyBorder="1" applyAlignment="1">
      <alignment horizontal="left" vertical="center" wrapText="1"/>
    </xf>
    <xf numFmtId="0" fontId="9" fillId="2" borderId="24" xfId="0" applyFont="1" applyFill="1" applyBorder="1" applyAlignment="1">
      <alignment horizontal="left" vertical="center" wrapText="1"/>
    </xf>
    <xf numFmtId="0" fontId="1" fillId="2" borderId="42" xfId="0" applyFont="1" applyFill="1" applyBorder="1" applyAlignment="1">
      <alignment vertical="center" wrapText="1"/>
    </xf>
    <xf numFmtId="0" fontId="1" fillId="2" borderId="25" xfId="0" applyFont="1" applyFill="1" applyBorder="1" applyAlignment="1">
      <alignment vertical="center" wrapText="1"/>
    </xf>
    <xf numFmtId="0" fontId="1" fillId="2" borderId="24" xfId="0" applyFont="1" applyFill="1" applyBorder="1" applyAlignment="1">
      <alignment vertical="center" wrapText="1"/>
    </xf>
    <xf numFmtId="14" fontId="9" fillId="8" borderId="42" xfId="0" applyNumberFormat="1" applyFont="1" applyFill="1" applyBorder="1" applyAlignment="1" applyProtection="1">
      <alignment horizontal="center" vertical="center" wrapText="1"/>
    </xf>
    <xf numFmtId="14" fontId="9" fillId="8" borderId="25" xfId="0" applyNumberFormat="1" applyFont="1" applyFill="1" applyBorder="1" applyAlignment="1" applyProtection="1">
      <alignment horizontal="center" vertical="center" wrapText="1"/>
    </xf>
    <xf numFmtId="14" fontId="9" fillId="8" borderId="24" xfId="0" applyNumberFormat="1" applyFont="1" applyFill="1" applyBorder="1" applyAlignment="1" applyProtection="1">
      <alignment horizontal="center" vertical="center" wrapText="1"/>
    </xf>
    <xf numFmtId="14" fontId="9" fillId="8" borderId="43" xfId="0" applyNumberFormat="1" applyFont="1" applyFill="1" applyBorder="1" applyAlignment="1" applyProtection="1">
      <alignment horizontal="center" vertical="center" wrapText="1"/>
    </xf>
    <xf numFmtId="14" fontId="9" fillId="8" borderId="51" xfId="0" applyNumberFormat="1" applyFont="1" applyFill="1" applyBorder="1" applyAlignment="1" applyProtection="1">
      <alignment horizontal="center" vertical="center" wrapText="1"/>
    </xf>
    <xf numFmtId="14" fontId="9" fillId="8" borderId="27" xfId="0" applyNumberFormat="1" applyFont="1" applyFill="1" applyBorder="1" applyAlignment="1" applyProtection="1">
      <alignment horizontal="center" vertical="center" wrapText="1"/>
    </xf>
    <xf numFmtId="166" fontId="9" fillId="2" borderId="42" xfId="2" applyFont="1" applyFill="1" applyBorder="1" applyAlignment="1" applyProtection="1">
      <alignment horizontal="center" vertical="center" wrapText="1"/>
    </xf>
    <xf numFmtId="166" fontId="9" fillId="2" borderId="24" xfId="2" applyFont="1" applyFill="1" applyBorder="1" applyAlignment="1" applyProtection="1">
      <alignment horizontal="center" vertical="center" wrapText="1"/>
    </xf>
    <xf numFmtId="0" fontId="9" fillId="8" borderId="42" xfId="0" applyFont="1" applyFill="1" applyBorder="1" applyAlignment="1" applyProtection="1">
      <alignment horizontal="center" vertical="center" wrapText="1"/>
    </xf>
    <xf numFmtId="0" fontId="9" fillId="8" borderId="24" xfId="0" applyFont="1" applyFill="1" applyBorder="1" applyAlignment="1" applyProtection="1">
      <alignment horizontal="center" vertical="center" wrapText="1"/>
    </xf>
    <xf numFmtId="2" fontId="9" fillId="2" borderId="24" xfId="2" applyNumberFormat="1" applyFont="1" applyFill="1" applyBorder="1" applyAlignment="1" applyProtection="1">
      <alignment horizontal="right" vertical="center" wrapText="1"/>
    </xf>
    <xf numFmtId="0" fontId="9" fillId="8" borderId="42" xfId="0" applyFont="1" applyFill="1" applyBorder="1" applyAlignment="1" applyProtection="1">
      <alignment horizontal="left" vertical="center" wrapText="1"/>
    </xf>
    <xf numFmtId="0" fontId="9" fillId="8" borderId="24" xfId="0" applyFont="1" applyFill="1" applyBorder="1" applyAlignment="1" applyProtection="1">
      <alignment horizontal="left" vertical="center" wrapText="1"/>
    </xf>
    <xf numFmtId="14" fontId="9" fillId="2" borderId="42" xfId="0" applyNumberFormat="1" applyFont="1" applyFill="1" applyBorder="1" applyAlignment="1">
      <alignment horizontal="right" vertical="center" wrapText="1"/>
    </xf>
    <xf numFmtId="14" fontId="9" fillId="2" borderId="24" xfId="0" applyNumberFormat="1" applyFont="1" applyFill="1" applyBorder="1" applyAlignment="1">
      <alignment horizontal="right" vertical="center" wrapText="1"/>
    </xf>
    <xf numFmtId="0" fontId="22" fillId="2" borderId="38" xfId="1" applyFont="1" applyFill="1" applyBorder="1" applyAlignment="1" applyProtection="1">
      <alignment vertical="center" wrapText="1"/>
    </xf>
    <xf numFmtId="0" fontId="9" fillId="8" borderId="43" xfId="0" applyFont="1" applyFill="1" applyBorder="1" applyAlignment="1">
      <alignment horizontal="left" vertical="center" wrapText="1"/>
    </xf>
    <xf numFmtId="0" fontId="0" fillId="2" borderId="64" xfId="0" applyFill="1" applyBorder="1" applyAlignment="1">
      <alignment horizontal="left" vertical="center" wrapText="1"/>
    </xf>
    <xf numFmtId="0" fontId="9" fillId="8" borderId="63" xfId="0" applyFont="1" applyFill="1" applyBorder="1" applyAlignment="1">
      <alignment horizontal="left" vertical="center" wrapText="1"/>
    </xf>
    <xf numFmtId="0" fontId="0" fillId="2" borderId="65" xfId="0" applyFill="1" applyBorder="1" applyAlignment="1">
      <alignment horizontal="left" vertical="center" wrapText="1"/>
    </xf>
    <xf numFmtId="0" fontId="4" fillId="2" borderId="36" xfId="1" applyFill="1" applyBorder="1" applyAlignment="1" applyProtection="1">
      <alignment vertical="center" wrapText="1"/>
    </xf>
    <xf numFmtId="0" fontId="0" fillId="2" borderId="36" xfId="0" applyFill="1" applyBorder="1" applyAlignment="1">
      <alignment vertical="center" wrapText="1"/>
    </xf>
    <xf numFmtId="0" fontId="9" fillId="2" borderId="42" xfId="0" applyFont="1" applyFill="1" applyBorder="1" applyAlignment="1">
      <alignment horizontal="right" vertical="center" wrapText="1"/>
    </xf>
    <xf numFmtId="0" fontId="9" fillId="2" borderId="24" xfId="0" applyFont="1" applyFill="1" applyBorder="1" applyAlignment="1">
      <alignment horizontal="right" vertical="center" wrapText="1"/>
    </xf>
    <xf numFmtId="166" fontId="9" fillId="2" borderId="42" xfId="2" applyFont="1" applyFill="1" applyBorder="1" applyAlignment="1" applyProtection="1">
      <alignment horizontal="right" vertical="center" wrapText="1"/>
    </xf>
    <xf numFmtId="166" fontId="9" fillId="2" borderId="24" xfId="2" applyFont="1" applyFill="1" applyBorder="1" applyAlignment="1" applyProtection="1">
      <alignment horizontal="right" vertical="center" wrapText="1"/>
    </xf>
    <xf numFmtId="14" fontId="9" fillId="2" borderId="60" xfId="0" applyNumberFormat="1" applyFont="1" applyFill="1" applyBorder="1" applyAlignment="1" applyProtection="1">
      <alignment horizontal="center" vertical="center" wrapText="1"/>
    </xf>
    <xf numFmtId="14" fontId="9" fillId="2" borderId="50" xfId="0" applyNumberFormat="1" applyFont="1" applyFill="1" applyBorder="1" applyAlignment="1" applyProtection="1">
      <alignment horizontal="center" vertical="center" wrapText="1"/>
    </xf>
    <xf numFmtId="14" fontId="9" fillId="2" borderId="62" xfId="0" applyNumberFormat="1" applyFont="1" applyFill="1" applyBorder="1" applyAlignment="1" applyProtection="1">
      <alignment horizontal="center" vertical="center" wrapText="1"/>
    </xf>
    <xf numFmtId="0" fontId="9" fillId="2" borderId="46" xfId="0" applyFont="1" applyFill="1" applyBorder="1" applyAlignment="1" applyProtection="1">
      <alignment horizontal="left" vertical="center" wrapText="1"/>
    </xf>
    <xf numFmtId="0" fontId="9" fillId="2" borderId="56" xfId="0" applyFont="1" applyFill="1" applyBorder="1" applyAlignment="1" applyProtection="1">
      <alignment horizontal="left" vertical="center" wrapText="1"/>
    </xf>
    <xf numFmtId="0" fontId="9" fillId="2" borderId="35" xfId="0" applyFont="1" applyFill="1" applyBorder="1" applyAlignment="1">
      <alignment horizontal="left" vertical="center" wrapText="1"/>
    </xf>
    <xf numFmtId="0" fontId="9" fillId="2" borderId="37" xfId="0" applyFont="1" applyFill="1" applyBorder="1" applyAlignment="1">
      <alignment horizontal="left" vertical="center" wrapText="1"/>
    </xf>
    <xf numFmtId="0" fontId="9" fillId="2" borderId="41" xfId="0" applyFont="1" applyFill="1" applyBorder="1" applyAlignment="1">
      <alignment horizontal="left" vertical="center" wrapText="1"/>
    </xf>
    <xf numFmtId="0" fontId="9" fillId="2" borderId="54" xfId="0" applyFont="1" applyFill="1" applyBorder="1" applyAlignment="1">
      <alignment horizontal="left" vertical="center" wrapText="1"/>
    </xf>
    <xf numFmtId="2" fontId="22" fillId="2" borderId="42" xfId="6" applyNumberFormat="1" applyFont="1" applyFill="1" applyBorder="1" applyAlignment="1">
      <alignment horizontal="left" vertical="center" wrapText="1"/>
    </xf>
    <xf numFmtId="2" fontId="22" fillId="2" borderId="24" xfId="6" applyNumberFormat="1" applyFont="1" applyFill="1" applyBorder="1" applyAlignment="1">
      <alignment horizontal="left" vertical="center" wrapText="1"/>
    </xf>
    <xf numFmtId="14" fontId="9" fillId="2" borderId="35" xfId="0" applyNumberFormat="1" applyFont="1" applyFill="1" applyBorder="1" applyAlignment="1" applyProtection="1">
      <alignment horizontal="center" vertical="center" wrapText="1"/>
    </xf>
    <xf numFmtId="14" fontId="9" fillId="2" borderId="36" xfId="0" applyNumberFormat="1" applyFont="1" applyFill="1" applyBorder="1" applyAlignment="1" applyProtection="1">
      <alignment horizontal="center" vertical="center" wrapText="1"/>
    </xf>
    <xf numFmtId="14" fontId="9" fillId="2" borderId="37" xfId="0" applyNumberFormat="1" applyFont="1" applyFill="1" applyBorder="1" applyAlignment="1" applyProtection="1">
      <alignment horizontal="center" vertical="center" wrapText="1"/>
    </xf>
    <xf numFmtId="2" fontId="9" fillId="2" borderId="31" xfId="0" applyNumberFormat="1" applyFont="1" applyFill="1" applyBorder="1" applyAlignment="1" applyProtection="1">
      <alignment horizontal="center" vertical="center" wrapText="1"/>
    </xf>
    <xf numFmtId="0" fontId="9" fillId="2" borderId="31" xfId="0"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wrapText="1"/>
    </xf>
    <xf numFmtId="0" fontId="4" fillId="2" borderId="31" xfId="1" applyFill="1" applyBorder="1" applyAlignment="1" applyProtection="1">
      <alignment horizontal="center" vertical="center" wrapText="1"/>
    </xf>
    <xf numFmtId="0" fontId="9" fillId="2" borderId="34" xfId="0" applyFont="1" applyFill="1" applyBorder="1" applyAlignment="1" applyProtection="1">
      <alignment horizontal="center" vertical="center" wrapText="1"/>
    </xf>
    <xf numFmtId="0" fontId="5" fillId="2" borderId="31" xfId="0" applyFont="1" applyFill="1" applyBorder="1" applyAlignment="1">
      <alignment horizontal="center" vertical="center" wrapText="1"/>
    </xf>
    <xf numFmtId="0" fontId="32" fillId="2" borderId="31" xfId="0" applyFont="1" applyFill="1" applyBorder="1" applyAlignment="1">
      <alignment horizontal="center" vertical="center" wrapText="1"/>
    </xf>
    <xf numFmtId="0" fontId="9" fillId="2" borderId="31" xfId="0" applyFont="1" applyFill="1" applyBorder="1" applyAlignment="1" applyProtection="1">
      <alignment horizontal="left" vertical="center" wrapText="1"/>
    </xf>
    <xf numFmtId="0" fontId="4" fillId="2" borderId="35" xfId="1" applyFill="1" applyBorder="1" applyAlignment="1" applyProtection="1">
      <alignment horizontal="center" vertical="center" wrapText="1"/>
    </xf>
    <xf numFmtId="0" fontId="9" fillId="2" borderId="36" xfId="0" applyFont="1" applyFill="1" applyBorder="1" applyAlignment="1" applyProtection="1">
      <alignment horizontal="center" vertical="center" wrapText="1"/>
    </xf>
    <xf numFmtId="0" fontId="9" fillId="2" borderId="37" xfId="0" applyFont="1" applyFill="1" applyBorder="1" applyAlignment="1" applyProtection="1">
      <alignment horizontal="center" vertical="center" wrapText="1"/>
    </xf>
    <xf numFmtId="0" fontId="5" fillId="2" borderId="31" xfId="0" applyFont="1" applyFill="1" applyBorder="1" applyAlignment="1" applyProtection="1">
      <alignment horizontal="center" vertical="center" wrapText="1"/>
    </xf>
    <xf numFmtId="0" fontId="23" fillId="2" borderId="31" xfId="0" applyFont="1" applyFill="1" applyBorder="1" applyAlignment="1">
      <alignment horizontal="center" vertical="center" wrapText="1"/>
    </xf>
    <xf numFmtId="14" fontId="5" fillId="2" borderId="35" xfId="0" applyNumberFormat="1" applyFont="1" applyFill="1" applyBorder="1" applyAlignment="1" applyProtection="1">
      <alignment horizontal="center" vertical="center" wrapText="1"/>
    </xf>
    <xf numFmtId="14" fontId="5" fillId="2" borderId="36" xfId="0" applyNumberFormat="1" applyFont="1" applyFill="1" applyBorder="1" applyAlignment="1" applyProtection="1">
      <alignment horizontal="center" vertical="center" wrapText="1"/>
    </xf>
    <xf numFmtId="14" fontId="5" fillId="2" borderId="37" xfId="0" applyNumberFormat="1" applyFont="1" applyFill="1" applyBorder="1" applyAlignment="1" applyProtection="1">
      <alignment horizontal="center" vertical="center" wrapText="1"/>
    </xf>
    <xf numFmtId="2" fontId="5" fillId="2" borderId="35" xfId="0" applyNumberFormat="1" applyFont="1" applyFill="1" applyBorder="1" applyAlignment="1" applyProtection="1">
      <alignment horizontal="center" vertical="center" wrapText="1"/>
    </xf>
    <xf numFmtId="2" fontId="5" fillId="2" borderId="36" xfId="0" applyNumberFormat="1" applyFont="1" applyFill="1" applyBorder="1" applyAlignment="1" applyProtection="1">
      <alignment horizontal="center" vertical="center" wrapText="1"/>
    </xf>
    <xf numFmtId="2" fontId="5" fillId="2" borderId="37" xfId="0" applyNumberFormat="1" applyFont="1" applyFill="1" applyBorder="1" applyAlignment="1" applyProtection="1">
      <alignment horizontal="center" vertical="center" wrapText="1"/>
    </xf>
    <xf numFmtId="0" fontId="5" fillId="2" borderId="31" xfId="0" applyFont="1" applyFill="1" applyBorder="1" applyAlignment="1" applyProtection="1">
      <alignment horizontal="left" vertical="center" wrapText="1"/>
    </xf>
    <xf numFmtId="0" fontId="5" fillId="2" borderId="34" xfId="0" applyFont="1" applyFill="1" applyBorder="1" applyAlignment="1" applyProtection="1">
      <alignment horizontal="center" vertical="center" wrapText="1"/>
    </xf>
    <xf numFmtId="14" fontId="5" fillId="2" borderId="31" xfId="0" applyNumberFormat="1" applyFont="1" applyFill="1" applyBorder="1" applyAlignment="1" applyProtection="1">
      <alignment horizontal="center" vertical="center" wrapText="1"/>
    </xf>
    <xf numFmtId="2" fontId="5" fillId="2" borderId="31" xfId="0" applyNumberFormat="1" applyFont="1" applyFill="1" applyBorder="1" applyAlignment="1" applyProtection="1">
      <alignment horizontal="center" vertical="center" wrapText="1"/>
    </xf>
    <xf numFmtId="14" fontId="4" fillId="2" borderId="35" xfId="1" applyNumberFormat="1" applyFill="1" applyBorder="1" applyAlignment="1" applyProtection="1">
      <alignment horizontal="center" vertical="center" wrapText="1"/>
    </xf>
    <xf numFmtId="14" fontId="4" fillId="2" borderId="36" xfId="1" applyNumberFormat="1" applyFill="1" applyBorder="1" applyAlignment="1" applyProtection="1">
      <alignment horizontal="center" vertical="center" wrapText="1"/>
    </xf>
    <xf numFmtId="14" fontId="4" fillId="2" borderId="37" xfId="1" applyNumberFormat="1" applyFill="1" applyBorder="1" applyAlignment="1" applyProtection="1">
      <alignment horizontal="center" vertical="center" wrapText="1"/>
    </xf>
    <xf numFmtId="14" fontId="5" fillId="2" borderId="59" xfId="0" applyNumberFormat="1" applyFont="1" applyFill="1" applyBorder="1" applyAlignment="1" applyProtection="1">
      <alignment horizontal="center" vertical="center" wrapText="1"/>
    </xf>
    <xf numFmtId="14" fontId="5" fillId="2" borderId="52" xfId="0" applyNumberFormat="1" applyFont="1" applyFill="1" applyBorder="1" applyAlignment="1" applyProtection="1">
      <alignment horizontal="center" vertical="center" wrapText="1"/>
    </xf>
    <xf numFmtId="14" fontId="5" fillId="2" borderId="61" xfId="0" applyNumberFormat="1" applyFont="1" applyFill="1" applyBorder="1" applyAlignment="1" applyProtection="1">
      <alignment horizontal="center" vertical="center" wrapText="1"/>
    </xf>
    <xf numFmtId="14" fontId="4" fillId="2" borderId="31" xfId="1" applyNumberFormat="1" applyFill="1" applyBorder="1" applyAlignment="1" applyProtection="1">
      <alignment horizontal="center" vertical="center" wrapText="1"/>
    </xf>
    <xf numFmtId="14" fontId="0" fillId="2" borderId="31" xfId="0" applyNumberFormat="1" applyFill="1" applyBorder="1" applyAlignment="1">
      <alignment horizontal="center" vertical="center" wrapText="1"/>
    </xf>
    <xf numFmtId="14" fontId="9" fillId="2" borderId="34" xfId="0" applyNumberFormat="1" applyFont="1" applyFill="1" applyBorder="1" applyAlignment="1" applyProtection="1">
      <alignment horizontal="center" vertical="center" wrapText="1"/>
    </xf>
    <xf numFmtId="0" fontId="1" fillId="2" borderId="31" xfId="0" applyFont="1" applyFill="1" applyBorder="1" applyAlignment="1">
      <alignment horizontal="center" vertical="center" wrapText="1"/>
    </xf>
    <xf numFmtId="0" fontId="32" fillId="2" borderId="31" xfId="0" applyFont="1" applyFill="1" applyBorder="1" applyAlignment="1">
      <alignment horizontal="center" vertical="center"/>
    </xf>
    <xf numFmtId="0" fontId="32" fillId="2" borderId="34" xfId="0" applyFont="1" applyFill="1" applyBorder="1" applyAlignment="1">
      <alignment horizontal="center" vertical="center" wrapText="1"/>
    </xf>
    <xf numFmtId="0" fontId="0" fillId="2" borderId="31" xfId="0" applyFill="1" applyBorder="1" applyAlignment="1">
      <alignment horizontal="center" vertical="center" wrapText="1"/>
    </xf>
    <xf numFmtId="14" fontId="32" fillId="2" borderId="31" xfId="0" applyNumberFormat="1" applyFont="1" applyFill="1" applyBorder="1" applyAlignment="1">
      <alignment horizontal="center" vertical="center" wrapText="1"/>
    </xf>
    <xf numFmtId="0" fontId="9" fillId="2" borderId="31" xfId="0" applyFont="1" applyFill="1" applyBorder="1" applyAlignment="1" applyProtection="1">
      <alignment horizontal="center" wrapText="1"/>
    </xf>
    <xf numFmtId="0" fontId="0" fillId="2" borderId="31" xfId="0" applyFill="1" applyBorder="1" applyAlignment="1">
      <alignment horizontal="center" wrapText="1"/>
    </xf>
    <xf numFmtId="2" fontId="9" fillId="2" borderId="31" xfId="2" applyNumberFormat="1" applyFont="1" applyFill="1" applyBorder="1" applyAlignment="1" applyProtection="1">
      <alignment horizontal="center" vertical="center" wrapText="1"/>
    </xf>
    <xf numFmtId="0" fontId="5" fillId="2" borderId="31" xfId="9" applyNumberFormat="1" applyFont="1" applyFill="1" applyBorder="1" applyAlignment="1" applyProtection="1">
      <alignment horizontal="center" vertical="center" wrapText="1"/>
    </xf>
    <xf numFmtId="0" fontId="5" fillId="2" borderId="31" xfId="0" applyFont="1" applyFill="1" applyBorder="1" applyAlignment="1">
      <alignment horizontal="center" vertical="center"/>
    </xf>
    <xf numFmtId="2" fontId="14" fillId="2" borderId="31" xfId="3" applyNumberFormat="1" applyFont="1" applyFill="1" applyBorder="1" applyAlignment="1">
      <alignment horizontal="center" vertical="center" wrapText="1"/>
    </xf>
    <xf numFmtId="0" fontId="50" fillId="2" borderId="31" xfId="1" applyFont="1" applyFill="1" applyBorder="1" applyAlignment="1" applyProtection="1">
      <alignment horizontal="center" vertical="center" wrapText="1"/>
    </xf>
    <xf numFmtId="0" fontId="4" fillId="2" borderId="31" xfId="1" applyFill="1" applyBorder="1" applyAlignment="1" applyProtection="1">
      <alignment horizontal="center" vertical="center"/>
    </xf>
    <xf numFmtId="0" fontId="23" fillId="2" borderId="31" xfId="1" applyFont="1" applyFill="1" applyBorder="1" applyAlignment="1" applyProtection="1">
      <alignment horizontal="center" vertical="center" wrapText="1"/>
    </xf>
    <xf numFmtId="0" fontId="48" fillId="2" borderId="31" xfId="9" applyNumberFormat="1" applyFont="1" applyFill="1" applyBorder="1" applyAlignment="1" applyProtection="1">
      <alignment horizontal="center" vertical="center" wrapText="1"/>
    </xf>
    <xf numFmtId="166" fontId="32" fillId="2" borderId="31" xfId="2" applyFont="1" applyFill="1" applyBorder="1" applyAlignment="1">
      <alignment horizontal="center" vertical="center" wrapText="1"/>
    </xf>
    <xf numFmtId="0" fontId="9" fillId="2" borderId="35" xfId="0" applyFont="1" applyFill="1" applyBorder="1" applyAlignment="1" applyProtection="1">
      <alignment horizontal="center" vertical="center" wrapText="1"/>
    </xf>
    <xf numFmtId="0" fontId="1" fillId="2" borderId="35" xfId="1" applyFont="1" applyFill="1" applyBorder="1" applyAlignment="1" applyProtection="1">
      <alignment horizontal="center" vertical="center" wrapText="1"/>
    </xf>
    <xf numFmtId="0" fontId="1" fillId="2" borderId="36" xfId="1" applyFont="1" applyFill="1" applyBorder="1" applyAlignment="1" applyProtection="1">
      <alignment horizontal="center" vertical="center" wrapText="1"/>
    </xf>
    <xf numFmtId="0" fontId="1" fillId="2" borderId="37" xfId="1" applyFont="1" applyFill="1" applyBorder="1" applyAlignment="1" applyProtection="1">
      <alignment horizontal="center" vertical="center" wrapText="1"/>
    </xf>
    <xf numFmtId="0" fontId="1" fillId="2" borderId="31" xfId="1" applyFont="1" applyFill="1" applyBorder="1" applyAlignment="1" applyProtection="1">
      <alignment horizontal="center" vertical="center" wrapText="1"/>
    </xf>
    <xf numFmtId="14" fontId="9" fillId="2" borderId="31" xfId="0" applyNumberFormat="1" applyFont="1" applyFill="1" applyBorder="1" applyAlignment="1" applyProtection="1">
      <alignment horizontal="center" vertical="center"/>
    </xf>
    <xf numFmtId="0" fontId="0" fillId="2" borderId="31" xfId="0" applyFill="1" applyBorder="1"/>
    <xf numFmtId="0" fontId="4" fillId="2" borderId="41" xfId="1" applyFill="1" applyBorder="1" applyAlignment="1" applyProtection="1">
      <alignment horizontal="center" vertical="center" wrapText="1"/>
    </xf>
    <xf numFmtId="0" fontId="4" fillId="2" borderId="54" xfId="1" applyFill="1" applyBorder="1" applyAlignment="1" applyProtection="1">
      <alignment horizontal="center" vertical="center" wrapText="1"/>
    </xf>
    <xf numFmtId="0" fontId="32" fillId="2" borderId="66" xfId="0" applyFont="1" applyFill="1" applyBorder="1" applyAlignment="1">
      <alignment horizontal="center" vertical="center" wrapText="1"/>
    </xf>
    <xf numFmtId="0" fontId="32" fillId="2" borderId="51" xfId="0" applyFont="1" applyFill="1" applyBorder="1" applyAlignment="1">
      <alignment horizontal="center" vertical="center" wrapText="1"/>
    </xf>
    <xf numFmtId="0" fontId="32" fillId="2" borderId="64" xfId="0" applyFont="1" applyFill="1" applyBorder="1" applyAlignment="1">
      <alignment horizontal="center" vertical="center" wrapText="1"/>
    </xf>
    <xf numFmtId="2" fontId="5" fillId="2" borderId="31" xfId="2" applyNumberFormat="1" applyFont="1" applyFill="1" applyBorder="1" applyAlignment="1" applyProtection="1">
      <alignment horizontal="center" vertical="center" wrapText="1"/>
    </xf>
    <xf numFmtId="14" fontId="1" fillId="2" borderId="31" xfId="1" applyNumberFormat="1" applyFont="1" applyFill="1" applyBorder="1" applyAlignment="1" applyProtection="1">
      <alignment horizontal="center" vertical="center" wrapText="1"/>
    </xf>
    <xf numFmtId="0" fontId="0" fillId="2" borderId="31" xfId="0" applyFill="1" applyBorder="1" applyAlignment="1">
      <alignment horizontal="center"/>
    </xf>
    <xf numFmtId="0" fontId="45" fillId="5" borderId="40" xfId="0" applyFont="1" applyFill="1" applyBorder="1" applyAlignment="1">
      <alignment horizontal="center" vertical="center" wrapText="1"/>
    </xf>
    <xf numFmtId="0" fontId="45" fillId="5" borderId="18" xfId="0" applyFont="1" applyFill="1" applyBorder="1" applyAlignment="1">
      <alignment horizontal="center" vertical="center" wrapText="1"/>
    </xf>
    <xf numFmtId="0" fontId="45" fillId="5" borderId="20" xfId="0" applyFont="1" applyFill="1" applyBorder="1" applyAlignment="1">
      <alignment horizontal="center" vertical="center" wrapText="1"/>
    </xf>
    <xf numFmtId="0" fontId="45" fillId="5" borderId="38" xfId="0" applyFont="1" applyFill="1" applyBorder="1" applyAlignment="1">
      <alignment horizontal="right" vertical="center" wrapText="1"/>
    </xf>
    <xf numFmtId="2" fontId="45" fillId="5" borderId="8" xfId="0" applyNumberFormat="1" applyFont="1" applyFill="1" applyBorder="1" applyAlignment="1">
      <alignment horizontal="center" vertical="center" wrapText="1"/>
    </xf>
    <xf numFmtId="2" fontId="45" fillId="5" borderId="9" xfId="0" applyNumberFormat="1" applyFont="1" applyFill="1" applyBorder="1" applyAlignment="1">
      <alignment horizontal="center" vertical="center" wrapText="1"/>
    </xf>
    <xf numFmtId="0" fontId="45" fillId="5" borderId="79" xfId="0" applyFont="1" applyFill="1" applyBorder="1" applyAlignment="1">
      <alignment horizontal="center" vertical="center" wrapText="1"/>
    </xf>
    <xf numFmtId="0" fontId="45" fillId="5" borderId="78" xfId="0" applyFont="1" applyFill="1" applyBorder="1" applyAlignment="1">
      <alignment horizontal="center" vertical="center" wrapText="1"/>
    </xf>
    <xf numFmtId="0" fontId="45" fillId="5" borderId="11" xfId="0" applyFont="1" applyFill="1" applyBorder="1" applyAlignment="1">
      <alignment horizontal="center" vertical="center"/>
    </xf>
    <xf numFmtId="0" fontId="45" fillId="5" borderId="12" xfId="0" applyFont="1" applyFill="1" applyBorder="1" applyAlignment="1">
      <alignment horizontal="center" vertical="center"/>
    </xf>
    <xf numFmtId="0" fontId="45" fillId="5" borderId="13" xfId="0" applyFont="1" applyFill="1" applyBorder="1" applyAlignment="1">
      <alignment horizontal="center" vertical="center"/>
    </xf>
    <xf numFmtId="14" fontId="45" fillId="5" borderId="79" xfId="0" applyNumberFormat="1" applyFont="1" applyFill="1" applyBorder="1" applyAlignment="1">
      <alignment horizontal="center" vertical="center" wrapText="1"/>
    </xf>
    <xf numFmtId="14" fontId="45" fillId="5" borderId="78" xfId="0" applyNumberFormat="1" applyFont="1" applyFill="1" applyBorder="1" applyAlignment="1">
      <alignment horizontal="center" vertical="center" wrapText="1"/>
    </xf>
    <xf numFmtId="0" fontId="4" fillId="2" borderId="37" xfId="1" applyFill="1" applyBorder="1" applyAlignment="1" applyProtection="1">
      <alignment horizontal="center" vertical="center" wrapText="1"/>
    </xf>
    <xf numFmtId="0" fontId="25" fillId="2" borderId="0" xfId="0" applyFont="1" applyFill="1" applyAlignment="1" applyProtection="1">
      <alignment horizontal="center" vertical="center" wrapText="1"/>
      <protection locked="0"/>
    </xf>
    <xf numFmtId="0" fontId="29" fillId="2" borderId="0" xfId="0" applyFont="1" applyFill="1" applyAlignment="1" applyProtection="1">
      <alignment horizontal="center" vertical="center" wrapText="1"/>
      <protection locked="0"/>
    </xf>
    <xf numFmtId="0" fontId="31" fillId="10" borderId="39" xfId="0" applyFont="1" applyFill="1" applyBorder="1" applyAlignment="1">
      <alignment horizontal="center" vertical="center" wrapText="1"/>
    </xf>
    <xf numFmtId="0" fontId="31" fillId="10" borderId="80" xfId="0" applyFont="1" applyFill="1" applyBorder="1" applyAlignment="1">
      <alignment horizontal="center" vertical="center" wrapText="1"/>
    </xf>
    <xf numFmtId="0" fontId="31" fillId="10" borderId="8" xfId="0" applyFont="1" applyFill="1" applyBorder="1" applyAlignment="1">
      <alignment horizontal="center" vertical="center" wrapText="1"/>
    </xf>
    <xf numFmtId="0" fontId="31" fillId="10" borderId="10" xfId="0" applyFont="1" applyFill="1" applyBorder="1" applyAlignment="1">
      <alignment horizontal="center" vertical="center" wrapText="1"/>
    </xf>
    <xf numFmtId="0" fontId="54" fillId="10" borderId="69" xfId="0" applyFont="1" applyFill="1" applyBorder="1" applyAlignment="1" applyProtection="1">
      <alignment horizontal="center" vertical="center" wrapText="1"/>
      <protection locked="0"/>
    </xf>
    <xf numFmtId="0" fontId="54" fillId="10" borderId="89" xfId="0" applyFont="1" applyFill="1" applyBorder="1" applyAlignment="1" applyProtection="1">
      <alignment horizontal="center" vertical="center" wrapText="1"/>
      <protection locked="0"/>
    </xf>
    <xf numFmtId="0" fontId="54" fillId="10" borderId="76" xfId="0" applyFont="1" applyFill="1" applyBorder="1" applyAlignment="1" applyProtection="1">
      <alignment horizontal="center" vertical="center" wrapText="1"/>
      <protection locked="0"/>
    </xf>
    <xf numFmtId="0" fontId="31" fillId="10" borderId="18" xfId="0" applyFont="1" applyFill="1" applyBorder="1" applyAlignment="1">
      <alignment horizontal="center" vertical="center" wrapText="1"/>
    </xf>
    <xf numFmtId="0" fontId="31" fillId="10" borderId="9" xfId="0" applyFont="1" applyFill="1" applyBorder="1" applyAlignment="1">
      <alignment horizontal="center" vertical="center" wrapText="1"/>
    </xf>
    <xf numFmtId="14" fontId="31" fillId="10" borderId="9" xfId="0" applyNumberFormat="1" applyFont="1" applyFill="1" applyBorder="1" applyAlignment="1">
      <alignment horizontal="center" vertical="center" wrapText="1"/>
    </xf>
    <xf numFmtId="14" fontId="31" fillId="10" borderId="10" xfId="0" applyNumberFormat="1" applyFont="1" applyFill="1" applyBorder="1" applyAlignment="1">
      <alignment horizontal="center" vertical="center" wrapText="1"/>
    </xf>
    <xf numFmtId="2" fontId="31" fillId="10" borderId="8" xfId="0" applyNumberFormat="1" applyFont="1" applyFill="1" applyBorder="1" applyAlignment="1">
      <alignment horizontal="center" vertical="center" wrapText="1"/>
    </xf>
    <xf numFmtId="2" fontId="31" fillId="10" borderId="10" xfId="0" applyNumberFormat="1" applyFont="1" applyFill="1" applyBorder="1" applyAlignment="1">
      <alignment horizontal="center" vertical="center" wrapText="1"/>
    </xf>
    <xf numFmtId="14" fontId="31" fillId="10" borderId="11" xfId="0" applyNumberFormat="1" applyFont="1" applyFill="1" applyBorder="1" applyAlignment="1">
      <alignment horizontal="center" vertical="center" wrapText="1"/>
    </xf>
    <xf numFmtId="14" fontId="31" fillId="10" borderId="13" xfId="0" applyNumberFormat="1" applyFont="1" applyFill="1" applyBorder="1" applyAlignment="1">
      <alignment horizontal="center" vertical="center" wrapText="1"/>
    </xf>
    <xf numFmtId="0" fontId="54" fillId="10" borderId="21" xfId="0" applyFont="1" applyFill="1" applyBorder="1" applyAlignment="1" applyProtection="1">
      <alignment horizontal="center" vertical="center"/>
      <protection locked="0"/>
    </xf>
    <xf numFmtId="0" fontId="31" fillId="10" borderId="2" xfId="0" applyFont="1" applyFill="1" applyBorder="1" applyAlignment="1">
      <alignment horizontal="center" vertical="center" wrapText="1"/>
    </xf>
    <xf numFmtId="14" fontId="31" fillId="10" borderId="18" xfId="0" applyNumberFormat="1" applyFont="1" applyFill="1" applyBorder="1" applyAlignment="1">
      <alignment horizontal="center" vertical="center" wrapText="1"/>
    </xf>
    <xf numFmtId="0" fontId="32" fillId="2" borderId="0" xfId="0" applyFont="1" applyFill="1" applyAlignment="1">
      <alignment horizontal="center" vertical="center" wrapText="1"/>
    </xf>
    <xf numFmtId="0" fontId="44" fillId="2" borderId="0" xfId="8" applyFill="1" applyAlignment="1">
      <alignment horizontal="center" vertical="center" wrapText="1"/>
    </xf>
    <xf numFmtId="0" fontId="32" fillId="2" borderId="0" xfId="0" applyFont="1" applyFill="1" applyAlignment="1">
      <alignment horizontal="center" vertical="center"/>
    </xf>
    <xf numFmtId="14" fontId="32" fillId="2" borderId="0" xfId="0" applyNumberFormat="1" applyFont="1" applyFill="1" applyAlignment="1">
      <alignment horizontal="center" vertical="center"/>
    </xf>
    <xf numFmtId="0" fontId="31" fillId="10" borderId="11" xfId="0" applyFont="1" applyFill="1" applyBorder="1" applyAlignment="1">
      <alignment horizontal="center" vertical="center" wrapText="1"/>
    </xf>
    <xf numFmtId="0" fontId="31" fillId="10" borderId="12" xfId="0" applyFont="1" applyFill="1" applyBorder="1" applyAlignment="1">
      <alignment horizontal="center" vertical="center" wrapText="1"/>
    </xf>
    <xf numFmtId="0" fontId="31" fillId="10" borderId="13" xfId="0" applyFont="1" applyFill="1" applyBorder="1" applyAlignment="1">
      <alignment horizontal="center" vertical="center" wrapText="1"/>
    </xf>
    <xf numFmtId="2" fontId="32" fillId="2" borderId="0" xfId="0" applyNumberFormat="1" applyFont="1" applyFill="1" applyAlignment="1">
      <alignment horizontal="center" vertical="center" wrapText="1"/>
    </xf>
    <xf numFmtId="14" fontId="32" fillId="2" borderId="0" xfId="0" applyNumberFormat="1" applyFont="1" applyFill="1" applyAlignment="1">
      <alignment horizontal="center" vertical="center" wrapText="1"/>
    </xf>
    <xf numFmtId="0" fontId="31" fillId="10" borderId="84" xfId="0" applyFont="1" applyFill="1" applyBorder="1" applyAlignment="1">
      <alignment horizontal="center" vertical="center" wrapText="1"/>
    </xf>
    <xf numFmtId="14" fontId="31" fillId="10" borderId="8" xfId="0" applyNumberFormat="1" applyFont="1" applyFill="1" applyBorder="1" applyAlignment="1">
      <alignment horizontal="center" vertical="center" wrapText="1"/>
    </xf>
    <xf numFmtId="0" fontId="31" fillId="10" borderId="0" xfId="0" applyFont="1" applyFill="1" applyBorder="1" applyAlignment="1">
      <alignment horizontal="center" vertical="center" wrapText="1"/>
    </xf>
    <xf numFmtId="0" fontId="31" fillId="10" borderId="20" xfId="0" applyFont="1" applyFill="1" applyBorder="1" applyAlignment="1">
      <alignment horizontal="center" vertical="center" wrapText="1"/>
    </xf>
    <xf numFmtId="2" fontId="32" fillId="2" borderId="0" xfId="0" applyNumberFormat="1" applyFont="1" applyFill="1" applyAlignment="1">
      <alignment horizontal="center" vertical="center"/>
    </xf>
    <xf numFmtId="0" fontId="4" fillId="2" borderId="0" xfId="1" applyFill="1" applyAlignment="1" applyProtection="1">
      <alignment horizontal="center" vertical="center" wrapText="1"/>
    </xf>
    <xf numFmtId="0" fontId="29" fillId="9" borderId="0" xfId="0" applyFont="1" applyFill="1" applyBorder="1" applyAlignment="1">
      <alignment horizontal="center" vertical="center" wrapText="1"/>
    </xf>
    <xf numFmtId="0" fontId="54" fillId="10" borderId="21" xfId="0" applyFont="1" applyFill="1" applyBorder="1" applyAlignment="1" applyProtection="1">
      <alignment horizontal="center" vertical="center" wrapText="1"/>
      <protection locked="0"/>
    </xf>
    <xf numFmtId="0" fontId="54" fillId="10" borderId="81" xfId="0" applyFont="1" applyFill="1" applyBorder="1" applyAlignment="1" applyProtection="1">
      <alignment horizontal="center" vertical="center" wrapText="1"/>
      <protection locked="0"/>
    </xf>
    <xf numFmtId="0" fontId="29" fillId="9" borderId="0" xfId="0" applyFont="1" applyFill="1" applyAlignment="1">
      <alignment horizontal="center" vertical="center" wrapText="1"/>
    </xf>
    <xf numFmtId="0" fontId="32" fillId="2" borderId="19" xfId="0" applyFont="1" applyFill="1" applyBorder="1" applyAlignment="1">
      <alignment horizontal="center" vertical="center" wrapText="1"/>
    </xf>
    <xf numFmtId="14" fontId="32" fillId="2" borderId="19" xfId="0" applyNumberFormat="1" applyFont="1" applyFill="1" applyBorder="1" applyAlignment="1">
      <alignment horizontal="center" vertical="center"/>
    </xf>
    <xf numFmtId="0" fontId="32" fillId="2" borderId="19" xfId="0" applyFont="1" applyFill="1" applyBorder="1" applyAlignment="1">
      <alignment horizontal="center" vertical="center"/>
    </xf>
    <xf numFmtId="0" fontId="4" fillId="2" borderId="19" xfId="1" applyFill="1" applyBorder="1" applyAlignment="1" applyProtection="1">
      <alignment horizontal="center" vertical="center" wrapText="1"/>
    </xf>
    <xf numFmtId="0" fontId="31" fillId="10" borderId="40" xfId="0" applyFont="1" applyFill="1" applyBorder="1" applyAlignment="1">
      <alignment horizontal="center" vertical="center" wrapText="1"/>
    </xf>
    <xf numFmtId="0" fontId="31" fillId="10" borderId="19" xfId="0" applyFont="1" applyFill="1" applyBorder="1" applyAlignment="1">
      <alignment horizontal="center" vertical="center" wrapText="1"/>
    </xf>
    <xf numFmtId="0" fontId="31" fillId="10" borderId="0" xfId="0" applyFont="1" applyFill="1" applyAlignment="1">
      <alignment horizontal="center" vertical="center" wrapText="1"/>
    </xf>
    <xf numFmtId="0" fontId="39" fillId="2" borderId="0" xfId="0" applyFont="1" applyFill="1" applyAlignment="1">
      <alignment horizontal="center" vertical="center" wrapText="1"/>
    </xf>
    <xf numFmtId="0" fontId="39" fillId="2" borderId="19" xfId="0" applyFont="1" applyFill="1" applyBorder="1" applyAlignment="1">
      <alignment horizontal="center" vertical="center" wrapText="1"/>
    </xf>
    <xf numFmtId="0" fontId="39" fillId="2" borderId="19" xfId="0" applyFont="1" applyFill="1" applyBorder="1" applyAlignment="1">
      <alignment horizontal="center" vertical="center"/>
    </xf>
    <xf numFmtId="0" fontId="39" fillId="2" borderId="0" xfId="0" applyFont="1" applyFill="1" applyAlignment="1">
      <alignment horizontal="center" vertical="center"/>
    </xf>
    <xf numFmtId="14" fontId="39" fillId="2" borderId="19" xfId="0" applyNumberFormat="1" applyFont="1" applyFill="1" applyBorder="1" applyAlignment="1">
      <alignment horizontal="center" vertical="center" wrapText="1"/>
    </xf>
    <xf numFmtId="14" fontId="39" fillId="2" borderId="0" xfId="0" applyNumberFormat="1" applyFont="1" applyFill="1" applyAlignment="1">
      <alignment horizontal="center" vertical="center" wrapText="1"/>
    </xf>
    <xf numFmtId="0" fontId="33" fillId="2" borderId="0" xfId="1" applyFont="1" applyFill="1" applyAlignment="1" applyProtection="1">
      <alignment horizontal="center" vertical="center" wrapText="1"/>
    </xf>
    <xf numFmtId="0" fontId="33" fillId="2" borderId="19" xfId="1" applyFont="1" applyFill="1" applyBorder="1" applyAlignment="1" applyProtection="1">
      <alignment horizontal="center" vertical="center" wrapText="1"/>
    </xf>
    <xf numFmtId="14" fontId="39" fillId="2" borderId="0" xfId="0" applyNumberFormat="1" applyFont="1" applyFill="1" applyAlignment="1">
      <alignment horizontal="center" vertical="center"/>
    </xf>
    <xf numFmtId="2" fontId="39" fillId="2" borderId="19" xfId="0" applyNumberFormat="1" applyFont="1" applyFill="1" applyBorder="1" applyAlignment="1">
      <alignment horizontal="center" vertical="center" wrapText="1"/>
    </xf>
    <xf numFmtId="2" fontId="39" fillId="2" borderId="0" xfId="0" applyNumberFormat="1" applyFont="1" applyFill="1" applyAlignment="1">
      <alignment horizontal="center" vertical="center" wrapText="1"/>
    </xf>
    <xf numFmtId="14" fontId="39" fillId="2" borderId="19" xfId="0" applyNumberFormat="1" applyFont="1" applyFill="1" applyBorder="1" applyAlignment="1">
      <alignment horizontal="center" vertical="center"/>
    </xf>
    <xf numFmtId="0" fontId="28" fillId="2" borderId="0" xfId="0" applyFont="1" applyFill="1" applyAlignment="1">
      <alignment horizontal="center" vertical="center"/>
    </xf>
    <xf numFmtId="14" fontId="28" fillId="2" borderId="0" xfId="0" applyNumberFormat="1" applyFont="1" applyFill="1" applyAlignment="1">
      <alignment horizontal="center" vertical="center"/>
    </xf>
    <xf numFmtId="0" fontId="28" fillId="2" borderId="0" xfId="0" applyFont="1" applyFill="1" applyAlignment="1">
      <alignment horizontal="center" vertical="center" wrapText="1"/>
    </xf>
    <xf numFmtId="0" fontId="41" fillId="2" borderId="0" xfId="0" applyFont="1" applyFill="1" applyAlignment="1">
      <alignment horizontal="center" vertical="center" wrapText="1"/>
    </xf>
    <xf numFmtId="14" fontId="41" fillId="2" borderId="0" xfId="0" applyNumberFormat="1" applyFont="1" applyFill="1" applyAlignment="1">
      <alignment horizontal="center" vertical="center" wrapText="1"/>
    </xf>
    <xf numFmtId="0" fontId="41" fillId="2" borderId="0" xfId="0" applyFont="1" applyFill="1" applyAlignment="1">
      <alignment horizontal="center" vertical="center"/>
    </xf>
    <xf numFmtId="2" fontId="41" fillId="2" borderId="0" xfId="0" applyNumberFormat="1" applyFont="1" applyFill="1" applyAlignment="1">
      <alignment horizontal="center" vertical="center" wrapText="1"/>
    </xf>
    <xf numFmtId="14" fontId="28" fillId="2" borderId="0" xfId="0" applyNumberFormat="1" applyFont="1" applyFill="1" applyAlignment="1">
      <alignment horizontal="center" vertical="center" wrapText="1"/>
    </xf>
    <xf numFmtId="14" fontId="41" fillId="2" borderId="0" xfId="0" applyNumberFormat="1" applyFont="1" applyFill="1" applyAlignment="1">
      <alignment horizontal="center" vertical="center"/>
    </xf>
    <xf numFmtId="0" fontId="25" fillId="2" borderId="0" xfId="0" applyFont="1" applyFill="1" applyAlignment="1" applyProtection="1">
      <alignment horizontal="left" vertical="top" wrapText="1"/>
      <protection locked="0"/>
    </xf>
    <xf numFmtId="0" fontId="29" fillId="2" borderId="0" xfId="0" applyFont="1" applyFill="1" applyAlignment="1" applyProtection="1">
      <alignment horizontal="left" vertical="top" wrapText="1"/>
      <protection locked="0"/>
    </xf>
    <xf numFmtId="0" fontId="54" fillId="10" borderId="21" xfId="0" applyFont="1" applyFill="1" applyBorder="1" applyAlignment="1" applyProtection="1">
      <alignment horizontal="center" wrapText="1"/>
      <protection locked="0"/>
    </xf>
    <xf numFmtId="0" fontId="31" fillId="10" borderId="82" xfId="0" applyFont="1" applyFill="1" applyBorder="1" applyAlignment="1">
      <alignment horizontal="center" vertical="center" wrapText="1"/>
    </xf>
    <xf numFmtId="0" fontId="31" fillId="10" borderId="83" xfId="0" applyFont="1" applyFill="1" applyBorder="1" applyAlignment="1">
      <alignment horizontal="center" vertical="center" wrapText="1"/>
    </xf>
    <xf numFmtId="0" fontId="54" fillId="10" borderId="38" xfId="0" applyFont="1" applyFill="1" applyBorder="1" applyAlignment="1" applyProtection="1">
      <alignment horizontal="center" vertical="top" wrapText="1"/>
      <protection locked="0"/>
    </xf>
    <xf numFmtId="0" fontId="33" fillId="2" borderId="0" xfId="1" applyFont="1" applyFill="1" applyBorder="1" applyAlignment="1" applyProtection="1">
      <alignment horizontal="center" vertical="center" wrapText="1"/>
    </xf>
    <xf numFmtId="0" fontId="43" fillId="2" borderId="0" xfId="1" applyFont="1" applyFill="1" applyBorder="1" applyAlignment="1" applyProtection="1">
      <alignment horizontal="center" vertical="center" wrapText="1"/>
    </xf>
    <xf numFmtId="0" fontId="39" fillId="2"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wrapText="1"/>
    </xf>
    <xf numFmtId="0" fontId="41" fillId="2" borderId="0" xfId="1" applyFont="1" applyFill="1" applyBorder="1" applyAlignment="1" applyProtection="1">
      <alignment horizontal="center" vertical="center" wrapText="1"/>
    </xf>
    <xf numFmtId="14" fontId="41" fillId="2" borderId="0" xfId="1" applyNumberFormat="1" applyFont="1" applyFill="1" applyBorder="1" applyAlignment="1" applyProtection="1">
      <alignment horizontal="center" vertical="center" wrapText="1"/>
    </xf>
    <xf numFmtId="0" fontId="4" fillId="2" borderId="0" xfId="1" applyFill="1" applyBorder="1" applyAlignment="1" applyProtection="1">
      <alignment horizontal="center" vertical="center" wrapText="1"/>
    </xf>
    <xf numFmtId="0" fontId="41" fillId="2" borderId="0" xfId="0" applyFont="1" applyFill="1" applyBorder="1" applyAlignment="1">
      <alignment horizontal="center" vertical="center" wrapText="1"/>
    </xf>
    <xf numFmtId="0" fontId="40" fillId="2" borderId="0" xfId="0" applyFont="1" applyFill="1" applyBorder="1" applyAlignment="1">
      <alignment horizontal="center" vertical="center" wrapText="1"/>
    </xf>
    <xf numFmtId="0" fontId="39" fillId="2" borderId="0" xfId="0" applyFont="1" applyFill="1" applyBorder="1" applyAlignment="1">
      <alignment horizontal="center" vertical="center"/>
    </xf>
    <xf numFmtId="0" fontId="40" fillId="8" borderId="0" xfId="0" applyFont="1" applyFill="1" applyBorder="1" applyAlignment="1">
      <alignment horizontal="center" vertical="center" wrapText="1"/>
    </xf>
    <xf numFmtId="14" fontId="39" fillId="2" borderId="0" xfId="0" applyNumberFormat="1" applyFont="1" applyFill="1" applyBorder="1" applyAlignment="1">
      <alignment horizontal="center" vertical="center"/>
    </xf>
    <xf numFmtId="0" fontId="42" fillId="2" borderId="0" xfId="0" applyFont="1" applyFill="1" applyBorder="1" applyAlignment="1">
      <alignment horizontal="center" vertical="center" wrapText="1"/>
    </xf>
    <xf numFmtId="0" fontId="35" fillId="2" borderId="0" xfId="1" applyFont="1" applyFill="1" applyBorder="1" applyAlignment="1" applyProtection="1">
      <alignment horizontal="center" vertical="center" wrapText="1"/>
    </xf>
    <xf numFmtId="0" fontId="25" fillId="2" borderId="0" xfId="0" applyFont="1" applyFill="1" applyBorder="1" applyAlignment="1" applyProtection="1">
      <alignment horizontal="left" vertical="center" wrapText="1"/>
      <protection locked="0"/>
    </xf>
    <xf numFmtId="0" fontId="29" fillId="2" borderId="0" xfId="0" applyFont="1" applyFill="1" applyBorder="1" applyAlignment="1" applyProtection="1">
      <alignment horizontal="center" vertical="center" wrapText="1"/>
      <protection locked="0"/>
    </xf>
    <xf numFmtId="0" fontId="54" fillId="10" borderId="38" xfId="0" applyFont="1" applyFill="1" applyBorder="1" applyAlignment="1" applyProtection="1">
      <alignment horizontal="center" vertical="center" wrapText="1"/>
      <protection locked="0"/>
    </xf>
    <xf numFmtId="14" fontId="32" fillId="2" borderId="0" xfId="0" applyNumberFormat="1" applyFont="1" applyFill="1" applyBorder="1" applyAlignment="1">
      <alignment horizontal="center" vertical="center"/>
    </xf>
    <xf numFmtId="0" fontId="28" fillId="2" borderId="0" xfId="0" applyFont="1" applyFill="1" applyBorder="1" applyAlignment="1">
      <alignment horizontal="center" vertical="center" wrapText="1"/>
    </xf>
    <xf numFmtId="0" fontId="36" fillId="2" borderId="0" xfId="1" applyFont="1" applyFill="1" applyBorder="1" applyAlignment="1" applyProtection="1">
      <alignment horizontal="center" vertical="center" wrapText="1"/>
    </xf>
    <xf numFmtId="0" fontId="32" fillId="2" borderId="0" xfId="0" applyFont="1" applyFill="1" applyBorder="1" applyAlignment="1">
      <alignment horizontal="center" vertical="center" wrapText="1"/>
    </xf>
    <xf numFmtId="0" fontId="28" fillId="2" borderId="0" xfId="1" applyFont="1" applyFill="1" applyAlignment="1" applyProtection="1">
      <alignment horizontal="center" vertical="center"/>
    </xf>
    <xf numFmtId="0" fontId="28" fillId="2" borderId="0" xfId="1" applyFont="1" applyFill="1" applyAlignment="1" applyProtection="1">
      <alignment horizontal="center" vertical="center" wrapText="1"/>
    </xf>
    <xf numFmtId="14" fontId="28" fillId="2" borderId="0" xfId="1" applyNumberFormat="1" applyFont="1" applyFill="1" applyAlignment="1" applyProtection="1">
      <alignment horizontal="center" vertical="center" wrapText="1"/>
    </xf>
    <xf numFmtId="0" fontId="36" fillId="2" borderId="0" xfId="1" applyFont="1" applyFill="1" applyAlignment="1" applyProtection="1">
      <alignment horizontal="center" vertical="center" wrapText="1"/>
    </xf>
    <xf numFmtId="0" fontId="28" fillId="2" borderId="0" xfId="1" applyFont="1" applyFill="1" applyBorder="1" applyAlignment="1" applyProtection="1">
      <alignment horizontal="center" vertical="center" wrapText="1"/>
    </xf>
    <xf numFmtId="0" fontId="37" fillId="2" borderId="0" xfId="0" applyFont="1" applyFill="1" applyBorder="1" applyAlignment="1">
      <alignment horizontal="center" vertical="center" wrapText="1"/>
    </xf>
    <xf numFmtId="2" fontId="32" fillId="2" borderId="0" xfId="2" applyNumberFormat="1" applyFont="1" applyFill="1" applyBorder="1" applyAlignment="1">
      <alignment horizontal="center" vertical="center" wrapText="1"/>
    </xf>
    <xf numFmtId="14" fontId="37" fillId="2" borderId="0" xfId="0" applyNumberFormat="1" applyFont="1" applyFill="1" applyBorder="1" applyAlignment="1">
      <alignment horizontal="center" vertical="center" wrapText="1"/>
    </xf>
    <xf numFmtId="2" fontId="37" fillId="2" borderId="0" xfId="0" applyNumberFormat="1" applyFont="1" applyFill="1" applyBorder="1" applyAlignment="1">
      <alignment horizontal="center" vertical="center" wrapText="1"/>
    </xf>
    <xf numFmtId="2" fontId="27" fillId="2" borderId="0" xfId="3" applyNumberFormat="1" applyFont="1" applyFill="1" applyBorder="1" applyAlignment="1">
      <alignment horizontal="center" vertical="center" wrapText="1"/>
    </xf>
    <xf numFmtId="14" fontId="32" fillId="2" borderId="0" xfId="0" applyNumberFormat="1" applyFont="1" applyFill="1" applyBorder="1" applyAlignment="1">
      <alignment horizontal="center" vertical="center" wrapText="1"/>
    </xf>
    <xf numFmtId="0" fontId="32" fillId="2" borderId="0" xfId="0" applyFont="1" applyFill="1" applyBorder="1" applyAlignment="1">
      <alignment horizontal="center" vertical="center"/>
    </xf>
    <xf numFmtId="2" fontId="32" fillId="2" borderId="0" xfId="0" applyNumberFormat="1" applyFont="1" applyFill="1" applyBorder="1" applyAlignment="1">
      <alignment horizontal="center" vertical="center"/>
    </xf>
    <xf numFmtId="0" fontId="32" fillId="2" borderId="0" xfId="2" applyNumberFormat="1" applyFont="1" applyFill="1" applyBorder="1" applyAlignment="1">
      <alignment horizontal="center" vertical="center" wrapText="1"/>
    </xf>
    <xf numFmtId="0" fontId="35" fillId="2" borderId="0" xfId="1" applyFont="1" applyFill="1" applyAlignment="1" applyProtection="1">
      <alignment horizontal="center" vertical="center" wrapText="1"/>
    </xf>
    <xf numFmtId="0" fontId="38" fillId="2" borderId="0" xfId="0" applyFont="1" applyFill="1" applyBorder="1" applyAlignment="1">
      <alignment horizontal="center" vertical="center" wrapText="1"/>
    </xf>
    <xf numFmtId="164" fontId="37" fillId="2" borderId="0" xfId="0" applyNumberFormat="1" applyFont="1" applyFill="1" applyBorder="1" applyAlignment="1">
      <alignment horizontal="center" vertical="center" wrapText="1"/>
    </xf>
    <xf numFmtId="2" fontId="32" fillId="2" borderId="0" xfId="0" applyNumberFormat="1" applyFont="1" applyFill="1" applyBorder="1" applyAlignment="1">
      <alignment horizontal="center" vertical="center" wrapText="1"/>
    </xf>
    <xf numFmtId="14" fontId="28" fillId="2" borderId="0" xfId="1" applyNumberFormat="1" applyFont="1" applyFill="1" applyBorder="1" applyAlignment="1" applyProtection="1">
      <alignment horizontal="center" vertical="center" wrapText="1"/>
    </xf>
    <xf numFmtId="14" fontId="28" fillId="2" borderId="0" xfId="0" applyNumberFormat="1" applyFont="1" applyFill="1" applyBorder="1" applyAlignment="1">
      <alignment horizontal="center" vertical="center" wrapText="1"/>
    </xf>
    <xf numFmtId="2" fontId="28" fillId="2" borderId="0" xfId="0" applyNumberFormat="1" applyFont="1" applyFill="1" applyBorder="1" applyAlignment="1">
      <alignment horizontal="center" vertical="center" wrapText="1"/>
    </xf>
    <xf numFmtId="0" fontId="29" fillId="9" borderId="19" xfId="0" applyFont="1" applyFill="1" applyBorder="1" applyAlignment="1">
      <alignment horizontal="center" vertical="center" wrapText="1"/>
    </xf>
    <xf numFmtId="0" fontId="55" fillId="10" borderId="85" xfId="0" applyFont="1" applyFill="1" applyBorder="1" applyAlignment="1" applyProtection="1">
      <alignment horizontal="center" vertical="center" wrapText="1"/>
      <protection locked="0"/>
    </xf>
    <xf numFmtId="0" fontId="55" fillId="10" borderId="21" xfId="0" applyFont="1" applyFill="1" applyBorder="1" applyAlignment="1" applyProtection="1">
      <alignment horizontal="center" vertical="center" wrapText="1"/>
      <protection locked="0"/>
    </xf>
    <xf numFmtId="0" fontId="22" fillId="2" borderId="22" xfId="1" applyFont="1" applyFill="1" applyBorder="1" applyAlignment="1" applyProtection="1">
      <alignment horizontal="center" vertical="center" wrapText="1"/>
    </xf>
    <xf numFmtId="0" fontId="6" fillId="2" borderId="22" xfId="0" applyFont="1" applyFill="1" applyBorder="1" applyAlignment="1">
      <alignment horizontal="center" vertical="center" wrapText="1"/>
    </xf>
    <xf numFmtId="0" fontId="22" fillId="2" borderId="23" xfId="1" applyFont="1" applyFill="1" applyBorder="1" applyAlignment="1" applyProtection="1">
      <alignment horizontal="center" vertical="center" wrapText="1"/>
    </xf>
    <xf numFmtId="0" fontId="4" fillId="2" borderId="22" xfId="1" applyFill="1" applyBorder="1" applyAlignment="1" applyProtection="1">
      <alignment horizontal="center" vertical="center" wrapText="1"/>
    </xf>
    <xf numFmtId="0" fontId="6" fillId="2" borderId="23" xfId="0" applyFont="1" applyFill="1" applyBorder="1" applyAlignment="1">
      <alignment horizontal="center" vertical="center" wrapText="1"/>
    </xf>
    <xf numFmtId="0" fontId="6" fillId="2" borderId="25" xfId="0" applyFont="1" applyFill="1" applyBorder="1" applyAlignment="1">
      <alignment horizontal="center" vertical="center" wrapText="1"/>
    </xf>
    <xf numFmtId="0" fontId="6" fillId="2" borderId="24" xfId="0" applyFont="1" applyFill="1" applyBorder="1" applyAlignment="1">
      <alignment horizontal="center" vertical="center" wrapText="1"/>
    </xf>
    <xf numFmtId="0" fontId="23" fillId="2" borderId="22" xfId="0" applyFont="1" applyFill="1" applyBorder="1" applyAlignment="1">
      <alignment horizontal="center" vertical="center" wrapText="1"/>
    </xf>
    <xf numFmtId="0" fontId="4" fillId="2" borderId="23" xfId="1" applyFill="1" applyBorder="1" applyAlignment="1" applyProtection="1">
      <alignment horizontal="center" vertical="center" wrapText="1"/>
    </xf>
    <xf numFmtId="0" fontId="23" fillId="2" borderId="23" xfId="0" applyFont="1" applyFill="1" applyBorder="1" applyAlignment="1">
      <alignment horizontal="center" vertical="center"/>
    </xf>
    <xf numFmtId="0" fontId="23" fillId="2" borderId="24" xfId="0" applyFont="1" applyFill="1" applyBorder="1" applyAlignment="1">
      <alignment horizontal="center" vertical="center"/>
    </xf>
    <xf numFmtId="14" fontId="23" fillId="2" borderId="23" xfId="0" applyNumberFormat="1" applyFont="1" applyFill="1" applyBorder="1" applyAlignment="1">
      <alignment horizontal="center" vertical="center"/>
    </xf>
    <xf numFmtId="14" fontId="23" fillId="2" borderId="25" xfId="0" applyNumberFormat="1" applyFont="1" applyFill="1" applyBorder="1" applyAlignment="1">
      <alignment horizontal="center" vertical="center"/>
    </xf>
    <xf numFmtId="14" fontId="23" fillId="2" borderId="24" xfId="0" applyNumberFormat="1" applyFont="1" applyFill="1" applyBorder="1" applyAlignment="1">
      <alignment horizontal="center" vertical="center"/>
    </xf>
    <xf numFmtId="0" fontId="23" fillId="2" borderId="23" xfId="0" applyFont="1" applyFill="1" applyBorder="1" applyAlignment="1">
      <alignment horizontal="center" vertical="center" wrapText="1"/>
    </xf>
    <xf numFmtId="2" fontId="22" fillId="2" borderId="22" xfId="1" applyNumberFormat="1" applyFont="1" applyFill="1" applyBorder="1" applyAlignment="1" applyProtection="1">
      <alignment horizontal="center" vertical="center" wrapText="1"/>
    </xf>
    <xf numFmtId="2" fontId="6" fillId="2" borderId="22" xfId="0" applyNumberFormat="1" applyFont="1" applyFill="1" applyBorder="1" applyAlignment="1">
      <alignment horizontal="center" vertical="center" wrapText="1"/>
    </xf>
    <xf numFmtId="0" fontId="23" fillId="2" borderId="25" xfId="0" applyFont="1" applyFill="1" applyBorder="1" applyAlignment="1">
      <alignment horizontal="center" vertical="center"/>
    </xf>
    <xf numFmtId="14" fontId="23" fillId="2" borderId="23" xfId="0" applyNumberFormat="1" applyFont="1" applyFill="1" applyBorder="1" applyAlignment="1">
      <alignment horizontal="center" vertical="center" wrapText="1"/>
    </xf>
    <xf numFmtId="14" fontId="23" fillId="2" borderId="25" xfId="0" applyNumberFormat="1" applyFont="1" applyFill="1" applyBorder="1" applyAlignment="1">
      <alignment horizontal="center" vertical="center" wrapText="1"/>
    </xf>
    <xf numFmtId="14" fontId="23" fillId="2" borderId="24" xfId="0" applyNumberFormat="1" applyFont="1" applyFill="1" applyBorder="1" applyAlignment="1">
      <alignment horizontal="center" vertical="center" wrapText="1"/>
    </xf>
    <xf numFmtId="2" fontId="22" fillId="2" borderId="22" xfId="6" applyNumberFormat="1" applyFont="1" applyFill="1" applyBorder="1" applyAlignment="1">
      <alignment horizontal="center" vertical="center" wrapText="1"/>
    </xf>
    <xf numFmtId="2" fontId="23" fillId="2" borderId="22" xfId="6" applyNumberFormat="1" applyFont="1" applyFill="1" applyBorder="1" applyAlignment="1">
      <alignment horizontal="center" vertical="center" wrapText="1"/>
    </xf>
    <xf numFmtId="14" fontId="6" fillId="2" borderId="22" xfId="0" applyNumberFormat="1" applyFont="1" applyFill="1" applyBorder="1" applyAlignment="1">
      <alignment horizontal="center" vertical="center" wrapText="1"/>
    </xf>
    <xf numFmtId="2" fontId="23" fillId="2" borderId="22" xfId="0" applyNumberFormat="1" applyFont="1" applyFill="1" applyBorder="1" applyAlignment="1">
      <alignment horizontal="center" vertical="center" wrapText="1"/>
    </xf>
    <xf numFmtId="2" fontId="6" fillId="2" borderId="23" xfId="0" applyNumberFormat="1" applyFont="1" applyFill="1" applyBorder="1" applyAlignment="1">
      <alignment horizontal="center" vertical="center" wrapText="1"/>
    </xf>
    <xf numFmtId="2" fontId="6" fillId="2" borderId="24" xfId="0" applyNumberFormat="1" applyFont="1" applyFill="1" applyBorder="1" applyAlignment="1">
      <alignment horizontal="center" vertical="center" wrapText="1"/>
    </xf>
    <xf numFmtId="0" fontId="14" fillId="2" borderId="23" xfId="3" applyFont="1" applyFill="1" applyBorder="1" applyAlignment="1">
      <alignment horizontal="center" vertical="center" wrapText="1"/>
    </xf>
    <xf numFmtId="0" fontId="14" fillId="2" borderId="24" xfId="3" applyFont="1" applyFill="1" applyBorder="1" applyAlignment="1">
      <alignment horizontal="center" vertical="center" wrapText="1"/>
    </xf>
    <xf numFmtId="0" fontId="14" fillId="2" borderId="25" xfId="3" applyFont="1" applyFill="1" applyBorder="1" applyAlignment="1">
      <alignment horizontal="center" vertical="center" wrapText="1"/>
    </xf>
    <xf numFmtId="14" fontId="22" fillId="2" borderId="22" xfId="1" applyNumberFormat="1" applyFont="1" applyFill="1" applyBorder="1" applyAlignment="1" applyProtection="1">
      <alignment horizontal="center" vertical="center" wrapText="1"/>
    </xf>
    <xf numFmtId="2" fontId="14" fillId="2" borderId="22" xfId="3" applyNumberFormat="1" applyFont="1" applyFill="1" applyBorder="1" applyAlignment="1">
      <alignment horizontal="center" vertical="center" wrapText="1"/>
    </xf>
    <xf numFmtId="14" fontId="6" fillId="2" borderId="23" xfId="0" applyNumberFormat="1" applyFont="1" applyFill="1" applyBorder="1" applyAlignment="1">
      <alignment horizontal="center" vertical="center" wrapText="1"/>
    </xf>
    <xf numFmtId="14" fontId="6" fillId="2" borderId="24" xfId="0" applyNumberFormat="1" applyFont="1" applyFill="1" applyBorder="1" applyAlignment="1">
      <alignment horizontal="center" vertical="center" wrapText="1"/>
    </xf>
    <xf numFmtId="0" fontId="21" fillId="6" borderId="8" xfId="0" applyFont="1" applyFill="1" applyBorder="1" applyAlignment="1">
      <alignment horizontal="center" vertical="center" wrapText="1"/>
    </xf>
    <xf numFmtId="0" fontId="21" fillId="6" borderId="10" xfId="0" applyFont="1" applyFill="1" applyBorder="1" applyAlignment="1">
      <alignment horizontal="center" vertical="center" wrapText="1"/>
    </xf>
    <xf numFmtId="0" fontId="21" fillId="6" borderId="11" xfId="0" applyFont="1" applyFill="1" applyBorder="1" applyAlignment="1">
      <alignment horizontal="center" vertical="center" wrapText="1"/>
    </xf>
    <xf numFmtId="0" fontId="21" fillId="6" borderId="12" xfId="0" applyFont="1" applyFill="1" applyBorder="1" applyAlignment="1">
      <alignment horizontal="center" vertical="center" wrapText="1"/>
    </xf>
    <xf numFmtId="0" fontId="21" fillId="6" borderId="13" xfId="0" applyFont="1" applyFill="1" applyBorder="1" applyAlignment="1">
      <alignment horizontal="center" vertical="center" wrapText="1"/>
    </xf>
    <xf numFmtId="14" fontId="21" fillId="6" borderId="8" xfId="0" applyNumberFormat="1" applyFont="1" applyFill="1" applyBorder="1" applyAlignment="1">
      <alignment horizontal="center" vertical="center" wrapText="1"/>
    </xf>
    <xf numFmtId="14" fontId="21" fillId="6" borderId="10" xfId="0" applyNumberFormat="1" applyFont="1" applyFill="1" applyBorder="1" applyAlignment="1">
      <alignment horizontal="center" vertical="center" wrapText="1"/>
    </xf>
    <xf numFmtId="2" fontId="21" fillId="6" borderId="8" xfId="0" applyNumberFormat="1" applyFont="1" applyFill="1" applyBorder="1" applyAlignment="1">
      <alignment horizontal="center" vertical="center" wrapText="1"/>
    </xf>
    <xf numFmtId="2" fontId="21" fillId="6" borderId="10" xfId="0" applyNumberFormat="1" applyFont="1" applyFill="1" applyBorder="1" applyAlignment="1">
      <alignment horizontal="center" vertical="center" wrapText="1"/>
    </xf>
    <xf numFmtId="0" fontId="21" fillId="5" borderId="8" xfId="0" applyFont="1" applyFill="1" applyBorder="1" applyAlignment="1">
      <alignment horizontal="center" vertical="center" wrapText="1"/>
    </xf>
    <xf numFmtId="0" fontId="21" fillId="5" borderId="9" xfId="0" applyFont="1" applyFill="1" applyBorder="1" applyAlignment="1">
      <alignment horizontal="center" vertical="center" wrapText="1"/>
    </xf>
    <xf numFmtId="0" fontId="21" fillId="5" borderId="10" xfId="0" applyFont="1" applyFill="1" applyBorder="1" applyAlignment="1">
      <alignment horizontal="center" vertical="center" wrapText="1"/>
    </xf>
    <xf numFmtId="14" fontId="21" fillId="5" borderId="8" xfId="0" applyNumberFormat="1" applyFont="1" applyFill="1" applyBorder="1" applyAlignment="1">
      <alignment horizontal="center" vertical="center" wrapText="1"/>
    </xf>
    <xf numFmtId="14" fontId="21" fillId="5" borderId="9" xfId="0" applyNumberFormat="1" applyFont="1" applyFill="1" applyBorder="1" applyAlignment="1">
      <alignment horizontal="center" vertical="center" wrapText="1"/>
    </xf>
    <xf numFmtId="14" fontId="21" fillId="5" borderId="10" xfId="0" applyNumberFormat="1" applyFont="1" applyFill="1" applyBorder="1" applyAlignment="1">
      <alignment horizontal="center" vertical="center" wrapText="1"/>
    </xf>
    <xf numFmtId="0" fontId="21" fillId="6" borderId="2" xfId="0" applyFont="1" applyFill="1" applyBorder="1" applyAlignment="1">
      <alignment horizontal="center" vertical="center" wrapText="1"/>
    </xf>
    <xf numFmtId="0" fontId="21" fillId="7" borderId="2" xfId="0" applyFont="1" applyFill="1" applyBorder="1" applyAlignment="1">
      <alignment horizontal="center" vertical="center" wrapText="1"/>
    </xf>
    <xf numFmtId="0" fontId="21" fillId="6" borderId="2" xfId="0" applyFont="1" applyFill="1" applyBorder="1" applyAlignment="1">
      <alignment horizontal="center" vertical="center"/>
    </xf>
    <xf numFmtId="14" fontId="21" fillId="6" borderId="11" xfId="0" applyNumberFormat="1" applyFont="1" applyFill="1" applyBorder="1" applyAlignment="1">
      <alignment horizontal="center" vertical="center" wrapText="1"/>
    </xf>
    <xf numFmtId="14" fontId="21" fillId="6" borderId="13" xfId="0" applyNumberFormat="1" applyFont="1" applyFill="1" applyBorder="1" applyAlignment="1">
      <alignment horizontal="center" vertical="center" wrapText="1"/>
    </xf>
    <xf numFmtId="0" fontId="21" fillId="6" borderId="11" xfId="0" applyFont="1" applyFill="1" applyBorder="1" applyAlignment="1">
      <alignment horizontal="center" vertical="top" wrapText="1"/>
    </xf>
    <xf numFmtId="0" fontId="21" fillId="6" borderId="12" xfId="0" applyFont="1" applyFill="1" applyBorder="1" applyAlignment="1">
      <alignment horizontal="center" vertical="top" wrapText="1"/>
    </xf>
    <xf numFmtId="0" fontId="21" fillId="6" borderId="13" xfId="0" applyFont="1" applyFill="1" applyBorder="1" applyAlignment="1">
      <alignment horizontal="center" vertical="top" wrapText="1"/>
    </xf>
    <xf numFmtId="2" fontId="21" fillId="5" borderId="8" xfId="0" applyNumberFormat="1" applyFont="1" applyFill="1" applyBorder="1" applyAlignment="1">
      <alignment horizontal="center" vertical="center" wrapText="1"/>
    </xf>
    <xf numFmtId="2" fontId="21" fillId="5" borderId="10" xfId="0" applyNumberFormat="1" applyFont="1" applyFill="1" applyBorder="1" applyAlignment="1">
      <alignment horizontal="center" vertical="center" wrapText="1"/>
    </xf>
    <xf numFmtId="0" fontId="0" fillId="2" borderId="22" xfId="0" applyFill="1" applyBorder="1" applyAlignment="1">
      <alignment horizontal="center" vertical="center" wrapText="1"/>
    </xf>
    <xf numFmtId="14" fontId="0" fillId="2" borderId="22" xfId="0" applyNumberFormat="1" applyFill="1" applyBorder="1" applyAlignment="1">
      <alignment horizontal="center" vertical="center" wrapText="1"/>
    </xf>
    <xf numFmtId="0" fontId="0" fillId="2" borderId="23" xfId="0" applyFill="1" applyBorder="1" applyAlignment="1">
      <alignment horizontal="center" vertical="center"/>
    </xf>
    <xf numFmtId="0" fontId="0" fillId="2" borderId="25" xfId="0" applyFill="1" applyBorder="1" applyAlignment="1">
      <alignment horizontal="center" vertical="center"/>
    </xf>
    <xf numFmtId="0" fontId="0" fillId="2" borderId="24" xfId="0" applyFill="1" applyBorder="1" applyAlignment="1">
      <alignment horizontal="center" vertical="center"/>
    </xf>
    <xf numFmtId="14" fontId="0" fillId="2" borderId="23" xfId="0" applyNumberFormat="1" applyFill="1" applyBorder="1" applyAlignment="1">
      <alignment horizontal="center" vertical="center"/>
    </xf>
    <xf numFmtId="14" fontId="0" fillId="2" borderId="25" xfId="0" applyNumberFormat="1" applyFill="1" applyBorder="1" applyAlignment="1">
      <alignment horizontal="center" vertical="center"/>
    </xf>
    <xf numFmtId="14" fontId="0" fillId="2" borderId="24" xfId="0" applyNumberFormat="1" applyFill="1" applyBorder="1" applyAlignment="1">
      <alignment horizontal="center" vertical="center"/>
    </xf>
    <xf numFmtId="14" fontId="0" fillId="2" borderId="23" xfId="0" applyNumberFormat="1" applyFill="1" applyBorder="1" applyAlignment="1">
      <alignment horizontal="center" vertical="center" wrapText="1"/>
    </xf>
    <xf numFmtId="0" fontId="0" fillId="2" borderId="23" xfId="0" applyFill="1" applyBorder="1" applyAlignment="1">
      <alignment horizontal="center" vertical="center" wrapText="1"/>
    </xf>
    <xf numFmtId="0" fontId="5" fillId="2" borderId="23" xfId="0" applyFont="1" applyFill="1" applyBorder="1" applyAlignment="1">
      <alignment horizontal="center" vertical="center" wrapText="1"/>
    </xf>
    <xf numFmtId="2" fontId="5" fillId="2" borderId="23" xfId="0" applyNumberFormat="1" applyFont="1" applyFill="1" applyBorder="1" applyAlignment="1">
      <alignment horizontal="center" vertical="center" wrapText="1"/>
    </xf>
    <xf numFmtId="2" fontId="5" fillId="2" borderId="25" xfId="0" applyNumberFormat="1" applyFont="1" applyFill="1" applyBorder="1" applyAlignment="1">
      <alignment horizontal="center" vertical="center" wrapText="1"/>
    </xf>
    <xf numFmtId="2" fontId="5" fillId="2" borderId="24" xfId="0" applyNumberFormat="1" applyFont="1" applyFill="1" applyBorder="1" applyAlignment="1">
      <alignment horizontal="center" vertical="center" wrapText="1"/>
    </xf>
    <xf numFmtId="14" fontId="21" fillId="5" borderId="18" xfId="0" applyNumberFormat="1" applyFont="1" applyFill="1" applyBorder="1" applyAlignment="1">
      <alignment horizontal="center" vertical="center" wrapText="1"/>
    </xf>
    <xf numFmtId="0" fontId="21" fillId="5" borderId="18" xfId="0" applyFont="1" applyFill="1" applyBorder="1" applyAlignment="1">
      <alignment horizontal="center" vertical="center" wrapText="1"/>
    </xf>
    <xf numFmtId="14" fontId="5" fillId="2" borderId="23" xfId="0" applyNumberFormat="1" applyFont="1" applyFill="1" applyBorder="1" applyAlignment="1">
      <alignment horizontal="center" vertical="center"/>
    </xf>
    <xf numFmtId="14" fontId="5" fillId="2" borderId="25" xfId="0" applyNumberFormat="1" applyFont="1" applyFill="1" applyBorder="1" applyAlignment="1">
      <alignment horizontal="center" vertical="center"/>
    </xf>
    <xf numFmtId="14" fontId="5" fillId="2" borderId="24" xfId="0" applyNumberFormat="1" applyFont="1" applyFill="1" applyBorder="1" applyAlignment="1">
      <alignment horizontal="center" vertical="center"/>
    </xf>
    <xf numFmtId="2" fontId="0" fillId="2" borderId="22" xfId="0" applyNumberFormat="1" applyFill="1" applyBorder="1" applyAlignment="1">
      <alignment horizontal="center" vertical="center" wrapText="1"/>
    </xf>
    <xf numFmtId="0" fontId="4" fillId="2" borderId="91" xfId="1" applyFill="1" applyBorder="1" applyAlignment="1" applyProtection="1">
      <alignment horizontal="center" vertical="center" wrapText="1"/>
    </xf>
    <xf numFmtId="0" fontId="0" fillId="2" borderId="91" xfId="0" applyFill="1" applyBorder="1" applyAlignment="1">
      <alignment horizontal="center" vertical="center" wrapText="1"/>
    </xf>
    <xf numFmtId="0" fontId="24" fillId="2" borderId="91" xfId="1" applyFont="1" applyFill="1" applyBorder="1" applyAlignment="1" applyProtection="1">
      <alignment horizontal="center" vertical="center" wrapText="1"/>
    </xf>
    <xf numFmtId="0" fontId="17" fillId="2" borderId="91" xfId="0" applyFont="1" applyFill="1" applyBorder="1" applyAlignment="1">
      <alignment horizontal="center" vertical="center" wrapText="1"/>
    </xf>
    <xf numFmtId="14" fontId="5" fillId="2" borderId="23" xfId="0" applyNumberFormat="1" applyFont="1" applyFill="1" applyBorder="1" applyAlignment="1">
      <alignment horizontal="center" vertical="center" wrapText="1"/>
    </xf>
    <xf numFmtId="14" fontId="5" fillId="2" borderId="25" xfId="0" applyNumberFormat="1" applyFont="1" applyFill="1" applyBorder="1" applyAlignment="1">
      <alignment horizontal="center" vertical="center" wrapText="1"/>
    </xf>
    <xf numFmtId="14" fontId="5" fillId="2" borderId="24" xfId="0" applyNumberFormat="1" applyFont="1" applyFill="1" applyBorder="1" applyAlignment="1">
      <alignment horizontal="center" vertical="center" wrapText="1"/>
    </xf>
    <xf numFmtId="0" fontId="0" fillId="2" borderId="23" xfId="0" applyFill="1" applyBorder="1" applyAlignment="1">
      <alignment horizontal="center" wrapText="1"/>
    </xf>
    <xf numFmtId="0" fontId="0" fillId="2" borderId="25" xfId="0" applyFill="1" applyBorder="1" applyAlignment="1">
      <alignment horizontal="center" wrapText="1"/>
    </xf>
    <xf numFmtId="0" fontId="0" fillId="2" borderId="24" xfId="0" applyFill="1" applyBorder="1" applyAlignment="1">
      <alignment horizontal="center" wrapText="1"/>
    </xf>
    <xf numFmtId="0" fontId="0" fillId="2" borderId="23" xfId="0" applyFill="1" applyBorder="1" applyAlignment="1">
      <alignment horizontal="center"/>
    </xf>
    <xf numFmtId="0" fontId="0" fillId="2" borderId="25" xfId="0" applyFill="1" applyBorder="1" applyAlignment="1">
      <alignment horizontal="center"/>
    </xf>
    <xf numFmtId="0" fontId="0" fillId="2" borderId="24" xfId="0" applyFill="1" applyBorder="1" applyAlignment="1">
      <alignment horizontal="center"/>
    </xf>
    <xf numFmtId="3" fontId="0" fillId="2" borderId="23" xfId="0" applyNumberFormat="1" applyFill="1" applyBorder="1" applyAlignment="1">
      <alignment horizontal="center" vertical="center"/>
    </xf>
    <xf numFmtId="3" fontId="0" fillId="2" borderId="25" xfId="0" applyNumberFormat="1" applyFill="1" applyBorder="1" applyAlignment="1">
      <alignment horizontal="center" vertical="center"/>
    </xf>
    <xf numFmtId="3" fontId="0" fillId="2" borderId="24" xfId="0" applyNumberFormat="1" applyFill="1" applyBorder="1" applyAlignment="1">
      <alignment horizontal="center" vertical="center"/>
    </xf>
    <xf numFmtId="0" fontId="24" fillId="2" borderId="92" xfId="1" applyFont="1" applyFill="1" applyBorder="1" applyAlignment="1" applyProtection="1">
      <alignment horizontal="center" vertical="center" wrapText="1"/>
    </xf>
    <xf numFmtId="0" fontId="24" fillId="2" borderId="25" xfId="1" applyFont="1" applyFill="1" applyBorder="1" applyAlignment="1" applyProtection="1">
      <alignment horizontal="center" vertical="center" wrapText="1"/>
    </xf>
    <xf numFmtId="0" fontId="24" fillId="2" borderId="24" xfId="1" applyFont="1" applyFill="1" applyBorder="1" applyAlignment="1" applyProtection="1">
      <alignment horizontal="center" vertical="center" wrapText="1"/>
    </xf>
    <xf numFmtId="0" fontId="5" fillId="2" borderId="23" xfId="0" applyFont="1" applyFill="1" applyBorder="1" applyAlignment="1">
      <alignment horizontal="center" vertical="center"/>
    </xf>
    <xf numFmtId="0" fontId="5" fillId="2" borderId="24" xfId="0" applyFont="1" applyFill="1" applyBorder="1" applyAlignment="1">
      <alignment horizontal="center" vertical="center"/>
    </xf>
    <xf numFmtId="0" fontId="5" fillId="2" borderId="25" xfId="0" applyFont="1" applyFill="1" applyBorder="1" applyAlignment="1">
      <alignment horizontal="center" vertical="center"/>
    </xf>
    <xf numFmtId="14" fontId="5" fillId="2" borderId="22" xfId="0" applyNumberFormat="1" applyFont="1" applyFill="1" applyBorder="1" applyAlignment="1">
      <alignment horizontal="center" vertical="center"/>
    </xf>
    <xf numFmtId="0" fontId="5" fillId="2" borderId="22" xfId="0" applyFont="1" applyFill="1" applyBorder="1" applyAlignment="1">
      <alignment horizontal="center" vertical="center"/>
    </xf>
    <xf numFmtId="0" fontId="5" fillId="2" borderId="22" xfId="0" applyFont="1" applyFill="1" applyBorder="1" applyAlignment="1">
      <alignment horizontal="center" vertical="center" wrapText="1"/>
    </xf>
    <xf numFmtId="2" fontId="5" fillId="2" borderId="22" xfId="0" applyNumberFormat="1" applyFont="1" applyFill="1" applyBorder="1" applyAlignment="1">
      <alignment horizontal="center" vertical="center" wrapText="1"/>
    </xf>
    <xf numFmtId="0" fontId="9" fillId="2" borderId="22" xfId="0" applyFont="1" applyFill="1" applyBorder="1" applyAlignment="1">
      <alignment horizontal="center" vertical="center" wrapText="1"/>
    </xf>
    <xf numFmtId="0" fontId="9" fillId="2" borderId="26"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22" fillId="2" borderId="28" xfId="1" applyFont="1" applyFill="1" applyBorder="1" applyAlignment="1" applyProtection="1">
      <alignment horizontal="center" vertical="center" wrapText="1"/>
    </xf>
    <xf numFmtId="0" fontId="22" fillId="2" borderId="30" xfId="1" applyFont="1" applyFill="1" applyBorder="1" applyAlignment="1" applyProtection="1">
      <alignment horizontal="center" vertical="center" wrapText="1"/>
    </xf>
    <xf numFmtId="169" fontId="6" fillId="2" borderId="23" xfId="0" applyNumberFormat="1" applyFont="1" applyFill="1" applyBorder="1" applyAlignment="1">
      <alignment horizontal="center" vertical="center" wrapText="1"/>
    </xf>
    <xf numFmtId="169" fontId="6" fillId="2" borderId="25" xfId="0" applyNumberFormat="1" applyFont="1" applyFill="1" applyBorder="1" applyAlignment="1">
      <alignment horizontal="center" vertical="center" wrapText="1"/>
    </xf>
    <xf numFmtId="0" fontId="22" fillId="2" borderId="23" xfId="2" applyNumberFormat="1" applyFont="1" applyFill="1" applyBorder="1" applyAlignment="1">
      <alignment horizontal="center" vertical="center" wrapText="1"/>
    </xf>
    <xf numFmtId="0" fontId="22" fillId="2" borderId="25" xfId="2" applyNumberFormat="1" applyFont="1" applyFill="1" applyBorder="1" applyAlignment="1">
      <alignment horizontal="center" vertical="center" wrapText="1"/>
    </xf>
    <xf numFmtId="0" fontId="1" fillId="8" borderId="22" xfId="1" applyFont="1" applyFill="1" applyBorder="1" applyAlignment="1" applyProtection="1">
      <alignment horizontal="center" vertical="center" wrapText="1"/>
    </xf>
    <xf numFmtId="169" fontId="6" fillId="2" borderId="24" xfId="0" applyNumberFormat="1" applyFont="1" applyFill="1" applyBorder="1" applyAlignment="1">
      <alignment horizontal="center" vertical="center" wrapText="1"/>
    </xf>
    <xf numFmtId="0" fontId="22" fillId="2" borderId="24" xfId="2" applyNumberFormat="1" applyFont="1" applyFill="1" applyBorder="1" applyAlignment="1">
      <alignment horizontal="center" vertical="center" wrapText="1"/>
    </xf>
    <xf numFmtId="14" fontId="6" fillId="2" borderId="25" xfId="0" applyNumberFormat="1" applyFont="1" applyFill="1" applyBorder="1" applyAlignment="1">
      <alignment horizontal="center" vertical="center" wrapText="1"/>
    </xf>
    <xf numFmtId="14" fontId="4" fillId="2" borderId="23" xfId="1" applyNumberFormat="1" applyFill="1" applyBorder="1" applyAlignment="1" applyProtection="1">
      <alignment horizontal="center" vertical="center" wrapText="1"/>
    </xf>
    <xf numFmtId="0" fontId="9" fillId="2" borderId="23" xfId="0" applyFont="1" applyFill="1" applyBorder="1" applyAlignment="1">
      <alignment horizontal="center" vertical="center" wrapText="1"/>
    </xf>
    <xf numFmtId="0" fontId="1" fillId="2" borderId="23" xfId="1" applyFont="1" applyFill="1" applyBorder="1" applyAlignment="1" applyProtection="1">
      <alignment horizontal="center" vertical="center" wrapText="1"/>
    </xf>
    <xf numFmtId="0" fontId="1" fillId="2" borderId="25" xfId="1" applyFont="1" applyFill="1" applyBorder="1" applyAlignment="1" applyProtection="1">
      <alignment horizontal="center" vertical="center" wrapText="1"/>
    </xf>
    <xf numFmtId="0" fontId="1" fillId="2" borderId="24" xfId="1" applyFont="1" applyFill="1" applyBorder="1" applyAlignment="1" applyProtection="1">
      <alignment horizontal="center" vertical="center" wrapText="1"/>
    </xf>
    <xf numFmtId="14" fontId="9" fillId="2" borderId="22" xfId="0" applyNumberFormat="1" applyFont="1" applyFill="1" applyBorder="1" applyAlignment="1">
      <alignment horizontal="center" vertical="center" wrapText="1"/>
    </xf>
    <xf numFmtId="0" fontId="1" fillId="8" borderId="23" xfId="1" applyFont="1" applyFill="1" applyBorder="1" applyAlignment="1" applyProtection="1">
      <alignment horizontal="center" vertical="center" wrapText="1"/>
    </xf>
    <xf numFmtId="0" fontId="1" fillId="8" borderId="25" xfId="1" applyFont="1" applyFill="1" applyBorder="1" applyAlignment="1" applyProtection="1">
      <alignment horizontal="center" vertical="center" wrapText="1"/>
    </xf>
    <xf numFmtId="0" fontId="1" fillId="8" borderId="24" xfId="1" applyFont="1" applyFill="1" applyBorder="1" applyAlignment="1" applyProtection="1">
      <alignment horizontal="center" vertical="center" wrapText="1"/>
    </xf>
    <xf numFmtId="14" fontId="9" fillId="2" borderId="23" xfId="0" applyNumberFormat="1" applyFont="1" applyFill="1" applyBorder="1" applyAlignment="1">
      <alignment horizontal="center" vertical="center" wrapText="1"/>
    </xf>
    <xf numFmtId="0" fontId="1" fillId="2" borderId="22" xfId="1" applyFont="1" applyFill="1" applyBorder="1" applyAlignment="1" applyProtection="1">
      <alignment horizontal="center" vertical="center" wrapText="1"/>
    </xf>
    <xf numFmtId="0" fontId="5" fillId="3" borderId="0" xfId="0" applyFont="1" applyFill="1" applyAlignment="1">
      <alignment horizontal="center" vertical="center" wrapText="1"/>
    </xf>
    <xf numFmtId="0" fontId="5" fillId="0" borderId="0" xfId="0" applyFont="1" applyAlignment="1">
      <alignment horizontal="center" vertical="center" wrapText="1"/>
    </xf>
    <xf numFmtId="0" fontId="4" fillId="0" borderId="8" xfId="1" applyBorder="1" applyAlignment="1" applyProtection="1">
      <alignment horizontal="center" vertical="center" wrapText="1"/>
    </xf>
    <xf numFmtId="0" fontId="4" fillId="0" borderId="10" xfId="1" applyBorder="1" applyAlignment="1" applyProtection="1">
      <alignment horizontal="center" vertical="center" wrapText="1"/>
    </xf>
    <xf numFmtId="0" fontId="1" fillId="0" borderId="0" xfId="1" applyFont="1" applyAlignment="1" applyProtection="1">
      <alignment horizontal="center" vertical="center" wrapText="1"/>
    </xf>
    <xf numFmtId="0" fontId="1" fillId="0" borderId="20" xfId="1" applyFont="1" applyBorder="1" applyAlignment="1" applyProtection="1">
      <alignment horizontal="center" vertical="center" wrapText="1"/>
    </xf>
    <xf numFmtId="0" fontId="1" fillId="0" borderId="8" xfId="1" applyFont="1" applyBorder="1" applyAlignment="1" applyProtection="1">
      <alignment horizontal="center" vertical="center" wrapText="1"/>
    </xf>
    <xf numFmtId="0" fontId="1" fillId="0" borderId="10" xfId="1" applyFont="1" applyBorder="1" applyAlignment="1" applyProtection="1">
      <alignment horizontal="center" vertical="center" wrapText="1"/>
    </xf>
    <xf numFmtId="14" fontId="1" fillId="0" borderId="8" xfId="1" applyNumberFormat="1" applyFont="1" applyBorder="1" applyAlignment="1" applyProtection="1">
      <alignment horizontal="center" vertical="center" wrapText="1"/>
    </xf>
    <xf numFmtId="14" fontId="1" fillId="0" borderId="10" xfId="1" applyNumberFormat="1" applyFont="1" applyBorder="1" applyAlignment="1" applyProtection="1">
      <alignment horizontal="center" vertical="center" wrapText="1"/>
    </xf>
    <xf numFmtId="0" fontId="1" fillId="0" borderId="9" xfId="1" applyFont="1" applyBorder="1" applyAlignment="1" applyProtection="1">
      <alignment horizontal="center" vertical="center" wrapText="1"/>
    </xf>
    <xf numFmtId="0" fontId="1" fillId="0" borderId="6" xfId="1" applyFont="1" applyBorder="1" applyAlignment="1" applyProtection="1">
      <alignment horizontal="center" vertical="center" wrapText="1"/>
    </xf>
    <xf numFmtId="0" fontId="5" fillId="0" borderId="17" xfId="0" applyFont="1" applyBorder="1" applyAlignment="1">
      <alignment horizontal="center" vertical="center" wrapText="1"/>
    </xf>
    <xf numFmtId="0" fontId="5" fillId="0" borderId="15" xfId="0" applyFont="1" applyBorder="1" applyAlignment="1">
      <alignment horizontal="center" vertical="center" wrapText="1"/>
    </xf>
    <xf numFmtId="0" fontId="1" fillId="0" borderId="18" xfId="1" applyFont="1" applyBorder="1" applyAlignment="1" applyProtection="1">
      <alignment horizontal="center" vertical="center" wrapText="1"/>
    </xf>
    <xf numFmtId="0" fontId="1" fillId="2" borderId="0" xfId="1" applyFont="1" applyFill="1" applyAlignment="1" applyProtection="1">
      <alignment horizontal="center" vertical="center" wrapText="1"/>
    </xf>
    <xf numFmtId="2" fontId="9" fillId="0" borderId="7" xfId="0" applyNumberFormat="1" applyFont="1" applyBorder="1" applyAlignment="1">
      <alignment horizontal="center" vertical="center" wrapText="1"/>
    </xf>
    <xf numFmtId="2" fontId="9" fillId="0" borderId="5" xfId="0" applyNumberFormat="1" applyFont="1" applyBorder="1" applyAlignment="1">
      <alignment horizontal="center" vertical="center" wrapText="1"/>
    </xf>
    <xf numFmtId="0" fontId="9" fillId="0" borderId="7" xfId="0" applyFont="1" applyBorder="1" applyAlignment="1">
      <alignment horizontal="center" vertical="center" wrapText="1"/>
    </xf>
    <xf numFmtId="0" fontId="9" fillId="0" borderId="5" xfId="0" applyFont="1" applyBorder="1" applyAlignment="1">
      <alignment horizontal="center" vertical="center" wrapText="1"/>
    </xf>
    <xf numFmtId="0" fontId="1" fillId="0" borderId="4" xfId="1" applyFont="1" applyBorder="1" applyAlignment="1" applyProtection="1">
      <alignment horizontal="center" vertical="center" wrapText="1"/>
    </xf>
    <xf numFmtId="0" fontId="4" fillId="0" borderId="14" xfId="1" applyBorder="1" applyAlignment="1" applyProtection="1">
      <alignment horizontal="center" vertical="center" wrapText="1"/>
    </xf>
    <xf numFmtId="2" fontId="9" fillId="0" borderId="14" xfId="0" applyNumberFormat="1" applyFont="1" applyBorder="1" applyAlignment="1">
      <alignment horizontal="center" vertical="center" wrapText="1"/>
    </xf>
    <xf numFmtId="14" fontId="9" fillId="0" borderId="7" xfId="0" applyNumberFormat="1" applyFont="1" applyBorder="1" applyAlignment="1">
      <alignment horizontal="center" vertical="center" wrapText="1"/>
    </xf>
    <xf numFmtId="14" fontId="9" fillId="0" borderId="5" xfId="0" applyNumberFormat="1" applyFont="1" applyBorder="1" applyAlignment="1">
      <alignment horizontal="center" vertical="center" wrapText="1"/>
    </xf>
    <xf numFmtId="0" fontId="1" fillId="0" borderId="14" xfId="1" applyFont="1" applyBorder="1" applyAlignment="1" applyProtection="1">
      <alignment horizontal="center" vertical="center" wrapText="1"/>
    </xf>
    <xf numFmtId="2" fontId="5" fillId="0" borderId="14" xfId="2" applyNumberFormat="1" applyFont="1" applyBorder="1" applyAlignment="1">
      <alignment horizontal="center" vertical="center" wrapText="1"/>
    </xf>
    <xf numFmtId="2" fontId="1" fillId="3" borderId="8" xfId="1" applyNumberFormat="1" applyFont="1" applyFill="1" applyBorder="1" applyAlignment="1" applyProtection="1">
      <alignment horizontal="center" vertical="center" wrapText="1"/>
    </xf>
    <xf numFmtId="2" fontId="1" fillId="3" borderId="9" xfId="1" applyNumberFormat="1" applyFont="1" applyFill="1" applyBorder="1" applyAlignment="1" applyProtection="1">
      <alignment horizontal="center" vertical="center" wrapText="1"/>
    </xf>
    <xf numFmtId="2" fontId="1" fillId="3" borderId="10" xfId="1" applyNumberFormat="1" applyFont="1" applyFill="1" applyBorder="1" applyAlignment="1" applyProtection="1">
      <alignment horizontal="center" vertical="center" wrapText="1"/>
    </xf>
    <xf numFmtId="0" fontId="4" fillId="0" borderId="7" xfId="1" applyBorder="1" applyAlignment="1" applyProtection="1">
      <alignment horizontal="center" vertical="center" wrapText="1"/>
    </xf>
    <xf numFmtId="0" fontId="4" fillId="0" borderId="5" xfId="1" applyBorder="1" applyAlignment="1" applyProtection="1">
      <alignment horizontal="center" vertical="center" wrapText="1"/>
    </xf>
    <xf numFmtId="0" fontId="4" fillId="3" borderId="7" xfId="1" applyFill="1" applyBorder="1" applyAlignment="1" applyProtection="1">
      <alignment horizontal="center" vertical="center" wrapText="1"/>
    </xf>
    <xf numFmtId="0" fontId="4" fillId="3" borderId="14" xfId="1" applyFill="1" applyBorder="1" applyAlignment="1" applyProtection="1">
      <alignment horizontal="center" vertical="center" wrapText="1"/>
    </xf>
    <xf numFmtId="0" fontId="4" fillId="3" borderId="5" xfId="1" applyFill="1" applyBorder="1" applyAlignment="1" applyProtection="1">
      <alignment horizontal="center" vertical="center" wrapText="1"/>
    </xf>
    <xf numFmtId="14" fontId="9" fillId="3" borderId="8" xfId="0" applyNumberFormat="1" applyFont="1" applyFill="1" applyBorder="1" applyAlignment="1">
      <alignment horizontal="center" vertical="center" wrapText="1"/>
    </xf>
    <xf numFmtId="14" fontId="9" fillId="3" borderId="9" xfId="0" applyNumberFormat="1" applyFont="1" applyFill="1" applyBorder="1" applyAlignment="1">
      <alignment horizontal="center" vertical="center" wrapText="1"/>
    </xf>
    <xf numFmtId="14" fontId="9" fillId="3" borderId="10" xfId="0" applyNumberFormat="1" applyFont="1" applyFill="1" applyBorder="1" applyAlignment="1">
      <alignment horizontal="center" vertical="center" wrapText="1"/>
    </xf>
    <xf numFmtId="0" fontId="4" fillId="3" borderId="8" xfId="1" applyFill="1" applyBorder="1" applyAlignment="1" applyProtection="1">
      <alignment horizontal="center" vertical="center" wrapText="1"/>
    </xf>
    <xf numFmtId="0" fontId="9" fillId="3" borderId="9" xfId="0" applyFont="1" applyFill="1" applyBorder="1" applyAlignment="1">
      <alignment horizontal="center" vertical="center" wrapText="1"/>
    </xf>
    <xf numFmtId="0" fontId="9" fillId="3" borderId="10" xfId="0" applyFont="1" applyFill="1" applyBorder="1" applyAlignment="1">
      <alignment horizontal="center" vertical="center" wrapText="1"/>
    </xf>
    <xf numFmtId="14" fontId="9" fillId="0" borderId="8" xfId="0" applyNumberFormat="1" applyFont="1" applyBorder="1" applyAlignment="1">
      <alignment horizontal="center" vertical="center" wrapText="1"/>
    </xf>
    <xf numFmtId="14" fontId="9" fillId="0" borderId="9" xfId="0" applyNumberFormat="1" applyFont="1" applyBorder="1" applyAlignment="1">
      <alignment horizontal="center" vertical="center" wrapText="1"/>
    </xf>
    <xf numFmtId="14" fontId="9" fillId="0" borderId="10" xfId="0" applyNumberFormat="1" applyFont="1" applyBorder="1" applyAlignment="1">
      <alignment horizontal="center" vertical="center" wrapText="1"/>
    </xf>
    <xf numFmtId="2" fontId="1" fillId="0" borderId="8" xfId="1" applyNumberFormat="1" applyFont="1" applyBorder="1" applyAlignment="1" applyProtection="1">
      <alignment horizontal="center" vertical="center" wrapText="1"/>
    </xf>
    <xf numFmtId="2" fontId="1" fillId="0" borderId="9" xfId="1" applyNumberFormat="1" applyFont="1" applyBorder="1" applyAlignment="1" applyProtection="1">
      <alignment horizontal="center" vertical="center" wrapText="1"/>
    </xf>
    <xf numFmtId="2" fontId="1" fillId="0" borderId="10" xfId="1" applyNumberFormat="1" applyFont="1" applyBorder="1" applyAlignment="1" applyProtection="1">
      <alignment horizontal="center" vertical="center" wrapText="1"/>
    </xf>
    <xf numFmtId="2" fontId="9" fillId="0" borderId="8" xfId="0" applyNumberFormat="1" applyFont="1" applyBorder="1" applyAlignment="1">
      <alignment horizontal="center" vertical="center" wrapText="1"/>
    </xf>
    <xf numFmtId="2" fontId="9" fillId="0" borderId="9" xfId="0" applyNumberFormat="1" applyFont="1" applyBorder="1" applyAlignment="1">
      <alignment horizontal="center" vertical="center" wrapText="1"/>
    </xf>
    <xf numFmtId="2" fontId="9" fillId="0" borderId="10" xfId="0" applyNumberFormat="1"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14" xfId="0" applyFont="1" applyBorder="1" applyAlignment="1">
      <alignment horizontal="center" vertical="center" wrapText="1"/>
    </xf>
    <xf numFmtId="14" fontId="9" fillId="0" borderId="14" xfId="0" applyNumberFormat="1" applyFont="1" applyBorder="1" applyAlignment="1">
      <alignment horizontal="center" vertical="center" wrapText="1"/>
    </xf>
    <xf numFmtId="2" fontId="1" fillId="0" borderId="14" xfId="1" applyNumberFormat="1" applyFont="1" applyBorder="1" applyAlignment="1" applyProtection="1">
      <alignment horizontal="center" vertical="center" wrapText="1"/>
    </xf>
    <xf numFmtId="2" fontId="1" fillId="0" borderId="5" xfId="1" applyNumberFormat="1" applyFont="1" applyBorder="1" applyAlignment="1" applyProtection="1">
      <alignment horizontal="center" vertical="center" wrapText="1"/>
    </xf>
    <xf numFmtId="0" fontId="9" fillId="3" borderId="7" xfId="0" applyFont="1" applyFill="1" applyBorder="1" applyAlignment="1">
      <alignment horizontal="center" vertical="center" wrapText="1"/>
    </xf>
    <xf numFmtId="0" fontId="9" fillId="3" borderId="5" xfId="0" applyFont="1" applyFill="1" applyBorder="1" applyAlignment="1">
      <alignment horizontal="center" vertical="center" wrapText="1"/>
    </xf>
    <xf numFmtId="2" fontId="9" fillId="3" borderId="8" xfId="0" applyNumberFormat="1" applyFont="1" applyFill="1" applyBorder="1" applyAlignment="1">
      <alignment horizontal="center" vertical="center" wrapText="1"/>
    </xf>
    <xf numFmtId="2" fontId="9" fillId="3" borderId="9" xfId="0" applyNumberFormat="1" applyFont="1" applyFill="1" applyBorder="1" applyAlignment="1">
      <alignment horizontal="center" vertical="center" wrapText="1"/>
    </xf>
    <xf numFmtId="2" fontId="9" fillId="3" borderId="10" xfId="0" applyNumberFormat="1" applyFont="1" applyFill="1" applyBorder="1" applyAlignment="1">
      <alignment horizontal="center" vertical="center" wrapText="1"/>
    </xf>
    <xf numFmtId="0" fontId="9" fillId="0" borderId="8" xfId="0" applyFont="1" applyBorder="1" applyAlignment="1">
      <alignment horizontal="center" vertical="center" wrapText="1"/>
    </xf>
    <xf numFmtId="0" fontId="1" fillId="3" borderId="8" xfId="1" applyFont="1" applyFill="1" applyBorder="1" applyAlignment="1" applyProtection="1">
      <alignment horizontal="center" vertical="center" wrapText="1"/>
    </xf>
    <xf numFmtId="0" fontId="1" fillId="3" borderId="9" xfId="1" applyFont="1" applyFill="1" applyBorder="1" applyAlignment="1" applyProtection="1">
      <alignment horizontal="center" vertical="center" wrapText="1"/>
    </xf>
    <xf numFmtId="0" fontId="1" fillId="3" borderId="10" xfId="1" applyFont="1" applyFill="1" applyBorder="1" applyAlignment="1" applyProtection="1">
      <alignment horizontal="center" vertical="center" wrapText="1"/>
    </xf>
    <xf numFmtId="0" fontId="9" fillId="3" borderId="8" xfId="0" applyFont="1" applyFill="1" applyBorder="1" applyAlignment="1">
      <alignment horizontal="center" vertical="center" wrapText="1"/>
    </xf>
    <xf numFmtId="14" fontId="9" fillId="3" borderId="8" xfId="0" applyNumberFormat="1" applyFont="1" applyFill="1" applyBorder="1" applyAlignment="1">
      <alignment horizontal="center" vertical="center"/>
    </xf>
    <xf numFmtId="14" fontId="9" fillId="3" borderId="9" xfId="0" applyNumberFormat="1" applyFont="1" applyFill="1" applyBorder="1" applyAlignment="1">
      <alignment horizontal="center" vertical="center"/>
    </xf>
    <xf numFmtId="14" fontId="9" fillId="3" borderId="10" xfId="0" applyNumberFormat="1" applyFont="1" applyFill="1" applyBorder="1" applyAlignment="1">
      <alignment horizontal="center" vertical="center"/>
    </xf>
    <xf numFmtId="0" fontId="10" fillId="2" borderId="0" xfId="0" applyFont="1" applyFill="1" applyAlignment="1" applyProtection="1">
      <alignment horizontal="center" vertical="center" wrapText="1"/>
      <protection locked="0"/>
    </xf>
    <xf numFmtId="0" fontId="8" fillId="4" borderId="2" xfId="0" applyFont="1" applyFill="1" applyBorder="1" applyAlignment="1" applyProtection="1">
      <alignment horizontal="center" vertical="center" wrapText="1"/>
      <protection locked="0"/>
    </xf>
    <xf numFmtId="0" fontId="8" fillId="4" borderId="2" xfId="0" applyFont="1" applyFill="1" applyBorder="1" applyAlignment="1" applyProtection="1">
      <alignment horizontal="center" vertical="center"/>
      <protection locked="0"/>
    </xf>
    <xf numFmtId="2" fontId="8" fillId="4" borderId="2" xfId="0" applyNumberFormat="1" applyFont="1" applyFill="1" applyBorder="1" applyAlignment="1" applyProtection="1">
      <alignment horizontal="center" vertical="center" wrapText="1"/>
      <protection locked="0"/>
    </xf>
    <xf numFmtId="14" fontId="8" fillId="4" borderId="2" xfId="0" applyNumberFormat="1" applyFont="1" applyFill="1" applyBorder="1" applyAlignment="1" applyProtection="1">
      <alignment horizontal="center" vertical="center" wrapText="1"/>
      <protection locked="0"/>
    </xf>
    <xf numFmtId="0" fontId="8" fillId="4" borderId="11" xfId="0" applyFont="1" applyFill="1" applyBorder="1" applyAlignment="1" applyProtection="1">
      <alignment horizontal="center" vertical="top" wrapText="1"/>
      <protection locked="0"/>
    </xf>
    <xf numFmtId="0" fontId="8" fillId="4" borderId="12" xfId="0" applyFont="1" applyFill="1" applyBorder="1" applyAlignment="1" applyProtection="1">
      <alignment horizontal="center" vertical="top" wrapText="1"/>
      <protection locked="0"/>
    </xf>
    <xf numFmtId="0" fontId="8" fillId="4" borderId="13" xfId="0" applyFont="1" applyFill="1" applyBorder="1" applyAlignment="1" applyProtection="1">
      <alignment horizontal="center" vertical="top" wrapText="1"/>
      <protection locked="0"/>
    </xf>
    <xf numFmtId="0" fontId="5" fillId="3" borderId="14" xfId="0" applyFont="1" applyFill="1" applyBorder="1" applyAlignment="1">
      <alignment horizontal="center" vertical="center" wrapText="1"/>
    </xf>
    <xf numFmtId="0" fontId="4" fillId="2" borderId="7" xfId="1" applyFill="1" applyBorder="1" applyAlignment="1" applyProtection="1">
      <alignment horizontal="center" vertical="center" wrapText="1"/>
    </xf>
    <xf numFmtId="0" fontId="4" fillId="2" borderId="14" xfId="1" applyFill="1" applyBorder="1" applyAlignment="1" applyProtection="1">
      <alignment horizontal="center" vertical="center" wrapText="1"/>
    </xf>
    <xf numFmtId="0" fontId="4" fillId="2" borderId="5" xfId="1" applyFill="1" applyBorder="1" applyAlignment="1" applyProtection="1">
      <alignment horizontal="center" vertical="center" wrapText="1"/>
    </xf>
  </cellXfs>
  <cellStyles count="11">
    <cellStyle name="Hipervínculo" xfId="1" builtinId="8"/>
    <cellStyle name="Hipervínculo 2" xfId="8"/>
    <cellStyle name="Millares" xfId="9" builtinId="3"/>
    <cellStyle name="Moneda" xfId="2" builtinId="4"/>
    <cellStyle name="Moneda 2" xfId="5"/>
    <cellStyle name="Moneda 2 2" xfId="7"/>
    <cellStyle name="Moneda 3" xfId="6"/>
    <cellStyle name="Normal" xfId="0" builtinId="0"/>
    <cellStyle name="Normal 3" xfId="10"/>
    <cellStyle name="Normal_Hoja1" xfId="3"/>
    <cellStyle name="Normal_Hoja2" xfId="4"/>
  </cellStyles>
  <dxfs count="0"/>
  <tableStyles count="0" defaultTableStyle="TableStyleMedium9" defaultPivotStyle="PivotStyleLight16"/>
  <colors>
    <mruColors>
      <color rgb="FFDFF8C8"/>
      <color rgb="FF00AD4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NULL"/></Relationships>
</file>

<file path=xl/drawings/_rels/drawing6.xml.rels><?xml version="1.0" encoding="UTF-8" standalone="yes"?>
<Relationships xmlns="http://schemas.openxmlformats.org/package/2006/relationships"><Relationship Id="rId1" Type="http://schemas.openxmlformats.org/officeDocument/2006/relationships/image" Target="NULL"/></Relationships>
</file>

<file path=xl/drawings/_rels/drawing7.xml.rels><?xml version="1.0" encoding="UTF-8" standalone="yes"?>
<Relationships xmlns="http://schemas.openxmlformats.org/package/2006/relationships"><Relationship Id="rId1" Type="http://schemas.openxmlformats.org/officeDocument/2006/relationships/image" Target="NUL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NULL"/></Relationships>
</file>

<file path=xl/drawings/_rels/drawing9.xml.rels><?xml version="1.0" encoding="UTF-8" standalone="yes"?>
<Relationships xmlns="http://schemas.openxmlformats.org/package/2006/relationships"><Relationship Id="rId1" Type="http://schemas.openxmlformats.org/officeDocument/2006/relationships/image" Target="NULL"/></Relationships>
</file>

<file path=xl/drawings/drawing1.xml><?xml version="1.0" encoding="utf-8"?>
<xdr:wsDr xmlns:xdr="http://schemas.openxmlformats.org/drawingml/2006/spreadsheetDrawing" xmlns:a="http://schemas.openxmlformats.org/drawingml/2006/main">
  <xdr:twoCellAnchor editAs="oneCell">
    <xdr:from>
      <xdr:col>0</xdr:col>
      <xdr:colOff>40639</xdr:colOff>
      <xdr:row>0</xdr:row>
      <xdr:rowOff>0</xdr:rowOff>
    </xdr:from>
    <xdr:to>
      <xdr:col>4</xdr:col>
      <xdr:colOff>121920</xdr:colOff>
      <xdr:row>0</xdr:row>
      <xdr:rowOff>1503849</xdr:rowOff>
    </xdr:to>
    <xdr:pic>
      <xdr:nvPicPr>
        <xdr:cNvPr id="3" name="Imagen 4">
          <a:extLst>
            <a:ext uri="{FF2B5EF4-FFF2-40B4-BE49-F238E27FC236}">
              <a16:creationId xmlns:a16="http://schemas.microsoft.com/office/drawing/2014/main" id="{9E7A608C-0440-4851-A6B4-9F9B3824661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639" y="0"/>
          <a:ext cx="3251201" cy="1503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149102</xdr:colOff>
      <xdr:row>1</xdr:row>
      <xdr:rowOff>48941</xdr:rowOff>
    </xdr:to>
    <xdr:pic>
      <xdr:nvPicPr>
        <xdr:cNvPr id="3" name="Imagen 4">
          <a:extLst>
            <a:ext uri="{FF2B5EF4-FFF2-40B4-BE49-F238E27FC236}">
              <a16:creationId xmlns:a16="http://schemas.microsoft.com/office/drawing/2014/main" id="{23A356E3-02D5-4F95-AEB7-151DA3DA3B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289753" cy="849041"/>
        </a:xfrm>
        <a:prstGeom prst="rect">
          <a:avLst/>
        </a:prstGeom>
      </xdr:spPr>
    </xdr:pic>
    <xdr:clientData/>
  </xdr:twoCellAnchor>
  <xdr:twoCellAnchor editAs="oneCell">
    <xdr:from>
      <xdr:col>0</xdr:col>
      <xdr:colOff>0</xdr:colOff>
      <xdr:row>0</xdr:row>
      <xdr:rowOff>0</xdr:rowOff>
    </xdr:from>
    <xdr:to>
      <xdr:col>5</xdr:col>
      <xdr:colOff>130628</xdr:colOff>
      <xdr:row>1</xdr:row>
      <xdr:rowOff>48941</xdr:rowOff>
    </xdr:to>
    <xdr:pic>
      <xdr:nvPicPr>
        <xdr:cNvPr id="4" name="Imagen 4">
          <a:extLst>
            <a:ext uri="{FF2B5EF4-FFF2-40B4-BE49-F238E27FC236}">
              <a16:creationId xmlns:a16="http://schemas.microsoft.com/office/drawing/2014/main" id="{3621A846-8068-48D8-A1B3-CE216CF4DB7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085114" cy="85448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370746</xdr:colOff>
      <xdr:row>1</xdr:row>
      <xdr:rowOff>48941</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5264467" cy="84904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57788</xdr:rowOff>
    </xdr:from>
    <xdr:to>
      <xdr:col>5</xdr:col>
      <xdr:colOff>1094145</xdr:colOff>
      <xdr:row>1</xdr:row>
      <xdr:rowOff>180473</xdr:rowOff>
    </xdr:to>
    <xdr:pic>
      <xdr:nvPicPr>
        <xdr:cNvPr id="2" name="Imagen 4">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57788"/>
          <a:ext cx="8380327" cy="93481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457966</xdr:colOff>
      <xdr:row>1</xdr:row>
      <xdr:rowOff>0</xdr:rowOff>
    </xdr:to>
    <xdr:pic>
      <xdr:nvPicPr>
        <xdr:cNvPr id="3" name="Imagen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191641" cy="180975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0</xdr:row>
      <xdr:rowOff>790575</xdr:rowOff>
    </xdr:to>
    <xdr:pic>
      <xdr:nvPicPr>
        <xdr:cNvPr id="2" name="Imagen 2">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0" cy="790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1690687</xdr:colOff>
      <xdr:row>1</xdr:row>
      <xdr:rowOff>48941</xdr:rowOff>
    </xdr:to>
    <xdr:pic>
      <xdr:nvPicPr>
        <xdr:cNvPr id="5" name="Imagen 4">
          <a:extLst>
            <a:ext uri="{FF2B5EF4-FFF2-40B4-BE49-F238E27FC236}">
              <a16:creationId xmlns:a16="http://schemas.microsoft.com/office/drawing/2014/main" id="{00000000-0008-0000-06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5274468" cy="84666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465334</xdr:colOff>
      <xdr:row>5</xdr:row>
      <xdr:rowOff>29127</xdr:rowOff>
    </xdr:to>
    <xdr:pic>
      <xdr:nvPicPr>
        <xdr:cNvPr id="3" name="Imagen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3944030" cy="79112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PENDIENTES\A121Fr30B_Resultados-de-proce%204T.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72.40.24.28\compartida\Users\Usuario\Downloads\Contratos\Users\OIP-52\AppData\Local\Microsoft\Windows\INetCache\Content.MSO\Copia%20de%20A121Fr30B%20DEF.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efreshError="1"/>
      <sheetData sheetId="2" refreshError="1"/>
      <sheetData sheetId="3" refreshError="1"/>
      <sheetData sheetId="4" refreshError="1"/>
      <sheetData sheetId="5" refreshError="1"/>
      <sheetData sheetId="6">
        <row r="1">
          <cell r="A1" t="str">
            <v>en planeación</v>
          </cell>
        </row>
        <row r="2">
          <cell r="A2" t="str">
            <v>en ejecución</v>
          </cell>
        </row>
        <row r="3">
          <cell r="A3" t="str">
            <v>en finiquito</v>
          </cell>
        </row>
      </sheetData>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e de Formatos"/>
      <sheetName val="Hidden_1"/>
      <sheetName val="Hidden_2"/>
      <sheetName val="Hidden_3"/>
      <sheetName val="Tabla_474921"/>
      <sheetName val="Tabla_474906"/>
      <sheetName val="Hidden_1_Tabla_474906"/>
      <sheetName val="Tabla_474918"/>
    </sheetNames>
    <sheetDataSet>
      <sheetData sheetId="0" refreshError="1"/>
      <sheetData sheetId="1">
        <row r="1">
          <cell r="A1" t="str">
            <v>Adjudicación directa</v>
          </cell>
        </row>
        <row r="2">
          <cell r="A2" t="str">
            <v>Otra (especificar)</v>
          </cell>
        </row>
      </sheetData>
      <sheetData sheetId="2">
        <row r="1">
          <cell r="A1" t="str">
            <v>Obra pública</v>
          </cell>
        </row>
        <row r="2">
          <cell r="A2" t="str">
            <v>Servicios relacionados con obra pública</v>
          </cell>
        </row>
        <row r="3">
          <cell r="A3" t="str">
            <v>Adquisiciones</v>
          </cell>
        </row>
        <row r="4">
          <cell r="A4" t="str">
            <v>Arrendamientos</v>
          </cell>
        </row>
        <row r="5">
          <cell r="A5" t="str">
            <v>Servicios</v>
          </cell>
        </row>
      </sheetData>
      <sheetData sheetId="3">
        <row r="1">
          <cell r="A1" t="str">
            <v>Si</v>
          </cell>
        </row>
        <row r="2">
          <cell r="A2" t="str">
            <v>No</v>
          </cell>
        </row>
      </sheetData>
      <sheetData sheetId="4" refreshError="1"/>
      <sheetData sheetId="5" refreshError="1"/>
      <sheetData sheetId="6" refreshError="1"/>
      <sheetData sheetId="7" refreshError="1"/>
    </sheetDataSet>
  </externalBook>
</externalLink>
</file>

<file path=xl/theme/theme1.xml><?xml version="1.0" encoding="utf-8"?>
<a:theme xmlns:a="http://schemas.openxmlformats.org/drawingml/2006/main" name="Tema de Office">
  <a:themeElements>
    <a:clrScheme name="Personalizado 1">
      <a:dk1>
        <a:sysClr val="windowText" lastClr="000000"/>
      </a:dk1>
      <a:lt1>
        <a:sysClr val="window" lastClr="FFFFFF"/>
      </a:lt1>
      <a:dk2>
        <a:srgbClr val="1F497D"/>
      </a:dk2>
      <a:lt2>
        <a:srgbClr val="EEECE1"/>
      </a:lt2>
      <a:accent1>
        <a:srgbClr val="4F81BD"/>
      </a:accent1>
      <a:accent2>
        <a:srgbClr val="C0504D"/>
      </a:accent2>
      <a:accent3>
        <a:srgbClr val="61B516"/>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1" Type="http://schemas.openxmlformats.org/officeDocument/2006/relationships/hyperlink" Target="http://data.salud.cdmx.gob.mx/ssdf/portalut/archivo/Actualizaciones/1erTrimestre20/Dir_RecMat_Serv/convenio%20modificatorio.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4toTrimestre20/Dir_RecMat_Serv/286-2020%20Farmaceutica%20Althos.pdf" TargetMode="External"/><Relationship Id="rId475" Type="http://schemas.openxmlformats.org/officeDocument/2006/relationships/hyperlink" Target="http://data.salud.cdmx.gob.mx/ssdf/portalut/archivo/Actualizaciones/4toTrimestre19/Dir_RecMat_Serv/info-avance-fisico.pdf" TargetMode="External"/><Relationship Id="rId682" Type="http://schemas.openxmlformats.org/officeDocument/2006/relationships/hyperlink" Target="http://data.salud.cdmx.gob.mx/ssdf/portalut/archivo/Actualizaciones/4toTrimestre19/Dir_RecMat_Serv/info-avance-financiero.pdf" TargetMode="External"/><Relationship Id="rId128" Type="http://schemas.openxmlformats.org/officeDocument/2006/relationships/hyperlink" Target="http://data.salud.cdmx.gob.mx/ssdf/portalut/archivo/Actualizaciones/1erTrimestre20/Dir_RecMat_Serv/convenio%20modificatorio.pdf" TargetMode="External"/><Relationship Id="rId335" Type="http://schemas.openxmlformats.org/officeDocument/2006/relationships/hyperlink" Target="http://data.salud.cdmx.gob.mx/ssdf/portalut/archivo/Actualizaciones/1erTrimestre20/Dir_RecMat_Serv/30%20b1t2020%20No%20se%20rescindio.pdf" TargetMode="External"/><Relationship Id="rId542" Type="http://schemas.openxmlformats.org/officeDocument/2006/relationships/hyperlink" Target="http://data.salud.cdmx.gob.mx/ssdf/portalut/archivo/Actualizaciones/4toTrimestre19/Dir_RecMat_Serv/info-avance-fisico.pdf" TargetMode="External"/><Relationship Id="rId987" Type="http://schemas.openxmlformats.org/officeDocument/2006/relationships/hyperlink" Target="http://data.salud.cdmx.gob.mx/ssdf/portalut/archivo/Actualizaciones/4toTrimestre19/Dir_RecMat_Serv/acta-recepcion-trab.pdf" TargetMode="External"/><Relationship Id="rId1172" Type="http://schemas.openxmlformats.org/officeDocument/2006/relationships/hyperlink" Target="http://data.salud.cdmx.gob.mx/ssdf/portalut/archivo/Actualizaciones/4toTrimestre19/Dir_RecMat_Serv/finiquito.pdf" TargetMode="External"/><Relationship Id="rId402" Type="http://schemas.openxmlformats.org/officeDocument/2006/relationships/hyperlink" Target="http://data.salud.cdmx.gob.mx/ssdf/portalut/archivo/Actualizaciones/1erTrimestre20/Dir_RecMat_Serv/30%20b1t2020%20No%20se%20rescindio.pdf" TargetMode="External"/><Relationship Id="rId847" Type="http://schemas.openxmlformats.org/officeDocument/2006/relationships/hyperlink" Target="http://data.salud.cdmx.gob.mx/ssdf/portalut/archivo/Actualizaciones/4toTrimestre19/Dir_RecMat_Serv/info-avance-financiero.pdf" TargetMode="External"/><Relationship Id="rId1032" Type="http://schemas.openxmlformats.org/officeDocument/2006/relationships/hyperlink" Target="http://data.salud.cdmx.gob.mx/ssdf/portalut/archivo/Actualizaciones/4toTrimestre19/Dir_RecMat_Serv/acta-recepcion-trab.pdf" TargetMode="External"/><Relationship Id="rId707" Type="http://schemas.openxmlformats.org/officeDocument/2006/relationships/hyperlink" Target="http://data.salud.cdmx.gob.mx/ssdf/portalut/archivo/Actualizaciones/4toTrimestre19/Dir_RecMat_Serv/info-avance-financiero.pdf" TargetMode="External"/><Relationship Id="rId914" Type="http://schemas.openxmlformats.org/officeDocument/2006/relationships/hyperlink" Target="http://data.salud.cdmx.gob.mx/ssdf/portalut/archivo/Actualizaciones/4toTrimestre19/Dir_RecMat_Serv/acta-recepcion-trab.pdf" TargetMode="External"/><Relationship Id="rId1337" Type="http://schemas.openxmlformats.org/officeDocument/2006/relationships/hyperlink" Target="http://data.salud.cdmx.gob.mx/ssdf/portalut/archivo/Actualizaciones/4toTrimestre20/Dir_RecMat_Serv/359-E-2020%20Hospi%20Medical.pdf" TargetMode="External"/><Relationship Id="rId43" Type="http://schemas.openxmlformats.org/officeDocument/2006/relationships/hyperlink" Target="http://data.salud.cdmx.gob.mx/ssdf/portalut/archivo/Actualizaciones/1erTrimestre20/Dir_RecMat_Serv/convenio%20modificatorio.pdf" TargetMode="External"/><Relationship Id="rId192" Type="http://schemas.openxmlformats.org/officeDocument/2006/relationships/hyperlink" Target="http://data.salud.cdmx.gob.mx/ssdf/portalut/archivo/Actualizaciones/1erTrimestre20/Dir_RecMat_Serv/convenio%20modificatorio.pdf" TargetMode="External"/><Relationship Id="rId497" Type="http://schemas.openxmlformats.org/officeDocument/2006/relationships/hyperlink" Target="http://data.salud.cdmx.gob.mx/ssdf/portalut/archivo/Actualizaciones/4toTrimestre19/Dir_RecMat_Serv/info-avance-fisico.pdf" TargetMode="External"/><Relationship Id="rId357" Type="http://schemas.openxmlformats.org/officeDocument/2006/relationships/hyperlink" Target="http://data.salud.cdmx.gob.mx/ssdf/portalut/archivo/Actualizaciones/1erTrimestre20/Dir_RecMat_Serv/30%20b1t2020%20No%20se%20rescindio.pdf" TargetMode="External"/><Relationship Id="rId1194" Type="http://schemas.openxmlformats.org/officeDocument/2006/relationships/hyperlink" Target="http://data.salud.cdmx.gob.mx/ssdf/portalut/archivo/Actualizaciones/4toTrimestre19/Dir_RecMat_Serv/finiquit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4toTrimestre19/Dir_RecMat_Serv/info-avance-fisico.pdf" TargetMode="External"/><Relationship Id="rId771" Type="http://schemas.openxmlformats.org/officeDocument/2006/relationships/hyperlink" Target="http://data.salud.cdmx.gob.mx/ssdf/portalut/archivo/Actualizaciones/4toTrimestre19/Dir_RecMat_Serv/info-avance-financiero.pdf" TargetMode="External"/><Relationship Id="rId869" Type="http://schemas.openxmlformats.org/officeDocument/2006/relationships/hyperlink" Target="http://data.salud.cdmx.gob.mx/ssdf/portalut/archivo/Actualizaciones/4toTrimestre19/Dir_RecMat_Serv/acta-recepcion-trab.pdf" TargetMode="External"/><Relationship Id="rId424" Type="http://schemas.openxmlformats.org/officeDocument/2006/relationships/hyperlink" Target="http://data.salud.cdmx.gob.mx/ssdf/portalut/archivo/Actualizaciones/1erTrimestre20/Dir_RecMat_Serv/30%20b1t2020%20No%20se%20rescindio.pdf" TargetMode="External"/><Relationship Id="rId631" Type="http://schemas.openxmlformats.org/officeDocument/2006/relationships/hyperlink" Target="http://data.salud.cdmx.gob.mx/ssdf/portalut/archivo/Actualizaciones/4toTrimestre19/Dir_RecMat_Serv/info-avance-fisico.pdf" TargetMode="External"/><Relationship Id="rId729" Type="http://schemas.openxmlformats.org/officeDocument/2006/relationships/hyperlink" Target="http://data.salud.cdmx.gob.mx/ssdf/portalut/archivo/Actualizaciones/4toTrimestre19/Dir_RecMat_Serv/info-avance-financiero.pdf" TargetMode="External"/><Relationship Id="rId1054" Type="http://schemas.openxmlformats.org/officeDocument/2006/relationships/hyperlink" Target="http://data.salud.cdmx.gob.mx/ssdf/portalut/archivo/Actualizaciones/4toTrimestre19/Dir_RecMat_Serv/acta-recepcion-trab.pdf" TargetMode="External"/><Relationship Id="rId1261" Type="http://schemas.openxmlformats.org/officeDocument/2006/relationships/hyperlink" Target="http://data.salud.cdmx.gob.mx/ssdf/portalut/archivo/Actualizaciones/4toTrimestre19/Dir_RecMat_Serv/finiquito.pdf" TargetMode="External"/><Relationship Id="rId936" Type="http://schemas.openxmlformats.org/officeDocument/2006/relationships/hyperlink" Target="http://data.salud.cdmx.gob.mx/ssdf/portalut/archivo/Actualizaciones/4toTrimestre19/Dir_RecMat_Serv/acta-recepcion-trab.pdf" TargetMode="External"/><Relationship Id="rId1121" Type="http://schemas.openxmlformats.org/officeDocument/2006/relationships/hyperlink" Target="http://data.salud.cdmx.gob.mx/ssdf/portalut/archivo/Actualizaciones/4toTrimestre19/Dir_RecMat_Serv/finiquito.pdf" TargetMode="External"/><Relationship Id="rId1219"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1erTrimestre20/Dir_RecMat_Serv/convenio%20modificatorio.pdf" TargetMode="External"/><Relationship Id="rId281" Type="http://schemas.openxmlformats.org/officeDocument/2006/relationships/hyperlink" Target="http://data.salud.cdmx.gob.mx/ssdf/portalut/archivo/Actualizaciones/4to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30%20b1t2020%20No%20se%20rescindio.pdf" TargetMode="External"/><Relationship Id="rId586" Type="http://schemas.openxmlformats.org/officeDocument/2006/relationships/hyperlink" Target="http://data.salud.cdmx.gob.mx/ssdf/portalut/archivo/Actualizaciones/4toTrimestre19/Dir_RecMat_Serv/info-avance-fisico.pdf" TargetMode="External"/><Relationship Id="rId793" Type="http://schemas.openxmlformats.org/officeDocument/2006/relationships/hyperlink" Target="http://data.salud.cdmx.gob.mx/ssdf/portalut/archivo/Actualizaciones/4toTrimestre19/Dir_RecMat_Serv/info-avance-financiero.pdf" TargetMode="External"/><Relationship Id="rId7" Type="http://schemas.openxmlformats.org/officeDocument/2006/relationships/hyperlink" Target="http://data.salud.cdmx.gob.mx/ssdf/portalut/archivo/Actualizaciones/4toTrimestre20/Dir_RecMat_Serv/289-2020%20Adrian%20Ulises%20Alvarez.pdf" TargetMode="External"/><Relationship Id="rId239" Type="http://schemas.openxmlformats.org/officeDocument/2006/relationships/hyperlink" Target="http://data.salud.cdmx.gob.mx/ssdf/portalut/archivo/Actualizaciones/1erTrimestre20/Dir_RecMat_Serv/30%20b1t2020%20No%20se%20rescindio.pdf" TargetMode="External"/><Relationship Id="rId446" Type="http://schemas.openxmlformats.org/officeDocument/2006/relationships/hyperlink" Target="http://data.salud.cdmx.gob.mx/ssdf/portalut/archivo/Actualizaciones/1erTrimestre20/Dir_RecMat_Serv/30%20b1t2020%20No%20se%20rescindio.pdf" TargetMode="External"/><Relationship Id="rId653" Type="http://schemas.openxmlformats.org/officeDocument/2006/relationships/hyperlink" Target="http://data.salud.cdmx.gob.mx/ssdf/portalut/archivo/Actualizaciones/4toTrimestre19/Dir_RecMat_Serv/info-avance-financiero.pdf" TargetMode="External"/><Relationship Id="rId1076" Type="http://schemas.openxmlformats.org/officeDocument/2006/relationships/hyperlink" Target="http://data.salud.cdmx.gob.mx/ssdf/portalut/archivo/Actualizaciones/4toTrimestre19/Dir_RecMat_Serv/finiquito.pdf" TargetMode="External"/><Relationship Id="rId1283" Type="http://schemas.openxmlformats.org/officeDocument/2006/relationships/hyperlink" Target="http://data.salud.cdmx.gob.mx/ssdf/portalut/archivo/Actualizaciones/4toTrimestre20/Dir_RecMat_Serv/En_Proceso.pdf" TargetMode="External"/><Relationship Id="rId306" Type="http://schemas.openxmlformats.org/officeDocument/2006/relationships/hyperlink" Target="http://data.salud.cdmx.gob.mx/ssdf/portalut/archivo/Actualizaciones/4toTrimestre20/Dir_RecMat_Serv/382-2020%20Medical%20Recovery.pdf" TargetMode="External"/><Relationship Id="rId860" Type="http://schemas.openxmlformats.org/officeDocument/2006/relationships/hyperlink" Target="http://data.salud.cdmx.gob.mx/ssdf/portalut/archivo/Actualizaciones/4toTrimestre19/Dir_RecMat_Serv/acta-recepcion-trab.pdf" TargetMode="External"/><Relationship Id="rId958" Type="http://schemas.openxmlformats.org/officeDocument/2006/relationships/hyperlink" Target="http://data.salud.cdmx.gob.mx/ssdf/portalut/archivo/Actualizaciones/4toTrimestre19/Dir_RecMat_Serv/acta-recepcion-trab.pdf" TargetMode="External"/><Relationship Id="rId1143" Type="http://schemas.openxmlformats.org/officeDocument/2006/relationships/hyperlink" Target="http://data.salud.cdmx.gob.mx/ssdf/portalut/archivo/Actualizaciones/4toTrimestre19/Dir_RecMat_Serv/finiquito.pdf" TargetMode="External"/><Relationship Id="rId87" Type="http://schemas.openxmlformats.org/officeDocument/2006/relationships/hyperlink" Target="http://data.salud.cdmx.gob.mx/ssdf/portalut/archivo/Actualizaciones/1erTrimestre20/Dir_RecMat_Serv/convenio%20modificatorio.pdf" TargetMode="External"/><Relationship Id="rId513" Type="http://schemas.openxmlformats.org/officeDocument/2006/relationships/hyperlink" Target="http://data.salud.cdmx.gob.mx/ssdf/portalut/archivo/Actualizaciones/4toTrimestre19/Dir_RecMat_Serv/info-avance-fisico.pdf" TargetMode="External"/><Relationship Id="rId720" Type="http://schemas.openxmlformats.org/officeDocument/2006/relationships/hyperlink" Target="http://data.salud.cdmx.gob.mx/ssdf/portalut/archivo/Actualizaciones/4toTrimestre19/Dir_RecMat_Serv/info-avance-financiero.pdf" TargetMode="External"/><Relationship Id="rId818" Type="http://schemas.openxmlformats.org/officeDocument/2006/relationships/hyperlink" Target="http://data.salud.cdmx.gob.mx/ssdf/portalut/archivo/Actualizaciones/4toTrimestre19/Dir_RecMat_Serv/info-avance-financiero.pdf" TargetMode="External"/><Relationship Id="rId1350" Type="http://schemas.openxmlformats.org/officeDocument/2006/relationships/hyperlink" Target="http://data.salud.cdmx.gob.mx/ssdf/portalut/archivo/Actualizaciones/4toTrimestre20/Dir_RecMat_Serv/411-2020%20Evolution%20Proces.pdf" TargetMode="External"/><Relationship Id="rId1003" Type="http://schemas.openxmlformats.org/officeDocument/2006/relationships/hyperlink" Target="http://data.salud.cdmx.gob.mx/ssdf/portalut/archivo/Actualizaciones/4toTrimestre19/Dir_RecMat_Serv/acta-recepcion-trab.pdf" TargetMode="External"/><Relationship Id="rId1210" Type="http://schemas.openxmlformats.org/officeDocument/2006/relationships/hyperlink" Target="http://data.salud.cdmx.gob.mx/ssdf/portalut/archivo/Actualizaciones/4toTrimestre19/Dir_RecMat_Serv/finiquito.pdf" TargetMode="External"/><Relationship Id="rId1308" Type="http://schemas.openxmlformats.org/officeDocument/2006/relationships/hyperlink" Target="http://data.salud.cdmx.gob.mx/ssdf/portalut/archivo/Actualizaciones/4toTrimestre20/Dir_RecMat_Serv/399-2020%20Adrian%20Ulises%20Alvarez.pdf" TargetMode="External"/><Relationship Id="rId14" Type="http://schemas.openxmlformats.org/officeDocument/2006/relationships/hyperlink" Target="http://data.salud.cdmx.gob.mx/ssdf/portalut/archivo/Actualizaciones/4toTrimestre20/Dir_RecMat_Serv/325-2020%20Hi-Tec%20Medical.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30%20b1t2020%20No%20se%20rescindio.pdf" TargetMode="External"/><Relationship Id="rId230" Type="http://schemas.openxmlformats.org/officeDocument/2006/relationships/hyperlink" Target="http://data.salud.cdmx.gob.mx/ssdf/portalut/archivo/Actualizaciones/1erTrimestre20/Dir_RecMat_Serv/30%20b1t2020%20No%20se%20rescindio.pdf" TargetMode="External"/><Relationship Id="rId468" Type="http://schemas.openxmlformats.org/officeDocument/2006/relationships/hyperlink" Target="http://data.salud.cdmx.gob.mx/ssdf/portalut/archivo/Actualizaciones/4toTrimestre19/Dir_RecMat_Serv/info-avance-fisico.pdf" TargetMode="External"/><Relationship Id="rId675" Type="http://schemas.openxmlformats.org/officeDocument/2006/relationships/hyperlink" Target="http://data.salud.cdmx.gob.mx/ssdf/portalut/archivo/Actualizaciones/4toTrimestre19/Dir_RecMat_Serv/info-avance-financiero.pdf" TargetMode="External"/><Relationship Id="rId882" Type="http://schemas.openxmlformats.org/officeDocument/2006/relationships/hyperlink" Target="http://data.salud.cdmx.gob.mx/ssdf/portalut/archivo/Actualizaciones/4toTrimestre19/Dir_RecMat_Serv/acta-recepcion-trab.pdf" TargetMode="External"/><Relationship Id="rId1098"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1erTrimestre20/Dir_RecMat_Serv/30%20b1t2020%20No%20se%20rescindio.pdf" TargetMode="External"/><Relationship Id="rId535" Type="http://schemas.openxmlformats.org/officeDocument/2006/relationships/hyperlink" Target="http://data.salud.cdmx.gob.mx/ssdf/portalut/archivo/Actualizaciones/4toTrimestre19/Dir_RecMat_Serv/info-avance-fisico.pdf" TargetMode="External"/><Relationship Id="rId742" Type="http://schemas.openxmlformats.org/officeDocument/2006/relationships/hyperlink" Target="http://data.salud.cdmx.gob.mx/ssdf/portalut/archivo/Actualizaciones/4toTrimestre19/Dir_RecMat_Serv/info-avance-financiero.pdf" TargetMode="External"/><Relationship Id="rId1165" Type="http://schemas.openxmlformats.org/officeDocument/2006/relationships/hyperlink" Target="http://data.salud.cdmx.gob.mx/ssdf/portalut/archivo/Actualizaciones/4toTrimestre19/Dir_RecMat_Serv/finiquito.pdf" TargetMode="External"/><Relationship Id="rId602" Type="http://schemas.openxmlformats.org/officeDocument/2006/relationships/hyperlink" Target="http://data.salud.cdmx.gob.mx/ssdf/portalut/archivo/Actualizaciones/4toTrimestre19/Dir_RecMat_Serv/info-avance-fisico.pdf" TargetMode="External"/><Relationship Id="rId1025" Type="http://schemas.openxmlformats.org/officeDocument/2006/relationships/hyperlink" Target="http://data.salud.cdmx.gob.mx/ssdf/portalut/archivo/Actualizaciones/4toTrimestre19/Dir_RecMat_Serv/acta-recepcion-trab.pdf" TargetMode="External"/><Relationship Id="rId1232" Type="http://schemas.openxmlformats.org/officeDocument/2006/relationships/hyperlink" Target="http://data.salud.cdmx.gob.mx/ssdf/portalut/archivo/Actualizaciones/4toTrimestre19/Dir_RecMat_Serv/finiquito.pdf" TargetMode="External"/><Relationship Id="rId907" Type="http://schemas.openxmlformats.org/officeDocument/2006/relationships/hyperlink" Target="http://data.salud.cdmx.gob.mx/ssdf/portalut/archivo/Actualizaciones/4toTrimestre19/Dir_RecMat_Serv/acta-recepcion-trab.pdf" TargetMode="External"/><Relationship Id="rId36" Type="http://schemas.openxmlformats.org/officeDocument/2006/relationships/hyperlink" Target="http://data.salud.cdmx.gob.mx/ssdf/portalut/archivo/Actualizaciones/1erTrimestre20/Dir_RecMat_Serv/convenio%20modificatorio.pdf" TargetMode="External"/><Relationship Id="rId185"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30%20b1t2020%20No%20se%20rescindio.pdf" TargetMode="External"/><Relationship Id="rId697" Type="http://schemas.openxmlformats.org/officeDocument/2006/relationships/hyperlink" Target="http://data.salud.cdmx.gob.mx/ssdf/portalut/archivo/Actualizaciones/4toTrimestre19/Dir_RecMat_Serv/info-avance-financiero.pdf" TargetMode="External"/><Relationship Id="rId252" Type="http://schemas.openxmlformats.org/officeDocument/2006/relationships/hyperlink" Target="http://data.salud.cdmx.gob.mx/ssdf/portalut/archivo/Actualizaciones/1erTrimestre20/Dir_RecMat_Serv/30%20b1t2020%20No%20se%20rescindio.pdf" TargetMode="External"/><Relationship Id="rId1187" Type="http://schemas.openxmlformats.org/officeDocument/2006/relationships/hyperlink" Target="http://data.salud.cdmx.gob.mx/ssdf/portalut/archivo/Actualizaciones/4toTrimestre19/Dir_RecMat_Serv/finiquito.pdf" TargetMode="External"/><Relationship Id="rId112" Type="http://schemas.openxmlformats.org/officeDocument/2006/relationships/hyperlink" Target="http://data.salud.cdmx.gob.mx/ssdf/portalut/archivo/Actualizaciones/1erTrimestre20/Dir_RecMat_Serv/convenio%20modificatorio.pdf" TargetMode="External"/><Relationship Id="rId557" Type="http://schemas.openxmlformats.org/officeDocument/2006/relationships/hyperlink" Target="http://data.salud.cdmx.gob.mx/ssdf/portalut/archivo/Actualizaciones/4toTrimestre19/Dir_RecMat_Serv/info-avance-fisico.pdf" TargetMode="External"/><Relationship Id="rId764" Type="http://schemas.openxmlformats.org/officeDocument/2006/relationships/hyperlink" Target="http://data.salud.cdmx.gob.mx/ssdf/portalut/archivo/Actualizaciones/4toTrimestre19/Dir_RecMat_Serv/info-avance-financiero.pdf" TargetMode="External"/><Relationship Id="rId971"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1erTrimestre20/Dir_RecMat_Serv/30%20b1t2020%20No%20se%20rescindi&#243;%20(1).pdf" TargetMode="External"/><Relationship Id="rId624" Type="http://schemas.openxmlformats.org/officeDocument/2006/relationships/hyperlink" Target="http://data.salud.cdmx.gob.mx/ssdf/portalut/archivo/Actualizaciones/4toTrimestre19/Dir_RecMat_Serv/info-avance-fisico.pdf" TargetMode="External"/><Relationship Id="rId831" Type="http://schemas.openxmlformats.org/officeDocument/2006/relationships/hyperlink" Target="http://data.salud.cdmx.gob.mx/ssdf/portalut/archivo/Actualizaciones/4toTrimestre19/Dir_RecMat_Serv/info-avance-financiero.pdf" TargetMode="External"/><Relationship Id="rId1047" Type="http://schemas.openxmlformats.org/officeDocument/2006/relationships/hyperlink" Target="http://data.salud.cdmx.gob.mx/ssdf/portalut/archivo/Actualizaciones/4toTrimestre19/Dir_RecMat_Serv/acta-recepcion-trab.pdf" TargetMode="External"/><Relationship Id="rId1254" Type="http://schemas.openxmlformats.org/officeDocument/2006/relationships/hyperlink" Target="http://data.salud.cdmx.gob.mx/ssdf/portalut/archivo/Actualizaciones/4toTrimestre19/Dir_RecMat_Serv/finiquito.pdf" TargetMode="External"/><Relationship Id="rId929" Type="http://schemas.openxmlformats.org/officeDocument/2006/relationships/hyperlink" Target="http://data.salud.cdmx.gob.mx/ssdf/portalut/archivo/Actualizaciones/4toTrimestre19/Dir_RecMat_Serv/acta-recepcion-trab.pdf" TargetMode="External"/><Relationship Id="rId1114" Type="http://schemas.openxmlformats.org/officeDocument/2006/relationships/hyperlink" Target="http://data.salud.cdmx.gob.mx/ssdf/portalut/archivo/Actualizaciones/4toTrimestre19/Dir_RecMat_Serv/finiquito.pdf" TargetMode="External"/><Relationship Id="rId1321" Type="http://schemas.openxmlformats.org/officeDocument/2006/relationships/hyperlink" Target="http://data.salud.cdmx.gob.mx/ssdf/portalut/archivo/Actualizaciones/4toTrimestre20/Dir_RecMat_Serv/428-2020%20Medical%20Advanced.pdf" TargetMode="External"/><Relationship Id="rId58"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4toTrimestre20/Dir_RecMat_Serv/296-2020%20Grupo%20Distrib.%20Abacobel.pdf" TargetMode="External"/><Relationship Id="rId481"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4toTrimestre19/Dir_RecMat_Serv/info-avance-fisico.pdf" TargetMode="External"/><Relationship Id="rId786" Type="http://schemas.openxmlformats.org/officeDocument/2006/relationships/hyperlink" Target="http://data.salud.cdmx.gob.mx/ssdf/portalut/archivo/Actualizaciones/4toTrimestre19/Dir_RecMat_Serv/info-avance-financiero.pdf" TargetMode="External"/><Relationship Id="rId993"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1erTrimestre20/Dir_RecMat_Serv/30%20b1t2020%20No%20se%20rescindio.pdf" TargetMode="External"/><Relationship Id="rId439" Type="http://schemas.openxmlformats.org/officeDocument/2006/relationships/hyperlink" Target="http://data.salud.cdmx.gob.mx/ssdf/portalut/archivo/Actualizaciones/1erTrimestre20/Dir_RecMat_Serv/30%20b1t2020%20No%20se%20rescindio.pdf" TargetMode="External"/><Relationship Id="rId646" Type="http://schemas.openxmlformats.org/officeDocument/2006/relationships/hyperlink" Target="http://data.salud.cdmx.gob.mx/ssdf/portalut/archivo/Actualizaciones/4toTrimestre19/Dir_RecMat_Serv/info-avance-fisico.pdf" TargetMode="External"/><Relationship Id="rId1069" Type="http://schemas.openxmlformats.org/officeDocument/2006/relationships/hyperlink" Target="http://data.salud.cdmx.gob.mx/ssdf/portalut/archivo/Actualizaciones/4toTrimestre19/Dir_RecMat_Serv/finiquito.pdf" TargetMode="External"/><Relationship Id="rId1276" Type="http://schemas.openxmlformats.org/officeDocument/2006/relationships/hyperlink" Target="http://data.salud.cdmx.gob.mx/ssdf/portalut/archivo/Actualizaciones/4toTrimestre20/Dir_RecMat_Serv/280-2020%20Ampharm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4toTrimestre19/Dir_RecMat_Serv/info-avance-fisico.pdf" TargetMode="External"/><Relationship Id="rId853" Type="http://schemas.openxmlformats.org/officeDocument/2006/relationships/hyperlink" Target="http://data.salud.cdmx.gob.mx/ssdf/portalut/archivo/Actualizaciones/4toTrimestre19/Dir_RecMat_Serv/info-avance-financiero.pdf" TargetMode="External"/><Relationship Id="rId1136" Type="http://schemas.openxmlformats.org/officeDocument/2006/relationships/hyperlink" Target="http://data.salud.cdmx.gob.mx/ssdf/portalut/archivo/Actualizaciones/4toTrimestre19/Dir_RecMat_Serv/finiquito.pdf" TargetMode="External"/><Relationship Id="rId713" Type="http://schemas.openxmlformats.org/officeDocument/2006/relationships/hyperlink" Target="http://data.salud.cdmx.gob.mx/ssdf/portalut/archivo/Actualizaciones/4toTrimestre19/Dir_RecMat_Serv/info-avance-financiero.pdf" TargetMode="External"/><Relationship Id="rId920" Type="http://schemas.openxmlformats.org/officeDocument/2006/relationships/hyperlink" Target="http://data.salud.cdmx.gob.mx/ssdf/portalut/archivo/Actualizaciones/4toTrimestre19/Dir_RecMat_Serv/acta-recepcion-trab.pdf" TargetMode="External"/><Relationship Id="rId1343" Type="http://schemas.openxmlformats.org/officeDocument/2006/relationships/hyperlink" Target="http://data.salud.cdmx.gob.mx/ssdf/portalut/archivo/Actualizaciones/4toTrimestre20/Dir_RecMat_Serv/387-2020%20ABISA.pdf" TargetMode="External"/><Relationship Id="rId1203" Type="http://schemas.openxmlformats.org/officeDocument/2006/relationships/hyperlink" Target="http://data.salud.cdmx.gob.mx/ssdf/portalut/archivo/Actualizaciones/4toTrimestre19/Dir_RecMat_Serv/finiquito.pdf" TargetMode="External"/><Relationship Id="rId296" Type="http://schemas.openxmlformats.org/officeDocument/2006/relationships/hyperlink" Target="http://data.salud.cdmx.gob.mx/ssdf/portalut/archivo/Actualizaciones/4toTrimestre20/Dir_RecMat_Serv/346-J-2020%20Sumin.%20para%20Uso%20Medic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30%20b1t2020%20No%20se%20rescindio.pdf" TargetMode="External"/><Relationship Id="rId570" Type="http://schemas.openxmlformats.org/officeDocument/2006/relationships/hyperlink" Target="http://data.salud.cdmx.gob.mx/ssdf/portalut/archivo/Actualizaciones/4toTrimestre19/Dir_RecMat_Serv/info-avance-fisico.pdf" TargetMode="External"/><Relationship Id="rId223" Type="http://schemas.openxmlformats.org/officeDocument/2006/relationships/hyperlink" Target="http://data.salud.cdmx.gob.mx/ssdf/portalut/archivo/Actualizaciones/1erTrimestre20/Dir_RecMat_Serv/30%20b1t2020%20No%20se%20rescindio.pdf" TargetMode="External"/><Relationship Id="rId430" Type="http://schemas.openxmlformats.org/officeDocument/2006/relationships/hyperlink" Target="http://data.salud.cdmx.gob.mx/ssdf/portalut/archivo/Actualizaciones/1erTrimestre20/Dir_RecMat_Serv/30%20b1t2020%20No%20se%20rescindio.pdf" TargetMode="External"/><Relationship Id="rId668" Type="http://schemas.openxmlformats.org/officeDocument/2006/relationships/hyperlink" Target="http://data.salud.cdmx.gob.mx/ssdf/portalut/archivo/Actualizaciones/4toTrimestre19/Dir_RecMat_Serv/info-avance-financiero.pdf" TargetMode="External"/><Relationship Id="rId875" Type="http://schemas.openxmlformats.org/officeDocument/2006/relationships/hyperlink" Target="http://data.salud.cdmx.gob.mx/ssdf/portalut/archivo/Actualizaciones/4toTrimestre19/Dir_RecMat_Serv/acta-recepcion-trab.pdf" TargetMode="External"/><Relationship Id="rId1060" Type="http://schemas.openxmlformats.org/officeDocument/2006/relationships/hyperlink" Target="http://data.salud.cdmx.gob.mx/ssdf/portalut/archivo/Actualizaciones/4toTrimestre19/Dir_RecMat_Serv/acta-recepcion-trab.pdf" TargetMode="External"/><Relationship Id="rId1298" Type="http://schemas.openxmlformats.org/officeDocument/2006/relationships/hyperlink" Target="http://data.salud.cdmx.gob.mx/ssdf/portalut/archivo/Actualizaciones/4toTrimestre20/Dir_RecMat_Serv/378-2020%20ABISA.pdf" TargetMode="External"/><Relationship Id="rId528" Type="http://schemas.openxmlformats.org/officeDocument/2006/relationships/hyperlink" Target="http://data.salud.cdmx.gob.mx/ssdf/portalut/archivo/Actualizaciones/4toTrimestre19/Dir_RecMat_Serv/info-avance-fisico.pdf" TargetMode="External"/><Relationship Id="rId735" Type="http://schemas.openxmlformats.org/officeDocument/2006/relationships/hyperlink" Target="http://data.salud.cdmx.gob.mx/ssdf/portalut/archivo/Actualizaciones/4toTrimestre19/Dir_RecMat_Serv/info-avance-financiero.pdf" TargetMode="External"/><Relationship Id="rId942" Type="http://schemas.openxmlformats.org/officeDocument/2006/relationships/hyperlink" Target="http://data.salud.cdmx.gob.mx/ssdf/portalut/archivo/Actualizaciones/4toTrimestre19/Dir_RecMat_Serv/acta-recepcion-trab.pdf" TargetMode="External"/><Relationship Id="rId1158" Type="http://schemas.openxmlformats.org/officeDocument/2006/relationships/hyperlink" Target="http://data.salud.cdmx.gob.mx/ssdf/portalut/archivo/Actualizaciones/4toTrimestre19/Dir_RecMat_Serv/finiquito.pdf" TargetMode="External"/><Relationship Id="rId1018" Type="http://schemas.openxmlformats.org/officeDocument/2006/relationships/hyperlink" Target="http://data.salud.cdmx.gob.mx/ssdf/portalut/archivo/Actualizaciones/4toTrimestre19/Dir_RecMat_Serv/acta-recepcion-trab.pdf" TargetMode="External"/><Relationship Id="rId1225"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1erTrimestre20/Dir_RecMat_Serv/convenio%20modificatorio.pdf" TargetMode="External"/><Relationship Id="rId802" Type="http://schemas.openxmlformats.org/officeDocument/2006/relationships/hyperlink" Target="http://data.salud.cdmx.gob.mx/ssdf/portalut/archivo/Actualizaciones/4toTrimestre19/Dir_RecMat_Serv/info-avance-financiero.pdf" TargetMode="External"/><Relationship Id="rId29" Type="http://schemas.openxmlformats.org/officeDocument/2006/relationships/hyperlink" Target="http://data.salud.cdmx.gob.mx/ssdf/portalut/archivo/Actualizaciones/1erTrimestre20/Dir_RecMat_Serv/convenio%20modificatorio.pdf" TargetMode="External"/><Relationship Id="rId178"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30%20b1t2020%20No%20se%20rescindio.pdf" TargetMode="External"/><Relationship Id="rId592" Type="http://schemas.openxmlformats.org/officeDocument/2006/relationships/hyperlink" Target="http://data.salud.cdmx.gob.mx/ssdf/portalut/archivo/Actualizaciones/4toTrimestre19/Dir_RecMat_Serv/info-avance-fisico.pdf" TargetMode="External"/><Relationship Id="rId245" Type="http://schemas.openxmlformats.org/officeDocument/2006/relationships/hyperlink" Target="http://data.salud.cdmx.gob.mx/ssdf/portalut/archivo/Actualizaciones/1erTrimestre20/Dir_RecMat_Serv/30%20b1t2020%20No%20se%20rescindio.pdf" TargetMode="External"/><Relationship Id="rId452" Type="http://schemas.openxmlformats.org/officeDocument/2006/relationships/hyperlink" Target="http://data.salud.cdmx.gob.mx/ssdf/portalut/archivo/Actualizaciones/4toTrimestre19/Dir_RecMat_Serv/info-avance-fisico.pdf" TargetMode="External"/><Relationship Id="rId897" Type="http://schemas.openxmlformats.org/officeDocument/2006/relationships/hyperlink" Target="http://data.salud.cdmx.gob.mx/ssdf/portalut/archivo/Actualizaciones/4toTrimestre19/Dir_RecMat_Serv/acta-recepcion-trab.pdf" TargetMode="External"/><Relationship Id="rId1082" Type="http://schemas.openxmlformats.org/officeDocument/2006/relationships/hyperlink" Target="http://data.salud.cdmx.gob.mx/ssdf/portalut/archivo/Actualizaciones/4toTrimestre19/Dir_RecMat_Serv/finiquito.pdf" TargetMode="External"/><Relationship Id="rId105"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4toTrimestre20/Dir_RecMat_Serv/446-2020%20Medical%20Recovery.pdf" TargetMode="External"/><Relationship Id="rId757" Type="http://schemas.openxmlformats.org/officeDocument/2006/relationships/hyperlink" Target="http://data.salud.cdmx.gob.mx/ssdf/portalut/archivo/Actualizaciones/4toTrimestre19/Dir_RecMat_Serv/info-avance-financiero.pdf" TargetMode="External"/><Relationship Id="rId964" Type="http://schemas.openxmlformats.org/officeDocument/2006/relationships/hyperlink" Target="http://data.salud.cdmx.gob.mx/ssdf/portalut/archivo/Actualizaciones/4toTrimestre19/Dir_RecMat_Serv/acta-recepcion-trab.pdf" TargetMode="External"/><Relationship Id="rId93" Type="http://schemas.openxmlformats.org/officeDocument/2006/relationships/hyperlink" Target="http://data.salud.cdmx.gob.mx/ssdf/portalut/archivo/Actualizaciones/1erTrimestre20/Dir_RecMat_Serv/convenio%20modificatorio.pdf" TargetMode="External"/><Relationship Id="rId617" Type="http://schemas.openxmlformats.org/officeDocument/2006/relationships/hyperlink" Target="http://data.salud.cdmx.gob.mx/ssdf/portalut/archivo/Actualizaciones/4toTrimestre19/Dir_RecMat_Serv/info-avance-fisico.pdf" TargetMode="External"/><Relationship Id="rId824" Type="http://schemas.openxmlformats.org/officeDocument/2006/relationships/hyperlink" Target="http://data.salud.cdmx.gob.mx/ssdf/portalut/archivo/Actualizaciones/4toTrimestre19/Dir_RecMat_Serv/info-avance-financiero.pdf" TargetMode="External"/><Relationship Id="rId1247" Type="http://schemas.openxmlformats.org/officeDocument/2006/relationships/hyperlink" Target="http://data.salud.cdmx.gob.mx/ssdf/portalut/archivo/Actualizaciones/4toTrimestre19/Dir_RecMat_Serv/finiquito.pdf" TargetMode="External"/><Relationship Id="rId1107" Type="http://schemas.openxmlformats.org/officeDocument/2006/relationships/hyperlink" Target="http://data.salud.cdmx.gob.mx/ssdf/portalut/archivo/Actualizaciones/4toTrimestre19/Dir_RecMat_Serv/finiquito.pdf" TargetMode="External"/><Relationship Id="rId1314" Type="http://schemas.openxmlformats.org/officeDocument/2006/relationships/hyperlink" Target="http://data.salud.cdmx.gob.mx/ssdf/portalut/archivo/Actualizaciones/4toTrimestre20/Dir_RecMat_Serv/432-2020%20Corporbelmor.pdf" TargetMode="External"/><Relationship Id="rId20"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4toTrimestre20/Dir_RecMat_Serv/285-2020%20Figlio%20Mex.pdf" TargetMode="External"/><Relationship Id="rId474" Type="http://schemas.openxmlformats.org/officeDocument/2006/relationships/hyperlink" Target="http://data.salud.cdmx.gob.mx/ssdf/portalut/archivo/Actualizaciones/4toTrimestre19/Dir_RecMat_Serv/info-avance-fisico.pdf" TargetMode="External"/><Relationship Id="rId127" Type="http://schemas.openxmlformats.org/officeDocument/2006/relationships/hyperlink" Target="http://data.salud.cdmx.gob.mx/ssdf/portalut/archivo/Actualizaciones/1erTrimestre20/Dir_RecMat_Serv/convenio%20modificatorio.pdf" TargetMode="External"/><Relationship Id="rId681" Type="http://schemas.openxmlformats.org/officeDocument/2006/relationships/hyperlink" Target="http://data.salud.cdmx.gob.mx/ssdf/portalut/archivo/Actualizaciones/4toTrimestre19/Dir_RecMat_Serv/info-avance-financiero.pdf" TargetMode="External"/><Relationship Id="rId779" Type="http://schemas.openxmlformats.org/officeDocument/2006/relationships/hyperlink" Target="http://data.salud.cdmx.gob.mx/ssdf/portalut/archivo/Actualizaciones/4toTrimestre19/Dir_RecMat_Serv/info-avance-financiero.pdf" TargetMode="External"/><Relationship Id="rId986" Type="http://schemas.openxmlformats.org/officeDocument/2006/relationships/hyperlink" Target="http://data.salud.cdmx.gob.mx/ssdf/portalut/archivo/Actualizaciones/4toTrimestre19/Dir_RecMat_Serv/acta-recepcion-trab.pdf" TargetMode="External"/><Relationship Id="rId334" Type="http://schemas.openxmlformats.org/officeDocument/2006/relationships/hyperlink" Target="http://data.salud.cdmx.gob.mx/ssdf/portalut/archivo/Actualizaciones/1erTrimestre20/Dir_RecMat_Serv/30%20b1t2020%20No%20se%20rescindio.pdf" TargetMode="External"/><Relationship Id="rId541" Type="http://schemas.openxmlformats.org/officeDocument/2006/relationships/hyperlink" Target="http://data.salud.cdmx.gob.mx/ssdf/portalut/archivo/Actualizaciones/4toTrimestre19/Dir_RecMat_Serv/info-avance-fisico.pdf" TargetMode="External"/><Relationship Id="rId639" Type="http://schemas.openxmlformats.org/officeDocument/2006/relationships/hyperlink" Target="http://data.salud.cdmx.gob.mx/ssdf/portalut/archivo/Actualizaciones/4toTrimestre19/Dir_RecMat_Serv/info-avance-fisico.pdf" TargetMode="External"/><Relationship Id="rId1171" Type="http://schemas.openxmlformats.org/officeDocument/2006/relationships/hyperlink" Target="http://data.salud.cdmx.gob.mx/ssdf/portalut/archivo/Actualizaciones/4toTrimestre19/Dir_RecMat_Serv/finiquito.pdf" TargetMode="External"/><Relationship Id="rId1269"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1erTrimestre20/Dir_RecMat_Serv/30%20b1t2020%20No%20se%20rescindio.pdf" TargetMode="External"/><Relationship Id="rId846" Type="http://schemas.openxmlformats.org/officeDocument/2006/relationships/hyperlink" Target="http://data.salud.cdmx.gob.mx/ssdf/portalut/archivo/Actualizaciones/4toTrimestre19/Dir_RecMat_Serv/info-avance-financiero.pdf" TargetMode="External"/><Relationship Id="rId1031" Type="http://schemas.openxmlformats.org/officeDocument/2006/relationships/hyperlink" Target="http://data.salud.cdmx.gob.mx/ssdf/portalut/archivo/Actualizaciones/4toTrimestre19/Dir_RecMat_Serv/acta-recepcion-trab.pdf" TargetMode="External"/><Relationship Id="rId1129" Type="http://schemas.openxmlformats.org/officeDocument/2006/relationships/hyperlink" Target="http://data.salud.cdmx.gob.mx/ssdf/portalut/archivo/Actualizaciones/4toTrimestre19/Dir_RecMat_Serv/finiquito.pdf" TargetMode="External"/><Relationship Id="rId706" Type="http://schemas.openxmlformats.org/officeDocument/2006/relationships/hyperlink" Target="http://data.salud.cdmx.gob.mx/ssdf/portalut/archivo/Actualizaciones/4toTrimestre19/Dir_RecMat_Serv/info-avance-financiero.pdf" TargetMode="External"/><Relationship Id="rId913" Type="http://schemas.openxmlformats.org/officeDocument/2006/relationships/hyperlink" Target="http://data.salud.cdmx.gob.mx/ssdf/portalut/archivo/Actualizaciones/4toTrimestre19/Dir_RecMat_Serv/acta-recepcion-trab.pdf" TargetMode="External"/><Relationship Id="rId1336" Type="http://schemas.openxmlformats.org/officeDocument/2006/relationships/hyperlink" Target="http://data.salud.cdmx.gob.mx/ssdf/portalut/archivo/Actualizaciones/4toTrimestre20/Dir_RecMat_Serv/356-2020%20Hi-Tec%20Medical.pdf" TargetMode="External"/><Relationship Id="rId42" Type="http://schemas.openxmlformats.org/officeDocument/2006/relationships/hyperlink" Target="http://data.salud.cdmx.gob.mx/ssdf/portalut/archivo/Actualizaciones/1erTrimestre20/Dir_RecMat_Serv/convenio%20modificatorio.pdf" TargetMode="External"/><Relationship Id="rId191" Type="http://schemas.openxmlformats.org/officeDocument/2006/relationships/hyperlink" Target="http://data.salud.cdmx.gob.mx/ssdf/portalut/archivo/Actualizaciones/1erTrimestre20/Dir_RecMat_Serv/convenio%20modificatorio.pdf" TargetMode="External"/><Relationship Id="rId289" Type="http://schemas.openxmlformats.org/officeDocument/2006/relationships/hyperlink" Target="http://data.salud.cdmx.gob.mx/ssdf/portalut/archivo/Actualizaciones/4toTrimestre20/Dir_RecMat_Serv/332-2020%20COMISA.pdf" TargetMode="External"/><Relationship Id="rId496"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30%20b1t2020%20No%20se%20rescindio.pdf" TargetMode="External"/><Relationship Id="rId563" Type="http://schemas.openxmlformats.org/officeDocument/2006/relationships/hyperlink" Target="http://data.salud.cdmx.gob.mx/ssdf/portalut/archivo/Actualizaciones/4toTrimestre19/Dir_RecMat_Serv/info-avance-fisico.pdf" TargetMode="External"/><Relationship Id="rId770" Type="http://schemas.openxmlformats.org/officeDocument/2006/relationships/hyperlink" Target="http://data.salud.cdmx.gob.mx/ssdf/portalut/archivo/Actualizaciones/4toTrimestre19/Dir_RecMat_Serv/info-avance-financiero.pdf" TargetMode="External"/><Relationship Id="rId1193" Type="http://schemas.openxmlformats.org/officeDocument/2006/relationships/hyperlink" Target="http://data.salud.cdmx.gob.mx/ssdf/portalut/archivo/Actualizaciones/4toTrimestre19/Dir_RecMat_Serv/finiquit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30%20b1t2020%20No%20se%20rescindio.pdf" TargetMode="External"/><Relationship Id="rId868" Type="http://schemas.openxmlformats.org/officeDocument/2006/relationships/hyperlink" Target="http://data.salud.cdmx.gob.mx/ssdf/portalut/archivo/Actualizaciones/4toTrimestre19/Dir_RecMat_Serv/acta-recepcion-trab.pdf" TargetMode="External"/><Relationship Id="rId1053" Type="http://schemas.openxmlformats.org/officeDocument/2006/relationships/hyperlink" Target="http://data.salud.cdmx.gob.mx/ssdf/portalut/archivo/Actualizaciones/4toTrimestre19/Dir_RecMat_Serv/acta-recepcion-trab.pdf" TargetMode="External"/><Relationship Id="rId1260" Type="http://schemas.openxmlformats.org/officeDocument/2006/relationships/hyperlink" Target="http://data.salud.cdmx.gob.mx/ssdf/portalut/archivo/Actualizaciones/4toTrimestre19/Dir_RecMat_Serv/finiquito.pdf" TargetMode="External"/><Relationship Id="rId630" Type="http://schemas.openxmlformats.org/officeDocument/2006/relationships/hyperlink" Target="http://data.salud.cdmx.gob.mx/ssdf/portalut/archivo/Actualizaciones/4toTrimestre19/Dir_RecMat_Serv/info-avance-fisico.pdf" TargetMode="External"/><Relationship Id="rId728" Type="http://schemas.openxmlformats.org/officeDocument/2006/relationships/hyperlink" Target="http://data.salud.cdmx.gob.mx/ssdf/portalut/archivo/Actualizaciones/4toTrimestre19/Dir_RecMat_Serv/info-avance-financiero.pdf" TargetMode="External"/><Relationship Id="rId935" Type="http://schemas.openxmlformats.org/officeDocument/2006/relationships/hyperlink" Target="http://data.salud.cdmx.gob.mx/ssdf/portalut/archivo/Actualizaciones/4toTrimestre19/Dir_RecMat_Serv/acta-recepcion-trab.pdf" TargetMode="External"/><Relationship Id="rId64" Type="http://schemas.openxmlformats.org/officeDocument/2006/relationships/hyperlink" Target="http://data.salud.cdmx.gob.mx/ssdf/portalut/archivo/Actualizaciones/1erTrimestre20/Dir_RecMat_Serv/convenio%20modificatorio.pdf" TargetMode="External"/><Relationship Id="rId1120" Type="http://schemas.openxmlformats.org/officeDocument/2006/relationships/hyperlink" Target="http://data.salud.cdmx.gob.mx/ssdf/portalut/archivo/Actualizaciones/4toTrimestre19/Dir_RecMat_Serv/finiquito.pdf" TargetMode="External"/><Relationship Id="rId1218" Type="http://schemas.openxmlformats.org/officeDocument/2006/relationships/hyperlink" Target="http://data.salud.cdmx.gob.mx/ssdf/portalut/archivo/Actualizaciones/4toTrimestre19/Dir_RecMat_Serv/finiquito.pdf" TargetMode="External"/><Relationship Id="rId280" Type="http://schemas.openxmlformats.org/officeDocument/2006/relationships/hyperlink" Target="http://data.salud.cdmx.gob.mx/ssdf/portalut/archivo/Actualizaciones/4toTrimestre20/Dir_RecMat_Serv/304-2020%20Productos%20Ludica.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30%20b1t2020%20No%20se%20rescindio.pdf" TargetMode="External"/><Relationship Id="rId585" Type="http://schemas.openxmlformats.org/officeDocument/2006/relationships/hyperlink" Target="http://data.salud.cdmx.gob.mx/ssdf/portalut/archivo/Actualizaciones/4toTrimestre19/Dir_RecMat_Serv/info-avance-fisico.pdf" TargetMode="External"/><Relationship Id="rId792" Type="http://schemas.openxmlformats.org/officeDocument/2006/relationships/hyperlink" Target="http://data.salud.cdmx.gob.mx/ssdf/portalut/archivo/Actualizaciones/4toTrimestre19/Dir_RecMat_Serv/info-avance-financiero.pdf" TargetMode="External"/><Relationship Id="rId6" Type="http://schemas.openxmlformats.org/officeDocument/2006/relationships/hyperlink" Target="http://data.salud.cdmx.gob.mx/ssdf/portalut/archivo/Actualizaciones/4toTrimestre20/Dir_RecMat_Serv/288-2020%20Productos%20Ludica.pdf" TargetMode="External"/><Relationship Id="rId238" Type="http://schemas.openxmlformats.org/officeDocument/2006/relationships/hyperlink" Target="http://data.salud.cdmx.gob.mx/ssdf/portalut/archivo/Actualizaciones/1erTrimestre20/Dir_RecMat_Serv/30%20b1t2020%20No%20se%20rescindio.pdf" TargetMode="External"/><Relationship Id="rId445" Type="http://schemas.openxmlformats.org/officeDocument/2006/relationships/hyperlink" Target="http://data.salud.cdmx.gob.mx/ssdf/portalut/archivo/Actualizaciones/1erTrimestre20/Dir_RecMat_Serv/30%20b1t2020%20No%20se%20rescindio.pdf" TargetMode="External"/><Relationship Id="rId652" Type="http://schemas.openxmlformats.org/officeDocument/2006/relationships/hyperlink" Target="http://data.salud.cdmx.gob.mx/ssdf/portalut/archivo/Actualizaciones/4toTrimestre19/Dir_RecMat_Serv/info-avance-financiero.pdf" TargetMode="External"/><Relationship Id="rId1075" Type="http://schemas.openxmlformats.org/officeDocument/2006/relationships/hyperlink" Target="http://data.salud.cdmx.gob.mx/ssdf/portalut/archivo/Actualizaciones/4toTrimestre19/Dir_RecMat_Serv/finiquito.pdf" TargetMode="External"/><Relationship Id="rId1282" Type="http://schemas.openxmlformats.org/officeDocument/2006/relationships/hyperlink" Target="http://data.salud.cdmx.gob.mx/ssdf/portalut/archivo/Actualizaciones/4toTrimestre20/Dir_RecMat_Serv/En_Proceso.pdf" TargetMode="External"/><Relationship Id="rId305" Type="http://schemas.openxmlformats.org/officeDocument/2006/relationships/hyperlink" Target="http://data.salud.cdmx.gob.mx/ssdf/portalut/archivo/Actualizaciones/4toTrimestre20/Dir_RecMat_Serv/377-2020%20Codemed.pdf" TargetMode="External"/><Relationship Id="rId512" Type="http://schemas.openxmlformats.org/officeDocument/2006/relationships/hyperlink" Target="http://data.salud.cdmx.gob.mx/ssdf/portalut/archivo/Actualizaciones/4toTrimestre19/Dir_RecMat_Serv/info-avance-fisico.pdf" TargetMode="External"/><Relationship Id="rId957" Type="http://schemas.openxmlformats.org/officeDocument/2006/relationships/hyperlink" Target="http://data.salud.cdmx.gob.mx/ssdf/portalut/archivo/Actualizaciones/4toTrimestre19/Dir_RecMat_Serv/acta-recepcion-trab.pdf" TargetMode="External"/><Relationship Id="rId1142" Type="http://schemas.openxmlformats.org/officeDocument/2006/relationships/hyperlink" Target="http://data.salud.cdmx.gob.mx/ssdf/portalut/archivo/Actualizaciones/4toTrimestre19/Dir_RecMat_Serv/finiquito.pdf" TargetMode="External"/><Relationship Id="rId86" Type="http://schemas.openxmlformats.org/officeDocument/2006/relationships/hyperlink" Target="http://data.salud.cdmx.gob.mx/ssdf/portalut/archivo/Actualizaciones/1erTrimestre20/Dir_RecMat_Serv/convenio%20modificatorio.pdf" TargetMode="External"/><Relationship Id="rId817" Type="http://schemas.openxmlformats.org/officeDocument/2006/relationships/hyperlink" Target="http://data.salud.cdmx.gob.mx/ssdf/portalut/archivo/Actualizaciones/4toTrimestre19/Dir_RecMat_Serv/info-avance-financiero.pdf" TargetMode="External"/><Relationship Id="rId1002" Type="http://schemas.openxmlformats.org/officeDocument/2006/relationships/hyperlink" Target="http://data.salud.cdmx.gob.mx/ssdf/portalut/archivo/Actualizaciones/4toTrimestre19/Dir_RecMat_Serv/acta-recepcion-trab.pdf" TargetMode="External"/><Relationship Id="rId1307" Type="http://schemas.openxmlformats.org/officeDocument/2006/relationships/hyperlink" Target="http://data.salud.cdmx.gob.mx/ssdf/portalut/archivo/Actualizaciones/4toTrimestre20/Dir_RecMat_Serv/398-2020%20Hi-Tec%20Medical.pdf" TargetMode="External"/><Relationship Id="rId13" Type="http://schemas.openxmlformats.org/officeDocument/2006/relationships/hyperlink" Target="http://data.salud.cdmx.gob.mx/ssdf/portalut/archivo/Actualizaciones/4toTrimestre20/Dir_RecMat_Serv/324-2020%20Adrian%20Ulises%20Alvarez.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4toTrimestre19/Dir_RecMat_Serv/info-avance-fisico.pdf" TargetMode="External"/><Relationship Id="rId1097" Type="http://schemas.openxmlformats.org/officeDocument/2006/relationships/hyperlink" Target="http://data.salud.cdmx.gob.mx/ssdf/portalut/archivo/Actualizaciones/4toTrimestre19/Dir_RecMat_Serv/finiquito.pdf" TargetMode="External"/><Relationship Id="rId674" Type="http://schemas.openxmlformats.org/officeDocument/2006/relationships/hyperlink" Target="http://data.salud.cdmx.gob.mx/ssdf/portalut/archivo/Actualizaciones/4toTrimestre19/Dir_RecMat_Serv/info-avance-financiero.pdf" TargetMode="External"/><Relationship Id="rId881" Type="http://schemas.openxmlformats.org/officeDocument/2006/relationships/hyperlink" Target="http://data.salud.cdmx.gob.mx/ssdf/portalut/archivo/Actualizaciones/4toTrimestre19/Dir_RecMat_Serv/acta-recepcion-trab.pdf" TargetMode="External"/><Relationship Id="rId979" Type="http://schemas.openxmlformats.org/officeDocument/2006/relationships/hyperlink" Target="http://data.salud.cdmx.gob.mx/ssdf/portalut/archivo/Actualizaciones/4toTrimestre19/Dir_RecMat_Serv/acta-recepcion-trab.pdf" TargetMode="External"/><Relationship Id="rId24" Type="http://schemas.openxmlformats.org/officeDocument/2006/relationships/hyperlink" Target="http://data.salud.cdmx.gob.mx/ssdf/portalut/archivo/Actualizaciones/1erTrimestre20/Dir_RecMat_Serv/convenio%20modificatorio.pdf" TargetMode="External"/><Relationship Id="rId327" Type="http://schemas.openxmlformats.org/officeDocument/2006/relationships/hyperlink" Target="http://data.salud.cdmx.gob.mx/ssdf/portalut/archivo/Actualizaciones/1erTrimestre20/Dir_RecMat_Serv/30%20b1t2020%20No%20se%20rescindio.pdf" TargetMode="External"/><Relationship Id="rId534" Type="http://schemas.openxmlformats.org/officeDocument/2006/relationships/hyperlink" Target="http://data.salud.cdmx.gob.mx/ssdf/portalut/archivo/Actualizaciones/4toTrimestre19/Dir_RecMat_Serv/info-avance-fisico.pdf" TargetMode="External"/><Relationship Id="rId741" Type="http://schemas.openxmlformats.org/officeDocument/2006/relationships/hyperlink" Target="http://data.salud.cdmx.gob.mx/ssdf/portalut/archivo/Actualizaciones/4toTrimestre19/Dir_RecMat_Serv/info-avance-financiero.pdf" TargetMode="External"/><Relationship Id="rId839" Type="http://schemas.openxmlformats.org/officeDocument/2006/relationships/hyperlink" Target="http://data.salud.cdmx.gob.mx/ssdf/portalut/archivo/Actualizaciones/4toTrimestre19/Dir_RecMat_Serv/info-avance-financiero.pdf" TargetMode="External"/><Relationship Id="rId1164"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30%20b1t2020%20No%20se%20rescindio.pdf" TargetMode="External"/><Relationship Id="rId601" Type="http://schemas.openxmlformats.org/officeDocument/2006/relationships/hyperlink" Target="http://data.salud.cdmx.gob.mx/ssdf/portalut/archivo/Actualizaciones/4toTrimestre19/Dir_RecMat_Serv/info-avance-fisico.pdf" TargetMode="External"/><Relationship Id="rId1024" Type="http://schemas.openxmlformats.org/officeDocument/2006/relationships/hyperlink" Target="http://data.salud.cdmx.gob.mx/ssdf/portalut/archivo/Actualizaciones/4toTrimestre19/Dir_RecMat_Serv/acta-recepcion-trab.pdf" TargetMode="External"/><Relationship Id="rId1231" Type="http://schemas.openxmlformats.org/officeDocument/2006/relationships/hyperlink" Target="http://data.salud.cdmx.gob.mx/ssdf/portalut/archivo/Actualizaciones/4toTrimestre19/Dir_RecMat_Serv/finiquito.pdf" TargetMode="External"/><Relationship Id="rId240" Type="http://schemas.openxmlformats.org/officeDocument/2006/relationships/hyperlink" Target="http://data.salud.cdmx.gob.mx/ssdf/portalut/archivo/Actualizaciones/1erTrimestre20/Dir_RecMat_Serv/30%20b1t2020%20No%20se%20rescindio.pdf" TargetMode="External"/><Relationship Id="rId478" Type="http://schemas.openxmlformats.org/officeDocument/2006/relationships/hyperlink" Target="http://data.salud.cdmx.gob.mx/ssdf/portalut/archivo/Actualizaciones/4toTrimestre19/Dir_RecMat_Serv/info-avance-fisico.pdf" TargetMode="External"/><Relationship Id="rId685" Type="http://schemas.openxmlformats.org/officeDocument/2006/relationships/hyperlink" Target="http://data.salud.cdmx.gob.mx/ssdf/portalut/archivo/Actualizaciones/4toTrimestre19/Dir_RecMat_Serv/info-avance-financiero.pdf" TargetMode="External"/><Relationship Id="rId892" Type="http://schemas.openxmlformats.org/officeDocument/2006/relationships/hyperlink" Target="http://data.salud.cdmx.gob.mx/ssdf/portalut/archivo/Actualizaciones/4toTrimestre19/Dir_RecMat_Serv/acta-recepcion-trab.pdf" TargetMode="External"/><Relationship Id="rId906" Type="http://schemas.openxmlformats.org/officeDocument/2006/relationships/hyperlink" Target="http://data.salud.cdmx.gob.mx/ssdf/portalut/archivo/Actualizaciones/4toTrimestre19/Dir_RecMat_Serv/acta-recepcion-trab.pdf" TargetMode="External"/><Relationship Id="rId1329" Type="http://schemas.openxmlformats.org/officeDocument/2006/relationships/hyperlink" Target="http://data.salud.cdmx.gob.mx/ssdf/portalut/archivo/Actualizaciones/4toTrimestre20/Dir_RecMat_Serv/346-B-2020%20Jose%20Eliseo%20Nieves.pdf" TargetMode="External"/><Relationship Id="rId35" Type="http://schemas.openxmlformats.org/officeDocument/2006/relationships/hyperlink" Target="http://data.salud.cdmx.gob.mx/ssdf/portalut/archivo/Actualizaciones/1erTrimestre20/Dir_RecMat_Serv/convenio%20modificatorio.pdf" TargetMode="External"/><Relationship Id="rId100" Type="http://schemas.openxmlformats.org/officeDocument/2006/relationships/hyperlink" Target="http://data.salud.cdmx.gob.mx/ssdf/portalut/archivo/Actualizaciones/1erTrimestre20/Dir_RecMat_Serv/convenio%20modificatorio.pdf" TargetMode="External"/><Relationship Id="rId338" Type="http://schemas.openxmlformats.org/officeDocument/2006/relationships/hyperlink" Target="http://data.salud.cdmx.gob.mx/ssdf/portalut/archivo/Actualizaciones/1erTrimestre20/Dir_RecMat_Serv/30%20b1t2020%20No%20se%20rescindio.pdf" TargetMode="External"/><Relationship Id="rId545" Type="http://schemas.openxmlformats.org/officeDocument/2006/relationships/hyperlink" Target="http://data.salud.cdmx.gob.mx/ssdf/portalut/archivo/Actualizaciones/4toTrimestre19/Dir_RecMat_Serv/info-avance-fisico.pdf" TargetMode="External"/><Relationship Id="rId752" Type="http://schemas.openxmlformats.org/officeDocument/2006/relationships/hyperlink" Target="http://data.salud.cdmx.gob.mx/ssdf/portalut/archivo/Actualizaciones/4toTrimestre19/Dir_RecMat_Serv/info-avance-financiero.pdf" TargetMode="External"/><Relationship Id="rId1175" Type="http://schemas.openxmlformats.org/officeDocument/2006/relationships/hyperlink" Target="http://data.salud.cdmx.gob.mx/ssdf/portalut/archivo/Actualizaciones/4toTrimestre19/Dir_RecMat_Serv/finiquito.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30%20b1t2020%20No%20se%20rescindio.pdf" TargetMode="External"/><Relationship Id="rId405" Type="http://schemas.openxmlformats.org/officeDocument/2006/relationships/hyperlink" Target="http://data.salud.cdmx.gob.mx/ssdf/portalut/archivo/Actualizaciones/1erTrimestre20/Dir_RecMat_Serv/30%20b1t2020%20No%20se%20rescindio.pdf" TargetMode="External"/><Relationship Id="rId612" Type="http://schemas.openxmlformats.org/officeDocument/2006/relationships/hyperlink" Target="http://data.salud.cdmx.gob.mx/ssdf/portalut/archivo/Actualizaciones/4toTrimestre19/Dir_RecMat_Serv/info-avance-fisico.pdf" TargetMode="External"/><Relationship Id="rId1035" Type="http://schemas.openxmlformats.org/officeDocument/2006/relationships/hyperlink" Target="http://data.salud.cdmx.gob.mx/ssdf/portalut/archivo/Actualizaciones/4toTrimestre19/Dir_RecMat_Serv/acta-recepcion-trab.pdf" TargetMode="External"/><Relationship Id="rId124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1erTrimestre20/Dir_RecMat_Serv/30%20b1t2020%20No%20se%20rescindio.pdf" TargetMode="External"/><Relationship Id="rId489" Type="http://schemas.openxmlformats.org/officeDocument/2006/relationships/hyperlink" Target="http://data.salud.cdmx.gob.mx/ssdf/portalut/archivo/Actualizaciones/4toTrimestre19/Dir_RecMat_Serv/info-avance-fisico.pdf" TargetMode="External"/><Relationship Id="rId696" Type="http://schemas.openxmlformats.org/officeDocument/2006/relationships/hyperlink" Target="http://data.salud.cdmx.gob.mx/ssdf/portalut/archivo/Actualizaciones/4toTrimestre19/Dir_RecMat_Serv/info-avance-financiero.pdf" TargetMode="External"/><Relationship Id="rId917" Type="http://schemas.openxmlformats.org/officeDocument/2006/relationships/hyperlink" Target="http://data.salud.cdmx.gob.mx/ssdf/portalut/archivo/Actualizaciones/4toTrimestre19/Dir_RecMat_Serv/acta-recepcion-trab.pdf" TargetMode="External"/><Relationship Id="rId1102" Type="http://schemas.openxmlformats.org/officeDocument/2006/relationships/hyperlink" Target="http://data.salud.cdmx.gob.mx/ssdf/portalut/archivo/Actualizaciones/4toTrimestre19/Dir_RecMat_Serv/finiquito.pdf" TargetMode="External"/><Relationship Id="rId46" Type="http://schemas.openxmlformats.org/officeDocument/2006/relationships/hyperlink" Target="http://data.salud.cdmx.gob.mx/ssdf/portalut/archivo/Actualizaciones/1erTrimestre20/Dir_RecMat_Serv/convenio%20modificatorio.pdf" TargetMode="External"/><Relationship Id="rId349" Type="http://schemas.openxmlformats.org/officeDocument/2006/relationships/hyperlink" Target="http://data.salud.cdmx.gob.mx/ssdf/portalut/archivo/Actualizaciones/1erTrimestre20/Dir_RecMat_Serv/30%20b1t2020%20No%20se%20rescindio.pdf" TargetMode="External"/><Relationship Id="rId556" Type="http://schemas.openxmlformats.org/officeDocument/2006/relationships/hyperlink" Target="http://data.salud.cdmx.gob.mx/ssdf/portalut/archivo/Actualizaciones/4toTrimestre19/Dir_RecMat_Serv/info-avance-fisico.pdf" TargetMode="External"/><Relationship Id="rId763" Type="http://schemas.openxmlformats.org/officeDocument/2006/relationships/hyperlink" Target="http://data.salud.cdmx.gob.mx/ssdf/portalut/archivo/Actualizaciones/4toTrimestre19/Dir_RecMat_Serv/info-avance-financiero.pdf" TargetMode="External"/><Relationship Id="rId1186" Type="http://schemas.openxmlformats.org/officeDocument/2006/relationships/hyperlink" Target="http://data.salud.cdmx.gob.mx/ssdf/portalut/archivo/Actualizaciones/4toTrimestre19/Dir_RecMat_Serv/finiquito.pdf" TargetMode="External"/><Relationship Id="rId111" Type="http://schemas.openxmlformats.org/officeDocument/2006/relationships/hyperlink" Target="http://data.salud.cdmx.gob.mx/ssdf/portalut/archivo/Actualizaciones/1erTrimestre20/Dir_RecMat_Serv/convenio%20modificatorio.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30%20b1t2020%20No%20se%20rescindio.pdf" TargetMode="External"/><Relationship Id="rId970" Type="http://schemas.openxmlformats.org/officeDocument/2006/relationships/hyperlink" Target="http://data.salud.cdmx.gob.mx/ssdf/portalut/archivo/Actualizaciones/4toTrimestre19/Dir_RecMat_Serv/acta-recepcion-trab.pdf" TargetMode="External"/><Relationship Id="rId1046" Type="http://schemas.openxmlformats.org/officeDocument/2006/relationships/hyperlink" Target="http://data.salud.cdmx.gob.mx/ssdf/portalut/archivo/Actualizaciones/4toTrimestre19/Dir_RecMat_Serv/acta-recepcion-trab.pdf" TargetMode="External"/><Relationship Id="rId1253" Type="http://schemas.openxmlformats.org/officeDocument/2006/relationships/hyperlink" Target="http://data.salud.cdmx.gob.mx/ssdf/portalut/archivo/Actualizaciones/4toTrimestre19/Dir_RecMat_Serv/finiquito.pdf" TargetMode="External"/><Relationship Id="rId623" Type="http://schemas.openxmlformats.org/officeDocument/2006/relationships/hyperlink" Target="http://data.salud.cdmx.gob.mx/ssdf/portalut/archivo/Actualizaciones/4toTrimestre19/Dir_RecMat_Serv/info-avance-fisico.pdf" TargetMode="External"/><Relationship Id="rId830" Type="http://schemas.openxmlformats.org/officeDocument/2006/relationships/hyperlink" Target="http://data.salud.cdmx.gob.mx/ssdf/portalut/archivo/Actualizaciones/4toTrimestre19/Dir_RecMat_Serv/info-avance-financiero.pdf" TargetMode="External"/><Relationship Id="rId928" Type="http://schemas.openxmlformats.org/officeDocument/2006/relationships/hyperlink" Target="http://data.salud.cdmx.gob.mx/ssdf/portalut/archivo/Actualizaciones/4toTrimestre19/Dir_RecMat_Serv/acta-recepcion-trab.pdf" TargetMode="External"/><Relationship Id="rId57"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30%20b1t2020%20No%20se%20rescindio.pdf" TargetMode="External"/><Relationship Id="rId567" Type="http://schemas.openxmlformats.org/officeDocument/2006/relationships/hyperlink" Target="http://data.salud.cdmx.gob.mx/ssdf/portalut/archivo/Actualizaciones/4toTrimestre19/Dir_RecMat_Serv/info-avance-fisico.pdf" TargetMode="External"/><Relationship Id="rId1113" Type="http://schemas.openxmlformats.org/officeDocument/2006/relationships/hyperlink" Target="http://data.salud.cdmx.gob.mx/ssdf/portalut/archivo/Actualizaciones/4toTrimestre19/Dir_RecMat_Serv/finiquito.pdf" TargetMode="External"/><Relationship Id="rId1197" Type="http://schemas.openxmlformats.org/officeDocument/2006/relationships/hyperlink" Target="http://data.salud.cdmx.gob.mx/ssdf/portalut/archivo/Actualizaciones/4toTrimestre19/Dir_RecMat_Serv/finiquito.pdf" TargetMode="External"/><Relationship Id="rId1320" Type="http://schemas.openxmlformats.org/officeDocument/2006/relationships/hyperlink" Target="http://data.salud.cdmx.gob.mx/ssdf/portalut/archivo/Actualizaciones/4toTrimestre20/Dir_RecMat_Serv/427-2020%20Juan%20Abel%20Gregorio.pdf" TargetMode="External"/><Relationship Id="rId122" Type="http://schemas.openxmlformats.org/officeDocument/2006/relationships/hyperlink" Target="http://data.salud.cdmx.gob.mx/ssdf/portalut/archivo/Actualizaciones/1erTrimestre20/Dir_RecMat_Serv/convenio%20modificatorio.pdf" TargetMode="External"/><Relationship Id="rId774" Type="http://schemas.openxmlformats.org/officeDocument/2006/relationships/hyperlink" Target="http://data.salud.cdmx.gob.mx/ssdf/portalut/archivo/Actualizaciones/4toTrimestre19/Dir_RecMat_Serv/info-avance-financiero.pdf" TargetMode="External"/><Relationship Id="rId981" Type="http://schemas.openxmlformats.org/officeDocument/2006/relationships/hyperlink" Target="http://data.salud.cdmx.gob.mx/ssdf/portalut/archivo/Actualizaciones/4toTrimestre19/Dir_RecMat_Serv/acta-recepcion-trab.pdf" TargetMode="External"/><Relationship Id="rId1057" Type="http://schemas.openxmlformats.org/officeDocument/2006/relationships/hyperlink" Target="http://data.salud.cdmx.gob.mx/ssdf/portalut/archivo/Actualizaciones/4toTrimestre19/Dir_RecMat_Serv/acta-recepcion-trab.pdf" TargetMode="External"/><Relationship Id="rId427" Type="http://schemas.openxmlformats.org/officeDocument/2006/relationships/hyperlink" Target="http://data.salud.cdmx.gob.mx/ssdf/portalut/archivo/Actualizaciones/1erTrimestre20/Dir_RecMat_Serv/30%20b1t2020%20No%20se%20rescindio.pdf" TargetMode="External"/><Relationship Id="rId634" Type="http://schemas.openxmlformats.org/officeDocument/2006/relationships/hyperlink" Target="http://data.salud.cdmx.gob.mx/ssdf/portalut/archivo/Actualizaciones/4toTrimestre19/Dir_RecMat_Serv/info-avance-fisico.pdf" TargetMode="External"/><Relationship Id="rId841" Type="http://schemas.openxmlformats.org/officeDocument/2006/relationships/hyperlink" Target="http://data.salud.cdmx.gob.mx/ssdf/portalut/archivo/Actualizaciones/4toTrimestre19/Dir_RecMat_Serv/info-avance-financiero.pdf" TargetMode="External"/><Relationship Id="rId1264" Type="http://schemas.openxmlformats.org/officeDocument/2006/relationships/hyperlink" Target="http://data.salud.cdmx.gob.mx/ssdf/portalut/archivo/Actualizaciones/4toTrimestre19/Dir_RecMat_Serv/finiquito.pdf" TargetMode="External"/><Relationship Id="rId273" Type="http://schemas.openxmlformats.org/officeDocument/2006/relationships/hyperlink" Target="http://data.salud.cdmx.gob.mx/ssdf/portalut/archivo/Actualizaciones/4toTrimestre20/Dir_RecMat_Serv/295-2020%20Medical%20Recovery.pdf" TargetMode="External"/><Relationship Id="rId480" Type="http://schemas.openxmlformats.org/officeDocument/2006/relationships/hyperlink" Target="http://data.salud.cdmx.gob.mx/ssdf/portalut/archivo/Actualizaciones/4toTrimestre19/Dir_RecMat_Serv/info-avance-fisico.pdf" TargetMode="External"/><Relationship Id="rId701" Type="http://schemas.openxmlformats.org/officeDocument/2006/relationships/hyperlink" Target="http://data.salud.cdmx.gob.mx/ssdf/portalut/archivo/Actualizaciones/4toTrimestre19/Dir_RecMat_Serv/info-avance-financiero.pdf" TargetMode="External"/><Relationship Id="rId939" Type="http://schemas.openxmlformats.org/officeDocument/2006/relationships/hyperlink" Target="http://data.salud.cdmx.gob.mx/ssdf/portalut/archivo/Actualizaciones/4toTrimestre19/Dir_RecMat_Serv/acta-recepcion-trab.pdf" TargetMode="External"/><Relationship Id="rId1124" Type="http://schemas.openxmlformats.org/officeDocument/2006/relationships/hyperlink" Target="http://data.salud.cdmx.gob.mx/ssdf/portalut/archivo/Actualizaciones/4toTrimestre19/Dir_RecMat_Serv/finiquito.pdf" TargetMode="External"/><Relationship Id="rId1331" Type="http://schemas.openxmlformats.org/officeDocument/2006/relationships/hyperlink" Target="http://data.salud.cdmx.gob.mx/ssdf/portalut/archivo/Actualizaciones/4toTrimestre20/Dir_RecMat_Serv/349-A-2020%20Maineq.pdf" TargetMode="External"/><Relationship Id="rId68" Type="http://schemas.openxmlformats.org/officeDocument/2006/relationships/hyperlink" Target="http://data.salud.cdmx.gob.mx/ssdf/portalut/archivo/Actualizaciones/1erTrimestre20/Dir_RecMat_Serv/convenio%20modificatorio.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30%20b1t2020%20No%20se%20rescindio.pdf" TargetMode="External"/><Relationship Id="rId578" Type="http://schemas.openxmlformats.org/officeDocument/2006/relationships/hyperlink" Target="http://data.salud.cdmx.gob.mx/ssdf/portalut/archivo/Actualizaciones/4toTrimestre19/Dir_RecMat_Serv/info-avance-fisico.pdf" TargetMode="External"/><Relationship Id="rId785" Type="http://schemas.openxmlformats.org/officeDocument/2006/relationships/hyperlink" Target="http://data.salud.cdmx.gob.mx/ssdf/portalut/archivo/Actualizaciones/4toTrimestre19/Dir_RecMat_Serv/info-avance-financiero.pdf" TargetMode="External"/><Relationship Id="rId992" Type="http://schemas.openxmlformats.org/officeDocument/2006/relationships/hyperlink" Target="http://data.salud.cdmx.gob.mx/ssdf/portalut/archivo/Actualizaciones/4toTrimestre19/Dir_RecMat_Serv/acta-recepcion-trab.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30%20b1t2020%20No%20se%20rescindio.pdf" TargetMode="External"/><Relationship Id="rId645" Type="http://schemas.openxmlformats.org/officeDocument/2006/relationships/hyperlink" Target="http://data.salud.cdmx.gob.mx/ssdf/portalut/archivo/Actualizaciones/4toTrimestre19/Dir_RecMat_Serv/info-avance-fisico.pdf" TargetMode="External"/><Relationship Id="rId852" Type="http://schemas.openxmlformats.org/officeDocument/2006/relationships/hyperlink" Target="http://data.salud.cdmx.gob.mx/ssdf/portalut/archivo/Actualizaciones/4toTrimestre19/Dir_RecMat_Serv/info-avance-financiero.pdf" TargetMode="External"/><Relationship Id="rId1068" Type="http://schemas.openxmlformats.org/officeDocument/2006/relationships/hyperlink" Target="http://data.salud.cdmx.gob.mx/ssdf/portalut/archivo/Actualizaciones/4toTrimestre19/Dir_RecMat_Serv/finiquito.pdf" TargetMode="External"/><Relationship Id="rId1275" Type="http://schemas.openxmlformats.org/officeDocument/2006/relationships/hyperlink" Target="http://data.salud.cdmx.gob.mx/ssdf/portalut/archivo/Actualizaciones/4toTrimestre20/Dir_RecMat_Serv/281-2020%20Instrumentos%20Falcon.pdf" TargetMode="External"/><Relationship Id="rId284" Type="http://schemas.openxmlformats.org/officeDocument/2006/relationships/hyperlink" Target="http://data.salud.cdmx.gob.mx/ssdf/portalut/archivo/Actualizaciones/4toTrimestre20/Dir_RecMat_Serv/312-2020%20ABISA.pdf" TargetMode="External"/><Relationship Id="rId491" Type="http://schemas.openxmlformats.org/officeDocument/2006/relationships/hyperlink" Target="http://data.salud.cdmx.gob.mx/ssdf/portalut/archivo/Actualizaciones/4toTrimestre19/Dir_RecMat_Serv/info-avance-fisico.pdf" TargetMode="External"/><Relationship Id="rId505" Type="http://schemas.openxmlformats.org/officeDocument/2006/relationships/hyperlink" Target="http://data.salud.cdmx.gob.mx/ssdf/portalut/archivo/Actualizaciones/4toTrimestre19/Dir_RecMat_Serv/info-avance-fisico.pdf" TargetMode="External"/><Relationship Id="rId712" Type="http://schemas.openxmlformats.org/officeDocument/2006/relationships/hyperlink" Target="http://data.salud.cdmx.gob.mx/ssdf/portalut/archivo/Actualizaciones/4toTrimestre19/Dir_RecMat_Serv/info-avance-financiero.pdf" TargetMode="External"/><Relationship Id="rId1135" Type="http://schemas.openxmlformats.org/officeDocument/2006/relationships/hyperlink" Target="http://data.salud.cdmx.gob.mx/ssdf/portalut/archivo/Actualizaciones/4toTrimestre19/Dir_RecMat_Serv/finiquito.pdf" TargetMode="External"/><Relationship Id="rId1342" Type="http://schemas.openxmlformats.org/officeDocument/2006/relationships/hyperlink" Target="http://data.salud.cdmx.gob.mx/ssdf/portalut/archivo/Actualizaciones/4toTrimestre20/Dir_RecMat_Serv/386-2020%20Medical%20Recovery.pdf" TargetMode="External"/><Relationship Id="rId79" Type="http://schemas.openxmlformats.org/officeDocument/2006/relationships/hyperlink" Target="http://data.salud.cdmx.gob.mx/ssdf/portalut/archivo/Actualizaciones/1erTrimestre20/Dir_RecMat_Serv/convenio%20modificatorio.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4toTrimestre19/Dir_RecMat_Serv/info-avance-fisico.pdf" TargetMode="External"/><Relationship Id="rId796" Type="http://schemas.openxmlformats.org/officeDocument/2006/relationships/hyperlink" Target="http://data.salud.cdmx.gob.mx/ssdf/portalut/archivo/Actualizaciones/4toTrimestre19/Dir_RecMat_Serv/info-avance-financiero.pdf" TargetMode="External"/><Relationship Id="rId1202" Type="http://schemas.openxmlformats.org/officeDocument/2006/relationships/hyperlink" Target="http://data.salud.cdmx.gob.mx/ssdf/portalut/archivo/Actualizaciones/4toTrimestre19/Dir_RecMat_Serv/finiquito.pdf" TargetMode="External"/><Relationship Id="rId351" Type="http://schemas.openxmlformats.org/officeDocument/2006/relationships/hyperlink" Target="http://data.salud.cdmx.gob.mx/ssdf/portalut/archivo/Actualizaciones/1erTrimestre20/Dir_RecMat_Serv/30%20b1t2020%20No%20se%20rescindio.pdf" TargetMode="External"/><Relationship Id="rId449" Type="http://schemas.openxmlformats.org/officeDocument/2006/relationships/hyperlink" Target="http://data.salud.cdmx.gob.mx/ssdf/portalut/archivo/Actualizaciones/1erTrimestre20/Dir_RecMat_Serv/30%20b1t2020%20No%20se%20rescindio.pdf" TargetMode="External"/><Relationship Id="rId656" Type="http://schemas.openxmlformats.org/officeDocument/2006/relationships/hyperlink" Target="http://data.salud.cdmx.gob.mx/ssdf/portalut/archivo/Actualizaciones/4toTrimestre19/Dir_RecMat_Serv/info-avance-financiero.pdf" TargetMode="External"/><Relationship Id="rId863" Type="http://schemas.openxmlformats.org/officeDocument/2006/relationships/hyperlink" Target="http://data.salud.cdmx.gob.mx/ssdf/portalut/archivo/Actualizaciones/4toTrimestre19/Dir_RecMat_Serv/acta-recepcion-trab.pdf" TargetMode="External"/><Relationship Id="rId1079" Type="http://schemas.openxmlformats.org/officeDocument/2006/relationships/hyperlink" Target="http://data.salud.cdmx.gob.mx/ssdf/portalut/archivo/Actualizaciones/4toTrimestre19/Dir_RecMat_Serv/finiquito.pdf" TargetMode="External"/><Relationship Id="rId1286" Type="http://schemas.openxmlformats.org/officeDocument/2006/relationships/hyperlink" Target="http://data.salud.cdmx.gob.mx/ssdf/portalut/archivo/Actualizaciones/4toTrimestre20/Dir_RecMat_Serv/En_Proceso.pdf" TargetMode="External"/><Relationship Id="rId211"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4toTrimestre20/Dir_RecMat_Serv/346-H-2020%20AGD%20Medical.pdf" TargetMode="External"/><Relationship Id="rId309" Type="http://schemas.openxmlformats.org/officeDocument/2006/relationships/hyperlink" Target="http://data.salud.cdmx.gob.mx/ssdf/portalut/archivo/Actualizaciones/4toTrimestre20/Dir_RecMat_Serv/397-2020%20Instrumentos%20Medicos.pdf" TargetMode="External"/><Relationship Id="rId516" Type="http://schemas.openxmlformats.org/officeDocument/2006/relationships/hyperlink" Target="http://data.salud.cdmx.gob.mx/ssdf/portalut/archivo/Actualizaciones/4toTrimestre19/Dir_RecMat_Serv/info-avance-fisico.pdf" TargetMode="External"/><Relationship Id="rId1146" Type="http://schemas.openxmlformats.org/officeDocument/2006/relationships/hyperlink" Target="http://data.salud.cdmx.gob.mx/ssdf/portalut/archivo/Actualizaciones/4toTrimestre19/Dir_RecMat_Serv/finiquito.pdf" TargetMode="External"/><Relationship Id="rId723" Type="http://schemas.openxmlformats.org/officeDocument/2006/relationships/hyperlink" Target="http://data.salud.cdmx.gob.mx/ssdf/portalut/archivo/Actualizaciones/4toTrimestre19/Dir_RecMat_Serv/info-avance-financiero.pdf" TargetMode="External"/><Relationship Id="rId930" Type="http://schemas.openxmlformats.org/officeDocument/2006/relationships/hyperlink" Target="http://data.salud.cdmx.gob.mx/ssdf/portalut/archivo/Actualizaciones/4toTrimestre19/Dir_RecMat_Serv/acta-recepcion-trab.pdf" TargetMode="External"/><Relationship Id="rId1006" Type="http://schemas.openxmlformats.org/officeDocument/2006/relationships/hyperlink" Target="http://data.salud.cdmx.gob.mx/ssdf/portalut/archivo/Actualizaciones/4toTrimestre19/Dir_RecMat_Serv/acta-recepcion-trab.pdf" TargetMode="External"/><Relationship Id="rId1353" Type="http://schemas.openxmlformats.org/officeDocument/2006/relationships/hyperlink" Target="http://data.salud.cdmx.gob.mx/ssdf/portalut/archivo/Actualizaciones/4toTrimestre20/Dir_RecMat_Serv/429-2020%20Medical%20Recovery.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30%20b1t2020%20No%20se%20rescindio.pdf" TargetMode="External"/><Relationship Id="rId1213" Type="http://schemas.openxmlformats.org/officeDocument/2006/relationships/hyperlink" Target="http://data.salud.cdmx.gob.mx/ssdf/portalut/archivo/Actualizaciones/4toTrimestre19/Dir_RecMat_Serv/finiquito.pdf" TargetMode="External"/><Relationship Id="rId1297" Type="http://schemas.openxmlformats.org/officeDocument/2006/relationships/hyperlink" Target="http://data.salud.cdmx.gob.mx/ssdf/portalut/archivo/Actualizaciones/4toTrimestre20/Dir_RecMat_Serv/413-2020%20Hi-Tec%20Medical.pdf" TargetMode="External"/><Relationship Id="rId222" Type="http://schemas.openxmlformats.org/officeDocument/2006/relationships/hyperlink" Target="http://data.salud.cdmx.gob.mx/ssdf/portalut/archivo/Actualizaciones/1erTrimestre20/Dir_RecMat_Serv/30%20b1t2020%20No%20se%20rescindio.pdf" TargetMode="External"/><Relationship Id="rId667" Type="http://schemas.openxmlformats.org/officeDocument/2006/relationships/hyperlink" Target="http://data.salud.cdmx.gob.mx/ssdf/portalut/archivo/Actualizaciones/4toTrimestre19/Dir_RecMat_Serv/info-avance-financiero.pdf" TargetMode="External"/><Relationship Id="rId874" Type="http://schemas.openxmlformats.org/officeDocument/2006/relationships/hyperlink" Target="http://data.salud.cdmx.gob.mx/ssdf/portalut/archivo/Actualizaciones/4toTrimestre19/Dir_RecMat_Serv/acta-recepcion-trab.pdf" TargetMode="External"/><Relationship Id="rId17" Type="http://schemas.openxmlformats.org/officeDocument/2006/relationships/hyperlink" Target="http://data.salud.cdmx.gob.mx/ssdf/portalut/archivo/Actualizaciones/1erTrimestre20/Dir_RecMat_Serv/convenio%20modificatorio.pdf" TargetMode="External"/><Relationship Id="rId527" Type="http://schemas.openxmlformats.org/officeDocument/2006/relationships/hyperlink" Target="http://data.salud.cdmx.gob.mx/ssdf/portalut/archivo/Actualizaciones/4toTrimestre19/Dir_RecMat_Serv/info-avance-fisico.pdf" TargetMode="External"/><Relationship Id="rId734" Type="http://schemas.openxmlformats.org/officeDocument/2006/relationships/hyperlink" Target="http://data.salud.cdmx.gob.mx/ssdf/portalut/archivo/Actualizaciones/4toTrimestre19/Dir_RecMat_Serv/info-avance-financiero.pdf" TargetMode="External"/><Relationship Id="rId941" Type="http://schemas.openxmlformats.org/officeDocument/2006/relationships/hyperlink" Target="http://data.salud.cdmx.gob.mx/ssdf/portalut/archivo/Actualizaciones/4toTrimestre19/Dir_RecMat_Serv/acta-recepcion-trab.pdf" TargetMode="External"/><Relationship Id="rId1157"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1erTrimestre20/Dir_RecMat_Serv/convenio%20modificatorio.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30%20b1t2020%20No%20se%20rescindio.pdf" TargetMode="External"/><Relationship Id="rId580" Type="http://schemas.openxmlformats.org/officeDocument/2006/relationships/hyperlink" Target="http://data.salud.cdmx.gob.mx/ssdf/portalut/archivo/Actualizaciones/4toTrimestre19/Dir_RecMat_Serv/info-avance-fisico.pdf" TargetMode="External"/><Relationship Id="rId801" Type="http://schemas.openxmlformats.org/officeDocument/2006/relationships/hyperlink" Target="http://data.salud.cdmx.gob.mx/ssdf/portalut/archivo/Actualizaciones/4toTrimestre19/Dir_RecMat_Serv/info-avance-financiero.pdf" TargetMode="External"/><Relationship Id="rId1017" Type="http://schemas.openxmlformats.org/officeDocument/2006/relationships/hyperlink" Target="http://data.salud.cdmx.gob.mx/ssdf/portalut/archivo/Actualizaciones/4toTrimestre19/Dir_RecMat_Serv/acta-recepcion-trab.pdf" TargetMode="External"/><Relationship Id="rId1224" Type="http://schemas.openxmlformats.org/officeDocument/2006/relationships/hyperlink" Target="http://data.salud.cdmx.gob.mx/ssdf/portalut/archivo/Actualizaciones/4toTrimestre19/Dir_RecMat_Serv/finiquito.pdf" TargetMode="External"/><Relationship Id="rId1" Type="http://schemas.openxmlformats.org/officeDocument/2006/relationships/hyperlink" Target="http://data.salud.cdmx.gob.mx/ssdf/portalut/archivo/Actualizaciones/4toTrimestre20/Dir_RecMat_Serv/284-A-2020%20Distribuidora%20Jossly.pdf" TargetMode="External"/><Relationship Id="rId233" Type="http://schemas.openxmlformats.org/officeDocument/2006/relationships/hyperlink" Target="http://data.salud.cdmx.gob.mx/ssdf/portalut/archivo/Actualizaciones/1erTrimestre20/Dir_RecMat_Serv/30%20b1t2020%20No%20se%20rescindio.pdf" TargetMode="External"/><Relationship Id="rId440" Type="http://schemas.openxmlformats.org/officeDocument/2006/relationships/hyperlink" Target="http://data.salud.cdmx.gob.mx/ssdf/portalut/archivo/Actualizaciones/1erTrimestre20/Dir_RecMat_Serv/30%20b1t2020%20No%20se%20rescindio.pdf" TargetMode="External"/><Relationship Id="rId678" Type="http://schemas.openxmlformats.org/officeDocument/2006/relationships/hyperlink" Target="http://data.salud.cdmx.gob.mx/ssdf/portalut/archivo/Actualizaciones/4toTrimestre19/Dir_RecMat_Serv/info-avance-financiero.pdf" TargetMode="External"/><Relationship Id="rId885" Type="http://schemas.openxmlformats.org/officeDocument/2006/relationships/hyperlink" Target="http://data.salud.cdmx.gob.mx/ssdf/portalut/archivo/Actualizaciones/4toTrimestre19/Dir_RecMat_Serv/acta-recepcion-trab.pdf" TargetMode="External"/><Relationship Id="rId1070" Type="http://schemas.openxmlformats.org/officeDocument/2006/relationships/hyperlink" Target="http://data.salud.cdmx.gob.mx/ssdf/portalut/archivo/Actualizaciones/4toTrimestre19/Dir_RecMat_Serv/finiquito.pdf" TargetMode="External"/><Relationship Id="rId28" Type="http://schemas.openxmlformats.org/officeDocument/2006/relationships/hyperlink" Target="http://data.salud.cdmx.gob.mx/ssdf/portalut/archivo/Actualizaciones/1erTrimestre20/Dir_RecMat_Serv/convenio%20modificatorio.pdf" TargetMode="External"/><Relationship Id="rId300" Type="http://schemas.openxmlformats.org/officeDocument/2006/relationships/hyperlink" Target="http://data.salud.cdmx.gob.mx/ssdf/portalut/archivo/Actualizaciones/4toTrimestre20/Dir_RecMat_Serv/347-D-2020%20Textiles%20Angel%20Camila.pdf" TargetMode="External"/><Relationship Id="rId538" Type="http://schemas.openxmlformats.org/officeDocument/2006/relationships/hyperlink" Target="http://data.salud.cdmx.gob.mx/ssdf/portalut/archivo/Actualizaciones/4toTrimestre19/Dir_RecMat_Serv/info-avance-fisico.pdf" TargetMode="External"/><Relationship Id="rId745" Type="http://schemas.openxmlformats.org/officeDocument/2006/relationships/hyperlink" Target="http://data.salud.cdmx.gob.mx/ssdf/portalut/archivo/Actualizaciones/4toTrimestre19/Dir_RecMat_Serv/info-avance-financiero.pdf" TargetMode="External"/><Relationship Id="rId952" Type="http://schemas.openxmlformats.org/officeDocument/2006/relationships/hyperlink" Target="http://data.salud.cdmx.gob.mx/ssdf/portalut/archivo/Actualizaciones/4toTrimestre19/Dir_RecMat_Serv/acta-recepcion-trab.pdf" TargetMode="External"/><Relationship Id="rId1168" Type="http://schemas.openxmlformats.org/officeDocument/2006/relationships/hyperlink" Target="http://data.salud.cdmx.gob.mx/ssdf/portalut/archivo/Actualizaciones/4toTrimestre19/Dir_RecMat_Serv/finiquito.pdf" TargetMode="External"/><Relationship Id="rId81" Type="http://schemas.openxmlformats.org/officeDocument/2006/relationships/hyperlink" Target="http://data.salud.cdmx.gob.mx/ssdf/portalut/archivo/Actualizaciones/1erTrimestre20/Dir_RecMat_Serv/convenio%20modificatori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30%20b1t2020%20No%20se%20rescindio.pdf" TargetMode="External"/><Relationship Id="rId591" Type="http://schemas.openxmlformats.org/officeDocument/2006/relationships/hyperlink" Target="http://data.salud.cdmx.gob.mx/ssdf/portalut/archivo/Actualizaciones/4toTrimestre19/Dir_RecMat_Serv/info-avance-fisico.pdf" TargetMode="External"/><Relationship Id="rId605" Type="http://schemas.openxmlformats.org/officeDocument/2006/relationships/hyperlink" Target="http://data.salud.cdmx.gob.mx/ssdf/portalut/archivo/Actualizaciones/4toTrimestre19/Dir_RecMat_Serv/info-avance-fisico.pdf" TargetMode="External"/><Relationship Id="rId812" Type="http://schemas.openxmlformats.org/officeDocument/2006/relationships/hyperlink" Target="http://data.salud.cdmx.gob.mx/ssdf/portalut/archivo/Actualizaciones/4toTrimestre19/Dir_RecMat_Serv/info-avance-financiero.pdf" TargetMode="External"/><Relationship Id="rId1028" Type="http://schemas.openxmlformats.org/officeDocument/2006/relationships/hyperlink" Target="http://data.salud.cdmx.gob.mx/ssdf/portalut/archivo/Actualizaciones/4toTrimestre19/Dir_RecMat_Serv/acta-recepcion-trab.pdf" TargetMode="External"/><Relationship Id="rId1235" Type="http://schemas.openxmlformats.org/officeDocument/2006/relationships/hyperlink" Target="http://data.salud.cdmx.gob.mx/ssdf/portalut/archivo/Actualizaciones/4toTrimestre19/Dir_RecMat_Serv/finiquito.pdf" TargetMode="External"/><Relationship Id="rId244" Type="http://schemas.openxmlformats.org/officeDocument/2006/relationships/hyperlink" Target="http://data.salud.cdmx.gob.mx/ssdf/portalut/archivo/Actualizaciones/1erTrimestre20/Dir_RecMat_Serv/30%20b1t2020%20No%20se%20rescindio.pdf" TargetMode="External"/><Relationship Id="rId689" Type="http://schemas.openxmlformats.org/officeDocument/2006/relationships/hyperlink" Target="http://data.salud.cdmx.gob.mx/ssdf/portalut/archivo/Actualizaciones/4toTrimestre19/Dir_RecMat_Serv/info-avance-financiero.pdf" TargetMode="External"/><Relationship Id="rId896" Type="http://schemas.openxmlformats.org/officeDocument/2006/relationships/hyperlink" Target="http://data.salud.cdmx.gob.mx/ssdf/portalut/archivo/Actualizaciones/4toTrimestre19/Dir_RecMat_Serv/acta-recepcion-trab.pdf" TargetMode="External"/><Relationship Id="rId1081" Type="http://schemas.openxmlformats.org/officeDocument/2006/relationships/hyperlink" Target="http://data.salud.cdmx.gob.mx/ssdf/portalut/archivo/Actualizaciones/4toTrimestre19/Dir_RecMat_Serv/finiquito.pdf" TargetMode="External"/><Relationship Id="rId1302" Type="http://schemas.openxmlformats.org/officeDocument/2006/relationships/hyperlink" Target="http://data.salud.cdmx.gob.mx/ssdf/portalut/archivo/Actualizaciones/4toTrimestre20/Dir_RecMat_Serv/360-A-2020%20Gerd%20Yerik.pdf" TargetMode="External"/><Relationship Id="rId39" Type="http://schemas.openxmlformats.org/officeDocument/2006/relationships/hyperlink" Target="http://data.salud.cdmx.gob.mx/ssdf/portalut/archivo/Actualizaciones/1erTrimestre20/Dir_RecMat_Serv/convenio%20modificatorio.pdf" TargetMode="External"/><Relationship Id="rId451" Type="http://schemas.openxmlformats.org/officeDocument/2006/relationships/hyperlink" Target="http://data.salud.cdmx.gob.mx/ssdf/portalut/archivo/Actualizaciones/4toTrimestre19/Dir_RecMat_Serv/info-avance-fisico.pdf" TargetMode="External"/><Relationship Id="rId549" Type="http://schemas.openxmlformats.org/officeDocument/2006/relationships/hyperlink" Target="http://data.salud.cdmx.gob.mx/ssdf/portalut/archivo/Actualizaciones/4toTrimestre19/Dir_RecMat_Serv/info-avance-fisico.pdf" TargetMode="External"/><Relationship Id="rId756" Type="http://schemas.openxmlformats.org/officeDocument/2006/relationships/hyperlink" Target="http://data.salud.cdmx.gob.mx/ssdf/portalut/archivo/Actualizaciones/4toTrimestre19/Dir_RecMat_Serv/info-avance-financiero.pdf" TargetMode="External"/><Relationship Id="rId1179" Type="http://schemas.openxmlformats.org/officeDocument/2006/relationships/hyperlink" Target="http://data.salud.cdmx.gob.mx/ssdf/portalut/archivo/Actualizaciones/4toTrimestre19/Dir_RecMat_Serv/finiquito.pdf" TargetMode="External"/><Relationship Id="rId104" Type="http://schemas.openxmlformats.org/officeDocument/2006/relationships/hyperlink" Target="http://data.salud.cdmx.gob.mx/ssdf/portalut/archivo/Actualizaciones/1erTrimestre20/Dir_RecMat_Serv/convenio%20modificatorio.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4toTrimestre20/Dir_RecMat_Serv/425-2020%20Intercable.pdf" TargetMode="External"/><Relationship Id="rId395" Type="http://schemas.openxmlformats.org/officeDocument/2006/relationships/hyperlink" Target="http://data.salud.cdmx.gob.mx/ssdf/portalut/archivo/Actualizaciones/1erTrimestre20/Dir_RecMat_Serv/30%20b1t2020%20No%20se%20rescindio.pdf" TargetMode="External"/><Relationship Id="rId409" Type="http://schemas.openxmlformats.org/officeDocument/2006/relationships/hyperlink" Target="http://data.salud.cdmx.gob.mx/ssdf/portalut/archivo/Actualizaciones/1erTrimestre20/Dir_RecMat_Serv/30%20b1t2020%20No%20se%20rescindio.pdf" TargetMode="External"/><Relationship Id="rId963" Type="http://schemas.openxmlformats.org/officeDocument/2006/relationships/hyperlink" Target="http://data.salud.cdmx.gob.mx/ssdf/portalut/archivo/Actualizaciones/4toTrimestre19/Dir_RecMat_Serv/acta-recepcion-trab.pdf" TargetMode="External"/><Relationship Id="rId1039" Type="http://schemas.openxmlformats.org/officeDocument/2006/relationships/hyperlink" Target="http://data.salud.cdmx.gob.mx/ssdf/portalut/archivo/Actualizaciones/4toTrimestre19/Dir_RecMat_Serv/acta-recepcion-trab.pdf" TargetMode="External"/><Relationship Id="rId1246"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1erTrimestre20/Dir_RecMat_Serv/convenio%20modificatorio.pdf" TargetMode="External"/><Relationship Id="rId616" Type="http://schemas.openxmlformats.org/officeDocument/2006/relationships/hyperlink" Target="http://data.salud.cdmx.gob.mx/ssdf/portalut/archivo/Actualizaciones/4toTrimestre19/Dir_RecMat_Serv/info-avance-fisico.pdf" TargetMode="External"/><Relationship Id="rId823" Type="http://schemas.openxmlformats.org/officeDocument/2006/relationships/hyperlink" Target="http://data.salud.cdmx.gob.mx/ssdf/portalut/archivo/Actualizaciones/4toTrimestre19/Dir_RecMat_Serv/info-avance-financiero.pdf" TargetMode="External"/><Relationship Id="rId255" Type="http://schemas.openxmlformats.org/officeDocument/2006/relationships/hyperlink" Target="http://data.salud.cdmx.gob.mx/ssdf/portalut/archivo/Actualizaciones/1erTrimestre20/Dir_RecMat_Serv/30%20b1t2020%20No%20se%20rescindio.pdf" TargetMode="External"/><Relationship Id="rId462" Type="http://schemas.openxmlformats.org/officeDocument/2006/relationships/hyperlink" Target="http://data.salud.cdmx.gob.mx/ssdf/portalut/archivo/Actualizaciones/4toTrimestre19/Dir_RecMat_Serv/info-avance-fisico.pdf" TargetMode="External"/><Relationship Id="rId1092" Type="http://schemas.openxmlformats.org/officeDocument/2006/relationships/hyperlink" Target="http://data.salud.cdmx.gob.mx/ssdf/portalut/archivo/Actualizaciones/4toTrimestre19/Dir_RecMat_Serv/finiquito.pdf" TargetMode="External"/><Relationship Id="rId1106" Type="http://schemas.openxmlformats.org/officeDocument/2006/relationships/hyperlink" Target="http://data.salud.cdmx.gob.mx/ssdf/portalut/archivo/Actualizaciones/4toTrimestre19/Dir_RecMat_Serv/finiquito.pdf" TargetMode="External"/><Relationship Id="rId1313" Type="http://schemas.openxmlformats.org/officeDocument/2006/relationships/hyperlink" Target="http://data.salud.cdmx.gob.mx/ssdf/portalut/archivo/Actualizaciones/4toTrimestre20/Dir_RecMat_Serv/431-2020%20Proveedora%20Gama.pdf" TargetMode="External"/><Relationship Id="rId115" Type="http://schemas.openxmlformats.org/officeDocument/2006/relationships/hyperlink" Target="http://data.salud.cdmx.gob.mx/ssdf/portalut/archivo/Actualizaciones/1erTrimestre20/Dir_RecMat_Serv/convenio%20modificatorio.pdf" TargetMode="External"/><Relationship Id="rId322" Type="http://schemas.openxmlformats.org/officeDocument/2006/relationships/hyperlink" Target="http://data.salud.cdmx.gob.mx/ssdf/portalut/archivo/Actualizaciones/1erTrimestre20/Dir_RecMat_Serv/30%20b1t2020%20No%20se%20rescindio.pdf" TargetMode="External"/><Relationship Id="rId767" Type="http://schemas.openxmlformats.org/officeDocument/2006/relationships/hyperlink" Target="http://data.salud.cdmx.gob.mx/ssdf/portalut/archivo/Actualizaciones/4toTrimestre19/Dir_RecMat_Serv/info-avance-financiero.pdf" TargetMode="External"/><Relationship Id="rId974" Type="http://schemas.openxmlformats.org/officeDocument/2006/relationships/hyperlink" Target="http://data.salud.cdmx.gob.mx/ssdf/portalut/archivo/Actualizaciones/4toTrimestre19/Dir_RecMat_Serv/acta-recepcion-trab.pdf" TargetMode="External"/><Relationship Id="rId199" Type="http://schemas.openxmlformats.org/officeDocument/2006/relationships/hyperlink" Target="http://data.salud.cdmx.gob.mx/ssdf/portalut/archivo/Actualizaciones/1erTrimestre20/Dir_RecMat_Serv/convenio%20modificatorio.pdf" TargetMode="External"/><Relationship Id="rId627" Type="http://schemas.openxmlformats.org/officeDocument/2006/relationships/hyperlink" Target="http://data.salud.cdmx.gob.mx/ssdf/portalut/archivo/Actualizaciones/4toTrimestre19/Dir_RecMat_Serv/info-avance-fisico.pdf" TargetMode="External"/><Relationship Id="rId834" Type="http://schemas.openxmlformats.org/officeDocument/2006/relationships/hyperlink" Target="http://data.salud.cdmx.gob.mx/ssdf/portalut/archivo/Actualizaciones/4toTrimestre19/Dir_RecMat_Serv/info-avance-financiero.pdf" TargetMode="External"/><Relationship Id="rId1257" Type="http://schemas.openxmlformats.org/officeDocument/2006/relationships/hyperlink" Target="http://data.salud.cdmx.gob.mx/ssdf/portalut/archivo/Actualizaciones/4toTrimestre19/Dir_RecMat_Serv/finiquito.pdf" TargetMode="External"/><Relationship Id="rId266" Type="http://schemas.openxmlformats.org/officeDocument/2006/relationships/hyperlink" Target="http://data.salud.cdmx.gob.mx/ssdf/portalut/archivo/Actualizaciones/4toTrimestre20/Dir_RecMat_Serv/282-2020%20Hi-Tec%20Medical.pdf" TargetMode="External"/><Relationship Id="rId473" Type="http://schemas.openxmlformats.org/officeDocument/2006/relationships/hyperlink" Target="http://data.salud.cdmx.gob.mx/ssdf/portalut/archivo/Actualizaciones/4toTrimestre19/Dir_RecMat_Serv/info-avance-fisico.pdf" TargetMode="External"/><Relationship Id="rId680" Type="http://schemas.openxmlformats.org/officeDocument/2006/relationships/hyperlink" Target="http://data.salud.cdmx.gob.mx/ssdf/portalut/archivo/Actualizaciones/4toTrimestre19/Dir_RecMat_Serv/info-avance-financiero.pdf" TargetMode="External"/><Relationship Id="rId901" Type="http://schemas.openxmlformats.org/officeDocument/2006/relationships/hyperlink" Target="http://data.salud.cdmx.gob.mx/ssdf/portalut/archivo/Actualizaciones/4toTrimestre19/Dir_RecMat_Serv/acta-recepcion-trab.pdf" TargetMode="External"/><Relationship Id="rId1117" Type="http://schemas.openxmlformats.org/officeDocument/2006/relationships/hyperlink" Target="http://data.salud.cdmx.gob.mx/ssdf/portalut/archivo/Actualizaciones/4toTrimestre19/Dir_RecMat_Serv/finiquito.pdf" TargetMode="External"/><Relationship Id="rId1324" Type="http://schemas.openxmlformats.org/officeDocument/2006/relationships/hyperlink" Target="http://data.salud.cdmx.gob.mx/ssdf/portalut/archivo/Actualizaciones/4toTrimestre20/Dir_RecMat_Serv/330-2020%20Promex%20Extintores.pdf" TargetMode="External"/><Relationship Id="rId30" Type="http://schemas.openxmlformats.org/officeDocument/2006/relationships/hyperlink" Target="http://data.salud.cdmx.gob.mx/ssdf/portalut/archivo/Actualizaciones/1erTrimestre20/Dir_RecMat_Serv/convenio%20modificatorio.pdf" TargetMode="External"/><Relationship Id="rId126" Type="http://schemas.openxmlformats.org/officeDocument/2006/relationships/hyperlink" Target="http://data.salud.cdmx.gob.mx/ssdf/portalut/archivo/Actualizaciones/1erTrimestre20/Dir_RecMat_Serv/convenio%20modificatorio.pdf" TargetMode="External"/><Relationship Id="rId333" Type="http://schemas.openxmlformats.org/officeDocument/2006/relationships/hyperlink" Target="http://data.salud.cdmx.gob.mx/ssdf/portalut/archivo/Actualizaciones/1erTrimestre20/Dir_RecMat_Serv/30%20b1t2020%20No%20se%20rescindio.pdf" TargetMode="External"/><Relationship Id="rId540" Type="http://schemas.openxmlformats.org/officeDocument/2006/relationships/hyperlink" Target="http://data.salud.cdmx.gob.mx/ssdf/portalut/archivo/Actualizaciones/4toTrimestre19/Dir_RecMat_Serv/info-avance-fisico.pdf" TargetMode="External"/><Relationship Id="rId778" Type="http://schemas.openxmlformats.org/officeDocument/2006/relationships/hyperlink" Target="http://data.salud.cdmx.gob.mx/ssdf/portalut/archivo/Actualizaciones/4toTrimestre19/Dir_RecMat_Serv/info-avance-financiero.pdf" TargetMode="External"/><Relationship Id="rId985" Type="http://schemas.openxmlformats.org/officeDocument/2006/relationships/hyperlink" Target="http://data.salud.cdmx.gob.mx/ssdf/portalut/archivo/Actualizaciones/4toTrimestre19/Dir_RecMat_Serv/acta-recepcion-trab.pdf" TargetMode="External"/><Relationship Id="rId1170"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info-avance-fisico.pdf" TargetMode="External"/><Relationship Id="rId845" Type="http://schemas.openxmlformats.org/officeDocument/2006/relationships/hyperlink" Target="http://data.salud.cdmx.gob.mx/ssdf/portalut/archivo/Actualizaciones/4toTrimestre19/Dir_RecMat_Serv/info-avance-financiero.pdf" TargetMode="External"/><Relationship Id="rId1030" Type="http://schemas.openxmlformats.org/officeDocument/2006/relationships/hyperlink" Target="http://data.salud.cdmx.gob.mx/ssdf/portalut/archivo/Actualizaciones/4toTrimestre19/Dir_RecMat_Serv/acta-recepcion-trab.pdf" TargetMode="External"/><Relationship Id="rId1268" Type="http://schemas.openxmlformats.org/officeDocument/2006/relationships/hyperlink" Target="http://data.salud.cdmx.gob.mx/ssdf/portalut/archivo/Actualizaciones/4toTrimestre19/Dir_RecMat_Serv/finiquito.pdf" TargetMode="External"/><Relationship Id="rId277" Type="http://schemas.openxmlformats.org/officeDocument/2006/relationships/hyperlink" Target="http://data.salud.cdmx.gob.mx/ssdf/portalut/archivo/Actualizaciones/4toTrimestre20/Dir_RecMat_Serv/301-B-2020%20Medical%20Pharmaceutica.pdf" TargetMode="External"/><Relationship Id="rId400" Type="http://schemas.openxmlformats.org/officeDocument/2006/relationships/hyperlink" Target="http://data.salud.cdmx.gob.mx/ssdf/portalut/archivo/Actualizaciones/1erTrimestre20/Dir_RecMat_Serv/30%20b1t2020%20No%20se%20rescindio.pdf" TargetMode="External"/><Relationship Id="rId484" Type="http://schemas.openxmlformats.org/officeDocument/2006/relationships/hyperlink" Target="http://data.salud.cdmx.gob.mx/ssdf/portalut/archivo/Actualizaciones/4toTrimestre19/Dir_RecMat_Serv/info-avance-fisico.pdf" TargetMode="External"/><Relationship Id="rId705" Type="http://schemas.openxmlformats.org/officeDocument/2006/relationships/hyperlink" Target="http://data.salud.cdmx.gob.mx/ssdf/portalut/archivo/Actualizaciones/4toTrimestre19/Dir_RecMat_Serv/info-avance-financiero.pdf" TargetMode="External"/><Relationship Id="rId1128" Type="http://schemas.openxmlformats.org/officeDocument/2006/relationships/hyperlink" Target="http://data.salud.cdmx.gob.mx/ssdf/portalut/archivo/Actualizaciones/4toTrimestre19/Dir_RecMat_Serv/finiquito.pdf" TargetMode="External"/><Relationship Id="rId1335" Type="http://schemas.openxmlformats.org/officeDocument/2006/relationships/hyperlink" Target="http://data.salud.cdmx.gob.mx/ssdf/portalut/archivo/Actualizaciones/4toTrimestre20/Dir_RecMat_Serv/355-2020%20Comercializadora%20Tiemp.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30%20b1t2020%20No%20se%20rescindio.pdf" TargetMode="External"/><Relationship Id="rId691" Type="http://schemas.openxmlformats.org/officeDocument/2006/relationships/hyperlink" Target="http://data.salud.cdmx.gob.mx/ssdf/portalut/archivo/Actualizaciones/4toTrimestre19/Dir_RecMat_Serv/info-avance-financiero.pdf" TargetMode="External"/><Relationship Id="rId789" Type="http://schemas.openxmlformats.org/officeDocument/2006/relationships/hyperlink" Target="http://data.salud.cdmx.gob.mx/ssdf/portalut/archivo/Actualizaciones/4toTrimestre19/Dir_RecMat_Serv/info-avance-financiero.pdf" TargetMode="External"/><Relationship Id="rId912" Type="http://schemas.openxmlformats.org/officeDocument/2006/relationships/hyperlink" Target="http://data.salud.cdmx.gob.mx/ssdf/portalut/archivo/Actualizaciones/4toTrimestre19/Dir_RecMat_Serv/acta-recepcion-trab.pdf" TargetMode="External"/><Relationship Id="rId996" Type="http://schemas.openxmlformats.org/officeDocument/2006/relationships/hyperlink" Target="http://data.salud.cdmx.gob.mx/ssdf/portalut/archivo/Actualizaciones/4toTrimestre19/Dir_RecMat_Serv/acta-recepcion-trab.pdf" TargetMode="External"/><Relationship Id="rId41" Type="http://schemas.openxmlformats.org/officeDocument/2006/relationships/hyperlink" Target="http://data.salud.cdmx.gob.mx/ssdf/portalut/archivo/Actualizaciones/1erTrimestre20/Dir_RecMat_Serv/convenio%20modificatorio.pdf" TargetMode="External"/><Relationship Id="rId551" Type="http://schemas.openxmlformats.org/officeDocument/2006/relationships/hyperlink" Target="http://data.salud.cdmx.gob.mx/ssdf/portalut/archivo/Actualizaciones/4toTrimestre19/Dir_RecMat_Serv/info-avance-fisico.pdf" TargetMode="External"/><Relationship Id="rId649" Type="http://schemas.openxmlformats.org/officeDocument/2006/relationships/hyperlink" Target="http://data.salud.cdmx.gob.mx/ssdf/portalut/archivo/Actualizaciones/4toTrimestre19/Dir_RecMat_Serv/info-avance-financiero.pdf" TargetMode="External"/><Relationship Id="rId856" Type="http://schemas.openxmlformats.org/officeDocument/2006/relationships/hyperlink" Target="http://data.salud.cdmx.gob.mx/ssdf/portalut/archivo/Actualizaciones/4toTrimestre19/Dir_RecMat_Serv/acta-recepcion-trab.pdf" TargetMode="External"/><Relationship Id="rId1181" Type="http://schemas.openxmlformats.org/officeDocument/2006/relationships/hyperlink" Target="http://data.salud.cdmx.gob.mx/ssdf/portalut/archivo/Actualizaciones/4toTrimestre19/Dir_RecMat_Serv/finiquito.pdf" TargetMode="External"/><Relationship Id="rId1279" Type="http://schemas.openxmlformats.org/officeDocument/2006/relationships/hyperlink" Target="http://data.salud.cdmx.gob.mx/ssdf/portalut/archivo/Actualizaciones/4toTrimestre20/Dir_RecMat_Serv/En_Proceso.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4toTrimestre20/Dir_RecMat_Serv/327-2020%20Expertos%20en%20Computo.pdf" TargetMode="External"/><Relationship Id="rId411" Type="http://schemas.openxmlformats.org/officeDocument/2006/relationships/hyperlink" Target="http://data.salud.cdmx.gob.mx/ssdf/portalut/archivo/Actualizaciones/1erTrimestre20/Dir_RecMat_Serv/30%20b1t2020%20No%20se%20rescindio.pdf" TargetMode="External"/><Relationship Id="rId509" Type="http://schemas.openxmlformats.org/officeDocument/2006/relationships/hyperlink" Target="http://data.salud.cdmx.gob.mx/ssdf/portalut/archivo/Actualizaciones/4toTrimestre19/Dir_RecMat_Serv/info-avance-fisico.pdf" TargetMode="External"/><Relationship Id="rId1041" Type="http://schemas.openxmlformats.org/officeDocument/2006/relationships/hyperlink" Target="http://data.salud.cdmx.gob.mx/ssdf/portalut/archivo/Actualizaciones/4toTrimestre19/Dir_RecMat_Serv/acta-recepcion-trab.pdf" TargetMode="External"/><Relationship Id="rId1139" Type="http://schemas.openxmlformats.org/officeDocument/2006/relationships/hyperlink" Target="http://data.salud.cdmx.gob.mx/ssdf/portalut/archivo/Actualizaciones/4toTrimestre19/Dir_RecMat_Serv/finiquito.pdf" TargetMode="External"/><Relationship Id="rId1346" Type="http://schemas.openxmlformats.org/officeDocument/2006/relationships/hyperlink" Target="http://data.salud.cdmx.gob.mx/ssdf/portalut/archivo/Actualizaciones/4toTrimestre20/Dir_RecMat_Serv/400-2020%20Medical%20Recovery.pdf" TargetMode="External"/><Relationship Id="rId495" Type="http://schemas.openxmlformats.org/officeDocument/2006/relationships/hyperlink" Target="http://data.salud.cdmx.gob.mx/ssdf/portalut/archivo/Actualizaciones/4toTrimestre19/Dir_RecMat_Serv/info-avance-fisico.pdf" TargetMode="External"/><Relationship Id="rId716" Type="http://schemas.openxmlformats.org/officeDocument/2006/relationships/hyperlink" Target="http://data.salud.cdmx.gob.mx/ssdf/portalut/archivo/Actualizaciones/4toTrimestre19/Dir_RecMat_Serv/info-avance-financiero.pdf" TargetMode="External"/><Relationship Id="rId923" Type="http://schemas.openxmlformats.org/officeDocument/2006/relationships/hyperlink" Target="http://data.salud.cdmx.gob.mx/ssdf/portalut/archivo/Actualizaciones/4toTrimestre19/Dir_RecMat_Serv/acta-recepcion-trab.pdf" TargetMode="External"/><Relationship Id="rId52" Type="http://schemas.openxmlformats.org/officeDocument/2006/relationships/hyperlink" Target="http://data.salud.cdmx.gob.mx/ssdf/portalut/archivo/Actualizaciones/1erTrimestre20/Dir_RecMat_Serv/convenio%20modificatorio.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30%20b1t2020%20No%20se%20rescindio.pdf" TargetMode="External"/><Relationship Id="rId562" Type="http://schemas.openxmlformats.org/officeDocument/2006/relationships/hyperlink" Target="http://data.salud.cdmx.gob.mx/ssdf/portalut/archivo/Actualizaciones/4toTrimestre19/Dir_RecMat_Serv/info-avance-fisico.pdf" TargetMode="External"/><Relationship Id="rId1192" Type="http://schemas.openxmlformats.org/officeDocument/2006/relationships/hyperlink" Target="http://data.salud.cdmx.gob.mx/ssdf/portalut/archivo/Actualizaciones/4toTrimestre19/Dir_RecMat_Serv/finiquito.pdf" TargetMode="External"/><Relationship Id="rId1206"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30%20b1t2020%20No%20se%20rescindio.pdf" TargetMode="External"/><Relationship Id="rId867" Type="http://schemas.openxmlformats.org/officeDocument/2006/relationships/hyperlink" Target="http://data.salud.cdmx.gob.mx/ssdf/portalut/archivo/Actualizaciones/4toTrimestre19/Dir_RecMat_Serv/acta-recepcion-trab.pdf" TargetMode="External"/><Relationship Id="rId1052" Type="http://schemas.openxmlformats.org/officeDocument/2006/relationships/hyperlink" Target="http://data.salud.cdmx.gob.mx/ssdf/portalut/archivo/Actualizaciones/4toTrimestre19/Dir_RecMat_Serv/acta-recepcion-trab.pdf" TargetMode="External"/><Relationship Id="rId299" Type="http://schemas.openxmlformats.org/officeDocument/2006/relationships/hyperlink" Target="http://data.salud.cdmx.gob.mx/ssdf/portalut/archivo/Actualizaciones/4toTrimestre20/Dir_RecMat_Serv/347-C-2020%20Campesinas%20de%20Parres.pdf" TargetMode="External"/><Relationship Id="rId727" Type="http://schemas.openxmlformats.org/officeDocument/2006/relationships/hyperlink" Target="http://data.salud.cdmx.gob.mx/ssdf/portalut/archivo/Actualizaciones/4toTrimestre19/Dir_RecMat_Serv/info-avance-financiero.pdf" TargetMode="External"/><Relationship Id="rId934" Type="http://schemas.openxmlformats.org/officeDocument/2006/relationships/hyperlink" Target="http://data.salud.cdmx.gob.mx/ssdf/portalut/archivo/Actualizaciones/4toTrimestre19/Dir_RecMat_Serv/acta-recepcion-trab.pdf" TargetMode="External"/><Relationship Id="rId63" Type="http://schemas.openxmlformats.org/officeDocument/2006/relationships/hyperlink" Target="http://data.salud.cdmx.gob.mx/ssdf/portalut/archivo/Actualizaciones/1erTrimestre20/Dir_RecMat_Serv/convenio%20modificatori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30%20b1t2020%20No%20se%20rescindio.pdf" TargetMode="External"/><Relationship Id="rId573" Type="http://schemas.openxmlformats.org/officeDocument/2006/relationships/hyperlink" Target="http://data.salud.cdmx.gob.mx/ssdf/portalut/archivo/Actualizaciones/4toTrimestre19/Dir_RecMat_Serv/info-avance-fisico.pdf" TargetMode="External"/><Relationship Id="rId780" Type="http://schemas.openxmlformats.org/officeDocument/2006/relationships/hyperlink" Target="http://data.salud.cdmx.gob.mx/ssdf/portalut/archivo/Actualizaciones/4toTrimestre19/Dir_RecMat_Serv/info-avance-financiero.pdf" TargetMode="External"/><Relationship Id="rId1217"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1erTrimestre20/Dir_RecMat_Serv/30%20b1t2020%20No%20se%20rescindio.pdf" TargetMode="External"/><Relationship Id="rId433" Type="http://schemas.openxmlformats.org/officeDocument/2006/relationships/hyperlink" Target="http://data.salud.cdmx.gob.mx/ssdf/portalut/archivo/Actualizaciones/1erTrimestre20/Dir_RecMat_Serv/30%20b1t2020%20No%20se%20rescindio.pdf" TargetMode="External"/><Relationship Id="rId878" Type="http://schemas.openxmlformats.org/officeDocument/2006/relationships/hyperlink" Target="http://data.salud.cdmx.gob.mx/ssdf/portalut/archivo/Actualizaciones/4toTrimestre19/Dir_RecMat_Serv/acta-recepcion-trab.pdf" TargetMode="External"/><Relationship Id="rId1063" Type="http://schemas.openxmlformats.org/officeDocument/2006/relationships/hyperlink" Target="http://data.salud.cdmx.gob.mx/ssdf/portalut/archivo/Actualizaciones/4toTrimestre19/Dir_RecMat_Serv/finiquito.pdf" TargetMode="External"/><Relationship Id="rId1270" Type="http://schemas.openxmlformats.org/officeDocument/2006/relationships/hyperlink" Target="http://data.salud.cdmx.gob.mx/ssdf/portalut/archivo/Actualizaciones/4toTrimestre19/Dir_RecMat_Serv/finiquito.pdf" TargetMode="External"/><Relationship Id="rId640" Type="http://schemas.openxmlformats.org/officeDocument/2006/relationships/hyperlink" Target="http://data.salud.cdmx.gob.mx/ssdf/portalut/archivo/Actualizaciones/4toTrimestre19/Dir_RecMat_Serv/info-avance-fisico.pdf" TargetMode="External"/><Relationship Id="rId738" Type="http://schemas.openxmlformats.org/officeDocument/2006/relationships/hyperlink" Target="http://data.salud.cdmx.gob.mx/ssdf/portalut/archivo/Actualizaciones/4toTrimestre19/Dir_RecMat_Serv/info-avance-financiero.pdf" TargetMode="External"/><Relationship Id="rId945" Type="http://schemas.openxmlformats.org/officeDocument/2006/relationships/hyperlink" Target="http://data.salud.cdmx.gob.mx/ssdf/portalut/archivo/Actualizaciones/4toTrimestre19/Dir_RecMat_Serv/acta-recepcion-trab.pdf" TargetMode="External"/><Relationship Id="rId74" Type="http://schemas.openxmlformats.org/officeDocument/2006/relationships/hyperlink" Target="http://data.salud.cdmx.gob.mx/ssdf/portalut/archivo/Actualizaciones/1erTrimestre20/Dir_RecMat_Serv/convenio%20modificatorio.pdf" TargetMode="External"/><Relationship Id="rId377" Type="http://schemas.openxmlformats.org/officeDocument/2006/relationships/hyperlink" Target="http://data.salud.cdmx.gob.mx/ssdf/portalut/archivo/Actualizaciones/1erTrimestre20/Dir_RecMat_Serv/30%20b1t2020%20No%20se%20rescindio.pdf" TargetMode="External"/><Relationship Id="rId500" Type="http://schemas.openxmlformats.org/officeDocument/2006/relationships/hyperlink" Target="http://data.salud.cdmx.gob.mx/ssdf/portalut/archivo/Actualizaciones/4toTrimestre19/Dir_RecMat_Serv/info-avance-fisico.pdf" TargetMode="External"/><Relationship Id="rId584" Type="http://schemas.openxmlformats.org/officeDocument/2006/relationships/hyperlink" Target="http://data.salud.cdmx.gob.mx/ssdf/portalut/archivo/Actualizaciones/4toTrimestre19/Dir_RecMat_Serv/info-avance-fisico.pdf" TargetMode="External"/><Relationship Id="rId805" Type="http://schemas.openxmlformats.org/officeDocument/2006/relationships/hyperlink" Target="http://data.salud.cdmx.gob.mx/ssdf/portalut/archivo/Actualizaciones/4toTrimestre19/Dir_RecMat_Serv/info-avance-financiero.pdf" TargetMode="External"/><Relationship Id="rId1130" Type="http://schemas.openxmlformats.org/officeDocument/2006/relationships/hyperlink" Target="http://data.salud.cdmx.gob.mx/ssdf/portalut/archivo/Actualizaciones/4toTrimestre19/Dir_RecMat_Serv/finiquito.pdf" TargetMode="External"/><Relationship Id="rId1228"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20/Dir_RecMat_Serv/284-B-2020%20Instrumentos%20Medicos.pdf" TargetMode="External"/><Relationship Id="rId237" Type="http://schemas.openxmlformats.org/officeDocument/2006/relationships/hyperlink" Target="http://data.salud.cdmx.gob.mx/ssdf/portalut/archivo/Actualizaciones/1erTrimestre20/Dir_RecMat_Serv/30%20b1t2020%20No%20se%20rescindio.pdf" TargetMode="External"/><Relationship Id="rId791" Type="http://schemas.openxmlformats.org/officeDocument/2006/relationships/hyperlink" Target="http://data.salud.cdmx.gob.mx/ssdf/portalut/archivo/Actualizaciones/4toTrimestre19/Dir_RecMat_Serv/info-avance-financiero.pdf" TargetMode="External"/><Relationship Id="rId889" Type="http://schemas.openxmlformats.org/officeDocument/2006/relationships/hyperlink" Target="http://data.salud.cdmx.gob.mx/ssdf/portalut/archivo/Actualizaciones/4toTrimestre19/Dir_RecMat_Serv/acta-recepcion-trab.pdf" TargetMode="External"/><Relationship Id="rId1074"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1erTrimestre20/Dir_RecMat_Serv/30%20b1t2020%20No%20se%20rescindio.pdf" TargetMode="External"/><Relationship Id="rId651" Type="http://schemas.openxmlformats.org/officeDocument/2006/relationships/hyperlink" Target="http://data.salud.cdmx.gob.mx/ssdf/portalut/archivo/Actualizaciones/4toTrimestre19/Dir_RecMat_Serv/info-avance-financiero.pdf" TargetMode="External"/><Relationship Id="rId749" Type="http://schemas.openxmlformats.org/officeDocument/2006/relationships/hyperlink" Target="http://data.salud.cdmx.gob.mx/ssdf/portalut/archivo/Actualizaciones/4toTrimestre19/Dir_RecMat_Serv/info-avance-financiero.pdf" TargetMode="External"/><Relationship Id="rId1281" Type="http://schemas.openxmlformats.org/officeDocument/2006/relationships/hyperlink" Target="http://data.salud.cdmx.gob.mx/ssdf/portalut/archivo/Actualizaciones/4toTrimestre20/Dir_RecMat_Serv/En_Proceso.pdf" TargetMode="External"/><Relationship Id="rId290" Type="http://schemas.openxmlformats.org/officeDocument/2006/relationships/hyperlink" Target="http://data.salud.cdmx.gob.mx/ssdf/portalut/archivo/Actualizaciones/4toTrimestre20/Dir_RecMat_Serv/333-2020%20COMISA.pdf" TargetMode="External"/><Relationship Id="rId304" Type="http://schemas.openxmlformats.org/officeDocument/2006/relationships/hyperlink" Target="http://data.salud.cdmx.gob.mx/ssdf/portalut/archivo/Actualizaciones/4toTrimestre20/Dir_RecMat_Serv/359-B-2020%20Distribuidora%20Disur.pdf" TargetMode="External"/><Relationship Id="rId388" Type="http://schemas.openxmlformats.org/officeDocument/2006/relationships/hyperlink" Target="http://data.salud.cdmx.gob.mx/ssdf/portalut/archivo/Actualizaciones/1erTrimestre20/Dir_RecMat_Serv/30%20b1t2020%20No%20se%20rescindio.pdf" TargetMode="External"/><Relationship Id="rId511" Type="http://schemas.openxmlformats.org/officeDocument/2006/relationships/hyperlink" Target="http://data.salud.cdmx.gob.mx/ssdf/portalut/archivo/Actualizaciones/4toTrimestre19/Dir_RecMat_Serv/info-avance-fisico.pdf" TargetMode="External"/><Relationship Id="rId609" Type="http://schemas.openxmlformats.org/officeDocument/2006/relationships/hyperlink" Target="http://data.salud.cdmx.gob.mx/ssdf/portalut/archivo/Actualizaciones/4toTrimestre19/Dir_RecMat_Serv/info-avance-fisico.pdf" TargetMode="External"/><Relationship Id="rId956" Type="http://schemas.openxmlformats.org/officeDocument/2006/relationships/hyperlink" Target="http://data.salud.cdmx.gob.mx/ssdf/portalut/archivo/Actualizaciones/4toTrimestre19/Dir_RecMat_Serv/acta-recepcion-trab.pdf" TargetMode="External"/><Relationship Id="rId1141" Type="http://schemas.openxmlformats.org/officeDocument/2006/relationships/hyperlink" Target="http://data.salud.cdmx.gob.mx/ssdf/portalut/archivo/Actualizaciones/4toTrimestre19/Dir_RecMat_Serv/finiquito.pdf" TargetMode="External"/><Relationship Id="rId123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1erTrimestre20/Dir_RecMat_Serv/convenio%20modificatori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4toTrimestre19/Dir_RecMat_Serv/info-avance-fisico.pdf" TargetMode="External"/><Relationship Id="rId816" Type="http://schemas.openxmlformats.org/officeDocument/2006/relationships/hyperlink" Target="http://data.salud.cdmx.gob.mx/ssdf/portalut/archivo/Actualizaciones/4toTrimestre19/Dir_RecMat_Serv/info-avance-financiero.pdf" TargetMode="External"/><Relationship Id="rId1001" Type="http://schemas.openxmlformats.org/officeDocument/2006/relationships/hyperlink" Target="http://data.salud.cdmx.gob.mx/ssdf/portalut/archivo/Actualizaciones/4toTrimestre19/Dir_RecMat_Serv/acta-recepcion-trab.pdf" TargetMode="External"/><Relationship Id="rId248" Type="http://schemas.openxmlformats.org/officeDocument/2006/relationships/hyperlink" Target="http://data.salud.cdmx.gob.mx/ssdf/portalut/archivo/Actualizaciones/1erTrimestre20/Dir_RecMat_Serv/30%20b1t2020%20No%20se%20rescindio.pdf" TargetMode="External"/><Relationship Id="rId455" Type="http://schemas.openxmlformats.org/officeDocument/2006/relationships/hyperlink" Target="http://data.salud.cdmx.gob.mx/ssdf/portalut/archivo/Actualizaciones/4toTrimestre19/Dir_RecMat_Serv/info-avance-fisico.pdf" TargetMode="External"/><Relationship Id="rId662" Type="http://schemas.openxmlformats.org/officeDocument/2006/relationships/hyperlink" Target="http://data.salud.cdmx.gob.mx/ssdf/portalut/archivo/Actualizaciones/4toTrimestre19/Dir_RecMat_Serv/info-avance-financiero.pdf" TargetMode="External"/><Relationship Id="rId1085" Type="http://schemas.openxmlformats.org/officeDocument/2006/relationships/hyperlink" Target="http://data.salud.cdmx.gob.mx/ssdf/portalut/archivo/Actualizaciones/4toTrimestre19/Dir_RecMat_Serv/finiquito.pdf" TargetMode="External"/><Relationship Id="rId1292" Type="http://schemas.openxmlformats.org/officeDocument/2006/relationships/hyperlink" Target="http://data.salud.cdmx.gob.mx/ssdf/portalut/archivo/Actualizaciones/4toTrimestre20/Dir_RecMat_Serv/347-F-2020%20Mujeres%20Trabajando.pdf" TargetMode="External"/><Relationship Id="rId1306" Type="http://schemas.openxmlformats.org/officeDocument/2006/relationships/hyperlink" Target="http://data.salud.cdmx.gob.mx/ssdf/portalut/archivo/Actualizaciones/4toTrimestre20/Dir_RecMat_Serv/379-2020%20Adrian%20Ulises%20Alvarez.pdf" TargetMode="External"/><Relationship Id="rId12" Type="http://schemas.openxmlformats.org/officeDocument/2006/relationships/hyperlink" Target="http://data.salud.cdmx.gob.mx/ssdf/portalut/archivo/Actualizaciones/4toTrimestre20/Dir_RecMat_Serv/321-A-2020%20Hi-Tec%20Medical.pdf" TargetMode="External"/><Relationship Id="rId108" Type="http://schemas.openxmlformats.org/officeDocument/2006/relationships/hyperlink" Target="http://data.salud.cdmx.gob.mx/ssdf/portalut/archivo/Actualizaciones/1erTrimestre20/Dir_RecMat_Serv/convenio%20modificatorio.pdf" TargetMode="External"/><Relationship Id="rId315" Type="http://schemas.openxmlformats.org/officeDocument/2006/relationships/hyperlink" Target="http://data.salud.cdmx.gob.mx/ssdf/portalut/archivo/Actualizaciones/4toTrimestre20/Dir_RecMat_Serv/450-2020%20Medical%20Pharmaceutica.pdf" TargetMode="External"/><Relationship Id="rId522" Type="http://schemas.openxmlformats.org/officeDocument/2006/relationships/hyperlink" Target="http://data.salud.cdmx.gob.mx/ssdf/portalut/archivo/Actualizaciones/4toTrimestre19/Dir_RecMat_Serv/info-avance-fisico.pdf" TargetMode="External"/><Relationship Id="rId967" Type="http://schemas.openxmlformats.org/officeDocument/2006/relationships/hyperlink" Target="http://data.salud.cdmx.gob.mx/ssdf/portalut/archivo/Actualizaciones/4toTrimestre19/Dir_RecMat_Serv/acta-recepcion-trab.pdf" TargetMode="External"/><Relationship Id="rId1152" Type="http://schemas.openxmlformats.org/officeDocument/2006/relationships/hyperlink" Target="http://data.salud.cdmx.gob.mx/ssdf/portalut/archivo/Actualizaciones/4toTrimestre19/Dir_RecMat_Serv/finiquito.pdf" TargetMode="External"/><Relationship Id="rId96" Type="http://schemas.openxmlformats.org/officeDocument/2006/relationships/hyperlink" Target="http://data.salud.cdmx.gob.mx/ssdf/portalut/archivo/Actualizaciones/1erTrimestre20/Dir_RecMat_Serv/convenio%20modificatorio.pdf" TargetMode="Externa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30%20b1t2020%20No%20se%20rescindio.pdf" TargetMode="External"/><Relationship Id="rId827" Type="http://schemas.openxmlformats.org/officeDocument/2006/relationships/hyperlink" Target="http://data.salud.cdmx.gob.mx/ssdf/portalut/archivo/Actualizaciones/4toTrimestre19/Dir_RecMat_Serv/info-avance-financiero.pdf" TargetMode="External"/><Relationship Id="rId1012" Type="http://schemas.openxmlformats.org/officeDocument/2006/relationships/hyperlink" Target="http://data.salud.cdmx.gob.mx/ssdf/portalut/archivo/Actualizaciones/4toTrimestre19/Dir_RecMat_Serv/acta-recepcion-trab.pdf" TargetMode="External"/><Relationship Id="rId259" Type="http://schemas.openxmlformats.org/officeDocument/2006/relationships/hyperlink" Target="http://data.salud.cdmx.gob.mx/ssdf/portalut/archivo/Actualizaciones/1erTrimestre20/Dir_RecMat_Serv/30%20b1t2020%20No%20se%20rescindio.pdf" TargetMode="External"/><Relationship Id="rId466" Type="http://schemas.openxmlformats.org/officeDocument/2006/relationships/hyperlink" Target="http://data.salud.cdmx.gob.mx/ssdf/portalut/archivo/Actualizaciones/4toTrimestre19/Dir_RecMat_Serv/info-avance-fisico.pdf" TargetMode="External"/><Relationship Id="rId673" Type="http://schemas.openxmlformats.org/officeDocument/2006/relationships/hyperlink" Target="http://data.salud.cdmx.gob.mx/ssdf/portalut/archivo/Actualizaciones/4toTrimestre19/Dir_RecMat_Serv/info-avance-financiero.pdf" TargetMode="External"/><Relationship Id="rId880" Type="http://schemas.openxmlformats.org/officeDocument/2006/relationships/hyperlink" Target="http://data.salud.cdmx.gob.mx/ssdf/portalut/archivo/Actualizaciones/4toTrimestre19/Dir_RecMat_Serv/acta-recepcion-trab.pdf" TargetMode="External"/><Relationship Id="rId1096" Type="http://schemas.openxmlformats.org/officeDocument/2006/relationships/hyperlink" Target="http://data.salud.cdmx.gob.mx/ssdf/portalut/archivo/Actualizaciones/4toTrimestre19/Dir_RecMat_Serv/finiquito.pdf" TargetMode="External"/><Relationship Id="rId1317" Type="http://schemas.openxmlformats.org/officeDocument/2006/relationships/hyperlink" Target="http://data.salud.cdmx.gob.mx/ssdf/portalut/archivo/Actualizaciones/4toTrimestre20/Dir_RecMat_Serv/444-2020%20Hi-Tec%20Medical.pdf" TargetMode="External"/><Relationship Id="rId23" Type="http://schemas.openxmlformats.org/officeDocument/2006/relationships/hyperlink" Target="http://data.salud.cdmx.gob.mx/ssdf/portalut/archivo/Actualizaciones/1erTrimestre20/Dir_RecMat_Serv/convenio%20modificatorio.pdf" TargetMode="External"/><Relationship Id="rId119"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30%20b1t2020%20No%20se%20rescindio.pdf" TargetMode="External"/><Relationship Id="rId533" Type="http://schemas.openxmlformats.org/officeDocument/2006/relationships/hyperlink" Target="http://data.salud.cdmx.gob.mx/ssdf/portalut/archivo/Actualizaciones/4toTrimestre19/Dir_RecMat_Serv/info-avance-fisico.pdf" TargetMode="External"/><Relationship Id="rId978" Type="http://schemas.openxmlformats.org/officeDocument/2006/relationships/hyperlink" Target="http://data.salud.cdmx.gob.mx/ssdf/portalut/archivo/Actualizaciones/4toTrimestre19/Dir_RecMat_Serv/acta-recepcion-trab.pdf" TargetMode="External"/><Relationship Id="rId1163" Type="http://schemas.openxmlformats.org/officeDocument/2006/relationships/hyperlink" Target="http://data.salud.cdmx.gob.mx/ssdf/portalut/archivo/Actualizaciones/4toTrimestre19/Dir_RecMat_Serv/finiquito.pdf" TargetMode="External"/><Relationship Id="rId740" Type="http://schemas.openxmlformats.org/officeDocument/2006/relationships/hyperlink" Target="http://data.salud.cdmx.gob.mx/ssdf/portalut/archivo/Actualizaciones/4toTrimestre19/Dir_RecMat_Serv/info-avance-financiero.pdf" TargetMode="External"/><Relationship Id="rId838" Type="http://schemas.openxmlformats.org/officeDocument/2006/relationships/hyperlink" Target="http://data.salud.cdmx.gob.mx/ssdf/portalut/archivo/Actualizaciones/4toTrimestre19/Dir_RecMat_Serv/info-avance-financiero.pdf" TargetMode="External"/><Relationship Id="rId102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4toTrimestre19/Dir_RecMat_Serv/info-avance-fisico.pdf" TargetMode="External"/><Relationship Id="rId600" Type="http://schemas.openxmlformats.org/officeDocument/2006/relationships/hyperlink" Target="http://data.salud.cdmx.gob.mx/ssdf/portalut/archivo/Actualizaciones/4toTrimestre19/Dir_RecMat_Serv/info-avance-fisico.pdf" TargetMode="External"/><Relationship Id="rId684" Type="http://schemas.openxmlformats.org/officeDocument/2006/relationships/hyperlink" Target="http://data.salud.cdmx.gob.mx/ssdf/portalut/archivo/Actualizaciones/4toTrimestre19/Dir_RecMat_Serv/info-avance-financiero.pdf" TargetMode="External"/><Relationship Id="rId1230" Type="http://schemas.openxmlformats.org/officeDocument/2006/relationships/hyperlink" Target="http://data.salud.cdmx.gob.mx/ssdf/portalut/archivo/Actualizaciones/4toTrimestre19/Dir_RecMat_Serv/finiquito.pdf" TargetMode="External"/><Relationship Id="rId1328" Type="http://schemas.openxmlformats.org/officeDocument/2006/relationships/hyperlink" Target="http://data.salud.cdmx.gob.mx/ssdf/portalut/archivo/Actualizaciones/4toTrimestre20/Dir_RecMat_Serv/344-2020%20Esteripharma.pdf" TargetMode="External"/><Relationship Id="rId337" Type="http://schemas.openxmlformats.org/officeDocument/2006/relationships/hyperlink" Target="http://data.salud.cdmx.gob.mx/ssdf/portalut/archivo/Actualizaciones/1erTrimestre20/Dir_RecMat_Serv/30%20b1t2020%20No%20se%20rescindio.pdf" TargetMode="External"/><Relationship Id="rId891" Type="http://schemas.openxmlformats.org/officeDocument/2006/relationships/hyperlink" Target="http://data.salud.cdmx.gob.mx/ssdf/portalut/archivo/Actualizaciones/4toTrimestre19/Dir_RecMat_Serv/acta-recepcion-trab.pdf" TargetMode="External"/><Relationship Id="rId905" Type="http://schemas.openxmlformats.org/officeDocument/2006/relationships/hyperlink" Target="http://data.salud.cdmx.gob.mx/ssdf/portalut/archivo/Actualizaciones/4toTrimestre19/Dir_RecMat_Serv/acta-recepcion-trab.pdf" TargetMode="External"/><Relationship Id="rId989" Type="http://schemas.openxmlformats.org/officeDocument/2006/relationships/hyperlink" Target="http://data.salud.cdmx.gob.mx/ssdf/portalut/archivo/Actualizaciones/4toTrimestre19/Dir_RecMat_Serv/acta-recepcion-trab.pdf" TargetMode="External"/><Relationship Id="rId34" Type="http://schemas.openxmlformats.org/officeDocument/2006/relationships/hyperlink" Target="http://data.salud.cdmx.gob.mx/ssdf/portalut/archivo/Actualizaciones/1erTrimestre20/Dir_RecMat_Serv/convenio%20modificatorio.pdf" TargetMode="External"/><Relationship Id="rId544" Type="http://schemas.openxmlformats.org/officeDocument/2006/relationships/hyperlink" Target="http://data.salud.cdmx.gob.mx/ssdf/portalut/archivo/Actualizaciones/4toTrimestre19/Dir_RecMat_Serv/info-avance-fisico.pdf" TargetMode="External"/><Relationship Id="rId751" Type="http://schemas.openxmlformats.org/officeDocument/2006/relationships/hyperlink" Target="http://data.salud.cdmx.gob.mx/ssdf/portalut/archivo/Actualizaciones/4toTrimestre19/Dir_RecMat_Serv/info-avance-financiero.pdf" TargetMode="External"/><Relationship Id="rId849" Type="http://schemas.openxmlformats.org/officeDocument/2006/relationships/hyperlink" Target="http://data.salud.cdmx.gob.mx/ssdf/portalut/archivo/Actualizaciones/4toTrimestre19/Dir_RecMat_Serv/info-avance-financiero.pdf" TargetMode="External"/><Relationship Id="rId1174" Type="http://schemas.openxmlformats.org/officeDocument/2006/relationships/hyperlink" Target="http://data.salud.cdmx.gob.mx/ssdf/portalut/archivo/Actualizaciones/4toTrimestre19/Dir_RecMat_Serv/finiquit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30%20b1t2020%20No%20se%20rescindio.pdf" TargetMode="External"/><Relationship Id="rId404" Type="http://schemas.openxmlformats.org/officeDocument/2006/relationships/hyperlink" Target="http://data.salud.cdmx.gob.mx/ssdf/portalut/archivo/Actualizaciones/1erTrimestre20/Dir_RecMat_Serv/30%20b1t2020%20No%20se%20rescindio.pdf" TargetMode="External"/><Relationship Id="rId611" Type="http://schemas.openxmlformats.org/officeDocument/2006/relationships/hyperlink" Target="http://data.salud.cdmx.gob.mx/ssdf/portalut/archivo/Actualizaciones/4toTrimestre19/Dir_RecMat_Serv/info-avance-fisico.pdf" TargetMode="External"/><Relationship Id="rId1034" Type="http://schemas.openxmlformats.org/officeDocument/2006/relationships/hyperlink" Target="http://data.salud.cdmx.gob.mx/ssdf/portalut/archivo/Actualizaciones/4toTrimestre19/Dir_RecMat_Serv/acta-recepcion-trab.pdf" TargetMode="External"/><Relationship Id="rId1241" Type="http://schemas.openxmlformats.org/officeDocument/2006/relationships/hyperlink" Target="http://data.salud.cdmx.gob.mx/ssdf/portalut/archivo/Actualizaciones/4toTrimestre19/Dir_RecMat_Serv/finiquito.pdf" TargetMode="External"/><Relationship Id="rId1339" Type="http://schemas.openxmlformats.org/officeDocument/2006/relationships/hyperlink" Target="http://data.salud.cdmx.gob.mx/ssdf/portalut/archivo/Actualizaciones/4toTrimestre20/Dir_RecMat_Serv/359-K-2020%20ABISA.pdf" TargetMode="External"/><Relationship Id="rId250" Type="http://schemas.openxmlformats.org/officeDocument/2006/relationships/hyperlink" Target="http://data.salud.cdmx.gob.mx/ssdf/portalut/archivo/Actualizaciones/1erTrimestre20/Dir_RecMat_Serv/30%20b1t2020%20No%20se%20rescindio.pdf" TargetMode="External"/><Relationship Id="rId488" Type="http://schemas.openxmlformats.org/officeDocument/2006/relationships/hyperlink" Target="http://data.salud.cdmx.gob.mx/ssdf/portalut/archivo/Actualizaciones/4toTrimestre19/Dir_RecMat_Serv/info-avance-fisico.pdf" TargetMode="External"/><Relationship Id="rId695" Type="http://schemas.openxmlformats.org/officeDocument/2006/relationships/hyperlink" Target="http://data.salud.cdmx.gob.mx/ssdf/portalut/archivo/Actualizaciones/4toTrimestre19/Dir_RecMat_Serv/info-avance-financiero.pdf" TargetMode="External"/><Relationship Id="rId709" Type="http://schemas.openxmlformats.org/officeDocument/2006/relationships/hyperlink" Target="http://data.salud.cdmx.gob.mx/ssdf/portalut/archivo/Actualizaciones/4toTrimestre19/Dir_RecMat_Serv/info-avance-financiero.pdf" TargetMode="External"/><Relationship Id="rId916" Type="http://schemas.openxmlformats.org/officeDocument/2006/relationships/hyperlink" Target="http://data.salud.cdmx.gob.mx/ssdf/portalut/archivo/Actualizaciones/4toTrimestre19/Dir_RecMat_Serv/acta-recepcion-trab.pdf" TargetMode="External"/><Relationship Id="rId1101" Type="http://schemas.openxmlformats.org/officeDocument/2006/relationships/hyperlink" Target="http://data.salud.cdmx.gob.mx/ssdf/portalut/archivo/Actualizaciones/4toTrimestre19/Dir_RecMat_Serv/finiquito.pdf" TargetMode="External"/><Relationship Id="rId45" Type="http://schemas.openxmlformats.org/officeDocument/2006/relationships/hyperlink" Target="http://data.salud.cdmx.gob.mx/ssdf/portalut/archivo/Actualizaciones/1erTrimestre20/Dir_RecMat_Serv/convenio%20modificatorio.pdf" TargetMode="External"/><Relationship Id="rId110" Type="http://schemas.openxmlformats.org/officeDocument/2006/relationships/hyperlink" Target="http://data.salud.cdmx.gob.mx/ssdf/portalut/archivo/Actualizaciones/1erTrimestre20/Dir_RecMat_Serv/convenio%20modificatorio.pdf" TargetMode="External"/><Relationship Id="rId348" Type="http://schemas.openxmlformats.org/officeDocument/2006/relationships/hyperlink" Target="http://data.salud.cdmx.gob.mx/ssdf/portalut/archivo/Actualizaciones/1erTrimestre20/Dir_RecMat_Serv/30%20b1t2020%20No%20se%20rescindio.pdf" TargetMode="External"/><Relationship Id="rId555" Type="http://schemas.openxmlformats.org/officeDocument/2006/relationships/hyperlink" Target="http://data.salud.cdmx.gob.mx/ssdf/portalut/archivo/Actualizaciones/4toTrimestre19/Dir_RecMat_Serv/info-avance-fisico.pdf" TargetMode="External"/><Relationship Id="rId762" Type="http://schemas.openxmlformats.org/officeDocument/2006/relationships/hyperlink" Target="http://data.salud.cdmx.gob.mx/ssdf/portalut/archivo/Actualizaciones/4toTrimestre19/Dir_RecMat_Serv/info-avance-financiero.pdf" TargetMode="External"/><Relationship Id="rId118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30%20b1t2020%20No%20se%20rescindio.pdf" TargetMode="External"/><Relationship Id="rId622" Type="http://schemas.openxmlformats.org/officeDocument/2006/relationships/hyperlink" Target="http://data.salud.cdmx.gob.mx/ssdf/portalut/archivo/Actualizaciones/4toTrimestre19/Dir_RecMat_Serv/info-avance-fisico.pdf" TargetMode="External"/><Relationship Id="rId1045" Type="http://schemas.openxmlformats.org/officeDocument/2006/relationships/hyperlink" Target="http://data.salud.cdmx.gob.mx/ssdf/portalut/archivo/Actualizaciones/4toTrimestre19/Dir_RecMat_Serv/acta-recepcion-trab.pdf" TargetMode="External"/><Relationship Id="rId125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1erTrimestre20/Dir_RecMat_Serv/30%20b1t2020%20No%20se%20rescindio.pdf" TargetMode="External"/><Relationship Id="rId499" Type="http://schemas.openxmlformats.org/officeDocument/2006/relationships/hyperlink" Target="http://data.salud.cdmx.gob.mx/ssdf/portalut/archivo/Actualizaciones/4toTrimestre19/Dir_RecMat_Serv/info-avance-fisico.pdf" TargetMode="External"/><Relationship Id="rId927" Type="http://schemas.openxmlformats.org/officeDocument/2006/relationships/hyperlink" Target="http://data.salud.cdmx.gob.mx/ssdf/portalut/archivo/Actualizaciones/4toTrimestre19/Dir_RecMat_Serv/acta-recepcion-trab.pdf" TargetMode="External"/><Relationship Id="rId1112" Type="http://schemas.openxmlformats.org/officeDocument/2006/relationships/hyperlink" Target="http://data.salud.cdmx.gob.mx/ssdf/portalut/archivo/Actualizaciones/4toTrimestre19/Dir_RecMat_Serv/finiquito.pdf" TargetMode="External"/><Relationship Id="rId56" Type="http://schemas.openxmlformats.org/officeDocument/2006/relationships/hyperlink" Target="http://data.salud.cdmx.gob.mx/ssdf/portalut/archivo/Actualizaciones/1erTrimestre20/Dir_RecMat_Serv/convenio%20modificatorio.pdf" TargetMode="External"/><Relationship Id="rId359" Type="http://schemas.openxmlformats.org/officeDocument/2006/relationships/hyperlink" Target="http://data.salud.cdmx.gob.mx/ssdf/portalut/archivo/Actualizaciones/1erTrimestre20/Dir_RecMat_Serv/30%20b1t2020%20No%20se%20rescindio.pdf" TargetMode="External"/><Relationship Id="rId566" Type="http://schemas.openxmlformats.org/officeDocument/2006/relationships/hyperlink" Target="http://data.salud.cdmx.gob.mx/ssdf/portalut/archivo/Actualizaciones/4toTrimestre19/Dir_RecMat_Serv/info-avance-fisico.pdf" TargetMode="External"/><Relationship Id="rId773" Type="http://schemas.openxmlformats.org/officeDocument/2006/relationships/hyperlink" Target="http://data.salud.cdmx.gob.mx/ssdf/portalut/archivo/Actualizaciones/4toTrimestre19/Dir_RecMat_Serv/info-avance-financiero.pdf" TargetMode="External"/><Relationship Id="rId119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1erTrimestre20/Dir_RecMat_Serv/convenio%20modificatorio.pdf" TargetMode="External"/><Relationship Id="rId219" Type="http://schemas.openxmlformats.org/officeDocument/2006/relationships/hyperlink" Target="http://data.salud.cdmx.gob.mx/ssdf/portalut/archivo/Actualizaciones/1erTrimestre20/Dir_RecMat_Serv/30%20b1t2020%20No%20se%20rescindio.pdf" TargetMode="External"/><Relationship Id="rId426" Type="http://schemas.openxmlformats.org/officeDocument/2006/relationships/hyperlink" Target="http://data.salud.cdmx.gob.mx/ssdf/portalut/archivo/Actualizaciones/1erTrimestre20/Dir_RecMat_Serv/30%20b1t2020%20No%20se%20rescindio.pdf" TargetMode="External"/><Relationship Id="rId633" Type="http://schemas.openxmlformats.org/officeDocument/2006/relationships/hyperlink" Target="http://data.salud.cdmx.gob.mx/ssdf/portalut/archivo/Actualizaciones/4toTrimestre19/Dir_RecMat_Serv/info-avance-fisico.pdf" TargetMode="External"/><Relationship Id="rId980" Type="http://schemas.openxmlformats.org/officeDocument/2006/relationships/hyperlink" Target="http://data.salud.cdmx.gob.mx/ssdf/portalut/archivo/Actualizaciones/4toTrimestre19/Dir_RecMat_Serv/acta-recepcion-trab.pdf" TargetMode="External"/><Relationship Id="rId1056" Type="http://schemas.openxmlformats.org/officeDocument/2006/relationships/hyperlink" Target="http://data.salud.cdmx.gob.mx/ssdf/portalut/archivo/Actualizaciones/4toTrimestre19/Dir_RecMat_Serv/acta-recepcion-trab.pdf" TargetMode="External"/><Relationship Id="rId1263" Type="http://schemas.openxmlformats.org/officeDocument/2006/relationships/hyperlink" Target="http://data.salud.cdmx.gob.mx/ssdf/portalut/archivo/Actualizaciones/4toTrimestre19/Dir_RecMat_Serv/finiquito.pdf" TargetMode="External"/><Relationship Id="rId840" Type="http://schemas.openxmlformats.org/officeDocument/2006/relationships/hyperlink" Target="http://data.salud.cdmx.gob.mx/ssdf/portalut/archivo/Actualizaciones/4toTrimestre19/Dir_RecMat_Serv/info-avance-financiero.pdf" TargetMode="External"/><Relationship Id="rId938" Type="http://schemas.openxmlformats.org/officeDocument/2006/relationships/hyperlink" Target="http://data.salud.cdmx.gob.mx/ssdf/portalut/archivo/Actualizaciones/4toTrimestre19/Dir_RecMat_Serv/acta-recepcion-trab.pdf" TargetMode="External"/><Relationship Id="rId67" Type="http://schemas.openxmlformats.org/officeDocument/2006/relationships/hyperlink" Target="http://data.salud.cdmx.gob.mx/ssdf/portalut/archivo/Actualizaciones/1erTrimestre20/Dir_RecMat_Serv/convenio%20modificatorio.pdf" TargetMode="External"/><Relationship Id="rId272" Type="http://schemas.openxmlformats.org/officeDocument/2006/relationships/hyperlink" Target="http://data.salud.cdmx.gob.mx/ssdf/portalut/archivo/Actualizaciones/4toTrimestre20/Dir_RecMat_Serv/294-2020%20Productos%20Medicos.pdf" TargetMode="External"/><Relationship Id="rId577" Type="http://schemas.openxmlformats.org/officeDocument/2006/relationships/hyperlink" Target="http://data.salud.cdmx.gob.mx/ssdf/portalut/archivo/Actualizaciones/4toTrimestre19/Dir_RecMat_Serv/info-avance-fisico.pdf" TargetMode="External"/><Relationship Id="rId700" Type="http://schemas.openxmlformats.org/officeDocument/2006/relationships/hyperlink" Target="http://data.salud.cdmx.gob.mx/ssdf/portalut/archivo/Actualizaciones/4toTrimestre19/Dir_RecMat_Serv/info-avance-financiero.pdf" TargetMode="External"/><Relationship Id="rId1123" Type="http://schemas.openxmlformats.org/officeDocument/2006/relationships/hyperlink" Target="http://data.salud.cdmx.gob.mx/ssdf/portalut/archivo/Actualizaciones/4toTrimestre19/Dir_RecMat_Serv/finiquito.pdf" TargetMode="External"/><Relationship Id="rId1330" Type="http://schemas.openxmlformats.org/officeDocument/2006/relationships/hyperlink" Target="http://data.salud.cdmx.gob.mx/ssdf/portalut/archivo/Actualizaciones/4toTrimestre20/Dir_RecMat_Serv/348-2020%20Grupo%20Ixan.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4toTrimestre19/Dir_RecMat_Serv/info-avance-financiero.pdf" TargetMode="External"/><Relationship Id="rId991" Type="http://schemas.openxmlformats.org/officeDocument/2006/relationships/hyperlink" Target="http://data.salud.cdmx.gob.mx/ssdf/portalut/archivo/Actualizaciones/4toTrimestre19/Dir_RecMat_Serv/acta-recepcion-trab.pdf" TargetMode="External"/><Relationship Id="rId1067" Type="http://schemas.openxmlformats.org/officeDocument/2006/relationships/hyperlink" Target="http://data.salud.cdmx.gob.mx/ssdf/portalut/archivo/Actualizaciones/4toTrimestre19/Dir_RecMat_Serv/finiquito.pdf" TargetMode="External"/><Relationship Id="rId437" Type="http://schemas.openxmlformats.org/officeDocument/2006/relationships/hyperlink" Target="http://data.salud.cdmx.gob.mx/ssdf/portalut/archivo/Actualizaciones/1erTrimestre20/Dir_RecMat_Serv/30%20b1t2020%20No%20se%20rescindio.pdf" TargetMode="External"/><Relationship Id="rId644" Type="http://schemas.openxmlformats.org/officeDocument/2006/relationships/hyperlink" Target="http://data.salud.cdmx.gob.mx/ssdf/portalut/archivo/Actualizaciones/4toTrimestre19/Dir_RecMat_Serv/info-avance-fisico.pdf" TargetMode="External"/><Relationship Id="rId851" Type="http://schemas.openxmlformats.org/officeDocument/2006/relationships/hyperlink" Target="http://data.salud.cdmx.gob.mx/ssdf/portalut/archivo/Actualizaciones/4toTrimestre19/Dir_RecMat_Serv/info-avance-financiero.pdf" TargetMode="External"/><Relationship Id="rId1274" Type="http://schemas.openxmlformats.org/officeDocument/2006/relationships/hyperlink" Target="http://data.salud.cdmx.gob.mx/ssdf/portalut/archivo/Actualizaciones/4toTrimestre20/Dir_RecMat_Serv/278-2020%20Hi-Tec%20Medical.pdf" TargetMode="External"/><Relationship Id="rId283" Type="http://schemas.openxmlformats.org/officeDocument/2006/relationships/hyperlink" Target="http://data.salud.cdmx.gob.mx/ssdf/portalut/archivo/Actualizaciones/4toTrimestre20/Dir_RecMat_Serv/309-2020%20Juan%20Abel%20Gregorio.pdf" TargetMode="External"/><Relationship Id="rId490" Type="http://schemas.openxmlformats.org/officeDocument/2006/relationships/hyperlink" Target="http://data.salud.cdmx.gob.mx/ssdf/portalut/archivo/Actualizaciones/4toTrimestre19/Dir_RecMat_Serv/info-avance-fisico.pdf" TargetMode="External"/><Relationship Id="rId504" Type="http://schemas.openxmlformats.org/officeDocument/2006/relationships/hyperlink" Target="http://data.salud.cdmx.gob.mx/ssdf/portalut/archivo/Actualizaciones/4toTrimestre19/Dir_RecMat_Serv/info-avance-fisico.pdf" TargetMode="External"/><Relationship Id="rId711" Type="http://schemas.openxmlformats.org/officeDocument/2006/relationships/hyperlink" Target="http://data.salud.cdmx.gob.mx/ssdf/portalut/archivo/Actualizaciones/4toTrimestre19/Dir_RecMat_Serv/info-avance-financiero.pdf" TargetMode="External"/><Relationship Id="rId949" Type="http://schemas.openxmlformats.org/officeDocument/2006/relationships/hyperlink" Target="http://data.salud.cdmx.gob.mx/ssdf/portalut/archivo/Actualizaciones/4toTrimestre19/Dir_RecMat_Serv/acta-recepcion-trab.pdf" TargetMode="External"/><Relationship Id="rId1134" Type="http://schemas.openxmlformats.org/officeDocument/2006/relationships/hyperlink" Target="http://data.salud.cdmx.gob.mx/ssdf/portalut/archivo/Actualizaciones/4toTrimestre19/Dir_RecMat_Serv/finiquito.pdf" TargetMode="External"/><Relationship Id="rId1341" Type="http://schemas.openxmlformats.org/officeDocument/2006/relationships/hyperlink" Target="http://data.salud.cdmx.gob.mx/ssdf/portalut/archivo/Actualizaciones/4toTrimestre20/Dir_RecMat_Serv/375-2020%20Creatividad%20y%20Espectaculos.pdf" TargetMode="External"/><Relationship Id="rId78" Type="http://schemas.openxmlformats.org/officeDocument/2006/relationships/hyperlink" Target="http://data.salud.cdmx.gob.mx/ssdf/portalut/archivo/Actualizaciones/1erTrimestre20/Dir_RecMat_Serv/convenio%20modificatorio.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30%20b1t2020%20No%20se%20rescindio.pdf" TargetMode="External"/><Relationship Id="rId588" Type="http://schemas.openxmlformats.org/officeDocument/2006/relationships/hyperlink" Target="http://data.salud.cdmx.gob.mx/ssdf/portalut/archivo/Actualizaciones/4toTrimestre19/Dir_RecMat_Serv/info-avance-fisico.pdf" TargetMode="External"/><Relationship Id="rId795" Type="http://schemas.openxmlformats.org/officeDocument/2006/relationships/hyperlink" Target="http://data.salud.cdmx.gob.mx/ssdf/portalut/archivo/Actualizaciones/4toTrimestre19/Dir_RecMat_Serv/info-avance-financiero.pdf" TargetMode="External"/><Relationship Id="rId809" Type="http://schemas.openxmlformats.org/officeDocument/2006/relationships/hyperlink" Target="http://data.salud.cdmx.gob.mx/ssdf/portalut/archivo/Actualizaciones/4toTrimestre19/Dir_RecMat_Serv/info-avance-financiero.pdf" TargetMode="External"/><Relationship Id="rId1201"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20/Dir_RecMat_Serv/292-2020%20Productos%20Ludica.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20b1t2020%20No%20se%20rescindio.pdf" TargetMode="External"/><Relationship Id="rId655" Type="http://schemas.openxmlformats.org/officeDocument/2006/relationships/hyperlink" Target="http://data.salud.cdmx.gob.mx/ssdf/portalut/archivo/Actualizaciones/4toTrimestre19/Dir_RecMat_Serv/info-avance-financiero.pdf" TargetMode="External"/><Relationship Id="rId862" Type="http://schemas.openxmlformats.org/officeDocument/2006/relationships/hyperlink" Target="http://data.salud.cdmx.gob.mx/ssdf/portalut/archivo/Actualizaciones/4toTrimestre19/Dir_RecMat_Serv/acta-recepcion-trab.pdf" TargetMode="External"/><Relationship Id="rId1078" Type="http://schemas.openxmlformats.org/officeDocument/2006/relationships/hyperlink" Target="http://data.salud.cdmx.gob.mx/ssdf/portalut/archivo/Actualizaciones/4toTrimestre19/Dir_RecMat_Serv/finiquito.pdf" TargetMode="External"/><Relationship Id="rId1285" Type="http://schemas.openxmlformats.org/officeDocument/2006/relationships/hyperlink" Target="http://data.salud.cdmx.gob.mx/ssdf/portalut/archivo/Actualizaciones/4toTrimestre20/Dir_RecMat_Serv/En_Proceso.pdf" TargetMode="External"/><Relationship Id="rId294" Type="http://schemas.openxmlformats.org/officeDocument/2006/relationships/hyperlink" Target="http://data.salud.cdmx.gob.mx/ssdf/portalut/archivo/Actualizaciones/4toTrimestre20/Dir_RecMat_Serv/346-F-2020%20Six%20Med.pdf" TargetMode="External"/><Relationship Id="rId308" Type="http://schemas.openxmlformats.org/officeDocument/2006/relationships/hyperlink" Target="http://data.salud.cdmx.gob.mx/ssdf/portalut/archivo/Actualizaciones/4toTrimestre20/Dir_RecMat_Serv/395-2020%20Farmacia%20de%20Genericos.pdf" TargetMode="External"/><Relationship Id="rId515" Type="http://schemas.openxmlformats.org/officeDocument/2006/relationships/hyperlink" Target="http://data.salud.cdmx.gob.mx/ssdf/portalut/archivo/Actualizaciones/4toTrimestre19/Dir_RecMat_Serv/info-avance-fisico.pdf" TargetMode="External"/><Relationship Id="rId722" Type="http://schemas.openxmlformats.org/officeDocument/2006/relationships/hyperlink" Target="http://data.salud.cdmx.gob.mx/ssdf/portalut/archivo/Actualizaciones/4toTrimestre19/Dir_RecMat_Serv/info-avance-financiero.pdf" TargetMode="External"/><Relationship Id="rId1145" Type="http://schemas.openxmlformats.org/officeDocument/2006/relationships/hyperlink" Target="http://data.salud.cdmx.gob.mx/ssdf/portalut/archivo/Actualizaciones/4toTrimestre19/Dir_RecMat_Serv/finiquito.pdf" TargetMode="External"/><Relationship Id="rId1352" Type="http://schemas.openxmlformats.org/officeDocument/2006/relationships/hyperlink" Target="http://data.salud.cdmx.gob.mx/ssdf/portalut/archivo/Actualizaciones/4toTrimestre20/Dir_RecMat_Serv/421-2020%20Adriana%20G.%20Bussey.pdf" TargetMode="External"/><Relationship Id="rId89" Type="http://schemas.openxmlformats.org/officeDocument/2006/relationships/hyperlink" Target="http://data.salud.cdmx.gob.mx/ssdf/portalut/archivo/Actualizaciones/1erTrimestre20/Dir_RecMat_Serv/convenio%20modificatori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30%20b1t2020%20No%20se%20rescindio.pdf" TargetMode="External"/><Relationship Id="rId599" Type="http://schemas.openxmlformats.org/officeDocument/2006/relationships/hyperlink" Target="http://data.salud.cdmx.gob.mx/ssdf/portalut/archivo/Actualizaciones/4toTrimestre19/Dir_RecMat_Serv/info-avance-fisico.pdf" TargetMode="External"/><Relationship Id="rId1005" Type="http://schemas.openxmlformats.org/officeDocument/2006/relationships/hyperlink" Target="http://data.salud.cdmx.gob.mx/ssdf/portalut/archivo/Actualizaciones/4toTrimestre19/Dir_RecMat_Serv/acta-recepcion-trab.pdf" TargetMode="External"/><Relationship Id="rId1212"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sico.pdf" TargetMode="External"/><Relationship Id="rId666" Type="http://schemas.openxmlformats.org/officeDocument/2006/relationships/hyperlink" Target="http://data.salud.cdmx.gob.mx/ssdf/portalut/archivo/Actualizaciones/4toTrimestre19/Dir_RecMat_Serv/info-avance-financiero.pdf" TargetMode="External"/><Relationship Id="rId873" Type="http://schemas.openxmlformats.org/officeDocument/2006/relationships/hyperlink" Target="http://data.salud.cdmx.gob.mx/ssdf/portalut/archivo/Actualizaciones/4toTrimestre19/Dir_RecMat_Serv/acta-recepcion-trab.pdf" TargetMode="External"/><Relationship Id="rId1089" Type="http://schemas.openxmlformats.org/officeDocument/2006/relationships/hyperlink" Target="http://data.salud.cdmx.gob.mx/ssdf/portalut/archivo/Actualizaciones/4toTrimestre19/Dir_RecMat_Serv/finiquito.pdf" TargetMode="External"/><Relationship Id="rId1296" Type="http://schemas.openxmlformats.org/officeDocument/2006/relationships/hyperlink" Target="http://data.salud.cdmx.gob.mx/ssdf/portalut/archivo/Actualizaciones/4toTrimestre20/Dir_RecMat_Serv/422-2020%20Abastecedora%20de%20Colchones.pdf" TargetMode="External"/><Relationship Id="rId16" Type="http://schemas.openxmlformats.org/officeDocument/2006/relationships/hyperlink" Target="http://data.salud.cdmx.gob.mx/ssdf/portalut/archivo/Actualizaciones/4toTrimestre20/Dir_RecMat_Serv/276-2020%20Yenileme.pdf" TargetMode="External"/><Relationship Id="rId221" Type="http://schemas.openxmlformats.org/officeDocument/2006/relationships/hyperlink" Target="http://data.salud.cdmx.gob.mx/ssdf/portalut/archivo/Actualizaciones/1erTrimestre20/Dir_RecMat_Serv/30%20b1t2020%20No%20se%20rescindio.pdf" TargetMode="External"/><Relationship Id="rId319" Type="http://schemas.openxmlformats.org/officeDocument/2006/relationships/hyperlink" Target="http://data.salud.cdmx.gob.mx/ssdf/portalut/archivo/Actualizaciones/4toTrimestre20/Dir_RecMat_Serv/454-2020%20Joel%20Oscar%20Lopez.pdf" TargetMode="External"/><Relationship Id="rId526" Type="http://schemas.openxmlformats.org/officeDocument/2006/relationships/hyperlink" Target="http://data.salud.cdmx.gob.mx/ssdf/portalut/archivo/Actualizaciones/4toTrimestre19/Dir_RecMat_Serv/info-avance-fisico.pdf" TargetMode="External"/><Relationship Id="rId1156" Type="http://schemas.openxmlformats.org/officeDocument/2006/relationships/hyperlink" Target="http://data.salud.cdmx.gob.mx/ssdf/portalut/archivo/Actualizaciones/4toTrimestre19/Dir_RecMat_Serv/finiquito.pdf" TargetMode="External"/><Relationship Id="rId733" Type="http://schemas.openxmlformats.org/officeDocument/2006/relationships/hyperlink" Target="http://data.salud.cdmx.gob.mx/ssdf/portalut/archivo/Actualizaciones/4toTrimestre19/Dir_RecMat_Serv/info-avance-financiero.pdf" TargetMode="External"/><Relationship Id="rId940" Type="http://schemas.openxmlformats.org/officeDocument/2006/relationships/hyperlink" Target="http://data.salud.cdmx.gob.mx/ssdf/portalut/archivo/Actualizaciones/4toTrimestre19/Dir_RecMat_Serv/acta-recepcion-trab.pdf" TargetMode="External"/><Relationship Id="rId101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30%20b1t2020%20No%20se%20rescindio.pdf" TargetMode="External"/><Relationship Id="rId677" Type="http://schemas.openxmlformats.org/officeDocument/2006/relationships/hyperlink" Target="http://data.salud.cdmx.gob.mx/ssdf/portalut/archivo/Actualizaciones/4toTrimestre19/Dir_RecMat_Serv/info-avance-financiero.pdf" TargetMode="External"/><Relationship Id="rId800" Type="http://schemas.openxmlformats.org/officeDocument/2006/relationships/hyperlink" Target="http://data.salud.cdmx.gob.mx/ssdf/portalut/archivo/Actualizaciones/4toTrimestre19/Dir_RecMat_Serv/info-avance-financiero.pdf" TargetMode="External"/><Relationship Id="rId1223" Type="http://schemas.openxmlformats.org/officeDocument/2006/relationships/hyperlink" Target="http://data.salud.cdmx.gob.mx/ssdf/portalut/archivo/Actualizaciones/4toTrimestre19/Dir_RecMat_Serv/finiquito.pdf" TargetMode="External"/><Relationship Id="rId232" Type="http://schemas.openxmlformats.org/officeDocument/2006/relationships/hyperlink" Target="http://data.salud.cdmx.gob.mx/ssdf/portalut/archivo/Actualizaciones/1erTrimestre20/Dir_RecMat_Serv/30%20b1t2020%20No%20se%20rescindio.pdf" TargetMode="External"/><Relationship Id="rId884" Type="http://schemas.openxmlformats.org/officeDocument/2006/relationships/hyperlink" Target="http://data.salud.cdmx.gob.mx/ssdf/portalut/archivo/Actualizaciones/4toTrimestre19/Dir_RecMat_Serv/acta-recepcion-trab.pdf" TargetMode="External"/><Relationship Id="rId27" Type="http://schemas.openxmlformats.org/officeDocument/2006/relationships/hyperlink" Target="http://data.salud.cdmx.gob.mx/ssdf/portalut/archivo/Actualizaciones/1erTrimestre20/Dir_RecMat_Serv/convenio%20modificatorio.pdf" TargetMode="External"/><Relationship Id="rId537" Type="http://schemas.openxmlformats.org/officeDocument/2006/relationships/hyperlink" Target="http://data.salud.cdmx.gob.mx/ssdf/portalut/archivo/Actualizaciones/4toTrimestre19/Dir_RecMat_Serv/info-avance-fisico.pdf" TargetMode="External"/><Relationship Id="rId744" Type="http://schemas.openxmlformats.org/officeDocument/2006/relationships/hyperlink" Target="http://data.salud.cdmx.gob.mx/ssdf/portalut/archivo/Actualizaciones/4toTrimestre19/Dir_RecMat_Serv/info-avance-financiero.pdf" TargetMode="External"/><Relationship Id="rId951" Type="http://schemas.openxmlformats.org/officeDocument/2006/relationships/hyperlink" Target="http://data.salud.cdmx.gob.mx/ssdf/portalut/archivo/Actualizaciones/4toTrimestre19/Dir_RecMat_Serv/acta-recepcion-trab.pdf" TargetMode="External"/><Relationship Id="rId1167" Type="http://schemas.openxmlformats.org/officeDocument/2006/relationships/hyperlink" Target="http://data.salud.cdmx.gob.mx/ssdf/portalut/archivo/Actualizaciones/4toTrimestre19/Dir_RecMat_Serv/finiquito.pdf" TargetMode="External"/><Relationship Id="rId80" Type="http://schemas.openxmlformats.org/officeDocument/2006/relationships/hyperlink" Target="http://data.salud.cdmx.gob.mx/ssdf/portalut/archivo/Actualizaciones/1erTrimestre20/Dir_RecMat_Serv/convenio%20modificatorio.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30%20b1t2020%20No%20se%20rescindio.pdf" TargetMode="External"/><Relationship Id="rId590" Type="http://schemas.openxmlformats.org/officeDocument/2006/relationships/hyperlink" Target="http://data.salud.cdmx.gob.mx/ssdf/portalut/archivo/Actualizaciones/4toTrimestre19/Dir_RecMat_Serv/info-avance-fisico.pdf" TargetMode="External"/><Relationship Id="rId604" Type="http://schemas.openxmlformats.org/officeDocument/2006/relationships/hyperlink" Target="http://data.salud.cdmx.gob.mx/ssdf/portalut/archivo/Actualizaciones/4toTrimestre19/Dir_RecMat_Serv/info-avance-fisico.pdf" TargetMode="External"/><Relationship Id="rId811" Type="http://schemas.openxmlformats.org/officeDocument/2006/relationships/hyperlink" Target="http://data.salud.cdmx.gob.mx/ssdf/portalut/archivo/Actualizaciones/4toTrimestre19/Dir_RecMat_Serv/info-avance-financiero.pdf" TargetMode="External"/><Relationship Id="rId1027" Type="http://schemas.openxmlformats.org/officeDocument/2006/relationships/hyperlink" Target="http://data.salud.cdmx.gob.mx/ssdf/portalut/archivo/Actualizaciones/4toTrimestre19/Dir_RecMat_Serv/acta-recepcion-trab.pdf" TargetMode="External"/><Relationship Id="rId123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1erTrimestre20/Dir_RecMat_Serv/30%20b1t2020%20No%20se%20rescindio.pdf" TargetMode="External"/><Relationship Id="rId450" Type="http://schemas.openxmlformats.org/officeDocument/2006/relationships/hyperlink" Target="http://data.salud.cdmx.gob.mx/ssdf/portalut/archivo/Actualizaciones/1erTrimestre20/Dir_RecMat_Serv/convenio%20modificatorio.pdf" TargetMode="External"/><Relationship Id="rId688" Type="http://schemas.openxmlformats.org/officeDocument/2006/relationships/hyperlink" Target="http://data.salud.cdmx.gob.mx/ssdf/portalut/archivo/Actualizaciones/4toTrimestre19/Dir_RecMat_Serv/info-avance-financiero.pdf" TargetMode="External"/><Relationship Id="rId895" Type="http://schemas.openxmlformats.org/officeDocument/2006/relationships/hyperlink" Target="http://data.salud.cdmx.gob.mx/ssdf/portalut/archivo/Actualizaciones/4toTrimestre19/Dir_RecMat_Serv/acta-recepcion-trab.pdf" TargetMode="External"/><Relationship Id="rId909" Type="http://schemas.openxmlformats.org/officeDocument/2006/relationships/hyperlink" Target="http://data.salud.cdmx.gob.mx/ssdf/portalut/archivo/Actualizaciones/4toTrimestre19/Dir_RecMat_Serv/acta-recepcion-trab.pdf" TargetMode="External"/><Relationship Id="rId1080" Type="http://schemas.openxmlformats.org/officeDocument/2006/relationships/hyperlink" Target="http://data.salud.cdmx.gob.mx/ssdf/portalut/archivo/Actualizaciones/4toTrimestre19/Dir_RecMat_Serv/finiquito.pdf" TargetMode="External"/><Relationship Id="rId1301" Type="http://schemas.openxmlformats.org/officeDocument/2006/relationships/hyperlink" Target="http://data.salud.cdmx.gob.mx/ssdf/portalut/archivo/Actualizaciones/4toTrimestre20/Dir_RecMat_Serv/360-C-2020%20Farmaceutica%20Althos.pdf" TargetMode="External"/><Relationship Id="rId38" Type="http://schemas.openxmlformats.org/officeDocument/2006/relationships/hyperlink" Target="http://data.salud.cdmx.gob.mx/ssdf/portalut/archivo/Actualizaciones/1erTrimestre20/Dir_RecMat_Serv/convenio%20modificatorio.pdf" TargetMode="External"/><Relationship Id="rId103" Type="http://schemas.openxmlformats.org/officeDocument/2006/relationships/hyperlink" Target="http://data.salud.cdmx.gob.mx/ssdf/portalut/archivo/Actualizaciones/1erTrimestre20/Dir_RecMat_Serv/convenio%20modificatorio.pdf" TargetMode="External"/><Relationship Id="rId310" Type="http://schemas.openxmlformats.org/officeDocument/2006/relationships/hyperlink" Target="http://data.salud.cdmx.gob.mx/ssdf/portalut/archivo/Actualizaciones/4toTrimestre20/Dir_RecMat_Serv/401-2020%20Asesores%20en%20Tecnologia.pdf" TargetMode="External"/><Relationship Id="rId548" Type="http://schemas.openxmlformats.org/officeDocument/2006/relationships/hyperlink" Target="http://data.salud.cdmx.gob.mx/ssdf/portalut/archivo/Actualizaciones/4toTrimestre19/Dir_RecMat_Serv/info-avance-fisico.pdf" TargetMode="External"/><Relationship Id="rId755" Type="http://schemas.openxmlformats.org/officeDocument/2006/relationships/hyperlink" Target="http://data.salud.cdmx.gob.mx/ssdf/portalut/archivo/Actualizaciones/4toTrimestre19/Dir_RecMat_Serv/info-avance-financiero.pdf" TargetMode="External"/><Relationship Id="rId962" Type="http://schemas.openxmlformats.org/officeDocument/2006/relationships/hyperlink" Target="http://data.salud.cdmx.gob.mx/ssdf/portalut/archivo/Actualizaciones/4toTrimestre19/Dir_RecMat_Serv/acta-recepcion-trab.pdf" TargetMode="External"/><Relationship Id="rId1178"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1erTrimestre20/Dir_RecMat_Serv/convenio%20modificatori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30%20b1t2020%20No%20se%20rescindio.pdf" TargetMode="External"/><Relationship Id="rId408" Type="http://schemas.openxmlformats.org/officeDocument/2006/relationships/hyperlink" Target="http://data.salud.cdmx.gob.mx/ssdf/portalut/archivo/Actualizaciones/1erTrimestre20/Dir_RecMat_Serv/30%20b1t2020%20No%20se%20rescindio.pdf" TargetMode="External"/><Relationship Id="rId615" Type="http://schemas.openxmlformats.org/officeDocument/2006/relationships/hyperlink" Target="http://data.salud.cdmx.gob.mx/ssdf/portalut/archivo/Actualizaciones/4toTrimestre19/Dir_RecMat_Serv/info-avance-fisico.pdf" TargetMode="External"/><Relationship Id="rId822" Type="http://schemas.openxmlformats.org/officeDocument/2006/relationships/hyperlink" Target="http://data.salud.cdmx.gob.mx/ssdf/portalut/archivo/Actualizaciones/4toTrimestre19/Dir_RecMat_Serv/info-avance-financiero.pdf" TargetMode="External"/><Relationship Id="rId1038" Type="http://schemas.openxmlformats.org/officeDocument/2006/relationships/hyperlink" Target="http://data.salud.cdmx.gob.mx/ssdf/portalut/archivo/Actualizaciones/4toTrimestre19/Dir_RecMat_Serv/acta-recepcion-trab.pdf" TargetMode="External"/><Relationship Id="rId124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1erTrimestre20/Dir_RecMat_Serv/30%20b1t2020%20No%20se%20rescindio.pdf" TargetMode="External"/><Relationship Id="rId699" Type="http://schemas.openxmlformats.org/officeDocument/2006/relationships/hyperlink" Target="http://data.salud.cdmx.gob.mx/ssdf/portalut/archivo/Actualizaciones/4toTrimestre19/Dir_RecMat_Serv/info-avance-financiero.pdf" TargetMode="External"/><Relationship Id="rId1091" Type="http://schemas.openxmlformats.org/officeDocument/2006/relationships/hyperlink" Target="http://data.salud.cdmx.gob.mx/ssdf/portalut/archivo/Actualizaciones/4toTrimestre19/Dir_RecMat_Serv/finiquito.pdf" TargetMode="External"/><Relationship Id="rId1105" Type="http://schemas.openxmlformats.org/officeDocument/2006/relationships/hyperlink" Target="http://data.salud.cdmx.gob.mx/ssdf/portalut/archivo/Actualizaciones/4toTrimestre19/Dir_RecMat_Serv/finiquito.pdf" TargetMode="External"/><Relationship Id="rId1312" Type="http://schemas.openxmlformats.org/officeDocument/2006/relationships/hyperlink" Target="http://data.salud.cdmx.gob.mx/ssdf/portalut/archivo/Actualizaciones/4toTrimestre20/Dir_RecMat_Serv/420-2020%20Corporbelmor.pdf" TargetMode="External"/><Relationship Id="rId49" Type="http://schemas.openxmlformats.org/officeDocument/2006/relationships/hyperlink" Target="http://data.salud.cdmx.gob.mx/ssdf/portalut/archivo/Actualizaciones/1erTrimestre20/Dir_RecMat_Serv/convenio%20modificatorio.pdf" TargetMode="External"/><Relationship Id="rId114" Type="http://schemas.openxmlformats.org/officeDocument/2006/relationships/hyperlink" Target="http://data.salud.cdmx.gob.mx/ssdf/portalut/archivo/Actualizaciones/1erTrimestre20/Dir_RecMat_Serv/convenio%20modificatorio.pdf" TargetMode="External"/><Relationship Id="rId461" Type="http://schemas.openxmlformats.org/officeDocument/2006/relationships/hyperlink" Target="http://data.salud.cdmx.gob.mx/ssdf/portalut/archivo/Actualizaciones/4toTrimestre19/Dir_RecMat_Serv/info-avance-fisico.pdf" TargetMode="External"/><Relationship Id="rId559" Type="http://schemas.openxmlformats.org/officeDocument/2006/relationships/hyperlink" Target="http://data.salud.cdmx.gob.mx/ssdf/portalut/archivo/Actualizaciones/4toTrimestre19/Dir_RecMat_Serv/info-avance-fisico.pdf" TargetMode="External"/><Relationship Id="rId766" Type="http://schemas.openxmlformats.org/officeDocument/2006/relationships/hyperlink" Target="http://data.salud.cdmx.gob.mx/ssdf/portalut/archivo/Actualizaciones/4toTrimestre19/Dir_RecMat_Serv/info-avance-financiero.pdf" TargetMode="External"/><Relationship Id="rId118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4toTrimestre20/Dir_RecMat_Serv/456-2020%20Gisela%20Garduno.pdf" TargetMode="External"/><Relationship Id="rId419" Type="http://schemas.openxmlformats.org/officeDocument/2006/relationships/hyperlink" Target="http://data.salud.cdmx.gob.mx/ssdf/portalut/archivo/Actualizaciones/1erTrimestre20/Dir_RecMat_Serv/30%20b1t2020%20No%20se%20rescindio.pdf" TargetMode="External"/><Relationship Id="rId626" Type="http://schemas.openxmlformats.org/officeDocument/2006/relationships/hyperlink" Target="http://data.salud.cdmx.gob.mx/ssdf/portalut/archivo/Actualizaciones/4toTrimestre19/Dir_RecMat_Serv/info-avance-fisico.pdf" TargetMode="External"/><Relationship Id="rId973" Type="http://schemas.openxmlformats.org/officeDocument/2006/relationships/hyperlink" Target="http://data.salud.cdmx.gob.mx/ssdf/portalut/archivo/Actualizaciones/4toTrimestre19/Dir_RecMat_Serv/acta-recepcion-trab.pdf" TargetMode="External"/><Relationship Id="rId1049" Type="http://schemas.openxmlformats.org/officeDocument/2006/relationships/hyperlink" Target="http://data.salud.cdmx.gob.mx/ssdf/portalut/archivo/Actualizaciones/4toTrimestre19/Dir_RecMat_Serv/acta-recepcion-trab.pdf" TargetMode="External"/><Relationship Id="rId1256" Type="http://schemas.openxmlformats.org/officeDocument/2006/relationships/hyperlink" Target="http://data.salud.cdmx.gob.mx/ssdf/portalut/archivo/Actualizaciones/4toTrimestre19/Dir_RecMat_Serv/finiquito.pdf" TargetMode="External"/><Relationship Id="rId833" Type="http://schemas.openxmlformats.org/officeDocument/2006/relationships/hyperlink" Target="http://data.salud.cdmx.gob.mx/ssdf/portalut/archivo/Actualizaciones/4toTrimestre19/Dir_RecMat_Serv/info-avance-financiero.pdf" TargetMode="External"/><Relationship Id="rId111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1erTrimestre20/Dir_RecMat_Serv/30%20b1t2020%20No%20se%20rescindio.pdf" TargetMode="External"/><Relationship Id="rId472" Type="http://schemas.openxmlformats.org/officeDocument/2006/relationships/hyperlink" Target="http://data.salud.cdmx.gob.mx/ssdf/portalut/archivo/Actualizaciones/4toTrimestre19/Dir_RecMat_Serv/info-avance-fisico.pdf" TargetMode="External"/><Relationship Id="rId900" Type="http://schemas.openxmlformats.org/officeDocument/2006/relationships/hyperlink" Target="http://data.salud.cdmx.gob.mx/ssdf/portalut/archivo/Actualizaciones/4toTrimestre19/Dir_RecMat_Serv/acta-recepcion-trab.pdf" TargetMode="External"/><Relationship Id="rId1323" Type="http://schemas.openxmlformats.org/officeDocument/2006/relationships/hyperlink" Target="http://data.salud.cdmx.gob.mx/ssdf/portalut/archivo/Actualizaciones/4toTrimestre20/Dir_RecMat_Serv/316-2020%20Biomexicosyp.pdf" TargetMode="External"/><Relationship Id="rId125" Type="http://schemas.openxmlformats.org/officeDocument/2006/relationships/hyperlink" Target="http://data.salud.cdmx.gob.mx/ssdf/portalut/archivo/Actualizaciones/1erTrimestre20/Dir_RecMat_Serv/convenio%20modificatorio.pdf" TargetMode="External"/><Relationship Id="rId332" Type="http://schemas.openxmlformats.org/officeDocument/2006/relationships/hyperlink" Target="http://data.salud.cdmx.gob.mx/ssdf/portalut/archivo/Actualizaciones/1erTrimestre20/Dir_RecMat_Serv/30%20b1t2020%20No%20se%20rescindio.pdf" TargetMode="External"/><Relationship Id="rId777" Type="http://schemas.openxmlformats.org/officeDocument/2006/relationships/hyperlink" Target="http://data.salud.cdmx.gob.mx/ssdf/portalut/archivo/Actualizaciones/4toTrimestre19/Dir_RecMat_Serv/info-avance-financiero.pdf" TargetMode="External"/><Relationship Id="rId984" Type="http://schemas.openxmlformats.org/officeDocument/2006/relationships/hyperlink" Target="http://data.salud.cdmx.gob.mx/ssdf/portalut/archivo/Actualizaciones/4toTrimestre19/Dir_RecMat_Serv/acta-recepcion-trab.pdf" TargetMode="External"/><Relationship Id="rId637" Type="http://schemas.openxmlformats.org/officeDocument/2006/relationships/hyperlink" Target="http://data.salud.cdmx.gob.mx/ssdf/portalut/archivo/Actualizaciones/4toTrimestre19/Dir_RecMat_Serv/info-avance-fisico.pdf" TargetMode="External"/><Relationship Id="rId844" Type="http://schemas.openxmlformats.org/officeDocument/2006/relationships/hyperlink" Target="http://data.salud.cdmx.gob.mx/ssdf/portalut/archivo/Actualizaciones/4toTrimestre19/Dir_RecMat_Serv/info-avance-financiero.pdf" TargetMode="External"/><Relationship Id="rId1267" Type="http://schemas.openxmlformats.org/officeDocument/2006/relationships/hyperlink" Target="http://data.salud.cdmx.gob.mx/ssdf/portalut/archivo/Actualizaciones/4toTrimestre19/Dir_RecMat_Serv/finiquito.pdf" TargetMode="External"/><Relationship Id="rId276" Type="http://schemas.openxmlformats.org/officeDocument/2006/relationships/hyperlink" Target="http://data.salud.cdmx.gob.mx/ssdf/portalut/archivo/Actualizaciones/4toTrimestre20/Dir_RecMat_Serv/301-A-2020%20Medicaql%20Pharmaceutica.pdf" TargetMode="External"/><Relationship Id="rId483" Type="http://schemas.openxmlformats.org/officeDocument/2006/relationships/hyperlink" Target="http://data.salud.cdmx.gob.mx/ssdf/portalut/archivo/Actualizaciones/4toTrimestre19/Dir_RecMat_Serv/info-avance-fisico.pdf" TargetMode="External"/><Relationship Id="rId690" Type="http://schemas.openxmlformats.org/officeDocument/2006/relationships/hyperlink" Target="http://data.salud.cdmx.gob.mx/ssdf/portalut/archivo/Actualizaciones/4toTrimestre19/Dir_RecMat_Serv/info-avance-financiero.pdf" TargetMode="External"/><Relationship Id="rId704" Type="http://schemas.openxmlformats.org/officeDocument/2006/relationships/hyperlink" Target="http://data.salud.cdmx.gob.mx/ssdf/portalut/archivo/Actualizaciones/4toTrimestre19/Dir_RecMat_Serv/info-avance-financiero.pdf" TargetMode="External"/><Relationship Id="rId911" Type="http://schemas.openxmlformats.org/officeDocument/2006/relationships/hyperlink" Target="http://data.salud.cdmx.gob.mx/ssdf/portalut/archivo/Actualizaciones/4toTrimestre19/Dir_RecMat_Serv/acta-recepcion-trab.pdf" TargetMode="External"/><Relationship Id="rId1127" Type="http://schemas.openxmlformats.org/officeDocument/2006/relationships/hyperlink" Target="http://data.salud.cdmx.gob.mx/ssdf/portalut/archivo/Actualizaciones/4toTrimestre19/Dir_RecMat_Serv/finiquito.pdf" TargetMode="External"/><Relationship Id="rId1334" Type="http://schemas.openxmlformats.org/officeDocument/2006/relationships/hyperlink" Target="http://data.salud.cdmx.gob.mx/ssdf/portalut/archivo/Actualizaciones/4toTrimestre20/Dir_RecMat_Serv/354-2020%20Farmaceutica%20Althos.pdf" TargetMode="External"/><Relationship Id="rId40" Type="http://schemas.openxmlformats.org/officeDocument/2006/relationships/hyperlink" Target="http://data.salud.cdmx.gob.mx/ssdf/portalut/archivo/Actualizaciones/1erTrimestre20/Dir_RecMat_Serv/convenio%20modificatorio.pdf" TargetMode="External"/><Relationship Id="rId136" Type="http://schemas.openxmlformats.org/officeDocument/2006/relationships/hyperlink" Target="http://data.salud.cdmx.gob.mx/ssdf/portalut/archivo/Actualizaciones/1erTrimestre20/Dir_RecMat_Serv/convenio%20modificatorio.pdf" TargetMode="External"/><Relationship Id="rId343" Type="http://schemas.openxmlformats.org/officeDocument/2006/relationships/hyperlink" Target="http://data.salud.cdmx.gob.mx/ssdf/portalut/archivo/Actualizaciones/1erTrimestre20/Dir_RecMat_Serv/30%20b1t2020%20No%20se%20rescindio.pdf" TargetMode="External"/><Relationship Id="rId550" Type="http://schemas.openxmlformats.org/officeDocument/2006/relationships/hyperlink" Target="http://data.salud.cdmx.gob.mx/ssdf/portalut/archivo/Actualizaciones/4toTrimestre19/Dir_RecMat_Serv/info-avance-fisico.pdf" TargetMode="External"/><Relationship Id="rId788" Type="http://schemas.openxmlformats.org/officeDocument/2006/relationships/hyperlink" Target="http://data.salud.cdmx.gob.mx/ssdf/portalut/archivo/Actualizaciones/4toTrimestre19/Dir_RecMat_Serv/info-avance-financiero.pdf" TargetMode="External"/><Relationship Id="rId995" Type="http://schemas.openxmlformats.org/officeDocument/2006/relationships/hyperlink" Target="http://data.salud.cdmx.gob.mx/ssdf/portalut/archivo/Actualizaciones/4toTrimestre19/Dir_RecMat_Serv/acta-recepcion-trab.pdf" TargetMode="External"/><Relationship Id="rId1180" Type="http://schemas.openxmlformats.org/officeDocument/2006/relationships/hyperlink" Target="http://data.salud.cdmx.gob.mx/ssdf/portalut/archivo/Actualizaciones/4toTrimestre19/Dir_RecMat_Serv/finiquit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4toTrimestre19/Dir_RecMat_Serv/info-avance-financiero.pdf" TargetMode="External"/><Relationship Id="rId855" Type="http://schemas.openxmlformats.org/officeDocument/2006/relationships/hyperlink" Target="http://data.salud.cdmx.gob.mx/ssdf/portalut/archivo/Actualizaciones/4toTrimestre19/Dir_RecMat_Serv/info-avance-financiero.pdf" TargetMode="External"/><Relationship Id="rId1040" Type="http://schemas.openxmlformats.org/officeDocument/2006/relationships/hyperlink" Target="http://data.salud.cdmx.gob.mx/ssdf/portalut/archivo/Actualizaciones/4toTrimestre19/Dir_RecMat_Serv/acta-recepcion-trab.pdf" TargetMode="External"/><Relationship Id="rId1278" Type="http://schemas.openxmlformats.org/officeDocument/2006/relationships/hyperlink" Target="http://data.salud.cdmx.gob.mx/ssdf/portalut/archivo/Actualizaciones/4toTrimestre20/Dir_RecMat_Serv/300-2020%20COMISA.pdf" TargetMode="External"/><Relationship Id="rId287" Type="http://schemas.openxmlformats.org/officeDocument/2006/relationships/hyperlink" Target="http://data.salud.cdmx.gob.mx/ssdf/portalut/archivo/Actualizaciones/4toTrimestre20/Dir_RecMat_Serv/320-2020%20Corporativo%20Promed.pdf" TargetMode="External"/><Relationship Id="rId410" Type="http://schemas.openxmlformats.org/officeDocument/2006/relationships/hyperlink" Target="http://data.salud.cdmx.gob.mx/ssdf/portalut/archivo/Actualizaciones/1erTrimestre20/Dir_RecMat_Serv/30%20b1t2020%20No%20se%20rescindio.pdf" TargetMode="External"/><Relationship Id="rId494" Type="http://schemas.openxmlformats.org/officeDocument/2006/relationships/hyperlink" Target="http://data.salud.cdmx.gob.mx/ssdf/portalut/archivo/Actualizaciones/4toTrimestre19/Dir_RecMat_Serv/info-avance-fisico.pdf" TargetMode="External"/><Relationship Id="rId508" Type="http://schemas.openxmlformats.org/officeDocument/2006/relationships/hyperlink" Target="http://data.salud.cdmx.gob.mx/ssdf/portalut/archivo/Actualizaciones/4toTrimestre19/Dir_RecMat_Serv/info-avance-fisico.pdf" TargetMode="External"/><Relationship Id="rId715" Type="http://schemas.openxmlformats.org/officeDocument/2006/relationships/hyperlink" Target="http://data.salud.cdmx.gob.mx/ssdf/portalut/archivo/Actualizaciones/4toTrimestre19/Dir_RecMat_Serv/info-avance-financiero.pdf" TargetMode="External"/><Relationship Id="rId922" Type="http://schemas.openxmlformats.org/officeDocument/2006/relationships/hyperlink" Target="http://data.salud.cdmx.gob.mx/ssdf/portalut/archivo/Actualizaciones/4toTrimestre19/Dir_RecMat_Serv/acta-recepcion-trab.pdf" TargetMode="External"/><Relationship Id="rId1138" Type="http://schemas.openxmlformats.org/officeDocument/2006/relationships/hyperlink" Target="http://data.salud.cdmx.gob.mx/ssdf/portalut/archivo/Actualizaciones/4toTrimestre19/Dir_RecMat_Serv/finiquito.pdf" TargetMode="External"/><Relationship Id="rId1345" Type="http://schemas.openxmlformats.org/officeDocument/2006/relationships/hyperlink" Target="http://data.salud.cdmx.gob.mx/ssdf/portalut/archivo/Actualizaciones/4toTrimestre20/Dir_RecMat_Serv/393-2020%20Dicipa.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30%20b1t2020%20No%20se%20rescindio.pdf" TargetMode="External"/><Relationship Id="rId799" Type="http://schemas.openxmlformats.org/officeDocument/2006/relationships/hyperlink" Target="http://data.salud.cdmx.gob.mx/ssdf/portalut/archivo/Actualizaciones/4toTrimestre19/Dir_RecMat_Serv/info-avance-financiero.pdf" TargetMode="External"/><Relationship Id="rId1191" Type="http://schemas.openxmlformats.org/officeDocument/2006/relationships/hyperlink" Target="http://data.salud.cdmx.gob.mx/ssdf/portalut/archivo/Actualizaciones/4toTrimestre19/Dir_RecMat_Serv/finiquito.pdf" TargetMode="External"/><Relationship Id="rId1205" Type="http://schemas.openxmlformats.org/officeDocument/2006/relationships/hyperlink" Target="http://data.salud.cdmx.gob.mx/ssdf/portalut/archivo/Actualizaciones/4toTrimestre19/Dir_RecMat_Serv/finiquito.pdf" TargetMode="External"/><Relationship Id="rId51" Type="http://schemas.openxmlformats.org/officeDocument/2006/relationships/hyperlink" Target="http://data.salud.cdmx.gob.mx/ssdf/portalut/archivo/Actualizaciones/1erTrimestre20/Dir_RecMat_Serv/convenio%20modificatorio.pdf" TargetMode="External"/><Relationship Id="rId561" Type="http://schemas.openxmlformats.org/officeDocument/2006/relationships/hyperlink" Target="http://data.salud.cdmx.gob.mx/ssdf/portalut/archivo/Actualizaciones/4toTrimestre19/Dir_RecMat_Serv/info-avance-fisico.pdf" TargetMode="External"/><Relationship Id="rId659" Type="http://schemas.openxmlformats.org/officeDocument/2006/relationships/hyperlink" Target="http://data.salud.cdmx.gob.mx/ssdf/portalut/archivo/Actualizaciones/4toTrimestre19/Dir_RecMat_Serv/info-avance-financiero.pdf" TargetMode="External"/><Relationship Id="rId866" Type="http://schemas.openxmlformats.org/officeDocument/2006/relationships/hyperlink" Target="http://data.salud.cdmx.gob.mx/ssdf/portalut/archivo/Actualizaciones/4toTrimestre19/Dir_RecMat_Serv/acta-recepcion-trab.pdf" TargetMode="External"/><Relationship Id="rId1289" Type="http://schemas.openxmlformats.org/officeDocument/2006/relationships/hyperlink" Target="http://data.salud.cdmx.gob.mx/ssdf/portalut/archivo/Actualizaciones/4toTrimestre20/Dir_RecMat_Serv/En_Proceso.pdf" TargetMode="External"/><Relationship Id="rId214" Type="http://schemas.openxmlformats.org/officeDocument/2006/relationships/hyperlink" Target="http://data.salud.cdmx.gob.mx/ssdf/portalut/archivo/Actualizaciones/1erTrimestre20/Dir_RecMat_Serv/convenio%20modificatorio.pdf" TargetMode="External"/><Relationship Id="rId298" Type="http://schemas.openxmlformats.org/officeDocument/2006/relationships/hyperlink" Target="http://data.salud.cdmx.gob.mx/ssdf/portalut/archivo/Actualizaciones/4toTrimestre20/Dir_RecMat_Serv/347-B-2020%20Progreso%20Totoltepec.pdf" TargetMode="External"/><Relationship Id="rId421" Type="http://schemas.openxmlformats.org/officeDocument/2006/relationships/hyperlink" Target="http://data.salud.cdmx.gob.mx/ssdf/portalut/archivo/Actualizaciones/1erTrimestre20/Dir_RecMat_Serv/30%20b1t2020%20No%20se%20rescindio.pdf" TargetMode="External"/><Relationship Id="rId519" Type="http://schemas.openxmlformats.org/officeDocument/2006/relationships/hyperlink" Target="http://data.salud.cdmx.gob.mx/ssdf/portalut/archivo/Actualizaciones/4toTrimestre19/Dir_RecMat_Serv/info-avance-fisico.pdf" TargetMode="External"/><Relationship Id="rId1051" Type="http://schemas.openxmlformats.org/officeDocument/2006/relationships/hyperlink" Target="http://data.salud.cdmx.gob.mx/ssdf/portalut/archivo/Actualizaciones/4toTrimestre19/Dir_RecMat_Serv/acta-recepcion-trab.pdf" TargetMode="External"/><Relationship Id="rId1149" Type="http://schemas.openxmlformats.org/officeDocument/2006/relationships/hyperlink" Target="http://data.salud.cdmx.gob.mx/ssdf/portalut/archivo/Actualizaciones/4toTrimestre19/Dir_RecMat_Serv/finiquito.pdf" TargetMode="External"/><Relationship Id="rId158" Type="http://schemas.openxmlformats.org/officeDocument/2006/relationships/hyperlink" Target="http://data.salud.cdmx.gob.mx/ssdf/portalut/archivo/Actualizaciones/1erTrimestre20/Dir_RecMat_Serv/convenio%20modificatorio.pdf" TargetMode="External"/><Relationship Id="rId726" Type="http://schemas.openxmlformats.org/officeDocument/2006/relationships/hyperlink" Target="http://data.salud.cdmx.gob.mx/ssdf/portalut/archivo/Actualizaciones/4toTrimestre19/Dir_RecMat_Serv/info-avance-financiero.pdf" TargetMode="External"/><Relationship Id="rId933" Type="http://schemas.openxmlformats.org/officeDocument/2006/relationships/hyperlink" Target="http://data.salud.cdmx.gob.mx/ssdf/portalut/archivo/Actualizaciones/4toTrimestre19/Dir_RecMat_Serv/acta-recepcion-trab.pdf" TargetMode="External"/><Relationship Id="rId1009" Type="http://schemas.openxmlformats.org/officeDocument/2006/relationships/hyperlink" Target="http://data.salud.cdmx.gob.mx/ssdf/portalut/archivo/Actualizaciones/4toTrimestre19/Dir_RecMat_Serv/acta-recepcion-trab.pdf" TargetMode="External"/><Relationship Id="rId62"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30%20b1t2020%20No%20se%20rescindio.pdf" TargetMode="External"/><Relationship Id="rId572" Type="http://schemas.openxmlformats.org/officeDocument/2006/relationships/hyperlink" Target="http://data.salud.cdmx.gob.mx/ssdf/portalut/archivo/Actualizaciones/4toTrimestre19/Dir_RecMat_Serv/info-avance-fisico.pdf" TargetMode="External"/><Relationship Id="rId1216" Type="http://schemas.openxmlformats.org/officeDocument/2006/relationships/hyperlink" Target="http://data.salud.cdmx.gob.mx/ssdf/portalut/archivo/Actualizaciones/4toTrimestre19/Dir_RecMat_Serv/finiquito.pdf" TargetMode="External"/><Relationship Id="rId225" Type="http://schemas.openxmlformats.org/officeDocument/2006/relationships/hyperlink" Target="http://data.salud.cdmx.gob.mx/ssdf/portalut/archivo/Actualizaciones/1erTrimestre20/Dir_RecMat_Serv/30%20b1t2020%20No%20se%20rescindio.pdf" TargetMode="External"/><Relationship Id="rId432" Type="http://schemas.openxmlformats.org/officeDocument/2006/relationships/hyperlink" Target="http://data.salud.cdmx.gob.mx/ssdf/portalut/archivo/Actualizaciones/1erTrimestre20/Dir_RecMat_Serv/30%20b1t2020%20No%20se%20rescindio.pdf" TargetMode="External"/><Relationship Id="rId877" Type="http://schemas.openxmlformats.org/officeDocument/2006/relationships/hyperlink" Target="http://data.salud.cdmx.gob.mx/ssdf/portalut/archivo/Actualizaciones/4toTrimestre19/Dir_RecMat_Serv/acta-recepcion-trab.pdf" TargetMode="External"/><Relationship Id="rId1062" Type="http://schemas.openxmlformats.org/officeDocument/2006/relationships/hyperlink" Target="http://data.salud.cdmx.gob.mx/ssdf/portalut/archivo/Actualizaciones/4toTrimestre19/Dir_RecMat_Serv/acta-recepcion-trab.pdf" TargetMode="External"/><Relationship Id="rId737" Type="http://schemas.openxmlformats.org/officeDocument/2006/relationships/hyperlink" Target="http://data.salud.cdmx.gob.mx/ssdf/portalut/archivo/Actualizaciones/4toTrimestre19/Dir_RecMat_Serv/info-avance-financiero.pdf" TargetMode="External"/><Relationship Id="rId944" Type="http://schemas.openxmlformats.org/officeDocument/2006/relationships/hyperlink" Target="http://data.salud.cdmx.gob.mx/ssdf/portalut/archivo/Actualizaciones/4toTrimestre19/Dir_RecMat_Serv/acta-recepcion-trab.pdf" TargetMode="External"/><Relationship Id="rId73" Type="http://schemas.openxmlformats.org/officeDocument/2006/relationships/hyperlink" Target="http://data.salud.cdmx.gob.mx/ssdf/portalut/archivo/Actualizaciones/1erTrimestre20/Dir_RecMat_Serv/convenio%20modificatorio.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30%20b1t2020%20No%20se%20rescindio.pdf" TargetMode="External"/><Relationship Id="rId583" Type="http://schemas.openxmlformats.org/officeDocument/2006/relationships/hyperlink" Target="http://data.salud.cdmx.gob.mx/ssdf/portalut/archivo/Actualizaciones/4toTrimestre19/Dir_RecMat_Serv/info-avance-fisico.pdf" TargetMode="External"/><Relationship Id="rId790" Type="http://schemas.openxmlformats.org/officeDocument/2006/relationships/hyperlink" Target="http://data.salud.cdmx.gob.mx/ssdf/portalut/archivo/Actualizaciones/4toTrimestre19/Dir_RecMat_Serv/info-avance-financiero.pdf" TargetMode="External"/><Relationship Id="rId804" Type="http://schemas.openxmlformats.org/officeDocument/2006/relationships/hyperlink" Target="http://data.salud.cdmx.gob.mx/ssdf/portalut/archivo/Actualizaciones/4toTrimestre19/Dir_RecMat_Serv/info-avance-financiero.pdf" TargetMode="External"/><Relationship Id="rId1227" Type="http://schemas.openxmlformats.org/officeDocument/2006/relationships/hyperlink" Target="http://data.salud.cdmx.gob.mx/ssdf/portalut/archivo/Actualizaciones/4toTrimestre19/Dir_RecMat_Serv/finiquito.pdf" TargetMode="External"/><Relationship Id="rId4" Type="http://schemas.openxmlformats.org/officeDocument/2006/relationships/hyperlink" Target="http://data.salud.cdmx.gob.mx/ssdf/portalut/archivo/Actualizaciones/4toTrimestre20/Dir_RecMat_Serv/331-2020%20Expertos%20en%20Computo.pdf" TargetMode="External"/><Relationship Id="rId236" Type="http://schemas.openxmlformats.org/officeDocument/2006/relationships/hyperlink" Target="http://data.salud.cdmx.gob.mx/ssdf/portalut/archivo/Actualizaciones/1erTrimestre20/Dir_RecMat_Serv/30%20b1t2020%20No%20se%20rescindio.pdf" TargetMode="External"/><Relationship Id="rId443" Type="http://schemas.openxmlformats.org/officeDocument/2006/relationships/hyperlink" Target="http://data.salud.cdmx.gob.mx/ssdf/portalut/archivo/Actualizaciones/1erTrimestre20/Dir_RecMat_Serv/30%20b1t2020%20No%20se%20rescindio.pdf" TargetMode="External"/><Relationship Id="rId650" Type="http://schemas.openxmlformats.org/officeDocument/2006/relationships/hyperlink" Target="http://data.salud.cdmx.gob.mx/ssdf/portalut/archivo/Actualizaciones/4toTrimestre19/Dir_RecMat_Serv/info-avance-financiero.pdf" TargetMode="External"/><Relationship Id="rId888" Type="http://schemas.openxmlformats.org/officeDocument/2006/relationships/hyperlink" Target="http://data.salud.cdmx.gob.mx/ssdf/portalut/archivo/Actualizaciones/4toTrimestre19/Dir_RecMat_Serv/acta-recepcion-trab.pdf" TargetMode="External"/><Relationship Id="rId1073" Type="http://schemas.openxmlformats.org/officeDocument/2006/relationships/hyperlink" Target="http://data.salud.cdmx.gob.mx/ssdf/portalut/archivo/Actualizaciones/4toTrimestre19/Dir_RecMat_Serv/finiquito.pdf" TargetMode="External"/><Relationship Id="rId1280" Type="http://schemas.openxmlformats.org/officeDocument/2006/relationships/hyperlink" Target="http://data.salud.cdmx.gob.mx/ssdf/portalut/archivo/Actualizaciones/4toTrimestre20/Dir_RecMat_Serv/307-2020%20Lab%20Tech.pdf" TargetMode="External"/><Relationship Id="rId303" Type="http://schemas.openxmlformats.org/officeDocument/2006/relationships/hyperlink" Target="http://data.salud.cdmx.gob.mx/ssdf/portalut/archivo/Actualizaciones/4toTrimestre20/Dir_RecMat_Serv/359-A-2020%20Codemed.pdf" TargetMode="External"/><Relationship Id="rId748" Type="http://schemas.openxmlformats.org/officeDocument/2006/relationships/hyperlink" Target="http://data.salud.cdmx.gob.mx/ssdf/portalut/archivo/Actualizaciones/4toTrimestre19/Dir_RecMat_Serv/info-avance-financiero.pdf" TargetMode="External"/><Relationship Id="rId955" Type="http://schemas.openxmlformats.org/officeDocument/2006/relationships/hyperlink" Target="http://data.salud.cdmx.gob.mx/ssdf/portalut/archivo/Actualizaciones/4toTrimestre19/Dir_RecMat_Serv/acta-recepcion-trab.pdf" TargetMode="External"/><Relationship Id="rId1140" Type="http://schemas.openxmlformats.org/officeDocument/2006/relationships/hyperlink" Target="http://data.salud.cdmx.gob.mx/ssdf/portalut/archivo/Actualizaciones/4toTrimestre19/Dir_RecMat_Serv/finiquito.pdf" TargetMode="External"/><Relationship Id="rId84" Type="http://schemas.openxmlformats.org/officeDocument/2006/relationships/hyperlink" Target="http://data.salud.cdmx.gob.mx/ssdf/portalut/archivo/Actualizaciones/1erTrimestre20/Dir_RecMat_Serv/convenio%20modificatorio.pdf" TargetMode="External"/><Relationship Id="rId387" Type="http://schemas.openxmlformats.org/officeDocument/2006/relationships/hyperlink" Target="http://data.salud.cdmx.gob.mx/ssdf/portalut/archivo/Actualizaciones/1erTrimestre20/Dir_RecMat_Serv/30%20b1t2020%20No%20se%20rescindio.pdf" TargetMode="External"/><Relationship Id="rId510" Type="http://schemas.openxmlformats.org/officeDocument/2006/relationships/hyperlink" Target="http://data.salud.cdmx.gob.mx/ssdf/portalut/archivo/Actualizaciones/4toTrimestre19/Dir_RecMat_Serv/info-avance-fisico.pdf" TargetMode="External"/><Relationship Id="rId594" Type="http://schemas.openxmlformats.org/officeDocument/2006/relationships/hyperlink" Target="http://data.salud.cdmx.gob.mx/ssdf/portalut/archivo/Actualizaciones/4toTrimestre19/Dir_RecMat_Serv/info-avance-fisico.pdf" TargetMode="External"/><Relationship Id="rId608" Type="http://schemas.openxmlformats.org/officeDocument/2006/relationships/hyperlink" Target="http://data.salud.cdmx.gob.mx/ssdf/portalut/archivo/Actualizaciones/4toTrimestre19/Dir_RecMat_Serv/info-avance-fisico.pdf" TargetMode="External"/><Relationship Id="rId815" Type="http://schemas.openxmlformats.org/officeDocument/2006/relationships/hyperlink" Target="http://data.salud.cdmx.gob.mx/ssdf/portalut/archivo/Actualizaciones/4toTrimestre19/Dir_RecMat_Serv/info-avance-financiero.pdf" TargetMode="External"/><Relationship Id="rId1238" Type="http://schemas.openxmlformats.org/officeDocument/2006/relationships/hyperlink" Target="http://data.salud.cdmx.gob.mx/ssdf/portalut/archivo/Actualizaciones/4toTrimestre19/Dir_RecMat_Serv/finiquito.pdf" TargetMode="External"/><Relationship Id="rId247" Type="http://schemas.openxmlformats.org/officeDocument/2006/relationships/hyperlink" Target="http://data.salud.cdmx.gob.mx/ssdf/portalut/archivo/Actualizaciones/1erTrimestre20/Dir_RecMat_Serv/30%20b1t2020%20No%20se%20rescindio.pdf" TargetMode="External"/><Relationship Id="rId899" Type="http://schemas.openxmlformats.org/officeDocument/2006/relationships/hyperlink" Target="http://data.salud.cdmx.gob.mx/ssdf/portalut/archivo/Actualizaciones/4toTrimestre19/Dir_RecMat_Serv/acta-recepcion-trab.pdf" TargetMode="External"/><Relationship Id="rId1000" Type="http://schemas.openxmlformats.org/officeDocument/2006/relationships/hyperlink" Target="http://data.salud.cdmx.gob.mx/ssdf/portalut/archivo/Actualizaciones/4toTrimestre19/Dir_RecMat_Serv/acta-recepcion-trab.pdf" TargetMode="External"/><Relationship Id="rId1084" Type="http://schemas.openxmlformats.org/officeDocument/2006/relationships/hyperlink" Target="http://data.salud.cdmx.gob.mx/ssdf/portalut/archivo/Actualizaciones/4toTrimestre19/Dir_RecMat_Serv/finiquito.pdf" TargetMode="External"/><Relationship Id="rId1305" Type="http://schemas.openxmlformats.org/officeDocument/2006/relationships/hyperlink" Target="http://data.salud.cdmx.gob.mx/ssdf/portalut/archivo/Actualizaciones/4toTrimestre20/Dir_RecMat_Serv/371-2020%20GE%20Sistemas.pdf" TargetMode="External"/><Relationship Id="rId107" Type="http://schemas.openxmlformats.org/officeDocument/2006/relationships/hyperlink" Target="http://data.salud.cdmx.gob.mx/ssdf/portalut/archivo/Actualizaciones/1erTrimestre20/Dir_RecMat_Serv/convenio%20modificatorio.pdf" TargetMode="External"/><Relationship Id="rId454" Type="http://schemas.openxmlformats.org/officeDocument/2006/relationships/hyperlink" Target="http://data.salud.cdmx.gob.mx/ssdf/portalut/archivo/Actualizaciones/4toTrimestre19/Dir_RecMat_Serv/info-avance-fisico.pdf" TargetMode="External"/><Relationship Id="rId661" Type="http://schemas.openxmlformats.org/officeDocument/2006/relationships/hyperlink" Target="http://data.salud.cdmx.gob.mx/ssdf/portalut/archivo/Actualizaciones/4toTrimestre19/Dir_RecMat_Serv/info-avance-financiero.pdf" TargetMode="External"/><Relationship Id="rId759" Type="http://schemas.openxmlformats.org/officeDocument/2006/relationships/hyperlink" Target="http://data.salud.cdmx.gob.mx/ssdf/portalut/archivo/Actualizaciones/4toTrimestre19/Dir_RecMat_Serv/info-avance-financiero.pdf" TargetMode="External"/><Relationship Id="rId966" Type="http://schemas.openxmlformats.org/officeDocument/2006/relationships/hyperlink" Target="http://data.salud.cdmx.gob.mx/ssdf/portalut/archivo/Actualizaciones/4toTrimestre19/Dir_RecMat_Serv/acta-recepcion-trab.pdf" TargetMode="External"/><Relationship Id="rId1291" Type="http://schemas.openxmlformats.org/officeDocument/2006/relationships/hyperlink" Target="http://data.salud.cdmx.gob.mx/ssdf/portalut/archivo/Actualizaciones/4toTrimestre20/Dir_RecMat_Serv/347-E-2020%20Sertex%20Servicios.pdf" TargetMode="External"/><Relationship Id="rId11" Type="http://schemas.openxmlformats.org/officeDocument/2006/relationships/hyperlink" Target="http://data.salud.cdmx.gob.mx/ssdf/portalut/archivo/Actualizaciones/4toTrimestre20/Dir_RecMat_Serv/310-2020%20Productos%20Ludica.pdf" TargetMode="External"/><Relationship Id="rId314" Type="http://schemas.openxmlformats.org/officeDocument/2006/relationships/hyperlink" Target="http://data.salud.cdmx.gob.mx/ssdf/portalut/archivo/Actualizaciones/4toTrimestre20/Dir_RecMat_Serv/449-2020%20I-Medical.pdf" TargetMode="External"/><Relationship Id="rId398" Type="http://schemas.openxmlformats.org/officeDocument/2006/relationships/hyperlink" Target="http://data.salud.cdmx.gob.mx/ssdf/portalut/archivo/Actualizaciones/1erTrimestre20/Dir_RecMat_Serv/30%20b1t2020%20No%20se%20rescindio.pdf" TargetMode="External"/><Relationship Id="rId521" Type="http://schemas.openxmlformats.org/officeDocument/2006/relationships/hyperlink" Target="http://data.salud.cdmx.gob.mx/ssdf/portalut/archivo/Actualizaciones/4toTrimestre19/Dir_RecMat_Serv/info-avance-fisico.pdf" TargetMode="External"/><Relationship Id="rId619" Type="http://schemas.openxmlformats.org/officeDocument/2006/relationships/hyperlink" Target="http://data.salud.cdmx.gob.mx/ssdf/portalut/archivo/Actualizaciones/4toTrimestre19/Dir_RecMat_Serv/info-avance-fisico.pdf" TargetMode="External"/><Relationship Id="rId1151" Type="http://schemas.openxmlformats.org/officeDocument/2006/relationships/hyperlink" Target="http://data.salud.cdmx.gob.mx/ssdf/portalut/archivo/Actualizaciones/4toTrimestre19/Dir_RecMat_Serv/finiquito.pdf" TargetMode="External"/><Relationship Id="rId124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1erTrimestre20/Dir_RecMat_Serv/convenio%20modificatorio.pdf" TargetMode="External"/><Relationship Id="rId160" Type="http://schemas.openxmlformats.org/officeDocument/2006/relationships/hyperlink" Target="http://data.salud.cdmx.gob.mx/ssdf/portalut/archivo/Actualizaciones/1erTrimestre20/Dir_RecMat_Serv/convenio%20modificatorio.pdf" TargetMode="External"/><Relationship Id="rId826" Type="http://schemas.openxmlformats.org/officeDocument/2006/relationships/hyperlink" Target="http://data.salud.cdmx.gob.mx/ssdf/portalut/archivo/Actualizaciones/4toTrimestre19/Dir_RecMat_Serv/info-avance-financiero.pdf" TargetMode="External"/><Relationship Id="rId1011" Type="http://schemas.openxmlformats.org/officeDocument/2006/relationships/hyperlink" Target="http://data.salud.cdmx.gob.mx/ssdf/portalut/archivo/Actualizaciones/4toTrimestre19/Dir_RecMat_Serv/acta-recepcion-trab.pdf" TargetMode="External"/><Relationship Id="rId1109" Type="http://schemas.openxmlformats.org/officeDocument/2006/relationships/hyperlink" Target="http://data.salud.cdmx.gob.mx/ssdf/portalut/archivo/Actualizaciones/4toTrimestre19/Dir_RecMat_Serv/finiquito.pdf" TargetMode="External"/><Relationship Id="rId258" Type="http://schemas.openxmlformats.org/officeDocument/2006/relationships/hyperlink" Target="http://data.salud.cdmx.gob.mx/ssdf/portalut/archivo/Actualizaciones/1erTrimestre20/Dir_RecMat_Serv/30%20b1t2020%20No%20se%20rescindio.pdf" TargetMode="External"/><Relationship Id="rId465" Type="http://schemas.openxmlformats.org/officeDocument/2006/relationships/hyperlink" Target="http://data.salud.cdmx.gob.mx/ssdf/portalut/archivo/Actualizaciones/4toTrimestre19/Dir_RecMat_Serv/info-avance-fisico.pdf" TargetMode="External"/><Relationship Id="rId672" Type="http://schemas.openxmlformats.org/officeDocument/2006/relationships/hyperlink" Target="http://data.salud.cdmx.gob.mx/ssdf/portalut/archivo/Actualizaciones/4toTrimestre19/Dir_RecMat_Serv/info-avance-financiero.pdf" TargetMode="External"/><Relationship Id="rId1095" Type="http://schemas.openxmlformats.org/officeDocument/2006/relationships/hyperlink" Target="http://data.salud.cdmx.gob.mx/ssdf/portalut/archivo/Actualizaciones/4toTrimestre19/Dir_RecMat_Serv/finiquito.pdf" TargetMode="External"/><Relationship Id="rId1316" Type="http://schemas.openxmlformats.org/officeDocument/2006/relationships/hyperlink" Target="http://data.salud.cdmx.gob.mx/ssdf/portalut/archivo/Actualizaciones/4toTrimestre20/Dir_RecMat_Serv/443-2020%20Instrumentos%20Medicos.pdf" TargetMode="External"/><Relationship Id="rId22" Type="http://schemas.openxmlformats.org/officeDocument/2006/relationships/hyperlink" Target="http://data.salud.cdmx.gob.mx/ssdf/portalut/archivo/Actualizaciones/1erTrimestre20/Dir_RecMat_Serv/convenio%20modificatorio.pdf" TargetMode="External"/><Relationship Id="rId118" Type="http://schemas.openxmlformats.org/officeDocument/2006/relationships/hyperlink" Target="http://data.salud.cdmx.gob.mx/ssdf/portalut/archivo/Actualizaciones/1erTrimestre20/Dir_RecMat_Serv/convenio%20modificatorio.pdf" TargetMode="External"/><Relationship Id="rId325" Type="http://schemas.openxmlformats.org/officeDocument/2006/relationships/hyperlink" Target="http://data.salud.cdmx.gob.mx/ssdf/portalut/archivo/Actualizaciones/1erTrimestre20/Dir_RecMat_Serv/30%20b1t2020%20No%20se%20rescindio.pdf" TargetMode="External"/><Relationship Id="rId532" Type="http://schemas.openxmlformats.org/officeDocument/2006/relationships/hyperlink" Target="http://data.salud.cdmx.gob.mx/ssdf/portalut/archivo/Actualizaciones/4toTrimestre19/Dir_RecMat_Serv/info-avance-fisico.pdf" TargetMode="External"/><Relationship Id="rId977" Type="http://schemas.openxmlformats.org/officeDocument/2006/relationships/hyperlink" Target="http://data.salud.cdmx.gob.mx/ssdf/portalut/archivo/Actualizaciones/4toTrimestre19/Dir_RecMat_Serv/acta-recepcion-trab.pdf" TargetMode="External"/><Relationship Id="rId1162"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4toTrimestre19/Dir_RecMat_Serv/info-avance-financiero.pdf" TargetMode="External"/><Relationship Id="rId1022"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20/Dir_RecMat_Serv/287-2020%20Hi-Tec%20Medical.pdf" TargetMode="External"/><Relationship Id="rId476" Type="http://schemas.openxmlformats.org/officeDocument/2006/relationships/hyperlink" Target="http://data.salud.cdmx.gob.mx/ssdf/portalut/archivo/Actualizaciones/4toTrimestre19/Dir_RecMat_Serv/info-avance-fisico.pdf" TargetMode="External"/><Relationship Id="rId683" Type="http://schemas.openxmlformats.org/officeDocument/2006/relationships/hyperlink" Target="http://data.salud.cdmx.gob.mx/ssdf/portalut/archivo/Actualizaciones/4toTrimestre19/Dir_RecMat_Serv/info-avance-financiero.pdf" TargetMode="External"/><Relationship Id="rId890" Type="http://schemas.openxmlformats.org/officeDocument/2006/relationships/hyperlink" Target="http://data.salud.cdmx.gob.mx/ssdf/portalut/archivo/Actualizaciones/4toTrimestre19/Dir_RecMat_Serv/acta-recepcion-trab.pdf" TargetMode="External"/><Relationship Id="rId904" Type="http://schemas.openxmlformats.org/officeDocument/2006/relationships/hyperlink" Target="http://data.salud.cdmx.gob.mx/ssdf/portalut/archivo/Actualizaciones/4toTrimestre19/Dir_RecMat_Serv/acta-recepcion-trab.pdf" TargetMode="External"/><Relationship Id="rId1327" Type="http://schemas.openxmlformats.org/officeDocument/2006/relationships/hyperlink" Target="http://data.salud.cdmx.gob.mx/ssdf/portalut/archivo/Actualizaciones/4toTrimestre20/Dir_RecMat_Serv/343-2020%20Medical%20Pharmaceutica.pdf" TargetMode="External"/><Relationship Id="rId33" Type="http://schemas.openxmlformats.org/officeDocument/2006/relationships/hyperlink" Target="http://data.salud.cdmx.gob.mx/ssdf/portalut/archivo/Actualizaciones/1erTrimestre20/Dir_RecMat_Serv/convenio%20modificatorio.pdf" TargetMode="External"/><Relationship Id="rId129" Type="http://schemas.openxmlformats.org/officeDocument/2006/relationships/hyperlink" Target="http://data.salud.cdmx.gob.mx/ssdf/portalut/archivo/Actualizaciones/1erTrimestre20/Dir_RecMat_Serv/convenio%20modificatorio.pdf" TargetMode="External"/><Relationship Id="rId336" Type="http://schemas.openxmlformats.org/officeDocument/2006/relationships/hyperlink" Target="http://data.salud.cdmx.gob.mx/ssdf/portalut/archivo/Actualizaciones/1erTrimestre20/Dir_RecMat_Serv/30%20b1t2020%20No%20se%20rescindio.pdf" TargetMode="External"/><Relationship Id="rId543" Type="http://schemas.openxmlformats.org/officeDocument/2006/relationships/hyperlink" Target="http://data.salud.cdmx.gob.mx/ssdf/portalut/archivo/Actualizaciones/4toTrimestre19/Dir_RecMat_Serv/info-avance-fisico.pdf" TargetMode="External"/><Relationship Id="rId988" Type="http://schemas.openxmlformats.org/officeDocument/2006/relationships/hyperlink" Target="http://data.salud.cdmx.gob.mx/ssdf/portalut/archivo/Actualizaciones/4toTrimestre19/Dir_RecMat_Serv/acta-recepcion-trab.pdf" TargetMode="External"/><Relationship Id="rId1173" Type="http://schemas.openxmlformats.org/officeDocument/2006/relationships/hyperlink" Target="http://data.salud.cdmx.gob.mx/ssdf/portalut/archivo/Actualizaciones/4toTrimestre19/Dir_RecMat_Serv/finiquit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30%20b1t2020%20No%20se%20rescindio.pdf" TargetMode="External"/><Relationship Id="rId750" Type="http://schemas.openxmlformats.org/officeDocument/2006/relationships/hyperlink" Target="http://data.salud.cdmx.gob.mx/ssdf/portalut/archivo/Actualizaciones/4toTrimestre19/Dir_RecMat_Serv/info-avance-financiero.pdf" TargetMode="External"/><Relationship Id="rId848" Type="http://schemas.openxmlformats.org/officeDocument/2006/relationships/hyperlink" Target="http://data.salud.cdmx.gob.mx/ssdf/portalut/archivo/Actualizaciones/4toTrimestre19/Dir_RecMat_Serv/info-avance-financiero.pdf" TargetMode="External"/><Relationship Id="rId1033" Type="http://schemas.openxmlformats.org/officeDocument/2006/relationships/hyperlink" Target="http://data.salud.cdmx.gob.mx/ssdf/portalut/archivo/Actualizaciones/4toTrimestre19/Dir_RecMat_Serv/acta-recepcion-trab.pdf" TargetMode="External"/><Relationship Id="rId487" Type="http://schemas.openxmlformats.org/officeDocument/2006/relationships/hyperlink" Target="http://data.salud.cdmx.gob.mx/ssdf/portalut/archivo/Actualizaciones/4toTrimestre19/Dir_RecMat_Serv/info-avance-fisico.pdf" TargetMode="External"/><Relationship Id="rId610" Type="http://schemas.openxmlformats.org/officeDocument/2006/relationships/hyperlink" Target="http://data.salud.cdmx.gob.mx/ssdf/portalut/archivo/Actualizaciones/4toTrimestre19/Dir_RecMat_Serv/info-avance-fisico.pdf" TargetMode="External"/><Relationship Id="rId694" Type="http://schemas.openxmlformats.org/officeDocument/2006/relationships/hyperlink" Target="http://data.salud.cdmx.gob.mx/ssdf/portalut/archivo/Actualizaciones/4toTrimestre19/Dir_RecMat_Serv/info-avance-financiero.pdf" TargetMode="External"/><Relationship Id="rId708" Type="http://schemas.openxmlformats.org/officeDocument/2006/relationships/hyperlink" Target="http://data.salud.cdmx.gob.mx/ssdf/portalut/archivo/Actualizaciones/4toTrimestre19/Dir_RecMat_Serv/info-avance-financiero.pdf" TargetMode="External"/><Relationship Id="rId915" Type="http://schemas.openxmlformats.org/officeDocument/2006/relationships/hyperlink" Target="http://data.salud.cdmx.gob.mx/ssdf/portalut/archivo/Actualizaciones/4toTrimestre19/Dir_RecMat_Serv/acta-recepcion-trab.pdf" TargetMode="External"/><Relationship Id="rId1240" Type="http://schemas.openxmlformats.org/officeDocument/2006/relationships/hyperlink" Target="http://data.salud.cdmx.gob.mx/ssdf/portalut/archivo/Actualizaciones/4toTrimestre19/Dir_RecMat_Serv/finiquito.pdf" TargetMode="External"/><Relationship Id="rId1338" Type="http://schemas.openxmlformats.org/officeDocument/2006/relationships/hyperlink" Target="http://data.salud.cdmx.gob.mx/ssdf/portalut/archivo/Actualizaciones/4toTrimestre20/Dir_RecMat_Serv/359-J-2020%20Oncomedic.pdf" TargetMode="External"/><Relationship Id="rId347" Type="http://schemas.openxmlformats.org/officeDocument/2006/relationships/hyperlink" Target="http://data.salud.cdmx.gob.mx/ssdf/portalut/archivo/Actualizaciones/1erTrimestre20/Dir_RecMat_Serv/30%20b1t2020%20No%20se%20rescindio.pdf" TargetMode="External"/><Relationship Id="rId999" Type="http://schemas.openxmlformats.org/officeDocument/2006/relationships/hyperlink" Target="http://data.salud.cdmx.gob.mx/ssdf/portalut/archivo/Actualizaciones/4toTrimestre19/Dir_RecMat_Serv/acta-recepcion-trab.pdf" TargetMode="External"/><Relationship Id="rId1100" Type="http://schemas.openxmlformats.org/officeDocument/2006/relationships/hyperlink" Target="http://data.salud.cdmx.gob.mx/ssdf/portalut/archivo/Actualizaciones/4toTrimestre19/Dir_RecMat_Serv/finiquito.pdf" TargetMode="External"/><Relationship Id="rId1184" Type="http://schemas.openxmlformats.org/officeDocument/2006/relationships/hyperlink" Target="http://data.salud.cdmx.gob.mx/ssdf/portalut/archivo/Actualizaciones/4toTrimestre19/Dir_RecMat_Serv/finiquito.pdf" TargetMode="External"/><Relationship Id="rId44" Type="http://schemas.openxmlformats.org/officeDocument/2006/relationships/hyperlink" Target="http://data.salud.cdmx.gob.mx/ssdf/portalut/archivo/Actualizaciones/1erTrimestre20/Dir_RecMat_Serv/convenio%20modificatorio.pdf" TargetMode="External"/><Relationship Id="rId554" Type="http://schemas.openxmlformats.org/officeDocument/2006/relationships/hyperlink" Target="http://data.salud.cdmx.gob.mx/ssdf/portalut/archivo/Actualizaciones/4toTrimestre19/Dir_RecMat_Serv/info-avance-fisico.pdf" TargetMode="External"/><Relationship Id="rId761" Type="http://schemas.openxmlformats.org/officeDocument/2006/relationships/hyperlink" Target="http://data.salud.cdmx.gob.mx/ssdf/portalut/archivo/Actualizaciones/4toTrimestre19/Dir_RecMat_Serv/info-avance-financiero.pdf" TargetMode="External"/><Relationship Id="rId859" Type="http://schemas.openxmlformats.org/officeDocument/2006/relationships/hyperlink" Target="http://data.salud.cdmx.gob.mx/ssdf/portalut/archivo/Actualizaciones/4toTrimestre19/Dir_RecMat_Serv/acta-recepcion-trab.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30%20b1t2020%20No%20se%20rescindio.pdf" TargetMode="External"/><Relationship Id="rId498" Type="http://schemas.openxmlformats.org/officeDocument/2006/relationships/hyperlink" Target="http://data.salud.cdmx.gob.mx/ssdf/portalut/archivo/Actualizaciones/4toTrimestre19/Dir_RecMat_Serv/info-avance-fisico.pdf" TargetMode="External"/><Relationship Id="rId621" Type="http://schemas.openxmlformats.org/officeDocument/2006/relationships/hyperlink" Target="http://data.salud.cdmx.gob.mx/ssdf/portalut/archivo/Actualizaciones/4toTrimestre19/Dir_RecMat_Serv/info-avance-fisico.pdf" TargetMode="External"/><Relationship Id="rId1044" Type="http://schemas.openxmlformats.org/officeDocument/2006/relationships/hyperlink" Target="http://data.salud.cdmx.gob.mx/ssdf/portalut/archivo/Actualizaciones/4toTrimestre19/Dir_RecMat_Serv/acta-recepcion-trab.pdf" TargetMode="External"/><Relationship Id="rId1251" Type="http://schemas.openxmlformats.org/officeDocument/2006/relationships/hyperlink" Target="http://data.salud.cdmx.gob.mx/ssdf/portalut/archivo/Actualizaciones/4toTrimestre19/Dir_RecMat_Serv/finiquito.pdf" TargetMode="External"/><Relationship Id="rId1349" Type="http://schemas.openxmlformats.org/officeDocument/2006/relationships/hyperlink" Target="http://data.salud.cdmx.gob.mx/ssdf/portalut/archivo/Actualizaciones/4toTrimestre20/Dir_RecMat_Serv/410-2020%20ABISA.pdf" TargetMode="External"/><Relationship Id="rId260" Type="http://schemas.openxmlformats.org/officeDocument/2006/relationships/hyperlink" Target="http://data.salud.cdmx.gob.mx/ssdf/portalut/archivo/Actualizaciones/1erTrimestre20/Dir_RecMat_Serv/30%20b1t2020%20No%20se%20rescindio.pdf" TargetMode="External"/><Relationship Id="rId719" Type="http://schemas.openxmlformats.org/officeDocument/2006/relationships/hyperlink" Target="http://data.salud.cdmx.gob.mx/ssdf/portalut/archivo/Actualizaciones/4toTrimestre19/Dir_RecMat_Serv/info-avance-financiero.pdf" TargetMode="External"/><Relationship Id="rId926" Type="http://schemas.openxmlformats.org/officeDocument/2006/relationships/hyperlink" Target="http://data.salud.cdmx.gob.mx/ssdf/portalut/archivo/Actualizaciones/4toTrimestre19/Dir_RecMat_Serv/acta-recepcion-trab.pdf" TargetMode="External"/><Relationship Id="rId1111"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1erTrimestre20/Dir_RecMat_Serv/convenio%20modificatorio.pdf" TargetMode="External"/><Relationship Id="rId120" Type="http://schemas.openxmlformats.org/officeDocument/2006/relationships/hyperlink" Target="http://data.salud.cdmx.gob.mx/ssdf/portalut/archivo/Actualizaciones/1erTrimestre20/Dir_RecMat_Serv/convenio%20modificatorio.pdf" TargetMode="External"/><Relationship Id="rId358" Type="http://schemas.openxmlformats.org/officeDocument/2006/relationships/hyperlink" Target="http://data.salud.cdmx.gob.mx/ssdf/portalut/archivo/Actualizaciones/1erTrimestre20/Dir_RecMat_Serv/30%20b1t2020%20No%20se%20rescindio.pdf" TargetMode="External"/><Relationship Id="rId565" Type="http://schemas.openxmlformats.org/officeDocument/2006/relationships/hyperlink" Target="http://data.salud.cdmx.gob.mx/ssdf/portalut/archivo/Actualizaciones/4toTrimestre19/Dir_RecMat_Serv/info-avance-fisico.pdf" TargetMode="External"/><Relationship Id="rId772" Type="http://schemas.openxmlformats.org/officeDocument/2006/relationships/hyperlink" Target="http://data.salud.cdmx.gob.mx/ssdf/portalut/archivo/Actualizaciones/4toTrimestre19/Dir_RecMat_Serv/info-avance-financiero.pdf" TargetMode="External"/><Relationship Id="rId1195" Type="http://schemas.openxmlformats.org/officeDocument/2006/relationships/hyperlink" Target="http://data.salud.cdmx.gob.mx/ssdf/portalut/archivo/Actualizaciones/4toTrimestre19/Dir_RecMat_Serv/finiquito.pdf" TargetMode="External"/><Relationship Id="rId1209" Type="http://schemas.openxmlformats.org/officeDocument/2006/relationships/hyperlink" Target="http://data.salud.cdmx.gob.mx/ssdf/portalut/archivo/Actualizaciones/4toTrimestre19/Dir_RecMat_Serv/finiquito.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30%20b1t2020%20No%20se%20rescindio.pdf" TargetMode="External"/><Relationship Id="rId632" Type="http://schemas.openxmlformats.org/officeDocument/2006/relationships/hyperlink" Target="http://data.salud.cdmx.gob.mx/ssdf/portalut/archivo/Actualizaciones/4toTrimestre19/Dir_RecMat_Serv/info-avance-fisico.pdf" TargetMode="External"/><Relationship Id="rId1055" Type="http://schemas.openxmlformats.org/officeDocument/2006/relationships/hyperlink" Target="http://data.salud.cdmx.gob.mx/ssdf/portalut/archivo/Actualizaciones/4toTrimestre19/Dir_RecMat_Serv/acta-recepcion-trab.pdf" TargetMode="External"/><Relationship Id="rId1262" Type="http://schemas.openxmlformats.org/officeDocument/2006/relationships/hyperlink" Target="http://data.salud.cdmx.gob.mx/ssdf/portalut/archivo/Actualizaciones/4toTrimestre19/Dir_RecMat_Serv/finiquito.pdf" TargetMode="External"/><Relationship Id="rId271" Type="http://schemas.openxmlformats.org/officeDocument/2006/relationships/hyperlink" Target="http://data.salud.cdmx.gob.mx/ssdf/portalut/archivo/Actualizaciones/4toTrimestre20/Dir_RecMat_Serv/293-2020%20Medical%20Recovery.pdf" TargetMode="External"/><Relationship Id="rId937" Type="http://schemas.openxmlformats.org/officeDocument/2006/relationships/hyperlink" Target="http://data.salud.cdmx.gob.mx/ssdf/portalut/archivo/Actualizaciones/4toTrimestre19/Dir_RecMat_Serv/acta-recepcion-trab.pdf" TargetMode="External"/><Relationship Id="rId1122" Type="http://schemas.openxmlformats.org/officeDocument/2006/relationships/hyperlink" Target="http://data.salud.cdmx.gob.mx/ssdf/portalut/archivo/Actualizaciones/4toTrimestre19/Dir_RecMat_Serv/finiquito.pdf" TargetMode="External"/><Relationship Id="rId66" Type="http://schemas.openxmlformats.org/officeDocument/2006/relationships/hyperlink" Target="http://data.salud.cdmx.gob.mx/ssdf/portalut/archivo/Actualizaciones/1erTrimestre20/Dir_RecMat_Serv/convenio%20modificatorio.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30%20b1t2020%20No%20se%20rescindio.pdf" TargetMode="External"/><Relationship Id="rId576" Type="http://schemas.openxmlformats.org/officeDocument/2006/relationships/hyperlink" Target="http://data.salud.cdmx.gob.mx/ssdf/portalut/archivo/Actualizaciones/4toTrimestre19/Dir_RecMat_Serv/info-avance-fisico.pdf" TargetMode="External"/><Relationship Id="rId783" Type="http://schemas.openxmlformats.org/officeDocument/2006/relationships/hyperlink" Target="http://data.salud.cdmx.gob.mx/ssdf/portalut/archivo/Actualizaciones/4toTrimestre19/Dir_RecMat_Serv/info-avance-financiero.pdf" TargetMode="External"/><Relationship Id="rId990"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1erTrimestre20/Dir_RecMat_Serv/30%20b1t2020%20No%20se%20rescindio.pdf" TargetMode="External"/><Relationship Id="rId436" Type="http://schemas.openxmlformats.org/officeDocument/2006/relationships/hyperlink" Target="http://data.salud.cdmx.gob.mx/ssdf/portalut/archivo/Actualizaciones/1erTrimestre20/Dir_RecMat_Serv/30%20b1t2020%20No%20se%20rescindio.pdf" TargetMode="External"/><Relationship Id="rId643" Type="http://schemas.openxmlformats.org/officeDocument/2006/relationships/hyperlink" Target="http://data.salud.cdmx.gob.mx/ssdf/portalut/archivo/Actualizaciones/4toTrimestre19/Dir_RecMat_Serv/info-avance-fisico.pdf" TargetMode="External"/><Relationship Id="rId1066" Type="http://schemas.openxmlformats.org/officeDocument/2006/relationships/hyperlink" Target="http://data.salud.cdmx.gob.mx/ssdf/portalut/archivo/Actualizaciones/4toTrimestre19/Dir_RecMat_Serv/finiquito.pdf" TargetMode="External"/><Relationship Id="rId1273" Type="http://schemas.openxmlformats.org/officeDocument/2006/relationships/hyperlink" Target="http://data.salud.cdmx.gob.mx/ssdf/portalut/archivo/Actualizaciones/4toTrimestre20/Dir_RecMat_Serv/383-2020%20ABISA.pdf" TargetMode="External"/><Relationship Id="rId850" Type="http://schemas.openxmlformats.org/officeDocument/2006/relationships/hyperlink" Target="http://data.salud.cdmx.gob.mx/ssdf/portalut/archivo/Actualizaciones/4toTrimestre19/Dir_RecMat_Serv/info-avance-financiero.pdf" TargetMode="External"/><Relationship Id="rId948" Type="http://schemas.openxmlformats.org/officeDocument/2006/relationships/hyperlink" Target="http://data.salud.cdmx.gob.mx/ssdf/portalut/archivo/Actualizaciones/4toTrimestre19/Dir_RecMat_Serv/acta-recepcion-trab.pdf" TargetMode="External"/><Relationship Id="rId1133" Type="http://schemas.openxmlformats.org/officeDocument/2006/relationships/hyperlink" Target="http://data.salud.cdmx.gob.mx/ssdf/portalut/archivo/Actualizaciones/4toTrimestre19/Dir_RecMat_Serv/finiquito.pdf" TargetMode="External"/><Relationship Id="rId77" Type="http://schemas.openxmlformats.org/officeDocument/2006/relationships/hyperlink" Target="http://data.salud.cdmx.gob.mx/ssdf/portalut/archivo/Actualizaciones/1erTrimestre20/Dir_RecMat_Serv/convenio%20modificatorio.pdf" TargetMode="External"/><Relationship Id="rId282" Type="http://schemas.openxmlformats.org/officeDocument/2006/relationships/hyperlink" Target="http://data.salud.cdmx.gob.mx/ssdf/portalut/archivo/Actualizaciones/4toTrimestre20/Dir_RecMat_Serv/308-2020%20Motioncorp.pdf" TargetMode="External"/><Relationship Id="rId503" Type="http://schemas.openxmlformats.org/officeDocument/2006/relationships/hyperlink" Target="http://data.salud.cdmx.gob.mx/ssdf/portalut/archivo/Actualizaciones/4toTrimestre19/Dir_RecMat_Serv/info-avance-fisico.pdf" TargetMode="External"/><Relationship Id="rId587" Type="http://schemas.openxmlformats.org/officeDocument/2006/relationships/hyperlink" Target="http://data.salud.cdmx.gob.mx/ssdf/portalut/archivo/Actualizaciones/4toTrimestre19/Dir_RecMat_Serv/info-avance-fisico.pdf" TargetMode="External"/><Relationship Id="rId710" Type="http://schemas.openxmlformats.org/officeDocument/2006/relationships/hyperlink" Target="http://data.salud.cdmx.gob.mx/ssdf/portalut/archivo/Actualizaciones/4toTrimestre19/Dir_RecMat_Serv/info-avance-financiero.pdf" TargetMode="External"/><Relationship Id="rId808" Type="http://schemas.openxmlformats.org/officeDocument/2006/relationships/hyperlink" Target="http://data.salud.cdmx.gob.mx/ssdf/portalut/archivo/Actualizaciones/4toTrimestre19/Dir_RecMat_Serv/info-avance-financiero.pdf" TargetMode="External"/><Relationship Id="rId1340" Type="http://schemas.openxmlformats.org/officeDocument/2006/relationships/hyperlink" Target="http://data.salud.cdmx.gob.mx/ssdf/portalut/archivo/Actualizaciones/4toTrimestre20/Dir_RecMat_Serv/360-B-2020%20Comerc.%20Maxed.pdf" TargetMode="External"/><Relationship Id="rId8" Type="http://schemas.openxmlformats.org/officeDocument/2006/relationships/hyperlink" Target="http://data.salud.cdmx.gob.mx/ssdf/portalut/archivo/Actualizaciones/4toTrimestre20/Dir_RecMat_Serv/290-A-2020%20Farmaceutica%20Althos.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o.pdf" TargetMode="External"/><Relationship Id="rId794" Type="http://schemas.openxmlformats.org/officeDocument/2006/relationships/hyperlink" Target="http://data.salud.cdmx.gob.mx/ssdf/portalut/archivo/Actualizaciones/4toTrimestre19/Dir_RecMat_Serv/info-avance-financiero.pdf" TargetMode="External"/><Relationship Id="rId1077" Type="http://schemas.openxmlformats.org/officeDocument/2006/relationships/hyperlink" Target="http://data.salud.cdmx.gob.mx/ssdf/portalut/archivo/Actualizaciones/4toTrimestre19/Dir_RecMat_Serv/finiquito.pdf" TargetMode="External"/><Relationship Id="rId1200" Type="http://schemas.openxmlformats.org/officeDocument/2006/relationships/hyperlink" Target="http://data.salud.cdmx.gob.mx/ssdf/portalut/archivo/Actualizaciones/4toTrimestre19/Dir_RecMat_Serv/finiquito.pdf" TargetMode="External"/><Relationship Id="rId654" Type="http://schemas.openxmlformats.org/officeDocument/2006/relationships/hyperlink" Target="http://data.salud.cdmx.gob.mx/ssdf/portalut/archivo/Actualizaciones/4toTrimestre19/Dir_RecMat_Serv/info-avance-financiero.pdf" TargetMode="External"/><Relationship Id="rId861" Type="http://schemas.openxmlformats.org/officeDocument/2006/relationships/hyperlink" Target="http://data.salud.cdmx.gob.mx/ssdf/portalut/archivo/Actualizaciones/4toTrimestre19/Dir_RecMat_Serv/acta-recepcion-trab.pdf" TargetMode="External"/><Relationship Id="rId959" Type="http://schemas.openxmlformats.org/officeDocument/2006/relationships/hyperlink" Target="http://data.salud.cdmx.gob.mx/ssdf/portalut/archivo/Actualizaciones/4toTrimestre19/Dir_RecMat_Serv/acta-recepcion-trab.pdf" TargetMode="External"/><Relationship Id="rId1284" Type="http://schemas.openxmlformats.org/officeDocument/2006/relationships/hyperlink" Target="http://data.salud.cdmx.gob.mx/ssdf/portalut/archivo/Actualizaciones/4toTrimestre20/Dir_RecMat_Serv/347-A-2020%20Rosa%20Pascual.pdf" TargetMode="External"/><Relationship Id="rId293" Type="http://schemas.openxmlformats.org/officeDocument/2006/relationships/hyperlink" Target="http://data.salud.cdmx.gob.mx/ssdf/portalut/archivo/Actualizaciones/4toTrimestre20/Dir_RecMat_Serv/346-E-2020%20Axel%20Instruments.pdf" TargetMode="External"/><Relationship Id="rId307" Type="http://schemas.openxmlformats.org/officeDocument/2006/relationships/hyperlink" Target="http://data.salud.cdmx.gob.mx/ssdf/portalut/archivo/Actualizaciones/4toTrimestre20/Dir_RecMat_Serv/385-2020%20I-Medical%20Salud.pdf" TargetMode="External"/><Relationship Id="rId514" Type="http://schemas.openxmlformats.org/officeDocument/2006/relationships/hyperlink" Target="http://data.salud.cdmx.gob.mx/ssdf/portalut/archivo/Actualizaciones/4toTrimestre19/Dir_RecMat_Serv/info-avance-fisico.pdf" TargetMode="External"/><Relationship Id="rId721" Type="http://schemas.openxmlformats.org/officeDocument/2006/relationships/hyperlink" Target="http://data.salud.cdmx.gob.mx/ssdf/portalut/archivo/Actualizaciones/4toTrimestre19/Dir_RecMat_Serv/info-avance-financiero.pdf" TargetMode="External"/><Relationship Id="rId1144" Type="http://schemas.openxmlformats.org/officeDocument/2006/relationships/hyperlink" Target="http://data.salud.cdmx.gob.mx/ssdf/portalut/archivo/Actualizaciones/4toTrimestre19/Dir_RecMat_Serv/finiquito.pdf" TargetMode="External"/><Relationship Id="rId1351" Type="http://schemas.openxmlformats.org/officeDocument/2006/relationships/hyperlink" Target="http://data.salud.cdmx.gob.mx/ssdf/portalut/archivo/Actualizaciones/4toTrimestre20/Dir_RecMat_Serv/412-2020%20Proveedora%20Mexicana.pdf" TargetMode="External"/><Relationship Id="rId88" Type="http://schemas.openxmlformats.org/officeDocument/2006/relationships/hyperlink" Target="http://data.salud.cdmx.gob.mx/ssdf/portalut/archivo/Actualizaciones/1erTrimestre20/Dir_RecMat_Serv/convenio%20modificatorio.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30%20b1t2020%20No%20se%20rescindio.pdf" TargetMode="External"/><Relationship Id="rId598" Type="http://schemas.openxmlformats.org/officeDocument/2006/relationships/hyperlink" Target="http://data.salud.cdmx.gob.mx/ssdf/portalut/archivo/Actualizaciones/4toTrimestre19/Dir_RecMat_Serv/info-avance-fisico.pdf" TargetMode="External"/><Relationship Id="rId819" Type="http://schemas.openxmlformats.org/officeDocument/2006/relationships/hyperlink" Target="http://data.salud.cdmx.gob.mx/ssdf/portalut/archivo/Actualizaciones/4toTrimestre19/Dir_RecMat_Serv/info-avance-financiero.pdf" TargetMode="External"/><Relationship Id="rId1004" Type="http://schemas.openxmlformats.org/officeDocument/2006/relationships/hyperlink" Target="http://data.salud.cdmx.gob.mx/ssdf/portalut/archivo/Actualizaciones/4toTrimestre19/Dir_RecMat_Serv/acta-recepcion-trab.pdf" TargetMode="External"/><Relationship Id="rId1211"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1erTrimestre20/Dir_RecMat_Serv/30%20b1t2020%20No%20se%20rescindio.pdf" TargetMode="External"/><Relationship Id="rId458" Type="http://schemas.openxmlformats.org/officeDocument/2006/relationships/hyperlink" Target="http://data.salud.cdmx.gob.mx/ssdf/portalut/archivo/Actualizaciones/4toTrimestre19/Dir_RecMat_Serv/info-avance-fisico.pdf" TargetMode="External"/><Relationship Id="rId665" Type="http://schemas.openxmlformats.org/officeDocument/2006/relationships/hyperlink" Target="http://data.salud.cdmx.gob.mx/ssdf/portalut/archivo/Actualizaciones/4toTrimestre19/Dir_RecMat_Serv/info-avance-financiero.pdf" TargetMode="External"/><Relationship Id="rId872" Type="http://schemas.openxmlformats.org/officeDocument/2006/relationships/hyperlink" Target="http://data.salud.cdmx.gob.mx/ssdf/portalut/archivo/Actualizaciones/4toTrimestre19/Dir_RecMat_Serv/acta-recepcion-trab.pdf" TargetMode="External"/><Relationship Id="rId1088" Type="http://schemas.openxmlformats.org/officeDocument/2006/relationships/hyperlink" Target="http://data.salud.cdmx.gob.mx/ssdf/portalut/archivo/Actualizaciones/4toTrimestre19/Dir_RecMat_Serv/finiquito.pdf" TargetMode="External"/><Relationship Id="rId1295" Type="http://schemas.openxmlformats.org/officeDocument/2006/relationships/hyperlink" Target="http://data.salud.cdmx.gob.mx/ssdf/portalut/archivo/Actualizaciones/4toTrimestre20/Dir_RecMat_Serv/423-2020%20ACM%20Medical.pdf" TargetMode="External"/><Relationship Id="rId1309" Type="http://schemas.openxmlformats.org/officeDocument/2006/relationships/hyperlink" Target="http://data.salud.cdmx.gob.mx/ssdf/portalut/archivo/Actualizaciones/4toTrimestre20/Dir_RecMat_Serv/403-2020%20Proquigama.pdf" TargetMode="External"/><Relationship Id="rId15" Type="http://schemas.openxmlformats.org/officeDocument/2006/relationships/hyperlink" Target="http://data.salud.cdmx.gob.mx/ssdf/portalut/archivo/Actualizaciones/4toTrimestre20/Dir_RecMat_Serv/326-2020%20Adrian%20Ulises%20Alvarez.pdf" TargetMode="External"/><Relationship Id="rId318" Type="http://schemas.openxmlformats.org/officeDocument/2006/relationships/hyperlink" Target="http://data.salud.cdmx.gob.mx/ssdf/portalut/archivo/Actualizaciones/4toTrimestre20/Dir_RecMat_Serv/453-2020%20Hi-Tec%20Medical.pdf" TargetMode="External"/><Relationship Id="rId525" Type="http://schemas.openxmlformats.org/officeDocument/2006/relationships/hyperlink" Target="http://data.salud.cdmx.gob.mx/ssdf/portalut/archivo/Actualizaciones/4toTrimestre19/Dir_RecMat_Serv/info-avance-fisico.pdf" TargetMode="External"/><Relationship Id="rId732" Type="http://schemas.openxmlformats.org/officeDocument/2006/relationships/hyperlink" Target="http://data.salud.cdmx.gob.mx/ssdf/portalut/archivo/Actualizaciones/4toTrimestre19/Dir_RecMat_Serv/info-avance-financiero.pdf" TargetMode="External"/><Relationship Id="rId1155"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1erTrimestre20/Dir_RecMat_Serv/convenio%20modificatorio.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30%20b1t2020%20No%20se%20rescindio.pdf" TargetMode="External"/><Relationship Id="rId1015" Type="http://schemas.openxmlformats.org/officeDocument/2006/relationships/hyperlink" Target="http://data.salud.cdmx.gob.mx/ssdf/portalut/archivo/Actualizaciones/4toTrimestre19/Dir_RecMat_Serv/acta-recepcion-trab.pdf" TargetMode="External"/><Relationship Id="rId1222" Type="http://schemas.openxmlformats.org/officeDocument/2006/relationships/hyperlink" Target="http://data.salud.cdmx.gob.mx/ssdf/portalut/archivo/Actualizaciones/4toTrimestre19/Dir_RecMat_Serv/finiquito.pdf" TargetMode="External"/><Relationship Id="rId469" Type="http://schemas.openxmlformats.org/officeDocument/2006/relationships/hyperlink" Target="http://data.salud.cdmx.gob.mx/ssdf/portalut/archivo/Actualizaciones/4toTrimestre19/Dir_RecMat_Serv/info-avance-fisico.pdf" TargetMode="External"/><Relationship Id="rId676" Type="http://schemas.openxmlformats.org/officeDocument/2006/relationships/hyperlink" Target="http://data.salud.cdmx.gob.mx/ssdf/portalut/archivo/Actualizaciones/4toTrimestre19/Dir_RecMat_Serv/info-avance-financiero.pdf" TargetMode="External"/><Relationship Id="rId883" Type="http://schemas.openxmlformats.org/officeDocument/2006/relationships/hyperlink" Target="http://data.salud.cdmx.gob.mx/ssdf/portalut/archivo/Actualizaciones/4toTrimestre19/Dir_RecMat_Serv/acta-recepcion-trab.pdf" TargetMode="External"/><Relationship Id="rId1099" Type="http://schemas.openxmlformats.org/officeDocument/2006/relationships/hyperlink" Target="http://data.salud.cdmx.gob.mx/ssdf/portalut/archivo/Actualizaciones/4toTrimestre19/Dir_RecMat_Serv/finiquito.pdf" TargetMode="External"/><Relationship Id="rId26" Type="http://schemas.openxmlformats.org/officeDocument/2006/relationships/hyperlink" Target="http://data.salud.cdmx.gob.mx/ssdf/portalut/archivo/Actualizaciones/1erTrimestre20/Dir_RecMat_Serv/convenio%20modificatorio.pdf" TargetMode="External"/><Relationship Id="rId231" Type="http://schemas.openxmlformats.org/officeDocument/2006/relationships/hyperlink" Target="http://data.salud.cdmx.gob.mx/ssdf/portalut/archivo/Actualizaciones/1erTrimestre20/Dir_RecMat_Serv/30%20b1t2020%20No%20se%20rescindio.pdf" TargetMode="External"/><Relationship Id="rId329" Type="http://schemas.openxmlformats.org/officeDocument/2006/relationships/hyperlink" Target="http://data.salud.cdmx.gob.mx/ssdf/portalut/archivo/Actualizaciones/1erTrimestre20/Dir_RecMat_Serv/30%20b1t2020%20No%20se%20rescindio.pdf" TargetMode="External"/><Relationship Id="rId536" Type="http://schemas.openxmlformats.org/officeDocument/2006/relationships/hyperlink" Target="http://data.salud.cdmx.gob.mx/ssdf/portalut/archivo/Actualizaciones/4toTrimestre19/Dir_RecMat_Serv/info-avance-fisico.pdf" TargetMode="External"/><Relationship Id="rId1166" Type="http://schemas.openxmlformats.org/officeDocument/2006/relationships/hyperlink" Target="http://data.salud.cdmx.gob.mx/ssdf/portalut/archivo/Actualizaciones/4toTrimestre19/Dir_RecMat_Serv/finiquit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4toTrimestre19/Dir_RecMat_Serv/info-avance-financiero.pdf" TargetMode="External"/><Relationship Id="rId950" Type="http://schemas.openxmlformats.org/officeDocument/2006/relationships/hyperlink" Target="http://data.salud.cdmx.gob.mx/ssdf/portalut/archivo/Actualizaciones/4toTrimestre19/Dir_RecMat_Serv/acta-recepcion-trab.pdf" TargetMode="External"/><Relationship Id="rId1026"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30%20b1t2020%20No%20se%20rescindio.pdf" TargetMode="External"/><Relationship Id="rId603" Type="http://schemas.openxmlformats.org/officeDocument/2006/relationships/hyperlink" Target="http://data.salud.cdmx.gob.mx/ssdf/portalut/archivo/Actualizaciones/4toTrimestre19/Dir_RecMat_Serv/info-avance-fisico.pdf" TargetMode="External"/><Relationship Id="rId687" Type="http://schemas.openxmlformats.org/officeDocument/2006/relationships/hyperlink" Target="http://data.salud.cdmx.gob.mx/ssdf/portalut/archivo/Actualizaciones/4toTrimestre19/Dir_RecMat_Serv/info-avance-financiero.pdf" TargetMode="External"/><Relationship Id="rId810" Type="http://schemas.openxmlformats.org/officeDocument/2006/relationships/hyperlink" Target="http://data.salud.cdmx.gob.mx/ssdf/portalut/archivo/Actualizaciones/4toTrimestre19/Dir_RecMat_Serv/info-avance-financiero.pdf" TargetMode="External"/><Relationship Id="rId908" Type="http://schemas.openxmlformats.org/officeDocument/2006/relationships/hyperlink" Target="http://data.salud.cdmx.gob.mx/ssdf/portalut/archivo/Actualizaciones/4toTrimestre19/Dir_RecMat_Serv/acta-recepcion-trab.pdf" TargetMode="External"/><Relationship Id="rId1233" Type="http://schemas.openxmlformats.org/officeDocument/2006/relationships/hyperlink" Target="http://data.salud.cdmx.gob.mx/ssdf/portalut/archivo/Actualizaciones/4toTrimestre19/Dir_RecMat_Serv/finiquito.pdf" TargetMode="External"/><Relationship Id="rId242" Type="http://schemas.openxmlformats.org/officeDocument/2006/relationships/hyperlink" Target="http://data.salud.cdmx.gob.mx/ssdf/portalut/archivo/Actualizaciones/1erTrimestre20/Dir_RecMat_Serv/30%20b1t2020%20No%20se%20rescindio.pdf" TargetMode="External"/><Relationship Id="rId894" Type="http://schemas.openxmlformats.org/officeDocument/2006/relationships/hyperlink" Target="http://data.salud.cdmx.gob.mx/ssdf/portalut/archivo/Actualizaciones/4toTrimestre19/Dir_RecMat_Serv/acta-recepcion-trab.pdf" TargetMode="External"/><Relationship Id="rId1177" Type="http://schemas.openxmlformats.org/officeDocument/2006/relationships/hyperlink" Target="http://data.salud.cdmx.gob.mx/ssdf/portalut/archivo/Actualizaciones/4toTrimestre19/Dir_RecMat_Serv/finiquito.pdf" TargetMode="External"/><Relationship Id="rId1300" Type="http://schemas.openxmlformats.org/officeDocument/2006/relationships/hyperlink" Target="http://data.salud.cdmx.gob.mx/ssdf/portalut/archivo/Actualizaciones/4toTrimestre20/Dir_RecMat_Serv/360-D-2020%20Grupo%20Biomedico.pdf" TargetMode="External"/><Relationship Id="rId37" Type="http://schemas.openxmlformats.org/officeDocument/2006/relationships/hyperlink" Target="http://data.salud.cdmx.gob.mx/ssdf/portalut/archivo/Actualizaciones/1erTrimestre20/Dir_RecMat_Serv/convenio%20modificatorio.pdf" TargetMode="External"/><Relationship Id="rId102" Type="http://schemas.openxmlformats.org/officeDocument/2006/relationships/hyperlink" Target="http://data.salud.cdmx.gob.mx/ssdf/portalut/archivo/Actualizaciones/1erTrimestre20/Dir_RecMat_Serv/convenio%20modificatorio.pdf" TargetMode="External"/><Relationship Id="rId547" Type="http://schemas.openxmlformats.org/officeDocument/2006/relationships/hyperlink" Target="http://data.salud.cdmx.gob.mx/ssdf/portalut/archivo/Actualizaciones/4toTrimestre19/Dir_RecMat_Serv/info-avance-fisico.pdf" TargetMode="External"/><Relationship Id="rId754" Type="http://schemas.openxmlformats.org/officeDocument/2006/relationships/hyperlink" Target="http://data.salud.cdmx.gob.mx/ssdf/portalut/archivo/Actualizaciones/4toTrimestre19/Dir_RecMat_Serv/info-avance-financiero.pdf" TargetMode="External"/><Relationship Id="rId961" Type="http://schemas.openxmlformats.org/officeDocument/2006/relationships/hyperlink" Target="http://data.salud.cdmx.gob.mx/ssdf/portalut/archivo/Actualizaciones/4toTrimestre19/Dir_RecMat_Serv/acta-recepcion-trab.pdf" TargetMode="External"/><Relationship Id="rId90" Type="http://schemas.openxmlformats.org/officeDocument/2006/relationships/hyperlink" Target="http://data.salud.cdmx.gob.mx/ssdf/portalut/archivo/Actualizaciones/1erTrimestre20/Dir_RecMat_Serv/convenio%20modificatorio.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30%20b1t2020%20No%20se%20rescindio.pdf" TargetMode="External"/><Relationship Id="rId407" Type="http://schemas.openxmlformats.org/officeDocument/2006/relationships/hyperlink" Target="http://data.salud.cdmx.gob.mx/ssdf/portalut/archivo/Actualizaciones/1erTrimestre20/Dir_RecMat_Serv/30%20b1t2020%20No%20se%20rescindio.pdf" TargetMode="External"/><Relationship Id="rId614" Type="http://schemas.openxmlformats.org/officeDocument/2006/relationships/hyperlink" Target="http://data.salud.cdmx.gob.mx/ssdf/portalut/archivo/Actualizaciones/4toTrimestre19/Dir_RecMat_Serv/info-avance-fisico.pdf" TargetMode="External"/><Relationship Id="rId821" Type="http://schemas.openxmlformats.org/officeDocument/2006/relationships/hyperlink" Target="http://data.salud.cdmx.gob.mx/ssdf/portalut/archivo/Actualizaciones/4toTrimestre19/Dir_RecMat_Serv/info-avance-financiero.pdf" TargetMode="External"/><Relationship Id="rId1037" Type="http://schemas.openxmlformats.org/officeDocument/2006/relationships/hyperlink" Target="http://data.salud.cdmx.gob.mx/ssdf/portalut/archivo/Actualizaciones/4toTrimestre19/Dir_RecMat_Serv/acta-recepcion-trab.pdf" TargetMode="External"/><Relationship Id="rId1244" Type="http://schemas.openxmlformats.org/officeDocument/2006/relationships/hyperlink" Target="http://data.salud.cdmx.gob.mx/ssdf/portalut/archivo/Actualizaciones/4toTrimestre19/Dir_RecMat_Serv/finiquito.pdf" TargetMode="External"/><Relationship Id="rId253" Type="http://schemas.openxmlformats.org/officeDocument/2006/relationships/hyperlink" Target="http://data.salud.cdmx.gob.mx/ssdf/portalut/archivo/Actualizaciones/1erTrimestre20/Dir_RecMat_Serv/30%20b1t2020%20No%20se%20rescindio.pdf" TargetMode="External"/><Relationship Id="rId460" Type="http://schemas.openxmlformats.org/officeDocument/2006/relationships/hyperlink" Target="http://data.salud.cdmx.gob.mx/ssdf/portalut/archivo/Actualizaciones/4toTrimestre19/Dir_RecMat_Serv/info-avance-fisico.pdf" TargetMode="External"/><Relationship Id="rId698" Type="http://schemas.openxmlformats.org/officeDocument/2006/relationships/hyperlink" Target="http://data.salud.cdmx.gob.mx/ssdf/portalut/archivo/Actualizaciones/4toTrimestre19/Dir_RecMat_Serv/info-avance-financiero.pdf" TargetMode="External"/><Relationship Id="rId919" Type="http://schemas.openxmlformats.org/officeDocument/2006/relationships/hyperlink" Target="http://data.salud.cdmx.gob.mx/ssdf/portalut/archivo/Actualizaciones/4toTrimestre19/Dir_RecMat_Serv/acta-recepcion-trab.pdf" TargetMode="External"/><Relationship Id="rId1090" Type="http://schemas.openxmlformats.org/officeDocument/2006/relationships/hyperlink" Target="http://data.salud.cdmx.gob.mx/ssdf/portalut/archivo/Actualizaciones/4toTrimestre19/Dir_RecMat_Serv/finiquito.pdf" TargetMode="External"/><Relationship Id="rId1104" Type="http://schemas.openxmlformats.org/officeDocument/2006/relationships/hyperlink" Target="http://data.salud.cdmx.gob.mx/ssdf/portalut/archivo/Actualizaciones/4toTrimestre19/Dir_RecMat_Serv/finiquito.pdf" TargetMode="External"/><Relationship Id="rId1311" Type="http://schemas.openxmlformats.org/officeDocument/2006/relationships/hyperlink" Target="http://data.salud.cdmx.gob.mx/ssdf/portalut/archivo/Actualizaciones/4toTrimestre20/Dir_RecMat_Serv/408-2020%20Hi-Tec%20Medical.pdf" TargetMode="External"/><Relationship Id="rId48" Type="http://schemas.openxmlformats.org/officeDocument/2006/relationships/hyperlink" Target="http://data.salud.cdmx.gob.mx/ssdf/portalut/archivo/Actualizaciones/1erTrimestre20/Dir_RecMat_Serv/convenio%20modificatorio.pdf" TargetMode="External"/><Relationship Id="rId113" Type="http://schemas.openxmlformats.org/officeDocument/2006/relationships/hyperlink" Target="http://data.salud.cdmx.gob.mx/ssdf/portalut/archivo/Actualizaciones/1erTrimestre20/Dir_RecMat_Serv/convenio%20modificatorio.pdf" TargetMode="External"/><Relationship Id="rId320" Type="http://schemas.openxmlformats.org/officeDocument/2006/relationships/hyperlink" Target="http://data.salud.cdmx.gob.mx/ssdf/portalut/archivo/Actualizaciones/4toTrimestre20/Dir_RecMat_Serv/CONTRATO.pdf" TargetMode="External"/><Relationship Id="rId558" Type="http://schemas.openxmlformats.org/officeDocument/2006/relationships/hyperlink" Target="http://data.salud.cdmx.gob.mx/ssdf/portalut/archivo/Actualizaciones/4toTrimestre19/Dir_RecMat_Serv/info-avance-fisico.pdf" TargetMode="External"/><Relationship Id="rId765" Type="http://schemas.openxmlformats.org/officeDocument/2006/relationships/hyperlink" Target="http://data.salud.cdmx.gob.mx/ssdf/portalut/archivo/Actualizaciones/4toTrimestre19/Dir_RecMat_Serv/info-avance-financiero.pdf" TargetMode="External"/><Relationship Id="rId972" Type="http://schemas.openxmlformats.org/officeDocument/2006/relationships/hyperlink" Target="http://data.salud.cdmx.gob.mx/ssdf/portalut/archivo/Actualizaciones/4toTrimestre19/Dir_RecMat_Serv/acta-recepcion-trab.pdf" TargetMode="External"/><Relationship Id="rId1188" Type="http://schemas.openxmlformats.org/officeDocument/2006/relationships/hyperlink" Target="http://data.salud.cdmx.gob.mx/ssdf/portalut/archivo/Actualizaciones/4toTrimestre19/Dir_RecMat_Serv/finiqui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30%20b1t2020%20No%20se%20rescindio.pdf" TargetMode="External"/><Relationship Id="rId625" Type="http://schemas.openxmlformats.org/officeDocument/2006/relationships/hyperlink" Target="http://data.salud.cdmx.gob.mx/ssdf/portalut/archivo/Actualizaciones/4toTrimestre19/Dir_RecMat_Serv/info-avance-fisico.pdf" TargetMode="External"/><Relationship Id="rId832" Type="http://schemas.openxmlformats.org/officeDocument/2006/relationships/hyperlink" Target="http://data.salud.cdmx.gob.mx/ssdf/portalut/archivo/Actualizaciones/4toTrimestre19/Dir_RecMat_Serv/info-avance-financiero.pdf" TargetMode="External"/><Relationship Id="rId1048" Type="http://schemas.openxmlformats.org/officeDocument/2006/relationships/hyperlink" Target="http://data.salud.cdmx.gob.mx/ssdf/portalut/archivo/Actualizaciones/4toTrimestre19/Dir_RecMat_Serv/acta-recepcion-trab.pdf" TargetMode="External"/><Relationship Id="rId1255" Type="http://schemas.openxmlformats.org/officeDocument/2006/relationships/hyperlink" Target="http://data.salud.cdmx.gob.mx/ssdf/portalut/archivo/Actualizaciones/4toTrimestre19/Dir_RecMat_Serv/finiquito.pdf" TargetMode="External"/><Relationship Id="rId264" Type="http://schemas.openxmlformats.org/officeDocument/2006/relationships/hyperlink" Target="http://data.salud.cdmx.gob.mx/ssdf/portalut/archivo/Actualizaciones/1erTrimestre20/Dir_RecMat_Serv/30%20b1t2020%20No%20se%20rescindio.pdf" TargetMode="External"/><Relationship Id="rId471" Type="http://schemas.openxmlformats.org/officeDocument/2006/relationships/hyperlink" Target="http://data.salud.cdmx.gob.mx/ssdf/portalut/archivo/Actualizaciones/4toTrimestre19/Dir_RecMat_Serv/info-avance-fisico.pdf" TargetMode="External"/><Relationship Id="rId1115" Type="http://schemas.openxmlformats.org/officeDocument/2006/relationships/hyperlink" Target="http://data.salud.cdmx.gob.mx/ssdf/portalut/archivo/Actualizaciones/4toTrimestre19/Dir_RecMat_Serv/finiquito.pdf" TargetMode="External"/><Relationship Id="rId1322" Type="http://schemas.openxmlformats.org/officeDocument/2006/relationships/hyperlink" Target="http://data.salud.cdmx.gob.mx/ssdf/portalut/archivo/Actualizaciones/4toTrimestre20/Dir_RecMat_Serv/430-2020%20Evolution%20Proces.pdf" TargetMode="External"/><Relationship Id="rId59" Type="http://schemas.openxmlformats.org/officeDocument/2006/relationships/hyperlink" Target="http://data.salud.cdmx.gob.mx/ssdf/portalut/archivo/Actualizaciones/1erTrimestre20/Dir_RecMat_Serv/convenio%20modificatorio.pdf" TargetMode="External"/><Relationship Id="rId124" Type="http://schemas.openxmlformats.org/officeDocument/2006/relationships/hyperlink" Target="http://data.salud.cdmx.gob.mx/ssdf/portalut/archivo/Actualizaciones/1erTrimestre20/Dir_RecMat_Serv/convenio%20modificatorio.pdf" TargetMode="External"/><Relationship Id="rId569" Type="http://schemas.openxmlformats.org/officeDocument/2006/relationships/hyperlink" Target="http://data.salud.cdmx.gob.mx/ssdf/portalut/archivo/Actualizaciones/4toTrimestre19/Dir_RecMat_Serv/info-avance-fisico.pdf" TargetMode="External"/><Relationship Id="rId776" Type="http://schemas.openxmlformats.org/officeDocument/2006/relationships/hyperlink" Target="http://data.salud.cdmx.gob.mx/ssdf/portalut/archivo/Actualizaciones/4toTrimestre19/Dir_RecMat_Serv/info-avance-financiero.pdf" TargetMode="External"/><Relationship Id="rId983" Type="http://schemas.openxmlformats.org/officeDocument/2006/relationships/hyperlink" Target="http://data.salud.cdmx.gob.mx/ssdf/portalut/archivo/Actualizaciones/4toTrimestre19/Dir_RecMat_Serv/acta-recepcion-trab.pdf" TargetMode="External"/><Relationship Id="rId1199" Type="http://schemas.openxmlformats.org/officeDocument/2006/relationships/hyperlink" Target="http://data.salud.cdmx.gob.mx/ssdf/portalut/archivo/Actualizaciones/4toTrimestre19/Dir_RecMat_Serv/finiquito.pdf" TargetMode="External"/><Relationship Id="rId331" Type="http://schemas.openxmlformats.org/officeDocument/2006/relationships/hyperlink" Target="http://data.salud.cdmx.gob.mx/ssdf/portalut/archivo/Actualizaciones/1erTrimestre20/Dir_RecMat_Serv/30%20b1t2020%20No%20se%20rescindio.pdf" TargetMode="External"/><Relationship Id="rId429" Type="http://schemas.openxmlformats.org/officeDocument/2006/relationships/hyperlink" Target="http://data.salud.cdmx.gob.mx/ssdf/portalut/archivo/Actualizaciones/1erTrimestre20/Dir_RecMat_Serv/30%20b1t2020%20No%20se%20rescindio.pdf" TargetMode="External"/><Relationship Id="rId636" Type="http://schemas.openxmlformats.org/officeDocument/2006/relationships/hyperlink" Target="http://data.salud.cdmx.gob.mx/ssdf/portalut/archivo/Actualizaciones/4toTrimestre19/Dir_RecMat_Serv/info-avance-fisico.pdf" TargetMode="External"/><Relationship Id="rId1059" Type="http://schemas.openxmlformats.org/officeDocument/2006/relationships/hyperlink" Target="http://data.salud.cdmx.gob.mx/ssdf/portalut/archivo/Actualizaciones/4toTrimestre19/Dir_RecMat_Serv/acta-recepcion-trab.pdf" TargetMode="External"/><Relationship Id="rId1266" Type="http://schemas.openxmlformats.org/officeDocument/2006/relationships/hyperlink" Target="http://data.salud.cdmx.gob.mx/ssdf/portalut/archivo/Actualizaciones/4toTrimestre19/Dir_RecMat_Serv/finiquito.pdf" TargetMode="External"/><Relationship Id="rId843" Type="http://schemas.openxmlformats.org/officeDocument/2006/relationships/hyperlink" Target="http://data.salud.cdmx.gob.mx/ssdf/portalut/archivo/Actualizaciones/4toTrimestre19/Dir_RecMat_Serv/info-avance-financiero.pdf" TargetMode="External"/><Relationship Id="rId1126" Type="http://schemas.openxmlformats.org/officeDocument/2006/relationships/hyperlink" Target="http://data.salud.cdmx.gob.mx/ssdf/portalut/archivo/Actualizaciones/4toTrimestre19/Dir_RecMat_Serv/finiquito.pdf" TargetMode="External"/><Relationship Id="rId275" Type="http://schemas.openxmlformats.org/officeDocument/2006/relationships/hyperlink" Target="http://data.salud.cdmx.gob.mx/ssdf/portalut/archivo/Actualizaciones/4toTrimestre20/Dir_RecMat_Serv/299-2020%20Centro%20Pepelero%20Marva.pdf" TargetMode="External"/><Relationship Id="rId482" Type="http://schemas.openxmlformats.org/officeDocument/2006/relationships/hyperlink" Target="http://data.salud.cdmx.gob.mx/ssdf/portalut/archivo/Actualizaciones/4toTrimestre19/Dir_RecMat_Serv/info-avance-fisico.pdf" TargetMode="External"/><Relationship Id="rId703" Type="http://schemas.openxmlformats.org/officeDocument/2006/relationships/hyperlink" Target="http://data.salud.cdmx.gob.mx/ssdf/portalut/archivo/Actualizaciones/4toTrimestre19/Dir_RecMat_Serv/info-avance-financiero.pdf" TargetMode="External"/><Relationship Id="rId910" Type="http://schemas.openxmlformats.org/officeDocument/2006/relationships/hyperlink" Target="http://data.salud.cdmx.gob.mx/ssdf/portalut/archivo/Actualizaciones/4toTrimestre19/Dir_RecMat_Serv/acta-recepcion-trab.pdf" TargetMode="External"/><Relationship Id="rId1333" Type="http://schemas.openxmlformats.org/officeDocument/2006/relationships/hyperlink" Target="http://data.salud.cdmx.gob.mx/ssdf/portalut/archivo/Actualizaciones/4toTrimestre20/Dir_RecMat_Serv/353-2020%20Productos%20Ludica.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30%20b1t2020%20No%20se%20rescindio.pdf" TargetMode="External"/><Relationship Id="rId787" Type="http://schemas.openxmlformats.org/officeDocument/2006/relationships/hyperlink" Target="http://data.salud.cdmx.gob.mx/ssdf/portalut/archivo/Actualizaciones/4toTrimestre19/Dir_RecMat_Serv/info-avance-financiero.pdf" TargetMode="External"/><Relationship Id="rId994" Type="http://schemas.openxmlformats.org/officeDocument/2006/relationships/hyperlink" Target="http://data.salud.cdmx.gob.mx/ssdf/portalut/archivo/Actualizaciones/4toTrimestre19/Dir_RecMat_Serv/acta-recepcion-trab.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4toTrimestre19/Dir_RecMat_Serv/info-avance-financiero.pdf" TargetMode="External"/><Relationship Id="rId854" Type="http://schemas.openxmlformats.org/officeDocument/2006/relationships/hyperlink" Target="http://data.salud.cdmx.gob.mx/ssdf/portalut/archivo/Actualizaciones/4toTrimestre19/Dir_RecMat_Serv/info-avance-financiero.pdf" TargetMode="External"/><Relationship Id="rId1277" Type="http://schemas.openxmlformats.org/officeDocument/2006/relationships/hyperlink" Target="http://data.salud.cdmx.gob.mx/ssdf/portalut/archivo/Actualizaciones/4toTrimestre20/Dir_RecMat_Serv/279-2020%20Dicipa.pdf" TargetMode="External"/><Relationship Id="rId286" Type="http://schemas.openxmlformats.org/officeDocument/2006/relationships/hyperlink" Target="http://data.salud.cdmx.gob.mx/ssdf/portalut/archivo/Actualizaciones/4toTrimestre20/Dir_RecMat_Serv/319-2020%20Intercable.pdf" TargetMode="External"/><Relationship Id="rId493" Type="http://schemas.openxmlformats.org/officeDocument/2006/relationships/hyperlink" Target="http://data.salud.cdmx.gob.mx/ssdf/portalut/archivo/Actualizaciones/4toTrimestre19/Dir_RecMat_Serv/info-avance-fisico.pdf" TargetMode="External"/><Relationship Id="rId507" Type="http://schemas.openxmlformats.org/officeDocument/2006/relationships/hyperlink" Target="http://data.salud.cdmx.gob.mx/ssdf/portalut/archivo/Actualizaciones/4toTrimestre19/Dir_RecMat_Serv/info-avance-fisico.pdf" TargetMode="External"/><Relationship Id="rId714" Type="http://schemas.openxmlformats.org/officeDocument/2006/relationships/hyperlink" Target="http://data.salud.cdmx.gob.mx/ssdf/portalut/archivo/Actualizaciones/4toTrimestre19/Dir_RecMat_Serv/info-avance-financiero.pdf" TargetMode="External"/><Relationship Id="rId921" Type="http://schemas.openxmlformats.org/officeDocument/2006/relationships/hyperlink" Target="http://data.salud.cdmx.gob.mx/ssdf/portalut/archivo/Actualizaciones/4toTrimestre19/Dir_RecMat_Serv/acta-recepcion-trab.pdf" TargetMode="External"/><Relationship Id="rId1137" Type="http://schemas.openxmlformats.org/officeDocument/2006/relationships/hyperlink" Target="http://data.salud.cdmx.gob.mx/ssdf/portalut/archivo/Actualizaciones/4toTrimestre19/Dir_RecMat_Serv/finiquito.pdf" TargetMode="External"/><Relationship Id="rId1344" Type="http://schemas.openxmlformats.org/officeDocument/2006/relationships/hyperlink" Target="http://data.salud.cdmx.gob.mx/ssdf/portalut/archivo/Actualizaciones/4toTrimestre20/Dir_RecMat_Serv/392-2020%20Gluckli.pdf" TargetMode="External"/><Relationship Id="rId50" Type="http://schemas.openxmlformats.org/officeDocument/2006/relationships/hyperlink" Target="http://data.salud.cdmx.gob.mx/ssdf/portalut/archivo/Actualizaciones/1erTrimestre20/Dir_RecMat_Serv/convenio%20modificatorio.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30%20b1t2020%20No%20se%20rescindio.pdf" TargetMode="External"/><Relationship Id="rId560" Type="http://schemas.openxmlformats.org/officeDocument/2006/relationships/hyperlink" Target="http://data.salud.cdmx.gob.mx/ssdf/portalut/archivo/Actualizaciones/4toTrimestre19/Dir_RecMat_Serv/info-avance-fisico.pdf" TargetMode="External"/><Relationship Id="rId798" Type="http://schemas.openxmlformats.org/officeDocument/2006/relationships/hyperlink" Target="http://data.salud.cdmx.gob.mx/ssdf/portalut/archivo/Actualizaciones/4toTrimestre19/Dir_RecMat_Serv/info-avance-financiero.pdf" TargetMode="External"/><Relationship Id="rId1190" Type="http://schemas.openxmlformats.org/officeDocument/2006/relationships/hyperlink" Target="http://data.salud.cdmx.gob.mx/ssdf/portalut/archivo/Actualizaciones/4toTrimestre19/Dir_RecMat_Serv/finiquito.pdf" TargetMode="External"/><Relationship Id="rId1204" Type="http://schemas.openxmlformats.org/officeDocument/2006/relationships/hyperlink" Target="http://data.salud.cdmx.gob.mx/ssdf/portalut/archivo/Actualizaciones/4toTrimestre19/Dir_RecMat_Serv/finiquito.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30%20b1t2020%20No%20se%20rescindio.pdf" TargetMode="External"/><Relationship Id="rId658" Type="http://schemas.openxmlformats.org/officeDocument/2006/relationships/hyperlink" Target="http://data.salud.cdmx.gob.mx/ssdf/portalut/archivo/Actualizaciones/4toTrimestre19/Dir_RecMat_Serv/info-avance-financiero.pdf" TargetMode="External"/><Relationship Id="rId865" Type="http://schemas.openxmlformats.org/officeDocument/2006/relationships/hyperlink" Target="http://data.salud.cdmx.gob.mx/ssdf/portalut/archivo/Actualizaciones/4toTrimestre19/Dir_RecMat_Serv/acta-recepcion-trab.pdf" TargetMode="External"/><Relationship Id="rId1050" Type="http://schemas.openxmlformats.org/officeDocument/2006/relationships/hyperlink" Target="http://data.salud.cdmx.gob.mx/ssdf/portalut/archivo/Actualizaciones/4toTrimestre19/Dir_RecMat_Serv/acta-recepcion-trab.pdf" TargetMode="External"/><Relationship Id="rId1288" Type="http://schemas.openxmlformats.org/officeDocument/2006/relationships/hyperlink" Target="http://data.salud.cdmx.gob.mx/ssdf/portalut/archivo/Actualizaciones/4toTrimestre20/Dir_RecMat_Serv/447-2020%20Adrian%20Ulises%20Alvarez.pdf" TargetMode="External"/><Relationship Id="rId297" Type="http://schemas.openxmlformats.org/officeDocument/2006/relationships/hyperlink" Target="http://data.salud.cdmx.gob.mx/ssdf/portalut/archivo/Actualizaciones/4toTrimestre20/Dir_RecMat_Serv/346-K-2020%20Asesoria%20y%20Servicio.pdf" TargetMode="External"/><Relationship Id="rId518" Type="http://schemas.openxmlformats.org/officeDocument/2006/relationships/hyperlink" Target="http://data.salud.cdmx.gob.mx/ssdf/portalut/archivo/Actualizaciones/4toTrimestre19/Dir_RecMat_Serv/info-avance-fisico.pdf" TargetMode="External"/><Relationship Id="rId725" Type="http://schemas.openxmlformats.org/officeDocument/2006/relationships/hyperlink" Target="http://data.salud.cdmx.gob.mx/ssdf/portalut/archivo/Actualizaciones/4toTrimestre19/Dir_RecMat_Serv/info-avance-financiero.pdf" TargetMode="External"/><Relationship Id="rId932" Type="http://schemas.openxmlformats.org/officeDocument/2006/relationships/hyperlink" Target="http://data.salud.cdmx.gob.mx/ssdf/portalut/archivo/Actualizaciones/4toTrimestre19/Dir_RecMat_Serv/acta-recepcion-trab.pdf" TargetMode="External"/><Relationship Id="rId1148" Type="http://schemas.openxmlformats.org/officeDocument/2006/relationships/hyperlink" Target="http://data.salud.cdmx.gob.mx/ssdf/portalut/archivo/Actualizaciones/4toTrimestre19/Dir_RecMat_Serv/finiquito.pdf" TargetMode="External"/><Relationship Id="rId1355" Type="http://schemas.openxmlformats.org/officeDocument/2006/relationships/drawing" Target="../drawings/drawing1.xm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30%20b1t2020%20No%20se%20rescindio.pdf" TargetMode="External"/><Relationship Id="rId1008" Type="http://schemas.openxmlformats.org/officeDocument/2006/relationships/hyperlink" Target="http://data.salud.cdmx.gob.mx/ssdf/portalut/archivo/Actualizaciones/4toTrimestre19/Dir_RecMat_Serv/acta-recepcion-trab.pdf" TargetMode="External"/><Relationship Id="rId1215" Type="http://schemas.openxmlformats.org/officeDocument/2006/relationships/hyperlink" Target="http://data.salud.cdmx.gob.mx/ssdf/portalut/archivo/Actualizaciones/4toTrimestre19/Dir_RecMat_Serv/finiquito.pdf" TargetMode="External"/><Relationship Id="rId61" Type="http://schemas.openxmlformats.org/officeDocument/2006/relationships/hyperlink" Target="http://data.salud.cdmx.gob.mx/ssdf/portalut/archivo/Actualizaciones/1erTrimestre20/Dir_RecMat_Serv/convenio%20modificatorio.pdf" TargetMode="External"/><Relationship Id="rId571" Type="http://schemas.openxmlformats.org/officeDocument/2006/relationships/hyperlink" Target="http://data.salud.cdmx.gob.mx/ssdf/portalut/archivo/Actualizaciones/4toTrimestre19/Dir_RecMat_Serv/info-avance-fisico.pdf" TargetMode="External"/><Relationship Id="rId669" Type="http://schemas.openxmlformats.org/officeDocument/2006/relationships/hyperlink" Target="http://data.salud.cdmx.gob.mx/ssdf/portalut/archivo/Actualizaciones/4toTrimestre19/Dir_RecMat_Serv/info-avance-financiero.pdf" TargetMode="External"/><Relationship Id="rId876" Type="http://schemas.openxmlformats.org/officeDocument/2006/relationships/hyperlink" Target="http://data.salud.cdmx.gob.mx/ssdf/portalut/archivo/Actualizaciones/4toTrimestre19/Dir_RecMat_Serv/acta-recepcion-trab.pdf" TargetMode="External"/><Relationship Id="rId1299" Type="http://schemas.openxmlformats.org/officeDocument/2006/relationships/hyperlink" Target="http://data.salud.cdmx.gob.mx/ssdf/portalut/archivo/Actualizaciones/4toTrimestre20/Dir_RecMat_Serv/360-E-2020%20Hi-Tec%20Medical.pdf" TargetMode="External"/><Relationship Id="rId19" Type="http://schemas.openxmlformats.org/officeDocument/2006/relationships/hyperlink" Target="http://data.salud.cdmx.gob.mx/ssdf/portalut/archivo/Actualizaciones/1erTrimestre20/Dir_RecMat_Serv/convenio%20modificatorio.pdf" TargetMode="External"/><Relationship Id="rId224" Type="http://schemas.openxmlformats.org/officeDocument/2006/relationships/hyperlink" Target="http://data.salud.cdmx.gob.mx/ssdf/portalut/archivo/Actualizaciones/1erTrimestre20/Dir_RecMat_Serv/30%20b1t2020%20No%20se%20rescindio.pdf" TargetMode="External"/><Relationship Id="rId431" Type="http://schemas.openxmlformats.org/officeDocument/2006/relationships/hyperlink" Target="http://data.salud.cdmx.gob.mx/ssdf/portalut/archivo/Actualizaciones/1erTrimestre20/Dir_RecMat_Serv/30%20b1t2020%20No%20se%20rescindio.pdf" TargetMode="External"/><Relationship Id="rId529" Type="http://schemas.openxmlformats.org/officeDocument/2006/relationships/hyperlink" Target="http://data.salud.cdmx.gob.mx/ssdf/portalut/archivo/Actualizaciones/4toTrimestre19/Dir_RecMat_Serv/info-avance-fisico.pdf" TargetMode="External"/><Relationship Id="rId736" Type="http://schemas.openxmlformats.org/officeDocument/2006/relationships/hyperlink" Target="http://data.salud.cdmx.gob.mx/ssdf/portalut/archivo/Actualizaciones/4toTrimestre19/Dir_RecMat_Serv/info-avance-financiero.pdf" TargetMode="External"/><Relationship Id="rId1061" Type="http://schemas.openxmlformats.org/officeDocument/2006/relationships/hyperlink" Target="http://data.salud.cdmx.gob.mx/ssdf/portalut/archivo/Actualizaciones/4toTrimestre19/Dir_RecMat_Serv/acta-recepcion-trab.pdf" TargetMode="External"/><Relationship Id="rId1159" Type="http://schemas.openxmlformats.org/officeDocument/2006/relationships/hyperlink" Target="http://data.salud.cdmx.gob.mx/ssdf/portalut/archivo/Actualizaciones/4toTrimestre19/Dir_RecMat_Serv/finiquit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4toTrimestre19/Dir_RecMat_Serv/acta-recepcion-trab.pdf" TargetMode="External"/><Relationship Id="rId1019"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1erTrimestre20/Dir_RecMat_Serv/30%20b1t2020%20No%20se%20rescindio.pdf" TargetMode="External"/><Relationship Id="rId582" Type="http://schemas.openxmlformats.org/officeDocument/2006/relationships/hyperlink" Target="http://data.salud.cdmx.gob.mx/ssdf/portalut/archivo/Actualizaciones/4toTrimestre19/Dir_RecMat_Serv/info-avance-fisico.pdf" TargetMode="External"/><Relationship Id="rId803" Type="http://schemas.openxmlformats.org/officeDocument/2006/relationships/hyperlink" Target="http://data.salud.cdmx.gob.mx/ssdf/portalut/archivo/Actualizaciones/4toTrimestre19/Dir_RecMat_Serv/info-avance-financiero.pdf" TargetMode="External"/><Relationship Id="rId1226" Type="http://schemas.openxmlformats.org/officeDocument/2006/relationships/hyperlink" Target="http://data.salud.cdmx.gob.mx/ssdf/portalut/archivo/Actualizaciones/4toTrimestre19/Dir_RecMat_Serv/finiquito.pdf" TargetMode="External"/><Relationship Id="rId3" Type="http://schemas.openxmlformats.org/officeDocument/2006/relationships/hyperlink" Target="http://data.salud.cdmx.gob.mx/ssdf/portalut/archivo/Actualizaciones/4toTrimestre20/Dir_RecMat_Serv/329-2020%20Everis%20Mexico.pdf" TargetMode="External"/><Relationship Id="rId235" Type="http://schemas.openxmlformats.org/officeDocument/2006/relationships/hyperlink" Target="http://data.salud.cdmx.gob.mx/ssdf/portalut/archivo/Actualizaciones/1erTrimestre20/Dir_RecMat_Serv/30%20b1t2020%20No%20se%20rescindio.pdf" TargetMode="External"/><Relationship Id="rId442" Type="http://schemas.openxmlformats.org/officeDocument/2006/relationships/hyperlink" Target="http://data.salud.cdmx.gob.mx/ssdf/portalut/archivo/Actualizaciones/1erTrimestre20/Dir_RecMat_Serv/30%20b1t2020%20No%20se%20rescindio.pdf" TargetMode="External"/><Relationship Id="rId887" Type="http://schemas.openxmlformats.org/officeDocument/2006/relationships/hyperlink" Target="http://data.salud.cdmx.gob.mx/ssdf/portalut/archivo/Actualizaciones/4toTrimestre19/Dir_RecMat_Serv/acta-recepcion-trab.pdf" TargetMode="External"/><Relationship Id="rId1072" Type="http://schemas.openxmlformats.org/officeDocument/2006/relationships/hyperlink" Target="http://data.salud.cdmx.gob.mx/ssdf/portalut/archivo/Actualizaciones/4toTrimestre19/Dir_RecMat_Serv/finiquito.pdf" TargetMode="External"/><Relationship Id="rId302" Type="http://schemas.openxmlformats.org/officeDocument/2006/relationships/hyperlink" Target="http://data.salud.cdmx.gob.mx/ssdf/portalut/archivo/Actualizaciones/4toTrimestre20/Dir_RecMat_Serv/350-D-2020%20Muebles%20Roal.pdf" TargetMode="External"/><Relationship Id="rId747" Type="http://schemas.openxmlformats.org/officeDocument/2006/relationships/hyperlink" Target="http://data.salud.cdmx.gob.mx/ssdf/portalut/archivo/Actualizaciones/4toTrimestre19/Dir_RecMat_Serv/info-avance-financiero.pdf" TargetMode="External"/><Relationship Id="rId954" Type="http://schemas.openxmlformats.org/officeDocument/2006/relationships/hyperlink" Target="http://data.salud.cdmx.gob.mx/ssdf/portalut/archivo/Actualizaciones/4toTrimestre19/Dir_RecMat_Serv/acta-recepcion-trab.pdf" TargetMode="External"/><Relationship Id="rId83" Type="http://schemas.openxmlformats.org/officeDocument/2006/relationships/hyperlink" Target="http://data.salud.cdmx.gob.mx/ssdf/portalut/archivo/Actualizaciones/1erTrimestre20/Dir_RecMat_Serv/convenio%20modificatorio.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30%20b1t2020%20No%20se%20rescindio.pdf" TargetMode="External"/><Relationship Id="rId593" Type="http://schemas.openxmlformats.org/officeDocument/2006/relationships/hyperlink" Target="http://data.salud.cdmx.gob.mx/ssdf/portalut/archivo/Actualizaciones/4toTrimestre19/Dir_RecMat_Serv/info-avance-fisico.pdf" TargetMode="External"/><Relationship Id="rId607" Type="http://schemas.openxmlformats.org/officeDocument/2006/relationships/hyperlink" Target="http://data.salud.cdmx.gob.mx/ssdf/portalut/archivo/Actualizaciones/4toTrimestre19/Dir_RecMat_Serv/info-avance-fisico.pdf" TargetMode="External"/><Relationship Id="rId814" Type="http://schemas.openxmlformats.org/officeDocument/2006/relationships/hyperlink" Target="http://data.salud.cdmx.gob.mx/ssdf/portalut/archivo/Actualizaciones/4toTrimestre19/Dir_RecMat_Serv/info-avance-financiero.pdf" TargetMode="External"/><Relationship Id="rId1237" Type="http://schemas.openxmlformats.org/officeDocument/2006/relationships/hyperlink" Target="http://data.salud.cdmx.gob.mx/ssdf/portalut/archivo/Actualizaciones/4toTrimestre19/Dir_RecMat_Serv/finiquito.pdf" TargetMode="External"/><Relationship Id="rId246" Type="http://schemas.openxmlformats.org/officeDocument/2006/relationships/hyperlink" Target="http://data.salud.cdmx.gob.mx/ssdf/portalut/archivo/Actualizaciones/1erTrimestre20/Dir_RecMat_Serv/30%20b1t2020%20No%20se%20rescindio.pdf" TargetMode="External"/><Relationship Id="rId453" Type="http://schemas.openxmlformats.org/officeDocument/2006/relationships/hyperlink" Target="http://data.salud.cdmx.gob.mx/ssdf/portalut/archivo/Actualizaciones/4toTrimestre19/Dir_RecMat_Serv/info-avance-fisico.pdf" TargetMode="External"/><Relationship Id="rId660" Type="http://schemas.openxmlformats.org/officeDocument/2006/relationships/hyperlink" Target="http://data.salud.cdmx.gob.mx/ssdf/portalut/archivo/Actualizaciones/4toTrimestre19/Dir_RecMat_Serv/info-avance-financiero.pdf" TargetMode="External"/><Relationship Id="rId898" Type="http://schemas.openxmlformats.org/officeDocument/2006/relationships/hyperlink" Target="http://data.salud.cdmx.gob.mx/ssdf/portalut/archivo/Actualizaciones/4toTrimestre19/Dir_RecMat_Serv/acta-recepcion-trab.pdf" TargetMode="External"/><Relationship Id="rId1083" Type="http://schemas.openxmlformats.org/officeDocument/2006/relationships/hyperlink" Target="http://data.salud.cdmx.gob.mx/ssdf/portalut/archivo/Actualizaciones/4toTrimestre19/Dir_RecMat_Serv/finiquito.pdf" TargetMode="External"/><Relationship Id="rId1290" Type="http://schemas.openxmlformats.org/officeDocument/2006/relationships/hyperlink" Target="http://data.salud.cdmx.gob.mx/ssdf/portalut/archivo/Actualizaciones/4toTrimestre20/Dir_RecMat_Serv/342-2020%20Suministros%20Medicos.pdf" TargetMode="External"/><Relationship Id="rId1304" Type="http://schemas.openxmlformats.org/officeDocument/2006/relationships/hyperlink" Target="http://data.salud.cdmx.gob.mx/ssdf/portalut/archivo/Actualizaciones/4toTrimestre20/Dir_RecMat_Serv/323-2020%20Hi-Tec%20Medical.pdf" TargetMode="External"/><Relationship Id="rId106" Type="http://schemas.openxmlformats.org/officeDocument/2006/relationships/hyperlink" Target="http://data.salud.cdmx.gob.mx/ssdf/portalut/archivo/Actualizaciones/1erTrimestre20/Dir_RecMat_Serv/convenio%20modificatorio.pdf" TargetMode="External"/><Relationship Id="rId313" Type="http://schemas.openxmlformats.org/officeDocument/2006/relationships/hyperlink" Target="http://data.salud.cdmx.gob.mx/ssdf/portalut/archivo/Actualizaciones/4toTrimestre20/Dir_RecMat_Serv/448-2020%20Corporativo%20Promed.pdf" TargetMode="External"/><Relationship Id="rId758" Type="http://schemas.openxmlformats.org/officeDocument/2006/relationships/hyperlink" Target="http://data.salud.cdmx.gob.mx/ssdf/portalut/archivo/Actualizaciones/4toTrimestre19/Dir_RecMat_Serv/info-avance-financiero.pdf" TargetMode="External"/><Relationship Id="rId965" Type="http://schemas.openxmlformats.org/officeDocument/2006/relationships/hyperlink" Target="http://data.salud.cdmx.gob.mx/ssdf/portalut/archivo/Actualizaciones/4toTrimestre19/Dir_RecMat_Serv/acta-recepcion-trab.pdf" TargetMode="External"/><Relationship Id="rId1150"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20/Dir_RecMat_Serv/297-2020%20Medical%20Pharmaceutica.pdf" TargetMode="External"/><Relationship Id="rId94"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1erTrimestre20/Dir_RecMat_Serv/30%20b1t2020%20No%20se%20rescindio.pdf" TargetMode="External"/><Relationship Id="rId520" Type="http://schemas.openxmlformats.org/officeDocument/2006/relationships/hyperlink" Target="http://data.salud.cdmx.gob.mx/ssdf/portalut/archivo/Actualizaciones/4toTrimestre19/Dir_RecMat_Serv/info-avance-fisico.pdf" TargetMode="External"/><Relationship Id="rId618" Type="http://schemas.openxmlformats.org/officeDocument/2006/relationships/hyperlink" Target="http://data.salud.cdmx.gob.mx/ssdf/portalut/archivo/Actualizaciones/4toTrimestre19/Dir_RecMat_Serv/info-avance-fisico.pdf" TargetMode="External"/><Relationship Id="rId825" Type="http://schemas.openxmlformats.org/officeDocument/2006/relationships/hyperlink" Target="http://data.salud.cdmx.gob.mx/ssdf/portalut/archivo/Actualizaciones/4toTrimestre19/Dir_RecMat_Serv/info-avance-financiero.pdf" TargetMode="External"/><Relationship Id="rId1248" Type="http://schemas.openxmlformats.org/officeDocument/2006/relationships/hyperlink" Target="http://data.salud.cdmx.gob.mx/ssdf/portalut/archivo/Actualizaciones/4toTrimestre19/Dir_RecMat_Serv/finiquito.pdf" TargetMode="External"/><Relationship Id="rId257" Type="http://schemas.openxmlformats.org/officeDocument/2006/relationships/hyperlink" Target="http://data.salud.cdmx.gob.mx/ssdf/portalut/archivo/Actualizaciones/1erTrimestre20/Dir_RecMat_Serv/30%20b1t2020%20No%20se%20rescindio.pdf" TargetMode="External"/><Relationship Id="rId464" Type="http://schemas.openxmlformats.org/officeDocument/2006/relationships/hyperlink" Target="http://data.salud.cdmx.gob.mx/ssdf/portalut/archivo/Actualizaciones/4toTrimestre19/Dir_RecMat_Serv/info-avance-fisico.pdf" TargetMode="External"/><Relationship Id="rId1010" Type="http://schemas.openxmlformats.org/officeDocument/2006/relationships/hyperlink" Target="http://data.salud.cdmx.gob.mx/ssdf/portalut/archivo/Actualizaciones/4toTrimestre19/Dir_RecMat_Serv/acta-recepcion-trab.pdf" TargetMode="External"/><Relationship Id="rId1094" Type="http://schemas.openxmlformats.org/officeDocument/2006/relationships/hyperlink" Target="http://data.salud.cdmx.gob.mx/ssdf/portalut/archivo/Actualizaciones/4toTrimestre19/Dir_RecMat_Serv/finiquito.pdf" TargetMode="External"/><Relationship Id="rId1108" Type="http://schemas.openxmlformats.org/officeDocument/2006/relationships/hyperlink" Target="http://data.salud.cdmx.gob.mx/ssdf/portalut/archivo/Actualizaciones/4toTrimestre19/Dir_RecMat_Serv/finiquito.pdf" TargetMode="External"/><Relationship Id="rId1315" Type="http://schemas.openxmlformats.org/officeDocument/2006/relationships/hyperlink" Target="http://data.salud.cdmx.gob.mx/ssdf/portalut/archivo/Actualizaciones/4toTrimestre20/Dir_RecMat_Serv/433-2020%20I-Medical.pdf" TargetMode="External"/><Relationship Id="rId117" Type="http://schemas.openxmlformats.org/officeDocument/2006/relationships/hyperlink" Target="http://data.salud.cdmx.gob.mx/ssdf/portalut/archivo/Actualizaciones/1erTrimestre20/Dir_RecMat_Serv/convenio%20modificatorio.pdf" TargetMode="External"/><Relationship Id="rId671" Type="http://schemas.openxmlformats.org/officeDocument/2006/relationships/hyperlink" Target="http://data.salud.cdmx.gob.mx/ssdf/portalut/archivo/Actualizaciones/4toTrimestre19/Dir_RecMat_Serv/info-avance-financiero.pdf" TargetMode="External"/><Relationship Id="rId769" Type="http://schemas.openxmlformats.org/officeDocument/2006/relationships/hyperlink" Target="http://data.salud.cdmx.gob.mx/ssdf/portalut/archivo/Actualizaciones/4toTrimestre19/Dir_RecMat_Serv/info-avance-financiero.pdf" TargetMode="External"/><Relationship Id="rId976" Type="http://schemas.openxmlformats.org/officeDocument/2006/relationships/hyperlink" Target="http://data.salud.cdmx.gob.mx/ssdf/portalut/archivo/Actualizaciones/4toTrimestre19/Dir_RecMat_Serv/acta-recepcion-trab.pdf" TargetMode="External"/><Relationship Id="rId324" Type="http://schemas.openxmlformats.org/officeDocument/2006/relationships/hyperlink" Target="http://data.salud.cdmx.gob.mx/ssdf/portalut/archivo/Actualizaciones/1erTrimestre20/Dir_RecMat_Serv/30%20b1t2020%20No%20se%20rescindio.pdf" TargetMode="External"/><Relationship Id="rId531" Type="http://schemas.openxmlformats.org/officeDocument/2006/relationships/hyperlink" Target="http://data.salud.cdmx.gob.mx/ssdf/portalut/archivo/Actualizaciones/4toTrimestre19/Dir_RecMat_Serv/info-avance-fisico.pdf" TargetMode="External"/><Relationship Id="rId629" Type="http://schemas.openxmlformats.org/officeDocument/2006/relationships/hyperlink" Target="http://data.salud.cdmx.gob.mx/ssdf/portalut/archivo/Actualizaciones/4toTrimestre19/Dir_RecMat_Serv/info-avance-fisico.pdf" TargetMode="External"/><Relationship Id="rId1161" Type="http://schemas.openxmlformats.org/officeDocument/2006/relationships/hyperlink" Target="http://data.salud.cdmx.gob.mx/ssdf/portalut/archivo/Actualizaciones/4toTrimestre19/Dir_RecMat_Serv/finiquito.pdf" TargetMode="External"/><Relationship Id="rId1259" Type="http://schemas.openxmlformats.org/officeDocument/2006/relationships/hyperlink" Target="http://data.salud.cdmx.gob.mx/ssdf/portalut/archivo/Actualizaciones/4toTrimestre19/Dir_RecMat_Serv/finiquito.pdf" TargetMode="External"/><Relationship Id="rId836" Type="http://schemas.openxmlformats.org/officeDocument/2006/relationships/hyperlink" Target="http://data.salud.cdmx.gob.mx/ssdf/portalut/archivo/Actualizaciones/4toTrimestre19/Dir_RecMat_Serv/info-avance-financiero.pdf" TargetMode="External"/><Relationship Id="rId1021" Type="http://schemas.openxmlformats.org/officeDocument/2006/relationships/hyperlink" Target="http://data.salud.cdmx.gob.mx/ssdf/portalut/archivo/Actualizaciones/4toTrimestre19/Dir_RecMat_Serv/acta-recepcion-trab.pdf" TargetMode="External"/><Relationship Id="rId1119" Type="http://schemas.openxmlformats.org/officeDocument/2006/relationships/hyperlink" Target="http://data.salud.cdmx.gob.mx/ssdf/portalut/archivo/Actualizaciones/4toTrimestre19/Dir_RecMat_Serv/finiquito.pdf" TargetMode="External"/><Relationship Id="rId903" Type="http://schemas.openxmlformats.org/officeDocument/2006/relationships/hyperlink" Target="http://data.salud.cdmx.gob.mx/ssdf/portalut/archivo/Actualizaciones/4toTrimestre19/Dir_RecMat_Serv/acta-recepcion-trab.pdf" TargetMode="External"/><Relationship Id="rId1326" Type="http://schemas.openxmlformats.org/officeDocument/2006/relationships/hyperlink" Target="http://data.salud.cdmx.gob.mx/ssdf/portalut/archivo/Actualizaciones/4toTrimestre20/Dir_RecMat_Serv/341-2020%20Medical%20Pharmaceutica.pdf" TargetMode="External"/><Relationship Id="rId32" Type="http://schemas.openxmlformats.org/officeDocument/2006/relationships/hyperlink" Target="http://data.salud.cdmx.gob.mx/ssdf/portalut/archivo/Actualizaciones/1erTrimestre20/Dir_RecMat_Serv/convenio%20modificatorio.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4toTrimestre20/Dir_RecMat_Serv/303-2020%20Alta%20Tecnologia.pdf" TargetMode="External"/><Relationship Id="rId486" Type="http://schemas.openxmlformats.org/officeDocument/2006/relationships/hyperlink" Target="http://data.salud.cdmx.gob.mx/ssdf/portalut/archivo/Actualizaciones/4toTrimestre19/Dir_RecMat_Serv/info-avance-fisico.pdf" TargetMode="External"/><Relationship Id="rId693" Type="http://schemas.openxmlformats.org/officeDocument/2006/relationships/hyperlink" Target="http://data.salud.cdmx.gob.mx/ssdf/portalut/archivo/Actualizaciones/4toTrimestre19/Dir_RecMat_Serv/info-avance-financiero.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30%20b1t2020%20No%20se%20rescindio.pdf" TargetMode="External"/><Relationship Id="rId553" Type="http://schemas.openxmlformats.org/officeDocument/2006/relationships/hyperlink" Target="http://data.salud.cdmx.gob.mx/ssdf/portalut/archivo/Actualizaciones/4toTrimestre19/Dir_RecMat_Serv/info-avance-fisico.pdf" TargetMode="External"/><Relationship Id="rId760" Type="http://schemas.openxmlformats.org/officeDocument/2006/relationships/hyperlink" Target="http://data.salud.cdmx.gob.mx/ssdf/portalut/archivo/Actualizaciones/4toTrimestre19/Dir_RecMat_Serv/info-avance-financiero.pdf" TargetMode="External"/><Relationship Id="rId998" Type="http://schemas.openxmlformats.org/officeDocument/2006/relationships/hyperlink" Target="http://data.salud.cdmx.gob.mx/ssdf/portalut/archivo/Actualizaciones/4toTrimestre19/Dir_RecMat_Serv/acta-recepcion-trab.pdf" TargetMode="External"/><Relationship Id="rId1183" Type="http://schemas.openxmlformats.org/officeDocument/2006/relationships/hyperlink" Target="http://data.salud.cdmx.gob.mx/ssdf/portalut/archivo/Actualizaciones/4toTrimestre19/Dir_RecMat_Serv/finiquit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30%20b1t2020%20No%20se%20rescindio.pdf" TargetMode="External"/><Relationship Id="rId858" Type="http://schemas.openxmlformats.org/officeDocument/2006/relationships/hyperlink" Target="http://data.salud.cdmx.gob.mx/ssdf/portalut/archivo/Actualizaciones/4toTrimestre19/Dir_RecMat_Serv/acta-recepcion-trab.pdf" TargetMode="External"/><Relationship Id="rId1043"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info-avance-fisico.pdf" TargetMode="External"/><Relationship Id="rId718" Type="http://schemas.openxmlformats.org/officeDocument/2006/relationships/hyperlink" Target="http://data.salud.cdmx.gob.mx/ssdf/portalut/archivo/Actualizaciones/4toTrimestre19/Dir_RecMat_Serv/info-avance-financiero.pdf" TargetMode="External"/><Relationship Id="rId925" Type="http://schemas.openxmlformats.org/officeDocument/2006/relationships/hyperlink" Target="http://data.salud.cdmx.gob.mx/ssdf/portalut/archivo/Actualizaciones/4toTrimestre19/Dir_RecMat_Serv/acta-recepcion-trab.pdf" TargetMode="External"/><Relationship Id="rId1250" Type="http://schemas.openxmlformats.org/officeDocument/2006/relationships/hyperlink" Target="http://data.salud.cdmx.gob.mx/ssdf/portalut/archivo/Actualizaciones/4toTrimestre19/Dir_RecMat_Serv/finiquito.pdf" TargetMode="External"/><Relationship Id="rId1348" Type="http://schemas.openxmlformats.org/officeDocument/2006/relationships/hyperlink" Target="http://data.salud.cdmx.gob.mx/ssdf/portalut/archivo/Actualizaciones/4toTrimestre20/Dir_RecMat_Serv/409-2020%20ABISA.pdf" TargetMode="External"/><Relationship Id="rId1110" Type="http://schemas.openxmlformats.org/officeDocument/2006/relationships/hyperlink" Target="http://data.salud.cdmx.gob.mx/ssdf/portalut/archivo/Actualizaciones/4toTrimestre19/Dir_RecMat_Serv/finiquito.pdf" TargetMode="External"/><Relationship Id="rId1208" Type="http://schemas.openxmlformats.org/officeDocument/2006/relationships/hyperlink" Target="http://data.salud.cdmx.gob.mx/ssdf/portalut/archivo/Actualizaciones/4toTrimestre19/Dir_RecMat_Serv/finiquito.pdf" TargetMode="External"/><Relationship Id="rId54" Type="http://schemas.openxmlformats.org/officeDocument/2006/relationships/hyperlink" Target="http://data.salud.cdmx.gob.mx/ssdf/portalut/archivo/Actualizaciones/1erTrimestre20/Dir_RecMat_Serv/convenio%20modificatorio.pdf" TargetMode="External"/><Relationship Id="rId270" Type="http://schemas.openxmlformats.org/officeDocument/2006/relationships/hyperlink" Target="http://data.salud.cdmx.gob.mx/ssdf/portalut/archivo/Actualizaciones/4toTrimestre20/Dir_RecMat_Serv/290-B-2020%20Comerc.%20Compharma.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30%20b1t2020%20No%20se%20rescindio.pdf" TargetMode="External"/><Relationship Id="rId575" Type="http://schemas.openxmlformats.org/officeDocument/2006/relationships/hyperlink" Target="http://data.salud.cdmx.gob.mx/ssdf/portalut/archivo/Actualizaciones/4toTrimestre19/Dir_RecMat_Serv/info-avance-fisico.pdf" TargetMode="External"/><Relationship Id="rId78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1erTrimestre20/Dir_RecMat_Serv/30%20b1t2020%20No%20se%20rescindio.pdf" TargetMode="External"/><Relationship Id="rId435" Type="http://schemas.openxmlformats.org/officeDocument/2006/relationships/hyperlink" Target="http://data.salud.cdmx.gob.mx/ssdf/portalut/archivo/Actualizaciones/1erTrimestre20/Dir_RecMat_Serv/30%20b1t2020%20No%20se%20rescindio.pdf" TargetMode="External"/><Relationship Id="rId642" Type="http://schemas.openxmlformats.org/officeDocument/2006/relationships/hyperlink" Target="http://data.salud.cdmx.gob.mx/ssdf/portalut/archivo/Actualizaciones/4toTrimestre19/Dir_RecMat_Serv/info-avance-fisico.pdf" TargetMode="External"/><Relationship Id="rId1065" Type="http://schemas.openxmlformats.org/officeDocument/2006/relationships/hyperlink" Target="http://data.salud.cdmx.gob.mx/ssdf/portalut/archivo/Actualizaciones/4toTrimestre19/Dir_RecMat_Serv/finiquito.pdf" TargetMode="External"/><Relationship Id="rId1272" Type="http://schemas.openxmlformats.org/officeDocument/2006/relationships/hyperlink" Target="http://data.salud.cdmx.gob.mx/ssdf/portalut/archivo/Actualizaciones/1erTrimestre20/Dir_RecMat_Serv/CONTRATO.pdf" TargetMode="External"/><Relationship Id="rId502" Type="http://schemas.openxmlformats.org/officeDocument/2006/relationships/hyperlink" Target="http://data.salud.cdmx.gob.mx/ssdf/portalut/archivo/Actualizaciones/4toTrimestre19/Dir_RecMat_Serv/info-avance-fisico.pdf" TargetMode="External"/><Relationship Id="rId947" Type="http://schemas.openxmlformats.org/officeDocument/2006/relationships/hyperlink" Target="http://data.salud.cdmx.gob.mx/ssdf/portalut/archivo/Actualizaciones/4toTrimestre19/Dir_RecMat_Serv/acta-recepcion-trab.pdf" TargetMode="External"/><Relationship Id="rId1132" Type="http://schemas.openxmlformats.org/officeDocument/2006/relationships/hyperlink" Target="http://data.salud.cdmx.gob.mx/ssdf/portalut/archivo/Actualizaciones/4toTrimestre19/Dir_RecMat_Serv/finiquito.pdf" TargetMode="External"/><Relationship Id="rId76" Type="http://schemas.openxmlformats.org/officeDocument/2006/relationships/hyperlink" Target="http://data.salud.cdmx.gob.mx/ssdf/portalut/archivo/Actualizaciones/1erTrimestre20/Dir_RecMat_Serv/convenio%20modificatorio.pdf" TargetMode="External"/><Relationship Id="rId807" Type="http://schemas.openxmlformats.org/officeDocument/2006/relationships/hyperlink" Target="http://data.salud.cdmx.gob.mx/ssdf/portalut/archivo/Actualizaciones/4toTrimestre19/Dir_RecMat_Serv/info-avance-financiero.pdf" TargetMode="External"/><Relationship Id="rId292" Type="http://schemas.openxmlformats.org/officeDocument/2006/relationships/hyperlink" Target="http://data.salud.cdmx.gob.mx/ssdf/portalut/archivo/Actualizaciones/4toTrimestre20/Dir_RecMat_Serv/346-D-2020%20IG%20Innovaciones.pdf" TargetMode="External"/><Relationship Id="rId597" Type="http://schemas.openxmlformats.org/officeDocument/2006/relationships/hyperlink" Target="http://data.salud.cdmx.gob.mx/ssdf/portalut/archivo/Actualizaciones/4toTrimestre19/Dir_RecMat_Serv/info-avance-fisico.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4toTrimestre19/Dir_RecMat_Serv/info-avance-fisico.pdf" TargetMode="External"/><Relationship Id="rId1087" Type="http://schemas.openxmlformats.org/officeDocument/2006/relationships/hyperlink" Target="http://data.salud.cdmx.gob.mx/ssdf/portalut/archivo/Actualizaciones/4toTrimestre19/Dir_RecMat_Serv/finiquito.pdf" TargetMode="External"/><Relationship Id="rId1294" Type="http://schemas.openxmlformats.org/officeDocument/2006/relationships/hyperlink" Target="http://data.salud.cdmx.gob.mx/ssdf/portalut/archivo/Actualizaciones/4toTrimestre20/Dir_RecMat_Serv/416-2020%20ABISA.pdf" TargetMode="External"/><Relationship Id="rId664" Type="http://schemas.openxmlformats.org/officeDocument/2006/relationships/hyperlink" Target="http://data.salud.cdmx.gob.mx/ssdf/portalut/archivo/Actualizaciones/4toTrimestre19/Dir_RecMat_Serv/info-avance-financiero.pdf" TargetMode="External"/><Relationship Id="rId871" Type="http://schemas.openxmlformats.org/officeDocument/2006/relationships/hyperlink" Target="http://data.salud.cdmx.gob.mx/ssdf/portalut/archivo/Actualizaciones/4toTrimestre19/Dir_RecMat_Serv/acta-recepcion-trab.pdf" TargetMode="External"/><Relationship Id="rId969" Type="http://schemas.openxmlformats.org/officeDocument/2006/relationships/hyperlink" Target="http://data.salud.cdmx.gob.mx/ssdf/portalut/archivo/Actualizaciones/4toTrimestre19/Dir_RecMat_Serv/acta-recepcion-trab.pdf" TargetMode="External"/><Relationship Id="rId317" Type="http://schemas.openxmlformats.org/officeDocument/2006/relationships/hyperlink" Target="http://data.salud.cdmx.gob.mx/ssdf/portalut/archivo/Actualizaciones/4toTrimestre20/Dir_RecMat_Serv/452-2020%20Medical%20Recovery.pdf" TargetMode="External"/><Relationship Id="rId524" Type="http://schemas.openxmlformats.org/officeDocument/2006/relationships/hyperlink" Target="http://data.salud.cdmx.gob.mx/ssdf/portalut/archivo/Actualizaciones/4toTrimestre19/Dir_RecMat_Serv/info-avance-fisico.pdf" TargetMode="External"/><Relationship Id="rId731" Type="http://schemas.openxmlformats.org/officeDocument/2006/relationships/hyperlink" Target="http://data.salud.cdmx.gob.mx/ssdf/portalut/archivo/Actualizaciones/4toTrimestre19/Dir_RecMat_Serv/info-avance-financiero.pdf" TargetMode="External"/><Relationship Id="rId1154" Type="http://schemas.openxmlformats.org/officeDocument/2006/relationships/hyperlink" Target="http://data.salud.cdmx.gob.mx/ssdf/portalut/archivo/Actualizaciones/4toTrimestre19/Dir_RecMat_Serv/finiquito.pdf" TargetMode="External"/><Relationship Id="rId98" Type="http://schemas.openxmlformats.org/officeDocument/2006/relationships/hyperlink" Target="http://data.salud.cdmx.gob.mx/ssdf/portalut/archivo/Actualizaciones/1erTrimestre20/Dir_RecMat_Serv/convenio%20modificatorio.pdf" TargetMode="External"/><Relationship Id="rId829" Type="http://schemas.openxmlformats.org/officeDocument/2006/relationships/hyperlink" Target="http://data.salud.cdmx.gob.mx/ssdf/portalut/archivo/Actualizaciones/4toTrimestre19/Dir_RecMat_Serv/info-avance-financiero.pdf" TargetMode="External"/><Relationship Id="rId1014" Type="http://schemas.openxmlformats.org/officeDocument/2006/relationships/hyperlink" Target="http://data.salud.cdmx.gob.mx/ssdf/portalut/archivo/Actualizaciones/4toTrimestre19/Dir_RecMat_Serv/acta-recepcion-trab.pdf" TargetMode="External"/><Relationship Id="rId1221" Type="http://schemas.openxmlformats.org/officeDocument/2006/relationships/hyperlink" Target="http://data.salud.cdmx.gob.mx/ssdf/portalut/archivo/Actualizaciones/4toTrimestre19/Dir_RecMat_Serv/finiquito.pdf" TargetMode="External"/><Relationship Id="rId1319" Type="http://schemas.openxmlformats.org/officeDocument/2006/relationships/hyperlink" Target="http://data.salud.cdmx.gob.mx/ssdf/portalut/archivo/Actualizaciones/4toTrimestre20/Dir_RecMat_Serv/394-2020%20Hi-tec%20Medical.pdf" TargetMode="External"/><Relationship Id="rId25" Type="http://schemas.openxmlformats.org/officeDocument/2006/relationships/hyperlink" Target="http://data.salud.cdmx.gob.mx/ssdf/portalut/archivo/Actualizaciones/1erTrimestre20/Dir_RecMat_Serv/convenio%20modificatorio.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30%20b1t2020%20No%20se%20rescindio.pdf" TargetMode="External"/><Relationship Id="rId241" Type="http://schemas.openxmlformats.org/officeDocument/2006/relationships/hyperlink" Target="http://data.salud.cdmx.gob.mx/ssdf/portalut/archivo/Actualizaciones/1erTrimestre20/Dir_RecMat_Serv/30%20b1t2020%20No%20se%20rescindio.pdf" TargetMode="External"/><Relationship Id="rId479" Type="http://schemas.openxmlformats.org/officeDocument/2006/relationships/hyperlink" Target="http://data.salud.cdmx.gob.mx/ssdf/portalut/archivo/Actualizaciones/4toTrimestre19/Dir_RecMat_Serv/info-avance-fisico.pdf" TargetMode="External"/><Relationship Id="rId686" Type="http://schemas.openxmlformats.org/officeDocument/2006/relationships/hyperlink" Target="http://data.salud.cdmx.gob.mx/ssdf/portalut/archivo/Actualizaciones/4toTrimestre19/Dir_RecMat_Serv/info-avance-financiero.pdf" TargetMode="External"/><Relationship Id="rId893" Type="http://schemas.openxmlformats.org/officeDocument/2006/relationships/hyperlink" Target="http://data.salud.cdmx.gob.mx/ssdf/portalut/archivo/Actualizaciones/4toTrimestre19/Dir_RecMat_Serv/acta-recepcion-trab.pdf" TargetMode="External"/><Relationship Id="rId339" Type="http://schemas.openxmlformats.org/officeDocument/2006/relationships/hyperlink" Target="http://data.salud.cdmx.gob.mx/ssdf/portalut/archivo/Actualizaciones/1erTrimestre20/Dir_RecMat_Serv/30%20b1t2020%20No%20se%20rescindio.pdf" TargetMode="External"/><Relationship Id="rId546" Type="http://schemas.openxmlformats.org/officeDocument/2006/relationships/hyperlink" Target="http://data.salud.cdmx.gob.mx/ssdf/portalut/archivo/Actualizaciones/4toTrimestre19/Dir_RecMat_Serv/info-avance-fisico.pdf" TargetMode="External"/><Relationship Id="rId753" Type="http://schemas.openxmlformats.org/officeDocument/2006/relationships/hyperlink" Target="http://data.salud.cdmx.gob.mx/ssdf/portalut/archivo/Actualizaciones/4toTrimestre19/Dir_RecMat_Serv/info-avance-financiero.pdf" TargetMode="External"/><Relationship Id="rId1176" Type="http://schemas.openxmlformats.org/officeDocument/2006/relationships/hyperlink" Target="http://data.salud.cdmx.gob.mx/ssdf/portalut/archivo/Actualizaciones/4toTrimestre19/Dir_RecMat_Serv/finiquito.pdf" TargetMode="External"/><Relationship Id="rId101" Type="http://schemas.openxmlformats.org/officeDocument/2006/relationships/hyperlink" Target="http://data.salud.cdmx.gob.mx/ssdf/portalut/archivo/Actualizaciones/1erTrimestre20/Dir_RecMat_Serv/convenio%20modificatorio.pdf" TargetMode="External"/><Relationship Id="rId406" Type="http://schemas.openxmlformats.org/officeDocument/2006/relationships/hyperlink" Target="http://data.salud.cdmx.gob.mx/ssdf/portalut/archivo/Actualizaciones/1erTrimestre20/Dir_RecMat_Serv/30%20b1t2020%20No%20se%20rescindio.pdf" TargetMode="External"/><Relationship Id="rId960" Type="http://schemas.openxmlformats.org/officeDocument/2006/relationships/hyperlink" Target="http://data.salud.cdmx.gob.mx/ssdf/portalut/archivo/Actualizaciones/4toTrimestre19/Dir_RecMat_Serv/acta-recepcion-trab.pdf" TargetMode="External"/><Relationship Id="rId1036" Type="http://schemas.openxmlformats.org/officeDocument/2006/relationships/hyperlink" Target="http://data.salud.cdmx.gob.mx/ssdf/portalut/archivo/Actualizaciones/4toTrimestre19/Dir_RecMat_Serv/acta-recepcion-trab.pdf" TargetMode="External"/><Relationship Id="rId1243" Type="http://schemas.openxmlformats.org/officeDocument/2006/relationships/hyperlink" Target="http://data.salud.cdmx.gob.mx/ssdf/portalut/archivo/Actualizaciones/4toTrimestre19/Dir_RecMat_Serv/finiquito.pdf" TargetMode="External"/><Relationship Id="rId613" Type="http://schemas.openxmlformats.org/officeDocument/2006/relationships/hyperlink" Target="http://data.salud.cdmx.gob.mx/ssdf/portalut/archivo/Actualizaciones/4toTrimestre19/Dir_RecMat_Serv/info-avance-fisico.pdf" TargetMode="External"/><Relationship Id="rId820" Type="http://schemas.openxmlformats.org/officeDocument/2006/relationships/hyperlink" Target="http://data.salud.cdmx.gob.mx/ssdf/portalut/archivo/Actualizaciones/4toTrimestre19/Dir_RecMat_Serv/info-avance-financiero.pdf" TargetMode="External"/><Relationship Id="rId918" Type="http://schemas.openxmlformats.org/officeDocument/2006/relationships/hyperlink" Target="http://data.salud.cdmx.gob.mx/ssdf/portalut/archivo/Actualizaciones/4toTrimestre19/Dir_RecMat_Serv/acta-recepcion-trab.pdf" TargetMode="External"/><Relationship Id="rId1103" Type="http://schemas.openxmlformats.org/officeDocument/2006/relationships/hyperlink" Target="http://data.salud.cdmx.gob.mx/ssdf/portalut/archivo/Actualizaciones/4toTrimestre19/Dir_RecMat_Serv/finiquito.pdf" TargetMode="External"/><Relationship Id="rId1310" Type="http://schemas.openxmlformats.org/officeDocument/2006/relationships/hyperlink" Target="http://data.salud.cdmx.gob.mx/ssdf/portalut/archivo/Actualizaciones/4toTrimestre20/Dir_RecMat_Serv/404-2020%20Novag%20Infancia.pdf" TargetMode="External"/><Relationship Id="rId47" Type="http://schemas.openxmlformats.org/officeDocument/2006/relationships/hyperlink" Target="http://data.salud.cdmx.gob.mx/ssdf/portalut/archivo/Actualizaciones/1erTrimestre20/Dir_RecMat_Serv/convenio%20modificatorio.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30%20b1t2020%20No%20se%20rescindio.pdf" TargetMode="External"/><Relationship Id="rId470"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1erTrimestre20/Dir_RecMat_Serv/convenio%20modificatorio.pdf" TargetMode="External"/><Relationship Id="rId330" Type="http://schemas.openxmlformats.org/officeDocument/2006/relationships/hyperlink" Target="http://data.salud.cdmx.gob.mx/ssdf/portalut/archivo/Actualizaciones/1erTrimestre20/Dir_RecMat_Serv/30%20b1t2020%20No%20se%20rescindio.pdf" TargetMode="External"/><Relationship Id="rId568" Type="http://schemas.openxmlformats.org/officeDocument/2006/relationships/hyperlink" Target="http://data.salud.cdmx.gob.mx/ssdf/portalut/archivo/Actualizaciones/4toTrimestre19/Dir_RecMat_Serv/info-avance-fisico.pdf" TargetMode="External"/><Relationship Id="rId775" Type="http://schemas.openxmlformats.org/officeDocument/2006/relationships/hyperlink" Target="http://data.salud.cdmx.gob.mx/ssdf/portalut/archivo/Actualizaciones/4toTrimestre19/Dir_RecMat_Serv/info-avance-financiero.pdf" TargetMode="External"/><Relationship Id="rId982" Type="http://schemas.openxmlformats.org/officeDocument/2006/relationships/hyperlink" Target="http://data.salud.cdmx.gob.mx/ssdf/portalut/archivo/Actualizaciones/4toTrimestre19/Dir_RecMat_Serv/acta-recepcion-trab.pdf" TargetMode="External"/><Relationship Id="rId119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1erTrimestre20/Dir_RecMat_Serv/30%20b1t2020%20No%20se%20rescindio.pdf" TargetMode="External"/><Relationship Id="rId635" Type="http://schemas.openxmlformats.org/officeDocument/2006/relationships/hyperlink" Target="http://data.salud.cdmx.gob.mx/ssdf/portalut/archivo/Actualizaciones/4toTrimestre19/Dir_RecMat_Serv/info-avance-fisico.pdf" TargetMode="External"/><Relationship Id="rId842" Type="http://schemas.openxmlformats.org/officeDocument/2006/relationships/hyperlink" Target="http://data.salud.cdmx.gob.mx/ssdf/portalut/archivo/Actualizaciones/4toTrimestre19/Dir_RecMat_Serv/info-avance-financiero.pdf" TargetMode="External"/><Relationship Id="rId1058" Type="http://schemas.openxmlformats.org/officeDocument/2006/relationships/hyperlink" Target="http://data.salud.cdmx.gob.mx/ssdf/portalut/archivo/Actualizaciones/4toTrimestre19/Dir_RecMat_Serv/acta-recepcion-trab.pdf" TargetMode="External"/><Relationship Id="rId1265" Type="http://schemas.openxmlformats.org/officeDocument/2006/relationships/hyperlink" Target="http://data.salud.cdmx.gob.mx/ssdf/portalut/archivo/Actualizaciones/4toTrimestre19/Dir_RecMat_Serv/finiquito.pdf" TargetMode="External"/><Relationship Id="rId702" Type="http://schemas.openxmlformats.org/officeDocument/2006/relationships/hyperlink" Target="http://data.salud.cdmx.gob.mx/ssdf/portalut/archivo/Actualizaciones/4toTrimestre19/Dir_RecMat_Serv/info-avance-financiero.pdf" TargetMode="External"/><Relationship Id="rId1125" Type="http://schemas.openxmlformats.org/officeDocument/2006/relationships/hyperlink" Target="http://data.salud.cdmx.gob.mx/ssdf/portalut/archivo/Actualizaciones/4toTrimestre19/Dir_RecMat_Serv/finiquito.pdf" TargetMode="External"/><Relationship Id="rId1332" Type="http://schemas.openxmlformats.org/officeDocument/2006/relationships/hyperlink" Target="http://data.salud.cdmx.gob.mx/ssdf/portalut/archivo/Actualizaciones/4toTrimestre20/Dir_RecMat_Serv/349-B-2020%20Dewimed.pdf" TargetMode="External"/><Relationship Id="rId69"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4toTrimestre20/Dir_RecMat_Serv/318-2020%20Luis%20Angel%20Martinez.pdf" TargetMode="External"/><Relationship Id="rId492" Type="http://schemas.openxmlformats.org/officeDocument/2006/relationships/hyperlink" Target="http://data.salud.cdmx.gob.mx/ssdf/portalut/archivo/Actualizaciones/4toTrimestre19/Dir_RecMat_Serv/info-avance-fisico.pdf" TargetMode="External"/><Relationship Id="rId797"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30%20b1t2020%20No%20se%20rescindio.pdf" TargetMode="External"/><Relationship Id="rId1287" Type="http://schemas.openxmlformats.org/officeDocument/2006/relationships/hyperlink" Target="http://data.salud.cdmx.gob.mx/ssdf/portalut/archivo/Actualizaciones/4toTrimestre20/Dir_RecMat_Serv/En_Proces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4toTrimestre19/Dir_RecMat_Serv/info-avance-financiero.pdf" TargetMode="External"/><Relationship Id="rId864" Type="http://schemas.openxmlformats.org/officeDocument/2006/relationships/hyperlink" Target="http://data.salud.cdmx.gob.mx/ssdf/portalut/archivo/Actualizaciones/4toTrimestre19/Dir_RecMat_Serv/acta-recepcion-trab.pdf" TargetMode="External"/><Relationship Id="rId517" Type="http://schemas.openxmlformats.org/officeDocument/2006/relationships/hyperlink" Target="http://data.salud.cdmx.gob.mx/ssdf/portalut/archivo/Actualizaciones/4toTrimestre19/Dir_RecMat_Serv/info-avance-fisico.pdf" TargetMode="External"/><Relationship Id="rId724" Type="http://schemas.openxmlformats.org/officeDocument/2006/relationships/hyperlink" Target="http://data.salud.cdmx.gob.mx/ssdf/portalut/archivo/Actualizaciones/4toTrimestre19/Dir_RecMat_Serv/info-avance-financiero.pdf" TargetMode="External"/><Relationship Id="rId931" Type="http://schemas.openxmlformats.org/officeDocument/2006/relationships/hyperlink" Target="http://data.salud.cdmx.gob.mx/ssdf/portalut/archivo/Actualizaciones/4toTrimestre19/Dir_RecMat_Serv/acta-recepcion-trab.pdf" TargetMode="External"/><Relationship Id="rId1147" Type="http://schemas.openxmlformats.org/officeDocument/2006/relationships/hyperlink" Target="http://data.salud.cdmx.gob.mx/ssdf/portalut/archivo/Actualizaciones/4toTrimestre19/Dir_RecMat_Serv/finiquito.pdf" TargetMode="External"/><Relationship Id="rId1354" Type="http://schemas.openxmlformats.org/officeDocument/2006/relationships/printerSettings" Target="../printerSettings/printerSettings1.bin"/><Relationship Id="rId60" Type="http://schemas.openxmlformats.org/officeDocument/2006/relationships/hyperlink" Target="http://data.salud.cdmx.gob.mx/ssdf/portalut/archivo/Actualizaciones/1erTrimestre20/Dir_RecMat_Serv/convenio%20modificatorio.pdf" TargetMode="External"/><Relationship Id="rId1007" Type="http://schemas.openxmlformats.org/officeDocument/2006/relationships/hyperlink" Target="http://data.salud.cdmx.gob.mx/ssdf/portalut/archivo/Actualizaciones/4toTrimestre19/Dir_RecMat_Serv/acta-recepcion-trab.pdf" TargetMode="External"/><Relationship Id="rId1214" Type="http://schemas.openxmlformats.org/officeDocument/2006/relationships/hyperlink" Target="http://data.salud.cdmx.gob.mx/ssdf/portalut/archivo/Actualizaciones/4toTrimestre19/Dir_RecMat_Serv/finiquito.pdf" TargetMode="External"/><Relationship Id="rId18" Type="http://schemas.openxmlformats.org/officeDocument/2006/relationships/hyperlink" Target="http://data.salud.cdmx.gob.mx/ssdf/portalut/archivo/Actualizaciones/1erTrimestre20/Dir_RecMat_Serv/convenio%20modificatorio.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30%20b1t2020%20No%20se%20rescindio.pdf" TargetMode="External"/><Relationship Id="rId58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1erTrimestre20/Dir_RecMat_Serv/30%20b1t2020%20No%20se%20rescindio.pdf" TargetMode="External"/><Relationship Id="rId679" Type="http://schemas.openxmlformats.org/officeDocument/2006/relationships/hyperlink" Target="http://data.salud.cdmx.gob.mx/ssdf/portalut/archivo/Actualizaciones/4toTrimestre19/Dir_RecMat_Serv/info-avance-financiero.pdf" TargetMode="External"/><Relationship Id="rId886"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20/Dir_RecMat_Serv/314-2020%20COMISA.pdf" TargetMode="External"/><Relationship Id="rId441" Type="http://schemas.openxmlformats.org/officeDocument/2006/relationships/hyperlink" Target="http://data.salud.cdmx.gob.mx/ssdf/portalut/archivo/Actualizaciones/1erTrimestre20/Dir_RecMat_Serv/30%20b1t2020%20No%20se%20rescindio.pdf" TargetMode="External"/><Relationship Id="rId539" Type="http://schemas.openxmlformats.org/officeDocument/2006/relationships/hyperlink" Target="http://data.salud.cdmx.gob.mx/ssdf/portalut/archivo/Actualizaciones/4toTrimestre19/Dir_RecMat_Serv/info-avance-fisico.pdf" TargetMode="External"/><Relationship Id="rId746" Type="http://schemas.openxmlformats.org/officeDocument/2006/relationships/hyperlink" Target="http://data.salud.cdmx.gob.mx/ssdf/portalut/archivo/Actualizaciones/4toTrimestre19/Dir_RecMat_Serv/info-avance-financiero.pdf" TargetMode="External"/><Relationship Id="rId1071" Type="http://schemas.openxmlformats.org/officeDocument/2006/relationships/hyperlink" Target="http://data.salud.cdmx.gob.mx/ssdf/portalut/archivo/Actualizaciones/4toTrimestre19/Dir_RecMat_Serv/finiquito.pdf" TargetMode="External"/><Relationship Id="rId1169" Type="http://schemas.openxmlformats.org/officeDocument/2006/relationships/hyperlink" Target="http://data.salud.cdmx.gob.mx/ssdf/portalut/archivo/Actualizaciones/4toTrimestre19/Dir_RecMat_Serv/finiquito.pdf" TargetMode="External"/><Relationship Id="rId301" Type="http://schemas.openxmlformats.org/officeDocument/2006/relationships/hyperlink" Target="http://data.salud.cdmx.gob.mx/ssdf/portalut/archivo/Actualizaciones/4toTrimestre20/Dir_RecMat_Serv/350-A-2020%20Mecanno%20Maquinas.pdf" TargetMode="External"/><Relationship Id="rId953" Type="http://schemas.openxmlformats.org/officeDocument/2006/relationships/hyperlink" Target="http://data.salud.cdmx.gob.mx/ssdf/portalut/archivo/Actualizaciones/4toTrimestre19/Dir_RecMat_Serv/acta-recepcion-trab.pdf" TargetMode="External"/><Relationship Id="rId1029" Type="http://schemas.openxmlformats.org/officeDocument/2006/relationships/hyperlink" Target="http://data.salud.cdmx.gob.mx/ssdf/portalut/archivo/Actualizaciones/4toTrimestre19/Dir_RecMat_Serv/acta-recepcion-trab.pdf" TargetMode="External"/><Relationship Id="rId1236"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1erTrimestre20/Dir_RecMat_Serv/convenio%20modificatorio.pdf" TargetMode="External"/><Relationship Id="rId606" Type="http://schemas.openxmlformats.org/officeDocument/2006/relationships/hyperlink" Target="http://data.salud.cdmx.gob.mx/ssdf/portalut/archivo/Actualizaciones/4toTrimestre19/Dir_RecMat_Serv/info-avance-fisico.pdf" TargetMode="External"/><Relationship Id="rId813" Type="http://schemas.openxmlformats.org/officeDocument/2006/relationships/hyperlink" Target="http://data.salud.cdmx.gob.mx/ssdf/portalut/archivo/Actualizaciones/4toTrimestre19/Dir_RecMat_Serv/info-avance-financiero.pdf" TargetMode="External"/><Relationship Id="rId1303" Type="http://schemas.openxmlformats.org/officeDocument/2006/relationships/hyperlink" Target="http://data.salud.cdmx.gob.mx/ssdf/portalut/archivo/Actualizaciones/4toTrimestre20/Dir_RecMat_Serv/315-2020%20Hi-Tec%20Medical.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30%20b1t2020%20No%20se%20rescindio.pdf" TargetMode="External"/><Relationship Id="rId256" Type="http://schemas.openxmlformats.org/officeDocument/2006/relationships/hyperlink" Target="http://data.salud.cdmx.gob.mx/ssdf/portalut/archivo/Actualizaciones/1erTrimestre20/Dir_RecMat_Serv/30%20b1t2020%20No%20se%20rescindio.pdf" TargetMode="External"/><Relationship Id="rId463" Type="http://schemas.openxmlformats.org/officeDocument/2006/relationships/hyperlink" Target="http://data.salud.cdmx.gob.mx/ssdf/portalut/archivo/Actualizaciones/4toTrimestre19/Dir_RecMat_Serv/info-avance-fisico.pdf" TargetMode="External"/><Relationship Id="rId670" Type="http://schemas.openxmlformats.org/officeDocument/2006/relationships/hyperlink" Target="http://data.salud.cdmx.gob.mx/ssdf/portalut/archivo/Actualizaciones/4toTrimestre19/Dir_RecMat_Serv/info-avance-financiero.pdf" TargetMode="External"/><Relationship Id="rId1093" Type="http://schemas.openxmlformats.org/officeDocument/2006/relationships/hyperlink" Target="http://data.salud.cdmx.gob.mx/ssdf/portalut/archivo/Actualizaciones/4toTrimestre19/Dir_RecMat_Serv/finiquito.pdf" TargetMode="External"/><Relationship Id="rId116" Type="http://schemas.openxmlformats.org/officeDocument/2006/relationships/hyperlink" Target="http://data.salud.cdmx.gob.mx/ssdf/portalut/archivo/Actualizaciones/1erTrimestre20/Dir_RecMat_Serv/convenio%20modificatorio.pdf" TargetMode="External"/><Relationship Id="rId323" Type="http://schemas.openxmlformats.org/officeDocument/2006/relationships/hyperlink" Target="http://data.salud.cdmx.gob.mx/ssdf/portalut/archivo/Actualizaciones/1erTrimestre20/Dir_RecMat_Serv/30%20b1t2020%20No%20se%20rescindio.pdf" TargetMode="External"/><Relationship Id="rId530" Type="http://schemas.openxmlformats.org/officeDocument/2006/relationships/hyperlink" Target="http://data.salud.cdmx.gob.mx/ssdf/portalut/archivo/Actualizaciones/4toTrimestre19/Dir_RecMat_Serv/info-avance-fisico.pdf" TargetMode="External"/><Relationship Id="rId768" Type="http://schemas.openxmlformats.org/officeDocument/2006/relationships/hyperlink" Target="http://data.salud.cdmx.gob.mx/ssdf/portalut/archivo/Actualizaciones/4toTrimestre19/Dir_RecMat_Serv/info-avance-financiero.pdf" TargetMode="External"/><Relationship Id="rId975" Type="http://schemas.openxmlformats.org/officeDocument/2006/relationships/hyperlink" Target="http://data.salud.cdmx.gob.mx/ssdf/portalut/archivo/Actualizaciones/4toTrimestre19/Dir_RecMat_Serv/acta-recepcion-trab.pdf" TargetMode="External"/><Relationship Id="rId1160"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info-avance-fisico.pdf" TargetMode="External"/><Relationship Id="rId835" Type="http://schemas.openxmlformats.org/officeDocument/2006/relationships/hyperlink" Target="http://data.salud.cdmx.gob.mx/ssdf/portalut/archivo/Actualizaciones/4toTrimestre19/Dir_RecMat_Serv/info-avance-financiero.pdf" TargetMode="External"/><Relationship Id="rId1258" Type="http://schemas.openxmlformats.org/officeDocument/2006/relationships/hyperlink" Target="http://data.salud.cdmx.gob.mx/ssdf/portalut/archivo/Actualizaciones/4toTrimestre19/Dir_RecMat_Serv/finiquito.pdf" TargetMode="External"/><Relationship Id="rId1020" Type="http://schemas.openxmlformats.org/officeDocument/2006/relationships/hyperlink" Target="http://data.salud.cdmx.gob.mx/ssdf/portalut/archivo/Actualizaciones/4toTrimestre19/Dir_RecMat_Serv/acta-recepcion-trab.pdf" TargetMode="External"/><Relationship Id="rId1118" Type="http://schemas.openxmlformats.org/officeDocument/2006/relationships/hyperlink" Target="http://data.salud.cdmx.gob.mx/ssdf/portalut/archivo/Actualizaciones/4toTrimestre19/Dir_RecMat_Serv/finiquito.pdf" TargetMode="External"/><Relationship Id="rId1325" Type="http://schemas.openxmlformats.org/officeDocument/2006/relationships/hyperlink" Target="http://data.salud.cdmx.gob.mx/ssdf/portalut/archivo/Actualizaciones/4toTrimestre20/Dir_RecMat_Serv/337-2020%20Maineq%20de%20Mexico.pdf" TargetMode="External"/><Relationship Id="rId902" Type="http://schemas.openxmlformats.org/officeDocument/2006/relationships/hyperlink" Target="http://data.salud.cdmx.gob.mx/ssdf/portalut/archivo/Actualizaciones/4toTrimestre19/Dir_RecMat_Serv/acta-recepcion-trab.pdf" TargetMode="External"/><Relationship Id="rId31" Type="http://schemas.openxmlformats.org/officeDocument/2006/relationships/hyperlink" Target="http://data.salud.cdmx.gob.mx/ssdf/portalut/archivo/Actualizaciones/1erTrimestre20/Dir_RecMat_Serv/convenio%20modificatorio.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4toTrimestre20/Dir_RecMat_Serv/302-2020%20Productos%20Ludica.pdf" TargetMode="External"/><Relationship Id="rId485" Type="http://schemas.openxmlformats.org/officeDocument/2006/relationships/hyperlink" Target="http://data.salud.cdmx.gob.mx/ssdf/portalut/archivo/Actualizaciones/4toTrimestre19/Dir_RecMat_Serv/info-avance-fisico.pdf" TargetMode="External"/><Relationship Id="rId692" Type="http://schemas.openxmlformats.org/officeDocument/2006/relationships/hyperlink" Target="http://data.salud.cdmx.gob.mx/ssdf/portalut/archivo/Actualizaciones/4toTrimestre19/Dir_RecMat_Serv/info-avance-financiero.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30%20b1t2020%20No%20se%20rescindio.pdf" TargetMode="External"/><Relationship Id="rId552" Type="http://schemas.openxmlformats.org/officeDocument/2006/relationships/hyperlink" Target="http://data.salud.cdmx.gob.mx/ssdf/portalut/archivo/Actualizaciones/4toTrimestre19/Dir_RecMat_Serv/info-avance-fisico.pdf" TargetMode="External"/><Relationship Id="rId997" Type="http://schemas.openxmlformats.org/officeDocument/2006/relationships/hyperlink" Target="http://data.salud.cdmx.gob.mx/ssdf/portalut/archivo/Actualizaciones/4toTrimestre19/Dir_RecMat_Serv/acta-recepcion-trab.pdf" TargetMode="External"/><Relationship Id="rId1182" Type="http://schemas.openxmlformats.org/officeDocument/2006/relationships/hyperlink" Target="http://data.salud.cdmx.gob.mx/ssdf/portalut/archivo/Actualizaciones/4toTrimestre19/Dir_RecMat_Serv/finiquit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30%20b1t2020%20No%20se%20rescindio.pdf" TargetMode="External"/><Relationship Id="rId857" Type="http://schemas.openxmlformats.org/officeDocument/2006/relationships/hyperlink" Target="http://data.salud.cdmx.gob.mx/ssdf/portalut/archivo/Actualizaciones/4toTrimestre19/Dir_RecMat_Serv/acta-recepcion-trab.pdf" TargetMode="External"/><Relationship Id="rId1042" Type="http://schemas.openxmlformats.org/officeDocument/2006/relationships/hyperlink" Target="http://data.salud.cdmx.gob.mx/ssdf/portalut/archivo/Actualizaciones/4toTrimestre19/Dir_RecMat_Serv/acta-recepcion-trab.pdf" TargetMode="External"/><Relationship Id="rId717" Type="http://schemas.openxmlformats.org/officeDocument/2006/relationships/hyperlink" Target="http://data.salud.cdmx.gob.mx/ssdf/portalut/archivo/Actualizaciones/4toTrimestre19/Dir_RecMat_Serv/info-avance-financiero.pdf" TargetMode="External"/><Relationship Id="rId924" Type="http://schemas.openxmlformats.org/officeDocument/2006/relationships/hyperlink" Target="http://data.salud.cdmx.gob.mx/ssdf/portalut/archivo/Actualizaciones/4toTrimestre19/Dir_RecMat_Serv/acta-recepcion-trab.pdf" TargetMode="External"/><Relationship Id="rId1347" Type="http://schemas.openxmlformats.org/officeDocument/2006/relationships/hyperlink" Target="http://data.salud.cdmx.gob.mx/ssdf/portalut/archivo/Actualizaciones/4toTrimestre20/Dir_RecMat_Serv/402-2020%20Evolution%20Proces.pdf" TargetMode="External"/><Relationship Id="rId53" Type="http://schemas.openxmlformats.org/officeDocument/2006/relationships/hyperlink" Target="http://data.salud.cdmx.gob.mx/ssdf/portalut/archivo/Actualizaciones/1erTrimestre20/Dir_RecMat_Serv/convenio%20modificatorio.pdf" TargetMode="External"/><Relationship Id="rId1207"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1erTrimestre20/Dir_RecMat_Serv/30%20b1t2020%20No%20se%20rescindio.pdf" TargetMode="External"/><Relationship Id="rId574" Type="http://schemas.openxmlformats.org/officeDocument/2006/relationships/hyperlink" Target="http://data.salud.cdmx.gob.mx/ssdf/portalut/archivo/Actualizaciones/4toTrimestre19/Dir_RecMat_Serv/info-avance-fisico.pdf" TargetMode="External"/><Relationship Id="rId227" Type="http://schemas.openxmlformats.org/officeDocument/2006/relationships/hyperlink" Target="http://data.salud.cdmx.gob.mx/ssdf/portalut/archivo/Actualizaciones/1erTrimestre20/Dir_RecMat_Serv/30%20b1t2020%20No%20se%20rescindio.pdf" TargetMode="External"/><Relationship Id="rId781" Type="http://schemas.openxmlformats.org/officeDocument/2006/relationships/hyperlink" Target="http://data.salud.cdmx.gob.mx/ssdf/portalut/archivo/Actualizaciones/4toTrimestre19/Dir_RecMat_Serv/info-avance-financiero.pdf" TargetMode="External"/><Relationship Id="rId879" Type="http://schemas.openxmlformats.org/officeDocument/2006/relationships/hyperlink" Target="http://data.salud.cdmx.gob.mx/ssdf/portalut/archivo/Actualizaciones/4toTrimestre19/Dir_RecMat_Serv/acta-recepcion-trab.pdf" TargetMode="External"/><Relationship Id="rId434" Type="http://schemas.openxmlformats.org/officeDocument/2006/relationships/hyperlink" Target="http://data.salud.cdmx.gob.mx/ssdf/portalut/archivo/Actualizaciones/1erTrimestre20/Dir_RecMat_Serv/30%20b1t2020%20No%20se%20rescindio.pdf" TargetMode="External"/><Relationship Id="rId641" Type="http://schemas.openxmlformats.org/officeDocument/2006/relationships/hyperlink" Target="http://data.salud.cdmx.gob.mx/ssdf/portalut/archivo/Actualizaciones/4toTrimestre19/Dir_RecMat_Serv/info-avance-fisico.pdf" TargetMode="External"/><Relationship Id="rId739" Type="http://schemas.openxmlformats.org/officeDocument/2006/relationships/hyperlink" Target="http://data.salud.cdmx.gob.mx/ssdf/portalut/archivo/Actualizaciones/4toTrimestre19/Dir_RecMat_Serv/info-avance-financiero.pdf" TargetMode="External"/><Relationship Id="rId1064" Type="http://schemas.openxmlformats.org/officeDocument/2006/relationships/hyperlink" Target="http://data.salud.cdmx.gob.mx/ssdf/portalut/archivo/Actualizaciones/4toTrimestre19/Dir_RecMat_Serv/finiquito.pdf" TargetMode="External"/><Relationship Id="rId1271" Type="http://schemas.openxmlformats.org/officeDocument/2006/relationships/hyperlink" Target="http://data.salud.cdmx.gob.mx/ssdf/portalut/archivo/Actualizaciones/4toTrimestre19/Dir_RecMat_Serv/finiquito.pdf" TargetMode="External"/><Relationship Id="rId501" Type="http://schemas.openxmlformats.org/officeDocument/2006/relationships/hyperlink" Target="http://data.salud.cdmx.gob.mx/ssdf/portalut/archivo/Actualizaciones/4toTrimestre19/Dir_RecMat_Serv/info-avance-fisico.pdf" TargetMode="External"/><Relationship Id="rId946" Type="http://schemas.openxmlformats.org/officeDocument/2006/relationships/hyperlink" Target="http://data.salud.cdmx.gob.mx/ssdf/portalut/archivo/Actualizaciones/4toTrimestre19/Dir_RecMat_Serv/acta-recepcion-trab.pdf" TargetMode="External"/><Relationship Id="rId1131" Type="http://schemas.openxmlformats.org/officeDocument/2006/relationships/hyperlink" Target="http://data.salud.cdmx.gob.mx/ssdf/portalut/archivo/Actualizaciones/4toTrimestre19/Dir_RecMat_Serv/finiquito.pdf" TargetMode="External"/><Relationship Id="rId1229"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1erTrimestre20/Dir_RecMat_Serv/convenio%20modificatorio.pdf" TargetMode="External"/><Relationship Id="rId806" Type="http://schemas.openxmlformats.org/officeDocument/2006/relationships/hyperlink" Target="http://data.salud.cdmx.gob.mx/ssdf/portalut/archivo/Actualizaciones/4toTrimestre19/Dir_RecMat_Serv/info-avance-financiero.pdf" TargetMode="External"/><Relationship Id="rId291" Type="http://schemas.openxmlformats.org/officeDocument/2006/relationships/hyperlink" Target="http://data.salud.cdmx.gob.mx/ssdf/portalut/archivo/Actualizaciones/4toTrimestre20/Dir_RecMat_Serv/334-2020%20COMISA.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30%20b1t2020%20No%20se%20rescindio.pdf" TargetMode="External"/><Relationship Id="rId596" Type="http://schemas.openxmlformats.org/officeDocument/2006/relationships/hyperlink" Target="http://data.salud.cdmx.gob.mx/ssdf/portalut/archivo/Actualizaciones/4toTrimestre19/Dir_RecMat_Serv/info-avance-fisico.pdf" TargetMode="External"/><Relationship Id="rId249" Type="http://schemas.openxmlformats.org/officeDocument/2006/relationships/hyperlink" Target="http://data.salud.cdmx.gob.mx/ssdf/portalut/archivo/Actualizaciones/1erTrimestre20/Dir_RecMat_Serv/30%20b1t2020%20No%20se%20rescindio.pdf" TargetMode="External"/><Relationship Id="rId456" Type="http://schemas.openxmlformats.org/officeDocument/2006/relationships/hyperlink" Target="http://data.salud.cdmx.gob.mx/ssdf/portalut/archivo/Actualizaciones/4toTrimestre19/Dir_RecMat_Serv/info-avance-fisico.pdf" TargetMode="External"/><Relationship Id="rId663" Type="http://schemas.openxmlformats.org/officeDocument/2006/relationships/hyperlink" Target="http://data.salud.cdmx.gob.mx/ssdf/portalut/archivo/Actualizaciones/4toTrimestre19/Dir_RecMat_Serv/info-avance-financiero.pdf" TargetMode="External"/><Relationship Id="rId870" Type="http://schemas.openxmlformats.org/officeDocument/2006/relationships/hyperlink" Target="http://data.salud.cdmx.gob.mx/ssdf/portalut/archivo/Actualizaciones/4toTrimestre19/Dir_RecMat_Serv/acta-recepcion-trab.pdf" TargetMode="External"/><Relationship Id="rId1086" Type="http://schemas.openxmlformats.org/officeDocument/2006/relationships/hyperlink" Target="http://data.salud.cdmx.gob.mx/ssdf/portalut/archivo/Actualizaciones/4toTrimestre19/Dir_RecMat_Serv/finiquito.pdf" TargetMode="External"/><Relationship Id="rId1293" Type="http://schemas.openxmlformats.org/officeDocument/2006/relationships/hyperlink" Target="http://data.salud.cdmx.gob.mx/ssdf/portalut/archivo/Actualizaciones/4toTrimestre20/Dir_RecMat_Serv/415-2020%20ABISA.pdf" TargetMode="External"/><Relationship Id="rId109"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4toTrimestre20/Dir_RecMat_Serv/451-2020%20Beyka%20Sheldon.pdf" TargetMode="External"/><Relationship Id="rId523" Type="http://schemas.openxmlformats.org/officeDocument/2006/relationships/hyperlink" Target="http://data.salud.cdmx.gob.mx/ssdf/portalut/archivo/Actualizaciones/4toTrimestre19/Dir_RecMat_Serv/info-avance-fisico.pdf" TargetMode="External"/><Relationship Id="rId968" Type="http://schemas.openxmlformats.org/officeDocument/2006/relationships/hyperlink" Target="http://data.salud.cdmx.gob.mx/ssdf/portalut/archivo/Actualizaciones/4toTrimestre19/Dir_RecMat_Serv/acta-recepcion-trab.pdf" TargetMode="External"/><Relationship Id="rId1153" Type="http://schemas.openxmlformats.org/officeDocument/2006/relationships/hyperlink" Target="http://data.salud.cdmx.gob.mx/ssdf/portalut/archivo/Actualizaciones/4toTrimestre19/Dir_RecMat_Serv/finiquito.pdf" TargetMode="External"/><Relationship Id="rId97" Type="http://schemas.openxmlformats.org/officeDocument/2006/relationships/hyperlink" Target="http://data.salud.cdmx.gob.mx/ssdf/portalut/archivo/Actualizaciones/1erTrimestre20/Dir_RecMat_Serv/convenio%20modificatorio.pdf" TargetMode="External"/><Relationship Id="rId730" Type="http://schemas.openxmlformats.org/officeDocument/2006/relationships/hyperlink" Target="http://data.salud.cdmx.gob.mx/ssdf/portalut/archivo/Actualizaciones/4toTrimestre19/Dir_RecMat_Serv/info-avance-financiero.pdf" TargetMode="External"/><Relationship Id="rId828" Type="http://schemas.openxmlformats.org/officeDocument/2006/relationships/hyperlink" Target="http://data.salud.cdmx.gob.mx/ssdf/portalut/archivo/Actualizaciones/4toTrimestre19/Dir_RecMat_Serv/info-avance-financiero.pdf" TargetMode="External"/><Relationship Id="rId1013" Type="http://schemas.openxmlformats.org/officeDocument/2006/relationships/hyperlink" Target="http://data.salud.cdmx.gob.mx/ssdf/portalut/archivo/Actualizaciones/4toTrimestre19/Dir_RecMat_Serv/acta-recepcion-trab.pdf" TargetMode="External"/><Relationship Id="rId1220" Type="http://schemas.openxmlformats.org/officeDocument/2006/relationships/hyperlink" Target="http://data.salud.cdmx.gob.mx/ssdf/portalut/archivo/Actualizaciones/4toTrimestre19/Dir_RecMat_Serv/finiquito.pdf" TargetMode="External"/><Relationship Id="rId1318" Type="http://schemas.openxmlformats.org/officeDocument/2006/relationships/hyperlink" Target="http://data.salud.cdmx.gob.mx/ssdf/portalut/archivo/Actualizaciones/4toTrimestre20/Dir_RecMat_Serv/445-2020%20ABISA.pdf" TargetMode="External"/></Relationships>
</file>

<file path=xl/worksheets/_rels/sheet10.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estudio-urb-amb.pdf" TargetMode="External"/><Relationship Id="rId1827" Type="http://schemas.openxmlformats.org/officeDocument/2006/relationships/hyperlink" Target="http://data.salud.cdmx.gob.mx/ssdf/portalut/archivo/Actualizaciones/1erTrimestre18/DRM/nvos/212-2017-Siemnes.pdf" TargetMode="External"/><Relationship Id="rId21" Type="http://schemas.openxmlformats.org/officeDocument/2006/relationships/hyperlink" Target="http://data.salud.cdmx.gob.mx/ssdf/portalut/archivo/Articulos/Art121F_XXX/conve-modif.pdf" TargetMode="External"/><Relationship Id="rId170" Type="http://schemas.openxmlformats.org/officeDocument/2006/relationships/hyperlink" Target="http://data.salud.cdmx.gob.mx/ssdf/portalut/archivo/Articulos/Art121F_XXX/info-avance-financiero.pdf" TargetMode="External"/><Relationship Id="rId268" Type="http://schemas.openxmlformats.org/officeDocument/2006/relationships/hyperlink" Target="http://data.salud.cdmx.gob.mx/ssdf/portalut/archivo/Articulos/Art121F_XXX/finiquito.pdf" TargetMode="External"/><Relationship Id="rId475" Type="http://schemas.openxmlformats.org/officeDocument/2006/relationships/hyperlink" Target="http://data.salud.cdmx.gob.mx/ssdf/portalut/archivo/Articulos/Art121F_XXX/acta-recepcion-trab.pdf" TargetMode="External"/><Relationship Id="rId682" Type="http://schemas.openxmlformats.org/officeDocument/2006/relationships/hyperlink" Target="http://data.salud.cdmx.gob.mx/ssdf/portalut/archivo/Articulos/Art121F_XXX/info-avance-fisic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info-avance-financiero.pdf" TargetMode="External"/><Relationship Id="rId542" Type="http://schemas.openxmlformats.org/officeDocument/2006/relationships/hyperlink" Target="http://data.salud.cdmx.gob.mx/ssdf/portalut/archivo/Articulos/Art121F_XXX/info-avance-financiero.pdf" TargetMode="External"/><Relationship Id="rId987" Type="http://schemas.openxmlformats.org/officeDocument/2006/relationships/hyperlink" Target="http://data.salud.cdmx.gob.mx/ssdf/portalut/archivo/Articulos/Art121F_XXX/Hipervinculo-a-la-autorizacion.pdf" TargetMode="External"/><Relationship Id="rId1172" Type="http://schemas.openxmlformats.org/officeDocument/2006/relationships/hyperlink" Target="http://data.salud.cdmx.gob.mx/ssdf/portalut/archivo/Articulos/Art121F_XXX/sin-suspension.pdf" TargetMode="External"/><Relationship Id="rId402" Type="http://schemas.openxmlformats.org/officeDocument/2006/relationships/hyperlink" Target="http://data.salud.cdmx.gob.mx/ssdf/portalut/archivo/Articulos/Art121F_XXX/acta-recepcion-trab.pdf" TargetMode="External"/><Relationship Id="rId847" Type="http://schemas.openxmlformats.org/officeDocument/2006/relationships/hyperlink" Target="http://data.salud.cdmx.gob.mx/ssdf/portalut/archivo/Articulos/Art121F_XXX/acta-recepcion-trab.pdf" TargetMode="External"/><Relationship Id="rId1032" Type="http://schemas.openxmlformats.org/officeDocument/2006/relationships/hyperlink" Target="http://data.salud.cdmx.gob.mx/ssdf/portalut/archivo/Articulos/Art121F_XXX/Hipervinculo-a-la-autorizacion.pdf" TargetMode="External"/><Relationship Id="rId1477" Type="http://schemas.openxmlformats.org/officeDocument/2006/relationships/hyperlink" Target="http://data.salud.cdmx.gob.mx/ssdf/portalut/archivo/Articulos/Art121F_XXX/estudio-urb-amb.pdf" TargetMode="External"/><Relationship Id="rId1684" Type="http://schemas.openxmlformats.org/officeDocument/2006/relationships/hyperlink" Target="http://data.salud.cdmx.gob.mx/ssdf/portalut/archivo/Articulos/Art121F_XXX/ADJ/081-2017.pdf" TargetMode="External"/><Relationship Id="rId1891" Type="http://schemas.openxmlformats.org/officeDocument/2006/relationships/hyperlink" Target="http://data.salud.cdmx.gob.mx/ssdf/portalut/archivo/Actualizaciones/cancelado.pdf" TargetMode="External"/><Relationship Id="rId707" Type="http://schemas.openxmlformats.org/officeDocument/2006/relationships/hyperlink" Target="http://data.salud.cdmx.gob.mx/ssdf/portalut/archivo/Articulos/Art121F_XXX/info-avance-financiero.pdf" TargetMode="External"/><Relationship Id="rId914" Type="http://schemas.openxmlformats.org/officeDocument/2006/relationships/hyperlink" Target="http://data.salud.cdmx.gob.mx/ssdf/portalut/archivo/Articulos/Art121F_XXX/Hipervinculo-a-la-autorizacion.pdf" TargetMode="External"/><Relationship Id="rId1337" Type="http://schemas.openxmlformats.org/officeDocument/2006/relationships/hyperlink" Target="http://data.salud.cdmx.gob.mx/ssdf/portalut/archivo/Articulos/Art121F_XXX/estudio-urb-amb.pdf" TargetMode="External"/><Relationship Id="rId1544" Type="http://schemas.openxmlformats.org/officeDocument/2006/relationships/hyperlink" Target="http://data.salud.cdmx.gob.mx/ssdf/portalut/archivo/Articulos/Art121F_XXX/estudio-urb-amb.pdf" TargetMode="External"/><Relationship Id="rId1751" Type="http://schemas.openxmlformats.org/officeDocument/2006/relationships/hyperlink" Target="http://data.salud.cdmx.gob.mx/ssdf/portalut/archivo/Actualizaciones/3erTrimestre17/DRM/157-2017_Praxair_Mexico.pdf" TargetMode="External"/><Relationship Id="rId43" Type="http://schemas.openxmlformats.org/officeDocument/2006/relationships/hyperlink" Target="http://data.salud.cdmx.gob.mx/ssdf/portalut/archivo/Articulos/Art121F_XXX/conve-modif.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rticulos/Art121F_XXX/ADJ/025-2017.pdf" TargetMode="External"/><Relationship Id="rId1849" Type="http://schemas.openxmlformats.org/officeDocument/2006/relationships/hyperlink" Target="http://data.salud.cdmx.gob.mx/ssdf/portalut/archivo/Actualizaciones/1erTrimestre18/DRM/nvos/265-2017-Prof-en-Ense-Ad-y-Cap.pdf" TargetMode="External"/><Relationship Id="rId192" Type="http://schemas.openxmlformats.org/officeDocument/2006/relationships/hyperlink" Target="http://data.salud.cdmx.gob.mx/ssdf/portalut/archivo/Articulos/Art121F_XXX/info-avance-financiero.pdf" TargetMode="External"/><Relationship Id="rId1709" Type="http://schemas.openxmlformats.org/officeDocument/2006/relationships/hyperlink" Target="http://data.salud.cdmx.gob.mx/ssdf/portalut/archivo/Articulos/Art121F_XXX/ADJ/001-2017-SalaUno-Salud.pdf" TargetMode="External"/><Relationship Id="rId1916" Type="http://schemas.openxmlformats.org/officeDocument/2006/relationships/hyperlink" Target="http://data.salud.cdmx.gob.mx/ssdf/portalut/archivo/Actualizaciones/cancelado.pdf" TargetMode="External"/><Relationship Id="rId497" Type="http://schemas.openxmlformats.org/officeDocument/2006/relationships/hyperlink" Target="http://data.salud.cdmx.gob.mx/ssdf/portalut/archivo/Articulos/Art121F_XXX/info-avance-fisico.pdf" TargetMode="External"/><Relationship Id="rId357" Type="http://schemas.openxmlformats.org/officeDocument/2006/relationships/hyperlink" Target="http://data.salud.cdmx.gob.mx/ssdf/portalut/archivo/Articulos/Art121F_XXX/finiquito.pdf" TargetMode="External"/><Relationship Id="rId1194" Type="http://schemas.openxmlformats.org/officeDocument/2006/relationships/hyperlink" Target="http://data.salud.cdmx.gob.mx/ssdf/portalut/archivo/Articulos/Art121F_XXX/estudio-urb-amb.pdf" TargetMode="External"/><Relationship Id="rId217" Type="http://schemas.openxmlformats.org/officeDocument/2006/relationships/hyperlink" Target="http://data.salud.cdmx.gob.mx/ssdf/portalut/archivo/Articulos/Art121F_XXX/info-avance-fisico.pdf" TargetMode="External"/><Relationship Id="rId564" Type="http://schemas.openxmlformats.org/officeDocument/2006/relationships/hyperlink" Target="http://data.salud.cdmx.gob.mx/ssdf/portalut/archivo/Articulos/Art121F_XXX/finiquito.pdf" TargetMode="External"/><Relationship Id="rId771" Type="http://schemas.openxmlformats.org/officeDocument/2006/relationships/hyperlink" Target="http://data.salud.cdmx.gob.mx/ssdf/portalut/archivo/Articulos/Art121F_XXX/info-avance-fisico.pdf" TargetMode="External"/><Relationship Id="rId869" Type="http://schemas.openxmlformats.org/officeDocument/2006/relationships/hyperlink" Target="http://data.salud.cdmx.gob.mx/ssdf/portalut/archivo/Articulos/Art121F_XXX/finiquito.pdf" TargetMode="External"/><Relationship Id="rId1499" Type="http://schemas.openxmlformats.org/officeDocument/2006/relationships/hyperlink" Target="http://data.salud.cdmx.gob.mx/ssdf/portalut/archivo/Articulos/Art121F_XXX/estudio-urb-amb.pdf" TargetMode="External"/><Relationship Id="rId424" Type="http://schemas.openxmlformats.org/officeDocument/2006/relationships/hyperlink" Target="http://data.salud.cdmx.gob.mx/ssdf/portalut/archivo/Articulos/Art121F_XXX/finiquito.pdf" TargetMode="External"/><Relationship Id="rId631" Type="http://schemas.openxmlformats.org/officeDocument/2006/relationships/hyperlink" Target="http://data.salud.cdmx.gob.mx/ssdf/portalut/archivo/Articulos/Art121F_XXX/acta-recepcion-trab.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sin-suspension.pdf" TargetMode="External"/><Relationship Id="rId1261" Type="http://schemas.openxmlformats.org/officeDocument/2006/relationships/hyperlink" Target="http://data.salud.cdmx.gob.mx/ssdf/portalut/archivo/Articulos/Art121F_XXX/estudio-urb-amb.pdf" TargetMode="External"/><Relationship Id="rId1359" Type="http://schemas.openxmlformats.org/officeDocument/2006/relationships/hyperlink" Target="http://data.salud.cdmx.gob.mx/ssdf/portalut/archivo/Articulos/Art121F_XXX/sin-suspension.pdf" TargetMode="External"/><Relationship Id="rId936" Type="http://schemas.openxmlformats.org/officeDocument/2006/relationships/hyperlink" Target="http://data.salud.cdmx.gob.mx/ssdf/portalut/archivo/Articulos/Art121F_XXX/Hipervinculo-a-la-autorizacion.pdf" TargetMode="External"/><Relationship Id="rId1121" Type="http://schemas.openxmlformats.org/officeDocument/2006/relationships/hyperlink" Target="http://data.salud.cdmx.gob.mx/ssdf/portalut/archivo/Articulos/Art121F_XXX/sin-suspension.pdf" TargetMode="External"/><Relationship Id="rId1219" Type="http://schemas.openxmlformats.org/officeDocument/2006/relationships/hyperlink" Target="http://data.salud.cdmx.gob.mx/ssdf/portalut/archivo/Articulos/Art121F_XXX/estudio-urb-amb.pdf" TargetMode="External"/><Relationship Id="rId1566" Type="http://schemas.openxmlformats.org/officeDocument/2006/relationships/hyperlink" Target="http://data.salud.cdmx.gob.mx/ssdf/portalut/archivo/Articulos/Art121F_XXX/estudio-urb-amb.pdf" TargetMode="External"/><Relationship Id="rId1773" Type="http://schemas.openxmlformats.org/officeDocument/2006/relationships/hyperlink" Target="http://data.salud.cdmx.gob.mx/ssdf/portalut/archivo/Actualizaciones/4toTrimestre17/DRM/30b/200-2017_Pan_Rol.pdf" TargetMode="External"/><Relationship Id="rId65" Type="http://schemas.openxmlformats.org/officeDocument/2006/relationships/hyperlink" Target="http://data.salud.cdmx.gob.mx/ssdf/portalut/archivo/Articulos/Art121F_XXX/conve-modif.pdf" TargetMode="External"/><Relationship Id="rId1426" Type="http://schemas.openxmlformats.org/officeDocument/2006/relationships/hyperlink" Target="http://data.salud.cdmx.gob.mx/ssdf/portalut/archivo/Articulos/Art121F_XXX/estudio-urb-amb.pdf" TargetMode="External"/><Relationship Id="rId1633" Type="http://schemas.openxmlformats.org/officeDocument/2006/relationships/hyperlink" Target="http://data.salud.cdmx.gob.mx/ssdf/portalut/archivo/Articulos/Art121F_XXX/ADJ/005-I-2017.pdf" TargetMode="External"/><Relationship Id="rId1840" Type="http://schemas.openxmlformats.org/officeDocument/2006/relationships/hyperlink" Target="http://data.salud.cdmx.gob.mx/ssdf/portalut/archivo/Actualizaciones/1erTrimestre18/DRM/nvos/251-2017-Comisa.pdf" TargetMode="External"/><Relationship Id="rId1700" Type="http://schemas.openxmlformats.org/officeDocument/2006/relationships/hyperlink" Target="http://data.salud.cdmx.gob.mx/ssdf/portalut/archivo/Actualizaciones/3erTrimestre17/DRM/097-2017_Protesis_y_Mat_Medico.pdf" TargetMode="External"/><Relationship Id="rId281" Type="http://schemas.openxmlformats.org/officeDocument/2006/relationships/hyperlink" Target="http://data.salud.cdmx.gob.mx/ssdf/portalut/archivo/Articulos/Art121F_XXX/info-avance-financiero.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info-avance-fisico.pdf" TargetMode="External"/><Relationship Id="rId586" Type="http://schemas.openxmlformats.org/officeDocument/2006/relationships/hyperlink" Target="http://data.salud.cdmx.gob.mx/ssdf/portalut/archivo/Articulos/Art121F_XXX/info-avance-financiero.pdf" TargetMode="External"/><Relationship Id="rId793" Type="http://schemas.openxmlformats.org/officeDocument/2006/relationships/hyperlink" Target="http://data.salud.cdmx.gob.mx/ssdf/portalut/archivo/Articulos/Art121F_XXX/info-avance-fisico.pdf" TargetMode="External"/><Relationship Id="rId7" Type="http://schemas.openxmlformats.org/officeDocument/2006/relationships/hyperlink" Target="http://data.salud.cdmx.gob.mx/ssdf/portalut/archivo/Articulos/Art121F_XXX/conve-modif.pdf" TargetMode="External"/><Relationship Id="rId239" Type="http://schemas.openxmlformats.org/officeDocument/2006/relationships/hyperlink" Target="http://data.salud.cdmx.gob.mx/ssdf/portalut/archivo/Articulos/Art121F_XXX/acta-recepcion-trab.pdf" TargetMode="External"/><Relationship Id="rId446" Type="http://schemas.openxmlformats.org/officeDocument/2006/relationships/hyperlink" Target="http://data.salud.cdmx.gob.mx/ssdf/portalut/archivo/Articulos/Art121F_XXX/info-avance-financiero.pdf" TargetMode="External"/><Relationship Id="rId653" Type="http://schemas.openxmlformats.org/officeDocument/2006/relationships/hyperlink" Target="http://data.salud.cdmx.gob.mx/ssdf/portalut/archivo/Articulos/Art121F_XXX/info-avance-fisico.pdf" TargetMode="External"/><Relationship Id="rId1076" Type="http://schemas.openxmlformats.org/officeDocument/2006/relationships/hyperlink" Target="http://data.salud.cdmx.gob.mx/ssdf/portalut/archivo/Articulos/Art121F_XXX/sin-suspension.pdf" TargetMode="External"/><Relationship Id="rId1283" Type="http://schemas.openxmlformats.org/officeDocument/2006/relationships/hyperlink" Target="http://data.salud.cdmx.gob.mx/ssdf/portalut/archivo/Articulos/Art121F_XXX/estudio-urb-amb.pdf" TargetMode="External"/><Relationship Id="rId1490" Type="http://schemas.openxmlformats.org/officeDocument/2006/relationships/hyperlink" Target="http://data.salud.cdmx.gob.mx/ssdf/portalut/archivo/Articulos/Art121F_XXX/estudio-urb-amb.pdf" TargetMode="External"/><Relationship Id="rId306" Type="http://schemas.openxmlformats.org/officeDocument/2006/relationships/hyperlink" Target="http://data.salud.cdmx.gob.mx/ssdf/portalut/archivo/Articulos/Art121F_XXX/acta-recepcion-trab.pdf" TargetMode="External"/><Relationship Id="rId860" Type="http://schemas.openxmlformats.org/officeDocument/2006/relationships/hyperlink" Target="http://data.salud.cdmx.gob.mx/ssdf/portalut/archivo/Articulos/Art121F_XXX/finiquito.pdf" TargetMode="External"/><Relationship Id="rId958" Type="http://schemas.openxmlformats.org/officeDocument/2006/relationships/hyperlink" Target="http://data.salud.cdmx.gob.mx/ssdf/portalut/archivo/Articulos/Art121F_XXX/Hipervinculo-a-la-autorizacion.pdf" TargetMode="External"/><Relationship Id="rId1143" Type="http://schemas.openxmlformats.org/officeDocument/2006/relationships/hyperlink" Target="http://data.salud.cdmx.gob.mx/ssdf/portalut/archivo/Articulos/Art121F_XXX/sin-suspension.pdf" TargetMode="External"/><Relationship Id="rId1588" Type="http://schemas.openxmlformats.org/officeDocument/2006/relationships/hyperlink" Target="http://data.salud.cdmx.gob.mx/ssdf/portalut/archivo/Articulos/Art121F_XXX/estudio-urb-amb.pdf" TargetMode="External"/><Relationship Id="rId1795" Type="http://schemas.openxmlformats.org/officeDocument/2006/relationships/hyperlink" Target="http://data.salud.cdmx.gob.mx/ssdf/portalut/archivo/Actualizaciones/4toTrimestre17/DRM/30b/199-2017_La_Cosmopolitana.pdf" TargetMode="External"/><Relationship Id="rId87" Type="http://schemas.openxmlformats.org/officeDocument/2006/relationships/hyperlink" Target="http://data.salud.cdmx.gob.mx/ssdf/portalut/archivo/Articulos/Art121F_XXX/conve-modif.pdf" TargetMode="External"/><Relationship Id="rId513" Type="http://schemas.openxmlformats.org/officeDocument/2006/relationships/hyperlink" Target="http://data.salud.cdmx.gob.mx/ssdf/portalut/archivo/Articulos/Art121F_XXX/info-avance-fisico.pdf" TargetMode="External"/><Relationship Id="rId720" Type="http://schemas.openxmlformats.org/officeDocument/2006/relationships/hyperlink" Target="http://data.salud.cdmx.gob.mx/ssdf/portalut/archivo/Articulos/Art121F_XXX/acta-recepcion-trab.pdf" TargetMode="External"/><Relationship Id="rId818" Type="http://schemas.openxmlformats.org/officeDocument/2006/relationships/hyperlink" Target="http://data.salud.cdmx.gob.mx/ssdf/portalut/archivo/Articulos/Art121F_XXX/info-avance-financiero.pdf" TargetMode="External"/><Relationship Id="rId1350" Type="http://schemas.openxmlformats.org/officeDocument/2006/relationships/hyperlink" Target="http://data.salud.cdmx.gob.mx/ssdf/portalut/archivo/Articulos/Art121F_XXX/estudio-urb-amb.pdf" TargetMode="External"/><Relationship Id="rId1448" Type="http://schemas.openxmlformats.org/officeDocument/2006/relationships/hyperlink" Target="http://data.salud.cdmx.gob.mx/ssdf/portalut/archivo/Articulos/Art121F_XXX/estudio-urb-amb.pdf" TargetMode="External"/><Relationship Id="rId1655" Type="http://schemas.openxmlformats.org/officeDocument/2006/relationships/hyperlink" Target="http://data.salud.cdmx.gob.mx/ssdf/portalut/archivo/Articulos/Art121F_XXX/ADJ/049-O-2017.pdf" TargetMode="External"/><Relationship Id="rId1003" Type="http://schemas.openxmlformats.org/officeDocument/2006/relationships/hyperlink" Target="http://data.salud.cdmx.gob.mx/ssdf/portalut/archivo/Articulos/Art121F_XXX/Hipervinculo-a-la-autorizacion.pdf" TargetMode="External"/><Relationship Id="rId1210" Type="http://schemas.openxmlformats.org/officeDocument/2006/relationships/hyperlink" Target="http://data.salud.cdmx.gob.mx/ssdf/portalut/archivo/Articulos/Art121F_XXX/estudio-urb-amb.pdf" TargetMode="External"/><Relationship Id="rId1308" Type="http://schemas.openxmlformats.org/officeDocument/2006/relationships/hyperlink" Target="http://data.salud.cdmx.gob.mx/ssdf/portalut/archivo/Articulos/Art121F_XXX/estudio-urb-amb.pdf" TargetMode="External"/><Relationship Id="rId1862" Type="http://schemas.openxmlformats.org/officeDocument/2006/relationships/hyperlink" Target="http://data.salud.cdmx.gob.mx/ssdf/portalut/archivo/Actualizaciones/1erTrimestre18/DRM/nvos/305-2017-Gualajara-y-Enriquez-Sol.pdf" TargetMode="External"/><Relationship Id="rId1515" Type="http://schemas.openxmlformats.org/officeDocument/2006/relationships/hyperlink" Target="http://data.salud.cdmx.gob.mx/ssdf/portalut/archivo/Articulos/Art121F_XXX/estudio-urb-amb.pdf" TargetMode="External"/><Relationship Id="rId1722" Type="http://schemas.openxmlformats.org/officeDocument/2006/relationships/hyperlink" Target="http://data.salud.cdmx.gob.mx/ssdf/portalut/archivo/Actualizaciones/3erTrimestre17/DRM/113-H-2017_Ig_Innov_Biome.pdf" TargetMode="External"/><Relationship Id="rId14" Type="http://schemas.openxmlformats.org/officeDocument/2006/relationships/hyperlink" Target="http://data.salud.cdmx.gob.mx/ssdf/portalut/archivo/Articulos/Art121F_XXX/conve-modif.pdf" TargetMode="External"/><Relationship Id="rId163" Type="http://schemas.openxmlformats.org/officeDocument/2006/relationships/hyperlink" Target="http://data.salud.cdmx.gob.mx/ssdf/portalut/archivo/Articulos/Art121F_XXX/info-avance-financiero.pdf" TargetMode="External"/><Relationship Id="rId370" Type="http://schemas.openxmlformats.org/officeDocument/2006/relationships/hyperlink" Target="http://data.salud.cdmx.gob.mx/ssdf/portalut/archivo/Articulos/Art121F_XXX/info-avance-fisico.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finiquito.pdf" TargetMode="External"/><Relationship Id="rId675" Type="http://schemas.openxmlformats.org/officeDocument/2006/relationships/hyperlink" Target="http://data.salud.cdmx.gob.mx/ssdf/portalut/archivo/Articulos/Art121F_XXX/info-avance-fisico.pdf" TargetMode="External"/><Relationship Id="rId882" Type="http://schemas.openxmlformats.org/officeDocument/2006/relationships/hyperlink" Target="http://data.salud.cdmx.gob.mx/ssdf/portalut/archivo/Articulos/Art121F_XXX/conve-modif.pdf" TargetMode="External"/><Relationship Id="rId1098" Type="http://schemas.openxmlformats.org/officeDocument/2006/relationships/hyperlink" Target="http://data.salud.cdmx.gob.mx/ssdf/portalut/archivo/Articulos/Art121F_XXX/sin-suspension.pdf" TargetMode="External"/><Relationship Id="rId328" Type="http://schemas.openxmlformats.org/officeDocument/2006/relationships/hyperlink" Target="http://data.salud.cdmx.gob.mx/ssdf/portalut/archivo/Articulos/Art121F_XXX/info-avance-financiero.pdf" TargetMode="External"/><Relationship Id="rId535" Type="http://schemas.openxmlformats.org/officeDocument/2006/relationships/hyperlink" Target="http://data.salud.cdmx.gob.mx/ssdf/portalut/archivo/Articulos/Art121F_XXX/acta-recepcion-tra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sin-suspension.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info-avance-financiero.pdf" TargetMode="External"/><Relationship Id="rId1025" Type="http://schemas.openxmlformats.org/officeDocument/2006/relationships/hyperlink" Target="http://data.salud.cdmx.gob.mx/ssdf/portalut/archivo/Articulos/Art121F_XXX/Hipervinculo-a-la-autorizacion.pdf" TargetMode="External"/><Relationship Id="rId1232" Type="http://schemas.openxmlformats.org/officeDocument/2006/relationships/hyperlink" Target="http://data.salud.cdmx.gob.mx/ssdf/portalut/archivo/Articulos/Art121F_XXX/estudio-urb-amb.pdf" TargetMode="External"/><Relationship Id="rId1677" Type="http://schemas.openxmlformats.org/officeDocument/2006/relationships/hyperlink" Target="http://data.salud.cdmx.gob.mx/ssdf/portalut/archivo/Articulos/Art121F_XXX/ADJ/073-2017.pdf" TargetMode="External"/><Relationship Id="rId1884" Type="http://schemas.openxmlformats.org/officeDocument/2006/relationships/hyperlink" Target="http://data.salud.cdmx.gob.mx/ssdf/portalut/archivo/Actualizaciones/cancelado.pdf" TargetMode="External"/><Relationship Id="rId907" Type="http://schemas.openxmlformats.org/officeDocument/2006/relationships/hyperlink" Target="http://data.salud.cdmx.gob.mx/ssdf/portalut/archivo/Articulos/Art121F_XXX/Hipervinculo-a-la-autorizacion.pdf" TargetMode="External"/><Relationship Id="rId1537" Type="http://schemas.openxmlformats.org/officeDocument/2006/relationships/hyperlink" Target="http://data.salud.cdmx.gob.mx/ssdf/portalut/archivo/Articulos/Art121F_XXX/estudio-urb-amb.pdf" TargetMode="External"/><Relationship Id="rId1744" Type="http://schemas.openxmlformats.org/officeDocument/2006/relationships/hyperlink" Target="http://data.salud.cdmx.gob.mx/ssdf/portalut/archivo/Actualizaciones/3erTrimestre17/DRM/136-2017_Abast_de_Combustibles.pdf" TargetMode="External"/><Relationship Id="rId36" Type="http://schemas.openxmlformats.org/officeDocument/2006/relationships/hyperlink" Target="http://data.salud.cdmx.gob.mx/ssdf/portalut/archivo/Articulos/Art121F_XXX/conve-modif.pdf" TargetMode="External"/><Relationship Id="rId1604" Type="http://schemas.openxmlformats.org/officeDocument/2006/relationships/hyperlink" Target="http://data.salud.cdmx.gob.mx/ssdf/portalut/archivo/Articulos/Art121F_XXX/ADJ/007-2017.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7/DRM/30b/En_Proceso.pdf" TargetMode="External"/><Relationship Id="rId1909" Type="http://schemas.openxmlformats.org/officeDocument/2006/relationships/hyperlink" Target="http://data.salud.cdmx.gob.mx/ssdf/portalut/archivo/Actualizaciones/cancelado.pdf" TargetMode="External"/><Relationship Id="rId392" Type="http://schemas.openxmlformats.org/officeDocument/2006/relationships/hyperlink" Target="http://data.salud.cdmx.gob.mx/ssdf/portalut/archivo/Articulos/Art121F_XXX/info-avance-financiero.pdf" TargetMode="External"/><Relationship Id="rId697" Type="http://schemas.openxmlformats.org/officeDocument/2006/relationships/hyperlink" Target="http://data.salud.cdmx.gob.mx/ssdf/portalut/archivo/Articulos/Art121F_XXX/info-avance-financiero.pdf" TargetMode="External"/><Relationship Id="rId252" Type="http://schemas.openxmlformats.org/officeDocument/2006/relationships/hyperlink" Target="http://data.salud.cdmx.gob.mx/ssdf/portalut/archivo/Articulos/Art121F_XXX/finiquito.pdf" TargetMode="External"/><Relationship Id="rId1187" Type="http://schemas.openxmlformats.org/officeDocument/2006/relationships/hyperlink" Target="http://data.salud.cdmx.gob.mx/ssdf/portalut/archivo/Articulos/Art121F_XXX/sin-suspension.pdf" TargetMode="External"/><Relationship Id="rId112" Type="http://schemas.openxmlformats.org/officeDocument/2006/relationships/hyperlink" Target="http://data.salud.cdmx.gob.mx/ssdf/portalut/archivo/Articulos/Art121F_XXX/conve-modif.pdf" TargetMode="External"/><Relationship Id="rId557" Type="http://schemas.openxmlformats.org/officeDocument/2006/relationships/hyperlink" Target="http://data.salud.cdmx.gob.mx/ssdf/portalut/archivo/Articulos/Art121F_XXX/info-avance-fisico.pdf" TargetMode="External"/><Relationship Id="rId764" Type="http://schemas.openxmlformats.org/officeDocument/2006/relationships/hyperlink" Target="http://data.salud.cdmx.gob.mx/ssdf/portalut/archivo/Articulos/Art121F_XXX/finiquito.pdf" TargetMode="External"/><Relationship Id="rId971" Type="http://schemas.openxmlformats.org/officeDocument/2006/relationships/hyperlink" Target="http://data.salud.cdmx.gob.mx/ssdf/portalut/archivo/Articulos/Art121F_XXX/Hipervinculo-a-la-autorizacion.pdf" TargetMode="External"/><Relationship Id="rId1394" Type="http://schemas.openxmlformats.org/officeDocument/2006/relationships/hyperlink" Target="http://data.salud.cdmx.gob.mx/ssdf/portalut/archivo/Articulos/Art121F_XXX/estudio-urb-amb.pdf" TargetMode="External"/><Relationship Id="rId1699" Type="http://schemas.openxmlformats.org/officeDocument/2006/relationships/hyperlink" Target="http://data.salud.cdmx.gob.mx/ssdf/portalut/archivo/Actualizaciones/3erTrimestre17/DRM/096-2017_Diagnothesia.pdf" TargetMode="External"/><Relationship Id="rId417" Type="http://schemas.openxmlformats.org/officeDocument/2006/relationships/hyperlink" Target="http://data.salud.cdmx.gob.mx/ssdf/portalut/archivo/Articulos/Art121F_XXX/finiquito.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sin-suspension.pdf" TargetMode="External"/><Relationship Id="rId1254" Type="http://schemas.openxmlformats.org/officeDocument/2006/relationships/hyperlink" Target="http://data.salud.cdmx.gob.mx/ssdf/portalut/archivo/Articulos/Art121F_XXX/estudio-urb-amb.pdf" TargetMode="External"/><Relationship Id="rId1461" Type="http://schemas.openxmlformats.org/officeDocument/2006/relationships/hyperlink" Target="http://data.salud.cdmx.gob.mx/ssdf/portalut/archivo/Articulos/Art121F_XXX/estudio-urb-amb.pdf" TargetMode="External"/><Relationship Id="rId929" Type="http://schemas.openxmlformats.org/officeDocument/2006/relationships/hyperlink" Target="http://data.salud.cdmx.gob.mx/ssdf/portalut/archivo/Articulos/Art121F_XXX/Hipervinculo-a-la-autorizacion.pdf" TargetMode="External"/><Relationship Id="rId1114" Type="http://schemas.openxmlformats.org/officeDocument/2006/relationships/hyperlink" Target="http://data.salud.cdmx.gob.mx/ssdf/portalut/archivo/Articulos/Art121F_XXX/sin-suspension.pdf" TargetMode="External"/><Relationship Id="rId1321" Type="http://schemas.openxmlformats.org/officeDocument/2006/relationships/hyperlink" Target="http://data.salud.cdmx.gob.mx/ssdf/portalut/archivo/Articulos/Art121F_XXX/estudio-urb-amb.pdf" TargetMode="External"/><Relationship Id="rId1559" Type="http://schemas.openxmlformats.org/officeDocument/2006/relationships/hyperlink" Target="http://data.salud.cdmx.gob.mx/ssdf/portalut/archivo/Articulos/Art121F_XXX/estudio-urb-amb.pdf" TargetMode="External"/><Relationship Id="rId1766" Type="http://schemas.openxmlformats.org/officeDocument/2006/relationships/hyperlink" Target="http://data.salud.cdmx.gob.mx/ssdf/portalut/archivo/Actualizaciones/3erTrimestre17/DRM/105-2017_Lav_y_Maq_de_Pres_1a_part.pdf" TargetMode="External"/><Relationship Id="rId58" Type="http://schemas.openxmlformats.org/officeDocument/2006/relationships/hyperlink" Target="http://data.salud.cdmx.gob.mx/ssdf/portalut/archivo/Articulos/Art121F_XXX/conve-modif.pdf" TargetMode="External"/><Relationship Id="rId1419" Type="http://schemas.openxmlformats.org/officeDocument/2006/relationships/hyperlink" Target="http://data.salud.cdmx.gob.mx/ssdf/portalut/archivo/Articulos/Art121F_XXX/estudio-urb-amb.pdf" TargetMode="External"/><Relationship Id="rId1626" Type="http://schemas.openxmlformats.org/officeDocument/2006/relationships/hyperlink" Target="http://data.salud.cdmx.gob.mx/ssdf/portalut/archivo/Articulos/Art121F_XXX/ADJ/005-H-2017.pdf" TargetMode="External"/><Relationship Id="rId1833" Type="http://schemas.openxmlformats.org/officeDocument/2006/relationships/hyperlink" Target="http://data.salud.cdmx.gob.mx/ssdf/portalut/archivo/Actualizaciones/1erTrimestre18/DRM/nvos/229-2017-SIAFASPE-Disaster-And-Med.pdf" TargetMode="External"/><Relationship Id="rId1900" Type="http://schemas.openxmlformats.org/officeDocument/2006/relationships/hyperlink" Target="http://data.salud.cdmx.gob.mx/ssdf/portalut/archivo/Actualizaciones/cancelado.pdf" TargetMode="External"/><Relationship Id="rId274" Type="http://schemas.openxmlformats.org/officeDocument/2006/relationships/hyperlink" Target="http://data.salud.cdmx.gob.mx/ssdf/portalut/archivo/Articulos/Art121F_XXX/info-avance-fisico.pdf" TargetMode="External"/><Relationship Id="rId481" Type="http://schemas.openxmlformats.org/officeDocument/2006/relationships/hyperlink" Target="http://data.salud.cdmx.gob.mx/ssdf/portalut/archivo/Articulos/Art121F_XXX/info-avance-fisico.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acta-recepcion-trab.pdf" TargetMode="External"/><Relationship Id="rId786" Type="http://schemas.openxmlformats.org/officeDocument/2006/relationships/hyperlink" Target="http://data.salud.cdmx.gob.mx/ssdf/portalut/archivo/Articulos/Art121F_XXX/info-avance-fisico.pdf" TargetMode="External"/><Relationship Id="rId993" Type="http://schemas.openxmlformats.org/officeDocument/2006/relationships/hyperlink" Target="http://data.salud.cdmx.gob.mx/ssdf/portalut/archivo/Articulos/Art121F_XXX/Hipervinculo-a-la-autorizacion.pdf" TargetMode="External"/><Relationship Id="rId341" Type="http://schemas.openxmlformats.org/officeDocument/2006/relationships/hyperlink" Target="http://data.salud.cdmx.gob.mx/ssdf/portalut/archivo/Articulos/Art121F_XXX/acta-recepcion-trab.pdf" TargetMode="External"/><Relationship Id="rId439" Type="http://schemas.openxmlformats.org/officeDocument/2006/relationships/hyperlink" Target="http://data.salud.cdmx.gob.mx/ssdf/portalut/archivo/Articulos/Art121F_XXX/acta-recepcion-trab.pdf" TargetMode="External"/><Relationship Id="rId646" Type="http://schemas.openxmlformats.org/officeDocument/2006/relationships/hyperlink" Target="http://data.salud.cdmx.gob.mx/ssdf/portalut/archivo/Articulos/Art121F_XXX/info-avance-financiero.pdf" TargetMode="External"/><Relationship Id="rId1069" Type="http://schemas.openxmlformats.org/officeDocument/2006/relationships/hyperlink" Target="http://data.salud.cdmx.gob.mx/ssdf/portalut/archivo/Articulos/Art121F_XXX/sin-suspension.pdf" TargetMode="External"/><Relationship Id="rId1276" Type="http://schemas.openxmlformats.org/officeDocument/2006/relationships/hyperlink" Target="http://data.salud.cdmx.gob.mx/ssdf/portalut/archivo/Articulos/Art121F_XXX/estudio-urb-amb.pdf" TargetMode="External"/><Relationship Id="rId1483" Type="http://schemas.openxmlformats.org/officeDocument/2006/relationships/hyperlink" Target="http://data.salud.cdmx.gob.mx/ssdf/portalut/archivo/Articulos/Art121F_XXX/estudio-urb-amb.pdf" TargetMode="External"/><Relationship Id="rId201" Type="http://schemas.openxmlformats.org/officeDocument/2006/relationships/hyperlink" Target="http://data.salud.cdmx.gob.mx/ssdf/portalut/archivo/Articulos/Art121F_XXX/info-avance-fisico.pdf" TargetMode="External"/><Relationship Id="rId506" Type="http://schemas.openxmlformats.org/officeDocument/2006/relationships/hyperlink" Target="http://data.salud.cdmx.gob.mx/ssdf/portalut/archivo/Articulos/Art121F_XXX/info-avance-financiero.pdf" TargetMode="External"/><Relationship Id="rId853" Type="http://schemas.openxmlformats.org/officeDocument/2006/relationships/hyperlink" Target="http://data.salud.cdmx.gob.mx/ssdf/portalut/archivo/Articulos/Art121F_XXX/finiquito.pdf" TargetMode="External"/><Relationship Id="rId1136" Type="http://schemas.openxmlformats.org/officeDocument/2006/relationships/hyperlink" Target="http://data.salud.cdmx.gob.mx/ssdf/portalut/archivo/Articulos/Art121F_XXX/sin-suspension.pdf" TargetMode="External"/><Relationship Id="rId1690" Type="http://schemas.openxmlformats.org/officeDocument/2006/relationships/hyperlink" Target="http://data.salud.cdmx.gob.mx/ssdf/portalut/archivo/Articulos/Art121F_XXX/ADJ/086-2017-RF.pdf" TargetMode="External"/><Relationship Id="rId1788" Type="http://schemas.openxmlformats.org/officeDocument/2006/relationships/hyperlink" Target="http://data.salud.cdmx.gob.mx/ssdf/portalut/archivo/Actualizaciones/4toTrimestre17/DRM/30b/278-2017_Commercial_Serendi.pdf" TargetMode="External"/><Relationship Id="rId713" Type="http://schemas.openxmlformats.org/officeDocument/2006/relationships/hyperlink" Target="http://data.salud.cdmx.gob.mx/ssdf/portalut/archivo/Articulos/Art121F_XXX/info-avance-financiero.pdf" TargetMode="External"/><Relationship Id="rId920" Type="http://schemas.openxmlformats.org/officeDocument/2006/relationships/hyperlink" Target="http://data.salud.cdmx.gob.mx/ssdf/portalut/archivo/Articulos/Art121F_XXX/Hipervinculo-a-la-autorizacion.pdf" TargetMode="External"/><Relationship Id="rId1343" Type="http://schemas.openxmlformats.org/officeDocument/2006/relationships/hyperlink" Target="http://data.salud.cdmx.gob.mx/ssdf/portalut/archivo/Articulos/Art121F_XXX/estudio-urb-amb.pdf" TargetMode="External"/><Relationship Id="rId1550" Type="http://schemas.openxmlformats.org/officeDocument/2006/relationships/hyperlink" Target="http://data.salud.cdmx.gob.mx/ssdf/portalut/archivo/Articulos/Art121F_XXX/estudio-urb-amb.pdf" TargetMode="External"/><Relationship Id="rId1648" Type="http://schemas.openxmlformats.org/officeDocument/2006/relationships/hyperlink" Target="http://data.salud.cdmx.gob.mx/ssdf/portalut/archivo/Articulos/Art121F_XXX/ADJ/049-I-2017.pdf" TargetMode="External"/><Relationship Id="rId1203" Type="http://schemas.openxmlformats.org/officeDocument/2006/relationships/hyperlink" Target="http://data.salud.cdmx.gob.mx/ssdf/portalut/archivo/Articulos/Art121F_XXX/estudio-urb-amb.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estudio-urb-amb.pdf" TargetMode="External"/><Relationship Id="rId1855" Type="http://schemas.openxmlformats.org/officeDocument/2006/relationships/hyperlink" Target="http://data.salud.cdmx.gob.mx/ssdf/portalut/archivo/Actualizaciones/1erTrimestre18/DRM/nvos/227-2017-Abisa.pdf" TargetMode="External"/><Relationship Id="rId1715" Type="http://schemas.openxmlformats.org/officeDocument/2006/relationships/hyperlink" Target="http://data.salud.cdmx.gob.mx/ssdf/portalut/archivo/Articulos/Art121F_XXX/ADJ/005-Q-2017.pdf" TargetMode="External"/><Relationship Id="rId1922" Type="http://schemas.openxmlformats.org/officeDocument/2006/relationships/hyperlink" Target="http://data.salud.cdmx.gob.mx/ssdf/portalut/archivo/Actualizaciones/cancelado.pdf" TargetMode="External"/><Relationship Id="rId296" Type="http://schemas.openxmlformats.org/officeDocument/2006/relationships/hyperlink" Target="http://data.salud.cdmx.gob.mx/ssdf/portalut/archivo/Articulos/Art121F_XXX/info-avance-fisic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finiquito.pdf" TargetMode="External"/><Relationship Id="rId570" Type="http://schemas.openxmlformats.org/officeDocument/2006/relationships/hyperlink" Target="http://data.salud.cdmx.gob.mx/ssdf/portalut/archivo/Articulos/Art121F_XXX/info-avance-financiero.pdf" TargetMode="External"/><Relationship Id="rId223" Type="http://schemas.openxmlformats.org/officeDocument/2006/relationships/hyperlink" Target="http://data.salud.cdmx.gob.mx/ssdf/portalut/archivo/Articulos/Art121F_XXX/acta-recepcion-trab.pdf" TargetMode="External"/><Relationship Id="rId430" Type="http://schemas.openxmlformats.org/officeDocument/2006/relationships/hyperlink" Target="http://data.salud.cdmx.gob.mx/ssdf/portalut/archivo/Articulos/Art121F_XXX/info-avance-financiero.pdf" TargetMode="External"/><Relationship Id="rId668" Type="http://schemas.openxmlformats.org/officeDocument/2006/relationships/hyperlink" Target="http://data.salud.cdmx.gob.mx/ssdf/portalut/archivo/Articulos/Art121F_XXX/info-avance-fisico.pdf" TargetMode="External"/><Relationship Id="rId875" Type="http://schemas.openxmlformats.org/officeDocument/2006/relationships/hyperlink" Target="http://data.salud.cdmx.gob.mx/ssdf/portalut/archivo/Articulos/Art121F_XXX/finiquito.pdf" TargetMode="External"/><Relationship Id="rId1060" Type="http://schemas.openxmlformats.org/officeDocument/2006/relationships/hyperlink" Target="http://data.salud.cdmx.gob.mx/ssdf/portalut/archivo/Articulos/Art121F_XXX/sin-suspension.pdf" TargetMode="External"/><Relationship Id="rId1298" Type="http://schemas.openxmlformats.org/officeDocument/2006/relationships/hyperlink" Target="http://data.salud.cdmx.gob.mx/ssdf/portalut/archivo/Articulos/Art121F_XXX/estudio-urb-amb.pdf" TargetMode="External"/><Relationship Id="rId528" Type="http://schemas.openxmlformats.org/officeDocument/2006/relationships/hyperlink" Target="http://data.salud.cdmx.gob.mx/ssdf/portalut/archivo/Articulos/Art121F_XXX/finiquito.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Hipervinculo-a-la-autorizacion.pdf" TargetMode="External"/><Relationship Id="rId1158" Type="http://schemas.openxmlformats.org/officeDocument/2006/relationships/hyperlink" Target="http://data.salud.cdmx.gob.mx/ssdf/portalut/archivo/Articulos/Art121F_XXX/sin-suspension.pdf" TargetMode="External"/><Relationship Id="rId1365" Type="http://schemas.openxmlformats.org/officeDocument/2006/relationships/hyperlink" Target="http://data.salud.cdmx.gob.mx/ssdf/portalut/archivo/Articulos/Art121F_XXX/sin-suspension.pdf" TargetMode="External"/><Relationship Id="rId1572" Type="http://schemas.openxmlformats.org/officeDocument/2006/relationships/hyperlink" Target="http://data.salud.cdmx.gob.mx/ssdf/portalut/archivo/Articulos/Art121F_XXX/estudio-urb-amb.pdf" TargetMode="External"/><Relationship Id="rId1018" Type="http://schemas.openxmlformats.org/officeDocument/2006/relationships/hyperlink" Target="http://data.salud.cdmx.gob.mx/ssdf/portalut/archivo/Articulos/Art121F_XXX/Hipervinculo-a-la-autorizacion.pdf" TargetMode="External"/><Relationship Id="rId1225" Type="http://schemas.openxmlformats.org/officeDocument/2006/relationships/hyperlink" Target="http://data.salud.cdmx.gob.mx/ssdf/portalut/archivo/Articulos/Art121F_XXX/estudio-urb-amb.pdf" TargetMode="External"/><Relationship Id="rId1432" Type="http://schemas.openxmlformats.org/officeDocument/2006/relationships/hyperlink" Target="http://data.salud.cdmx.gob.mx/ssdf/portalut/archivo/Articulos/Art121F_XXX/estudio-urb-amb.pdf" TargetMode="External"/><Relationship Id="rId1877" Type="http://schemas.openxmlformats.org/officeDocument/2006/relationships/hyperlink" Target="http://data.salud.cdmx.gob.mx/ssdf/portalut/archivo/Actualizaciones/1erTrimestre18/DRM/nvos/327-2017-Abisa.pdf" TargetMode="External"/><Relationship Id="rId71" Type="http://schemas.openxmlformats.org/officeDocument/2006/relationships/hyperlink" Target="http://data.salud.cdmx.gob.mx/ssdf/portalut/archivo/Articulos/Art121F_XXX/conve-modif.pdf" TargetMode="External"/><Relationship Id="rId802" Type="http://schemas.openxmlformats.org/officeDocument/2006/relationships/hyperlink" Target="http://data.salud.cdmx.gob.mx/ssdf/portalut/archivo/Articulos/Art121F_XXX/info-avance-financiero.pdf" TargetMode="External"/><Relationship Id="rId1737" Type="http://schemas.openxmlformats.org/officeDocument/2006/relationships/hyperlink" Target="http://data.salud.cdmx.gob.mx/ssdf/portalut/archivo/Actualizaciones/3erTrimestre17/DRM/128-2017_Eduardo_Salcedo_R.pdf" TargetMode="External"/><Relationship Id="rId29" Type="http://schemas.openxmlformats.org/officeDocument/2006/relationships/hyperlink" Target="http://data.salud.cdmx.gob.mx/ssdf/portalut/archivo/Articulos/Art121F_XXX/conve-modif.pdf" TargetMode="External"/><Relationship Id="rId178" Type="http://schemas.openxmlformats.org/officeDocument/2006/relationships/hyperlink" Target="http://data.salud.cdmx.gob.mx/ssdf/portalut/archivo/Articulos/Art121F_XXX/acta-recepcion-trab.pdf" TargetMode="External"/><Relationship Id="rId1804" Type="http://schemas.openxmlformats.org/officeDocument/2006/relationships/hyperlink" Target="http://data.salud.cdmx.gob.mx/ssdf/portalut/archivo/Actualizaciones/4toTrimestre17/DRM/30b/255-2017_Dincsa_Gpo_Emp.pdf" TargetMode="External"/><Relationship Id="rId385" Type="http://schemas.openxmlformats.org/officeDocument/2006/relationships/hyperlink" Target="http://data.salud.cdmx.gob.mx/ssdf/portalut/archivo/Articulos/Art121F_XXX/info-avance-financiero.pdf" TargetMode="External"/><Relationship Id="rId592" Type="http://schemas.openxmlformats.org/officeDocument/2006/relationships/hyperlink" Target="http://data.salud.cdmx.gob.mx/ssdf/portalut/archivo/Articulos/Art121F_XXX/finiquito.pdf" TargetMode="External"/><Relationship Id="rId245" Type="http://schemas.openxmlformats.org/officeDocument/2006/relationships/hyperlink" Target="http://data.salud.cdmx.gob.mx/ssdf/portalut/archivo/Articulos/Art121F_XXX/info-avance-fisico.pdf" TargetMode="External"/><Relationship Id="rId452" Type="http://schemas.openxmlformats.org/officeDocument/2006/relationships/hyperlink" Target="http://data.salud.cdmx.gob.mx/ssdf/portalut/archivo/Articulos/Art121F_XXX/finiquito.pdf" TargetMode="External"/><Relationship Id="rId897" Type="http://schemas.openxmlformats.org/officeDocument/2006/relationships/hyperlink" Target="http://data.salud.cdmx.gob.mx/ssdf/portalut/archivo/Articulos/Art121F_XXX/conve-modif.pdf" TargetMode="External"/><Relationship Id="rId1082" Type="http://schemas.openxmlformats.org/officeDocument/2006/relationships/hyperlink" Target="http://data.salud.cdmx.gob.mx/ssdf/portalut/archivo/Articulos/Art121F_XXX/sin-suspension.pdf" TargetMode="External"/><Relationship Id="rId105" Type="http://schemas.openxmlformats.org/officeDocument/2006/relationships/hyperlink" Target="http://data.salud.cdmx.gob.mx/ssdf/portalut/archivo/Articulos/Art121F_XXX/conve-modif.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finiquito.pdf" TargetMode="External"/><Relationship Id="rId964" Type="http://schemas.openxmlformats.org/officeDocument/2006/relationships/hyperlink" Target="http://data.salud.cdmx.gob.mx/ssdf/portalut/archivo/Articulos/Art121F_XXX/Hipervinculo-a-la-autorizacion.pdf" TargetMode="External"/><Relationship Id="rId1387" Type="http://schemas.openxmlformats.org/officeDocument/2006/relationships/hyperlink" Target="http://data.salud.cdmx.gob.mx/ssdf/portalut/archivo/Articulos/Art121F_XXX/estudio-urb-amb.pdf" TargetMode="External"/><Relationship Id="rId1594" Type="http://schemas.openxmlformats.org/officeDocument/2006/relationships/hyperlink" Target="http://data.salud.cdmx.gob.mx/ssdf/portalut/archivo/Articulos/Art121F_XXX/ADJ/AD-DRM-SA-JUDCD-015-2017.pdf" TargetMode="External"/><Relationship Id="rId93" Type="http://schemas.openxmlformats.org/officeDocument/2006/relationships/hyperlink" Target="http://data.salud.cdmx.gob.mx/ssdf/portalut/archivo/Articulos/Art121F_XXX/conve-modif.pdf" TargetMode="External"/><Relationship Id="rId617" Type="http://schemas.openxmlformats.org/officeDocument/2006/relationships/hyperlink" Target="http://data.salud.cdmx.gob.mx/ssdf/portalut/archivo/Articulos/Art121F_XXX/info-avance-fisic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estudio-urb-amb.pdf" TargetMode="External"/><Relationship Id="rId1454" Type="http://schemas.openxmlformats.org/officeDocument/2006/relationships/hyperlink" Target="http://data.salud.cdmx.gob.mx/ssdf/portalut/archivo/Articulos/Art121F_XXX/estudio-urb-amb.pdf" TargetMode="External"/><Relationship Id="rId1661" Type="http://schemas.openxmlformats.org/officeDocument/2006/relationships/hyperlink" Target="http://data.salud.cdmx.gob.mx/ssdf/portalut/archivo/Actualizaciones/3erTrimestre17/DRM/053-2017_Propimex.pdf" TargetMode="External"/><Relationship Id="rId1899" Type="http://schemas.openxmlformats.org/officeDocument/2006/relationships/hyperlink" Target="http://data.salud.cdmx.gob.mx/ssdf/portalut/archivo/Actualizaciones/cancelado.pdf" TargetMode="External"/><Relationship Id="rId1107" Type="http://schemas.openxmlformats.org/officeDocument/2006/relationships/hyperlink" Target="http://data.salud.cdmx.gob.mx/ssdf/portalut/archivo/Articulos/Art121F_XXX/sin-suspension.pdf" TargetMode="External"/><Relationship Id="rId1314" Type="http://schemas.openxmlformats.org/officeDocument/2006/relationships/hyperlink" Target="http://data.salud.cdmx.gob.mx/ssdf/portalut/archivo/Articulos/Art121F_XXX/estudio-urb-amb.pdf" TargetMode="External"/><Relationship Id="rId1521" Type="http://schemas.openxmlformats.org/officeDocument/2006/relationships/hyperlink" Target="http://data.salud.cdmx.gob.mx/ssdf/portalut/archivo/Articulos/Art121F_XXX/estudio-urb-amb.pdf" TargetMode="External"/><Relationship Id="rId1759" Type="http://schemas.openxmlformats.org/officeDocument/2006/relationships/hyperlink" Target="http://data.salud.cdmx.gob.mx/ssdf/portalut/archivo/Actualizaciones/3erTrimestre17/DRM/178-2017_Gpo_Prof_U4.pdf" TargetMode="External"/><Relationship Id="rId1619" Type="http://schemas.openxmlformats.org/officeDocument/2006/relationships/hyperlink" Target="http://data.salud.cdmx.gob.mx/ssdf/portalut/archivo/Articulos/Art121F_XXX/ADJ/039-2017.pdf" TargetMode="External"/><Relationship Id="rId1826" Type="http://schemas.openxmlformats.org/officeDocument/2006/relationships/hyperlink" Target="http://data.salud.cdmx.gob.mx/ssdf/portalut/archivo/Actualizaciones/1erTrimestre18/DRM/nvos/211-2017-Dicipa-2a-part.pdf" TargetMode="External"/><Relationship Id="rId20" Type="http://schemas.openxmlformats.org/officeDocument/2006/relationships/hyperlink" Target="http://data.salud.cdmx.gob.mx/ssdf/portalut/archivo/Articulos/Art121F_XXX/conve-modif.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info-avance-financiero.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info-avance-fisico.pdf" TargetMode="External"/><Relationship Id="rId779" Type="http://schemas.openxmlformats.org/officeDocument/2006/relationships/hyperlink" Target="http://data.salud.cdmx.gob.mx/ssdf/portalut/archivo/Articulos/Art121F_XXX/info-avance-fisico.pdf" TargetMode="External"/><Relationship Id="rId986" Type="http://schemas.openxmlformats.org/officeDocument/2006/relationships/hyperlink" Target="http://data.salud.cdmx.gob.mx/ssdf/portalut/archivo/Articulos/Art121F_XXX/Hipervinculo-a-la-autorizacion.pdf" TargetMode="External"/><Relationship Id="rId334" Type="http://schemas.openxmlformats.org/officeDocument/2006/relationships/hyperlink" Target="http://data.salud.cdmx.gob.mx/ssdf/portalut/archivo/Articulos/Art121F_XXX/info-avance-financiero.pdf" TargetMode="External"/><Relationship Id="rId541" Type="http://schemas.openxmlformats.org/officeDocument/2006/relationships/hyperlink" Target="http://data.salud.cdmx.gob.mx/ssdf/portalut/archivo/Articulos/Art121F_XXX/info-avance-fisico.pdf" TargetMode="External"/><Relationship Id="rId639" Type="http://schemas.openxmlformats.org/officeDocument/2006/relationships/hyperlink" Target="http://data.salud.cdmx.gob.mx/ssdf/portalut/archivo/Articulos/Art121F_XXX/acta-recepcion-trab.pdf" TargetMode="External"/><Relationship Id="rId1171" Type="http://schemas.openxmlformats.org/officeDocument/2006/relationships/hyperlink" Target="http://data.salud.cdmx.gob.mx/ssdf/portalut/archivo/Articulos/Art121F_XXX/sin-suspension.pdf" TargetMode="External"/><Relationship Id="rId1269" Type="http://schemas.openxmlformats.org/officeDocument/2006/relationships/hyperlink" Target="http://data.salud.cdmx.gob.mx/ssdf/portalut/archivo/Articulos/Art121F_XXX/estudio-urb-amb.pdf" TargetMode="External"/><Relationship Id="rId1476" Type="http://schemas.openxmlformats.org/officeDocument/2006/relationships/hyperlink" Target="http://data.salud.cdmx.gob.mx/ssdf/portalut/archivo/Articulos/Art121F_XXX/estudio-urb-amb.pdf" TargetMode="External"/><Relationship Id="rId401" Type="http://schemas.openxmlformats.org/officeDocument/2006/relationships/hyperlink" Target="http://data.salud.cdmx.gob.mx/ssdf/portalut/archivo/Articulos/Art121F_XXX/acta-recepcion-trab.pdf" TargetMode="External"/><Relationship Id="rId846" Type="http://schemas.openxmlformats.org/officeDocument/2006/relationships/hyperlink" Target="http://data.salud.cdmx.gob.mx/ssdf/portalut/archivo/Articulos/Art121F_XXX/acta-recepcion-trab.pdf" TargetMode="External"/><Relationship Id="rId1031" Type="http://schemas.openxmlformats.org/officeDocument/2006/relationships/hyperlink" Target="http://data.salud.cdmx.gob.mx/ssdf/portalut/archivo/Articulos/Art121F_XXX/Hipervinculo-a-la-autorizacion.pdf" TargetMode="External"/><Relationship Id="rId1129" Type="http://schemas.openxmlformats.org/officeDocument/2006/relationships/hyperlink" Target="http://data.salud.cdmx.gob.mx/ssdf/portalut/archivo/Articulos/Art121F_XXX/sin-suspension.pdf" TargetMode="External"/><Relationship Id="rId1683" Type="http://schemas.openxmlformats.org/officeDocument/2006/relationships/hyperlink" Target="http://data.salud.cdmx.gob.mx/ssdf/portalut/archivo/Articulos/Art121F_XXX/ADJ/080-2017.pdf" TargetMode="External"/><Relationship Id="rId1890" Type="http://schemas.openxmlformats.org/officeDocument/2006/relationships/hyperlink" Target="http://data.salud.cdmx.gob.mx/ssdf/portalut/archivo/Actualizaciones/cancelado.pdf" TargetMode="External"/><Relationship Id="rId706" Type="http://schemas.openxmlformats.org/officeDocument/2006/relationships/hyperlink" Target="http://data.salud.cdmx.gob.mx/ssdf/portalut/archivo/Articulos/Art121F_XXX/info-avance-financiero.pdf" TargetMode="External"/><Relationship Id="rId913" Type="http://schemas.openxmlformats.org/officeDocument/2006/relationships/hyperlink" Target="http://data.salud.cdmx.gob.mx/ssdf/portalut/archivo/Articulos/Art121F_XXX/Hipervinculo-a-la-autorizacion.pdf" TargetMode="External"/><Relationship Id="rId1336" Type="http://schemas.openxmlformats.org/officeDocument/2006/relationships/hyperlink" Target="http://data.salud.cdmx.gob.mx/ssdf/portalut/archivo/Articulos/Art121F_XXX/estudio-urb-amb.pdf" TargetMode="External"/><Relationship Id="rId1543" Type="http://schemas.openxmlformats.org/officeDocument/2006/relationships/hyperlink" Target="http://data.salud.cdmx.gob.mx/ssdf/portalut/archivo/Articulos/Art121F_XXX/estudio-urb-amb.pdf" TargetMode="External"/><Relationship Id="rId1750" Type="http://schemas.openxmlformats.org/officeDocument/2006/relationships/hyperlink" Target="http://data.salud.cdmx.gob.mx/ssdf/portalut/archivo/Actualizaciones/3erTrimestre17/DRM/150-2017_Servimedics_y_Marteli.pdf" TargetMode="External"/><Relationship Id="rId42" Type="http://schemas.openxmlformats.org/officeDocument/2006/relationships/hyperlink" Target="http://data.salud.cdmx.gob.mx/ssdf/portalut/archivo/Articulos/Art121F_XXX/conve-modif.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rticulos/Art121F_XXX/ADJ/023-2017.pdf" TargetMode="External"/><Relationship Id="rId1848" Type="http://schemas.openxmlformats.org/officeDocument/2006/relationships/hyperlink" Target="http://data.salud.cdmx.gob.mx/ssdf/portalut/archivo/Actualizaciones/1erTrimestre18/DRM/nvos/262-2017-Colchones-y-Tec-de-Desc.pdf" TargetMode="External"/><Relationship Id="rId191" Type="http://schemas.openxmlformats.org/officeDocument/2006/relationships/hyperlink" Target="http://data.salud.cdmx.gob.mx/ssdf/portalut/archivo/Articulos/Art121F_XXX/info-avance-financiero.pdf" TargetMode="External"/><Relationship Id="rId1708" Type="http://schemas.openxmlformats.org/officeDocument/2006/relationships/hyperlink" Target="http://data.salud.cdmx.gob.mx/ssdf/portalut/archivo/Articulos/Art121F_XXX/ADJ/065-2017.pdf" TargetMode="External"/><Relationship Id="rId1915" Type="http://schemas.openxmlformats.org/officeDocument/2006/relationships/hyperlink" Target="http://data.salud.cdmx.gob.mx/ssdf/portalut/archivo/Actualizaciones/cancelado.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finiquito.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finiquito.pdf" TargetMode="External"/><Relationship Id="rId563" Type="http://schemas.openxmlformats.org/officeDocument/2006/relationships/hyperlink" Target="http://data.salud.cdmx.gob.mx/ssdf/portalut/archivo/Articulos/Art121F_XXX/acta-recepcion-trab.pdf" TargetMode="External"/><Relationship Id="rId770" Type="http://schemas.openxmlformats.org/officeDocument/2006/relationships/hyperlink" Target="http://data.salud.cdmx.gob.mx/ssdf/portalut/archivo/Articulos/Art121F_XXX/info-avance-fisico.pdf" TargetMode="External"/><Relationship Id="rId1193" Type="http://schemas.openxmlformats.org/officeDocument/2006/relationships/hyperlink" Target="http://data.salud.cdmx.gob.mx/ssdf/portalut/archivo/Articulos/Art121F_XXX/sin-suspension.pdf" TargetMode="External"/><Relationship Id="rId216" Type="http://schemas.openxmlformats.org/officeDocument/2006/relationships/hyperlink" Target="http://data.salud.cdmx.gob.mx/ssdf/portalut/archivo/Articulos/Art121F_XXX/finiquito.pdf" TargetMode="External"/><Relationship Id="rId423" Type="http://schemas.openxmlformats.org/officeDocument/2006/relationships/hyperlink" Target="http://data.salud.cdmx.gob.mx/ssdf/portalut/archivo/Articulos/Art121F_XXX/finiquito.pdf" TargetMode="External"/><Relationship Id="rId868" Type="http://schemas.openxmlformats.org/officeDocument/2006/relationships/hyperlink" Target="http://data.salud.cdmx.gob.mx/ssdf/portalut/archivo/Articulos/Art121F_XXX/finiquito.pdf" TargetMode="External"/><Relationship Id="rId1053" Type="http://schemas.openxmlformats.org/officeDocument/2006/relationships/hyperlink" Target="http://data.salud.cdmx.gob.mx/ssdf/portalut/archivo/Articulos/Art121F_XXX/sin-suspension.pdf" TargetMode="External"/><Relationship Id="rId1260" Type="http://schemas.openxmlformats.org/officeDocument/2006/relationships/hyperlink" Target="http://data.salud.cdmx.gob.mx/ssdf/portalut/archivo/Articulos/Art121F_XXX/estudio-urb-amb.pdf" TargetMode="External"/><Relationship Id="rId1498" Type="http://schemas.openxmlformats.org/officeDocument/2006/relationships/hyperlink" Target="http://data.salud.cdmx.gob.mx/ssdf/portalut/archivo/Articulos/Art121F_XXX/estudio-urb-amb.pdf" TargetMode="External"/><Relationship Id="rId630" Type="http://schemas.openxmlformats.org/officeDocument/2006/relationships/hyperlink" Target="http://data.salud.cdmx.gob.mx/ssdf/portalut/archivo/Articulos/Art121F_XXX/info-avance-financier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Hipervinculo-a-la-autorizacion.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rticulos/Art121F_XXX/estudio-urb-amb.pdf" TargetMode="External"/><Relationship Id="rId1772" Type="http://schemas.openxmlformats.org/officeDocument/2006/relationships/hyperlink" Target="http://data.salud.cdmx.gob.mx/ssdf/portalut/archivo/Actualizaciones/4toTrimestre17/DRM/30b/198-2017_Escore_Alimentos_1a_part.pdf" TargetMode="External"/><Relationship Id="rId64" Type="http://schemas.openxmlformats.org/officeDocument/2006/relationships/hyperlink" Target="http://data.salud.cdmx.gob.mx/ssdf/portalut/archivo/Articulos/Art121F_XXX/conve-modif.pdf" TargetMode="External"/><Relationship Id="rId1120" Type="http://schemas.openxmlformats.org/officeDocument/2006/relationships/hyperlink" Target="http://data.salud.cdmx.gob.mx/ssdf/portalut/archivo/Articulos/Art121F_XXX/sin-suspension.pdf" TargetMode="External"/><Relationship Id="rId1218" Type="http://schemas.openxmlformats.org/officeDocument/2006/relationships/hyperlink" Target="http://data.salud.cdmx.gob.mx/ssdf/portalut/archivo/Articulos/Art121F_XXX/estudio-urb-amb.pdf" TargetMode="External"/><Relationship Id="rId1425" Type="http://schemas.openxmlformats.org/officeDocument/2006/relationships/hyperlink" Target="http://data.salud.cdmx.gob.mx/ssdf/portalut/archivo/Articulos/Art121F_XXX/estudio-urb-amb.pdf" TargetMode="External"/><Relationship Id="rId1632" Type="http://schemas.openxmlformats.org/officeDocument/2006/relationships/hyperlink" Target="http://data.salud.cdmx.gob.mx/ssdf/portalut/archivo/Articulos/Art121F_XXX/ADJ/005-G-2017.pdf" TargetMode="External"/><Relationship Id="rId280" Type="http://schemas.openxmlformats.org/officeDocument/2006/relationships/hyperlink" Target="http://data.salud.cdmx.gob.mx/ssdf/portalut/archivo/Articulos/Art121F_XXX/info-avance-financiero.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info-avance-fisico.pdf" TargetMode="External"/><Relationship Id="rId585" Type="http://schemas.openxmlformats.org/officeDocument/2006/relationships/hyperlink" Target="http://data.salud.cdmx.gob.mx/ssdf/portalut/archivo/Articulos/Art121F_XXX/info-avance-fisico.pdf" TargetMode="External"/><Relationship Id="rId792" Type="http://schemas.openxmlformats.org/officeDocument/2006/relationships/hyperlink" Target="http://data.salud.cdmx.gob.mx/ssdf/portalut/archivo/Articulos/Art121F_XXX/info-avance-fisico.pdf" TargetMode="External"/><Relationship Id="rId6" Type="http://schemas.openxmlformats.org/officeDocument/2006/relationships/hyperlink" Target="http://data.salud.cdmx.gob.mx/ssdf/portalut/archivo/Articulos/Art121F_XXX/conve-modif.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info-avance-fisico.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sin-suspension.pdf" TargetMode="External"/><Relationship Id="rId1282" Type="http://schemas.openxmlformats.org/officeDocument/2006/relationships/hyperlink" Target="http://data.salud.cdmx.gob.mx/ssdf/portalut/archivo/Articulos/Art121F_XXX/estudio-urb-amb.pdf" TargetMode="External"/><Relationship Id="rId305" Type="http://schemas.openxmlformats.org/officeDocument/2006/relationships/hyperlink" Target="http://data.salud.cdmx.gob.mx/ssdf/portalut/archivo/Articulos/Art121F_XXX/acta-recepcion-trab.pdf" TargetMode="External"/><Relationship Id="rId512" Type="http://schemas.openxmlformats.org/officeDocument/2006/relationships/hyperlink" Target="http://data.salud.cdmx.gob.mx/ssdf/portalut/archivo/Articulos/Art121F_XXX/finiquito.pdf" TargetMode="External"/><Relationship Id="rId957" Type="http://schemas.openxmlformats.org/officeDocument/2006/relationships/hyperlink" Target="http://data.salud.cdmx.gob.mx/ssdf/portalut/archivo/Articulos/Art121F_XXX/Hipervinculo-a-la-autorizacion.pdf" TargetMode="External"/><Relationship Id="rId1142" Type="http://schemas.openxmlformats.org/officeDocument/2006/relationships/hyperlink" Target="http://data.salud.cdmx.gob.mx/ssdf/portalut/archivo/Articulos/Art121F_XXX/sin-suspension.pdf" TargetMode="External"/><Relationship Id="rId1587" Type="http://schemas.openxmlformats.org/officeDocument/2006/relationships/hyperlink" Target="http://data.salud.cdmx.gob.mx/ssdf/portalut/archivo/Articulos/Art121F_XXX/estudio-urb-amb.pdf" TargetMode="External"/><Relationship Id="rId1794" Type="http://schemas.openxmlformats.org/officeDocument/2006/relationships/hyperlink" Target="http://data.salud.cdmx.gob.mx/ssdf/portalut/archivo/Actualizaciones/4toTrimestre17/DRM/30b/198-2017_Escore_Alimentos_2a_part.pdf" TargetMode="External"/><Relationship Id="rId86" Type="http://schemas.openxmlformats.org/officeDocument/2006/relationships/hyperlink" Target="http://data.salud.cdmx.gob.mx/ssdf/portalut/archivo/Articulos/Art121F_XXX/conve-modif.pdf" TargetMode="External"/><Relationship Id="rId817" Type="http://schemas.openxmlformats.org/officeDocument/2006/relationships/hyperlink" Target="http://data.salud.cdmx.gob.mx/ssdf/portalut/archivo/Articulos/Art121F_XXX/info-avance-financiero.pdf" TargetMode="External"/><Relationship Id="rId1002" Type="http://schemas.openxmlformats.org/officeDocument/2006/relationships/hyperlink" Target="http://data.salud.cdmx.gob.mx/ssdf/portalut/archivo/Articulos/Art121F_XXX/Hipervinculo-a-la-autorizacion.pdf" TargetMode="External"/><Relationship Id="rId1447" Type="http://schemas.openxmlformats.org/officeDocument/2006/relationships/hyperlink" Target="http://data.salud.cdmx.gob.mx/ssdf/portalut/archivo/Articulos/Art121F_XXX/estudio-urb-amb.pdf" TargetMode="External"/><Relationship Id="rId1654" Type="http://schemas.openxmlformats.org/officeDocument/2006/relationships/hyperlink" Target="http://data.salud.cdmx.gob.mx/ssdf/portalut/archivo/Actualizaciones/3erTrimestre17/DRM/049-NN-2017_Inst_Biom_de_Mex.pdf" TargetMode="External"/><Relationship Id="rId1861" Type="http://schemas.openxmlformats.org/officeDocument/2006/relationships/hyperlink" Target="http://data.salud.cdmx.gob.mx/ssdf/portalut/archivo/Actualizaciones/1erTrimestre18/DRM/nvos/304-2017-Inafit-de-Mexico.pdf" TargetMode="External"/><Relationship Id="rId1307" Type="http://schemas.openxmlformats.org/officeDocument/2006/relationships/hyperlink" Target="http://data.salud.cdmx.gob.mx/ssdf/portalut/archivo/Articulos/Art121F_XXX/estudio-urb-amb.pdf" TargetMode="External"/><Relationship Id="rId1514" Type="http://schemas.openxmlformats.org/officeDocument/2006/relationships/hyperlink" Target="http://data.salud.cdmx.gob.mx/ssdf/portalut/archivo/Articulos/Art121F_XXX/estudio-urb-amb.pdf" TargetMode="External"/><Relationship Id="rId1721" Type="http://schemas.openxmlformats.org/officeDocument/2006/relationships/hyperlink" Target="http://data.salud.cdmx.gob.mx/ssdf/portalut/archivo/Actualizaciones/3erTrimestre17/DRM/113-G-2017_Pluriservicios_Biomedicos.pdf" TargetMode="External"/><Relationship Id="rId13" Type="http://schemas.openxmlformats.org/officeDocument/2006/relationships/hyperlink" Target="http://data.salud.cdmx.gob.mx/ssdf/portalut/archivo/Articulos/Art121F_XXX/conve-modif.pdf" TargetMode="External"/><Relationship Id="rId1819" Type="http://schemas.openxmlformats.org/officeDocument/2006/relationships/hyperlink" Target="http://data.salud.cdmx.gob.mx/ssdf/portalut/archivo/Actualizaciones/1erTrimestre18/DRM/nvos/197-2017-Abisa.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acta-recepcion-trab.pdf" TargetMode="External"/><Relationship Id="rId1097" Type="http://schemas.openxmlformats.org/officeDocument/2006/relationships/hyperlink" Target="http://data.salud.cdmx.gob.mx/ssdf/portalut/archivo/Articulos/Art121F_XXX/sin-suspension.pdf" TargetMode="External"/><Relationship Id="rId674" Type="http://schemas.openxmlformats.org/officeDocument/2006/relationships/hyperlink" Target="http://data.salud.cdmx.gob.mx/ssdf/portalut/archivo/Articulos/Art121F_XXX/info-avance-fisico.pdf" TargetMode="External"/><Relationship Id="rId881" Type="http://schemas.openxmlformats.org/officeDocument/2006/relationships/hyperlink" Target="http://data.salud.cdmx.gob.mx/ssdf/portalut/archivo/Articulos/Art121F_XXX/conve-modif.pdf" TargetMode="External"/><Relationship Id="rId979" Type="http://schemas.openxmlformats.org/officeDocument/2006/relationships/hyperlink" Target="http://data.salud.cdmx.gob.mx/ssdf/portalut/archivo/Articulos/Art121F_XXX/Hipervinculo-a-la-autorizacion.pdf" TargetMode="External"/><Relationship Id="rId327" Type="http://schemas.openxmlformats.org/officeDocument/2006/relationships/hyperlink" Target="http://data.salud.cdmx.gob.mx/ssdf/portalut/archivo/Articulos/Art121F_XXX/info-avance-financiero.pdf" TargetMode="External"/><Relationship Id="rId534" Type="http://schemas.openxmlformats.org/officeDocument/2006/relationships/hyperlink" Target="http://data.salud.cdmx.gob.mx/ssdf/portalut/archivo/Articulos/Art121F_XXX/info-avance-financiero.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acta-recepcion-trab.pdf" TargetMode="External"/><Relationship Id="rId1164" Type="http://schemas.openxmlformats.org/officeDocument/2006/relationships/hyperlink" Target="http://data.salud.cdmx.gob.mx/ssdf/portalut/archivo/Articulos/Art121F_XXX/sin-suspension.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estudio-urb-amb.pdf" TargetMode="External"/><Relationship Id="rId601" Type="http://schemas.openxmlformats.org/officeDocument/2006/relationships/hyperlink" Target="http://data.salud.cdmx.gob.mx/ssdf/portalut/archivo/Articulos/Art121F_XXX/info-avance-fisico.pdf" TargetMode="External"/><Relationship Id="rId1024" Type="http://schemas.openxmlformats.org/officeDocument/2006/relationships/hyperlink" Target="http://data.salud.cdmx.gob.mx/ssdf/portalut/archivo/Articulos/Art121F_XXX/Hipervinculo-a-la-autorizacion.pdf" TargetMode="External"/><Relationship Id="rId1231" Type="http://schemas.openxmlformats.org/officeDocument/2006/relationships/hyperlink" Target="http://data.salud.cdmx.gob.mx/ssdf/portalut/archivo/Articulos/Art121F_XXX/estudio-urb-amb.pdf" TargetMode="External"/><Relationship Id="rId1676" Type="http://schemas.openxmlformats.org/officeDocument/2006/relationships/hyperlink" Target="http://data.salud.cdmx.gob.mx/ssdf/portalut/archivo/Articulos/Art121F_XXX/ADJ/072-2017.pdf" TargetMode="External"/><Relationship Id="rId1883" Type="http://schemas.openxmlformats.org/officeDocument/2006/relationships/hyperlink" Target="http://data.salud.cdmx.gob.mx/ssdf/portalut/archivo/Actualizaciones/4toTrimestre17/DRM/30b/En_Proceso.pdf" TargetMode="External"/><Relationship Id="rId906" Type="http://schemas.openxmlformats.org/officeDocument/2006/relationships/hyperlink" Target="http://data.salud.cdmx.gob.mx/ssdf/portalut/archivo/Articulos/Art121F_XXX/Hipervinculo-a-la-autorizacion.pdf" TargetMode="External"/><Relationship Id="rId1329" Type="http://schemas.openxmlformats.org/officeDocument/2006/relationships/hyperlink" Target="http://data.salud.cdmx.gob.mx/ssdf/portalut/archivo/Articulos/Art121F_XXX/estudio-urb-amb.pdf" TargetMode="External"/><Relationship Id="rId1536" Type="http://schemas.openxmlformats.org/officeDocument/2006/relationships/hyperlink" Target="http://data.salud.cdmx.gob.mx/ssdf/portalut/archivo/Articulos/Art121F_XXX/estudio-urb-amb.pdf" TargetMode="External"/><Relationship Id="rId1743" Type="http://schemas.openxmlformats.org/officeDocument/2006/relationships/hyperlink" Target="http://data.salud.cdmx.gob.mx/ssdf/portalut/archivo/Actualizaciones/3erTrimestre17/DRM/135-2017_Gas_Metropolitano.pdf" TargetMode="External"/><Relationship Id="rId35" Type="http://schemas.openxmlformats.org/officeDocument/2006/relationships/hyperlink" Target="http://data.salud.cdmx.gob.mx/ssdf/portalut/archivo/Articulos/Art121F_XXX/conve-modif.pdf" TargetMode="External"/><Relationship Id="rId1603" Type="http://schemas.openxmlformats.org/officeDocument/2006/relationships/hyperlink" Target="http://data.salud.cdmx.gob.mx/ssdf/portalut/archivo/Articulos/Art121F_XXX/ADJ/005-A-2017.pdf" TargetMode="External"/><Relationship Id="rId1810" Type="http://schemas.openxmlformats.org/officeDocument/2006/relationships/hyperlink" Target="http://data.salud.cdmx.gob.mx/ssdf/portalut/archivo/Actualizaciones/4toTrimestre17/DRM/30b/046-2017_Sist_Integ_de_Diag.pdf" TargetMode="External"/><Relationship Id="rId184" Type="http://schemas.openxmlformats.org/officeDocument/2006/relationships/hyperlink" Target="http://data.salud.cdmx.gob.mx/ssdf/portalut/archivo/Articulos/Art121F_XXX/finiquito.pdf" TargetMode="External"/><Relationship Id="rId391" Type="http://schemas.openxmlformats.org/officeDocument/2006/relationships/hyperlink" Target="http://data.salud.cdmx.gob.mx/ssdf/portalut/archivo/Articulos/Art121F_XXX/info-avance-financiero.pdf" TargetMode="External"/><Relationship Id="rId1908" Type="http://schemas.openxmlformats.org/officeDocument/2006/relationships/hyperlink" Target="http://data.salud.cdmx.gob.mx/ssdf/portalut/archivo/Actualizaciones/cancelado.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info-avance-fisico.pdf" TargetMode="External"/><Relationship Id="rId696" Type="http://schemas.openxmlformats.org/officeDocument/2006/relationships/hyperlink" Target="http://data.salud.cdmx.gob.mx/ssdf/portalut/archivo/Articulos/Art121F_XXX/info-avance-financiero.pdf" TargetMode="External"/><Relationship Id="rId349" Type="http://schemas.openxmlformats.org/officeDocument/2006/relationships/hyperlink" Target="http://data.salud.cdmx.gob.mx/ssdf/portalut/archivo/Articulos/Art121F_XXX/acta-recepcion-trab.pdf" TargetMode="External"/><Relationship Id="rId556" Type="http://schemas.openxmlformats.org/officeDocument/2006/relationships/hyperlink" Target="http://data.salud.cdmx.gob.mx/ssdf/portalut/archivo/Articulos/Art121F_XXX/finiquito.pdf" TargetMode="External"/><Relationship Id="rId763" Type="http://schemas.openxmlformats.org/officeDocument/2006/relationships/hyperlink" Target="http://data.salud.cdmx.gob.mx/ssdf/portalut/archivo/Articulos/Art121F_XXX/finiquito.pdf" TargetMode="External"/><Relationship Id="rId1186" Type="http://schemas.openxmlformats.org/officeDocument/2006/relationships/hyperlink" Target="http://data.salud.cdmx.gob.mx/ssdf/portalut/archivo/Articulos/Art121F_XXX/sin-suspension.pdf" TargetMode="External"/><Relationship Id="rId1393" Type="http://schemas.openxmlformats.org/officeDocument/2006/relationships/hyperlink" Target="http://data.salud.cdmx.gob.mx/ssdf/portalut/archivo/Articulos/Art121F_XXX/estudio-urb-amb.pdf" TargetMode="External"/><Relationship Id="rId111" Type="http://schemas.openxmlformats.org/officeDocument/2006/relationships/hyperlink" Target="http://data.salud.cdmx.gob.mx/ssdf/portalut/archivo/Articulos/Art121F_XXX/conve-modif.pdf" TargetMode="External"/><Relationship Id="rId209" Type="http://schemas.openxmlformats.org/officeDocument/2006/relationships/hyperlink" Target="http://data.salud.cdmx.gob.mx/ssdf/portalut/archivo/Articulos/Art121F_XXX/info-avance-fisico.pdf" TargetMode="External"/><Relationship Id="rId416" Type="http://schemas.openxmlformats.org/officeDocument/2006/relationships/hyperlink" Target="http://data.salud.cdmx.gob.mx/ssdf/portalut/archivo/Articulos/Art121F_XXX/finiquito.pdf" TargetMode="External"/><Relationship Id="rId970" Type="http://schemas.openxmlformats.org/officeDocument/2006/relationships/hyperlink" Target="http://data.salud.cdmx.gob.mx/ssdf/portalut/archivo/Articulos/Art121F_XXX/Hipervinculo-a-la-autorizacion.pdf" TargetMode="External"/><Relationship Id="rId1046" Type="http://schemas.openxmlformats.org/officeDocument/2006/relationships/hyperlink" Target="http://data.salud.cdmx.gob.mx/ssdf/portalut/archivo/Articulos/Art121F_XXX/sin-suspension.pdf" TargetMode="External"/><Relationship Id="rId1253" Type="http://schemas.openxmlformats.org/officeDocument/2006/relationships/hyperlink" Target="http://data.salud.cdmx.gob.mx/ssdf/portalut/archivo/Articulos/Art121F_XXX/estudio-urb-amb.pdf" TargetMode="External"/><Relationship Id="rId1698" Type="http://schemas.openxmlformats.org/officeDocument/2006/relationships/hyperlink" Target="http://data.salud.cdmx.gob.mx/ssdf/portalut/archivo/Actualizaciones/cancelado.pdf" TargetMode="External"/><Relationship Id="rId623" Type="http://schemas.openxmlformats.org/officeDocument/2006/relationships/hyperlink" Target="http://data.salud.cdmx.gob.mx/ssdf/portalut/archivo/Articulos/Art121F_XXX/acta-recepcion-trab.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Hipervinculo-a-la-autorizacion.pdf" TargetMode="External"/><Relationship Id="rId1460" Type="http://schemas.openxmlformats.org/officeDocument/2006/relationships/hyperlink" Target="http://data.salud.cdmx.gob.mx/ssdf/portalut/archivo/Articulos/Art121F_XXX/estudio-urb-amb.pdf" TargetMode="External"/><Relationship Id="rId1558" Type="http://schemas.openxmlformats.org/officeDocument/2006/relationships/hyperlink" Target="http://data.salud.cdmx.gob.mx/ssdf/portalut/archivo/Articulos/Art121F_XXX/estudio-urb-amb.pdf" TargetMode="External"/><Relationship Id="rId1765" Type="http://schemas.openxmlformats.org/officeDocument/2006/relationships/hyperlink" Target="http://data.salud.cdmx.gob.mx/ssdf/portalut/archivo/Actualizaciones/3erTrimestre17/DRM/146-2017_SalaUno.pdf" TargetMode="External"/><Relationship Id="rId57" Type="http://schemas.openxmlformats.org/officeDocument/2006/relationships/hyperlink" Target="http://data.salud.cdmx.gob.mx/ssdf/portalut/archivo/Articulos/Art121F_XXX/conve-modif.pdf" TargetMode="External"/><Relationship Id="rId1113" Type="http://schemas.openxmlformats.org/officeDocument/2006/relationships/hyperlink" Target="http://data.salud.cdmx.gob.mx/ssdf/portalut/archivo/Articulos/Art121F_XXX/sin-suspension.pdf" TargetMode="External"/><Relationship Id="rId1320" Type="http://schemas.openxmlformats.org/officeDocument/2006/relationships/hyperlink" Target="http://data.salud.cdmx.gob.mx/ssdf/portalut/archivo/Articulos/Art121F_XXX/estudio-urb-amb.pdf" TargetMode="External"/><Relationship Id="rId1418" Type="http://schemas.openxmlformats.org/officeDocument/2006/relationships/hyperlink" Target="http://data.salud.cdmx.gob.mx/ssdf/portalut/archivo/Articulos/Art121F_XXX/estudio-urb-amb.pdf" TargetMode="External"/><Relationship Id="rId1625" Type="http://schemas.openxmlformats.org/officeDocument/2006/relationships/hyperlink" Target="http://data.salud.cdmx.gob.mx/ssdf/portalut/archivo/Articulos/Art121F_XXX/ADJ/005-F-2017.pdf" TargetMode="External"/><Relationship Id="rId1832" Type="http://schemas.openxmlformats.org/officeDocument/2006/relationships/hyperlink" Target="http://data.salud.cdmx.gob.mx/ssdf/portalut/archivo/Actualizaciones/1erTrimestre18/DRM/nvos/Conv-001-2017-Univ-de-Chapingo.pdf" TargetMode="External"/><Relationship Id="rId273" Type="http://schemas.openxmlformats.org/officeDocument/2006/relationships/hyperlink" Target="http://data.salud.cdmx.gob.mx/ssdf/portalut/archivo/Articulos/Art121F_XXX/info-avance-fisico.pdf" TargetMode="External"/><Relationship Id="rId480" Type="http://schemas.openxmlformats.org/officeDocument/2006/relationships/hyperlink" Target="http://data.salud.cdmx.gob.mx/ssdf/portalut/archivo/Articulos/Art121F_XXX/finiquito.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rticulos/Art121F_XXX/info-avance-financiero.pdf" TargetMode="External"/><Relationship Id="rId578" Type="http://schemas.openxmlformats.org/officeDocument/2006/relationships/hyperlink" Target="http://data.salud.cdmx.gob.mx/ssdf/portalut/archivo/Articulos/Art121F_XXX/info-avance-financiero.pdf" TargetMode="External"/><Relationship Id="rId785" Type="http://schemas.openxmlformats.org/officeDocument/2006/relationships/hyperlink" Target="http://data.salud.cdmx.gob.mx/ssdf/portalut/archivo/Articulos/Art121F_XXX/info-avance-fisico.pdf" TargetMode="External"/><Relationship Id="rId992" Type="http://schemas.openxmlformats.org/officeDocument/2006/relationships/hyperlink" Target="http://data.salud.cdmx.gob.mx/ssdf/portalut/archivo/Articulos/Art121F_XXX/Hipervinculo-a-la-autorizacion.pdf" TargetMode="External"/><Relationship Id="rId200" Type="http://schemas.openxmlformats.org/officeDocument/2006/relationships/hyperlink" Target="http://data.salud.cdmx.gob.mx/ssdf/portalut/archivo/Articulos/Art121F_XXX/finiquito.pdf" TargetMode="External"/><Relationship Id="rId438" Type="http://schemas.openxmlformats.org/officeDocument/2006/relationships/hyperlink" Target="http://data.salud.cdmx.gob.mx/ssdf/portalut/archivo/Articulos/Art121F_XXX/info-avance-financiero.pdf" TargetMode="External"/><Relationship Id="rId645" Type="http://schemas.openxmlformats.org/officeDocument/2006/relationships/hyperlink" Target="http://data.salud.cdmx.gob.mx/ssdf/portalut/archivo/Articulos/Art121F_XXX/info-avance-fisico.pdf" TargetMode="External"/><Relationship Id="rId852" Type="http://schemas.openxmlformats.org/officeDocument/2006/relationships/hyperlink" Target="http://data.salud.cdmx.gob.mx/ssdf/portalut/archivo/Articulos/Art121F_XXX/finiquito.pdf" TargetMode="External"/><Relationship Id="rId1068" Type="http://schemas.openxmlformats.org/officeDocument/2006/relationships/hyperlink" Target="http://data.salud.cdmx.gob.mx/ssdf/portalut/archivo/Articulos/Art121F_XXX/sin-suspension.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estudio-urb-amb.pdf" TargetMode="External"/><Relationship Id="rId505" Type="http://schemas.openxmlformats.org/officeDocument/2006/relationships/hyperlink" Target="http://data.salud.cdmx.gob.mx/ssdf/portalut/archivo/Articulos/Art121F_XXX/info-avance-fisico.pdf" TargetMode="External"/><Relationship Id="rId712" Type="http://schemas.openxmlformats.org/officeDocument/2006/relationships/hyperlink" Target="http://data.salud.cdmx.gob.mx/ssdf/portalut/archivo/Articulos/Art121F_XXX/info-avance-financiero.pdf" TargetMode="External"/><Relationship Id="rId1135" Type="http://schemas.openxmlformats.org/officeDocument/2006/relationships/hyperlink" Target="http://data.salud.cdmx.gob.mx/ssdf/portalut/archivo/Articulos/Art121F_XXX/sin-suspension.pdf" TargetMode="External"/><Relationship Id="rId1342" Type="http://schemas.openxmlformats.org/officeDocument/2006/relationships/hyperlink" Target="http://data.salud.cdmx.gob.mx/ssdf/portalut/archivo/Articulos/Art121F_XXX/estudio-urb-amb.pdf" TargetMode="External"/><Relationship Id="rId1787" Type="http://schemas.openxmlformats.org/officeDocument/2006/relationships/hyperlink" Target="http://data.salud.cdmx.gob.mx/ssdf/portalut/archivo/Actualizaciones/4toTrimestre17/DRM/30b/276-2017_Gas_Metropolitano.pdf" TargetMode="External"/><Relationship Id="rId79" Type="http://schemas.openxmlformats.org/officeDocument/2006/relationships/hyperlink" Target="http://data.salud.cdmx.gob.mx/ssdf/portalut/archivo/Articulos/Art121F_XXX/conve-modif.pdf" TargetMode="External"/><Relationship Id="rId1202" Type="http://schemas.openxmlformats.org/officeDocument/2006/relationships/hyperlink" Target="http://data.salud.cdmx.gob.mx/ssdf/portalut/archivo/Articulos/Art121F_XXX/estudio-urb-amb.pdf" TargetMode="External"/><Relationship Id="rId1647" Type="http://schemas.openxmlformats.org/officeDocument/2006/relationships/hyperlink" Target="http://data.salud.cdmx.gob.mx/ssdf/portalut/archivo/Actualizaciones/3erTrimestre17/DRM/049-H-2017_Six_Med.pdf" TargetMode="External"/><Relationship Id="rId1854" Type="http://schemas.openxmlformats.org/officeDocument/2006/relationships/hyperlink" Target="http://data.salud.cdmx.gob.mx/ssdf/portalut/archivo/Actualizaciones/1erTrimestre18/DRM/nvos/226-A-2017-Intelli-Dixt.pdf" TargetMode="External"/><Relationship Id="rId1507" Type="http://schemas.openxmlformats.org/officeDocument/2006/relationships/hyperlink" Target="http://data.salud.cdmx.gob.mx/ssdf/portalut/archivo/Articulos/Art121F_XXX/estudio-urb-amb.pdf" TargetMode="External"/><Relationship Id="rId1714" Type="http://schemas.openxmlformats.org/officeDocument/2006/relationships/hyperlink" Target="http://data.salud.cdmx.gob.mx/ssdf/portalut/archivo/Articulos/Art121F_XXX/ADJ/041-2017.pdf" TargetMode="External"/><Relationship Id="rId295" Type="http://schemas.openxmlformats.org/officeDocument/2006/relationships/hyperlink" Target="http://data.salud.cdmx.gob.mx/ssdf/portalut/archivo/Articulos/Art121F_XXX/info-avance-fisico.pdf" TargetMode="External"/><Relationship Id="rId1921" Type="http://schemas.openxmlformats.org/officeDocument/2006/relationships/hyperlink" Target="http://data.salud.cdmx.gob.mx/ssdf/portalut/archivo/Actualizaciones/cancelado.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finiquito.pdf" TargetMode="External"/><Relationship Id="rId1297" Type="http://schemas.openxmlformats.org/officeDocument/2006/relationships/hyperlink" Target="http://data.salud.cdmx.gob.mx/ssdf/portalut/archivo/Articulos/Art121F_XXX/estudio-urb-amb.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info-avance-fisico.pdf" TargetMode="External"/><Relationship Id="rId874" Type="http://schemas.openxmlformats.org/officeDocument/2006/relationships/hyperlink" Target="http://data.salud.cdmx.gob.mx/ssdf/portalut/archivo/Articulos/Art121F_XXX/finiquito.pdf" TargetMode="External"/><Relationship Id="rId527" Type="http://schemas.openxmlformats.org/officeDocument/2006/relationships/hyperlink" Target="http://data.salud.cdmx.gob.mx/ssdf/portalut/archivo/Articulos/Art121F_XXX/acta-recepcion-tra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Hipervinculo-a-la-autorizacion.pdf" TargetMode="External"/><Relationship Id="rId1157" Type="http://schemas.openxmlformats.org/officeDocument/2006/relationships/hyperlink" Target="http://data.salud.cdmx.gob.mx/ssdf/portalut/archivo/Articulos/Art121F_XXX/sin-suspension.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rticulos/Art121F_XXX/estudio-urb-amb.pdf" TargetMode="External"/><Relationship Id="rId70" Type="http://schemas.openxmlformats.org/officeDocument/2006/relationships/hyperlink" Target="http://data.salud.cdmx.gob.mx/ssdf/portalut/archivo/Articulos/Art121F_XXX/conve-modif.pdf" TargetMode="External"/><Relationship Id="rId801" Type="http://schemas.openxmlformats.org/officeDocument/2006/relationships/hyperlink" Target="http://data.salud.cdmx.gob.mx/ssdf/portalut/archivo/Articulos/Art121F_XXX/info-avance-financiero.pdf" TargetMode="External"/><Relationship Id="rId1017" Type="http://schemas.openxmlformats.org/officeDocument/2006/relationships/hyperlink" Target="http://data.salud.cdmx.gob.mx/ssdf/portalut/archivo/Articulos/Art121F_XXX/Hipervinculo-a-la-autorizacion.pdf" TargetMode="External"/><Relationship Id="rId1224" Type="http://schemas.openxmlformats.org/officeDocument/2006/relationships/hyperlink" Target="http://data.salud.cdmx.gob.mx/ssdf/portalut/archivo/Articulos/Art121F_XXX/estudio-urb-amb.pdf" TargetMode="External"/><Relationship Id="rId1431" Type="http://schemas.openxmlformats.org/officeDocument/2006/relationships/hyperlink" Target="http://data.salud.cdmx.gob.mx/ssdf/portalut/archivo/Articulos/Art121F_XXX/estudio-urb-amb.pdf" TargetMode="External"/><Relationship Id="rId1669" Type="http://schemas.openxmlformats.org/officeDocument/2006/relationships/hyperlink" Target="http://data.salud.cdmx.gob.mx/ssdf/portalut/archivo/Actualizaciones/3erTrimestre17/DRM/064-2017_Abisa.pdf" TargetMode="External"/><Relationship Id="rId1876" Type="http://schemas.openxmlformats.org/officeDocument/2006/relationships/hyperlink" Target="http://data.salud.cdmx.gob.mx/ssdf/portalut/archivo/Actualizaciones/1erTrimestre18/DRM/nvos/325-2017-Quantum-Medical.pdf" TargetMode="External"/><Relationship Id="rId1529" Type="http://schemas.openxmlformats.org/officeDocument/2006/relationships/hyperlink" Target="http://data.salud.cdmx.gob.mx/ssdf/portalut/archivo/Articulos/Art121F_XXX/estudio-urb-amb.pdf" TargetMode="External"/><Relationship Id="rId1736" Type="http://schemas.openxmlformats.org/officeDocument/2006/relationships/hyperlink" Target="http://data.salud.cdmx.gob.mx/ssdf/portalut/archivo/Actualizaciones/3erTrimestre17/DRM/127-2017_Luis_Ricardo.pdf" TargetMode="External"/><Relationship Id="rId28" Type="http://schemas.openxmlformats.org/officeDocument/2006/relationships/hyperlink" Target="http://data.salud.cdmx.gob.mx/ssdf/portalut/archivo/Articulos/Art121F_XXX/conve-modif.pdf" TargetMode="External"/><Relationship Id="rId1803" Type="http://schemas.openxmlformats.org/officeDocument/2006/relationships/hyperlink" Target="http://data.salud.cdmx.gob.mx/ssdf/portalut/archivo/Actualizaciones/4toTrimestre17/DRM/30b/253-2017_Gpo_Farmacos_Esp.pdf" TargetMode="External"/><Relationship Id="rId177" Type="http://schemas.openxmlformats.org/officeDocument/2006/relationships/hyperlink" Target="http://data.salud.cdmx.gob.mx/ssdf/portalut/archivo/Articulos/Art121F_XXX/acta-recepcion-trab.pdf" TargetMode="External"/><Relationship Id="rId384" Type="http://schemas.openxmlformats.org/officeDocument/2006/relationships/hyperlink" Target="http://data.salud.cdmx.gob.mx/ssdf/portalut/archivo/Articulos/Art121F_XXX/info-avance-financiero.pdf" TargetMode="External"/><Relationship Id="rId591" Type="http://schemas.openxmlformats.org/officeDocument/2006/relationships/hyperlink" Target="http://data.salud.cdmx.gob.mx/ssdf/portalut/archivo/Articulos/Art121F_XXX/acta-recepcion-trab.pdf" TargetMode="External"/><Relationship Id="rId244" Type="http://schemas.openxmlformats.org/officeDocument/2006/relationships/hyperlink" Target="http://data.salud.cdmx.gob.mx/ssdf/portalut/archivo/Articulos/Art121F_XXX/finiquito.pdf" TargetMode="External"/><Relationship Id="rId689" Type="http://schemas.openxmlformats.org/officeDocument/2006/relationships/hyperlink" Target="http://data.salud.cdmx.gob.mx/ssdf/portalut/archivo/Articulos/Art121F_XXX/info-avance-fisico.pdf" TargetMode="External"/><Relationship Id="rId896" Type="http://schemas.openxmlformats.org/officeDocument/2006/relationships/hyperlink" Target="http://data.salud.cdmx.gob.mx/ssdf/portalut/archivo/Articulos/Art121F_XXX/conve-modif.pdf" TargetMode="External"/><Relationship Id="rId1081" Type="http://schemas.openxmlformats.org/officeDocument/2006/relationships/hyperlink" Target="http://data.salud.cdmx.gob.mx/ssdf/portalut/archivo/Articulos/Art121F_XXX/sin-suspension.pdf" TargetMode="External"/><Relationship Id="rId451" Type="http://schemas.openxmlformats.org/officeDocument/2006/relationships/hyperlink" Target="http://data.salud.cdmx.gob.mx/ssdf/portalut/archivo/Articulos/Art121F_XXX/acta-recepcion-trab.pdf" TargetMode="External"/><Relationship Id="rId549" Type="http://schemas.openxmlformats.org/officeDocument/2006/relationships/hyperlink" Target="http://data.salud.cdmx.gob.mx/ssdf/portalut/archivo/Articulos/Art121F_XXX/info-avance-fisico.pdf" TargetMode="External"/><Relationship Id="rId756" Type="http://schemas.openxmlformats.org/officeDocument/2006/relationships/hyperlink" Target="http://data.salud.cdmx.gob.mx/ssdf/portalut/archivo/Articulos/Art121F_XXX/finiquito.pdf" TargetMode="External"/><Relationship Id="rId1179" Type="http://schemas.openxmlformats.org/officeDocument/2006/relationships/hyperlink" Target="http://data.salud.cdmx.gob.mx/ssdf/portalut/archivo/Articulos/Art121F_XXX/sin-suspension.pdf" TargetMode="External"/><Relationship Id="rId1386" Type="http://schemas.openxmlformats.org/officeDocument/2006/relationships/hyperlink" Target="http://data.salud.cdmx.gob.mx/ssdf/portalut/archivo/Articulos/Art121F_XXX/estudio-urb-amb.pdf" TargetMode="External"/><Relationship Id="rId1593" Type="http://schemas.openxmlformats.org/officeDocument/2006/relationships/hyperlink" Target="http://data.salud.cdmx.gob.mx/ssdf/portalut/archivo/Articulos/Art121F_XXX/ADJ/AD-DRM-SA-JUDCD-001-C-2017.pdf" TargetMode="External"/><Relationship Id="rId104" Type="http://schemas.openxmlformats.org/officeDocument/2006/relationships/hyperlink" Target="http://data.salud.cdmx.gob.mx/ssdf/portalut/archivo/Articulos/Art121F_XXX/conve-modif.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acta-recepcion-trab.pdf" TargetMode="External"/><Relationship Id="rId963" Type="http://schemas.openxmlformats.org/officeDocument/2006/relationships/hyperlink" Target="http://data.salud.cdmx.gob.mx/ssdf/portalut/archivo/Articulos/Art121F_XXX/Hipervinculo-a-la-autorizacion.pdf" TargetMode="External"/><Relationship Id="rId1039" Type="http://schemas.openxmlformats.org/officeDocument/2006/relationships/hyperlink" Target="http://data.salud.cdmx.gob.mx/ssdf/portalut/archivo/Articulos/Art121F_XXX/sin-suspension.pdf" TargetMode="External"/><Relationship Id="rId1246" Type="http://schemas.openxmlformats.org/officeDocument/2006/relationships/hyperlink" Target="http://data.salud.cdmx.gob.mx/ssdf/portalut/archivo/Articulos/Art121F_XXX/estudio-urb-amb.pdf" TargetMode="External"/><Relationship Id="rId1898" Type="http://schemas.openxmlformats.org/officeDocument/2006/relationships/hyperlink" Target="http://data.salud.cdmx.gob.mx/ssdf/portalut/archivo/Actualizaciones/cancelado.pdf" TargetMode="External"/><Relationship Id="rId92" Type="http://schemas.openxmlformats.org/officeDocument/2006/relationships/hyperlink" Target="http://data.salud.cdmx.gob.mx/ssdf/portalut/archivo/Articulos/Art121F_XXX/conve-modif.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estudio-urb-amb.pdf" TargetMode="External"/><Relationship Id="rId1660" Type="http://schemas.openxmlformats.org/officeDocument/2006/relationships/hyperlink" Target="http://data.salud.cdmx.gob.mx/ssdf/portalut/archivo/Actualizaciones/3erTrimestre17/DRM/052-2017_Dicipa.pdf" TargetMode="External"/><Relationship Id="rId1758" Type="http://schemas.openxmlformats.org/officeDocument/2006/relationships/hyperlink" Target="http://data.salud.cdmx.gob.mx/ssdf/portalut/archivo/Actualizaciones/3erTrimestre17/DRM/149-A-2017_V_S_P_Banquetes.pdf" TargetMode="External"/><Relationship Id="rId1106" Type="http://schemas.openxmlformats.org/officeDocument/2006/relationships/hyperlink" Target="http://data.salud.cdmx.gob.mx/ssdf/portalut/archivo/Articulos/Art121F_XXX/sin-suspension.pdf" TargetMode="External"/><Relationship Id="rId1313" Type="http://schemas.openxmlformats.org/officeDocument/2006/relationships/hyperlink" Target="http://data.salud.cdmx.gob.mx/ssdf/portalut/archivo/Articulos/Art121F_XXX/estudio-urb-amb.pdf" TargetMode="External"/><Relationship Id="rId1520" Type="http://schemas.openxmlformats.org/officeDocument/2006/relationships/hyperlink" Target="http://data.salud.cdmx.gob.mx/ssdf/portalut/archivo/Articulos/Art121F_XXX/estudio-urb-amb.pdf" TargetMode="External"/><Relationship Id="rId1618" Type="http://schemas.openxmlformats.org/officeDocument/2006/relationships/hyperlink" Target="http://data.salud.cdmx.gob.mx/ssdf/portalut/archivo/Articulos/Art121F_XXX/ADJ/038-2017.pdf" TargetMode="External"/><Relationship Id="rId1825" Type="http://schemas.openxmlformats.org/officeDocument/2006/relationships/hyperlink" Target="http://data.salud.cdmx.gob.mx/ssdf/portalut/archivo/Actualizaciones/1erTrimestre18/DRM/nvos/211-2017-Dicipa-1a-part.pdf" TargetMode="External"/><Relationship Id="rId199" Type="http://schemas.openxmlformats.org/officeDocument/2006/relationships/hyperlink" Target="http://data.salud.cdmx.gob.mx/ssdf/portalut/archivo/Articulos/Art121F_XXX/acta-recepcion-trab.pdf" TargetMode="External"/><Relationship Id="rId266" Type="http://schemas.openxmlformats.org/officeDocument/2006/relationships/hyperlink" Target="http://data.salud.cdmx.gob.mx/ssdf/portalut/archivo/Articulos/Art121F_XXX/info-avance-financiero.pdf" TargetMode="External"/><Relationship Id="rId473" Type="http://schemas.openxmlformats.org/officeDocument/2006/relationships/hyperlink" Target="http://data.salud.cdmx.gob.mx/ssdf/portalut/archivo/Articulos/Art121F_XXX/info-avance-fisico.pdf" TargetMode="External"/><Relationship Id="rId680" Type="http://schemas.openxmlformats.org/officeDocument/2006/relationships/hyperlink" Target="http://data.salud.cdmx.gob.mx/ssdf/portalut/archivo/Articulos/Art121F_XXX/info-avance-fisic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info-avance-financiero.pdf" TargetMode="External"/><Relationship Id="rId540" Type="http://schemas.openxmlformats.org/officeDocument/2006/relationships/hyperlink" Target="http://data.salud.cdmx.gob.mx/ssdf/portalut/archivo/Articulos/Art121F_XXX/finiquito.pdf" TargetMode="External"/><Relationship Id="rId778" Type="http://schemas.openxmlformats.org/officeDocument/2006/relationships/hyperlink" Target="http://data.salud.cdmx.gob.mx/ssdf/portalut/archivo/Articulos/Art121F_XXX/info-avance-fisico.pdf" TargetMode="External"/><Relationship Id="rId985" Type="http://schemas.openxmlformats.org/officeDocument/2006/relationships/hyperlink" Target="http://data.salud.cdmx.gob.mx/ssdf/portalut/archivo/Articulos/Art121F_XXX/Hipervinculo-a-la-autorizacion.pdf" TargetMode="External"/><Relationship Id="rId1170" Type="http://schemas.openxmlformats.org/officeDocument/2006/relationships/hyperlink" Target="http://data.salud.cdmx.gob.mx/ssdf/portalut/archivo/Articulos/Art121F_XXX/sin-suspension.pdf" TargetMode="External"/><Relationship Id="rId638" Type="http://schemas.openxmlformats.org/officeDocument/2006/relationships/hyperlink" Target="http://data.salud.cdmx.gob.mx/ssdf/portalut/archivo/Articulos/Art121F_XXX/info-avance-financiero.pdf" TargetMode="External"/><Relationship Id="rId845" Type="http://schemas.openxmlformats.org/officeDocument/2006/relationships/hyperlink" Target="http://data.salud.cdmx.gob.mx/ssdf/portalut/archivo/Articulos/Art121F_XXX/acta-recepcion-trab.pdf" TargetMode="External"/><Relationship Id="rId1030" Type="http://schemas.openxmlformats.org/officeDocument/2006/relationships/hyperlink" Target="http://data.salud.cdmx.gob.mx/ssdf/portalut/archivo/Articulos/Art121F_XXX/Hipervinculo-a-la-autorizacion.pdf" TargetMode="External"/><Relationship Id="rId1268" Type="http://schemas.openxmlformats.org/officeDocument/2006/relationships/hyperlink" Target="http://data.salud.cdmx.gob.mx/ssdf/portalut/archivo/Articulos/Art121F_XXX/estudio-urb-amb.pdf" TargetMode="External"/><Relationship Id="rId1475" Type="http://schemas.openxmlformats.org/officeDocument/2006/relationships/hyperlink" Target="http://data.salud.cdmx.gob.mx/ssdf/portalut/archivo/Articulos/Art121F_XXX/estudio-urb-amb.pdf" TargetMode="External"/><Relationship Id="rId1682" Type="http://schemas.openxmlformats.org/officeDocument/2006/relationships/hyperlink" Target="http://data.salud.cdmx.gob.mx/ssdf/portalut/archivo/Articulos/Art121F_XXX/ADJ/079-2017.pdf" TargetMode="External"/><Relationship Id="rId400" Type="http://schemas.openxmlformats.org/officeDocument/2006/relationships/hyperlink" Target="http://data.salud.cdmx.gob.mx/ssdf/portalut/archivo/Articulos/Art121F_XXX/acta-recepcion-trab.pdf" TargetMode="External"/><Relationship Id="rId705" Type="http://schemas.openxmlformats.org/officeDocument/2006/relationships/hyperlink" Target="http://data.salud.cdmx.gob.mx/ssdf/portalut/archivo/Articulos/Art121F_XXX/info-avance-financiero.pdf" TargetMode="External"/><Relationship Id="rId1128" Type="http://schemas.openxmlformats.org/officeDocument/2006/relationships/hyperlink" Target="http://data.salud.cdmx.gob.mx/ssdf/portalut/archivo/Articulos/Art121F_XXX/sin-suspension.pdf" TargetMode="External"/><Relationship Id="rId1335" Type="http://schemas.openxmlformats.org/officeDocument/2006/relationships/hyperlink" Target="http://data.salud.cdmx.gob.mx/ssdf/portalut/archivo/Articulos/Art121F_XXX/estudio-urb-amb.pdf" TargetMode="External"/><Relationship Id="rId1542" Type="http://schemas.openxmlformats.org/officeDocument/2006/relationships/hyperlink" Target="http://data.salud.cdmx.gob.mx/ssdf/portalut/archivo/Articulos/Art121F_XXX/estudio-urb-amb.pdf" TargetMode="External"/><Relationship Id="rId912" Type="http://schemas.openxmlformats.org/officeDocument/2006/relationships/hyperlink" Target="http://data.salud.cdmx.gob.mx/ssdf/portalut/archivo/Articulos/Art121F_XXX/Hipervinculo-a-la-autorizacion.pdf" TargetMode="External"/><Relationship Id="rId1847" Type="http://schemas.openxmlformats.org/officeDocument/2006/relationships/hyperlink" Target="http://data.salud.cdmx.gob.mx/ssdf/portalut/archivo/Actualizaciones/1erTrimestre18/DRM/nvos/261-2017-Gpo-Dequivamed.pdf" TargetMode="External"/><Relationship Id="rId41" Type="http://schemas.openxmlformats.org/officeDocument/2006/relationships/hyperlink" Target="http://data.salud.cdmx.gob.mx/ssdf/portalut/archivo/Articulos/Art121F_XXX/conve-modif.pdf" TargetMode="External"/><Relationship Id="rId1402" Type="http://schemas.openxmlformats.org/officeDocument/2006/relationships/hyperlink" Target="http://data.salud.cdmx.gob.mx/ssdf/portalut/archivo/Articulos/Art121F_XXX/estudio-urb-amb.pdf" TargetMode="External"/><Relationship Id="rId1707" Type="http://schemas.openxmlformats.org/officeDocument/2006/relationships/hyperlink" Target="http://data.salud.cdmx.gob.mx/ssdf/portalut/archivo/Actualizaciones/3erTrimestre17/DRM/105-2017_Lav_y_Maq_de_Pres_2a_part.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finiquito.pdf" TargetMode="External"/><Relationship Id="rId1914" Type="http://schemas.openxmlformats.org/officeDocument/2006/relationships/hyperlink" Target="http://data.salud.cdmx.gob.mx/ssdf/portalut/archivo/Actualizaciones/cancelado.pdf" TargetMode="External"/><Relationship Id="rId495" Type="http://schemas.openxmlformats.org/officeDocument/2006/relationships/hyperlink" Target="http://data.salud.cdmx.gob.mx/ssdf/portalut/archivo/Articulos/Art121F_XXX/acta-recepcion-tra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finiquito.pdf" TargetMode="External"/><Relationship Id="rId562" Type="http://schemas.openxmlformats.org/officeDocument/2006/relationships/hyperlink" Target="http://data.salud.cdmx.gob.mx/ssdf/portalut/archivo/Articulos/Art121F_XXX/info-avance-financiero.pdf" TargetMode="External"/><Relationship Id="rId1192" Type="http://schemas.openxmlformats.org/officeDocument/2006/relationships/hyperlink" Target="http://data.salud.cdmx.gob.mx/ssdf/portalut/archivo/Articulos/Art121F_XXX/sin-suspension.pdf" TargetMode="External"/><Relationship Id="rId215" Type="http://schemas.openxmlformats.org/officeDocument/2006/relationships/hyperlink" Target="http://data.salud.cdmx.gob.mx/ssdf/portalut/archivo/Articulos/Art121F_XXX/acta-recepcion-trab.pdf" TargetMode="External"/><Relationship Id="rId422" Type="http://schemas.openxmlformats.org/officeDocument/2006/relationships/hyperlink" Target="http://data.salud.cdmx.gob.mx/ssdf/portalut/archivo/Articulos/Art121F_XXX/finiquito.pdf" TargetMode="External"/><Relationship Id="rId867" Type="http://schemas.openxmlformats.org/officeDocument/2006/relationships/hyperlink" Target="http://data.salud.cdmx.gob.mx/ssdf/portalut/archivo/Articulos/Art121F_XXX/finiquito.pdf" TargetMode="External"/><Relationship Id="rId1052" Type="http://schemas.openxmlformats.org/officeDocument/2006/relationships/hyperlink" Target="http://data.salud.cdmx.gob.mx/ssdf/portalut/archivo/Articulos/Art121F_XXX/sin-suspension.pdf" TargetMode="External"/><Relationship Id="rId1497" Type="http://schemas.openxmlformats.org/officeDocument/2006/relationships/hyperlink" Target="http://data.salud.cdmx.gob.mx/ssdf/portalut/archivo/Articulos/Art121F_XXX/estudio-urb-amb.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Hipervinculo-a-la-autorizacion.pdf" TargetMode="External"/><Relationship Id="rId1357" Type="http://schemas.openxmlformats.org/officeDocument/2006/relationships/hyperlink" Target="http://data.salud.cdmx.gob.mx/ssdf/portalut/archivo/Articulos/Art121F_XXX/estudio-urb-amb.pdf" TargetMode="External"/><Relationship Id="rId1564" Type="http://schemas.openxmlformats.org/officeDocument/2006/relationships/hyperlink" Target="http://data.salud.cdmx.gob.mx/ssdf/portalut/archivo/Articulos/Art121F_XXX/estudio-urb-amb.pdf" TargetMode="External"/><Relationship Id="rId1771" Type="http://schemas.openxmlformats.org/officeDocument/2006/relationships/hyperlink" Target="http://data.salud.cdmx.gob.mx/ssdf/portalut/archivo/Actualizaciones/1erTrimestre18/DRM/nvos/196-2017-Abisa.pdf" TargetMode="External"/><Relationship Id="rId63" Type="http://schemas.openxmlformats.org/officeDocument/2006/relationships/hyperlink" Target="http://data.salud.cdmx.gob.mx/ssdf/portalut/archivo/Articulos/Art121F_XXX/conve-modif.pdf" TargetMode="External"/><Relationship Id="rId1217" Type="http://schemas.openxmlformats.org/officeDocument/2006/relationships/hyperlink" Target="http://data.salud.cdmx.gob.mx/ssdf/portalut/archivo/Articulos/Art121F_XXX/estudio-urb-amb.pdf" TargetMode="External"/><Relationship Id="rId1424" Type="http://schemas.openxmlformats.org/officeDocument/2006/relationships/hyperlink" Target="http://data.salud.cdmx.gob.mx/ssdf/portalut/archivo/Articulos/Art121F_XXX/estudio-urb-amb.pdf" TargetMode="External"/><Relationship Id="rId1631" Type="http://schemas.openxmlformats.org/officeDocument/2006/relationships/hyperlink" Target="http://data.salud.cdmx.gob.mx/ssdf/portalut/archivo/Articulos/Art121F_XXX/ADJ/005-E-2017.pdf" TargetMode="External"/><Relationship Id="rId1869" Type="http://schemas.openxmlformats.org/officeDocument/2006/relationships/hyperlink" Target="http://data.salud.cdmx.gob.mx/ssdf/portalut/archivo/Actualizaciones/1erTrimestre18/DRM/nvos/319-2017-Esp-Comerc-Reyes.pdf" TargetMode="External"/><Relationship Id="rId1729" Type="http://schemas.openxmlformats.org/officeDocument/2006/relationships/hyperlink" Target="http://data.salud.cdmx.gob.mx/ssdf/portalut/archivo/Actualizaciones/3erTrimestre17/DRM/116-2017_Dicipa.pdf" TargetMode="External"/><Relationship Id="rId377" Type="http://schemas.openxmlformats.org/officeDocument/2006/relationships/hyperlink" Target="http://data.salud.cdmx.gob.mx/ssdf/portalut/archivo/Articulos/Art121F_XXX/info-avance-fisico.pdf" TargetMode="External"/><Relationship Id="rId584" Type="http://schemas.openxmlformats.org/officeDocument/2006/relationships/hyperlink" Target="http://data.salud.cdmx.gob.mx/ssdf/portalut/archivo/Articulos/Art121F_XXX/finiquito.pdf" TargetMode="External"/><Relationship Id="rId5" Type="http://schemas.openxmlformats.org/officeDocument/2006/relationships/hyperlink" Target="http://data.salud.cdmx.gob.mx/ssdf/portalut/archivo/Articulos/Art121F_XXX/conve-modif.pdf" TargetMode="External"/><Relationship Id="rId237" Type="http://schemas.openxmlformats.org/officeDocument/2006/relationships/hyperlink" Target="http://data.salud.cdmx.gob.mx/ssdf/portalut/archivo/Articulos/Art121F_XXX/info-avance-fisico.pdf" TargetMode="External"/><Relationship Id="rId791" Type="http://schemas.openxmlformats.org/officeDocument/2006/relationships/hyperlink" Target="http://data.salud.cdmx.gob.mx/ssdf/portalut/archivo/Articulos/Art121F_XXX/info-avance-fisico.pdf" TargetMode="External"/><Relationship Id="rId889" Type="http://schemas.openxmlformats.org/officeDocument/2006/relationships/hyperlink" Target="http://data.salud.cdmx.gob.mx/ssdf/portalut/archivo/Articulos/Art121F_XXX/conve-modif.pdf" TargetMode="External"/><Relationship Id="rId1074" Type="http://schemas.openxmlformats.org/officeDocument/2006/relationships/hyperlink" Target="http://data.salud.cdmx.gob.mx/ssdf/portalut/archivo/Articulos/Art121F_XXX/sin-suspension.pdf" TargetMode="External"/><Relationship Id="rId444" Type="http://schemas.openxmlformats.org/officeDocument/2006/relationships/hyperlink" Target="http://data.salud.cdmx.gob.mx/ssdf/portalut/archivo/Articulos/Art121F_XXX/finiquito.pdf" TargetMode="External"/><Relationship Id="rId651" Type="http://schemas.openxmlformats.org/officeDocument/2006/relationships/hyperlink" Target="http://data.salud.cdmx.gob.mx/ssdf/portalut/archivo/Articulos/Art121F_XXX/acta-recepcion-trab.pdf" TargetMode="External"/><Relationship Id="rId749" Type="http://schemas.openxmlformats.org/officeDocument/2006/relationships/hyperlink" Target="http://data.salud.cdmx.gob.mx/ssdf/portalut/archivo/Articulos/Art121F_XXX/finiquito.pdf" TargetMode="External"/><Relationship Id="rId1281" Type="http://schemas.openxmlformats.org/officeDocument/2006/relationships/hyperlink" Target="http://data.salud.cdmx.gob.mx/ssdf/portalut/archivo/Articulos/Art121F_XXX/estudio-urb-amb.pdf" TargetMode="External"/><Relationship Id="rId1379" Type="http://schemas.openxmlformats.org/officeDocument/2006/relationships/hyperlink" Target="http://data.salud.cdmx.gob.mx/ssdf/portalut/archivo/Articulos/Art121F_XXX/estudio-urb-amb.pdf" TargetMode="External"/><Relationship Id="rId1586" Type="http://schemas.openxmlformats.org/officeDocument/2006/relationships/hyperlink" Target="http://data.salud.cdmx.gob.mx/ssdf/portalut/archivo/Articulos/Art121F_XXX/estudio-urb-amb.pdf" TargetMode="External"/><Relationship Id="rId304" Type="http://schemas.openxmlformats.org/officeDocument/2006/relationships/hyperlink" Target="http://data.salud.cdmx.gob.mx/ssdf/portalut/archivo/Articulos/Art121F_XXX/acta-recepcion-trab.pdf" TargetMode="External"/><Relationship Id="rId511" Type="http://schemas.openxmlformats.org/officeDocument/2006/relationships/hyperlink" Target="http://data.salud.cdmx.gob.mx/ssdf/portalut/archivo/Articulos/Art121F_XXX/acta-recepcion-trab.pdf" TargetMode="External"/><Relationship Id="rId609" Type="http://schemas.openxmlformats.org/officeDocument/2006/relationships/hyperlink" Target="http://data.salud.cdmx.gob.mx/ssdf/portalut/archivo/Articulos/Art121F_XXX/info-avance-fisico.pdf" TargetMode="External"/><Relationship Id="rId956" Type="http://schemas.openxmlformats.org/officeDocument/2006/relationships/hyperlink" Target="http://data.salud.cdmx.gob.mx/ssdf/portalut/archivo/Articulos/Art121F_XXX/Hipervinculo-a-la-autorizacion.pdf" TargetMode="External"/><Relationship Id="rId1141" Type="http://schemas.openxmlformats.org/officeDocument/2006/relationships/hyperlink" Target="http://data.salud.cdmx.gob.mx/ssdf/portalut/archivo/Articulos/Art121F_XXX/sin-suspension.pdf" TargetMode="External"/><Relationship Id="rId1239" Type="http://schemas.openxmlformats.org/officeDocument/2006/relationships/hyperlink" Target="http://data.salud.cdmx.gob.mx/ssdf/portalut/archivo/Articulos/Art121F_XXX/estudio-urb-amb.pdf" TargetMode="External"/><Relationship Id="rId1793" Type="http://schemas.openxmlformats.org/officeDocument/2006/relationships/hyperlink" Target="http://data.salud.cdmx.gob.mx/ssdf/portalut/archivo/Actualizaciones/4toTrimestre17/DRM/30b/188-2017_Casa_Marzam.pdf" TargetMode="External"/><Relationship Id="rId85" Type="http://schemas.openxmlformats.org/officeDocument/2006/relationships/hyperlink" Target="http://data.salud.cdmx.gob.mx/ssdf/portalut/archivo/Articulos/Art121F_XXX/conve-modif.pdf" TargetMode="External"/><Relationship Id="rId816" Type="http://schemas.openxmlformats.org/officeDocument/2006/relationships/hyperlink" Target="http://data.salud.cdmx.gob.mx/ssdf/portalut/archivo/Articulos/Art121F_XXX/info-avance-financiero.pdf" TargetMode="External"/><Relationship Id="rId1001" Type="http://schemas.openxmlformats.org/officeDocument/2006/relationships/hyperlink" Target="http://data.salud.cdmx.gob.mx/ssdf/portalut/archivo/Articulos/Art121F_XXX/Hipervinculo-a-la-autorizacion.pdf" TargetMode="External"/><Relationship Id="rId1446" Type="http://schemas.openxmlformats.org/officeDocument/2006/relationships/hyperlink" Target="http://data.salud.cdmx.gob.mx/ssdf/portalut/archivo/Articulos/Art121F_XXX/estudio-urb-amb.pdf" TargetMode="External"/><Relationship Id="rId1653" Type="http://schemas.openxmlformats.org/officeDocument/2006/relationships/hyperlink" Target="http://data.salud.cdmx.gob.mx/ssdf/portalut/archivo/Actualizaciones/3erTrimestre17/DRM/049-N-2017_Inst_Biom_de_Mex.pdf" TargetMode="External"/><Relationship Id="rId1860" Type="http://schemas.openxmlformats.org/officeDocument/2006/relationships/hyperlink" Target="http://data.salud.cdmx.gob.mx/ssdf/portalut/archivo/Actualizaciones/1erTrimestre18/DRM/nvos/303-2017-Industrias-Opma.pdf" TargetMode="External"/><Relationship Id="rId1306" Type="http://schemas.openxmlformats.org/officeDocument/2006/relationships/hyperlink" Target="http://data.salud.cdmx.gob.mx/ssdf/portalut/archivo/Articulos/Art121F_XXX/estudio-urb-amb.pdf" TargetMode="External"/><Relationship Id="rId1513" Type="http://schemas.openxmlformats.org/officeDocument/2006/relationships/hyperlink" Target="http://data.salud.cdmx.gob.mx/ssdf/portalut/archivo/Articulos/Art121F_XXX/estudio-urb-amb.pdf" TargetMode="External"/><Relationship Id="rId1720" Type="http://schemas.openxmlformats.org/officeDocument/2006/relationships/hyperlink" Target="http://data.salud.cdmx.gob.mx/ssdf/portalut/archivo/Actualizaciones/3erTrimestre17/DRM/113-F-2017_Six_Med.pdf" TargetMode="External"/><Relationship Id="rId12" Type="http://schemas.openxmlformats.org/officeDocument/2006/relationships/hyperlink" Target="http://data.salud.cdmx.gob.mx/ssdf/portalut/archivo/Articulos/Art121F_XXX/conve-modif.pdf" TargetMode="External"/><Relationship Id="rId1818" Type="http://schemas.openxmlformats.org/officeDocument/2006/relationships/hyperlink" Target="http://data.salud.cdmx.gob.mx/ssdf/portalut/archivo/Actualizaciones/1erTrimestre18/DRM/nvos/192-2017-Infra-2a-part.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acta-recepcion-trab.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info-avance-financiero.pdf" TargetMode="External"/><Relationship Id="rId673" Type="http://schemas.openxmlformats.org/officeDocument/2006/relationships/hyperlink" Target="http://data.salud.cdmx.gob.mx/ssdf/portalut/archivo/Articulos/Art121F_XXX/info-avance-fisico.pdf" TargetMode="External"/><Relationship Id="rId880" Type="http://schemas.openxmlformats.org/officeDocument/2006/relationships/hyperlink" Target="http://data.salud.cdmx.gob.mx/ssdf/portalut/archivo/Articulos/Art121F_XXX/conve-modif.pdf" TargetMode="External"/><Relationship Id="rId1096" Type="http://schemas.openxmlformats.org/officeDocument/2006/relationships/hyperlink" Target="http://data.salud.cdmx.gob.mx/ssdf/portalut/archivo/Articulos/Art121F_XXX/sin-suspension.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info-avance-fisico.pdf" TargetMode="External"/><Relationship Id="rId533" Type="http://schemas.openxmlformats.org/officeDocument/2006/relationships/hyperlink" Target="http://data.salud.cdmx.gob.mx/ssdf/portalut/archivo/Articulos/Art121F_XXX/info-avance-fisico.pdf" TargetMode="External"/><Relationship Id="rId978" Type="http://schemas.openxmlformats.org/officeDocument/2006/relationships/hyperlink" Target="http://data.salud.cdmx.gob.mx/ssdf/portalut/archivo/Articulos/Art121F_XXX/Hipervinculo-a-la-autorizacion.pdf" TargetMode="External"/><Relationship Id="rId1163" Type="http://schemas.openxmlformats.org/officeDocument/2006/relationships/hyperlink" Target="http://data.salud.cdmx.gob.mx/ssdf/portalut/archivo/Articulos/Art121F_XXX/sin-suspension.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acta-recepcion-trab.pdf" TargetMode="External"/><Relationship Id="rId1023" Type="http://schemas.openxmlformats.org/officeDocument/2006/relationships/hyperlink" Target="http://data.salud.cdmx.gob.mx/ssdf/portalut/archivo/Articulos/Art121F_XXX/Hipervinculo-a-la-autorizacion.pdf" TargetMode="External"/><Relationship Id="rId1468" Type="http://schemas.openxmlformats.org/officeDocument/2006/relationships/hyperlink" Target="http://data.salud.cdmx.gob.mx/ssdf/portalut/archivo/Articulos/Art121F_XXX/estudio-urb-amb.pdf" TargetMode="External"/><Relationship Id="rId1675" Type="http://schemas.openxmlformats.org/officeDocument/2006/relationships/hyperlink" Target="http://data.salud.cdmx.gob.mx/ssdf/portalut/archivo/Articulos/Art121F_XXX/ADJ/071-2017.pdf" TargetMode="External"/><Relationship Id="rId1882" Type="http://schemas.openxmlformats.org/officeDocument/2006/relationships/hyperlink" Target="http://data.salud.cdmx.gob.mx/ssdf/portalut/archivo/Actualizaciones/cancelado.pdf" TargetMode="External"/><Relationship Id="rId600" Type="http://schemas.openxmlformats.org/officeDocument/2006/relationships/hyperlink" Target="http://data.salud.cdmx.gob.mx/ssdf/portalut/archivo/Articulos/Art121F_XXX/finiquito.pdf" TargetMode="External"/><Relationship Id="rId1230" Type="http://schemas.openxmlformats.org/officeDocument/2006/relationships/hyperlink" Target="http://data.salud.cdmx.gob.mx/ssdf/portalut/archivo/Articulos/Art121F_XXX/estudio-urb-amb.pdf" TargetMode="External"/><Relationship Id="rId1328" Type="http://schemas.openxmlformats.org/officeDocument/2006/relationships/hyperlink" Target="http://data.salud.cdmx.gob.mx/ssdf/portalut/archivo/Articulos/Art121F_XXX/estudio-urb-amb.pdf" TargetMode="External"/><Relationship Id="rId1535" Type="http://schemas.openxmlformats.org/officeDocument/2006/relationships/hyperlink" Target="http://data.salud.cdmx.gob.mx/ssdf/portalut/archivo/Articulos/Art121F_XXX/estudio-urb-amb.pdf" TargetMode="External"/><Relationship Id="rId905" Type="http://schemas.openxmlformats.org/officeDocument/2006/relationships/hyperlink" Target="http://data.salud.cdmx.gob.mx/ssdf/portalut/archivo/Articulos/Art121F_XXX/Hipervinculo-a-la-autorizacion.pdf" TargetMode="External"/><Relationship Id="rId1742" Type="http://schemas.openxmlformats.org/officeDocument/2006/relationships/hyperlink" Target="http://data.salud.cdmx.gob.mx/ssdf/portalut/archivo/Actualizaciones/3erTrimestre17/DRM/133-2017_Prod_Serel.pdf" TargetMode="External"/><Relationship Id="rId34" Type="http://schemas.openxmlformats.org/officeDocument/2006/relationships/hyperlink" Target="http://data.salud.cdmx.gob.mx/ssdf/portalut/archivo/Articulos/Art121F_XXX/conve-modif.pdf" TargetMode="External"/><Relationship Id="rId1602" Type="http://schemas.openxmlformats.org/officeDocument/2006/relationships/hyperlink" Target="http://data.salud.cdmx.gob.mx/ssdf/portalut/archivo/Articulos/Art121F_XXX/ADJ/002-2017.pdf" TargetMode="External"/><Relationship Id="rId183" Type="http://schemas.openxmlformats.org/officeDocument/2006/relationships/hyperlink" Target="http://data.salud.cdmx.gob.mx/ssdf/portalut/archivo/Articulos/Art121F_XXX/acta-recepcion-trab.pdf" TargetMode="External"/><Relationship Id="rId390" Type="http://schemas.openxmlformats.org/officeDocument/2006/relationships/hyperlink" Target="http://data.salud.cdmx.gob.mx/ssdf/portalut/archivo/Articulos/Art121F_XXX/info-avance-financiero.pdf" TargetMode="External"/><Relationship Id="rId1907" Type="http://schemas.openxmlformats.org/officeDocument/2006/relationships/hyperlink" Target="http://data.salud.cdmx.gob.mx/ssdf/portalut/archivo/Actualizaciones/cancelado.pdf" TargetMode="External"/><Relationship Id="rId250" Type="http://schemas.openxmlformats.org/officeDocument/2006/relationships/hyperlink" Target="http://data.salud.cdmx.gob.mx/ssdf/portalut/archivo/Articulos/Art121F_XXX/info-avance-financiero.pdf" TargetMode="External"/><Relationship Id="rId488" Type="http://schemas.openxmlformats.org/officeDocument/2006/relationships/hyperlink" Target="http://data.salud.cdmx.gob.mx/ssdf/portalut/archivo/Articulos/Art121F_XXX/finiquito.pdf" TargetMode="External"/><Relationship Id="rId695" Type="http://schemas.openxmlformats.org/officeDocument/2006/relationships/hyperlink" Target="http://data.salud.cdmx.gob.mx/ssdf/portalut/archivo/Articulos/Art121F_XXX/info-avance-financiero.pdf" TargetMode="External"/><Relationship Id="rId110" Type="http://schemas.openxmlformats.org/officeDocument/2006/relationships/hyperlink" Target="http://data.salud.cdmx.gob.mx/ssdf/portalut/archivo/Articulos/Art121F_XXX/conve-modif.pdf" TargetMode="External"/><Relationship Id="rId348" Type="http://schemas.openxmlformats.org/officeDocument/2006/relationships/hyperlink" Target="http://data.salud.cdmx.gob.mx/ssdf/portalut/archivo/Articulos/Art121F_XXX/acta-recepcion-trab.pdf" TargetMode="External"/><Relationship Id="rId555" Type="http://schemas.openxmlformats.org/officeDocument/2006/relationships/hyperlink" Target="http://data.salud.cdmx.gob.mx/ssdf/portalut/archivo/Articulos/Art121F_XXX/acta-recepcion-trab.pdf" TargetMode="External"/><Relationship Id="rId762" Type="http://schemas.openxmlformats.org/officeDocument/2006/relationships/hyperlink" Target="http://data.salud.cdmx.gob.mx/ssdf/portalut/archivo/Articulos/Art121F_XXX/finiquito.pdf" TargetMode="External"/><Relationship Id="rId1185" Type="http://schemas.openxmlformats.org/officeDocument/2006/relationships/hyperlink" Target="http://data.salud.cdmx.gob.mx/ssdf/portalut/archivo/Articulos/Art121F_XXX/sin-suspension.pdf" TargetMode="External"/><Relationship Id="rId1392" Type="http://schemas.openxmlformats.org/officeDocument/2006/relationships/hyperlink" Target="http://data.salud.cdmx.gob.mx/ssdf/portalut/archivo/Articulos/Art121F_XXX/estudio-urb-amb.pdf" TargetMode="External"/><Relationship Id="rId208" Type="http://schemas.openxmlformats.org/officeDocument/2006/relationships/hyperlink" Target="http://data.salud.cdmx.gob.mx/ssdf/portalut/archivo/Articulos/Art121F_XXX/finiquito.pdf" TargetMode="External"/><Relationship Id="rId415" Type="http://schemas.openxmlformats.org/officeDocument/2006/relationships/hyperlink" Target="http://data.salud.cdmx.gob.mx/ssdf/portalut/archivo/Articulos/Art121F_XXX/finiquito.pdf" TargetMode="External"/><Relationship Id="rId622" Type="http://schemas.openxmlformats.org/officeDocument/2006/relationships/hyperlink" Target="http://data.salud.cdmx.gob.mx/ssdf/portalut/archivo/Articulos/Art121F_XXX/info-avance-financiero.pdf" TargetMode="External"/><Relationship Id="rId1045" Type="http://schemas.openxmlformats.org/officeDocument/2006/relationships/hyperlink" Target="http://data.salud.cdmx.gob.mx/ssdf/portalut/archivo/Articulos/Art121F_XXX/sin-suspension.pdf" TargetMode="External"/><Relationship Id="rId1252" Type="http://schemas.openxmlformats.org/officeDocument/2006/relationships/hyperlink" Target="http://data.salud.cdmx.gob.mx/ssdf/portalut/archivo/Articulos/Art121F_XXX/estudio-urb-amb.pdf" TargetMode="External"/><Relationship Id="rId1697" Type="http://schemas.openxmlformats.org/officeDocument/2006/relationships/hyperlink" Target="http://data.salud.cdmx.gob.mx/ssdf/portalut/archivo/Actualizaciones/3erTrimestre17/DRM/2016/093-2017.pdf" TargetMode="External"/><Relationship Id="rId927" Type="http://schemas.openxmlformats.org/officeDocument/2006/relationships/hyperlink" Target="http://data.salud.cdmx.gob.mx/ssdf/portalut/archivo/Articulos/Art121F_XXX/Hipervinculo-a-la-autorizacion.pdf" TargetMode="External"/><Relationship Id="rId1112" Type="http://schemas.openxmlformats.org/officeDocument/2006/relationships/hyperlink" Target="http://data.salud.cdmx.gob.mx/ssdf/portalut/archivo/Articulos/Art121F_XXX/sin-suspension.pdf" TargetMode="External"/><Relationship Id="rId1557" Type="http://schemas.openxmlformats.org/officeDocument/2006/relationships/hyperlink" Target="http://data.salud.cdmx.gob.mx/ssdf/portalut/archivo/Articulos/Art121F_XXX/estudio-urb-amb.pdf" TargetMode="External"/><Relationship Id="rId1764" Type="http://schemas.openxmlformats.org/officeDocument/2006/relationships/hyperlink" Target="http://data.salud.cdmx.gob.mx/ssdf/portalut/archivo/Actualizaciones/3erTrimestre17/DRM/113-A-2017_Medikal-Muneris.pdf" TargetMode="External"/><Relationship Id="rId56" Type="http://schemas.openxmlformats.org/officeDocument/2006/relationships/hyperlink" Target="http://data.salud.cdmx.gob.mx/ssdf/portalut/archivo/Articulos/Art121F_XXX/conve-modif.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rticulos/Art121F_XXX/ADJ/005-D-2017.pdf" TargetMode="External"/><Relationship Id="rId1831" Type="http://schemas.openxmlformats.org/officeDocument/2006/relationships/hyperlink" Target="http://data.salud.cdmx.gob.mx/ssdf/portalut/archivo/Actualizaciones/1erTrimestre18/DRM/nvos/228-2017-Abisa.pdf" TargetMode="External"/><Relationship Id="rId1929" Type="http://schemas.openxmlformats.org/officeDocument/2006/relationships/hyperlink" Target="http://data.salud.cdmx.gob.mx/ssdf/portalut/archivo/Actualizaciones/4toTrimestre17/DRM/30b/En_Proceso.pdf" TargetMode="External"/><Relationship Id="rId272" Type="http://schemas.openxmlformats.org/officeDocument/2006/relationships/hyperlink" Target="http://data.salud.cdmx.gob.mx/ssdf/portalut/archivo/Articulos/Art121F_XXX/finiquito.pdf" TargetMode="External"/><Relationship Id="rId577" Type="http://schemas.openxmlformats.org/officeDocument/2006/relationships/hyperlink" Target="http://data.salud.cdmx.gob.mx/ssdf/portalut/archivo/Articulos/Art121F_XXX/info-avance-fisico.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info-avance-fisico.pdf" TargetMode="External"/><Relationship Id="rId991" Type="http://schemas.openxmlformats.org/officeDocument/2006/relationships/hyperlink" Target="http://data.salud.cdmx.gob.mx/ssdf/portalut/archivo/Articulos/Art121F_XXX/Hipervinculo-a-la-autorizacion.pdf" TargetMode="External"/><Relationship Id="rId1067" Type="http://schemas.openxmlformats.org/officeDocument/2006/relationships/hyperlink" Target="http://data.salud.cdmx.gob.mx/ssdf/portalut/archivo/Articulos/Art121F_XXX/sin-suspension.pdf" TargetMode="External"/><Relationship Id="rId437" Type="http://schemas.openxmlformats.org/officeDocument/2006/relationships/hyperlink" Target="http://data.salud.cdmx.gob.mx/ssdf/portalut/archivo/Articulos/Art121F_XXX/info-avance-fisico.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finiquit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estudio-urb-amb.pdf" TargetMode="External"/><Relationship Id="rId1579" Type="http://schemas.openxmlformats.org/officeDocument/2006/relationships/hyperlink" Target="http://data.salud.cdmx.gob.mx/ssdf/portalut/archivo/Articulos/Art121F_XXX/estudio-urb-amb.pdf" TargetMode="External"/><Relationship Id="rId504" Type="http://schemas.openxmlformats.org/officeDocument/2006/relationships/hyperlink" Target="http://data.salud.cdmx.gob.mx/ssdf/portalut/archivo/Articulos/Art121F_XXX/finiquito.pdf" TargetMode="External"/><Relationship Id="rId711" Type="http://schemas.openxmlformats.org/officeDocument/2006/relationships/hyperlink" Target="http://data.salud.cdmx.gob.mx/ssdf/portalut/archivo/Articulos/Art121F_XXX/info-avance-financiero.pdf" TargetMode="External"/><Relationship Id="rId949" Type="http://schemas.openxmlformats.org/officeDocument/2006/relationships/hyperlink" Target="http://data.salud.cdmx.gob.mx/ssdf/portalut/archivo/Articulos/Art121F_XXX/Hipervinculo-a-la-autorizacion.pdf" TargetMode="External"/><Relationship Id="rId1134" Type="http://schemas.openxmlformats.org/officeDocument/2006/relationships/hyperlink" Target="http://data.salud.cdmx.gob.mx/ssdf/portalut/archivo/Articulos/Art121F_XXX/sin-suspension.pdf" TargetMode="External"/><Relationship Id="rId1341" Type="http://schemas.openxmlformats.org/officeDocument/2006/relationships/hyperlink" Target="http://data.salud.cdmx.gob.mx/ssdf/portalut/archivo/Articulos/Art121F_XXX/estudio-urb-amb.pdf" TargetMode="External"/><Relationship Id="rId1786" Type="http://schemas.openxmlformats.org/officeDocument/2006/relationships/hyperlink" Target="http://data.salud.cdmx.gob.mx/ssdf/portalut/archivo/Actualizaciones/4toTrimestre17/DRM/30b/264-D-2017_Services_And_Supplies_N.pdf" TargetMode="External"/><Relationship Id="rId78" Type="http://schemas.openxmlformats.org/officeDocument/2006/relationships/hyperlink" Target="http://data.salud.cdmx.gob.mx/ssdf/portalut/archivo/Articulos/Art121F_XXX/conve-modif.pdf" TargetMode="External"/><Relationship Id="rId809" Type="http://schemas.openxmlformats.org/officeDocument/2006/relationships/hyperlink" Target="http://data.salud.cdmx.gob.mx/ssdf/portalut/archivo/Articulos/Art121F_XXX/info-avance-financiero.pdf" TargetMode="External"/><Relationship Id="rId1201" Type="http://schemas.openxmlformats.org/officeDocument/2006/relationships/hyperlink" Target="http://data.salud.cdmx.gob.mx/ssdf/portalut/archivo/Articulos/Art121F_XXX/estudio-urb-amb.pdf" TargetMode="External"/><Relationship Id="rId1439" Type="http://schemas.openxmlformats.org/officeDocument/2006/relationships/hyperlink" Target="http://data.salud.cdmx.gob.mx/ssdf/portalut/archivo/Articulos/Art121F_XXX/estudio-urb-amb.pdf" TargetMode="External"/><Relationship Id="rId1646" Type="http://schemas.openxmlformats.org/officeDocument/2006/relationships/hyperlink" Target="http://data.salud.cdmx.gob.mx/ssdf/portalut/archivo/Actualizaciones/3erTrimestre17/DRM/049-G-2017_Pluriservicios_Biom.pdf" TargetMode="External"/><Relationship Id="rId1853" Type="http://schemas.openxmlformats.org/officeDocument/2006/relationships/hyperlink" Target="http://data.salud.cdmx.gob.mx/ssdf/portalut/archivo/Actualizaciones/1erTrimestre18/DRM/nvos/270-2017-Hi-Tec-Medical.pdf" TargetMode="External"/><Relationship Id="rId1506" Type="http://schemas.openxmlformats.org/officeDocument/2006/relationships/hyperlink" Target="http://data.salud.cdmx.gob.mx/ssdf/portalut/archivo/Articulos/Art121F_XXX/estudio-urb-amb.pdf" TargetMode="External"/><Relationship Id="rId1713" Type="http://schemas.openxmlformats.org/officeDocument/2006/relationships/hyperlink" Target="http://data.salud.cdmx.gob.mx/ssdf/portalut/archivo/Articulos/Art121F_XXX/ADJ/040-2017.pdf" TargetMode="External"/><Relationship Id="rId1920" Type="http://schemas.openxmlformats.org/officeDocument/2006/relationships/hyperlink" Target="http://data.salud.cdmx.gob.mx/ssdf/portalut/archivo/Actualizaciones/cancelado.pdf" TargetMode="External"/><Relationship Id="rId294" Type="http://schemas.openxmlformats.org/officeDocument/2006/relationships/hyperlink" Target="http://data.salud.cdmx.gob.mx/ssdf/portalut/archivo/Articulos/Art121F_XXX/info-avance-fisic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finiquito.pdf" TargetMode="External"/><Relationship Id="rId599" Type="http://schemas.openxmlformats.org/officeDocument/2006/relationships/hyperlink" Target="http://data.salud.cdmx.gob.mx/ssdf/portalut/archivo/Articulos/Art121F_XXX/acta-recepcion-trab.pdf" TargetMode="External"/><Relationship Id="rId459" Type="http://schemas.openxmlformats.org/officeDocument/2006/relationships/hyperlink" Target="http://data.salud.cdmx.gob.mx/ssdf/portalut/archivo/Articulos/Art121F_XXX/acta-recepcion-trab.pdf" TargetMode="External"/><Relationship Id="rId666" Type="http://schemas.openxmlformats.org/officeDocument/2006/relationships/hyperlink" Target="http://data.salud.cdmx.gob.mx/ssdf/portalut/archivo/Articulos/Art121F_XXX/info-avance-fisico.pdf" TargetMode="External"/><Relationship Id="rId873" Type="http://schemas.openxmlformats.org/officeDocument/2006/relationships/hyperlink" Target="http://data.salud.cdmx.gob.mx/ssdf/portalut/archivo/Articulos/Art121F_XXX/finiquito.pdf" TargetMode="External"/><Relationship Id="rId1089" Type="http://schemas.openxmlformats.org/officeDocument/2006/relationships/hyperlink" Target="http://data.salud.cdmx.gob.mx/ssdf/portalut/archivo/Articulos/Art121F_XXX/sin-suspension.pdf" TargetMode="External"/><Relationship Id="rId1296" Type="http://schemas.openxmlformats.org/officeDocument/2006/relationships/hyperlink" Target="http://data.salud.cdmx.gob.mx/ssdf/portalut/archivo/Articulos/Art121F_XXX/estudio-urb-amb.pdf" TargetMode="External"/><Relationship Id="rId221" Type="http://schemas.openxmlformats.org/officeDocument/2006/relationships/hyperlink" Target="http://data.salud.cdmx.gob.mx/ssdf/portalut/archivo/Articulos/Art121F_XXX/info-avance-fisico.pdf" TargetMode="External"/><Relationship Id="rId319" Type="http://schemas.openxmlformats.org/officeDocument/2006/relationships/hyperlink" Target="http://data.salud.cdmx.gob.mx/ssdf/portalut/archivo/Articulos/Art121F_XXX/info-avance-fisico.pdf" TargetMode="External"/><Relationship Id="rId526" Type="http://schemas.openxmlformats.org/officeDocument/2006/relationships/hyperlink" Target="http://data.salud.cdmx.gob.mx/ssdf/portalut/archivo/Articulos/Art121F_XXX/info-avance-financiero.pdf" TargetMode="External"/><Relationship Id="rId1156" Type="http://schemas.openxmlformats.org/officeDocument/2006/relationships/hyperlink" Target="http://data.salud.cdmx.gob.mx/ssdf/portalut/archivo/Articulos/Art121F_XXX/sin-suspension.pdf" TargetMode="External"/><Relationship Id="rId1363" Type="http://schemas.openxmlformats.org/officeDocument/2006/relationships/hyperlink" Target="http://data.salud.cdmx.gob.mx/ssdf/portalut/archivo/Articulos/Art121F_XXX/conve-modif.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Hipervinculo-a-la-autorizacion.pdf" TargetMode="External"/><Relationship Id="rId1016" Type="http://schemas.openxmlformats.org/officeDocument/2006/relationships/hyperlink" Target="http://data.salud.cdmx.gob.mx/ssdf/portalut/archivo/Articulos/Art121F_XXX/Hipervinculo-a-la-autorizacion.pdf" TargetMode="External"/><Relationship Id="rId1570" Type="http://schemas.openxmlformats.org/officeDocument/2006/relationships/hyperlink" Target="http://data.salud.cdmx.gob.mx/ssdf/portalut/archivo/Articulos/Art121F_XXX/estudio-urb-amb.pdf" TargetMode="External"/><Relationship Id="rId1668" Type="http://schemas.openxmlformats.org/officeDocument/2006/relationships/hyperlink" Target="http://data.salud.cdmx.gob.mx/ssdf/portalut/archivo/Actualizaciones/3erTrimestre17/DRM/063-2017_Abisa.pdf" TargetMode="External"/><Relationship Id="rId1875" Type="http://schemas.openxmlformats.org/officeDocument/2006/relationships/hyperlink" Target="http://data.salud.cdmx.gob.mx/ssdf/portalut/archivo/Actualizaciones/1erTrimestre18/DRM/nvos/323-B-2017-Comisa.pdf" TargetMode="External"/><Relationship Id="rId800" Type="http://schemas.openxmlformats.org/officeDocument/2006/relationships/hyperlink" Target="http://data.salud.cdmx.gob.mx/ssdf/portalut/archivo/Articulos/Art121F_XXX/info-avance-financiero.pdf" TargetMode="External"/><Relationship Id="rId1223" Type="http://schemas.openxmlformats.org/officeDocument/2006/relationships/hyperlink" Target="http://data.salud.cdmx.gob.mx/ssdf/portalut/archivo/Articulos/Art121F_XXX/estudio-urb-amb.pdf" TargetMode="External"/><Relationship Id="rId1430" Type="http://schemas.openxmlformats.org/officeDocument/2006/relationships/hyperlink" Target="http://data.salud.cdmx.gob.mx/ssdf/portalut/archivo/Articulos/Art121F_XXX/estudio-urb-amb.pdf" TargetMode="External"/><Relationship Id="rId1528" Type="http://schemas.openxmlformats.org/officeDocument/2006/relationships/hyperlink" Target="http://data.salud.cdmx.gob.mx/ssdf/portalut/archivo/Articulos/Art121F_XXX/estudio-urb-amb.pdf" TargetMode="External"/><Relationship Id="rId1735" Type="http://schemas.openxmlformats.org/officeDocument/2006/relationships/hyperlink" Target="http://data.salud.cdmx.gob.mx/ssdf/portalut/archivo/Actualizaciones/3erTrimestre17/DRM/126-2017_Muval_Soluciones.pdf" TargetMode="External"/><Relationship Id="rId27" Type="http://schemas.openxmlformats.org/officeDocument/2006/relationships/hyperlink" Target="http://data.salud.cdmx.gob.mx/ssdf/portalut/archivo/Articulos/Art121F_XXX/conve-modif.pdf" TargetMode="External"/><Relationship Id="rId1802" Type="http://schemas.openxmlformats.org/officeDocument/2006/relationships/hyperlink" Target="http://data.salud.cdmx.gob.mx/ssdf/portalut/archivo/Actualizaciones/4toTrimestre17/DRM/30b/234-2017_Hi-Tec_Medical.pdf" TargetMode="External"/><Relationship Id="rId176" Type="http://schemas.openxmlformats.org/officeDocument/2006/relationships/hyperlink" Target="http://data.salud.cdmx.gob.mx/ssdf/portalut/archivo/Articulos/Art121F_XXX/info-avance-financiero.pdf" TargetMode="External"/><Relationship Id="rId383" Type="http://schemas.openxmlformats.org/officeDocument/2006/relationships/hyperlink" Target="http://data.salud.cdmx.gob.mx/ssdf/portalut/archivo/Articulos/Art121F_XXX/info-avance-financiero.pdf" TargetMode="External"/><Relationship Id="rId590" Type="http://schemas.openxmlformats.org/officeDocument/2006/relationships/hyperlink" Target="http://data.salud.cdmx.gob.mx/ssdf/portalut/archivo/Articulos/Art121F_XXX/info-avance-financiero.pdf" TargetMode="External"/><Relationship Id="rId243" Type="http://schemas.openxmlformats.org/officeDocument/2006/relationships/hyperlink" Target="http://data.salud.cdmx.gob.mx/ssdf/portalut/archivo/Articulos/Art121F_XXX/acta-recepcion-trab.pdf" TargetMode="External"/><Relationship Id="rId450" Type="http://schemas.openxmlformats.org/officeDocument/2006/relationships/hyperlink" Target="http://data.salud.cdmx.gob.mx/ssdf/portalut/archivo/Articulos/Art121F_XXX/info-avance-financiero.pdf" TargetMode="External"/><Relationship Id="rId688" Type="http://schemas.openxmlformats.org/officeDocument/2006/relationships/hyperlink" Target="http://data.salud.cdmx.gob.mx/ssdf/portalut/archivo/Articulos/Art121F_XXX/info-avance-fisico.pdf" TargetMode="External"/><Relationship Id="rId895" Type="http://schemas.openxmlformats.org/officeDocument/2006/relationships/hyperlink" Target="http://data.salud.cdmx.gob.mx/ssdf/portalut/archivo/Articulos/Art121F_XXX/conve-modif.pdf" TargetMode="External"/><Relationship Id="rId1080" Type="http://schemas.openxmlformats.org/officeDocument/2006/relationships/hyperlink" Target="http://data.salud.cdmx.gob.mx/ssdf/portalut/archivo/Articulos/Art121F_XXX/sin-suspension.pdf" TargetMode="External"/><Relationship Id="rId103" Type="http://schemas.openxmlformats.org/officeDocument/2006/relationships/hyperlink" Target="http://data.salud.cdmx.gob.mx/ssdf/portalut/archivo/Articulos/Art121F_XXX/conve-modif.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finiquito.pdf" TargetMode="External"/><Relationship Id="rId755" Type="http://schemas.openxmlformats.org/officeDocument/2006/relationships/hyperlink" Target="http://data.salud.cdmx.gob.mx/ssdf/portalut/archivo/Articulos/Art121F_XXX/finiquito.pdf" TargetMode="External"/><Relationship Id="rId962" Type="http://schemas.openxmlformats.org/officeDocument/2006/relationships/hyperlink" Target="http://data.salud.cdmx.gob.mx/ssdf/portalut/archivo/Articulos/Art121F_XXX/Hipervinculo-a-la-autorizacion.pdf" TargetMode="External"/><Relationship Id="rId1178" Type="http://schemas.openxmlformats.org/officeDocument/2006/relationships/hyperlink" Target="http://data.salud.cdmx.gob.mx/ssdf/portalut/archivo/Articulos/Art121F_XXX/sin-suspension.pdf" TargetMode="External"/><Relationship Id="rId1385" Type="http://schemas.openxmlformats.org/officeDocument/2006/relationships/hyperlink" Target="http://data.salud.cdmx.gob.mx/ssdf/portalut/archivo/Articulos/Art121F_XXX/estudio-urb-amb.pdf" TargetMode="External"/><Relationship Id="rId1592" Type="http://schemas.openxmlformats.org/officeDocument/2006/relationships/hyperlink" Target="http://data.salud.cdmx.gob.mx/ssdf/portalut/archivo/Articulos/Art121F_XXX/Hipervinculo-a-la-autorizacion.pdf" TargetMode="External"/><Relationship Id="rId91" Type="http://schemas.openxmlformats.org/officeDocument/2006/relationships/hyperlink" Target="http://data.salud.cdmx.gob.mx/ssdf/portalut/archivo/Articulos/Art121F_XXX/conve-modif.pdf" TargetMode="External"/><Relationship Id="rId408" Type="http://schemas.openxmlformats.org/officeDocument/2006/relationships/hyperlink" Target="http://data.salud.cdmx.gob.mx/ssdf/portalut/archivo/Articulos/Art121F_XXX/acta-recepcion-trab.pdf" TargetMode="External"/><Relationship Id="rId615" Type="http://schemas.openxmlformats.org/officeDocument/2006/relationships/hyperlink" Target="http://data.salud.cdmx.gob.mx/ssdf/portalut/archivo/Articulos/Art121F_XXX/acta-recepcion-trab.pdf" TargetMode="External"/><Relationship Id="rId822" Type="http://schemas.openxmlformats.org/officeDocument/2006/relationships/hyperlink" Target="http://data.salud.cdmx.gob.mx/ssdf/portalut/archivo/Articulos/Art121F_XXX/info-avance-financiero.pdf" TargetMode="External"/><Relationship Id="rId1038" Type="http://schemas.openxmlformats.org/officeDocument/2006/relationships/hyperlink" Target="http://data.salud.cdmx.gob.mx/ssdf/portalut/archivo/Articulos/Art121F_XXX/sin-suspension.pdf" TargetMode="External"/><Relationship Id="rId1245" Type="http://schemas.openxmlformats.org/officeDocument/2006/relationships/hyperlink" Target="http://data.salud.cdmx.gob.mx/ssdf/portalut/archivo/Articulos/Art121F_XXX/estudio-urb-amb.pdf" TargetMode="External"/><Relationship Id="rId1452" Type="http://schemas.openxmlformats.org/officeDocument/2006/relationships/hyperlink" Target="http://data.salud.cdmx.gob.mx/ssdf/portalut/archivo/Articulos/Art121F_XXX/estudio-urb-amb.pdf" TargetMode="External"/><Relationship Id="rId1897" Type="http://schemas.openxmlformats.org/officeDocument/2006/relationships/hyperlink" Target="http://data.salud.cdmx.gob.mx/ssdf/portalut/archivo/Actualizaciones/cancelado.pdf" TargetMode="External"/><Relationship Id="rId1105" Type="http://schemas.openxmlformats.org/officeDocument/2006/relationships/hyperlink" Target="http://data.salud.cdmx.gob.mx/ssdf/portalut/archivo/Articulos/Art121F_XXX/sin-suspension.pdf" TargetMode="External"/><Relationship Id="rId1312" Type="http://schemas.openxmlformats.org/officeDocument/2006/relationships/hyperlink" Target="http://data.salud.cdmx.gob.mx/ssdf/portalut/archivo/Articulos/Art121F_XXX/estudio-urb-amb.pdf" TargetMode="External"/><Relationship Id="rId1757" Type="http://schemas.openxmlformats.org/officeDocument/2006/relationships/hyperlink" Target="http://data.salud.cdmx.gob.mx/ssdf/portalut/archivo/Actualizaciones/3erTrimestre17/DRM/147-A-2017-SIAFASPE_Esp_Com_Reyes.pdf" TargetMode="External"/><Relationship Id="rId49" Type="http://schemas.openxmlformats.org/officeDocument/2006/relationships/hyperlink" Target="http://data.salud.cdmx.gob.mx/ssdf/portalut/archivo/Articulos/Art121F_XXX/conve-modif.pdf" TargetMode="External"/><Relationship Id="rId1617" Type="http://schemas.openxmlformats.org/officeDocument/2006/relationships/hyperlink" Target="http://data.salud.cdmx.gob.mx/ssdf/portalut/archivo/Articulos/Art121F_XXX/ADJ/036-2017.pdf" TargetMode="External"/><Relationship Id="rId1824" Type="http://schemas.openxmlformats.org/officeDocument/2006/relationships/hyperlink" Target="http://data.salud.cdmx.gob.mx/ssdf/portalut/archivo/Actualizaciones/1erTrimestre18/DRM/nvos/206-2017-Muval-Soluciones-2a-part.pdf" TargetMode="External"/><Relationship Id="rId198" Type="http://schemas.openxmlformats.org/officeDocument/2006/relationships/hyperlink" Target="http://data.salud.cdmx.gob.mx/ssdf/portalut/archivo/Articulos/Art121F_XXX/info-avance-financiero.pdf" TargetMode="External"/><Relationship Id="rId265" Type="http://schemas.openxmlformats.org/officeDocument/2006/relationships/hyperlink" Target="http://data.salud.cdmx.gob.mx/ssdf/portalut/archivo/Articulos/Art121F_XXX/info-avance-fisico.pdf" TargetMode="External"/><Relationship Id="rId472" Type="http://schemas.openxmlformats.org/officeDocument/2006/relationships/hyperlink" Target="http://data.salud.cdmx.gob.mx/ssdf/portalut/archivo/Articulos/Art121F_XXX/finiquito.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info-avance-financiero.pdf" TargetMode="External"/><Relationship Id="rId777" Type="http://schemas.openxmlformats.org/officeDocument/2006/relationships/hyperlink" Target="http://data.salud.cdmx.gob.mx/ssdf/portalut/archivo/Articulos/Art121F_XXX/info-avance-fisico.pdf" TargetMode="External"/><Relationship Id="rId984" Type="http://schemas.openxmlformats.org/officeDocument/2006/relationships/hyperlink" Target="http://data.salud.cdmx.gob.mx/ssdf/portalut/archivo/Articulos/Art121F_XXX/Hipervinculo-a-la-autorizacion.pdf" TargetMode="External"/><Relationship Id="rId637" Type="http://schemas.openxmlformats.org/officeDocument/2006/relationships/hyperlink" Target="http://data.salud.cdmx.gob.mx/ssdf/portalut/archivo/Articulos/Art121F_XXX/info-avance-fisico.pdf" TargetMode="External"/><Relationship Id="rId844" Type="http://schemas.openxmlformats.org/officeDocument/2006/relationships/hyperlink" Target="http://data.salud.cdmx.gob.mx/ssdf/portalut/archivo/Articulos/Art121F_XXX/acta-recepcion-trab.pdf" TargetMode="External"/><Relationship Id="rId1267" Type="http://schemas.openxmlformats.org/officeDocument/2006/relationships/hyperlink" Target="http://data.salud.cdmx.gob.mx/ssdf/portalut/archivo/Articulos/Art121F_XXX/estudio-urb-amb.pdf" TargetMode="External"/><Relationship Id="rId1474" Type="http://schemas.openxmlformats.org/officeDocument/2006/relationships/hyperlink" Target="http://data.salud.cdmx.gob.mx/ssdf/portalut/archivo/Articulos/Art121F_XXX/estudio-urb-amb.pdf" TargetMode="External"/><Relationship Id="rId1681" Type="http://schemas.openxmlformats.org/officeDocument/2006/relationships/hyperlink" Target="http://data.salud.cdmx.gob.mx/ssdf/portalut/archivo/Articulos/Art121F_XXX/ADJ/078-2017.pdf" TargetMode="External"/><Relationship Id="rId704" Type="http://schemas.openxmlformats.org/officeDocument/2006/relationships/hyperlink" Target="http://data.salud.cdmx.gob.mx/ssdf/portalut/archivo/Articulos/Art121F_XXX/info-avance-financiero.pdf" TargetMode="External"/><Relationship Id="rId911" Type="http://schemas.openxmlformats.org/officeDocument/2006/relationships/hyperlink" Target="http://data.salud.cdmx.gob.mx/ssdf/portalut/archivo/Articulos/Art121F_XXX/Hipervinculo-a-la-autorizacion.pdf" TargetMode="External"/><Relationship Id="rId1127" Type="http://schemas.openxmlformats.org/officeDocument/2006/relationships/hyperlink" Target="http://data.salud.cdmx.gob.mx/ssdf/portalut/archivo/Articulos/Art121F_XXX/sin-suspension.pdf" TargetMode="External"/><Relationship Id="rId1334" Type="http://schemas.openxmlformats.org/officeDocument/2006/relationships/hyperlink" Target="http://data.salud.cdmx.gob.mx/ssdf/portalut/archivo/Articulos/Art121F_XXX/estudio-urb-amb.pdf" TargetMode="External"/><Relationship Id="rId1541" Type="http://schemas.openxmlformats.org/officeDocument/2006/relationships/hyperlink" Target="http://data.salud.cdmx.gob.mx/ssdf/portalut/archivo/Articulos/Art121F_XXX/estudio-urb-amb.pdf" TargetMode="External"/><Relationship Id="rId1779" Type="http://schemas.openxmlformats.org/officeDocument/2006/relationships/hyperlink" Target="http://data.salud.cdmx.gob.mx/ssdf/portalut/archivo/Actualizaciones/4toTrimestre17/DRM/30b/221-2017_Ases_y_Sumint_Meov.pdf" TargetMode="External"/><Relationship Id="rId40" Type="http://schemas.openxmlformats.org/officeDocument/2006/relationships/hyperlink" Target="http://data.salud.cdmx.gob.mx/ssdf/portalut/archivo/Articulos/Art121F_XXX/conve-modif.pdf" TargetMode="External"/><Relationship Id="rId1401" Type="http://schemas.openxmlformats.org/officeDocument/2006/relationships/hyperlink" Target="http://data.salud.cdmx.gob.mx/ssdf/portalut/archivo/Articulos/Art121F_XXX/estudio-urb-amb.pdf" TargetMode="External"/><Relationship Id="rId1639" Type="http://schemas.openxmlformats.org/officeDocument/2006/relationships/hyperlink" Target="http://data.salud.cdmx.gob.mx/ssdf/portalut/archivo/Actualizaciones/3erTrimestre17/DRM/048-2017_Velemed.pdf" TargetMode="External"/><Relationship Id="rId1846" Type="http://schemas.openxmlformats.org/officeDocument/2006/relationships/hyperlink" Target="http://data.salud.cdmx.gob.mx/ssdf/portalut/archivo/Actualizaciones/1erTrimestre18/DRM/nvos/259-2017-Corp-Norsus.pdf" TargetMode="External"/><Relationship Id="rId1706" Type="http://schemas.openxmlformats.org/officeDocument/2006/relationships/hyperlink" Target="http://data.salud.cdmx.gob.mx/ssdf/portalut/archivo/Actualizaciones/3erTrimestre17/DRM/104-2017_Corp_Norsus.pdf" TargetMode="External"/><Relationship Id="rId1913" Type="http://schemas.openxmlformats.org/officeDocument/2006/relationships/hyperlink" Target="http://data.salud.cdmx.gob.mx/ssdf/portalut/archivo/Actualizaciones/cancelado.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info-avance-financiero.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acta-recepcion-trab.pdf" TargetMode="External"/><Relationship Id="rId799" Type="http://schemas.openxmlformats.org/officeDocument/2006/relationships/hyperlink" Target="http://data.salud.cdmx.gob.mx/ssdf/portalut/archivo/Articulos/Art121F_XXX/info-avance-financiero.pdf" TargetMode="External"/><Relationship Id="rId1191" Type="http://schemas.openxmlformats.org/officeDocument/2006/relationships/hyperlink" Target="http://data.salud.cdmx.gob.mx/ssdf/portalut/archivo/Articulos/Art121F_XXX/sin-suspension.pdf" TargetMode="External"/><Relationship Id="rId561" Type="http://schemas.openxmlformats.org/officeDocument/2006/relationships/hyperlink" Target="http://data.salud.cdmx.gob.mx/ssdf/portalut/archivo/Articulos/Art121F_XXX/info-avance-fisico.pdf" TargetMode="External"/><Relationship Id="rId659" Type="http://schemas.openxmlformats.org/officeDocument/2006/relationships/hyperlink" Target="http://data.salud.cdmx.gob.mx/ssdf/portalut/archivo/Articulos/Art121F_XXX/acta-recepcion-trab.pdf" TargetMode="External"/><Relationship Id="rId866" Type="http://schemas.openxmlformats.org/officeDocument/2006/relationships/hyperlink" Target="http://data.salud.cdmx.gob.mx/ssdf/portalut/archivo/Articulos/Art121F_XXX/finiquito.pdf" TargetMode="External"/><Relationship Id="rId1289" Type="http://schemas.openxmlformats.org/officeDocument/2006/relationships/hyperlink" Target="http://data.salud.cdmx.gob.mx/ssdf/portalut/archivo/Articulos/Art121F_XXX/estudio-urb-amb.pdf" TargetMode="External"/><Relationship Id="rId1496" Type="http://schemas.openxmlformats.org/officeDocument/2006/relationships/hyperlink" Target="http://data.salud.cdmx.gob.mx/ssdf/portalut/archivo/Articulos/Art121F_XXX/estudio-urb-amb.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finiquito.pdf" TargetMode="External"/><Relationship Id="rId519" Type="http://schemas.openxmlformats.org/officeDocument/2006/relationships/hyperlink" Target="http://data.salud.cdmx.gob.mx/ssdf/portalut/archivo/Articulos/Art121F_XXX/acta-recepcion-trab.pdf" TargetMode="External"/><Relationship Id="rId1051" Type="http://schemas.openxmlformats.org/officeDocument/2006/relationships/hyperlink" Target="http://data.salud.cdmx.gob.mx/ssdf/portalut/archivo/Articulos/Art121F_XXX/sin-suspension.pdf" TargetMode="External"/><Relationship Id="rId1149" Type="http://schemas.openxmlformats.org/officeDocument/2006/relationships/hyperlink" Target="http://data.salud.cdmx.gob.mx/ssdf/portalut/archivo/Articulos/Art121F_XXX/sin-suspension.pdf" TargetMode="External"/><Relationship Id="rId1356" Type="http://schemas.openxmlformats.org/officeDocument/2006/relationships/hyperlink" Target="http://data.salud.cdmx.gob.mx/ssdf/portalut/archivo/Articulos/Art121F_XXX/estudio-urb-amb.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Hipervinculo-a-la-autorizacion.pdf" TargetMode="External"/><Relationship Id="rId1009" Type="http://schemas.openxmlformats.org/officeDocument/2006/relationships/hyperlink" Target="http://data.salud.cdmx.gob.mx/ssdf/portalut/archivo/Articulos/Art121F_XXX/Hipervinculo-a-la-autorizacion.pdf" TargetMode="External"/><Relationship Id="rId1563" Type="http://schemas.openxmlformats.org/officeDocument/2006/relationships/hyperlink" Target="http://data.salud.cdmx.gob.mx/ssdf/portalut/archivo/Articulos/Art121F_XXX/estudio-urb-amb.pdf" TargetMode="External"/><Relationship Id="rId1770" Type="http://schemas.openxmlformats.org/officeDocument/2006/relationships/hyperlink" Target="http://data.salud.cdmx.gob.mx/ssdf/portalut/archivo/Actualizaciones/4toTrimestre17/DRM/30b/187-2017-AFASPE_DKT_de_Mex.pdf" TargetMode="External"/><Relationship Id="rId1868" Type="http://schemas.openxmlformats.org/officeDocument/2006/relationships/hyperlink" Target="http://data.salud.cdmx.gob.mx/ssdf/portalut/archivo/Actualizaciones/1erTrimestre18/DRM/nvos/313-2017-Nautica-Continental.pdf" TargetMode="External"/><Relationship Id="rId62" Type="http://schemas.openxmlformats.org/officeDocument/2006/relationships/hyperlink" Target="http://data.salud.cdmx.gob.mx/ssdf/portalut/archivo/Articulos/Art121F_XXX/conve-modif.pdf" TargetMode="External"/><Relationship Id="rId1216" Type="http://schemas.openxmlformats.org/officeDocument/2006/relationships/hyperlink" Target="http://data.salud.cdmx.gob.mx/ssdf/portalut/archivo/Articulos/Art121F_XXX/estudio-urb-amb.pdf" TargetMode="External"/><Relationship Id="rId1423" Type="http://schemas.openxmlformats.org/officeDocument/2006/relationships/hyperlink" Target="http://data.salud.cdmx.gob.mx/ssdf/portalut/archivo/Articulos/Art121F_XXX/sin-suspension.pdf" TargetMode="External"/><Relationship Id="rId1630" Type="http://schemas.openxmlformats.org/officeDocument/2006/relationships/hyperlink" Target="http://data.salud.cdmx.gob.mx/ssdf/portalut/archivo/Articulos/Art121F_XXX/ADJ/005-O-2017.pdf" TargetMode="External"/><Relationship Id="rId1728" Type="http://schemas.openxmlformats.org/officeDocument/2006/relationships/hyperlink" Target="http://data.salud.cdmx.gob.mx/ssdf/portalut/archivo/Actualizaciones/3erTrimestre17/DRM/115-2017_Dicipa.pdf" TargetMode="External"/><Relationship Id="rId1935" Type="http://schemas.openxmlformats.org/officeDocument/2006/relationships/drawing" Target="../drawings/drawing9.xm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info-avance-fisico.pdf" TargetMode="External"/><Relationship Id="rId583" Type="http://schemas.openxmlformats.org/officeDocument/2006/relationships/hyperlink" Target="http://data.salud.cdmx.gob.mx/ssdf/portalut/archivo/Articulos/Art121F_XXX/acta-recepcion-trab.pdf" TargetMode="External"/><Relationship Id="rId790" Type="http://schemas.openxmlformats.org/officeDocument/2006/relationships/hyperlink" Target="http://data.salud.cdmx.gob.mx/ssdf/portalut/archivo/Articulos/Art121F_XXX/info-avance-fisico.pdf" TargetMode="External"/><Relationship Id="rId4" Type="http://schemas.openxmlformats.org/officeDocument/2006/relationships/hyperlink" Target="http://data.salud.cdmx.gob.mx/ssdf/portalut/archivo/Articulos/Art121F_XXX/conve-modif.pdf" TargetMode="External"/><Relationship Id="rId236" Type="http://schemas.openxmlformats.org/officeDocument/2006/relationships/hyperlink" Target="http://data.salud.cdmx.gob.mx/ssdf/portalut/archivo/Articulos/Art121F_XXX/finiquito.pdf" TargetMode="External"/><Relationship Id="rId443" Type="http://schemas.openxmlformats.org/officeDocument/2006/relationships/hyperlink" Target="http://data.salud.cdmx.gob.mx/ssdf/portalut/archivo/Articulos/Art121F_XXX/acta-recepcion-trab.pdf" TargetMode="External"/><Relationship Id="rId650" Type="http://schemas.openxmlformats.org/officeDocument/2006/relationships/hyperlink" Target="http://data.salud.cdmx.gob.mx/ssdf/portalut/archivo/Articulos/Art121F_XXX/info-avance-financiero.pdf" TargetMode="External"/><Relationship Id="rId888" Type="http://schemas.openxmlformats.org/officeDocument/2006/relationships/hyperlink" Target="http://data.salud.cdmx.gob.mx/ssdf/portalut/archivo/Articulos/Art121F_XXX/conve-modif.pdf" TargetMode="External"/><Relationship Id="rId1073" Type="http://schemas.openxmlformats.org/officeDocument/2006/relationships/hyperlink" Target="http://data.salud.cdmx.gob.mx/ssdf/portalut/archivo/Articulos/Art121F_XXX/sin-suspension.pdf" TargetMode="External"/><Relationship Id="rId1280" Type="http://schemas.openxmlformats.org/officeDocument/2006/relationships/hyperlink" Target="http://data.salud.cdmx.gob.mx/ssdf/portalut/archivo/Articulos/Art121F_XXX/estudio-urb-amb.pdf" TargetMode="External"/><Relationship Id="rId303" Type="http://schemas.openxmlformats.org/officeDocument/2006/relationships/hyperlink" Target="http://data.salud.cdmx.gob.mx/ssdf/portalut/archivo/Articulos/Art121F_XXX/acta-recepcion-trab.pdf" TargetMode="External"/><Relationship Id="rId748" Type="http://schemas.openxmlformats.org/officeDocument/2006/relationships/hyperlink" Target="http://data.salud.cdmx.gob.mx/ssdf/portalut/archivo/Articulos/Art121F_XXX/finiquito.pdf" TargetMode="External"/><Relationship Id="rId955" Type="http://schemas.openxmlformats.org/officeDocument/2006/relationships/hyperlink" Target="http://data.salud.cdmx.gob.mx/ssdf/portalut/archivo/Articulos/Art121F_XXX/Hipervinculo-a-la-autorizacion.pdf" TargetMode="External"/><Relationship Id="rId1140" Type="http://schemas.openxmlformats.org/officeDocument/2006/relationships/hyperlink" Target="http://data.salud.cdmx.gob.mx/ssdf/portalut/archivo/Articulos/Art121F_XXX/sin-suspension.pdf" TargetMode="External"/><Relationship Id="rId1378" Type="http://schemas.openxmlformats.org/officeDocument/2006/relationships/hyperlink" Target="http://data.salud.cdmx.gob.mx/ssdf/portalut/archivo/Articulos/Art121F_XXX/estudio-urb-amb.pdf" TargetMode="External"/><Relationship Id="rId1585" Type="http://schemas.openxmlformats.org/officeDocument/2006/relationships/hyperlink" Target="http://data.salud.cdmx.gob.mx/ssdf/portalut/archivo/Articulos/Art121F_XXX/estudio-urb-amb.pdf" TargetMode="External"/><Relationship Id="rId1792" Type="http://schemas.openxmlformats.org/officeDocument/2006/relationships/hyperlink" Target="http://data.salud.cdmx.gob.mx/ssdf/portalut/archivo/Actualizaciones/4toTrimestre17/DRM/30b/185-A-2017_Heriberto_Ramirez_G.pdf" TargetMode="External"/><Relationship Id="rId84" Type="http://schemas.openxmlformats.org/officeDocument/2006/relationships/hyperlink" Target="http://data.salud.cdmx.gob.mx/ssdf/portalut/archivo/Articulos/Art121F_XXX/conve-modif.pdf" TargetMode="External"/><Relationship Id="rId510" Type="http://schemas.openxmlformats.org/officeDocument/2006/relationships/hyperlink" Target="http://data.salud.cdmx.gob.mx/ssdf/portalut/archivo/Articulos/Art121F_XXX/info-avance-financiero.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info-avance-financiero.pdf" TargetMode="External"/><Relationship Id="rId1238" Type="http://schemas.openxmlformats.org/officeDocument/2006/relationships/hyperlink" Target="http://data.salud.cdmx.gob.mx/ssdf/portalut/archivo/Articulos/Art121F_XXX/estudio-urb-amb.pdf" TargetMode="External"/><Relationship Id="rId1445" Type="http://schemas.openxmlformats.org/officeDocument/2006/relationships/hyperlink" Target="http://data.salud.cdmx.gob.mx/ssdf/portalut/archivo/Articulos/Art121F_XXX/estudio-urb-amb.pdf" TargetMode="External"/><Relationship Id="rId1652" Type="http://schemas.openxmlformats.org/officeDocument/2006/relationships/hyperlink" Target="http://data.salud.cdmx.gob.mx/ssdf/portalut/archivo/Articulos/Art121F_XXX/ADJ/049-M-2017.pdf" TargetMode="External"/><Relationship Id="rId1000" Type="http://schemas.openxmlformats.org/officeDocument/2006/relationships/hyperlink" Target="http://data.salud.cdmx.gob.mx/ssdf/portalut/archivo/Articulos/Art121F_XXX/Hipervinculo-a-la-autorizacion.pdf" TargetMode="External"/><Relationship Id="rId1305" Type="http://schemas.openxmlformats.org/officeDocument/2006/relationships/hyperlink" Target="http://data.salud.cdmx.gob.mx/ssdf/portalut/archivo/Articulos/Art121F_XXX/estudio-urb-amb.pdf" TargetMode="External"/><Relationship Id="rId1512" Type="http://schemas.openxmlformats.org/officeDocument/2006/relationships/hyperlink" Target="http://data.salud.cdmx.gob.mx/ssdf/portalut/archivo/Articulos/Art121F_XXX/estudio-urb-amb.pdf" TargetMode="External"/><Relationship Id="rId1817" Type="http://schemas.openxmlformats.org/officeDocument/2006/relationships/hyperlink" Target="http://data.salud.cdmx.gob.mx/ssdf/portalut/archivo/Actualizaciones/cancelado.pdf" TargetMode="External"/><Relationship Id="rId11" Type="http://schemas.openxmlformats.org/officeDocument/2006/relationships/hyperlink" Target="http://data.salud.cdmx.gob.mx/ssdf/portalut/archivo/Articulos/Art121F_XXX/conve-modif.pdf" TargetMode="External"/><Relationship Id="rId398" Type="http://schemas.openxmlformats.org/officeDocument/2006/relationships/hyperlink" Target="http://data.salud.cdmx.gob.mx/ssdf/portalut/archivo/Articulos/Art121F_XXX/acta-recepcion-trab.pdf" TargetMode="External"/><Relationship Id="rId160" Type="http://schemas.openxmlformats.org/officeDocument/2006/relationships/hyperlink" Target="http://data.salud.cdmx.gob.mx/ssdf/portalut/archivo/Articulos/Art121F_XXX/finiquito.pdf" TargetMode="External"/><Relationship Id="rId258" Type="http://schemas.openxmlformats.org/officeDocument/2006/relationships/hyperlink" Target="http://data.salud.cdmx.gob.mx/ssdf/portalut/archivo/Articulos/Art121F_XXX/info-avance-financiero.pdf" TargetMode="External"/><Relationship Id="rId465" Type="http://schemas.openxmlformats.org/officeDocument/2006/relationships/hyperlink" Target="http://data.salud.cdmx.gob.mx/ssdf/portalut/archivo/Articulos/Art121F_XXX/info-avance-fisico.pdf" TargetMode="External"/><Relationship Id="rId672" Type="http://schemas.openxmlformats.org/officeDocument/2006/relationships/hyperlink" Target="http://data.salud.cdmx.gob.mx/ssdf/portalut/archivo/Articulos/Art121F_XXX/info-avance-fisico.pdf" TargetMode="External"/><Relationship Id="rId1095" Type="http://schemas.openxmlformats.org/officeDocument/2006/relationships/hyperlink" Target="http://data.salud.cdmx.gob.mx/ssdf/portalut/archivo/Articulos/Art121F_XXX/sin-suspension.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info-avance-fisico.pdf" TargetMode="External"/><Relationship Id="rId532" Type="http://schemas.openxmlformats.org/officeDocument/2006/relationships/hyperlink" Target="http://data.salud.cdmx.gob.mx/ssdf/portalut/archivo/Articulos/Art121F_XXX/finiquito.pdf" TargetMode="External"/><Relationship Id="rId977" Type="http://schemas.openxmlformats.org/officeDocument/2006/relationships/hyperlink" Target="http://data.salud.cdmx.gob.mx/ssdf/portalut/archivo/Articulos/Art121F_XXX/Hipervinculo-a-la-autorizacion.pdf" TargetMode="External"/><Relationship Id="rId1162" Type="http://schemas.openxmlformats.org/officeDocument/2006/relationships/hyperlink" Target="http://data.salud.cdmx.gob.mx/ssdf/portalut/archivo/Articulos/Art121F_XXX/sin-suspension.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Hipervinculo-a-la-autorizacion.pdf" TargetMode="External"/><Relationship Id="rId1467" Type="http://schemas.openxmlformats.org/officeDocument/2006/relationships/hyperlink" Target="http://data.salud.cdmx.gob.mx/ssdf/portalut/archivo/Articulos/Art121F_XXX/estudio-urb-amb.pdf" TargetMode="External"/><Relationship Id="rId1674" Type="http://schemas.openxmlformats.org/officeDocument/2006/relationships/hyperlink" Target="http://data.salud.cdmx.gob.mx/ssdf/portalut/archivo/Articulos/Art121F_XXX/ADJ/070-2017.pdf" TargetMode="External"/><Relationship Id="rId1881" Type="http://schemas.openxmlformats.org/officeDocument/2006/relationships/hyperlink" Target="http://data.salud.cdmx.gob.mx/ssdf/portalut/archivo/Actualizaciones/1erTrimestre18/DRM/nvos/331BSIAFFASPE.pdf" TargetMode="External"/><Relationship Id="rId904" Type="http://schemas.openxmlformats.org/officeDocument/2006/relationships/hyperlink" Target="http://data.salud.cdmx.gob.mx/ssdf/portalut/archivo/Articulos/Art121F_XXX/Hipervinculo-a-la-autorizacion.pdf" TargetMode="External"/><Relationship Id="rId1327" Type="http://schemas.openxmlformats.org/officeDocument/2006/relationships/hyperlink" Target="http://data.salud.cdmx.gob.mx/ssdf/portalut/archivo/Articulos/Art121F_XXX/estudio-urb-amb.pdf" TargetMode="External"/><Relationship Id="rId1534" Type="http://schemas.openxmlformats.org/officeDocument/2006/relationships/hyperlink" Target="http://data.salud.cdmx.gob.mx/ssdf/portalut/archivo/Articulos/Art121F_XXX/estudio-urb-amb.pdf" TargetMode="External"/><Relationship Id="rId1741" Type="http://schemas.openxmlformats.org/officeDocument/2006/relationships/hyperlink" Target="http://data.salud.cdmx.gob.mx/ssdf/portalut/archivo/Actualizaciones/3erTrimestre17/DRM/132-2017_Escore_Alimentos.pdf" TargetMode="External"/><Relationship Id="rId33" Type="http://schemas.openxmlformats.org/officeDocument/2006/relationships/hyperlink" Target="http://data.salud.cdmx.gob.mx/ssdf/portalut/archivo/Articulos/Art121F_XXX/conve-modif.pdf" TargetMode="External"/><Relationship Id="rId1601" Type="http://schemas.openxmlformats.org/officeDocument/2006/relationships/hyperlink" Target="http://data.salud.cdmx.gob.mx/ssdf/portalut/archivo/Articulos/Art121F_XXX/ADJ/AD-DRM-SA-JUDCD-086-2017.pdf" TargetMode="External"/><Relationship Id="rId1839" Type="http://schemas.openxmlformats.org/officeDocument/2006/relationships/hyperlink" Target="http://data.salud.cdmx.gob.mx/ssdf/portalut/archivo/Actualizaciones/1erTrimestre18/DRM/nvos/250-2017-Abisa.pdf" TargetMode="External"/><Relationship Id="rId182" Type="http://schemas.openxmlformats.org/officeDocument/2006/relationships/hyperlink" Target="http://data.salud.cdmx.gob.mx/ssdf/portalut/archivo/Articulos/Art121F_XXX/info-avance-financiero.pdf" TargetMode="External"/><Relationship Id="rId1906" Type="http://schemas.openxmlformats.org/officeDocument/2006/relationships/hyperlink" Target="http://data.salud.cdmx.gob.mx/ssdf/portalut/archivo/Actualizaciones/cancelado.pdf" TargetMode="External"/><Relationship Id="rId487" Type="http://schemas.openxmlformats.org/officeDocument/2006/relationships/hyperlink" Target="http://data.salud.cdmx.gob.mx/ssdf/portalut/archivo/Articulos/Art121F_XXX/acta-recepcion-trab.pdf" TargetMode="External"/><Relationship Id="rId694" Type="http://schemas.openxmlformats.org/officeDocument/2006/relationships/hyperlink" Target="http://data.salud.cdmx.gob.mx/ssdf/portalut/archivo/Articulos/Art121F_XXX/info-avance-financiero.pdf" TargetMode="External"/><Relationship Id="rId347" Type="http://schemas.openxmlformats.org/officeDocument/2006/relationships/hyperlink" Target="http://data.salud.cdmx.gob.mx/ssdf/portalut/archivo/Articulos/Art121F_XXX/acta-recepcion-trab.pdf" TargetMode="External"/><Relationship Id="rId999" Type="http://schemas.openxmlformats.org/officeDocument/2006/relationships/hyperlink" Target="http://data.salud.cdmx.gob.mx/ssdf/portalut/archivo/Articulos/Art121F_XXX/Hipervinculo-a-la-autorizacion.pdf" TargetMode="External"/><Relationship Id="rId1184" Type="http://schemas.openxmlformats.org/officeDocument/2006/relationships/hyperlink" Target="http://data.salud.cdmx.gob.mx/ssdf/portalut/archivo/Articulos/Art121F_XXX/sin-suspension.pdf" TargetMode="External"/><Relationship Id="rId554" Type="http://schemas.openxmlformats.org/officeDocument/2006/relationships/hyperlink" Target="http://data.salud.cdmx.gob.mx/ssdf/portalut/archivo/Articulos/Art121F_XXX/info-avance-financiero.pdf" TargetMode="External"/><Relationship Id="rId761" Type="http://schemas.openxmlformats.org/officeDocument/2006/relationships/hyperlink" Target="http://data.salud.cdmx.gob.mx/ssdf/portalut/archivo/Articulos/Art121F_XXX/finiquito.pdf" TargetMode="External"/><Relationship Id="rId859" Type="http://schemas.openxmlformats.org/officeDocument/2006/relationships/hyperlink" Target="http://data.salud.cdmx.gob.mx/ssdf/portalut/archivo/Articulos/Art121F_XXX/finiquito.pdf" TargetMode="External"/><Relationship Id="rId1391" Type="http://schemas.openxmlformats.org/officeDocument/2006/relationships/hyperlink" Target="http://data.salud.cdmx.gob.mx/ssdf/portalut/archivo/Articulos/Art121F_XXX/estudio-urb-amb.pdf" TargetMode="External"/><Relationship Id="rId1489" Type="http://schemas.openxmlformats.org/officeDocument/2006/relationships/hyperlink" Target="http://data.salud.cdmx.gob.mx/ssdf/portalut/archivo/Articulos/Art121F_XXX/estudio-urb-amb.pdf" TargetMode="External"/><Relationship Id="rId1696" Type="http://schemas.openxmlformats.org/officeDocument/2006/relationships/hyperlink" Target="http://data.salud.cdmx.gob.mx/ssdf/portalut/archivo/Actualizaciones/3erTrimestre17/DRM/092-2017_Hi-Tec.pdf" TargetMode="External"/><Relationship Id="rId207" Type="http://schemas.openxmlformats.org/officeDocument/2006/relationships/hyperlink" Target="http://data.salud.cdmx.gob.mx/ssdf/portalut/archivo/Articulos/Art121F_XXX/acta-recepcion-trab.pdf" TargetMode="External"/><Relationship Id="rId414" Type="http://schemas.openxmlformats.org/officeDocument/2006/relationships/hyperlink" Target="http://data.salud.cdmx.gob.mx/ssdf/portalut/archivo/Articulos/Art121F_XXX/finiquito.pdf" TargetMode="External"/><Relationship Id="rId621" Type="http://schemas.openxmlformats.org/officeDocument/2006/relationships/hyperlink" Target="http://data.salud.cdmx.gob.mx/ssdf/portalut/archivo/Articulos/Art121F_XXX/info-avance-fisico.pdf" TargetMode="External"/><Relationship Id="rId1044" Type="http://schemas.openxmlformats.org/officeDocument/2006/relationships/hyperlink" Target="http://data.salud.cdmx.gob.mx/ssdf/portalut/archivo/Articulos/Art121F_XXX/sin-suspension.pdf" TargetMode="External"/><Relationship Id="rId1251" Type="http://schemas.openxmlformats.org/officeDocument/2006/relationships/hyperlink" Target="http://data.salud.cdmx.gob.mx/ssdf/portalut/archivo/Articulos/Art121F_XXX/estudio-urb-amb.pdf" TargetMode="External"/><Relationship Id="rId1349" Type="http://schemas.openxmlformats.org/officeDocument/2006/relationships/hyperlink" Target="http://data.salud.cdmx.gob.mx/ssdf/portalut/archivo/Articulos/Art121F_XXX/estudio-urb-amb.pdf" TargetMode="External"/><Relationship Id="rId719" Type="http://schemas.openxmlformats.org/officeDocument/2006/relationships/hyperlink" Target="http://data.salud.cdmx.gob.mx/ssdf/portalut/archivo/Articulos/Art121F_XXX/acta-recepcion-trab.pdf" TargetMode="External"/><Relationship Id="rId926" Type="http://schemas.openxmlformats.org/officeDocument/2006/relationships/hyperlink" Target="http://data.salud.cdmx.gob.mx/ssdf/portalut/archivo/Articulos/Art121F_XXX/Hipervinculo-a-la-autorizacion.pdf" TargetMode="External"/><Relationship Id="rId1111" Type="http://schemas.openxmlformats.org/officeDocument/2006/relationships/hyperlink" Target="http://data.salud.cdmx.gob.mx/ssdf/portalut/archivo/Articulos/Art121F_XXX/sin-suspension.pdf" TargetMode="External"/><Relationship Id="rId1556" Type="http://schemas.openxmlformats.org/officeDocument/2006/relationships/hyperlink" Target="http://data.salud.cdmx.gob.mx/ssdf/portalut/archivo/Articulos/Art121F_XXX/estudio-urb-amb.pdf" TargetMode="External"/><Relationship Id="rId1763" Type="http://schemas.openxmlformats.org/officeDocument/2006/relationships/hyperlink" Target="http://data.salud.cdmx.gob.mx/ssdf/portalut/archivo/Actualizaciones/3erTrimestre17/DRM/059-2017_Est_Clinicos_Dr_TJ.pdf" TargetMode="External"/><Relationship Id="rId55" Type="http://schemas.openxmlformats.org/officeDocument/2006/relationships/hyperlink" Target="http://data.salud.cdmx.gob.mx/ssdf/portalut/archivo/Articulos/Art121F_XXX/conve-modif.pdf" TargetMode="External"/><Relationship Id="rId1209" Type="http://schemas.openxmlformats.org/officeDocument/2006/relationships/hyperlink" Target="http://data.salud.cdmx.gob.mx/ssdf/portalut/archivo/Articulos/Art121F_XXX/estudio-urb-amb.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rticulos/Art121F_XXX/ADJ/005-C-2017.pdf" TargetMode="External"/><Relationship Id="rId1830" Type="http://schemas.openxmlformats.org/officeDocument/2006/relationships/hyperlink" Target="http://data.salud.cdmx.gob.mx/ssdf/portalut/archivo/Actualizaciones/1erTrimestre18/DRM/nvos/227-2017-Abisa.pdf" TargetMode="External"/><Relationship Id="rId1928" Type="http://schemas.openxmlformats.org/officeDocument/2006/relationships/hyperlink" Target="http://data.salud.cdmx.gob.mx/ssdf/portalut/archivo/Actualizaciones/4toTrimestre17/DRM/30b/En_Proceso.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rticulos/Art121F_XXX/info-avance-fisico.pdf" TargetMode="External"/><Relationship Id="rId576" Type="http://schemas.openxmlformats.org/officeDocument/2006/relationships/hyperlink" Target="http://data.salud.cdmx.gob.mx/ssdf/portalut/archivo/Articulos/Art121F_XXX/finiquito.pdf" TargetMode="External"/><Relationship Id="rId783" Type="http://schemas.openxmlformats.org/officeDocument/2006/relationships/hyperlink" Target="http://data.salud.cdmx.gob.mx/ssdf/portalut/archivo/Articulos/Art121F_XXX/info-avance-fisico.pdf" TargetMode="External"/><Relationship Id="rId990" Type="http://schemas.openxmlformats.org/officeDocument/2006/relationships/hyperlink" Target="http://data.salud.cdmx.gob.mx/ssdf/portalut/archivo/Articulos/Art121F_XXX/Hipervinculo-a-la-autorizacion.pdf" TargetMode="External"/><Relationship Id="rId229" Type="http://schemas.openxmlformats.org/officeDocument/2006/relationships/hyperlink" Target="http://data.salud.cdmx.gob.mx/ssdf/portalut/archivo/Articulos/Art121F_XXX/info-avance-fisico.pdf" TargetMode="External"/><Relationship Id="rId436" Type="http://schemas.openxmlformats.org/officeDocument/2006/relationships/hyperlink" Target="http://data.salud.cdmx.gob.mx/ssdf/portalut/archivo/Articulos/Art121F_XXX/finiquito.pdf" TargetMode="External"/><Relationship Id="rId643" Type="http://schemas.openxmlformats.org/officeDocument/2006/relationships/hyperlink" Target="http://data.salud.cdmx.gob.mx/ssdf/portalut/archivo/Articulos/Art121F_XXX/acta-recepcion-trab.pdf" TargetMode="External"/><Relationship Id="rId1066" Type="http://schemas.openxmlformats.org/officeDocument/2006/relationships/hyperlink" Target="http://data.salud.cdmx.gob.mx/ssdf/portalut/archivo/Articulos/Art121F_XXX/sin-suspension.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estudio-urb-amb.pdf" TargetMode="External"/><Relationship Id="rId850" Type="http://schemas.openxmlformats.org/officeDocument/2006/relationships/hyperlink" Target="http://data.salud.cdmx.gob.mx/ssdf/portalut/archivo/Articulos/Art121F_XXX/finiquito.pdf" TargetMode="External"/><Relationship Id="rId948" Type="http://schemas.openxmlformats.org/officeDocument/2006/relationships/hyperlink" Target="http://data.salud.cdmx.gob.mx/ssdf/portalut/archivo/Articulos/Art121F_XXX/Hipervinculo-a-la-autorizacion.pdf" TargetMode="External"/><Relationship Id="rId1133" Type="http://schemas.openxmlformats.org/officeDocument/2006/relationships/hyperlink" Target="http://data.salud.cdmx.gob.mx/ssdf/portalut/archivo/Articulos/Art121F_XXX/sin-suspension.pdf" TargetMode="External"/><Relationship Id="rId1578" Type="http://schemas.openxmlformats.org/officeDocument/2006/relationships/hyperlink" Target="http://data.salud.cdmx.gob.mx/ssdf/portalut/archivo/Articulos/Art121F_XXX/estudio-urb-amb.pdf" TargetMode="External"/><Relationship Id="rId1785" Type="http://schemas.openxmlformats.org/officeDocument/2006/relationships/hyperlink" Target="http://data.salud.cdmx.gob.mx/ssdf/portalut/archivo/Actualizaciones/4toTrimestre17/DRM/30b/266-2017_Lav_y_Maq_de_Presion.pdf" TargetMode="External"/><Relationship Id="rId77" Type="http://schemas.openxmlformats.org/officeDocument/2006/relationships/hyperlink" Target="http://data.salud.cdmx.gob.mx/ssdf/portalut/archivo/Articulos/Art121F_XXX/conve-modif.pdf" TargetMode="External"/><Relationship Id="rId503" Type="http://schemas.openxmlformats.org/officeDocument/2006/relationships/hyperlink" Target="http://data.salud.cdmx.gob.mx/ssdf/portalut/archivo/Articulos/Art121F_XXX/acta-recepcion-trab.pdf" TargetMode="External"/><Relationship Id="rId710" Type="http://schemas.openxmlformats.org/officeDocument/2006/relationships/hyperlink" Target="http://data.salud.cdmx.gob.mx/ssdf/portalut/archivo/Articulos/Art121F_XXX/info-avance-financiero.pdf" TargetMode="External"/><Relationship Id="rId808" Type="http://schemas.openxmlformats.org/officeDocument/2006/relationships/hyperlink" Target="http://data.salud.cdmx.gob.mx/ssdf/portalut/archivo/Articulos/Art121F_XXX/info-avance-financiero.pdf" TargetMode="External"/><Relationship Id="rId1340" Type="http://schemas.openxmlformats.org/officeDocument/2006/relationships/hyperlink" Target="http://data.salud.cdmx.gob.mx/ssdf/portalut/archivo/Articulos/Art121F_XXX/estudio-urb-amb.pdf" TargetMode="External"/><Relationship Id="rId1438" Type="http://schemas.openxmlformats.org/officeDocument/2006/relationships/hyperlink" Target="http://data.salud.cdmx.gob.mx/ssdf/portalut/archivo/Articulos/Art121F_XXX/estudio-urb-amb.pdf" TargetMode="External"/><Relationship Id="rId1645" Type="http://schemas.openxmlformats.org/officeDocument/2006/relationships/hyperlink" Target="http://data.salud.cdmx.gob.mx/ssdf/portalut/archivo/Actualizaciones/3erTrimestre17/DRM/049-F-2017_Ases_y_Serv_Intg_Biomed.pdf" TargetMode="External"/><Relationship Id="rId1200" Type="http://schemas.openxmlformats.org/officeDocument/2006/relationships/hyperlink" Target="http://data.salud.cdmx.gob.mx/ssdf/portalut/archivo/Articulos/Art121F_XXX/estudio-urb-amb.pdf" TargetMode="External"/><Relationship Id="rId1852" Type="http://schemas.openxmlformats.org/officeDocument/2006/relationships/hyperlink" Target="http://data.salud.cdmx.gob.mx/ssdf/portalut/archivo/Actualizaciones/1erTrimestre18/DRM/nvos/269-2017-FYM-Pharma.pdf" TargetMode="External"/><Relationship Id="rId1505" Type="http://schemas.openxmlformats.org/officeDocument/2006/relationships/hyperlink" Target="http://data.salud.cdmx.gob.mx/ssdf/portalut/archivo/Articulos/Art121F_XXX/estudio-urb-amb.pdf" TargetMode="External"/><Relationship Id="rId1712" Type="http://schemas.openxmlformats.org/officeDocument/2006/relationships/hyperlink" Target="http://data.salud.cdmx.gob.mx/ssdf/portalut/archivo/Articulos/Art121F_XXX/ADJ/029-2017.pdf" TargetMode="External"/><Relationship Id="rId293" Type="http://schemas.openxmlformats.org/officeDocument/2006/relationships/hyperlink" Target="http://data.salud.cdmx.gob.mx/ssdf/portalut/archivo/Articulos/Art121F_XXX/info-avance-fisic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finiquito.pdf" TargetMode="External"/><Relationship Id="rId598" Type="http://schemas.openxmlformats.org/officeDocument/2006/relationships/hyperlink" Target="http://data.salud.cdmx.gob.mx/ssdf/portalut/archivo/Articulos/Art121F_XXX/info-avance-financiero.pdf" TargetMode="External"/><Relationship Id="rId220" Type="http://schemas.openxmlformats.org/officeDocument/2006/relationships/hyperlink" Target="http://data.salud.cdmx.gob.mx/ssdf/portalut/archivo/Articulos/Art121F_XXX/finiquito.pdf" TargetMode="External"/><Relationship Id="rId458" Type="http://schemas.openxmlformats.org/officeDocument/2006/relationships/hyperlink" Target="http://data.salud.cdmx.gob.mx/ssdf/portalut/archivo/Articulos/Art121F_XXX/info-avance-financiero.pdf" TargetMode="External"/><Relationship Id="rId665" Type="http://schemas.openxmlformats.org/officeDocument/2006/relationships/hyperlink" Target="http://data.salud.cdmx.gob.mx/ssdf/portalut/archivo/Articulos/Art121F_XXX/info-avance-fisico.pdf" TargetMode="External"/><Relationship Id="rId872" Type="http://schemas.openxmlformats.org/officeDocument/2006/relationships/hyperlink" Target="http://data.salud.cdmx.gob.mx/ssdf/portalut/archivo/Articulos/Art121F_XXX/finiquito.pdf" TargetMode="External"/><Relationship Id="rId1088" Type="http://schemas.openxmlformats.org/officeDocument/2006/relationships/hyperlink" Target="http://data.salud.cdmx.gob.mx/ssdf/portalut/archivo/Articulos/Art121F_XXX/sin-suspension.pdf" TargetMode="External"/><Relationship Id="rId1295" Type="http://schemas.openxmlformats.org/officeDocument/2006/relationships/hyperlink" Target="http://data.salud.cdmx.gob.mx/ssdf/portalut/archivo/Articulos/Art121F_XXX/estudio-urb-amb.pdf" TargetMode="External"/><Relationship Id="rId318" Type="http://schemas.openxmlformats.org/officeDocument/2006/relationships/hyperlink" Target="http://data.salud.cdmx.gob.mx/ssdf/portalut/archivo/Articulos/Art121F_XXX/info-avance-fisico.pdf" TargetMode="External"/><Relationship Id="rId525" Type="http://schemas.openxmlformats.org/officeDocument/2006/relationships/hyperlink" Target="http://data.salud.cdmx.gob.mx/ssdf/portalut/archivo/Articulos/Art121F_XXX/info-avance-fisico.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sin-suspension.pdf" TargetMode="External"/><Relationship Id="rId1362" Type="http://schemas.openxmlformats.org/officeDocument/2006/relationships/hyperlink" Target="http://data.salud.cdmx.gob.mx/ssdf/portalut/archivo/Articulos/Art121F_XXX/conve-modif.pdf" TargetMode="External"/><Relationship Id="rId99" Type="http://schemas.openxmlformats.org/officeDocument/2006/relationships/hyperlink" Target="http://data.salud.cdmx.gob.mx/ssdf/portalut/archivo/Articulos/Art121F_XXX/conve-modif.pdf" TargetMode="External"/><Relationship Id="rId1015" Type="http://schemas.openxmlformats.org/officeDocument/2006/relationships/hyperlink" Target="http://data.salud.cdmx.gob.mx/ssdf/portalut/archivo/Articulos/Art121F_XXX/Hipervinculo-a-la-autorizacion.pdf" TargetMode="External"/><Relationship Id="rId1222" Type="http://schemas.openxmlformats.org/officeDocument/2006/relationships/hyperlink" Target="http://data.salud.cdmx.gob.mx/ssdf/portalut/archivo/Articulos/Art121F_XXX/estudio-urb-amb.pdf" TargetMode="External"/><Relationship Id="rId1667" Type="http://schemas.openxmlformats.org/officeDocument/2006/relationships/hyperlink" Target="http://data.salud.cdmx.gob.mx/ssdf/portalut/archivo/Articulos/Art121F_XXX/SSCDMX-DGA-061-2017.pdf" TargetMode="External"/><Relationship Id="rId1874" Type="http://schemas.openxmlformats.org/officeDocument/2006/relationships/hyperlink" Target="http://data.salud.cdmx.gob.mx/ssdf/portalut/archivo/Actualizaciones/1erTrimestre18/DRM/nvos/323-A-2017-Farmaceuticos-Maypo.pdf" TargetMode="External"/><Relationship Id="rId1527" Type="http://schemas.openxmlformats.org/officeDocument/2006/relationships/hyperlink" Target="http://data.salud.cdmx.gob.mx/ssdf/portalut/archivo/Articulos/Art121F_XXX/estudio-urb-amb.pdf" TargetMode="External"/><Relationship Id="rId1734" Type="http://schemas.openxmlformats.org/officeDocument/2006/relationships/hyperlink" Target="http://data.salud.cdmx.gob.mx/ssdf/portalut/archivo/Actualizaciones/3erTrimestre17/DRM/125-2017_HL_Manto_Integ.pdf" TargetMode="External"/><Relationship Id="rId26" Type="http://schemas.openxmlformats.org/officeDocument/2006/relationships/hyperlink" Target="http://data.salud.cdmx.gob.mx/ssdf/portalut/archivo/Articulos/Art121F_XXX/conve-modif.pdf" TargetMode="External"/><Relationship Id="rId175" Type="http://schemas.openxmlformats.org/officeDocument/2006/relationships/hyperlink" Target="http://data.salud.cdmx.gob.mx/ssdf/portalut/archivo/Articulos/Art121F_XXX/info-avance-financiero.pdf" TargetMode="External"/><Relationship Id="rId1801" Type="http://schemas.openxmlformats.org/officeDocument/2006/relationships/hyperlink" Target="http://data.salud.cdmx.gob.mx/ssdf/portalut/archivo/Actualizaciones/4toTrimestre17/DRM/30b/224-2017_Consorcio_Audiovisa.pdf" TargetMode="External"/><Relationship Id="rId382" Type="http://schemas.openxmlformats.org/officeDocument/2006/relationships/hyperlink" Target="http://data.salud.cdmx.gob.mx/ssdf/portalut/archivo/Articulos/Art121F_XXX/info-avance-fisico.pdf" TargetMode="External"/><Relationship Id="rId687" Type="http://schemas.openxmlformats.org/officeDocument/2006/relationships/hyperlink" Target="http://data.salud.cdmx.gob.mx/ssdf/portalut/archivo/Articulos/Art121F_XXX/info-avance-fisic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conve-modif.pdf" TargetMode="External"/><Relationship Id="rId1177" Type="http://schemas.openxmlformats.org/officeDocument/2006/relationships/hyperlink" Target="http://data.salud.cdmx.gob.mx/ssdf/portalut/archivo/Articulos/Art121F_XXX/sin-suspension.pdf" TargetMode="External"/><Relationship Id="rId37" Type="http://schemas.openxmlformats.org/officeDocument/2006/relationships/hyperlink" Target="http://data.salud.cdmx.gob.mx/ssdf/portalut/archivo/Articulos/Art121F_XXX/conve-modif.pdf" TargetMode="External"/><Relationship Id="rId102" Type="http://schemas.openxmlformats.org/officeDocument/2006/relationships/hyperlink" Target="http://data.salud.cdmx.gob.mx/ssdf/portalut/archivo/Articulos/Art121F_XXX/conve-modif.pdf" TargetMode="External"/><Relationship Id="rId547" Type="http://schemas.openxmlformats.org/officeDocument/2006/relationships/hyperlink" Target="http://data.salud.cdmx.gob.mx/ssdf/portalut/archivo/Articulos/Art121F_XXX/acta-recepcion-trab.pdf" TargetMode="External"/><Relationship Id="rId754" Type="http://schemas.openxmlformats.org/officeDocument/2006/relationships/hyperlink" Target="http://data.salud.cdmx.gob.mx/ssdf/portalut/archivo/Articulos/Art121F_XXX/finiquito.pdf" TargetMode="External"/><Relationship Id="rId961" Type="http://schemas.openxmlformats.org/officeDocument/2006/relationships/hyperlink" Target="http://data.salud.cdmx.gob.mx/ssdf/portalut/archivo/Articulos/Art121F_XXX/Hipervinculo-a-la-autorizacion.pdf" TargetMode="External"/><Relationship Id="rId1384" Type="http://schemas.openxmlformats.org/officeDocument/2006/relationships/hyperlink" Target="http://data.salud.cdmx.gob.mx/ssdf/portalut/archivo/Articulos/Art121F_XXX/estudio-urb-amb.pdf" TargetMode="External"/><Relationship Id="rId1591" Type="http://schemas.openxmlformats.org/officeDocument/2006/relationships/hyperlink" Target="http://data.salud.cdmx.gob.mx/ssdf/portalut/archivo/Articulos/Art121F_XXX/estudio-urb-amb.pdf" TargetMode="External"/><Relationship Id="rId1605" Type="http://schemas.openxmlformats.org/officeDocument/2006/relationships/hyperlink" Target="http://data.salud.cdmx.gob.mx/ssdf/portalut/archivo/Articulos/Art121F_XXX/ADJ/008-2017.pdf" TargetMode="External"/><Relationship Id="rId1689" Type="http://schemas.openxmlformats.org/officeDocument/2006/relationships/hyperlink" Target="http://data.salud.cdmx.gob.mx/ssdf/portalut/archivo/Articulos/Art121F_XXX/ADJ/085-2017.pdf" TargetMode="External"/><Relationship Id="rId1812" Type="http://schemas.openxmlformats.org/officeDocument/2006/relationships/hyperlink" Target="http://data.salud.cdmx.gob.mx/ssdf/portalut/archivo/Actualizaciones/1erTrimestre18/DRM/nvos/189-2017-Dicipa.pdf" TargetMode="External"/><Relationship Id="rId90" Type="http://schemas.openxmlformats.org/officeDocument/2006/relationships/hyperlink" Target="http://data.salud.cdmx.gob.mx/ssdf/portalut/archivo/Articulos/Art121F_XXX/conve-modif.pdf" TargetMode="External"/><Relationship Id="rId186" Type="http://schemas.openxmlformats.org/officeDocument/2006/relationships/hyperlink" Target="http://data.salud.cdmx.gob.mx/ssdf/portalut/archivo/Articulos/Art121F_XXX/info-avance-financiero.pdf" TargetMode="External"/><Relationship Id="rId393" Type="http://schemas.openxmlformats.org/officeDocument/2006/relationships/hyperlink" Target="http://data.salud.cdmx.gob.mx/ssdf/portalut/archivo/Articulos/Art121F_XXX/info-avance-financiero.pdf" TargetMode="External"/><Relationship Id="rId407" Type="http://schemas.openxmlformats.org/officeDocument/2006/relationships/hyperlink" Target="http://data.salud.cdmx.gob.mx/ssdf/portalut/archivo/Articulos/Art121F_XXX/acta-recepcion-trab.pdf" TargetMode="External"/><Relationship Id="rId614" Type="http://schemas.openxmlformats.org/officeDocument/2006/relationships/hyperlink" Target="http://data.salud.cdmx.gob.mx/ssdf/portalut/archivo/Articulos/Art121F_XXX/info-avance-financiero.pdf" TargetMode="External"/><Relationship Id="rId821" Type="http://schemas.openxmlformats.org/officeDocument/2006/relationships/hyperlink" Target="http://data.salud.cdmx.gob.mx/ssdf/portalut/archivo/Articulos/Art121F_XXX/info-avance-financiero.pdf" TargetMode="External"/><Relationship Id="rId1037" Type="http://schemas.openxmlformats.org/officeDocument/2006/relationships/hyperlink" Target="http://data.salud.cdmx.gob.mx/ssdf/portalut/archivo/Articulos/Art121F_XXX/sin-suspension.pdf" TargetMode="External"/><Relationship Id="rId1244" Type="http://schemas.openxmlformats.org/officeDocument/2006/relationships/hyperlink" Target="http://data.salud.cdmx.gob.mx/ssdf/portalut/archivo/Articulos/Art121F_XXX/estudio-urb-amb.pdf" TargetMode="External"/><Relationship Id="rId1451" Type="http://schemas.openxmlformats.org/officeDocument/2006/relationships/hyperlink" Target="http://data.salud.cdmx.gob.mx/ssdf/portalut/archivo/Articulos/Art121F_XXX/estudio-urb-amb.pdf" TargetMode="External"/><Relationship Id="rId1896" Type="http://schemas.openxmlformats.org/officeDocument/2006/relationships/hyperlink" Target="http://data.salud.cdmx.gob.mx/ssdf/portalut/archivo/Actualizaciones/cancelado.pdf" TargetMode="External"/><Relationship Id="rId253" Type="http://schemas.openxmlformats.org/officeDocument/2006/relationships/hyperlink" Target="http://data.salud.cdmx.gob.mx/ssdf/portalut/archivo/Articulos/Art121F_XXX/info-avance-fisico.pdf" TargetMode="External"/><Relationship Id="rId460" Type="http://schemas.openxmlformats.org/officeDocument/2006/relationships/hyperlink" Target="http://data.salud.cdmx.gob.mx/ssdf/portalut/archivo/Articulos/Art121F_XXX/finiquito.pdf" TargetMode="External"/><Relationship Id="rId698" Type="http://schemas.openxmlformats.org/officeDocument/2006/relationships/hyperlink" Target="http://data.salud.cdmx.gob.mx/ssdf/portalut/archivo/Articulos/Art121F_XXX/info-avance-financiero.pdf" TargetMode="External"/><Relationship Id="rId919" Type="http://schemas.openxmlformats.org/officeDocument/2006/relationships/hyperlink" Target="http://data.salud.cdmx.gob.mx/ssdf/portalut/archivo/Articulos/Art121F_XXX/Hipervinculo-a-la-autorizacion.pdf" TargetMode="External"/><Relationship Id="rId1090" Type="http://schemas.openxmlformats.org/officeDocument/2006/relationships/hyperlink" Target="http://data.salud.cdmx.gob.mx/ssdf/portalut/archivo/Articulos/Art121F_XXX/sin-suspension.pdf" TargetMode="External"/><Relationship Id="rId1104" Type="http://schemas.openxmlformats.org/officeDocument/2006/relationships/hyperlink" Target="http://data.salud.cdmx.gob.mx/ssdf/portalut/archivo/Articulos/Art121F_XXX/sin-suspension.pdf" TargetMode="External"/><Relationship Id="rId1311" Type="http://schemas.openxmlformats.org/officeDocument/2006/relationships/hyperlink" Target="http://data.salud.cdmx.gob.mx/ssdf/portalut/archivo/Articulos/Art121F_XXX/estudio-urb-amb.pdf" TargetMode="External"/><Relationship Id="rId1549" Type="http://schemas.openxmlformats.org/officeDocument/2006/relationships/hyperlink" Target="http://data.salud.cdmx.gob.mx/ssdf/portalut/archivo/Articulos/Art121F_XXX/estudio-urb-amb.pdf" TargetMode="External"/><Relationship Id="rId1756" Type="http://schemas.openxmlformats.org/officeDocument/2006/relationships/hyperlink" Target="http://data.salud.cdmx.gob.mx/ssdf/portalut/archivo/Actualizaciones/3erTrimestre17/DRM/167-2017_Luis_A_Martinez_A.pdf" TargetMode="External"/><Relationship Id="rId48" Type="http://schemas.openxmlformats.org/officeDocument/2006/relationships/hyperlink" Target="http://data.salud.cdmx.gob.mx/ssdf/portalut/archivo/Articulos/Art121F_XXX/conve-modif.pdf" TargetMode="External"/><Relationship Id="rId113" Type="http://schemas.openxmlformats.org/officeDocument/2006/relationships/hyperlink" Target="http://data.salud.cdmx.gob.mx/ssdf/portalut/archivo/Articulos/Art121F_XXX/conve-modif.pdf" TargetMode="External"/><Relationship Id="rId320" Type="http://schemas.openxmlformats.org/officeDocument/2006/relationships/hyperlink" Target="http://data.salud.cdmx.gob.mx/ssdf/portalut/archivo/Articulos/Art121F_XXX/info-avance-fisico.pdf" TargetMode="External"/><Relationship Id="rId558" Type="http://schemas.openxmlformats.org/officeDocument/2006/relationships/hyperlink" Target="http://data.salud.cdmx.gob.mx/ssdf/portalut/archivo/Articulos/Art121F_XXX/info-avance-financiero.pdf" TargetMode="External"/><Relationship Id="rId765" Type="http://schemas.openxmlformats.org/officeDocument/2006/relationships/hyperlink" Target="http://data.salud.cdmx.gob.mx/ssdf/portalut/archivo/Articulos/Art121F_XXX/finiquito.pdf" TargetMode="External"/><Relationship Id="rId972" Type="http://schemas.openxmlformats.org/officeDocument/2006/relationships/hyperlink" Target="http://data.salud.cdmx.gob.mx/ssdf/portalut/archivo/Articulos/Art121F_XXX/Hipervinculo-a-la-autorizacion.pdf" TargetMode="External"/><Relationship Id="rId1188" Type="http://schemas.openxmlformats.org/officeDocument/2006/relationships/hyperlink" Target="http://data.salud.cdmx.gob.mx/ssdf/portalut/archivo/Articulos/Art121F_XXX/sin-suspension.pdf" TargetMode="External"/><Relationship Id="rId1395" Type="http://schemas.openxmlformats.org/officeDocument/2006/relationships/hyperlink" Target="http://data.salud.cdmx.gob.mx/ssdf/portalut/archivo/Articulos/Art121F_XXX/estudio-urb-amb.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rticulos/Art121F_XXX/ADJ/035-2017.pdf" TargetMode="External"/><Relationship Id="rId1823" Type="http://schemas.openxmlformats.org/officeDocument/2006/relationships/hyperlink" Target="http://data.salud.cdmx.gob.mx/ssdf/portalut/archivo/Actualizaciones/1erTrimestre18/DRM/nvos/206-2017-Muval-Soluciones-1a-part.pdf" TargetMode="External"/><Relationship Id="rId197" Type="http://schemas.openxmlformats.org/officeDocument/2006/relationships/hyperlink" Target="http://data.salud.cdmx.gob.mx/ssdf/portalut/archivo/Articulos/Art121F_XXX/info-avance-fisico.pdf" TargetMode="External"/><Relationship Id="rId418" Type="http://schemas.openxmlformats.org/officeDocument/2006/relationships/hyperlink" Target="http://data.salud.cdmx.gob.mx/ssdf/portalut/archivo/Articulos/Art121F_XXX/finiquito.pdf" TargetMode="External"/><Relationship Id="rId625" Type="http://schemas.openxmlformats.org/officeDocument/2006/relationships/hyperlink" Target="http://data.salud.cdmx.gob.mx/ssdf/portalut/archivo/Articulos/Art121F_XXX/info-avance-fisic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sin-suspension.pdf" TargetMode="External"/><Relationship Id="rId1255" Type="http://schemas.openxmlformats.org/officeDocument/2006/relationships/hyperlink" Target="http://data.salud.cdmx.gob.mx/ssdf/portalut/archivo/Articulos/Art121F_XXX/estudio-urb-amb.pdf" TargetMode="External"/><Relationship Id="rId1462" Type="http://schemas.openxmlformats.org/officeDocument/2006/relationships/hyperlink" Target="http://data.salud.cdmx.gob.mx/ssdf/portalut/archivo/Articulos/Art121F_XXX/estudio-urb-amb.pdf" TargetMode="External"/><Relationship Id="rId264" Type="http://schemas.openxmlformats.org/officeDocument/2006/relationships/hyperlink" Target="http://data.salud.cdmx.gob.mx/ssdf/portalut/archivo/Articulos/Art121F_XXX/finiquito.pdf" TargetMode="External"/><Relationship Id="rId471" Type="http://schemas.openxmlformats.org/officeDocument/2006/relationships/hyperlink" Target="http://data.salud.cdmx.gob.mx/ssdf/portalut/archivo/Articulos/Art121F_XXX/acta-recepcion-trab.pdf" TargetMode="External"/><Relationship Id="rId1115" Type="http://schemas.openxmlformats.org/officeDocument/2006/relationships/hyperlink" Target="http://data.salud.cdmx.gob.mx/ssdf/portalut/archivo/Articulos/Art121F_XXX/sin-suspension.pdf" TargetMode="External"/><Relationship Id="rId1322" Type="http://schemas.openxmlformats.org/officeDocument/2006/relationships/hyperlink" Target="http://data.salud.cdmx.gob.mx/ssdf/portalut/archivo/Articulos/Art121F_XXX/estudio-urb-amb.pdf" TargetMode="External"/><Relationship Id="rId1767" Type="http://schemas.openxmlformats.org/officeDocument/2006/relationships/hyperlink" Target="http://data.salud.cdmx.gob.mx/ssdf/portalut/archivo/Actualizaciones/4toTrimestre17/DRM/30b/" TargetMode="External"/><Relationship Id="rId59" Type="http://schemas.openxmlformats.org/officeDocument/2006/relationships/hyperlink" Target="http://data.salud.cdmx.gob.mx/ssdf/portalut/archivo/Articulos/Art121F_XXX/conve-modif.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info-avance-fisico.pdf" TargetMode="External"/><Relationship Id="rId776" Type="http://schemas.openxmlformats.org/officeDocument/2006/relationships/hyperlink" Target="http://data.salud.cdmx.gob.mx/ssdf/portalut/archivo/Articulos/Art121F_XXX/info-avance-fisico.pdf" TargetMode="External"/><Relationship Id="rId983" Type="http://schemas.openxmlformats.org/officeDocument/2006/relationships/hyperlink" Target="http://data.salud.cdmx.gob.mx/ssdf/portalut/archivo/Articulos/Art121F_XXX/Hipervinculo-a-la-autorizacion.pdf" TargetMode="External"/><Relationship Id="rId1199" Type="http://schemas.openxmlformats.org/officeDocument/2006/relationships/hyperlink" Target="http://data.salud.cdmx.gob.mx/ssdf/portalut/archivo/Articulos/Art121F_XXX/estudio-urb-amb.pdf" TargetMode="External"/><Relationship Id="rId1627" Type="http://schemas.openxmlformats.org/officeDocument/2006/relationships/hyperlink" Target="http://data.salud.cdmx.gob.mx/ssdf/portalut/archivo/Articulos/Art121F_XXX/ADJ/005-J-2017.pdf" TargetMode="External"/><Relationship Id="rId1834" Type="http://schemas.openxmlformats.org/officeDocument/2006/relationships/hyperlink" Target="http://data.salud.cdmx.gob.mx/ssdf/portalut/archivo/Actualizaciones/1erTrimestre18/DRM/nvos/Conv-002-2017-UA-de-Chapingo.pdf" TargetMode="External"/><Relationship Id="rId331" Type="http://schemas.openxmlformats.org/officeDocument/2006/relationships/hyperlink" Target="http://data.salud.cdmx.gob.mx/ssdf/portalut/archivo/Articulos/Art121F_XXX/info-avance-financiero.pdf" TargetMode="External"/><Relationship Id="rId429" Type="http://schemas.openxmlformats.org/officeDocument/2006/relationships/hyperlink" Target="http://data.salud.cdmx.gob.mx/ssdf/portalut/archivo/Articulos/Art121F_XXX/info-avance-fisico.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sin-suspension.pdf" TargetMode="External"/><Relationship Id="rId1266" Type="http://schemas.openxmlformats.org/officeDocument/2006/relationships/hyperlink" Target="http://data.salud.cdmx.gob.mx/ssdf/portalut/archivo/Articulos/Art121F_XXX/estudio-urb-amb.pdf" TargetMode="External"/><Relationship Id="rId1473" Type="http://schemas.openxmlformats.org/officeDocument/2006/relationships/hyperlink" Target="http://data.salud.cdmx.gob.mx/ssdf/portalut/archivo/Articulos/Art121F_XXX/estudio-urb-amb.pdf" TargetMode="External"/><Relationship Id="rId843" Type="http://schemas.openxmlformats.org/officeDocument/2006/relationships/hyperlink" Target="http://data.salud.cdmx.gob.mx/ssdf/portalut/archivo/Articulos/Art121F_XXX/acta-recepcion-trab.pdf" TargetMode="External"/><Relationship Id="rId1126" Type="http://schemas.openxmlformats.org/officeDocument/2006/relationships/hyperlink" Target="http://data.salud.cdmx.gob.mx/ssdf/portalut/archivo/Articulos/Art121F_XXX/sin-suspension.pdf" TargetMode="External"/><Relationship Id="rId1680" Type="http://schemas.openxmlformats.org/officeDocument/2006/relationships/hyperlink" Target="http://data.salud.cdmx.gob.mx/ssdf/portalut/archivo/Articulos/Art121F_XXX/ADJ/076-2017.pdf" TargetMode="External"/><Relationship Id="rId1778" Type="http://schemas.openxmlformats.org/officeDocument/2006/relationships/hyperlink" Target="http://data.salud.cdmx.gob.mx/ssdf/portalut/archivo/Actualizaciones/4toTrimestre17/DRM/30b/217-2017_Coordinacion_de_Serv.pdf" TargetMode="External"/><Relationship Id="rId1901" Type="http://schemas.openxmlformats.org/officeDocument/2006/relationships/hyperlink" Target="http://data.salud.cdmx.gob.mx/ssdf/portalut/archivo/Actualizaciones/cancelado.pdf" TargetMode="External"/><Relationship Id="rId275" Type="http://schemas.openxmlformats.org/officeDocument/2006/relationships/hyperlink" Target="http://data.salud.cdmx.gob.mx/ssdf/portalut/archivo/Articulos/Art121F_XXX/info-avance-fisico.pdf" TargetMode="External"/><Relationship Id="rId482" Type="http://schemas.openxmlformats.org/officeDocument/2006/relationships/hyperlink" Target="http://data.salud.cdmx.gob.mx/ssdf/portalut/archivo/Articulos/Art121F_XXX/info-avance-financiero.pdf" TargetMode="External"/><Relationship Id="rId703" Type="http://schemas.openxmlformats.org/officeDocument/2006/relationships/hyperlink" Target="http://data.salud.cdmx.gob.mx/ssdf/portalut/archivo/Articulos/Art121F_XXX/info-avance-financiero.pdf" TargetMode="External"/><Relationship Id="rId910" Type="http://schemas.openxmlformats.org/officeDocument/2006/relationships/hyperlink" Target="http://data.salud.cdmx.gob.mx/ssdf/portalut/archivo/Articulos/Art121F_XXX/Hipervinculo-a-la-autorizacion.pdf" TargetMode="External"/><Relationship Id="rId1333" Type="http://schemas.openxmlformats.org/officeDocument/2006/relationships/hyperlink" Target="http://data.salud.cdmx.gob.mx/ssdf/portalut/archivo/Articulos/Art121F_XXX/estudio-urb-amb.pdf" TargetMode="External"/><Relationship Id="rId1540" Type="http://schemas.openxmlformats.org/officeDocument/2006/relationships/hyperlink" Target="http://data.salud.cdmx.gob.mx/ssdf/portalut/archivo/Articulos/Art121F_XXX/estudio-urb-amb.pdf" TargetMode="External"/><Relationship Id="rId1638" Type="http://schemas.openxmlformats.org/officeDocument/2006/relationships/hyperlink" Target="http://data.salud.cdmx.gob.mx/ssdf/portalut/archivo/Articulos/Art121F_XXX/ADJ/047-2017.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rticulos/Art121F_XXX/acta-recepcion-trab.pdf" TargetMode="External"/><Relationship Id="rId787" Type="http://schemas.openxmlformats.org/officeDocument/2006/relationships/hyperlink" Target="http://data.salud.cdmx.gob.mx/ssdf/portalut/archivo/Articulos/Art121F_XXX/info-avance-fisico.pdf" TargetMode="External"/><Relationship Id="rId994" Type="http://schemas.openxmlformats.org/officeDocument/2006/relationships/hyperlink" Target="http://data.salud.cdmx.gob.mx/ssdf/portalut/archivo/Articulos/Art121F_XXX/Hipervinculo-a-la-autorizacion.pdf" TargetMode="External"/><Relationship Id="rId1400" Type="http://schemas.openxmlformats.org/officeDocument/2006/relationships/hyperlink" Target="http://data.salud.cdmx.gob.mx/ssdf/portalut/archivo/Articulos/Art121F_XXX/estudio-urb-amb.pdf" TargetMode="External"/><Relationship Id="rId1845" Type="http://schemas.openxmlformats.org/officeDocument/2006/relationships/hyperlink" Target="http://data.salud.cdmx.gob.mx/ssdf/portalut/archivo/Actualizaciones/1erTrimestre18/DRM/nvos/258-2017-Gpo-Prof-de-Serv-U4.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acta-recepcion-trab.pdf" TargetMode="External"/><Relationship Id="rId854" Type="http://schemas.openxmlformats.org/officeDocument/2006/relationships/hyperlink" Target="http://data.salud.cdmx.gob.mx/ssdf/portalut/archivo/Articulos/Art121F_XXX/finiquito.pdf" TargetMode="External"/><Relationship Id="rId1277" Type="http://schemas.openxmlformats.org/officeDocument/2006/relationships/hyperlink" Target="http://data.salud.cdmx.gob.mx/ssdf/portalut/archivo/Articulos/Art121F_XXX/estudio-urb-amb.pdf" TargetMode="External"/><Relationship Id="rId1484" Type="http://schemas.openxmlformats.org/officeDocument/2006/relationships/hyperlink" Target="http://data.salud.cdmx.gob.mx/ssdf/portalut/archivo/Articulos/Art121F_XXX/estudio-urb-amb.pdf" TargetMode="External"/><Relationship Id="rId1691" Type="http://schemas.openxmlformats.org/officeDocument/2006/relationships/hyperlink" Target="http://data.salud.cdmx.gob.mx/ssdf/portalut/archivo/Articulos/Art121F_XXX/ADJ/087-2017-RF.pdf" TargetMode="External"/><Relationship Id="rId1705" Type="http://schemas.openxmlformats.org/officeDocument/2006/relationships/hyperlink" Target="http://data.salud.cdmx.gob.mx/ssdf/portalut/archivo/Articulos/Art121F_XXX/ADJ/103-2017.pdf" TargetMode="External"/><Relationship Id="rId1912" Type="http://schemas.openxmlformats.org/officeDocument/2006/relationships/hyperlink" Target="http://data.salud.cdmx.gob.mx/ssdf/portalut/archivo/Actualizaciones/cancelado.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info-avance-fisico.pdf" TargetMode="External"/><Relationship Id="rId507" Type="http://schemas.openxmlformats.org/officeDocument/2006/relationships/hyperlink" Target="http://data.salud.cdmx.gob.mx/ssdf/portalut/archivo/Articulos/Art121F_XXX/acta-recepcion-trab.pdf" TargetMode="External"/><Relationship Id="rId714" Type="http://schemas.openxmlformats.org/officeDocument/2006/relationships/hyperlink" Target="http://data.salud.cdmx.gob.mx/ssdf/portalut/archivo/Articulos/Art121F_XXX/info-avance-financiero.pdf" TargetMode="External"/><Relationship Id="rId921" Type="http://schemas.openxmlformats.org/officeDocument/2006/relationships/hyperlink" Target="http://data.salud.cdmx.gob.mx/ssdf/portalut/archivo/Articulos/Art121F_XXX/Hipervinculo-a-la-autorizacion.pdf" TargetMode="External"/><Relationship Id="rId1137" Type="http://schemas.openxmlformats.org/officeDocument/2006/relationships/hyperlink" Target="http://data.salud.cdmx.gob.mx/ssdf/portalut/archivo/Articulos/Art121F_XXX/sin-suspension.pdf" TargetMode="External"/><Relationship Id="rId1344" Type="http://schemas.openxmlformats.org/officeDocument/2006/relationships/hyperlink" Target="http://data.salud.cdmx.gob.mx/ssdf/portalut/archivo/Articulos/Art121F_XXX/estudio-urb-amb.pdf" TargetMode="External"/><Relationship Id="rId1551" Type="http://schemas.openxmlformats.org/officeDocument/2006/relationships/hyperlink" Target="http://data.salud.cdmx.gob.mx/ssdf/portalut/archivo/Articulos/Art121F_XXX/estudio-urb-amb.pdf" TargetMode="External"/><Relationship Id="rId1789" Type="http://schemas.openxmlformats.org/officeDocument/2006/relationships/hyperlink" Target="http://data.salud.cdmx.gob.mx/ssdf/portalut/archivo/Actualizaciones/4toTrimestre17/DRM/30b/182-2017_SIAFASPE_Dist_de_Eq_Med_Esp.pdf" TargetMode="External"/><Relationship Id="rId50" Type="http://schemas.openxmlformats.org/officeDocument/2006/relationships/hyperlink" Target="http://data.salud.cdmx.gob.mx/ssdf/portalut/archivo/Articulos/Art121F_XXX/conve-modif.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acta-recepcion-trab.pdf" TargetMode="External"/><Relationship Id="rId560" Type="http://schemas.openxmlformats.org/officeDocument/2006/relationships/hyperlink" Target="http://data.salud.cdmx.gob.mx/ssdf/portalut/archivo/Articulos/Art121F_XXX/finiquito.pdf" TargetMode="External"/><Relationship Id="rId798" Type="http://schemas.openxmlformats.org/officeDocument/2006/relationships/hyperlink" Target="http://data.salud.cdmx.gob.mx/ssdf/portalut/archivo/Articulos/Art121F_XXX/info-avance-financiero.pdf" TargetMode="External"/><Relationship Id="rId1190" Type="http://schemas.openxmlformats.org/officeDocument/2006/relationships/hyperlink" Target="http://data.salud.cdmx.gob.mx/ssdf/portalut/archivo/Articulos/Art121F_XXX/sin-suspension.pdf" TargetMode="External"/><Relationship Id="rId1204" Type="http://schemas.openxmlformats.org/officeDocument/2006/relationships/hyperlink" Target="http://data.salud.cdmx.gob.mx/ssdf/portalut/archivo/Articulos/Art121F_XXX/estudio-urb-amb.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rticulos/Art121F_XXX/ADJ/049-J-2017.pdf" TargetMode="External"/><Relationship Id="rId1856" Type="http://schemas.openxmlformats.org/officeDocument/2006/relationships/hyperlink" Target="http://data.salud.cdmx.gob.mx/ssdf/portalut/archivo/Actualizaciones/1erTrimestre18/DRM/nvos/273-2017-Quimicos-y-Reac-Qro.pdf" TargetMode="External"/><Relationship Id="rId213" Type="http://schemas.openxmlformats.org/officeDocument/2006/relationships/hyperlink" Target="http://data.salud.cdmx.gob.mx/ssdf/portalut/archivo/Articulos/Art121F_XXX/info-avance-fisico.pdf" TargetMode="External"/><Relationship Id="rId420" Type="http://schemas.openxmlformats.org/officeDocument/2006/relationships/hyperlink" Target="http://data.salud.cdmx.gob.mx/ssdf/portalut/archivo/Articulos/Art121F_XXX/finiquito.pdf" TargetMode="External"/><Relationship Id="rId658" Type="http://schemas.openxmlformats.org/officeDocument/2006/relationships/hyperlink" Target="http://data.salud.cdmx.gob.mx/ssdf/portalut/archivo/Articulos/Art121F_XXX/info-avance-financiero.pdf" TargetMode="External"/><Relationship Id="rId865" Type="http://schemas.openxmlformats.org/officeDocument/2006/relationships/hyperlink" Target="http://data.salud.cdmx.gob.mx/ssdf/portalut/archivo/Articulos/Art121F_XXX/finiquito.pdf" TargetMode="External"/><Relationship Id="rId1050" Type="http://schemas.openxmlformats.org/officeDocument/2006/relationships/hyperlink" Target="http://data.salud.cdmx.gob.mx/ssdf/portalut/archivo/Articulos/Art121F_XXX/sin-suspension.pdf" TargetMode="External"/><Relationship Id="rId1288" Type="http://schemas.openxmlformats.org/officeDocument/2006/relationships/hyperlink" Target="http://data.salud.cdmx.gob.mx/ssdf/portalut/archivo/Articulos/Art121F_XXX/estudio-urb-amb.pdf" TargetMode="External"/><Relationship Id="rId1495" Type="http://schemas.openxmlformats.org/officeDocument/2006/relationships/hyperlink" Target="http://data.salud.cdmx.gob.mx/ssdf/portalut/archivo/Articulos/Art121F_XXX/estudio-urb-amb.pdf" TargetMode="External"/><Relationship Id="rId1509" Type="http://schemas.openxmlformats.org/officeDocument/2006/relationships/hyperlink" Target="http://data.salud.cdmx.gob.mx/ssdf/portalut/archivo/Articulos/Art121F_XXX/estudio-urb-amb.pdf" TargetMode="External"/><Relationship Id="rId1716" Type="http://schemas.openxmlformats.org/officeDocument/2006/relationships/hyperlink" Target="http://data.salud.cdmx.gob.mx/ssdf/portalut/archivo/Actualizaciones/3erTrimestre17/DRM/113-B-2017_Soluciones_Hosp_Integ.pdf" TargetMode="External"/><Relationship Id="rId1923" Type="http://schemas.openxmlformats.org/officeDocument/2006/relationships/hyperlink" Target="http://data.salud.cdmx.gob.mx/ssdf/portalut/archivo/Actualizaciones/3erTrimestre17/DRM/2016/077-2017.pdf" TargetMode="External"/><Relationship Id="rId297" Type="http://schemas.openxmlformats.org/officeDocument/2006/relationships/hyperlink" Target="http://data.salud.cdmx.gob.mx/ssdf/portalut/archivo/Articulos/Art121F_XXX/info-avance-fisico.pdf" TargetMode="External"/><Relationship Id="rId518" Type="http://schemas.openxmlformats.org/officeDocument/2006/relationships/hyperlink" Target="http://data.salud.cdmx.gob.mx/ssdf/portalut/archivo/Articulos/Art121F_XXX/info-avance-financiero.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Hipervinculo-a-la-autorizacion.pdf" TargetMode="External"/><Relationship Id="rId1148" Type="http://schemas.openxmlformats.org/officeDocument/2006/relationships/hyperlink" Target="http://data.salud.cdmx.gob.mx/ssdf/portalut/archivo/Articulos/Art121F_XXX/sin-suspension.pdf" TargetMode="External"/><Relationship Id="rId1355" Type="http://schemas.openxmlformats.org/officeDocument/2006/relationships/hyperlink" Target="http://data.salud.cdmx.gob.mx/ssdf/portalut/archivo/Articulos/Art121F_XXX/estudio-urb-amb.pdf" TargetMode="External"/><Relationship Id="rId1562" Type="http://schemas.openxmlformats.org/officeDocument/2006/relationships/hyperlink" Target="http://data.salud.cdmx.gob.mx/ssdf/portalut/archivo/Articulos/Art121F_XXX/estudio-urb-amb.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rticulos/Art121F_XXX/finiquito.pdf" TargetMode="External"/><Relationship Id="rId1008" Type="http://schemas.openxmlformats.org/officeDocument/2006/relationships/hyperlink" Target="http://data.salud.cdmx.gob.mx/ssdf/portalut/archivo/Articulos/Art121F_XXX/Hipervinculo-a-la-autorizacion.pdf" TargetMode="External"/><Relationship Id="rId1215" Type="http://schemas.openxmlformats.org/officeDocument/2006/relationships/hyperlink" Target="http://data.salud.cdmx.gob.mx/ssdf/portalut/archivo/Articulos/Art121F_XXX/estudio-urb-amb.pdf" TargetMode="External"/><Relationship Id="rId1422" Type="http://schemas.openxmlformats.org/officeDocument/2006/relationships/hyperlink" Target="http://data.salud.cdmx.gob.mx/ssdf/portalut/archivo/Articulos/Art121F_XXX/conve-modif.pdf" TargetMode="External"/><Relationship Id="rId1867" Type="http://schemas.openxmlformats.org/officeDocument/2006/relationships/hyperlink" Target="http://data.salud.cdmx.gob.mx/ssdf/portalut/archivo/Actualizaciones/1erTrimestre18/DRM/nvos/311-2017-Ases-de-Neg-SYB.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acta-recepcion-trab.pdf" TargetMode="External"/><Relationship Id="rId669" Type="http://schemas.openxmlformats.org/officeDocument/2006/relationships/hyperlink" Target="http://data.salud.cdmx.gob.mx/ssdf/portalut/archivo/Articulos/Art121F_XXX/info-avance-fisico.pdf" TargetMode="External"/><Relationship Id="rId876" Type="http://schemas.openxmlformats.org/officeDocument/2006/relationships/hyperlink" Target="http://data.salud.cdmx.gob.mx/ssdf/portalut/archivo/Articulos/Art121F_XXX/finiquito.pdf" TargetMode="External"/><Relationship Id="rId1299" Type="http://schemas.openxmlformats.org/officeDocument/2006/relationships/hyperlink" Target="http://data.salud.cdmx.gob.mx/ssdf/portalut/archivo/Articulos/Art121F_XXX/estudio-urb-amb.pdf" TargetMode="External"/><Relationship Id="rId1727" Type="http://schemas.openxmlformats.org/officeDocument/2006/relationships/hyperlink" Target="http://data.salud.cdmx.gob.mx/ssdf/portalut/archivo/Actualizaciones/3erTrimestre17/DRM/114-2017_Infra.pdf" TargetMode="External"/><Relationship Id="rId1934" Type="http://schemas.openxmlformats.org/officeDocument/2006/relationships/printerSettings" Target="../printerSettings/printerSettings9.bin"/><Relationship Id="rId19" Type="http://schemas.openxmlformats.org/officeDocument/2006/relationships/hyperlink" Target="http://data.salud.cdmx.gob.mx/ssdf/portalut/archivo/Articulos/Art121F_XXX/conve-modif.pdf" TargetMode="External"/><Relationship Id="rId224" Type="http://schemas.openxmlformats.org/officeDocument/2006/relationships/hyperlink" Target="http://data.salud.cdmx.gob.mx/ssdf/portalut/archivo/Articulos/Art121F_XXX/finiquito.pdf" TargetMode="External"/><Relationship Id="rId431" Type="http://schemas.openxmlformats.org/officeDocument/2006/relationships/hyperlink" Target="http://data.salud.cdmx.gob.mx/ssdf/portalut/archivo/Articulos/Art121F_XXX/acta-recepcion-trab.pdf" TargetMode="External"/><Relationship Id="rId529" Type="http://schemas.openxmlformats.org/officeDocument/2006/relationships/hyperlink" Target="http://data.salud.cdmx.gob.mx/ssdf/portalut/archivo/Articulos/Art121F_XXX/info-avance-fisico.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sin-suspension.pdf" TargetMode="External"/><Relationship Id="rId1159" Type="http://schemas.openxmlformats.org/officeDocument/2006/relationships/hyperlink" Target="http://data.salud.cdmx.gob.mx/ssdf/portalut/archivo/Articulos/Art121F_XXX/sin-suspension.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finiquito.pdf" TargetMode="External"/><Relationship Id="rId943" Type="http://schemas.openxmlformats.org/officeDocument/2006/relationships/hyperlink" Target="http://data.salud.cdmx.gob.mx/ssdf/portalut/archivo/Articulos/Art121F_XXX/Hipervinculo-a-la-autorizacion.pdf" TargetMode="External"/><Relationship Id="rId1019" Type="http://schemas.openxmlformats.org/officeDocument/2006/relationships/hyperlink" Target="http://data.salud.cdmx.gob.mx/ssdf/portalut/archivo/Articulos/Art121F_XXX/Hipervinculo-a-la-autorizacion.pdf" TargetMode="External"/><Relationship Id="rId1573" Type="http://schemas.openxmlformats.org/officeDocument/2006/relationships/hyperlink" Target="http://data.salud.cdmx.gob.mx/ssdf/portalut/archivo/Articulos/Art121F_XXX/estudio-urb-amb.pdf" TargetMode="External"/><Relationship Id="rId1780" Type="http://schemas.openxmlformats.org/officeDocument/2006/relationships/hyperlink" Target="http://data.salud.cdmx.gob.mx/ssdf/portalut/archivo/Actualizaciones/4toTrimestre17/DRM/30b/223-2017_Com_Veterinaria_Guayangareo.pdf" TargetMode="External"/><Relationship Id="rId1878" Type="http://schemas.openxmlformats.org/officeDocument/2006/relationships/hyperlink" Target="http://data.salud.cdmx.gob.mx/ssdf/portalut/archivo/Actualizaciones/1erTrimestre18/DRM/nvos/328-2017-Skaynew.pdf" TargetMode="External"/><Relationship Id="rId72" Type="http://schemas.openxmlformats.org/officeDocument/2006/relationships/hyperlink" Target="http://data.salud.cdmx.gob.mx/ssdf/portalut/archivo/Articulos/Art121F_XXX/conve-modif.pdf" TargetMode="External"/><Relationship Id="rId375" Type="http://schemas.openxmlformats.org/officeDocument/2006/relationships/hyperlink" Target="http://data.salud.cdmx.gob.mx/ssdf/portalut/archivo/Articulos/Art121F_XXX/info-avance-fisico.pdf" TargetMode="External"/><Relationship Id="rId582" Type="http://schemas.openxmlformats.org/officeDocument/2006/relationships/hyperlink" Target="http://data.salud.cdmx.gob.mx/ssdf/portalut/archivo/Articulos/Art121F_XXX/info-avance-financiero.pdf" TargetMode="External"/><Relationship Id="rId803" Type="http://schemas.openxmlformats.org/officeDocument/2006/relationships/hyperlink" Target="http://data.salud.cdmx.gob.mx/ssdf/portalut/archivo/Articulos/Art121F_XXX/info-avance-financiero.pdf" TargetMode="External"/><Relationship Id="rId1226" Type="http://schemas.openxmlformats.org/officeDocument/2006/relationships/hyperlink" Target="http://data.salud.cdmx.gob.mx/ssdf/portalut/archivo/Articulos/Art121F_XXX/estudio-urb-amb.pdf" TargetMode="External"/><Relationship Id="rId1433" Type="http://schemas.openxmlformats.org/officeDocument/2006/relationships/hyperlink" Target="http://data.salud.cdmx.gob.mx/ssdf/portalut/archivo/Articulos/Art121F_XXX/estudio-urb-amb.pdf" TargetMode="External"/><Relationship Id="rId1640" Type="http://schemas.openxmlformats.org/officeDocument/2006/relationships/hyperlink" Target="http://data.salud.cdmx.gob.mx/ssdf/portalut/archivo/Articulos/Art121F_XXX/ADJ/049-A-2017.pdf" TargetMode="External"/><Relationship Id="rId1738" Type="http://schemas.openxmlformats.org/officeDocument/2006/relationships/hyperlink" Target="http://data.salud.cdmx.gob.mx/ssdf/portalut/archivo/Actualizaciones/3erTrimestre17/DRM/129-2017_Escore_Alimentos.pdf" TargetMode="External"/><Relationship Id="rId3" Type="http://schemas.openxmlformats.org/officeDocument/2006/relationships/hyperlink" Target="http://data.salud.cdmx.gob.mx/ssdf/portalut/archivo/Articulos/Art121F_XXX/conve-modif.pdf" TargetMode="External"/><Relationship Id="rId235" Type="http://schemas.openxmlformats.org/officeDocument/2006/relationships/hyperlink" Target="http://data.salud.cdmx.gob.mx/ssdf/portalut/archivo/Articulos/Art121F_XXX/acta-recepcion-trab.pdf" TargetMode="External"/><Relationship Id="rId442" Type="http://schemas.openxmlformats.org/officeDocument/2006/relationships/hyperlink" Target="http://data.salud.cdmx.gob.mx/ssdf/portalut/archivo/Articulos/Art121F_XXX/info-avance-financiero.pdf" TargetMode="External"/><Relationship Id="rId887" Type="http://schemas.openxmlformats.org/officeDocument/2006/relationships/hyperlink" Target="http://data.salud.cdmx.gob.mx/ssdf/portalut/archivo/Articulos/Art121F_XXX/conve-modif.pdf" TargetMode="External"/><Relationship Id="rId1072" Type="http://schemas.openxmlformats.org/officeDocument/2006/relationships/hyperlink" Target="http://data.salud.cdmx.gob.mx/ssdf/portalut/archivo/Articulos/Art121F_XXX/sin-suspension.pdf" TargetMode="External"/><Relationship Id="rId1500" Type="http://schemas.openxmlformats.org/officeDocument/2006/relationships/hyperlink" Target="http://data.salud.cdmx.gob.mx/ssdf/portalut/archivo/Articulos/Art121F_XXX/estudio-urb-amb.pdf" TargetMode="External"/><Relationship Id="rId302" Type="http://schemas.openxmlformats.org/officeDocument/2006/relationships/hyperlink" Target="http://data.salud.cdmx.gob.mx/ssdf/portalut/archivo/Articulos/Art121F_XXX/info-avance-financiero.pdf" TargetMode="External"/><Relationship Id="rId747" Type="http://schemas.openxmlformats.org/officeDocument/2006/relationships/hyperlink" Target="http://data.salud.cdmx.gob.mx/ssdf/portalut/archivo/Articulos/Art121F_XXX/finiquito.pdf" TargetMode="External"/><Relationship Id="rId954" Type="http://schemas.openxmlformats.org/officeDocument/2006/relationships/hyperlink" Target="http://data.salud.cdmx.gob.mx/ssdf/portalut/archivo/Articulos/Art121F_XXX/Hipervinculo-a-la-autorizacion.pdf" TargetMode="External"/><Relationship Id="rId1377" Type="http://schemas.openxmlformats.org/officeDocument/2006/relationships/hyperlink" Target="http://data.salud.cdmx.gob.mx/ssdf/portalut/archivo/Articulos/Art121F_XXX/estudio-urb-amb.pdf" TargetMode="External"/><Relationship Id="rId1584" Type="http://schemas.openxmlformats.org/officeDocument/2006/relationships/hyperlink" Target="http://data.salud.cdmx.gob.mx/ssdf/portalut/archivo/Articulos/Art121F_XXX/estudio-urb-amb.pdf" TargetMode="External"/><Relationship Id="rId1791" Type="http://schemas.openxmlformats.org/officeDocument/2006/relationships/hyperlink" Target="http://data.salud.cdmx.gob.mx/ssdf/portalut/archivo/Actualizaciones/4toTrimestre17/DRM/30b/185-2017_Dist_de_Eq_Med_Esp.pdf" TargetMode="External"/><Relationship Id="rId1805" Type="http://schemas.openxmlformats.org/officeDocument/2006/relationships/hyperlink" Target="http://data.salud.cdmx.gob.mx/ssdf/portalut/archivo/Actualizaciones/4toTrimestre17/DRM/30b/260-2017_Textiles_Angel_Camila.pdf" TargetMode="External"/><Relationship Id="rId83" Type="http://schemas.openxmlformats.org/officeDocument/2006/relationships/hyperlink" Target="http://data.salud.cdmx.gob.mx/ssdf/portalut/archivo/Articulos/Art121F_XXX/conve-modif.pdf" TargetMode="External"/><Relationship Id="rId179" Type="http://schemas.openxmlformats.org/officeDocument/2006/relationships/hyperlink" Target="http://data.salud.cdmx.gob.mx/ssdf/portalut/archivo/Articulos/Art121F_XXX/finiquito.pdf" TargetMode="External"/><Relationship Id="rId386" Type="http://schemas.openxmlformats.org/officeDocument/2006/relationships/hyperlink" Target="http://data.salud.cdmx.gob.mx/ssdf/portalut/archivo/Articulos/Art121F_XXX/info-avance-financiero.pdf" TargetMode="External"/><Relationship Id="rId593" Type="http://schemas.openxmlformats.org/officeDocument/2006/relationships/hyperlink" Target="http://data.salud.cdmx.gob.mx/ssdf/portalut/archivo/Articulos/Art121F_XXX/info-avance-fisico.pdf" TargetMode="External"/><Relationship Id="rId607" Type="http://schemas.openxmlformats.org/officeDocument/2006/relationships/hyperlink" Target="http://data.salud.cdmx.gob.mx/ssdf/portalut/archivo/Articulos/Art121F_XXX/acta-recepcion-trab.pdf" TargetMode="External"/><Relationship Id="rId814" Type="http://schemas.openxmlformats.org/officeDocument/2006/relationships/hyperlink" Target="http://data.salud.cdmx.gob.mx/ssdf/portalut/archivo/Articulos/Art121F_XXX/info-avance-financiero.pdf" TargetMode="External"/><Relationship Id="rId1237" Type="http://schemas.openxmlformats.org/officeDocument/2006/relationships/hyperlink" Target="http://data.salud.cdmx.gob.mx/ssdf/portalut/archivo/Articulos/Art121F_XXX/estudio-urb-amb.pdf" TargetMode="External"/><Relationship Id="rId1444" Type="http://schemas.openxmlformats.org/officeDocument/2006/relationships/hyperlink" Target="http://data.salud.cdmx.gob.mx/ssdf/portalut/archivo/Articulos/Art121F_XXX/estudio-urb-amb.pdf" TargetMode="External"/><Relationship Id="rId1651" Type="http://schemas.openxmlformats.org/officeDocument/2006/relationships/hyperlink" Target="http://data.salud.cdmx.gob.mx/ssdf/portalut/archivo/Actualizaciones/3erTrimestre17/DRM/049-L-2017_Sol__Hosp_Integ.pdf" TargetMode="External"/><Relationship Id="rId1889" Type="http://schemas.openxmlformats.org/officeDocument/2006/relationships/hyperlink" Target="http://data.salud.cdmx.gob.mx/ssdf/portalut/archivo/Actualizaciones/cancelado.pdf" TargetMode="External"/><Relationship Id="rId246" Type="http://schemas.openxmlformats.org/officeDocument/2006/relationships/hyperlink" Target="http://data.salud.cdmx.gob.mx/ssdf/portalut/archivo/Articulos/Art121F_XXX/info-avance-financiero.pdf" TargetMode="External"/><Relationship Id="rId453" Type="http://schemas.openxmlformats.org/officeDocument/2006/relationships/hyperlink" Target="http://data.salud.cdmx.gob.mx/ssdf/portalut/archivo/Articulos/Art121F_XXX/info-avance-fisico.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conve-modif.pdf" TargetMode="External"/><Relationship Id="rId1083" Type="http://schemas.openxmlformats.org/officeDocument/2006/relationships/hyperlink" Target="http://data.salud.cdmx.gob.mx/ssdf/portalut/archivo/Articulos/Art121F_XXX/sin-suspension.pdf" TargetMode="External"/><Relationship Id="rId1290" Type="http://schemas.openxmlformats.org/officeDocument/2006/relationships/hyperlink" Target="http://data.salud.cdmx.gob.mx/ssdf/portalut/archivo/Articulos/Art121F_XXX/estudio-urb-amb.pdf" TargetMode="External"/><Relationship Id="rId1304" Type="http://schemas.openxmlformats.org/officeDocument/2006/relationships/hyperlink" Target="http://data.salud.cdmx.gob.mx/ssdf/portalut/archivo/Articulos/Art121F_XXX/estudio-urb-amb.pdf" TargetMode="External"/><Relationship Id="rId1511" Type="http://schemas.openxmlformats.org/officeDocument/2006/relationships/hyperlink" Target="http://data.salud.cdmx.gob.mx/ssdf/portalut/archivo/Articulos/Art121F_XXX/estudio-urb-amb.pdf" TargetMode="External"/><Relationship Id="rId1749" Type="http://schemas.openxmlformats.org/officeDocument/2006/relationships/hyperlink" Target="http://data.salud.cdmx.gob.mx/ssdf/portalut/archivo/Actualizaciones/3erTrimestre17/DRM/148-2017-AFASPE_P_A_C_E_MD.pdf" TargetMode="External"/><Relationship Id="rId106" Type="http://schemas.openxmlformats.org/officeDocument/2006/relationships/hyperlink" Target="http://data.salud.cdmx.gob.mx/ssdf/portalut/archivo/Articulos/Art121F_XXX/conve-modif.pdf" TargetMode="External"/><Relationship Id="rId313" Type="http://schemas.openxmlformats.org/officeDocument/2006/relationships/hyperlink" Target="http://data.salud.cdmx.gob.mx/ssdf/portalut/archivo/Articulos/Art121F_XXX/info-avance-fisico.pdf" TargetMode="External"/><Relationship Id="rId758" Type="http://schemas.openxmlformats.org/officeDocument/2006/relationships/hyperlink" Target="http://data.salud.cdmx.gob.mx/ssdf/portalut/archivo/Articulos/Art121F_XXX/finiquito.pdf" TargetMode="External"/><Relationship Id="rId965" Type="http://schemas.openxmlformats.org/officeDocument/2006/relationships/hyperlink" Target="http://data.salud.cdmx.gob.mx/ssdf/portalut/archivo/Articulos/Art121F_XXX/Hipervinculo-a-la-autorizacion.pdf" TargetMode="External"/><Relationship Id="rId1150" Type="http://schemas.openxmlformats.org/officeDocument/2006/relationships/hyperlink" Target="http://data.salud.cdmx.gob.mx/ssdf/portalut/archivo/Articulos/Art121F_XXX/sin-suspension.pdf" TargetMode="External"/><Relationship Id="rId1388" Type="http://schemas.openxmlformats.org/officeDocument/2006/relationships/hyperlink" Target="http://data.salud.cdmx.gob.mx/ssdf/portalut/archivo/Articulos/Art121F_XXX/estudio-urb-amb.pdf" TargetMode="External"/><Relationship Id="rId1595" Type="http://schemas.openxmlformats.org/officeDocument/2006/relationships/hyperlink" Target="http://data.salud.cdmx.gob.mx/ssdf/portalut/archivo/Articulos/Art121F_XXX/ADJ/AD-DRM-SA-JUDCD-024-2017.pdf" TargetMode="External"/><Relationship Id="rId1609" Type="http://schemas.openxmlformats.org/officeDocument/2006/relationships/hyperlink" Target="http://data.salud.cdmx.gob.mx/ssdf/portalut/archivo/Articulos/Art121F_XXX/ADJ/021-2017.pdf" TargetMode="External"/><Relationship Id="rId1816" Type="http://schemas.openxmlformats.org/officeDocument/2006/relationships/hyperlink" Target="http://data.salud.cdmx.gob.mx/ssdf/portalut/archivo/Actualizaciones/cancelado.pdf" TargetMode="External"/><Relationship Id="rId10" Type="http://schemas.openxmlformats.org/officeDocument/2006/relationships/hyperlink" Target="http://data.salud.cdmx.gob.mx/ssdf/portalut/archivo/Articulos/Art121F_XXX/conve-modif.pdf" TargetMode="External"/><Relationship Id="rId94" Type="http://schemas.openxmlformats.org/officeDocument/2006/relationships/hyperlink" Target="http://data.salud.cdmx.gob.mx/ssdf/portalut/archivo/Articulos/Art121F_XXX/conve-modif.pdf" TargetMode="External"/><Relationship Id="rId397" Type="http://schemas.openxmlformats.org/officeDocument/2006/relationships/hyperlink" Target="http://data.salud.cdmx.gob.mx/ssdf/portalut/archivo/Articulos/Art121F_XXX/acta-recepcion-trab.pdf" TargetMode="External"/><Relationship Id="rId520" Type="http://schemas.openxmlformats.org/officeDocument/2006/relationships/hyperlink" Target="http://data.salud.cdmx.gob.mx/ssdf/portalut/archivo/Articulos/Art121F_XXX/finiquito.pdf" TargetMode="External"/><Relationship Id="rId618" Type="http://schemas.openxmlformats.org/officeDocument/2006/relationships/hyperlink" Target="http://data.salud.cdmx.gob.mx/ssdf/portalut/archivo/Articulos/Art121F_XXX/info-avance-financier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estudio-urb-amb.pdf" TargetMode="External"/><Relationship Id="rId1455" Type="http://schemas.openxmlformats.org/officeDocument/2006/relationships/hyperlink" Target="http://data.salud.cdmx.gob.mx/ssdf/portalut/archivo/Articulos/Art121F_XXX/estudio-urb-amb.pdf" TargetMode="External"/><Relationship Id="rId1662" Type="http://schemas.openxmlformats.org/officeDocument/2006/relationships/hyperlink" Target="http://data.salud.cdmx.gob.mx/ssdf/portalut/archivo/Actualizaciones/3erTrimestre17/DRM/054-2017_Infra.pdf" TargetMode="External"/><Relationship Id="rId257" Type="http://schemas.openxmlformats.org/officeDocument/2006/relationships/hyperlink" Target="http://data.salud.cdmx.gob.mx/ssdf/portalut/archivo/Articulos/Art121F_XXX/info-avance-fisico.pdf" TargetMode="External"/><Relationship Id="rId464" Type="http://schemas.openxmlformats.org/officeDocument/2006/relationships/hyperlink" Target="http://data.salud.cdmx.gob.mx/ssdf/portalut/archivo/Articulos/Art121F_XXX/finiquito.pdf" TargetMode="External"/><Relationship Id="rId1010" Type="http://schemas.openxmlformats.org/officeDocument/2006/relationships/hyperlink" Target="http://data.salud.cdmx.gob.mx/ssdf/portalut/archivo/Articulos/Art121F_XXX/Hipervinculo-a-la-autorizacion.pdf" TargetMode="External"/><Relationship Id="rId1094" Type="http://schemas.openxmlformats.org/officeDocument/2006/relationships/hyperlink" Target="http://data.salud.cdmx.gob.mx/ssdf/portalut/archivo/Articulos/Art121F_XXX/sin-suspension.pdf" TargetMode="External"/><Relationship Id="rId1108" Type="http://schemas.openxmlformats.org/officeDocument/2006/relationships/hyperlink" Target="http://data.salud.cdmx.gob.mx/ssdf/portalut/archivo/Articulos/Art121F_XXX/sin-suspension.pdf" TargetMode="External"/><Relationship Id="rId1315" Type="http://schemas.openxmlformats.org/officeDocument/2006/relationships/hyperlink" Target="http://data.salud.cdmx.gob.mx/ssdf/portalut/archivo/Articulos/Art121F_XXX/estudio-urb-amb.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info-avance-fisico.pdf" TargetMode="External"/><Relationship Id="rId769" Type="http://schemas.openxmlformats.org/officeDocument/2006/relationships/hyperlink" Target="http://data.salud.cdmx.gob.mx/ssdf/portalut/archivo/Articulos/Art121F_XXX/info-avance-fisico.pdf" TargetMode="External"/><Relationship Id="rId976" Type="http://schemas.openxmlformats.org/officeDocument/2006/relationships/hyperlink" Target="http://data.salud.cdmx.gob.mx/ssdf/portalut/archivo/Articulos/Art121F_XXX/Hipervinculo-a-la-autorizacion.pdf" TargetMode="External"/><Relationship Id="rId1399" Type="http://schemas.openxmlformats.org/officeDocument/2006/relationships/hyperlink" Target="http://data.salud.cdmx.gob.mx/ssdf/portalut/archivo/Articulos/Art121F_XXX/estudio-urb-amb.pdf" TargetMode="External"/><Relationship Id="rId324" Type="http://schemas.openxmlformats.org/officeDocument/2006/relationships/hyperlink" Target="http://data.salud.cdmx.gob.mx/ssdf/portalut/archivo/Articulos/Art121F_XXX/info-avance-fisico.pdf" TargetMode="External"/><Relationship Id="rId531" Type="http://schemas.openxmlformats.org/officeDocument/2006/relationships/hyperlink" Target="http://data.salud.cdmx.gob.mx/ssdf/portalut/archivo/Articulos/Art121F_XXX/acta-recepcion-trab.pdf" TargetMode="External"/><Relationship Id="rId629" Type="http://schemas.openxmlformats.org/officeDocument/2006/relationships/hyperlink" Target="http://data.salud.cdmx.gob.mx/ssdf/portalut/archivo/Articulos/Art121F_XXX/info-avance-fisico.pdf" TargetMode="External"/><Relationship Id="rId1161" Type="http://schemas.openxmlformats.org/officeDocument/2006/relationships/hyperlink" Target="http://data.salud.cdmx.gob.mx/ssdf/portalut/archivo/Articulos/Art121F_XXX/sin-suspension.pdf" TargetMode="External"/><Relationship Id="rId1259" Type="http://schemas.openxmlformats.org/officeDocument/2006/relationships/hyperlink" Target="http://data.salud.cdmx.gob.mx/ssdf/portalut/archivo/Articulos/Art121F_XXX/estudio-urb-amb.pdf" TargetMode="External"/><Relationship Id="rId1466" Type="http://schemas.openxmlformats.org/officeDocument/2006/relationships/hyperlink" Target="http://data.salud.cdmx.gob.mx/ssdf/portalut/archivo/Articulos/Art121F_XXX/estudio-urb-amb.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Hipervinculo-a-la-autorizacion.pdf" TargetMode="External"/><Relationship Id="rId1119" Type="http://schemas.openxmlformats.org/officeDocument/2006/relationships/hyperlink" Target="http://data.salud.cdmx.gob.mx/ssdf/portalut/archivo/Articulos/Art121F_XXX/sin-suspension.pdf" TargetMode="External"/><Relationship Id="rId1673" Type="http://schemas.openxmlformats.org/officeDocument/2006/relationships/hyperlink" Target="http://data.salud.cdmx.gob.mx/ssdf/portalut/archivo/Articulos/Art121F_XXX/ADJ/069-2017.pdf" TargetMode="External"/><Relationship Id="rId1880" Type="http://schemas.openxmlformats.org/officeDocument/2006/relationships/hyperlink" Target="http://data.salud.cdmx.gob.mx/ssdf/portalut/archivo/Actualizaciones/1erTrimestre18/DRM/nvos/330-2017-Luis-Ricardo-Chavez-J.pdf" TargetMode="External"/><Relationship Id="rId903" Type="http://schemas.openxmlformats.org/officeDocument/2006/relationships/hyperlink" Target="http://data.salud.cdmx.gob.mx/ssdf/portalut/archivo/Articulos/Art121F_XXX/Hipervinculo-a-la-autorizacion.pdf" TargetMode="External"/><Relationship Id="rId1326" Type="http://schemas.openxmlformats.org/officeDocument/2006/relationships/hyperlink" Target="http://data.salud.cdmx.gob.mx/ssdf/portalut/archivo/Articulos/Art121F_XXX/estudio-urb-amb.pdf" TargetMode="External"/><Relationship Id="rId1533" Type="http://schemas.openxmlformats.org/officeDocument/2006/relationships/hyperlink" Target="http://data.salud.cdmx.gob.mx/ssdf/portalut/archivo/Articulos/Art121F_XXX/estudio-urb-amb.pdf" TargetMode="External"/><Relationship Id="rId1740" Type="http://schemas.openxmlformats.org/officeDocument/2006/relationships/hyperlink" Target="http://data.salud.cdmx.gob.mx/ssdf/portalut/archivo/Actualizaciones/3erTrimestre17/DRM/131-2017_Pan_Rol.pdf" TargetMode="External"/><Relationship Id="rId32" Type="http://schemas.openxmlformats.org/officeDocument/2006/relationships/hyperlink" Target="http://data.salud.cdmx.gob.mx/ssdf/portalut/archivo/Articulos/Art121F_XXX/conve-modif.pdf" TargetMode="External"/><Relationship Id="rId1600" Type="http://schemas.openxmlformats.org/officeDocument/2006/relationships/hyperlink" Target="http://data.salud.cdmx.gob.mx/ssdf/portalut/archivo/Articulos/Art121F_XXX/ADJ/AD-DRM-SA-JUDCD-089-2017.pdf" TargetMode="External"/><Relationship Id="rId1838" Type="http://schemas.openxmlformats.org/officeDocument/2006/relationships/hyperlink" Target="http://data.salud.cdmx.gob.mx/ssdf/portalut/archivo/Actualizaciones/1erTrimestre18/DRM/nvos/237-2017-Abisa.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cancelado.pdf" TargetMode="External"/><Relationship Id="rId279" Type="http://schemas.openxmlformats.org/officeDocument/2006/relationships/hyperlink" Target="http://data.salud.cdmx.gob.mx/ssdf/portalut/archivo/Articulos/Art121F_XXX/info-avance-financiero.pdf" TargetMode="External"/><Relationship Id="rId486" Type="http://schemas.openxmlformats.org/officeDocument/2006/relationships/hyperlink" Target="http://data.salud.cdmx.gob.mx/ssdf/portalut/archivo/Articulos/Art121F_XXX/info-avance-financiero.pdf" TargetMode="External"/><Relationship Id="rId693" Type="http://schemas.openxmlformats.org/officeDocument/2006/relationships/hyperlink" Target="http://data.salud.cdmx.gob.mx/ssdf/portalut/archivo/Articulos/Art121F_XXX/info-avance-financier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rticulos/Art121F_XXX/acta-recepcion-trab.pdf" TargetMode="External"/><Relationship Id="rId553" Type="http://schemas.openxmlformats.org/officeDocument/2006/relationships/hyperlink" Target="http://data.salud.cdmx.gob.mx/ssdf/portalut/archivo/Articulos/Art121F_XXX/info-avance-fisico.pdf" TargetMode="External"/><Relationship Id="rId760" Type="http://schemas.openxmlformats.org/officeDocument/2006/relationships/hyperlink" Target="http://data.salud.cdmx.gob.mx/ssdf/portalut/archivo/Articulos/Art121F_XXX/finiquito.pdf" TargetMode="External"/><Relationship Id="rId998" Type="http://schemas.openxmlformats.org/officeDocument/2006/relationships/hyperlink" Target="http://data.salud.cdmx.gob.mx/ssdf/portalut/archivo/Articulos/Art121F_XXX/Hipervinculo-a-la-autorizacion.pdf" TargetMode="External"/><Relationship Id="rId1183" Type="http://schemas.openxmlformats.org/officeDocument/2006/relationships/hyperlink" Target="http://data.salud.cdmx.gob.mx/ssdf/portalut/archivo/Articulos/Art121F_XXX/sin-suspension.pdf" TargetMode="External"/><Relationship Id="rId1390" Type="http://schemas.openxmlformats.org/officeDocument/2006/relationships/hyperlink" Target="http://data.salud.cdmx.gob.mx/ssdf/portalut/archivo/Articulos/Art121F_XXX/estudio-urb-amb.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finiquito.pdf" TargetMode="External"/><Relationship Id="rId858" Type="http://schemas.openxmlformats.org/officeDocument/2006/relationships/hyperlink" Target="http://data.salud.cdmx.gob.mx/ssdf/portalut/archivo/Articulos/Art121F_XXX/finiquito.pdf" TargetMode="External"/><Relationship Id="rId1043" Type="http://schemas.openxmlformats.org/officeDocument/2006/relationships/hyperlink" Target="http://data.salud.cdmx.gob.mx/ssdf/portalut/archivo/Articulos/Art121F_XXX/sin-suspension.pdf" TargetMode="External"/><Relationship Id="rId1488" Type="http://schemas.openxmlformats.org/officeDocument/2006/relationships/hyperlink" Target="http://data.salud.cdmx.gob.mx/ssdf/portalut/archivo/Articulos/Art121F_XXX/estudio-urb-amb.pdf" TargetMode="External"/><Relationship Id="rId1695" Type="http://schemas.openxmlformats.org/officeDocument/2006/relationships/hyperlink" Target="http://data.salud.cdmx.gob.mx/ssdf/portalut/archivo/Actualizaciones/1erTrimestre18/DRM/nvos/091-2017-Comisa.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acta-recepcion-trab.pdf" TargetMode="External"/><Relationship Id="rId925" Type="http://schemas.openxmlformats.org/officeDocument/2006/relationships/hyperlink" Target="http://data.salud.cdmx.gob.mx/ssdf/portalut/archivo/Articulos/Art121F_XXX/Hipervinculo-a-la-autorizacion.pdf" TargetMode="External"/><Relationship Id="rId1250" Type="http://schemas.openxmlformats.org/officeDocument/2006/relationships/hyperlink" Target="http://data.salud.cdmx.gob.mx/ssdf/portalut/archivo/Articulos/Art121F_XXX/estudio-urb-amb.pdf" TargetMode="External"/><Relationship Id="rId1348" Type="http://schemas.openxmlformats.org/officeDocument/2006/relationships/hyperlink" Target="http://data.salud.cdmx.gob.mx/ssdf/portalut/archivo/Articulos/Art121F_XXX/estudio-urb-amb.pdf" TargetMode="External"/><Relationship Id="rId1555" Type="http://schemas.openxmlformats.org/officeDocument/2006/relationships/hyperlink" Target="http://data.salud.cdmx.gob.mx/ssdf/portalut/archivo/Articulos/Art121F_XXX/estudio-urb-amb.pdf" TargetMode="External"/><Relationship Id="rId1762" Type="http://schemas.openxmlformats.org/officeDocument/2006/relationships/hyperlink" Target="http://data.salud.cdmx.gob.mx/ssdf/portalut/archivo/Actualizaciones/3erTrimestre17/DRM/055-2017_Hi-Tec.pdf" TargetMode="External"/><Relationship Id="rId1110" Type="http://schemas.openxmlformats.org/officeDocument/2006/relationships/hyperlink" Target="http://data.salud.cdmx.gob.mx/ssdf/portalut/archivo/Articulos/Art121F_XXX/sin-suspension.pdf" TargetMode="External"/><Relationship Id="rId1208" Type="http://schemas.openxmlformats.org/officeDocument/2006/relationships/hyperlink" Target="http://data.salud.cdmx.gob.mx/ssdf/portalut/archivo/Articulos/Art121F_XXX/estudio-urb-amb.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conve-modif.pdf" TargetMode="External"/><Relationship Id="rId1622" Type="http://schemas.openxmlformats.org/officeDocument/2006/relationships/hyperlink" Target="http://data.salud.cdmx.gob.mx/ssdf/portalut/archivo/Articulos/Art121F_XXX/ADJ/005-B-2017.pdf" TargetMode="External"/><Relationship Id="rId1927" Type="http://schemas.openxmlformats.org/officeDocument/2006/relationships/hyperlink" Target="http://data.salud.cdmx.gob.mx/ssdf/portalut/archivo/Actualizaciones/4toTrimestre17/DRM/30b/En_Proceso.pdf" TargetMode="External"/><Relationship Id="rId270" Type="http://schemas.openxmlformats.org/officeDocument/2006/relationships/hyperlink" Target="http://data.salud.cdmx.gob.mx/ssdf/portalut/archivo/Articulos/Art121F_XXX/info-avance-financiero.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rticulos/Art121F_XXX/finiquito.pdf" TargetMode="External"/><Relationship Id="rId575" Type="http://schemas.openxmlformats.org/officeDocument/2006/relationships/hyperlink" Target="http://data.salud.cdmx.gob.mx/ssdf/portalut/archivo/Articulos/Art121F_XXX/acta-recepcion-trab.pdf" TargetMode="External"/><Relationship Id="rId782" Type="http://schemas.openxmlformats.org/officeDocument/2006/relationships/hyperlink" Target="http://data.salud.cdmx.gob.mx/ssdf/portalut/archivo/Articulos/Art121F_XXX/info-avance-fisico.pdf" TargetMode="External"/><Relationship Id="rId228" Type="http://schemas.openxmlformats.org/officeDocument/2006/relationships/hyperlink" Target="http://data.salud.cdmx.gob.mx/ssdf/portalut/archivo/Articulos/Art121F_XXX/finiquito.pdf" TargetMode="External"/><Relationship Id="rId435" Type="http://schemas.openxmlformats.org/officeDocument/2006/relationships/hyperlink" Target="http://data.salud.cdmx.gob.mx/ssdf/portalut/archivo/Articulos/Art121F_XXX/acta-recepcion-trab.pdf" TargetMode="External"/><Relationship Id="rId642" Type="http://schemas.openxmlformats.org/officeDocument/2006/relationships/hyperlink" Target="http://data.salud.cdmx.gob.mx/ssdf/portalut/archivo/Articulos/Art121F_XXX/info-avance-financiero.pdf" TargetMode="External"/><Relationship Id="rId1065" Type="http://schemas.openxmlformats.org/officeDocument/2006/relationships/hyperlink" Target="http://data.salud.cdmx.gob.mx/ssdf/portalut/archivo/Articulos/Art121F_XXX/sin-suspension.pdf" TargetMode="External"/><Relationship Id="rId1272" Type="http://schemas.openxmlformats.org/officeDocument/2006/relationships/hyperlink" Target="http://data.salud.cdmx.gob.mx/ssdf/portalut/archivo/Articulos/Art121F_XXX/estudio-urb-amb.pdf" TargetMode="External"/><Relationship Id="rId502" Type="http://schemas.openxmlformats.org/officeDocument/2006/relationships/hyperlink" Target="http://data.salud.cdmx.gob.mx/ssdf/portalut/archivo/Articulos/Art121F_XXX/info-avance-financiero.pdf" TargetMode="External"/><Relationship Id="rId947" Type="http://schemas.openxmlformats.org/officeDocument/2006/relationships/hyperlink" Target="http://data.salud.cdmx.gob.mx/ssdf/portalut/archivo/Articulos/Art121F_XXX/Hipervinculo-a-la-autorizacion.pdf" TargetMode="External"/><Relationship Id="rId1132" Type="http://schemas.openxmlformats.org/officeDocument/2006/relationships/hyperlink" Target="http://data.salud.cdmx.gob.mx/ssdf/portalut/archivo/Articulos/Art121F_XXX/sin-suspension.pdf" TargetMode="External"/><Relationship Id="rId1577" Type="http://schemas.openxmlformats.org/officeDocument/2006/relationships/hyperlink" Target="http://data.salud.cdmx.gob.mx/ssdf/portalut/archivo/Articulos/Art121F_XXX/estudio-urb-amb.pdf" TargetMode="External"/><Relationship Id="rId1784" Type="http://schemas.openxmlformats.org/officeDocument/2006/relationships/hyperlink" Target="http://data.salud.cdmx.gob.mx/ssdf/portalut/archivo/Actualizaciones/4toTrimestre17/DRM/30b/264-2017_Dincsa_Gpo_Emp.pdf" TargetMode="External"/><Relationship Id="rId76" Type="http://schemas.openxmlformats.org/officeDocument/2006/relationships/hyperlink" Target="http://data.salud.cdmx.gob.mx/ssdf/portalut/archivo/Articulos/Art121F_XXX/conve-modif.pdf" TargetMode="External"/><Relationship Id="rId807" Type="http://schemas.openxmlformats.org/officeDocument/2006/relationships/hyperlink" Target="http://data.salud.cdmx.gob.mx/ssdf/portalut/archivo/Articulos/Art121F_XXX/info-avance-financiero.pdf" TargetMode="External"/><Relationship Id="rId1437" Type="http://schemas.openxmlformats.org/officeDocument/2006/relationships/hyperlink" Target="http://data.salud.cdmx.gob.mx/ssdf/portalut/archivo/Articulos/Art121F_XXX/estudio-urb-amb.pdf" TargetMode="External"/><Relationship Id="rId1644" Type="http://schemas.openxmlformats.org/officeDocument/2006/relationships/hyperlink" Target="http://data.salud.cdmx.gob.mx/ssdf/portalut/archivo/Actualizaciones/3erTrimestre17/DRM/049-E-2017_Ases_y_Serv_Int_Biomed.pdf" TargetMode="External"/><Relationship Id="rId1851" Type="http://schemas.openxmlformats.org/officeDocument/2006/relationships/hyperlink" Target="http://data.salud.cdmx.gob.mx/ssdf/portalut/archivo/Actualizaciones/1erTrimestre18/DRM/nvos/268-2017-Dist-Integ-de-Analisis.pdf" TargetMode="External"/><Relationship Id="rId1504" Type="http://schemas.openxmlformats.org/officeDocument/2006/relationships/hyperlink" Target="http://data.salud.cdmx.gob.mx/ssdf/portalut/archivo/Articulos/Art121F_XXX/estudio-urb-amb.pdf" TargetMode="External"/><Relationship Id="rId1711" Type="http://schemas.openxmlformats.org/officeDocument/2006/relationships/hyperlink" Target="http://data.salud.cdmx.gob.mx/ssdf/portalut/archivo/Articulos/Art121F_XXX/ADJ/022-2017.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7/DRM/30b/094-2017.pdf" TargetMode="External"/><Relationship Id="rId597" Type="http://schemas.openxmlformats.org/officeDocument/2006/relationships/hyperlink" Target="http://data.salud.cdmx.gob.mx/ssdf/portalut/archivo/Articulos/Art121F_XXX/info-avance-fisico.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info-avance-fisico.pdf" TargetMode="External"/><Relationship Id="rId1087" Type="http://schemas.openxmlformats.org/officeDocument/2006/relationships/hyperlink" Target="http://data.salud.cdmx.gob.mx/ssdf/portalut/archivo/Articulos/Art121F_XXX/sin-suspension.pdf" TargetMode="External"/><Relationship Id="rId1294" Type="http://schemas.openxmlformats.org/officeDocument/2006/relationships/hyperlink" Target="http://data.salud.cdmx.gob.mx/ssdf/portalut/archivo/Articulos/Art121F_XXX/estudio-urb-amb.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finiquito.pdf" TargetMode="External"/><Relationship Id="rId969" Type="http://schemas.openxmlformats.org/officeDocument/2006/relationships/hyperlink" Target="http://data.salud.cdmx.gob.mx/ssdf/portalut/archivo/Articulos/Art121F_XXX/Hipervinculo-a-la-autorizacion.pdf" TargetMode="External"/><Relationship Id="rId1599" Type="http://schemas.openxmlformats.org/officeDocument/2006/relationships/hyperlink" Target="http://data.salud.cdmx.gob.mx/ssdf/portalut/archivo/Articulos/Art121F_XXX/ADJ/AD-DRM-SA-JUDCD-090-2017.pdf" TargetMode="External"/><Relationship Id="rId317" Type="http://schemas.openxmlformats.org/officeDocument/2006/relationships/hyperlink" Target="http://data.salud.cdmx.gob.mx/ssdf/portalut/archivo/Articulos/Art121F_XXX/info-avance-fisico.pdf" TargetMode="External"/><Relationship Id="rId524" Type="http://schemas.openxmlformats.org/officeDocument/2006/relationships/hyperlink" Target="http://data.salud.cdmx.gob.mx/ssdf/portalut/archivo/Articulos/Art121F_XXX/finiquito.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sin-suspension.pdf" TargetMode="External"/><Relationship Id="rId1361" Type="http://schemas.openxmlformats.org/officeDocument/2006/relationships/hyperlink" Target="http://data.salud.cdmx.gob.mx/ssdf/portalut/archivo/Articulos/Art121F_XXX/sin-suspension.pdf" TargetMode="External"/><Relationship Id="rId1459" Type="http://schemas.openxmlformats.org/officeDocument/2006/relationships/hyperlink" Target="http://data.salud.cdmx.gob.mx/ssdf/portalut/archivo/Articulos/Art121F_XXX/estudio-urb-amb.pdf" TargetMode="External"/><Relationship Id="rId98" Type="http://schemas.openxmlformats.org/officeDocument/2006/relationships/hyperlink" Target="http://data.salud.cdmx.gob.mx/ssdf/portalut/archivo/Articulos/Art121F_XXX/conve-modif.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Hipervinculo-a-la-autorizacion.pdf" TargetMode="External"/><Relationship Id="rId1221" Type="http://schemas.openxmlformats.org/officeDocument/2006/relationships/hyperlink" Target="http://data.salud.cdmx.gob.mx/ssdf/portalut/archivo/Articulos/Art121F_XXX/estudio-urb-amb.pdf" TargetMode="External"/><Relationship Id="rId1666" Type="http://schemas.openxmlformats.org/officeDocument/2006/relationships/hyperlink" Target="http://data.salud.cdmx.gob.mx/ssdf/portalut/archivo/Actualizaciones/3erTrimestre17/DRM/060-2017_Comerc_Antel.pdf" TargetMode="External"/><Relationship Id="rId1873" Type="http://schemas.openxmlformats.org/officeDocument/2006/relationships/hyperlink" Target="http://data.salud.cdmx.gob.mx/ssdf/portalut/archivo/Actualizaciones/1erTrimestre18/DRM/nvos/223-A-2017-Rafael-Caballero-B.pdf" TargetMode="External"/><Relationship Id="rId1319" Type="http://schemas.openxmlformats.org/officeDocument/2006/relationships/hyperlink" Target="http://data.salud.cdmx.gob.mx/ssdf/portalut/archivo/Articulos/Art121F_XXX/estudio-urb-amb.pdf" TargetMode="External"/><Relationship Id="rId1526" Type="http://schemas.openxmlformats.org/officeDocument/2006/relationships/hyperlink" Target="http://data.salud.cdmx.gob.mx/ssdf/portalut/archivo/Articulos/Art121F_XXX/estudio-urb-amb.pdf" TargetMode="External"/><Relationship Id="rId1733" Type="http://schemas.openxmlformats.org/officeDocument/2006/relationships/hyperlink" Target="http://data.salud.cdmx.gob.mx/ssdf/portalut/archivo/Actualizaciones/3erTrimestre17/DRM/124-2017_Muval_Soluc.pdf" TargetMode="External"/><Relationship Id="rId25" Type="http://schemas.openxmlformats.org/officeDocument/2006/relationships/hyperlink" Target="http://data.salud.cdmx.gob.mx/ssdf/portalut/archivo/Articulos/Art121F_XXX/conve-modif.pdf" TargetMode="External"/><Relationship Id="rId1800" Type="http://schemas.openxmlformats.org/officeDocument/2006/relationships/hyperlink" Target="http://data.salud.cdmx.gob.mx/ssdf/portalut/archivo/Actualizaciones/4toTrimestre17/DRM/30b/220-2017_Ases_y_Suminst_Meov.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info-avance-fisico.pdf" TargetMode="External"/><Relationship Id="rId241" Type="http://schemas.openxmlformats.org/officeDocument/2006/relationships/hyperlink" Target="http://data.salud.cdmx.gob.mx/ssdf/portalut/archivo/Articulos/Art121F_XXX/info-avance-fisico.pdf" TargetMode="External"/><Relationship Id="rId479" Type="http://schemas.openxmlformats.org/officeDocument/2006/relationships/hyperlink" Target="http://data.salud.cdmx.gob.mx/ssdf/portalut/archivo/Articulos/Art121F_XXX/acta-recepcion-trab.pdf" TargetMode="External"/><Relationship Id="rId686" Type="http://schemas.openxmlformats.org/officeDocument/2006/relationships/hyperlink" Target="http://data.salud.cdmx.gob.mx/ssdf/portalut/archivo/Articulos/Art121F_XXX/info-avance-fisico.pdf" TargetMode="External"/><Relationship Id="rId893" Type="http://schemas.openxmlformats.org/officeDocument/2006/relationships/hyperlink" Target="http://data.salud.cdmx.gob.mx/ssdf/portalut/archivo/Articulos/Art121F_XXX/conve-modif.pdf" TargetMode="External"/><Relationship Id="rId339" Type="http://schemas.openxmlformats.org/officeDocument/2006/relationships/hyperlink" Target="http://data.salud.cdmx.gob.mx/ssdf/portalut/archivo/Articulos/Art121F_XXX/info-avance-financiero.pdf" TargetMode="External"/><Relationship Id="rId546" Type="http://schemas.openxmlformats.org/officeDocument/2006/relationships/hyperlink" Target="http://data.salud.cdmx.gob.mx/ssdf/portalut/archivo/Articulos/Art121F_XXX/info-avance-financiero.pdf" TargetMode="External"/><Relationship Id="rId753" Type="http://schemas.openxmlformats.org/officeDocument/2006/relationships/hyperlink" Target="http://data.salud.cdmx.gob.mx/ssdf/portalut/archivo/Articulos/Art121F_XXX/finiquito.pdf" TargetMode="External"/><Relationship Id="rId1176" Type="http://schemas.openxmlformats.org/officeDocument/2006/relationships/hyperlink" Target="http://data.salud.cdmx.gob.mx/ssdf/portalut/archivo/Articulos/Art121F_XXX/sin-suspension.pdf" TargetMode="External"/><Relationship Id="rId1383" Type="http://schemas.openxmlformats.org/officeDocument/2006/relationships/hyperlink" Target="http://data.salud.cdmx.gob.mx/ssdf/portalut/archivo/Articulos/Art121F_XXX/estudio-urb-amb.pdf" TargetMode="External"/><Relationship Id="rId101" Type="http://schemas.openxmlformats.org/officeDocument/2006/relationships/hyperlink" Target="http://data.salud.cdmx.gob.mx/ssdf/portalut/archivo/Articulos/Art121F_XXX/conve-modif.pdf" TargetMode="External"/><Relationship Id="rId406" Type="http://schemas.openxmlformats.org/officeDocument/2006/relationships/hyperlink" Target="http://data.salud.cdmx.gob.mx/ssdf/portalut/archivo/Articulos/Art121F_XXX/acta-recepcion-trab.pdf" TargetMode="External"/><Relationship Id="rId960" Type="http://schemas.openxmlformats.org/officeDocument/2006/relationships/hyperlink" Target="http://data.salud.cdmx.gob.mx/ssdf/portalut/archivo/Articulos/Art121F_XXX/Hipervinculo-a-la-autorizacion.pdf" TargetMode="External"/><Relationship Id="rId1036" Type="http://schemas.openxmlformats.org/officeDocument/2006/relationships/hyperlink" Target="http://data.salud.cdmx.gob.mx/ssdf/portalut/archivo/Articulos/Art121F_XXX/Hipervinculo-a-la-autorizacion.pdf" TargetMode="External"/><Relationship Id="rId1243" Type="http://schemas.openxmlformats.org/officeDocument/2006/relationships/hyperlink" Target="http://data.salud.cdmx.gob.mx/ssdf/portalut/archivo/Articulos/Art121F_XXX/estudio-urb-amb.pdf" TargetMode="External"/><Relationship Id="rId1590" Type="http://schemas.openxmlformats.org/officeDocument/2006/relationships/hyperlink" Target="http://data.salud.cdmx.gob.mx/ssdf/portalut/archivo/Articulos/Art121F_XXX/estudio-urb-amb.pdf" TargetMode="External"/><Relationship Id="rId1688" Type="http://schemas.openxmlformats.org/officeDocument/2006/relationships/hyperlink" Target="http://data.salud.cdmx.gob.mx/ssdf/portalut/archivo/Actualizaciones/cancelado.pdf" TargetMode="External"/><Relationship Id="rId1895" Type="http://schemas.openxmlformats.org/officeDocument/2006/relationships/hyperlink" Target="http://data.salud.cdmx.gob.mx/ssdf/portalut/archivo/Actualizaciones/cancelado.pdf" TargetMode="External"/><Relationship Id="rId613" Type="http://schemas.openxmlformats.org/officeDocument/2006/relationships/hyperlink" Target="http://data.salud.cdmx.gob.mx/ssdf/portalut/archivo/Articulos/Art121F_XXX/info-avance-fisico.pdf" TargetMode="External"/><Relationship Id="rId820" Type="http://schemas.openxmlformats.org/officeDocument/2006/relationships/hyperlink" Target="http://data.salud.cdmx.gob.mx/ssdf/portalut/archivo/Articulos/Art121F_XXX/info-avance-financiero.pdf" TargetMode="External"/><Relationship Id="rId918" Type="http://schemas.openxmlformats.org/officeDocument/2006/relationships/hyperlink" Target="http://data.salud.cdmx.gob.mx/ssdf/portalut/archivo/Articulos/Art121F_XXX/Hipervinculo-a-la-autorizacion.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rticulos/Art121F_XXX/estudio-urb-amb.pdf" TargetMode="External"/><Relationship Id="rId1755" Type="http://schemas.openxmlformats.org/officeDocument/2006/relationships/hyperlink" Target="http://data.salud.cdmx.gob.mx/ssdf/portalut/archivo/Actualizaciones/3erTrimestre17/DRM/166-2017_Dr_Payaso_A_C.pdf" TargetMode="External"/><Relationship Id="rId1103" Type="http://schemas.openxmlformats.org/officeDocument/2006/relationships/hyperlink" Target="http://data.salud.cdmx.gob.mx/ssdf/portalut/archivo/Articulos/Art121F_XXX/sin-suspension.pdf" TargetMode="External"/><Relationship Id="rId1310" Type="http://schemas.openxmlformats.org/officeDocument/2006/relationships/hyperlink" Target="http://data.salud.cdmx.gob.mx/ssdf/portalut/archivo/Articulos/Art121F_XXX/estudio-urb-amb.pdf" TargetMode="External"/><Relationship Id="rId1408" Type="http://schemas.openxmlformats.org/officeDocument/2006/relationships/hyperlink" Target="http://data.salud.cdmx.gob.mx/ssdf/portalut/archivo/Articulos/Art121F_XXX/estudio-urb-amb.pdf" TargetMode="External"/><Relationship Id="rId47" Type="http://schemas.openxmlformats.org/officeDocument/2006/relationships/hyperlink" Target="http://data.salud.cdmx.gob.mx/ssdf/portalut/archivo/Articulos/Art121F_XXX/conve-modif.pdf" TargetMode="External"/><Relationship Id="rId1615" Type="http://schemas.openxmlformats.org/officeDocument/2006/relationships/hyperlink" Target="http://data.salud.cdmx.gob.mx/ssdf/portalut/archivo/Articulos/Art121F_XXX/ADJ/031-2017.pdf" TargetMode="External"/><Relationship Id="rId1822" Type="http://schemas.openxmlformats.org/officeDocument/2006/relationships/hyperlink" Target="http://data.salud.cdmx.gob.mx/ssdf/portalut/archivo/Actualizaciones/1erTrimestre18/DRM/nvos/205-2017-H&amp;L-Manto-2a-part.pdf" TargetMode="External"/><Relationship Id="rId196" Type="http://schemas.openxmlformats.org/officeDocument/2006/relationships/hyperlink" Target="http://data.salud.cdmx.gob.mx/ssdf/portalut/archivo/Articulos/Art121F_XXX/finiquit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info-avance-financiero.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info-avance-financiero.pdf" TargetMode="External"/><Relationship Id="rId568" Type="http://schemas.openxmlformats.org/officeDocument/2006/relationships/hyperlink" Target="http://data.salud.cdmx.gob.mx/ssdf/portalut/archivo/Articulos/Art121F_XXX/finiquito.pdf" TargetMode="External"/><Relationship Id="rId775" Type="http://schemas.openxmlformats.org/officeDocument/2006/relationships/hyperlink" Target="http://data.salud.cdmx.gob.mx/ssdf/portalut/archivo/Articulos/Art121F_XXX/info-avance-fisico.pdf" TargetMode="External"/><Relationship Id="rId982" Type="http://schemas.openxmlformats.org/officeDocument/2006/relationships/hyperlink" Target="http://data.salud.cdmx.gob.mx/ssdf/portalut/archivo/Articulos/Art121F_XXX/Hipervinculo-a-la-autorizacion.pdf" TargetMode="External"/><Relationship Id="rId1198" Type="http://schemas.openxmlformats.org/officeDocument/2006/relationships/hyperlink" Target="http://data.salud.cdmx.gob.mx/ssdf/portalut/archivo/Articulos/Art121F_XXX/estudio-urb-amb.pdf" TargetMode="External"/><Relationship Id="rId428" Type="http://schemas.openxmlformats.org/officeDocument/2006/relationships/hyperlink" Target="http://data.salud.cdmx.gob.mx/ssdf/portalut/archivo/Articulos/Art121F_XXX/finiquito.pdf" TargetMode="External"/><Relationship Id="rId635" Type="http://schemas.openxmlformats.org/officeDocument/2006/relationships/hyperlink" Target="http://data.salud.cdmx.gob.mx/ssdf/portalut/archivo/Articulos/Art121F_XXX/acta-recepcion-trab.pdf" TargetMode="External"/><Relationship Id="rId842" Type="http://schemas.openxmlformats.org/officeDocument/2006/relationships/hyperlink" Target="http://data.salud.cdmx.gob.mx/ssdf/portalut/archivo/Articulos/Art121F_XXX/acta-recepcion-trab.pdf" TargetMode="External"/><Relationship Id="rId1058" Type="http://schemas.openxmlformats.org/officeDocument/2006/relationships/hyperlink" Target="http://data.salud.cdmx.gob.mx/ssdf/portalut/archivo/Articulos/Art121F_XXX/sin-suspension.pdf" TargetMode="External"/><Relationship Id="rId1265" Type="http://schemas.openxmlformats.org/officeDocument/2006/relationships/hyperlink" Target="http://data.salud.cdmx.gob.mx/ssdf/portalut/archivo/Articulos/Art121F_XXX/estudio-urb-amb.pdf" TargetMode="External"/><Relationship Id="rId1472" Type="http://schemas.openxmlformats.org/officeDocument/2006/relationships/hyperlink" Target="http://data.salud.cdmx.gob.mx/ssdf/portalut/archivo/Articulos/Art121F_XXX/estudio-urb-amb.pdf" TargetMode="External"/><Relationship Id="rId702" Type="http://schemas.openxmlformats.org/officeDocument/2006/relationships/hyperlink" Target="http://data.salud.cdmx.gob.mx/ssdf/portalut/archivo/Articulos/Art121F_XXX/info-avance-financiero.pdf" TargetMode="External"/><Relationship Id="rId1125" Type="http://schemas.openxmlformats.org/officeDocument/2006/relationships/hyperlink" Target="http://data.salud.cdmx.gob.mx/ssdf/portalut/archivo/Articulos/Art121F_XXX/sin-suspension.pdf" TargetMode="External"/><Relationship Id="rId1332" Type="http://schemas.openxmlformats.org/officeDocument/2006/relationships/hyperlink" Target="http://data.salud.cdmx.gob.mx/ssdf/portalut/archivo/Articulos/Art121F_XXX/estudio-urb-amb.pdf" TargetMode="External"/><Relationship Id="rId1777" Type="http://schemas.openxmlformats.org/officeDocument/2006/relationships/hyperlink" Target="http://data.salud.cdmx.gob.mx/ssdf/portalut/archivo/Actualizaciones/4toTrimestre17/DRM/30b/215-2017_Luis_A._Martinez_A.pdf" TargetMode="External"/><Relationship Id="rId69" Type="http://schemas.openxmlformats.org/officeDocument/2006/relationships/hyperlink" Target="http://data.salud.cdmx.gob.mx/ssdf/portalut/archivo/Articulos/Art121F_XXX/conve-modif.pdf" TargetMode="External"/><Relationship Id="rId1637" Type="http://schemas.openxmlformats.org/officeDocument/2006/relationships/hyperlink" Target="http://data.salud.cdmx.gob.mx/ssdf/portalut/archivo/Articulos/Art121F_XXX/ADJ/045-2017.pdf" TargetMode="External"/><Relationship Id="rId1844" Type="http://schemas.openxmlformats.org/officeDocument/2006/relationships/hyperlink" Target="http://data.salud.cdmx.gob.mx/ssdf/portalut/archivo/Actualizaciones/1erTrimestre18/DRM/nvos/256-2017-Med-Rent.pdf" TargetMode="External"/><Relationship Id="rId1704" Type="http://schemas.openxmlformats.org/officeDocument/2006/relationships/hyperlink" Target="http://data.salud.cdmx.gob.mx/ssdf/portalut/archivo/Actualizaciones/3erTrimestre17/DRM/102-2017_Escore_Alimentos.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cancelado.pdf" TargetMode="External"/><Relationship Id="rId492" Type="http://schemas.openxmlformats.org/officeDocument/2006/relationships/hyperlink" Target="http://data.salud.cdmx.gob.mx/ssdf/portalut/archivo/Articulos/Art121F_XXX/finiquito.pdf" TargetMode="External"/><Relationship Id="rId797" Type="http://schemas.openxmlformats.org/officeDocument/2006/relationships/hyperlink" Target="http://data.salud.cdmx.gob.mx/ssdf/portalut/archivo/Articulos/Art121F_XXX/info-avance-financiero.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rticulos/Art121F_XXX/acta-recepcion-trab.pdf" TargetMode="External"/><Relationship Id="rId1287" Type="http://schemas.openxmlformats.org/officeDocument/2006/relationships/hyperlink" Target="http://data.salud.cdmx.gob.mx/ssdf/portalut/archivo/Articulos/Art121F_XXX/estudio-urb-amb.pdf" TargetMode="External"/><Relationship Id="rId212" Type="http://schemas.openxmlformats.org/officeDocument/2006/relationships/hyperlink" Target="http://data.salud.cdmx.gob.mx/ssdf/portalut/archivo/Articulos/Art121F_XXX/finiquito.pdf" TargetMode="External"/><Relationship Id="rId657" Type="http://schemas.openxmlformats.org/officeDocument/2006/relationships/hyperlink" Target="http://data.salud.cdmx.gob.mx/ssdf/portalut/archivo/Articulos/Art121F_XXX/info-avance-fisico.pdf" TargetMode="External"/><Relationship Id="rId864" Type="http://schemas.openxmlformats.org/officeDocument/2006/relationships/hyperlink" Target="http://data.salud.cdmx.gob.mx/ssdf/portalut/archivo/Articulos/Art121F_XXX/finiquito.pdf" TargetMode="External"/><Relationship Id="rId1494" Type="http://schemas.openxmlformats.org/officeDocument/2006/relationships/hyperlink" Target="http://data.salud.cdmx.gob.mx/ssdf/portalut/archivo/Articulos/Art121F_XXX/estudio-urb-amb.pdf" TargetMode="External"/><Relationship Id="rId1799" Type="http://schemas.openxmlformats.org/officeDocument/2006/relationships/hyperlink" Target="http://data.salud.cdmx.gob.mx/ssdf/portalut/archivo/Actualizaciones/4toTrimestre17/DRM/30b/218-2017_Ases_y_Sumin_Meov.pdf" TargetMode="External"/><Relationship Id="rId517" Type="http://schemas.openxmlformats.org/officeDocument/2006/relationships/hyperlink" Target="http://data.salud.cdmx.gob.mx/ssdf/portalut/archivo/Articulos/Art121F_XXX/info-avance-fisico.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Hipervinculo-a-la-autorizacion.pdf" TargetMode="External"/><Relationship Id="rId1147" Type="http://schemas.openxmlformats.org/officeDocument/2006/relationships/hyperlink" Target="http://data.salud.cdmx.gob.mx/ssdf/portalut/archivo/Articulos/Art121F_XXX/sin-suspension.pdf" TargetMode="External"/><Relationship Id="rId1354" Type="http://schemas.openxmlformats.org/officeDocument/2006/relationships/hyperlink" Target="http://data.salud.cdmx.gob.mx/ssdf/portalut/archivo/Articulos/Art121F_XXX/estudio-urb-amb.pdf" TargetMode="External"/><Relationship Id="rId1561" Type="http://schemas.openxmlformats.org/officeDocument/2006/relationships/hyperlink" Target="http://data.salud.cdmx.gob.mx/ssdf/portalut/archivo/Articulos/Art121F_XXX/estudio-urb-amb.pdf" TargetMode="External"/><Relationship Id="rId60" Type="http://schemas.openxmlformats.org/officeDocument/2006/relationships/hyperlink" Target="http://data.salud.cdmx.gob.mx/ssdf/portalut/archivo/Articulos/Art121F_XXX/conve-modif.pdf" TargetMode="External"/><Relationship Id="rId1007" Type="http://schemas.openxmlformats.org/officeDocument/2006/relationships/hyperlink" Target="http://data.salud.cdmx.gob.mx/ssdf/portalut/archivo/Articulos/Art121F_XXX/Hipervinculo-a-la-autorizacion.pdf" TargetMode="External"/><Relationship Id="rId1214" Type="http://schemas.openxmlformats.org/officeDocument/2006/relationships/hyperlink" Target="http://data.salud.cdmx.gob.mx/ssdf/portalut/archivo/Articulos/Art121F_XXX/estudio-urb-amb.pdf" TargetMode="External"/><Relationship Id="rId1421" Type="http://schemas.openxmlformats.org/officeDocument/2006/relationships/hyperlink" Target="http://data.salud.cdmx.gob.mx/ssdf/portalut/archivo/Articulos/Art121F_XXX/conve-modif.pdf" TargetMode="External"/><Relationship Id="rId1659" Type="http://schemas.openxmlformats.org/officeDocument/2006/relationships/hyperlink" Target="http://data.salud.cdmx.gob.mx/ssdf/portalut/archivo/Articulos/Art121F_XXX/ADJ/051-2017.pdf" TargetMode="External"/><Relationship Id="rId1866" Type="http://schemas.openxmlformats.org/officeDocument/2006/relationships/hyperlink" Target="http://data.salud.cdmx.gob.mx/ssdf/portalut/archivo/Actualizaciones/1erTrimestre18/DRM/nvos/310-2017-Ases-de-Neg-SYB.pdf" TargetMode="External"/><Relationship Id="rId1519" Type="http://schemas.openxmlformats.org/officeDocument/2006/relationships/hyperlink" Target="http://data.salud.cdmx.gob.mx/ssdf/portalut/archivo/Articulos/Art121F_XXX/estudio-urb-amb.pdf" TargetMode="External"/><Relationship Id="rId1726" Type="http://schemas.openxmlformats.org/officeDocument/2006/relationships/hyperlink" Target="http://data.salud.cdmx.gob.mx/ssdf/portalut/archivo/Actualizaciones/3erTrimestre17/DRM/113-L-2017_Serv_Tec_Biomedico.pdf" TargetMode="External"/><Relationship Id="rId1933" Type="http://schemas.openxmlformats.org/officeDocument/2006/relationships/hyperlink" Target="http://data.salud.cdmx.gob.mx/ssdf/portalut/archivo/Actualizaciones/4toTrimestre17/DRM/30b/En_Proceso.pdf" TargetMode="External"/><Relationship Id="rId18" Type="http://schemas.openxmlformats.org/officeDocument/2006/relationships/hyperlink" Target="http://data.salud.cdmx.gob.mx/ssdf/portalut/archivo/Articulos/Art121F_XXX/conve-modif.pdf" TargetMode="External"/><Relationship Id="rId167" Type="http://schemas.openxmlformats.org/officeDocument/2006/relationships/hyperlink" Target="http://data.salud.cdmx.gob.mx/ssdf/portalut/archivo/Articulos/Art121F_XXX/finiquito.pdf" TargetMode="External"/><Relationship Id="rId374" Type="http://schemas.openxmlformats.org/officeDocument/2006/relationships/hyperlink" Target="http://data.salud.cdmx.gob.mx/ssdf/portalut/archivo/Articulos/Art121F_XXX/info-avance-fisico.pdf" TargetMode="External"/><Relationship Id="rId581" Type="http://schemas.openxmlformats.org/officeDocument/2006/relationships/hyperlink" Target="http://data.salud.cdmx.gob.mx/ssdf/portalut/archivo/Articulos/Art121F_XXX/info-avance-fisico.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info-avance-fisico.pdf" TargetMode="External"/><Relationship Id="rId886" Type="http://schemas.openxmlformats.org/officeDocument/2006/relationships/hyperlink" Target="http://data.salud.cdmx.gob.mx/ssdf/portalut/archivo/Articulos/Art121F_XXX/conve-modif.pdf" TargetMode="External"/><Relationship Id="rId2" Type="http://schemas.openxmlformats.org/officeDocument/2006/relationships/hyperlink" Target="http://data.salud.cdmx.gob.mx/ssdf/portalut/archivo/Articulos/Art121F_XXX/conve-modif.pdf" TargetMode="External"/><Relationship Id="rId441" Type="http://schemas.openxmlformats.org/officeDocument/2006/relationships/hyperlink" Target="http://data.salud.cdmx.gob.mx/ssdf/portalut/archivo/Articulos/Art121F_XXX/info-avance-fisico.pdf" TargetMode="External"/><Relationship Id="rId539" Type="http://schemas.openxmlformats.org/officeDocument/2006/relationships/hyperlink" Target="http://data.salud.cdmx.gob.mx/ssdf/portalut/archivo/Articulos/Art121F_XXX/acta-recepcion-trab.pdf" TargetMode="External"/><Relationship Id="rId746" Type="http://schemas.openxmlformats.org/officeDocument/2006/relationships/hyperlink" Target="http://data.salud.cdmx.gob.mx/ssdf/portalut/archivo/Articulos/Art121F_XXX/finiquito.pdf" TargetMode="External"/><Relationship Id="rId1071" Type="http://schemas.openxmlformats.org/officeDocument/2006/relationships/hyperlink" Target="http://data.salud.cdmx.gob.mx/ssdf/portalut/archivo/Articulos/Art121F_XXX/sin-suspension.pdf" TargetMode="External"/><Relationship Id="rId1169" Type="http://schemas.openxmlformats.org/officeDocument/2006/relationships/hyperlink" Target="http://data.salud.cdmx.gob.mx/ssdf/portalut/archivo/Articulos/Art121F_XXX/sin-suspension.pdf" TargetMode="External"/><Relationship Id="rId1376" Type="http://schemas.openxmlformats.org/officeDocument/2006/relationships/hyperlink" Target="http://data.salud.cdmx.gob.mx/ssdf/portalut/archivo/Articulos/Art121F_XXX/estudio-urb-amb.pdf" TargetMode="External"/><Relationship Id="rId1583" Type="http://schemas.openxmlformats.org/officeDocument/2006/relationships/hyperlink" Target="http://data.salud.cdmx.gob.mx/ssdf/portalut/archivo/Articulos/Art121F_XXX/estudio-urb-amb.pdf" TargetMode="External"/><Relationship Id="rId301" Type="http://schemas.openxmlformats.org/officeDocument/2006/relationships/hyperlink" Target="http://data.salud.cdmx.gob.mx/ssdf/portalut/archivo/Articulos/Art121F_XXX/info-avance-financiero.pdf" TargetMode="External"/><Relationship Id="rId953" Type="http://schemas.openxmlformats.org/officeDocument/2006/relationships/hyperlink" Target="http://data.salud.cdmx.gob.mx/ssdf/portalut/archivo/Articulos/Art121F_XXX/Hipervinculo-a-la-autorizacion.pdf" TargetMode="External"/><Relationship Id="rId1029" Type="http://schemas.openxmlformats.org/officeDocument/2006/relationships/hyperlink" Target="http://data.salud.cdmx.gob.mx/ssdf/portalut/archivo/Articulos/Art121F_XXX/Hipervinculo-a-la-autorizacion.pdf" TargetMode="External"/><Relationship Id="rId1236" Type="http://schemas.openxmlformats.org/officeDocument/2006/relationships/hyperlink" Target="http://data.salud.cdmx.gob.mx/ssdf/portalut/archivo/Articulos/Art121F_XXX/estudio-urb-amb.pdf" TargetMode="External"/><Relationship Id="rId1790" Type="http://schemas.openxmlformats.org/officeDocument/2006/relationships/hyperlink" Target="http://data.salud.cdmx.gob.mx/ssdf/portalut/archivo/Actualizaciones/4toTrimestre17/DRM/30b/184-2017_Dist_de_Equipo_Medico_Esp.pdf" TargetMode="External"/><Relationship Id="rId1888" Type="http://schemas.openxmlformats.org/officeDocument/2006/relationships/hyperlink" Target="http://data.salud.cdmx.gob.mx/ssdf/portalut/archivo/Actualizaciones/cancelado.pdf" TargetMode="External"/><Relationship Id="rId82" Type="http://schemas.openxmlformats.org/officeDocument/2006/relationships/hyperlink" Target="http://data.salud.cdmx.gob.mx/ssdf/portalut/archivo/Articulos/Art121F_XXX/conve-modif.pdf" TargetMode="External"/><Relationship Id="rId606" Type="http://schemas.openxmlformats.org/officeDocument/2006/relationships/hyperlink" Target="http://data.salud.cdmx.gob.mx/ssdf/portalut/archivo/Articulos/Art121F_XXX/info-avance-financiero.pdf" TargetMode="External"/><Relationship Id="rId813" Type="http://schemas.openxmlformats.org/officeDocument/2006/relationships/hyperlink" Target="http://data.salud.cdmx.gob.mx/ssdf/portalut/archivo/Articulos/Art121F_XXX/info-avance-financiero.pdf" TargetMode="External"/><Relationship Id="rId1443" Type="http://schemas.openxmlformats.org/officeDocument/2006/relationships/hyperlink" Target="http://data.salud.cdmx.gob.mx/ssdf/portalut/archivo/Articulos/Art121F_XXX/estudio-urb-amb.pdf" TargetMode="External"/><Relationship Id="rId1650" Type="http://schemas.openxmlformats.org/officeDocument/2006/relationships/hyperlink" Target="http://data.salud.cdmx.gob.mx/ssdf/portalut/archivo/Articulos/Art121F_XXX/ADJ/049-K-2017.pdf" TargetMode="External"/><Relationship Id="rId1748" Type="http://schemas.openxmlformats.org/officeDocument/2006/relationships/hyperlink" Target="http://data.salud.cdmx.gob.mx/ssdf/portalut/archivo/Actualizaciones/3erTrimestre17/DRM/145-2017_Colchones_Tec_y_Desc.pdf" TargetMode="External"/><Relationship Id="rId1303" Type="http://schemas.openxmlformats.org/officeDocument/2006/relationships/hyperlink" Target="http://data.salud.cdmx.gob.mx/ssdf/portalut/archivo/Articulos/Art121F_XXX/estudio-urb-amb.pdf" TargetMode="External"/><Relationship Id="rId1510" Type="http://schemas.openxmlformats.org/officeDocument/2006/relationships/hyperlink" Target="http://data.salud.cdmx.gob.mx/ssdf/portalut/archivo/Articulos/Art121F_XXX/estudio-urb-amb.pdf" TargetMode="External"/><Relationship Id="rId1608" Type="http://schemas.openxmlformats.org/officeDocument/2006/relationships/hyperlink" Target="http://data.salud.cdmx.gob.mx/ssdf/portalut/archivo/Articulos/Art121F_XXX/ADJ/013-2017.pdf" TargetMode="External"/><Relationship Id="rId1815" Type="http://schemas.openxmlformats.org/officeDocument/2006/relationships/hyperlink" Target="http://data.salud.cdmx.gob.mx/ssdf/portalut/archivo/Actualizaciones/1erTrimestre18/DRM/nvos/193-2017-Sist-Integ-de-Diag.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info-avance-financiero.pdf" TargetMode="External"/><Relationship Id="rId256" Type="http://schemas.openxmlformats.org/officeDocument/2006/relationships/hyperlink" Target="http://data.salud.cdmx.gob.mx/ssdf/portalut/archivo/Articulos/Art121F_XXX/finiquito.pdf" TargetMode="External"/><Relationship Id="rId463" Type="http://schemas.openxmlformats.org/officeDocument/2006/relationships/hyperlink" Target="http://data.salud.cdmx.gob.mx/ssdf/portalut/archivo/Articulos/Art121F_XXX/acta-recepcion-trab.pdf" TargetMode="External"/><Relationship Id="rId670" Type="http://schemas.openxmlformats.org/officeDocument/2006/relationships/hyperlink" Target="http://data.salud.cdmx.gob.mx/ssdf/portalut/archivo/Articulos/Art121F_XXX/info-avance-fisico.pdf" TargetMode="External"/><Relationship Id="rId1093" Type="http://schemas.openxmlformats.org/officeDocument/2006/relationships/hyperlink" Target="http://data.salud.cdmx.gob.mx/ssdf/portalut/archivo/Articulos/Art121F_XXX/sin-suspension.pdf" TargetMode="External"/><Relationship Id="rId116" Type="http://schemas.openxmlformats.org/officeDocument/2006/relationships/hyperlink" Target="http://data.salud.cdmx.gob.mx/ssdf/portalut/archivo/Articulos/Art121F_XXX/conve-modif.pdf" TargetMode="External"/><Relationship Id="rId323" Type="http://schemas.openxmlformats.org/officeDocument/2006/relationships/hyperlink" Target="http://data.salud.cdmx.gob.mx/ssdf/portalut/archivo/Articulos/Art121F_XXX/info-avance-fisico.pdf" TargetMode="External"/><Relationship Id="rId530" Type="http://schemas.openxmlformats.org/officeDocument/2006/relationships/hyperlink" Target="http://data.salud.cdmx.gob.mx/ssdf/portalut/archivo/Articulos/Art121F_XXX/info-avance-financiero.pdf" TargetMode="External"/><Relationship Id="rId768" Type="http://schemas.openxmlformats.org/officeDocument/2006/relationships/hyperlink" Target="http://data.salud.cdmx.gob.mx/ssdf/portalut/archivo/Articulos/Art121F_XXX/finiquito.pdf" TargetMode="External"/><Relationship Id="rId975" Type="http://schemas.openxmlformats.org/officeDocument/2006/relationships/hyperlink" Target="http://data.salud.cdmx.gob.mx/ssdf/portalut/archivo/Articulos/Art121F_XXX/Hipervinculo-a-la-autorizacion.pdf" TargetMode="External"/><Relationship Id="rId1160" Type="http://schemas.openxmlformats.org/officeDocument/2006/relationships/hyperlink" Target="http://data.salud.cdmx.gob.mx/ssdf/portalut/archivo/Articulos/Art121F_XXX/sin-suspension.pdf" TargetMode="External"/><Relationship Id="rId1398" Type="http://schemas.openxmlformats.org/officeDocument/2006/relationships/hyperlink" Target="http://data.salud.cdmx.gob.mx/ssdf/portalut/archivo/Articulos/Art121F_XXX/estudio-urb-amb.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estudio-urb-amb.pdf" TargetMode="External"/><Relationship Id="rId1465" Type="http://schemas.openxmlformats.org/officeDocument/2006/relationships/hyperlink" Target="http://data.salud.cdmx.gob.mx/ssdf/portalut/archivo/Articulos/Art121F_XXX/estudio-urb-amb.pdf" TargetMode="External"/><Relationship Id="rId1672" Type="http://schemas.openxmlformats.org/officeDocument/2006/relationships/hyperlink" Target="http://data.salud.cdmx.gob.mx/ssdf/portalut/archivo/Articulos/Art121F_XXX/ADJ/068-2017.pdf" TargetMode="External"/><Relationship Id="rId1020" Type="http://schemas.openxmlformats.org/officeDocument/2006/relationships/hyperlink" Target="http://data.salud.cdmx.gob.mx/ssdf/portalut/archivo/Articulos/Art121F_XXX/Hipervinculo-a-la-autorizacion.pdf" TargetMode="External"/><Relationship Id="rId1118" Type="http://schemas.openxmlformats.org/officeDocument/2006/relationships/hyperlink" Target="http://data.salud.cdmx.gob.mx/ssdf/portalut/archivo/Articulos/Art121F_XXX/sin-suspension.pdf" TargetMode="External"/><Relationship Id="rId1325" Type="http://schemas.openxmlformats.org/officeDocument/2006/relationships/hyperlink" Target="http://data.salud.cdmx.gob.mx/ssdf/portalut/archivo/Articulos/Art121F_XXX/estudio-urb-amb.pdf" TargetMode="External"/><Relationship Id="rId1532" Type="http://schemas.openxmlformats.org/officeDocument/2006/relationships/hyperlink" Target="http://data.salud.cdmx.gob.mx/ssdf/portalut/archivo/Articulos/Art121F_XXX/estudio-urb-amb.pdf" TargetMode="External"/><Relationship Id="rId902" Type="http://schemas.openxmlformats.org/officeDocument/2006/relationships/hyperlink" Target="http://data.salud.cdmx.gob.mx/ssdf/portalut/archivo/Articulos/Art121F_XXX/Hipervinculo-a-la-autorizacion.pdf" TargetMode="External"/><Relationship Id="rId1837" Type="http://schemas.openxmlformats.org/officeDocument/2006/relationships/hyperlink" Target="http://data.salud.cdmx.gob.mx/ssdf/portalut/archivo/Actualizaciones/1erTrimestre18/DRM/nvos/233-2017-Farmaceuticos-Althos.pdf" TargetMode="External"/><Relationship Id="rId31" Type="http://schemas.openxmlformats.org/officeDocument/2006/relationships/hyperlink" Target="http://data.salud.cdmx.gob.mx/ssdf/portalut/archivo/Articulos/Art121F_XXX/conve-modif.pdf" TargetMode="External"/><Relationship Id="rId180" Type="http://schemas.openxmlformats.org/officeDocument/2006/relationships/hyperlink" Target="http://data.salud.cdmx.gob.mx/ssdf/portalut/archivo/Articulos/Art121F_XXX/finiquito.pdf" TargetMode="External"/><Relationship Id="rId278" Type="http://schemas.openxmlformats.org/officeDocument/2006/relationships/hyperlink" Target="http://data.salud.cdmx.gob.mx/ssdf/portalut/archivo/Articulos/Art121F_XXX/info-avance-financiero.pdf" TargetMode="External"/><Relationship Id="rId1904" Type="http://schemas.openxmlformats.org/officeDocument/2006/relationships/hyperlink" Target="http://data.salud.cdmx.gob.mx/ssdf/portalut/archivo/Actualizaciones/cancelado.pdf" TargetMode="External"/><Relationship Id="rId485" Type="http://schemas.openxmlformats.org/officeDocument/2006/relationships/hyperlink" Target="http://data.salud.cdmx.gob.mx/ssdf/portalut/archivo/Articulos/Art121F_XXX/info-avance-fisico.pdf" TargetMode="External"/><Relationship Id="rId692" Type="http://schemas.openxmlformats.org/officeDocument/2006/relationships/hyperlink" Target="http://data.salud.cdmx.gob.mx/ssdf/portalut/archivo/Articulos/Art121F_XXX/info-avance-financier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rticulos/Art121F_XXX/acta-recepcion-trab.pdf" TargetMode="External"/><Relationship Id="rId552" Type="http://schemas.openxmlformats.org/officeDocument/2006/relationships/hyperlink" Target="http://data.salud.cdmx.gob.mx/ssdf/portalut/archivo/Articulos/Art121F_XXX/finiquito.pdf" TargetMode="External"/><Relationship Id="rId997" Type="http://schemas.openxmlformats.org/officeDocument/2006/relationships/hyperlink" Target="http://data.salud.cdmx.gob.mx/ssdf/portalut/archivo/Articulos/Art121F_XXX/Hipervinculo-a-la-autorizacion.pdf" TargetMode="External"/><Relationship Id="rId1182" Type="http://schemas.openxmlformats.org/officeDocument/2006/relationships/hyperlink" Target="http://data.salud.cdmx.gob.mx/ssdf/portalut/archivo/Articulos/Art121F_XXX/sin-suspension.pdf" TargetMode="External"/><Relationship Id="rId205" Type="http://schemas.openxmlformats.org/officeDocument/2006/relationships/hyperlink" Target="http://data.salud.cdmx.gob.mx/ssdf/portalut/archivo/Articulos/Art121F_XXX/info-avance-fisico.pdf" TargetMode="External"/><Relationship Id="rId412" Type="http://schemas.openxmlformats.org/officeDocument/2006/relationships/hyperlink" Target="http://data.salud.cdmx.gob.mx/ssdf/portalut/archivo/Articulos/Art121F_XXX/finiquito.pdf" TargetMode="External"/><Relationship Id="rId857" Type="http://schemas.openxmlformats.org/officeDocument/2006/relationships/hyperlink" Target="http://data.salud.cdmx.gob.mx/ssdf/portalut/archivo/Articulos/Art121F_XXX/finiquito.pdf" TargetMode="External"/><Relationship Id="rId1042" Type="http://schemas.openxmlformats.org/officeDocument/2006/relationships/hyperlink" Target="http://data.salud.cdmx.gob.mx/ssdf/portalut/archivo/Articulos/Art121F_XXX/sin-suspension.pdf" TargetMode="External"/><Relationship Id="rId1487" Type="http://schemas.openxmlformats.org/officeDocument/2006/relationships/hyperlink" Target="http://data.salud.cdmx.gob.mx/ssdf/portalut/archivo/Articulos/Art121F_XXX/estudio-urb-amb.pdf" TargetMode="External"/><Relationship Id="rId1694" Type="http://schemas.openxmlformats.org/officeDocument/2006/relationships/hyperlink" Target="http://data.salud.cdmx.gob.mx/ssdf/portalut/archivo/Actualizaciones/3erTrimestre17/DRM/090-2017_Tecnologias_EOS.pdf" TargetMode="External"/><Relationship Id="rId717" Type="http://schemas.openxmlformats.org/officeDocument/2006/relationships/hyperlink" Target="http://data.salud.cdmx.gob.mx/ssdf/portalut/archivo/Articulos/Art121F_XXX/acta-recepcion-trab.pdf" TargetMode="External"/><Relationship Id="rId924" Type="http://schemas.openxmlformats.org/officeDocument/2006/relationships/hyperlink" Target="http://data.salud.cdmx.gob.mx/ssdf/portalut/archivo/Articulos/Art121F_XXX/Hipervinculo-a-la-autorizacion.pdf" TargetMode="External"/><Relationship Id="rId1347" Type="http://schemas.openxmlformats.org/officeDocument/2006/relationships/hyperlink" Target="http://data.salud.cdmx.gob.mx/ssdf/portalut/archivo/Articulos/Art121F_XXX/estudio-urb-amb.pdf" TargetMode="External"/><Relationship Id="rId1554" Type="http://schemas.openxmlformats.org/officeDocument/2006/relationships/hyperlink" Target="http://data.salud.cdmx.gob.mx/ssdf/portalut/archivo/Articulos/Art121F_XXX/estudio-urb-amb.pdf" TargetMode="External"/><Relationship Id="rId1761" Type="http://schemas.openxmlformats.org/officeDocument/2006/relationships/hyperlink" Target="http://data.salud.cdmx.gob.mx/ssdf/portalut/archivo/Actualizaciones/3erTrimestre17/DRM/164-H-2017_Serv_Integ_Equipo.pdf" TargetMode="External"/><Relationship Id="rId53" Type="http://schemas.openxmlformats.org/officeDocument/2006/relationships/hyperlink" Target="http://data.salud.cdmx.gob.mx/ssdf/portalut/archivo/Articulos/Art121F_XXX/conve-modif.pdf" TargetMode="External"/><Relationship Id="rId1207" Type="http://schemas.openxmlformats.org/officeDocument/2006/relationships/hyperlink" Target="http://data.salud.cdmx.gob.mx/ssdf/portalut/archivo/Articulos/Art121F_XXX/estudio-urb-amb.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rticulos/Art121F_XXX/ADJ/043-2017.pdf" TargetMode="External"/><Relationship Id="rId1859" Type="http://schemas.openxmlformats.org/officeDocument/2006/relationships/hyperlink" Target="http://data.salud.cdmx.gob.mx/ssdf/portalut/archivo/Actualizaciones/cancelado.pdf" TargetMode="External"/><Relationship Id="rId1719" Type="http://schemas.openxmlformats.org/officeDocument/2006/relationships/hyperlink" Target="http://data.salud.cdmx.gob.mx/ssdf/portalut/archivo/Actualizaciones/3erTrimestre17/DRM/113-E-2017_Sum_para_uso_Med_Hos.pdf" TargetMode="External"/><Relationship Id="rId1926" Type="http://schemas.openxmlformats.org/officeDocument/2006/relationships/hyperlink" Target="http://data.salud.cdmx.gob.mx/ssdf/portalut/archivo/Actualizaciones/4toTrimestre17/DRM/30b/En_Proceso.pdf" TargetMode="External"/><Relationship Id="rId367" Type="http://schemas.openxmlformats.org/officeDocument/2006/relationships/hyperlink" Target="http://data.salud.cdmx.gob.mx/ssdf/portalut/archivo/Articulos/Art121F_XXX/finiquito.pdf" TargetMode="External"/><Relationship Id="rId574" Type="http://schemas.openxmlformats.org/officeDocument/2006/relationships/hyperlink" Target="http://data.salud.cdmx.gob.mx/ssdf/portalut/archivo/Articulos/Art121F_XXX/info-avance-financiero.pdf" TargetMode="External"/><Relationship Id="rId227" Type="http://schemas.openxmlformats.org/officeDocument/2006/relationships/hyperlink" Target="http://data.salud.cdmx.gob.mx/ssdf/portalut/archivo/Articulos/Art121F_XXX/acta-recepcion-trab.pdf" TargetMode="External"/><Relationship Id="rId781" Type="http://schemas.openxmlformats.org/officeDocument/2006/relationships/hyperlink" Target="http://data.salud.cdmx.gob.mx/ssdf/portalut/archivo/Articulos/Art121F_XXX/info-avance-fisico.pdf" TargetMode="External"/><Relationship Id="rId879" Type="http://schemas.openxmlformats.org/officeDocument/2006/relationships/hyperlink" Target="http://data.salud.cdmx.gob.mx/ssdf/portalut/archivo/Articulos/Art121F_XXX/conve-modif.pdf" TargetMode="External"/><Relationship Id="rId434" Type="http://schemas.openxmlformats.org/officeDocument/2006/relationships/hyperlink" Target="http://data.salud.cdmx.gob.mx/ssdf/portalut/archivo/Articulos/Art121F_XXX/info-avance-financiero.pdf" TargetMode="External"/><Relationship Id="rId641" Type="http://schemas.openxmlformats.org/officeDocument/2006/relationships/hyperlink" Target="http://data.salud.cdmx.gob.mx/ssdf/portalut/archivo/Articulos/Art121F_XXX/info-avance-fisic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sin-suspension.pdf" TargetMode="External"/><Relationship Id="rId1271" Type="http://schemas.openxmlformats.org/officeDocument/2006/relationships/hyperlink" Target="http://data.salud.cdmx.gob.mx/ssdf/portalut/archivo/Articulos/Art121F_XXX/estudio-urb-amb.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rticulos/Art121F_XXX/estudio-urb-amb.pdf" TargetMode="External"/><Relationship Id="rId501" Type="http://schemas.openxmlformats.org/officeDocument/2006/relationships/hyperlink" Target="http://data.salud.cdmx.gob.mx/ssdf/portalut/archivo/Articulos/Art121F_XXX/info-avance-fisico.pdf" TargetMode="External"/><Relationship Id="rId946" Type="http://schemas.openxmlformats.org/officeDocument/2006/relationships/hyperlink" Target="http://data.salud.cdmx.gob.mx/ssdf/portalut/archivo/Articulos/Art121F_XXX/Hipervinculo-a-la-autorizacion.pdf" TargetMode="External"/><Relationship Id="rId1131" Type="http://schemas.openxmlformats.org/officeDocument/2006/relationships/hyperlink" Target="http://data.salud.cdmx.gob.mx/ssdf/portalut/archivo/Articulos/Art121F_XXX/sin-suspension.pdf" TargetMode="External"/><Relationship Id="rId1229" Type="http://schemas.openxmlformats.org/officeDocument/2006/relationships/hyperlink" Target="http://data.salud.cdmx.gob.mx/ssdf/portalut/archivo/Articulos/Art121F_XXX/estudio-urb-amb.pdf" TargetMode="External"/><Relationship Id="rId1783" Type="http://schemas.openxmlformats.org/officeDocument/2006/relationships/hyperlink" Target="http://data.salud.cdmx.gob.mx/ssdf/portalut/archivo/Actualizaciones/4toTrimestre17/DRM/30b/263-2017_FYM-Pharma.pdf" TargetMode="External"/><Relationship Id="rId75" Type="http://schemas.openxmlformats.org/officeDocument/2006/relationships/hyperlink" Target="http://data.salud.cdmx.gob.mx/ssdf/portalut/archivo/Articulos/Art121F_XXX/conve-modif.pdf" TargetMode="External"/><Relationship Id="rId806" Type="http://schemas.openxmlformats.org/officeDocument/2006/relationships/hyperlink" Target="http://data.salud.cdmx.gob.mx/ssdf/portalut/archivo/Articulos/Art121F_XXX/info-avance-financiero.pdf" TargetMode="External"/><Relationship Id="rId1436" Type="http://schemas.openxmlformats.org/officeDocument/2006/relationships/hyperlink" Target="http://data.salud.cdmx.gob.mx/ssdf/portalut/archivo/Articulos/Art121F_XXX/estudio-urb-amb.pdf" TargetMode="External"/><Relationship Id="rId1643" Type="http://schemas.openxmlformats.org/officeDocument/2006/relationships/hyperlink" Target="http://data.salud.cdmx.gob.mx/ssdf/portalut/archivo/Actualizaciones/3erTrimestre17/DRM/049-D-2017_Sol_Hosp_Integ.pdf" TargetMode="External"/><Relationship Id="rId1850" Type="http://schemas.openxmlformats.org/officeDocument/2006/relationships/hyperlink" Target="http://data.salud.cdmx.gob.mx/ssdf/portalut/archivo/Actualizaciones/1erTrimestre18/DRM/nvos/267-2017-Luis-A-Martinez-Aguirre.pdf" TargetMode="External"/><Relationship Id="rId1503" Type="http://schemas.openxmlformats.org/officeDocument/2006/relationships/hyperlink" Target="http://data.salud.cdmx.gob.mx/ssdf/portalut/archivo/Articulos/Art121F_XXX/estudio-urb-amb.pdf" TargetMode="External"/><Relationship Id="rId1710" Type="http://schemas.openxmlformats.org/officeDocument/2006/relationships/hyperlink" Target="http://data.salud.cdmx.gob.mx/ssdf/portalut/archivo/Articulos/Art121F_XXX/ADJ/024-2017.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7/DRM/30b/279-2017_Sover_Systems_1a_part.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info-avance-financiero.pdf" TargetMode="External"/><Relationship Id="rId596" Type="http://schemas.openxmlformats.org/officeDocument/2006/relationships/hyperlink" Target="http://data.salud.cdmx.gob.mx/ssdf/portalut/archivo/Articulos/Art121F_XXX/finiquito.pdf" TargetMode="External"/><Relationship Id="rId249" Type="http://schemas.openxmlformats.org/officeDocument/2006/relationships/hyperlink" Target="http://data.salud.cdmx.gob.mx/ssdf/portalut/archivo/Articulos/Art121F_XXX/info-avance-fisico.pdf" TargetMode="External"/><Relationship Id="rId456" Type="http://schemas.openxmlformats.org/officeDocument/2006/relationships/hyperlink" Target="http://data.salud.cdmx.gob.mx/ssdf/portalut/archivo/Articulos/Art121F_XXX/finiquito.pdf" TargetMode="External"/><Relationship Id="rId663" Type="http://schemas.openxmlformats.org/officeDocument/2006/relationships/hyperlink" Target="http://data.salud.cdmx.gob.mx/ssdf/portalut/archivo/Articulos/Art121F_XXX/acta-recepcion-trab.pdf" TargetMode="External"/><Relationship Id="rId870" Type="http://schemas.openxmlformats.org/officeDocument/2006/relationships/hyperlink" Target="http://data.salud.cdmx.gob.mx/ssdf/portalut/archivo/Articulos/Art121F_XXX/finiquito.pdf" TargetMode="External"/><Relationship Id="rId1086" Type="http://schemas.openxmlformats.org/officeDocument/2006/relationships/hyperlink" Target="http://data.salud.cdmx.gob.mx/ssdf/portalut/archivo/Articulos/Art121F_XXX/sin-suspension.pdf" TargetMode="External"/><Relationship Id="rId1293" Type="http://schemas.openxmlformats.org/officeDocument/2006/relationships/hyperlink" Target="http://data.salud.cdmx.gob.mx/ssdf/portalut/archivo/Articulos/Art121F_XXX/estudio-urb-amb.pdf" TargetMode="External"/><Relationship Id="rId109" Type="http://schemas.openxmlformats.org/officeDocument/2006/relationships/hyperlink" Target="http://data.salud.cdmx.gob.mx/ssdf/portalut/archivo/Articulos/Art121F_XXX/conve-modif.pdf" TargetMode="External"/><Relationship Id="rId316" Type="http://schemas.openxmlformats.org/officeDocument/2006/relationships/hyperlink" Target="http://data.salud.cdmx.gob.mx/ssdf/portalut/archivo/Articulos/Art121F_XXX/info-avance-fisico.pdf" TargetMode="External"/><Relationship Id="rId523" Type="http://schemas.openxmlformats.org/officeDocument/2006/relationships/hyperlink" Target="http://data.salud.cdmx.gob.mx/ssdf/portalut/archivo/Articulos/Art121F_XXX/acta-recepcion-trab.pdf" TargetMode="External"/><Relationship Id="rId968" Type="http://schemas.openxmlformats.org/officeDocument/2006/relationships/hyperlink" Target="http://data.salud.cdmx.gob.mx/ssdf/portalut/archivo/Articulos/Art121F_XXX/Hipervinculo-a-la-autorizacion.pdf" TargetMode="External"/><Relationship Id="rId1153" Type="http://schemas.openxmlformats.org/officeDocument/2006/relationships/hyperlink" Target="http://data.salud.cdmx.gob.mx/ssdf/portalut/archivo/Articulos/Art121F_XXX/sin-suspension.pdf" TargetMode="External"/><Relationship Id="rId1598" Type="http://schemas.openxmlformats.org/officeDocument/2006/relationships/hyperlink" Target="http://data.salud.cdmx.gob.mx/ssdf/portalut/archivo/Articulos/Art121F_XXX/ADJ/AD-DRM-SA-JUDCD-104-2017.pdf" TargetMode="External"/><Relationship Id="rId97" Type="http://schemas.openxmlformats.org/officeDocument/2006/relationships/hyperlink" Target="http://data.salud.cdmx.gob.mx/ssdf/portalut/archivo/Articulos/Art121F_XXX/conve-modif.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Hipervinculo-a-la-autorizacion.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estudio-urb-amb.pdf" TargetMode="External"/><Relationship Id="rId1665" Type="http://schemas.openxmlformats.org/officeDocument/2006/relationships/hyperlink" Target="http://data.salud.cdmx.gob.mx/ssdf/portalut/archivo/Articulos/Art121F_XXX/ADJ/058-2017.pdf" TargetMode="External"/><Relationship Id="rId1872" Type="http://schemas.openxmlformats.org/officeDocument/2006/relationships/hyperlink" Target="http://data.salud.cdmx.gob.mx/ssdf/portalut/archivo/Actualizaciones/1erTrimestre18/DRM/nvos/217-A-2017-MX-Display.pdf" TargetMode="External"/><Relationship Id="rId1220" Type="http://schemas.openxmlformats.org/officeDocument/2006/relationships/hyperlink" Target="http://data.salud.cdmx.gob.mx/ssdf/portalut/archivo/Articulos/Art121F_XXX/estudio-urb-amb.pdf" TargetMode="External"/><Relationship Id="rId1318" Type="http://schemas.openxmlformats.org/officeDocument/2006/relationships/hyperlink" Target="http://data.salud.cdmx.gob.mx/ssdf/portalut/archivo/Articulos/Art121F_XXX/estudio-urb-amb.pdf" TargetMode="External"/><Relationship Id="rId1525" Type="http://schemas.openxmlformats.org/officeDocument/2006/relationships/hyperlink" Target="http://data.salud.cdmx.gob.mx/ssdf/portalut/archivo/Articulos/Art121F_XXX/estudio-urb-amb.pdf" TargetMode="External"/><Relationship Id="rId1732" Type="http://schemas.openxmlformats.org/officeDocument/2006/relationships/hyperlink" Target="http://data.salud.cdmx.gob.mx/ssdf/portalut/archivo/Actualizaciones/3erTrimestre17/DRM/119-2017_Hi-Tec_Medical.pdf" TargetMode="External"/><Relationship Id="rId24" Type="http://schemas.openxmlformats.org/officeDocument/2006/relationships/hyperlink" Target="http://data.salud.cdmx.gob.mx/ssdf/portalut/archivo/Articulos/Art121F_XXX/conve-modif.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info-avance-fisico.pdf" TargetMode="External"/><Relationship Id="rId240" Type="http://schemas.openxmlformats.org/officeDocument/2006/relationships/hyperlink" Target="http://data.salud.cdmx.gob.mx/ssdf/portalut/archivo/Articulos/Art121F_XXX/finiquito.pdf" TargetMode="External"/><Relationship Id="rId478" Type="http://schemas.openxmlformats.org/officeDocument/2006/relationships/hyperlink" Target="http://data.salud.cdmx.gob.mx/ssdf/portalut/archivo/Articulos/Art121F_XXX/info-avance-financiero.pdf" TargetMode="External"/><Relationship Id="rId685" Type="http://schemas.openxmlformats.org/officeDocument/2006/relationships/hyperlink" Target="http://data.salud.cdmx.gob.mx/ssdf/portalut/archivo/Articulos/Art121F_XXX/info-avance-fisico.pdf" TargetMode="External"/><Relationship Id="rId892" Type="http://schemas.openxmlformats.org/officeDocument/2006/relationships/hyperlink" Target="http://data.salud.cdmx.gob.mx/ssdf/portalut/archivo/Articulos/Art121F_XXX/conve-modif.pdf" TargetMode="External"/><Relationship Id="rId100" Type="http://schemas.openxmlformats.org/officeDocument/2006/relationships/hyperlink" Target="http://data.salud.cdmx.gob.mx/ssdf/portalut/archivo/Articulos/Art121F_XXX/conve-modif.pdf" TargetMode="External"/><Relationship Id="rId338" Type="http://schemas.openxmlformats.org/officeDocument/2006/relationships/hyperlink" Target="http://data.salud.cdmx.gob.mx/ssdf/portalut/archivo/Articulos/Art121F_XXX/info-avance-financiero.pdf" TargetMode="External"/><Relationship Id="rId545" Type="http://schemas.openxmlformats.org/officeDocument/2006/relationships/hyperlink" Target="http://data.salud.cdmx.gob.mx/ssdf/portalut/archivo/Articulos/Art121F_XXX/info-avance-fisico.pdf" TargetMode="External"/><Relationship Id="rId752" Type="http://schemas.openxmlformats.org/officeDocument/2006/relationships/hyperlink" Target="http://data.salud.cdmx.gob.mx/ssdf/portalut/archivo/Articulos/Art121F_XXX/finiquito.pdf" TargetMode="External"/><Relationship Id="rId1175" Type="http://schemas.openxmlformats.org/officeDocument/2006/relationships/hyperlink" Target="http://data.salud.cdmx.gob.mx/ssdf/portalut/archivo/Articulos/Art121F_XXX/sin-suspension.pdf" TargetMode="External"/><Relationship Id="rId1382" Type="http://schemas.openxmlformats.org/officeDocument/2006/relationships/hyperlink" Target="http://data.salud.cdmx.gob.mx/ssdf/portalut/archivo/Articulos/Art121F_XXX/estudio-urb-amb.pdf" TargetMode="External"/><Relationship Id="rId405" Type="http://schemas.openxmlformats.org/officeDocument/2006/relationships/hyperlink" Target="http://data.salud.cdmx.gob.mx/ssdf/portalut/archivo/Articulos/Art121F_XXX/acta-recepcion-trab.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Hipervinculo-a-la-autorizacion.pdf" TargetMode="External"/><Relationship Id="rId1242" Type="http://schemas.openxmlformats.org/officeDocument/2006/relationships/hyperlink" Target="http://data.salud.cdmx.gob.mx/ssdf/portalut/archivo/Articulos/Art121F_XXX/estudio-urb-amb.pdf" TargetMode="External"/><Relationship Id="rId1687" Type="http://schemas.openxmlformats.org/officeDocument/2006/relationships/hyperlink" Target="http://data.salud.cdmx.gob.mx/ssdf/portalut/archivo/Actualizaciones/cancelado.pdf" TargetMode="External"/><Relationship Id="rId1894" Type="http://schemas.openxmlformats.org/officeDocument/2006/relationships/hyperlink" Target="http://data.salud.cdmx.gob.mx/ssdf/portalut/archivo/Actualizaciones/cancelado.pdf" TargetMode="External"/><Relationship Id="rId917" Type="http://schemas.openxmlformats.org/officeDocument/2006/relationships/hyperlink" Target="http://data.salud.cdmx.gob.mx/ssdf/portalut/archivo/Articulos/Art121F_XXX/Hipervinculo-a-la-autorizacion.pdf" TargetMode="External"/><Relationship Id="rId1102" Type="http://schemas.openxmlformats.org/officeDocument/2006/relationships/hyperlink" Target="http://data.salud.cdmx.gob.mx/ssdf/portalut/archivo/Articulos/Art121F_XXX/sin-suspension.pdf" TargetMode="External"/><Relationship Id="rId1547" Type="http://schemas.openxmlformats.org/officeDocument/2006/relationships/hyperlink" Target="http://data.salud.cdmx.gob.mx/ssdf/portalut/archivo/Articulos/Art121F_XXX/estudio-urb-amb.pdf" TargetMode="External"/><Relationship Id="rId1754" Type="http://schemas.openxmlformats.org/officeDocument/2006/relationships/hyperlink" Target="http://data.salud.cdmx.gob.mx/ssdf/portalut/archivo/Actualizaciones/3erTrimestre17/DRM/165-2017_Fomento_Emp_Ealy.pdf" TargetMode="External"/><Relationship Id="rId46" Type="http://schemas.openxmlformats.org/officeDocument/2006/relationships/hyperlink" Target="http://data.salud.cdmx.gob.mx/ssdf/portalut/archivo/Articulos/Art121F_XXX/conve-modif.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rticulos/Art121F_XXX/ADJ/026-2017.pdf" TargetMode="External"/><Relationship Id="rId1821" Type="http://schemas.openxmlformats.org/officeDocument/2006/relationships/hyperlink" Target="http://data.salud.cdmx.gob.mx/ssdf/portalut/archivo/Actualizaciones/1erTrimestre18/DRM/nvos/205-2017-H&amp;L-Manto-1a-part.pdf" TargetMode="External"/><Relationship Id="rId195" Type="http://schemas.openxmlformats.org/officeDocument/2006/relationships/hyperlink" Target="http://data.salud.cdmx.gob.mx/ssdf/portalut/archivo/Articulos/Art121F_XXX/finiquito.pdf" TargetMode="External"/><Relationship Id="rId1919" Type="http://schemas.openxmlformats.org/officeDocument/2006/relationships/hyperlink" Target="http://data.salud.cdmx.gob.mx/ssdf/portalut/archivo/Actualizaciones/cancelado.pdf" TargetMode="External"/><Relationship Id="rId262" Type="http://schemas.openxmlformats.org/officeDocument/2006/relationships/hyperlink" Target="http://data.salud.cdmx.gob.mx/ssdf/portalut/archivo/Articulos/Art121F_XXX/info-avance-financiero.pdf" TargetMode="External"/><Relationship Id="rId567" Type="http://schemas.openxmlformats.org/officeDocument/2006/relationships/hyperlink" Target="http://data.salud.cdmx.gob.mx/ssdf/portalut/archivo/Articulos/Art121F_XXX/acta-recepcion-trab.pdf" TargetMode="External"/><Relationship Id="rId1197" Type="http://schemas.openxmlformats.org/officeDocument/2006/relationships/hyperlink" Target="http://data.salud.cdmx.gob.mx/ssdf/portalut/archivo/Articulos/Art121F_XXX/estudio-urb-amb.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info-avance-fisico.pdf" TargetMode="External"/><Relationship Id="rId981" Type="http://schemas.openxmlformats.org/officeDocument/2006/relationships/hyperlink" Target="http://data.salud.cdmx.gob.mx/ssdf/portalut/archivo/Articulos/Art121F_XXX/Hipervinculo-a-la-autorizacion.pdf" TargetMode="External"/><Relationship Id="rId1057" Type="http://schemas.openxmlformats.org/officeDocument/2006/relationships/hyperlink" Target="http://data.salud.cdmx.gob.mx/ssdf/portalut/archivo/Articulos/Art121F_XXX/sin-suspension.pdf" TargetMode="External"/><Relationship Id="rId427" Type="http://schemas.openxmlformats.org/officeDocument/2006/relationships/hyperlink" Target="http://data.salud.cdmx.gob.mx/ssdf/portalut/archivo/Articulos/Art121F_XXX/acta-recepcion-trab.pdf" TargetMode="External"/><Relationship Id="rId634" Type="http://schemas.openxmlformats.org/officeDocument/2006/relationships/hyperlink" Target="http://data.salud.cdmx.gob.mx/ssdf/portalut/archivo/Articulos/Art121F_XXX/info-avance-financiero.pdf" TargetMode="External"/><Relationship Id="rId841" Type="http://schemas.openxmlformats.org/officeDocument/2006/relationships/hyperlink" Target="http://data.salud.cdmx.gob.mx/ssdf/portalut/archivo/Articulos/Art121F_XXX/acta-recepcion-trab.pdf" TargetMode="External"/><Relationship Id="rId1264" Type="http://schemas.openxmlformats.org/officeDocument/2006/relationships/hyperlink" Target="http://data.salud.cdmx.gob.mx/ssdf/portalut/archivo/Articulos/Art121F_XXX/estudio-urb-amb.pdf" TargetMode="External"/><Relationship Id="rId1471" Type="http://schemas.openxmlformats.org/officeDocument/2006/relationships/hyperlink" Target="http://data.salud.cdmx.gob.mx/ssdf/portalut/archivo/Articulos/Art121F_XXX/estudio-urb-amb.pdf" TargetMode="External"/><Relationship Id="rId1569" Type="http://schemas.openxmlformats.org/officeDocument/2006/relationships/hyperlink" Target="http://data.salud.cdmx.gob.mx/ssdf/portalut/archivo/Articulos/Art121F_XXX/estudio-urb-amb.pdf" TargetMode="External"/><Relationship Id="rId701" Type="http://schemas.openxmlformats.org/officeDocument/2006/relationships/hyperlink" Target="http://data.salud.cdmx.gob.mx/ssdf/portalut/archivo/Articulos/Art121F_XXX/info-avance-financiero.pdf" TargetMode="External"/><Relationship Id="rId939" Type="http://schemas.openxmlformats.org/officeDocument/2006/relationships/hyperlink" Target="http://data.salud.cdmx.gob.mx/ssdf/portalut/archivo/Articulos/Art121F_XXX/Hipervinculo-a-la-autorizacion.pdf" TargetMode="External"/><Relationship Id="rId1124" Type="http://schemas.openxmlformats.org/officeDocument/2006/relationships/hyperlink" Target="http://data.salud.cdmx.gob.mx/ssdf/portalut/archivo/Articulos/Art121F_XXX/sin-suspension.pdf" TargetMode="External"/><Relationship Id="rId1331" Type="http://schemas.openxmlformats.org/officeDocument/2006/relationships/hyperlink" Target="http://data.salud.cdmx.gob.mx/ssdf/portalut/archivo/Articulos/Art121F_XXX/estudio-urb-amb.pdf" TargetMode="External"/><Relationship Id="rId1776" Type="http://schemas.openxmlformats.org/officeDocument/2006/relationships/hyperlink" Target="http://data.salud.cdmx.gob.mx/ssdf/portalut/archivo/Actualizaciones/4toTrimestre17/DRM/30b/209-2017_Hi-Tec_Medical.pdf" TargetMode="External"/><Relationship Id="rId68" Type="http://schemas.openxmlformats.org/officeDocument/2006/relationships/hyperlink" Target="http://data.salud.cdmx.gob.mx/ssdf/portalut/archivo/Articulos/Art121F_XXX/conve-modif.pdf" TargetMode="External"/><Relationship Id="rId1429" Type="http://schemas.openxmlformats.org/officeDocument/2006/relationships/hyperlink" Target="http://data.salud.cdmx.gob.mx/ssdf/portalut/archivo/Articulos/Art121F_XXX/estudio-urb-amb.pdf" TargetMode="External"/><Relationship Id="rId1636" Type="http://schemas.openxmlformats.org/officeDocument/2006/relationships/hyperlink" Target="http://data.salud.cdmx.gob.mx/ssdf/portalut/archivo/Articulos/Art121F_XXX/ADJ/005-&#209;-2017.pdf" TargetMode="External"/><Relationship Id="rId1843" Type="http://schemas.openxmlformats.org/officeDocument/2006/relationships/hyperlink" Target="http://data.salud.cdmx.gob.mx/ssdf/portalut/archivo/Actualizaciones/1erTrimestre18/DRM/nvos/254-2017-Famtrucap.pdf" TargetMode="External"/><Relationship Id="rId1703" Type="http://schemas.openxmlformats.org/officeDocument/2006/relationships/hyperlink" Target="http://data.salud.cdmx.gob.mx/ssdf/portalut/archivo/Actualizaciones/3erTrimestre17/DRM/101-2017_Distr_de_Disp_Medicos.pdf" TargetMode="External"/><Relationship Id="rId1910" Type="http://schemas.openxmlformats.org/officeDocument/2006/relationships/hyperlink" Target="http://data.salud.cdmx.gob.mx/ssdf/portalut/archivo/Actualizaciones/cancelado.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acta-recepcion-tra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info-avance-fisico.pdf" TargetMode="External"/><Relationship Id="rId796" Type="http://schemas.openxmlformats.org/officeDocument/2006/relationships/hyperlink" Target="http://data.salud.cdmx.gob.mx/ssdf/portalut/archivo/Articulos/Art121F_XXX/info-avance-financiero.pdf" TargetMode="External"/><Relationship Id="rId351" Type="http://schemas.openxmlformats.org/officeDocument/2006/relationships/hyperlink" Target="http://data.salud.cdmx.gob.mx/ssdf/portalut/archivo/Articulos/Art121F_XXX/acta-recepcion-trab.pdf" TargetMode="External"/><Relationship Id="rId449" Type="http://schemas.openxmlformats.org/officeDocument/2006/relationships/hyperlink" Target="http://data.salud.cdmx.gob.mx/ssdf/portalut/archivo/Articulos/Art121F_XXX/info-avance-fisico.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finiquito.pdf" TargetMode="External"/><Relationship Id="rId1079" Type="http://schemas.openxmlformats.org/officeDocument/2006/relationships/hyperlink" Target="http://data.salud.cdmx.gob.mx/ssdf/portalut/archivo/Articulos/Art121F_XXX/sin-suspension.pdf" TargetMode="External"/><Relationship Id="rId1286" Type="http://schemas.openxmlformats.org/officeDocument/2006/relationships/hyperlink" Target="http://data.salud.cdmx.gob.mx/ssdf/portalut/archivo/Articulos/Art121F_XXX/estudio-urb-amb.pdf" TargetMode="External"/><Relationship Id="rId1493" Type="http://schemas.openxmlformats.org/officeDocument/2006/relationships/hyperlink" Target="http://data.salud.cdmx.gob.mx/ssdf/portalut/archivo/Articulos/Art121F_XXX/estudio-urb-amb.pdf" TargetMode="External"/><Relationship Id="rId211" Type="http://schemas.openxmlformats.org/officeDocument/2006/relationships/hyperlink" Target="http://data.salud.cdmx.gob.mx/ssdf/portalut/archivo/Articulos/Art121F_XXX/acta-recepcion-trab.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finiquito.pdf" TargetMode="External"/><Relationship Id="rId1146" Type="http://schemas.openxmlformats.org/officeDocument/2006/relationships/hyperlink" Target="http://data.salud.cdmx.gob.mx/ssdf/portalut/archivo/Articulos/Art121F_XXX/sin-suspension.pdf" TargetMode="External"/><Relationship Id="rId1798" Type="http://schemas.openxmlformats.org/officeDocument/2006/relationships/hyperlink" Target="http://data.salud.cdmx.gob.mx/ssdf/portalut/archivo/Actualizaciones/4toTrimestre17/DRM/30b/216-2017_Maineq_de_Mexico.pdf" TargetMode="External"/><Relationship Id="rId723" Type="http://schemas.openxmlformats.org/officeDocument/2006/relationships/hyperlink" Target="http://data.salud.cdmx.gob.mx/ssdf/portalut/archivo/Articulos/Art121F_XXX/acta-recepcion-trab.pdf" TargetMode="External"/><Relationship Id="rId930" Type="http://schemas.openxmlformats.org/officeDocument/2006/relationships/hyperlink" Target="http://data.salud.cdmx.gob.mx/ssdf/portalut/archivo/Articulos/Art121F_XXX/Hipervinculo-a-la-autorizacion.pdf" TargetMode="External"/><Relationship Id="rId1006" Type="http://schemas.openxmlformats.org/officeDocument/2006/relationships/hyperlink" Target="http://data.salud.cdmx.gob.mx/ssdf/portalut/archivo/Articulos/Art121F_XXX/Hipervinculo-a-la-autorizacion.pdf" TargetMode="External"/><Relationship Id="rId1353" Type="http://schemas.openxmlformats.org/officeDocument/2006/relationships/hyperlink" Target="http://data.salud.cdmx.gob.mx/ssdf/portalut/archivo/Articulos/Art121F_XXX/estudio-urb-amb.pdf" TargetMode="External"/><Relationship Id="rId1560" Type="http://schemas.openxmlformats.org/officeDocument/2006/relationships/hyperlink" Target="http://data.salud.cdmx.gob.mx/ssdf/portalut/archivo/Articulos/Art121F_XXX/estudio-urb-amb.pdf" TargetMode="External"/><Relationship Id="rId1658" Type="http://schemas.openxmlformats.org/officeDocument/2006/relationships/hyperlink" Target="http://data.salud.cdmx.gob.mx/ssdf/portalut/archivo/Articulos/Art121F_XXX/ADJ/050-2017.pdf" TargetMode="External"/><Relationship Id="rId1865" Type="http://schemas.openxmlformats.org/officeDocument/2006/relationships/hyperlink" Target="http://data.salud.cdmx.gob.mx/ssdf/portalut/archivo/Actualizaciones/1erTrimestre18/DRM/nvos/308-2017-Editorial-Trillas.pdf" TargetMode="External"/><Relationship Id="rId1213" Type="http://schemas.openxmlformats.org/officeDocument/2006/relationships/hyperlink" Target="http://data.salud.cdmx.gob.mx/ssdf/portalut/archivo/Articulos/Art121F_XXX/estudio-urb-amb.pdf" TargetMode="External"/><Relationship Id="rId1420" Type="http://schemas.openxmlformats.org/officeDocument/2006/relationships/hyperlink" Target="http://data.salud.cdmx.gob.mx/ssdf/portalut/archivo/Articulos/Art121F_XXX/estudio-urb-amb.pdf" TargetMode="External"/><Relationship Id="rId1518" Type="http://schemas.openxmlformats.org/officeDocument/2006/relationships/hyperlink" Target="http://data.salud.cdmx.gob.mx/ssdf/portalut/archivo/Articulos/Art121F_XXX/estudio-urb-amb.pdf" TargetMode="External"/><Relationship Id="rId1725" Type="http://schemas.openxmlformats.org/officeDocument/2006/relationships/hyperlink" Target="http://data.salud.cdmx.gob.mx/ssdf/portalut/archivo/Actualizaciones/3erTrimestre17/DRM/113-K-2017_Ing_Sustent_en_Ing.pdf" TargetMode="External"/><Relationship Id="rId1932" Type="http://schemas.openxmlformats.org/officeDocument/2006/relationships/hyperlink" Target="http://data.salud.cdmx.gob.mx/ssdf/portalut/archivo/Actualizaciones/4toTrimestre17/DRM/30b/En_Proceso.pdf" TargetMode="External"/><Relationship Id="rId17" Type="http://schemas.openxmlformats.org/officeDocument/2006/relationships/hyperlink" Target="http://data.salud.cdmx.gob.mx/ssdf/portalut/archivo/Articulos/Art121F_XXX/conve-modif.pdf" TargetMode="External"/><Relationship Id="rId166" Type="http://schemas.openxmlformats.org/officeDocument/2006/relationships/hyperlink" Target="http://data.salud.cdmx.gob.mx/ssdf/portalut/archivo/Articulos/Art121F_XXX/acta-recepcion-trab.pdf" TargetMode="External"/><Relationship Id="rId373" Type="http://schemas.openxmlformats.org/officeDocument/2006/relationships/hyperlink" Target="http://data.salud.cdmx.gob.mx/ssdf/portalut/archivo/Articulos/Art121F_XXX/info-avance-fisico.pdf" TargetMode="External"/><Relationship Id="rId580" Type="http://schemas.openxmlformats.org/officeDocument/2006/relationships/hyperlink" Target="http://data.salud.cdmx.gob.mx/ssdf/portalut/archivo/Articulos/Art121F_XXX/finiquito.pdf" TargetMode="External"/><Relationship Id="rId1" Type="http://schemas.openxmlformats.org/officeDocument/2006/relationships/hyperlink" Target="http://data.salud.cdmx.gob.mx/ssdf/portalut/archivo/Articulos/Art121F_XXX/conve-modif.pdf" TargetMode="External"/><Relationship Id="rId233" Type="http://schemas.openxmlformats.org/officeDocument/2006/relationships/hyperlink" Target="http://data.salud.cdmx.gob.mx/ssdf/portalut/archivo/Articulos/Art121F_XXX/info-avance-fisico.pdf" TargetMode="External"/><Relationship Id="rId440" Type="http://schemas.openxmlformats.org/officeDocument/2006/relationships/hyperlink" Target="http://data.salud.cdmx.gob.mx/ssdf/portalut/archivo/Articulos/Art121F_XXX/finiquito.pdf" TargetMode="External"/><Relationship Id="rId678" Type="http://schemas.openxmlformats.org/officeDocument/2006/relationships/hyperlink" Target="http://data.salud.cdmx.gob.mx/ssdf/portalut/archivo/Articulos/Art121F_XXX/info-avance-fisico.pdf" TargetMode="External"/><Relationship Id="rId885" Type="http://schemas.openxmlformats.org/officeDocument/2006/relationships/hyperlink" Target="http://data.salud.cdmx.gob.mx/ssdf/portalut/archivo/Articulos/Art121F_XXX/conve-modif.pdf" TargetMode="External"/><Relationship Id="rId1070" Type="http://schemas.openxmlformats.org/officeDocument/2006/relationships/hyperlink" Target="http://data.salud.cdmx.gob.mx/ssdf/portalut/archivo/Articulos/Art121F_XXX/sin-suspension.pdf" TargetMode="External"/><Relationship Id="rId300" Type="http://schemas.openxmlformats.org/officeDocument/2006/relationships/hyperlink" Target="http://data.salud.cdmx.gob.mx/ssdf/portalut/archivo/Articulos/Art121F_XXX/info-avance-financiero.pdf" TargetMode="External"/><Relationship Id="rId538" Type="http://schemas.openxmlformats.org/officeDocument/2006/relationships/hyperlink" Target="http://data.salud.cdmx.gob.mx/ssdf/portalut/archivo/Articulos/Art121F_XXX/info-avance-financiero.pdf" TargetMode="External"/><Relationship Id="rId745" Type="http://schemas.openxmlformats.org/officeDocument/2006/relationships/hyperlink" Target="http://data.salud.cdmx.gob.mx/ssdf/portalut/archivo/Articulos/Art121F_XXX/finiquito.pdf" TargetMode="External"/><Relationship Id="rId952" Type="http://schemas.openxmlformats.org/officeDocument/2006/relationships/hyperlink" Target="http://data.salud.cdmx.gob.mx/ssdf/portalut/archivo/Articulos/Art121F_XXX/Hipervinculo-a-la-autorizacion.pdf" TargetMode="External"/><Relationship Id="rId1168" Type="http://schemas.openxmlformats.org/officeDocument/2006/relationships/hyperlink" Target="http://data.salud.cdmx.gob.mx/ssdf/portalut/archivo/Articulos/Art121F_XXX/sin-suspension.pdf" TargetMode="External"/><Relationship Id="rId1375" Type="http://schemas.openxmlformats.org/officeDocument/2006/relationships/hyperlink" Target="http://data.salud.cdmx.gob.mx/ssdf/portalut/archivo/Articulos/Art121F_XXX/estudio-urb-amb.pdf" TargetMode="External"/><Relationship Id="rId1582" Type="http://schemas.openxmlformats.org/officeDocument/2006/relationships/hyperlink" Target="http://data.salud.cdmx.gob.mx/ssdf/portalut/archivo/Articulos/Art121F_XXX/estudio-urb-amb.pdf" TargetMode="External"/><Relationship Id="rId81" Type="http://schemas.openxmlformats.org/officeDocument/2006/relationships/hyperlink" Target="http://data.salud.cdmx.gob.mx/ssdf/portalut/archivo/Articulos/Art121F_XXX/conve-modif.pdf" TargetMode="External"/><Relationship Id="rId605" Type="http://schemas.openxmlformats.org/officeDocument/2006/relationships/hyperlink" Target="http://data.salud.cdmx.gob.mx/ssdf/portalut/archivo/Articulos/Art121F_XXX/info-avance-fisico.pdf" TargetMode="External"/><Relationship Id="rId812" Type="http://schemas.openxmlformats.org/officeDocument/2006/relationships/hyperlink" Target="http://data.salud.cdmx.gob.mx/ssdf/portalut/archivo/Articulos/Art121F_XXX/info-avance-financiero.pdf" TargetMode="External"/><Relationship Id="rId1028" Type="http://schemas.openxmlformats.org/officeDocument/2006/relationships/hyperlink" Target="http://data.salud.cdmx.gob.mx/ssdf/portalut/archivo/Articulos/Art121F_XXX/Hipervinculo-a-la-autorizacion.pdf" TargetMode="External"/><Relationship Id="rId1235" Type="http://schemas.openxmlformats.org/officeDocument/2006/relationships/hyperlink" Target="http://data.salud.cdmx.gob.mx/ssdf/portalut/archivo/Articulos/Art121F_XXX/estudio-urb-amb.pdf" TargetMode="External"/><Relationship Id="rId1442" Type="http://schemas.openxmlformats.org/officeDocument/2006/relationships/hyperlink" Target="http://data.salud.cdmx.gob.mx/ssdf/portalut/archivo/Articulos/Art121F_XXX/estudio-urb-amb.pdf" TargetMode="External"/><Relationship Id="rId1887" Type="http://schemas.openxmlformats.org/officeDocument/2006/relationships/hyperlink" Target="http://data.salud.cdmx.gob.mx/ssdf/portalut/archivo/Actualizaciones/cancelado.pdf" TargetMode="External"/><Relationship Id="rId1302" Type="http://schemas.openxmlformats.org/officeDocument/2006/relationships/hyperlink" Target="http://data.salud.cdmx.gob.mx/ssdf/portalut/archivo/Articulos/Art121F_XXX/estudio-urb-amb.pdf" TargetMode="External"/><Relationship Id="rId1747" Type="http://schemas.openxmlformats.org/officeDocument/2006/relationships/hyperlink" Target="http://data.salud.cdmx.gob.mx/ssdf/portalut/archivo/Actualizaciones/3erTrimestre17/DRM/144-2017_Froylan_Vicente_Mtz.pdf" TargetMode="External"/><Relationship Id="rId39" Type="http://schemas.openxmlformats.org/officeDocument/2006/relationships/hyperlink" Target="http://data.salud.cdmx.gob.mx/ssdf/portalut/archivo/Articulos/Art121F_XXX/conve-modif.pdf" TargetMode="External"/><Relationship Id="rId1607" Type="http://schemas.openxmlformats.org/officeDocument/2006/relationships/hyperlink" Target="http://data.salud.cdmx.gob.mx/ssdf/portalut/archivo/Articulos/Art121F_XXX/ADJ/012-2017.pdf" TargetMode="External"/><Relationship Id="rId1814" Type="http://schemas.openxmlformats.org/officeDocument/2006/relationships/hyperlink" Target="http://data.salud.cdmx.gob.mx/ssdf/portalut/archivo/Actualizaciones/1erTrimestre18/DRM/nvos/192-2017-Infra-1a-part.pdf" TargetMode="External"/><Relationship Id="rId188" Type="http://schemas.openxmlformats.org/officeDocument/2006/relationships/hyperlink" Target="http://data.salud.cdmx.gob.mx/ssdf/portalut/archivo/Articulos/Art121F_XXX/finiquito.pdf" TargetMode="External"/><Relationship Id="rId395" Type="http://schemas.openxmlformats.org/officeDocument/2006/relationships/hyperlink" Target="http://data.salud.cdmx.gob.mx/ssdf/portalut/archivo/Articulos/Art121F_XXX/info-avance-financiero.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info-avance-financiero.pdf" TargetMode="External"/><Relationship Id="rId1092" Type="http://schemas.openxmlformats.org/officeDocument/2006/relationships/hyperlink" Target="http://data.salud.cdmx.gob.mx/ssdf/portalut/archivo/Articulos/Art121F_XXX/sin-suspension.pdf" TargetMode="External"/><Relationship Id="rId1397" Type="http://schemas.openxmlformats.org/officeDocument/2006/relationships/hyperlink" Target="http://data.salud.cdmx.gob.mx/ssdf/portalut/archivo/Articulos/Art121F_XXX/estudio-urb-amb.pdf" TargetMode="External"/><Relationship Id="rId115" Type="http://schemas.openxmlformats.org/officeDocument/2006/relationships/hyperlink" Target="http://data.salud.cdmx.gob.mx/ssdf/portalut/archivo/Articulos/Art121F_XXX/conve-modif.pdf" TargetMode="External"/><Relationship Id="rId322" Type="http://schemas.openxmlformats.org/officeDocument/2006/relationships/hyperlink" Target="http://data.salud.cdmx.gob.mx/ssdf/portalut/archivo/Articulos/Art121F_XXX/info-avance-fisico.pdf" TargetMode="External"/><Relationship Id="rId767" Type="http://schemas.openxmlformats.org/officeDocument/2006/relationships/hyperlink" Target="http://data.salud.cdmx.gob.mx/ssdf/portalut/archivo/Articulos/Art121F_XXX/finiquito.pdf" TargetMode="External"/><Relationship Id="rId974" Type="http://schemas.openxmlformats.org/officeDocument/2006/relationships/hyperlink" Target="http://data.salud.cdmx.gob.mx/ssdf/portalut/archivo/Articulos/Art121F_XXX/Hipervinculo-a-la-autorizacion.pdf" TargetMode="External"/><Relationship Id="rId627" Type="http://schemas.openxmlformats.org/officeDocument/2006/relationships/hyperlink" Target="http://data.salud.cdmx.gob.mx/ssdf/portalut/archivo/Articulos/Art121F_XXX/acta-recepcion-trab.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estudio-urb-amb.pdf" TargetMode="External"/><Relationship Id="rId1464" Type="http://schemas.openxmlformats.org/officeDocument/2006/relationships/hyperlink" Target="http://data.salud.cdmx.gob.mx/ssdf/portalut/archivo/Articulos/Art121F_XXX/estudio-urb-amb.pdf" TargetMode="External"/><Relationship Id="rId1671" Type="http://schemas.openxmlformats.org/officeDocument/2006/relationships/hyperlink" Target="http://data.salud.cdmx.gob.mx/ssdf/portalut/archivo/Articulos/Art121F_XXX/ADJ/067-2017.pdf" TargetMode="External"/><Relationship Id="rId901" Type="http://schemas.openxmlformats.org/officeDocument/2006/relationships/hyperlink" Target="http://data.salud.cdmx.gob.mx/ssdf/portalut/archivo/Articulos/Art121F_XXX/conve-modif.pdf" TargetMode="External"/><Relationship Id="rId1117" Type="http://schemas.openxmlformats.org/officeDocument/2006/relationships/hyperlink" Target="http://data.salud.cdmx.gob.mx/ssdf/portalut/archivo/Articulos/Art121F_XXX/sin-suspension.pdf" TargetMode="External"/><Relationship Id="rId1324" Type="http://schemas.openxmlformats.org/officeDocument/2006/relationships/hyperlink" Target="http://data.salud.cdmx.gob.mx/ssdf/portalut/archivo/Articulos/Art121F_XXX/estudio-urb-amb.pdf" TargetMode="External"/><Relationship Id="rId1531" Type="http://schemas.openxmlformats.org/officeDocument/2006/relationships/hyperlink" Target="http://data.salud.cdmx.gob.mx/ssdf/portalut/archivo/Articulos/Art121F_XXX/estudio-urb-amb.pdf" TargetMode="External"/><Relationship Id="rId1769" Type="http://schemas.openxmlformats.org/officeDocument/2006/relationships/hyperlink" Target="http://data.salud.cdmx.gob.mx/ssdf/portalut/archivo/Actualizaciones/4toTrimestre17/DRM/30b/186-2017_Intelli-Dixit.pdf" TargetMode="External"/><Relationship Id="rId30" Type="http://schemas.openxmlformats.org/officeDocument/2006/relationships/hyperlink" Target="http://data.salud.cdmx.gob.mx/ssdf/portalut/archivo/Articulos/Art121F_XXX/conve-modif.pdf" TargetMode="External"/><Relationship Id="rId1629" Type="http://schemas.openxmlformats.org/officeDocument/2006/relationships/hyperlink" Target="http://data.salud.cdmx.gob.mx/ssdf/portalut/archivo/Articulos/Art121F_XXX/ADJ/005-N-2017.pdf" TargetMode="External"/><Relationship Id="rId1836" Type="http://schemas.openxmlformats.org/officeDocument/2006/relationships/hyperlink" Target="http://data.salud.cdmx.gob.mx/ssdf/portalut/archivo/Actualizaciones/1erTrimestre18/DRM/nvos/231-2017-Abisa.pdf" TargetMode="External"/><Relationship Id="rId1903" Type="http://schemas.openxmlformats.org/officeDocument/2006/relationships/hyperlink" Target="http://data.salud.cdmx.gob.mx/ssdf/portalut/archivo/Actualizaciones/cancelado.pdf" TargetMode="External"/><Relationship Id="rId277" Type="http://schemas.openxmlformats.org/officeDocument/2006/relationships/hyperlink" Target="http://data.salud.cdmx.gob.mx/ssdf/portalut/archivo/Articulos/Art121F_XXX/info-avance-fisico.pdf" TargetMode="External"/><Relationship Id="rId484" Type="http://schemas.openxmlformats.org/officeDocument/2006/relationships/hyperlink" Target="http://data.salud.cdmx.gob.mx/ssdf/portalut/archivo/Articulos/Art121F_XXX/finiquito.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rticulos/Art121F_XXX/acta-recepcion-trab.pdf" TargetMode="External"/><Relationship Id="rId691" Type="http://schemas.openxmlformats.org/officeDocument/2006/relationships/hyperlink" Target="http://data.salud.cdmx.gob.mx/ssdf/portalut/archivo/Articulos/Art121F_XXX/info-avance-financiero.pdf" TargetMode="External"/><Relationship Id="rId789" Type="http://schemas.openxmlformats.org/officeDocument/2006/relationships/hyperlink" Target="http://data.salud.cdmx.gob.mx/ssdf/portalut/archivo/Articulos/Art121F_XXX/info-avance-fisico.pdf" TargetMode="External"/><Relationship Id="rId996" Type="http://schemas.openxmlformats.org/officeDocument/2006/relationships/hyperlink" Target="http://data.salud.cdmx.gob.mx/ssdf/portalut/archivo/Articulos/Art121F_XXX/Hipervinculo-a-la-autorizacion.pdf" TargetMode="External"/><Relationship Id="rId551" Type="http://schemas.openxmlformats.org/officeDocument/2006/relationships/hyperlink" Target="http://data.salud.cdmx.gob.mx/ssdf/portalut/archivo/Articulos/Art121F_XXX/acta-recepcion-trab.pdf" TargetMode="External"/><Relationship Id="rId649" Type="http://schemas.openxmlformats.org/officeDocument/2006/relationships/hyperlink" Target="http://data.salud.cdmx.gob.mx/ssdf/portalut/archivo/Articulos/Art121F_XXX/info-avance-fisico.pdf" TargetMode="External"/><Relationship Id="rId856" Type="http://schemas.openxmlformats.org/officeDocument/2006/relationships/hyperlink" Target="http://data.salud.cdmx.gob.mx/ssdf/portalut/archivo/Articulos/Art121F_XXX/finiquito.pdf" TargetMode="External"/><Relationship Id="rId1181" Type="http://schemas.openxmlformats.org/officeDocument/2006/relationships/hyperlink" Target="http://data.salud.cdmx.gob.mx/ssdf/portalut/archivo/Articulos/Art121F_XXX/sin-suspension.pdf" TargetMode="External"/><Relationship Id="rId1279" Type="http://schemas.openxmlformats.org/officeDocument/2006/relationships/hyperlink" Target="http://data.salud.cdmx.gob.mx/ssdf/portalut/archivo/Articulos/Art121F_XXX/estudio-urb-amb.pdf" TargetMode="External"/><Relationship Id="rId1486" Type="http://schemas.openxmlformats.org/officeDocument/2006/relationships/hyperlink" Target="http://data.salud.cdmx.gob.mx/ssdf/portalut/archivo/Articulos/Art121F_XXX/estudio-urb-amb.pdf" TargetMode="External"/><Relationship Id="rId204" Type="http://schemas.openxmlformats.org/officeDocument/2006/relationships/hyperlink" Target="http://data.salud.cdmx.gob.mx/ssdf/portalut/archivo/Articulos/Art121F_XXX/finiquito.pdf" TargetMode="External"/><Relationship Id="rId411" Type="http://schemas.openxmlformats.org/officeDocument/2006/relationships/hyperlink" Target="http://data.salud.cdmx.gob.mx/ssdf/portalut/archivo/Articulos/Art121F_XXX/finiquito.pdf" TargetMode="External"/><Relationship Id="rId509" Type="http://schemas.openxmlformats.org/officeDocument/2006/relationships/hyperlink" Target="http://data.salud.cdmx.gob.mx/ssdf/portalut/archivo/Articulos/Art121F_XXX/info-avance-fisico.pdf" TargetMode="External"/><Relationship Id="rId1041" Type="http://schemas.openxmlformats.org/officeDocument/2006/relationships/hyperlink" Target="http://data.salud.cdmx.gob.mx/ssdf/portalut/archivo/Articulos/Art121F_XXX/sin-suspension.pdf" TargetMode="External"/><Relationship Id="rId1139" Type="http://schemas.openxmlformats.org/officeDocument/2006/relationships/hyperlink" Target="http://data.salud.cdmx.gob.mx/ssdf/portalut/archivo/Articulos/Art121F_XXX/sin-suspension.pdf" TargetMode="External"/><Relationship Id="rId1346" Type="http://schemas.openxmlformats.org/officeDocument/2006/relationships/hyperlink" Target="http://data.salud.cdmx.gob.mx/ssdf/portalut/archivo/Articulos/Art121F_XXX/estudio-urb-amb.pdf" TargetMode="External"/><Relationship Id="rId1693" Type="http://schemas.openxmlformats.org/officeDocument/2006/relationships/hyperlink" Target="http://data.salud.cdmx.gob.mx/ssdf/portalut/archivo/Actualizaciones/3erTrimestre17/DRM/089-2017_Diagnoquim.pdf" TargetMode="External"/><Relationship Id="rId716" Type="http://schemas.openxmlformats.org/officeDocument/2006/relationships/hyperlink" Target="http://data.salud.cdmx.gob.mx/ssdf/portalut/archivo/Articulos/Art121F_XXX/info-avance-financiero.pdf" TargetMode="External"/><Relationship Id="rId923" Type="http://schemas.openxmlformats.org/officeDocument/2006/relationships/hyperlink" Target="http://data.salud.cdmx.gob.mx/ssdf/portalut/archivo/Articulos/Art121F_XXX/Hipervinculo-a-la-autorizacion.pdf" TargetMode="External"/><Relationship Id="rId1553" Type="http://schemas.openxmlformats.org/officeDocument/2006/relationships/hyperlink" Target="http://data.salud.cdmx.gob.mx/ssdf/portalut/archivo/Articulos/Art121F_XXX/estudio-urb-amb.pdf" TargetMode="External"/><Relationship Id="rId1760" Type="http://schemas.openxmlformats.org/officeDocument/2006/relationships/hyperlink" Target="http://data.salud.cdmx.gob.mx/ssdf/portalut/archivo/Actualizaciones/3erTrimestre17/DRM/164-B-2017_Ing_Sust_en_Manto.pdf" TargetMode="External"/><Relationship Id="rId1858" Type="http://schemas.openxmlformats.org/officeDocument/2006/relationships/hyperlink" Target="http://data.salud.cdmx.gob.mx/ssdf/portalut/archivo/Actualizaciones/1erTrimestre18/DRM/nvos/275-2017-Luis-A-Martinez-A.pdf" TargetMode="External"/><Relationship Id="rId52" Type="http://schemas.openxmlformats.org/officeDocument/2006/relationships/hyperlink" Target="http://data.salud.cdmx.gob.mx/ssdf/portalut/archivo/Articulos/Art121F_XXX/conve-modif.pdf" TargetMode="External"/><Relationship Id="rId1206" Type="http://schemas.openxmlformats.org/officeDocument/2006/relationships/hyperlink" Target="http://data.salud.cdmx.gob.mx/ssdf/portalut/archivo/Articulos/Art121F_XXX/estudio-urb-amb.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rticulos/Art121F_XXX/ADJ/042-2017.pdf" TargetMode="External"/><Relationship Id="rId1718" Type="http://schemas.openxmlformats.org/officeDocument/2006/relationships/hyperlink" Target="http://data.salud.cdmx.gob.mx/ssdf/portalut/archivo/Actualizaciones/3erTrimestre17/DRM/113-D-2017_Ases_y_Serv_Integral_Bio.pdf" TargetMode="External"/><Relationship Id="rId1925" Type="http://schemas.openxmlformats.org/officeDocument/2006/relationships/hyperlink" Target="http://data.salud.cdmx.gob.mx/ssdf/portalut/archivo/Actualizaciones/4toTrimestre17/DRM/30b/En_Proceso.pdf" TargetMode="External"/><Relationship Id="rId299" Type="http://schemas.openxmlformats.org/officeDocument/2006/relationships/hyperlink" Target="http://data.salud.cdmx.gob.mx/ssdf/portalut/archivo/Articulos/Art121F_XXX/info-avance-financiero.pdf" TargetMode="External"/><Relationship Id="rId159" Type="http://schemas.openxmlformats.org/officeDocument/2006/relationships/hyperlink" Target="http://data.salud.cdmx.gob.mx/ssdf/portalut/archivo/Articulos/Art121F_XXX/acta-recepcion-trab.pdf" TargetMode="External"/><Relationship Id="rId366" Type="http://schemas.openxmlformats.org/officeDocument/2006/relationships/hyperlink" Target="http://data.salud.cdmx.gob.mx/ssdf/portalut/archivo/Articulos/Art121F_XXX/finiquito.pdf" TargetMode="External"/><Relationship Id="rId573" Type="http://schemas.openxmlformats.org/officeDocument/2006/relationships/hyperlink" Target="http://data.salud.cdmx.gob.mx/ssdf/portalut/archivo/Articulos/Art121F_XXX/info-avance-fisico.pdf" TargetMode="External"/><Relationship Id="rId780" Type="http://schemas.openxmlformats.org/officeDocument/2006/relationships/hyperlink" Target="http://data.salud.cdmx.gob.mx/ssdf/portalut/archivo/Articulos/Art121F_XXX/info-avance-fisico.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info-avance-fisico.pdf" TargetMode="External"/><Relationship Id="rId878" Type="http://schemas.openxmlformats.org/officeDocument/2006/relationships/hyperlink" Target="http://data.salud.cdmx.gob.mx/ssdf/portalut/archivo/Articulos/Art121F_XXX/conve-modif.pdf" TargetMode="External"/><Relationship Id="rId1063" Type="http://schemas.openxmlformats.org/officeDocument/2006/relationships/hyperlink" Target="http://data.salud.cdmx.gob.mx/ssdf/portalut/archivo/Articulos/Art121F_XXX/sin-suspension.pdf" TargetMode="External"/><Relationship Id="rId1270" Type="http://schemas.openxmlformats.org/officeDocument/2006/relationships/hyperlink" Target="http://data.salud.cdmx.gob.mx/ssdf/portalut/archivo/Articulos/Art121F_XXX/estudio-urb-amb.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Hipervinculo-a-la-autorizacion.pdf" TargetMode="External"/><Relationship Id="rId1368" Type="http://schemas.openxmlformats.org/officeDocument/2006/relationships/hyperlink" Target="http://data.salud.cdmx.gob.mx/ssdf/portalut/archivo/Articulos/Art121F_XXX/estudio-urb-amb.pdf" TargetMode="External"/><Relationship Id="rId1575" Type="http://schemas.openxmlformats.org/officeDocument/2006/relationships/hyperlink" Target="http://data.salud.cdmx.gob.mx/ssdf/portalut/archivo/Articulos/Art121F_XXX/estudio-urb-amb.pdf" TargetMode="External"/><Relationship Id="rId1782" Type="http://schemas.openxmlformats.org/officeDocument/2006/relationships/hyperlink" Target="http://data.salud.cdmx.gob.mx/ssdf/portalut/archivo/Actualizaciones/4toTrimestre17/DRM/30b/230-2017-AFASPE_Interpharma_Net.pdf" TargetMode="External"/><Relationship Id="rId74" Type="http://schemas.openxmlformats.org/officeDocument/2006/relationships/hyperlink" Target="http://data.salud.cdmx.gob.mx/ssdf/portalut/archivo/Articulos/Art121F_XXX/conve-modif.pdf" TargetMode="External"/><Relationship Id="rId500" Type="http://schemas.openxmlformats.org/officeDocument/2006/relationships/hyperlink" Target="http://data.salud.cdmx.gob.mx/ssdf/portalut/archivo/Articulos/Art121F_XXX/finiquito.pdf" TargetMode="External"/><Relationship Id="rId805" Type="http://schemas.openxmlformats.org/officeDocument/2006/relationships/hyperlink" Target="http://data.salud.cdmx.gob.mx/ssdf/portalut/archivo/Articulos/Art121F_XXX/info-avance-financiero.pdf" TargetMode="External"/><Relationship Id="rId1130" Type="http://schemas.openxmlformats.org/officeDocument/2006/relationships/hyperlink" Target="http://data.salud.cdmx.gob.mx/ssdf/portalut/archivo/Articulos/Art121F_XXX/sin-suspension.pdf" TargetMode="External"/><Relationship Id="rId1228" Type="http://schemas.openxmlformats.org/officeDocument/2006/relationships/hyperlink" Target="http://data.salud.cdmx.gob.mx/ssdf/portalut/archivo/Articulos/Art121F_XXX/estudio-urb-amb.pdf" TargetMode="External"/><Relationship Id="rId1435" Type="http://schemas.openxmlformats.org/officeDocument/2006/relationships/hyperlink" Target="http://data.salud.cdmx.gob.mx/ssdf/portalut/archivo/Articulos/Art121F_XXX/estudio-urb-amb.pdf" TargetMode="External"/><Relationship Id="rId1642" Type="http://schemas.openxmlformats.org/officeDocument/2006/relationships/hyperlink" Target="http://data.salud.cdmx.gob.mx/ssdf/portalut/archivo/Actualizaciones/3erTrimestre17/DRM/049-C-2017_Sol_Hosp_Integ.pdf" TargetMode="External"/><Relationship Id="rId1502" Type="http://schemas.openxmlformats.org/officeDocument/2006/relationships/hyperlink" Target="http://data.salud.cdmx.gob.mx/ssdf/portalut/archivo/Articulos/Art121F_XXX/estudio-urb-amb.pdf" TargetMode="External"/><Relationship Id="rId1807" Type="http://schemas.openxmlformats.org/officeDocument/2006/relationships/hyperlink" Target="http://data.salud.cdmx.gob.mx/ssdf/portalut/archivo/Actualizaciones/4toTrimestre17/DRM/30b/264-C-2017_Centro_Pap_Marva.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info-avance-financiero.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acta-recepcion-trab.pdf" TargetMode="External"/><Relationship Id="rId248" Type="http://schemas.openxmlformats.org/officeDocument/2006/relationships/hyperlink" Target="http://data.salud.cdmx.gob.mx/ssdf/portalut/archivo/Articulos/Art121F_XXX/finiquito.pdf" TargetMode="External"/><Relationship Id="rId455" Type="http://schemas.openxmlformats.org/officeDocument/2006/relationships/hyperlink" Target="http://data.salud.cdmx.gob.mx/ssdf/portalut/archivo/Articulos/Art121F_XXX/acta-recepcion-trab.pdf" TargetMode="External"/><Relationship Id="rId662" Type="http://schemas.openxmlformats.org/officeDocument/2006/relationships/hyperlink" Target="http://data.salud.cdmx.gob.mx/ssdf/portalut/archivo/Articulos/Art121F_XXX/info-avance-financiero.pdf" TargetMode="External"/><Relationship Id="rId1085" Type="http://schemas.openxmlformats.org/officeDocument/2006/relationships/hyperlink" Target="http://data.salud.cdmx.gob.mx/ssdf/portalut/archivo/Articulos/Art121F_XXX/sin-suspension.pdf" TargetMode="External"/><Relationship Id="rId1292" Type="http://schemas.openxmlformats.org/officeDocument/2006/relationships/hyperlink" Target="http://data.salud.cdmx.gob.mx/ssdf/portalut/archivo/Articulos/Art121F_XXX/estudio-urb-amb.pdf" TargetMode="External"/><Relationship Id="rId108" Type="http://schemas.openxmlformats.org/officeDocument/2006/relationships/hyperlink" Target="http://data.salud.cdmx.gob.mx/ssdf/portalut/archivo/Articulos/Art121F_XXX/conve-modif.pdf" TargetMode="External"/><Relationship Id="rId315" Type="http://schemas.openxmlformats.org/officeDocument/2006/relationships/hyperlink" Target="http://data.salud.cdmx.gob.mx/ssdf/portalut/archivo/Articulos/Art121F_XXX/info-avance-fisico.pdf" TargetMode="External"/><Relationship Id="rId522" Type="http://schemas.openxmlformats.org/officeDocument/2006/relationships/hyperlink" Target="http://data.salud.cdmx.gob.mx/ssdf/portalut/archivo/Articulos/Art121F_XXX/info-avance-financiero.pdf" TargetMode="External"/><Relationship Id="rId967" Type="http://schemas.openxmlformats.org/officeDocument/2006/relationships/hyperlink" Target="http://data.salud.cdmx.gob.mx/ssdf/portalut/archivo/Articulos/Art121F_XXX/Hipervinculo-a-la-autorizacion.pdf" TargetMode="External"/><Relationship Id="rId1152" Type="http://schemas.openxmlformats.org/officeDocument/2006/relationships/hyperlink" Target="http://data.salud.cdmx.gob.mx/ssdf/portalut/archivo/Articulos/Art121F_XXX/sin-suspension.pdf" TargetMode="External"/><Relationship Id="rId1597" Type="http://schemas.openxmlformats.org/officeDocument/2006/relationships/hyperlink" Target="http://data.salud.cdmx.gob.mx/ssdf/portalut/archivo/Articulos/Art121F_XXX/ADJ/AD-DRM-SA-JUDCD-083-2017.pdf" TargetMode="External"/><Relationship Id="rId96" Type="http://schemas.openxmlformats.org/officeDocument/2006/relationships/hyperlink" Target="http://data.salud.cdmx.gob.mx/ssdf/portalut/archivo/Articulos/Art121F_XXX/conve-modif.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Hipervinculo-a-la-autorizacion.pdf" TargetMode="External"/><Relationship Id="rId1457" Type="http://schemas.openxmlformats.org/officeDocument/2006/relationships/hyperlink" Target="http://data.salud.cdmx.gob.mx/ssdf/portalut/archivo/Articulos/Art121F_XXX/estudio-urb-amb.pdf" TargetMode="External"/><Relationship Id="rId1664" Type="http://schemas.openxmlformats.org/officeDocument/2006/relationships/hyperlink" Target="http://data.salud.cdmx.gob.mx/ssdf/portalut/archivo/Articulos/Art121F_XXX/ADJ/057-2017.pdf" TargetMode="External"/><Relationship Id="rId1871" Type="http://schemas.openxmlformats.org/officeDocument/2006/relationships/hyperlink" Target="http://data.salud.cdmx.gob.mx/ssdf/portalut/archivo/Actualizaciones/1erTrimestre18/DRM/nvos/323-2017-Comisa.pdf" TargetMode="External"/><Relationship Id="rId1317" Type="http://schemas.openxmlformats.org/officeDocument/2006/relationships/hyperlink" Target="http://data.salud.cdmx.gob.mx/ssdf/portalut/archivo/Articulos/Art121F_XXX/estudio-urb-amb.pdf" TargetMode="External"/><Relationship Id="rId1524" Type="http://schemas.openxmlformats.org/officeDocument/2006/relationships/hyperlink" Target="http://data.salud.cdmx.gob.mx/ssdf/portalut/archivo/Articulos/Art121F_XXX/estudio-urb-amb.pdf" TargetMode="External"/><Relationship Id="rId1731" Type="http://schemas.openxmlformats.org/officeDocument/2006/relationships/hyperlink" Target="http://data.salud.cdmx.gob.mx/ssdf/portalut/archivo/Actualizaciones/3erTrimestre17/DRM/118-2017_Hi-Tec_Medical.pdf" TargetMode="External"/><Relationship Id="rId23" Type="http://schemas.openxmlformats.org/officeDocument/2006/relationships/hyperlink" Target="http://data.salud.cdmx.gob.mx/ssdf/portalut/archivo/Articulos/Art121F_XXX/conve-modif.pdf" TargetMode="External"/><Relationship Id="rId1829" Type="http://schemas.openxmlformats.org/officeDocument/2006/relationships/hyperlink" Target="http://data.salud.cdmx.gob.mx/ssdf/portalut/archivo/Actualizaciones/1erTrimestre18/DRM/nvos/226-A-2017-Intelli-Dixt.pdf" TargetMode="External"/><Relationship Id="rId172" Type="http://schemas.openxmlformats.org/officeDocument/2006/relationships/hyperlink" Target="http://data.salud.cdmx.gob.mx/ssdf/portalut/archivo/Articulos/Art121F_XXX/finiquito.pdf" TargetMode="External"/><Relationship Id="rId477" Type="http://schemas.openxmlformats.org/officeDocument/2006/relationships/hyperlink" Target="http://data.salud.cdmx.gob.mx/ssdf/portalut/archivo/Articulos/Art121F_XXX/info-avance-fisico.pdf" TargetMode="External"/><Relationship Id="rId684" Type="http://schemas.openxmlformats.org/officeDocument/2006/relationships/hyperlink" Target="http://data.salud.cdmx.gob.mx/ssdf/portalut/archivo/Articulos/Art121F_XXX/info-avance-fisico.pdf" TargetMode="External"/><Relationship Id="rId337" Type="http://schemas.openxmlformats.org/officeDocument/2006/relationships/hyperlink" Target="http://data.salud.cdmx.gob.mx/ssdf/portalut/archivo/Articulos/Art121F_XXX/info-avance-financiero.pdf" TargetMode="External"/><Relationship Id="rId891" Type="http://schemas.openxmlformats.org/officeDocument/2006/relationships/hyperlink" Target="http://data.salud.cdmx.gob.mx/ssdf/portalut/archivo/Articulos/Art121F_XXX/conve-modif.pdf" TargetMode="External"/><Relationship Id="rId989" Type="http://schemas.openxmlformats.org/officeDocument/2006/relationships/hyperlink" Target="http://data.salud.cdmx.gob.mx/ssdf/portalut/archivo/Articulos/Art121F_XXX/Hipervinculo-a-la-autorizacion.pdf" TargetMode="External"/><Relationship Id="rId544" Type="http://schemas.openxmlformats.org/officeDocument/2006/relationships/hyperlink" Target="http://data.salud.cdmx.gob.mx/ssdf/portalut/archivo/Articulos/Art121F_XXX/finiquito.pdf" TargetMode="External"/><Relationship Id="rId751" Type="http://schemas.openxmlformats.org/officeDocument/2006/relationships/hyperlink" Target="http://data.salud.cdmx.gob.mx/ssdf/portalut/archivo/Articulos/Art121F_XXX/finiquito.pdf" TargetMode="External"/><Relationship Id="rId849" Type="http://schemas.openxmlformats.org/officeDocument/2006/relationships/hyperlink" Target="http://data.salud.cdmx.gob.mx/ssdf/portalut/archivo/Articulos/Art121F_XXX/acta-recepcion-trab.pdf" TargetMode="External"/><Relationship Id="rId1174" Type="http://schemas.openxmlformats.org/officeDocument/2006/relationships/hyperlink" Target="http://data.salud.cdmx.gob.mx/ssdf/portalut/archivo/Articulos/Art121F_XXX/sin-suspension.pdf" TargetMode="External"/><Relationship Id="rId1381" Type="http://schemas.openxmlformats.org/officeDocument/2006/relationships/hyperlink" Target="http://data.salud.cdmx.gob.mx/ssdf/portalut/archivo/Articulos/Art121F_XXX/estudio-urb-amb.pdf" TargetMode="External"/><Relationship Id="rId1479" Type="http://schemas.openxmlformats.org/officeDocument/2006/relationships/hyperlink" Target="http://data.salud.cdmx.gob.mx/ssdf/portalut/archivo/Articulos/Art121F_XXX/estudio-urb-amb.pdf" TargetMode="External"/><Relationship Id="rId1686" Type="http://schemas.openxmlformats.org/officeDocument/2006/relationships/hyperlink" Target="http://data.salud.cdmx.gob.mx/ssdf/portalut/archivo/Articulos/Art121F_XXX/ADJ/005-U-2017.pdf" TargetMode="External"/><Relationship Id="rId404" Type="http://schemas.openxmlformats.org/officeDocument/2006/relationships/hyperlink" Target="http://data.salud.cdmx.gob.mx/ssdf/portalut/archivo/Articulos/Art121F_XXX/acta-recepcion-trab.pdf" TargetMode="External"/><Relationship Id="rId611" Type="http://schemas.openxmlformats.org/officeDocument/2006/relationships/hyperlink" Target="http://data.salud.cdmx.gob.mx/ssdf/portalut/archivo/Articulos/Art121F_XXX/acta-recepcion-trab.pdf" TargetMode="External"/><Relationship Id="rId1034" Type="http://schemas.openxmlformats.org/officeDocument/2006/relationships/hyperlink" Target="http://data.salud.cdmx.gob.mx/ssdf/portalut/archivo/Articulos/Art121F_XXX/Hipervinculo-a-la-autorizacion.pdf" TargetMode="External"/><Relationship Id="rId1241" Type="http://schemas.openxmlformats.org/officeDocument/2006/relationships/hyperlink" Target="http://data.salud.cdmx.gob.mx/ssdf/portalut/archivo/Articulos/Art121F_XXX/estudio-urb-amb.pdf" TargetMode="External"/><Relationship Id="rId1339" Type="http://schemas.openxmlformats.org/officeDocument/2006/relationships/hyperlink" Target="http://data.salud.cdmx.gob.mx/ssdf/portalut/archivo/Articulos/Art121F_XXX/estudio-urb-amb.pdf" TargetMode="External"/><Relationship Id="rId1893" Type="http://schemas.openxmlformats.org/officeDocument/2006/relationships/hyperlink" Target="http://data.salud.cdmx.gob.mx/ssdf/portalut/archivo/Actualizaciones/cancelado.pdf" TargetMode="External"/><Relationship Id="rId709" Type="http://schemas.openxmlformats.org/officeDocument/2006/relationships/hyperlink" Target="http://data.salud.cdmx.gob.mx/ssdf/portalut/archivo/Articulos/Art121F_XXX/info-avance-financiero.pdf" TargetMode="External"/><Relationship Id="rId916" Type="http://schemas.openxmlformats.org/officeDocument/2006/relationships/hyperlink" Target="http://data.salud.cdmx.gob.mx/ssdf/portalut/archivo/Articulos/Art121F_XXX/Hipervinculo-a-la-autorizacion.pdf" TargetMode="External"/><Relationship Id="rId1101" Type="http://schemas.openxmlformats.org/officeDocument/2006/relationships/hyperlink" Target="http://data.salud.cdmx.gob.mx/ssdf/portalut/archivo/Articulos/Art121F_XXX/sin-suspension.pdf" TargetMode="External"/><Relationship Id="rId1546" Type="http://schemas.openxmlformats.org/officeDocument/2006/relationships/hyperlink" Target="http://data.salud.cdmx.gob.mx/ssdf/portalut/archivo/Articulos/Art121F_XXX/estudio-urb-amb.pdf" TargetMode="External"/><Relationship Id="rId1753" Type="http://schemas.openxmlformats.org/officeDocument/2006/relationships/hyperlink" Target="http://data.salud.cdmx.gob.mx/ssdf/portalut/archivo/Actualizaciones/3erTrimestre17/DRM/157-A-2017_Esp_Com_Reyes.pdf" TargetMode="External"/><Relationship Id="rId45" Type="http://schemas.openxmlformats.org/officeDocument/2006/relationships/hyperlink" Target="http://data.salud.cdmx.gob.mx/ssdf/portalut/archivo/Articulos/Art121F_XXX/conve-modif.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rticulos/Art121F_XXX/ADJ/027-2017.pdf" TargetMode="External"/><Relationship Id="rId1820" Type="http://schemas.openxmlformats.org/officeDocument/2006/relationships/hyperlink" Target="http://data.salud.cdmx.gob.mx/ssdf/portalut/archivo/Actualizaciones/1erTrimestre18/DRM/nvos/204-2017-Omar-I-Jahen-B.pdf" TargetMode="External"/><Relationship Id="rId194" Type="http://schemas.openxmlformats.org/officeDocument/2006/relationships/hyperlink" Target="http://data.salud.cdmx.gob.mx/ssdf/portalut/archivo/Articulos/Art121F_XXX/acta-recepcion-trab.pdf" TargetMode="External"/><Relationship Id="rId1918" Type="http://schemas.openxmlformats.org/officeDocument/2006/relationships/hyperlink" Target="http://data.salud.cdmx.gob.mx/ssdf/portalut/archivo/Actualizaciones/cancelado.pdf" TargetMode="External"/><Relationship Id="rId261" Type="http://schemas.openxmlformats.org/officeDocument/2006/relationships/hyperlink" Target="http://data.salud.cdmx.gob.mx/ssdf/portalut/archivo/Articulos/Art121F_XXX/info-avance-fisico.pdf" TargetMode="External"/><Relationship Id="rId499" Type="http://schemas.openxmlformats.org/officeDocument/2006/relationships/hyperlink" Target="http://data.salud.cdmx.gob.mx/ssdf/portalut/archivo/Articulos/Art121F_XXX/acta-recepcion-trab.pdf" TargetMode="External"/><Relationship Id="rId359" Type="http://schemas.openxmlformats.org/officeDocument/2006/relationships/hyperlink" Target="http://data.salud.cdmx.gob.mx/ssdf/portalut/archivo/Articulos/Art121F_XXX/finiquito.pdf" TargetMode="External"/><Relationship Id="rId566" Type="http://schemas.openxmlformats.org/officeDocument/2006/relationships/hyperlink" Target="http://data.salud.cdmx.gob.mx/ssdf/portalut/archivo/Articulos/Art121F_XXX/info-avance-financiero.pdf" TargetMode="External"/><Relationship Id="rId773" Type="http://schemas.openxmlformats.org/officeDocument/2006/relationships/hyperlink" Target="http://data.salud.cdmx.gob.mx/ssdf/portalut/archivo/Articulos/Art121F_XXX/info-avance-fisico.pdf" TargetMode="External"/><Relationship Id="rId1196" Type="http://schemas.openxmlformats.org/officeDocument/2006/relationships/hyperlink" Target="http://data.salud.cdmx.gob.mx/ssdf/portalut/archivo/Articulos/Art121F_XXX/estudio-urb-amb.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acta-recepcion-trab.pdf" TargetMode="External"/><Relationship Id="rId426" Type="http://schemas.openxmlformats.org/officeDocument/2006/relationships/hyperlink" Target="http://data.salud.cdmx.gob.mx/ssdf/portalut/archivo/Articulos/Art121F_XXX/info-avance-financiero.pdf" TargetMode="External"/><Relationship Id="rId633" Type="http://schemas.openxmlformats.org/officeDocument/2006/relationships/hyperlink" Target="http://data.salud.cdmx.gob.mx/ssdf/portalut/archivo/Articulos/Art121F_XXX/info-avance-fisico.pdf" TargetMode="External"/><Relationship Id="rId980" Type="http://schemas.openxmlformats.org/officeDocument/2006/relationships/hyperlink" Target="http://data.salud.cdmx.gob.mx/ssdf/portalut/archivo/Articulos/Art121F_XXX/Hipervinculo-a-la-autorizacion.pdf" TargetMode="External"/><Relationship Id="rId1056" Type="http://schemas.openxmlformats.org/officeDocument/2006/relationships/hyperlink" Target="http://data.salud.cdmx.gob.mx/ssdf/portalut/archivo/Articulos/Art121F_XXX/sin-suspension.pdf" TargetMode="External"/><Relationship Id="rId1263" Type="http://schemas.openxmlformats.org/officeDocument/2006/relationships/hyperlink" Target="http://data.salud.cdmx.gob.mx/ssdf/portalut/archivo/Articulos/Art121F_XXX/estudio-urb-amb.pdf" TargetMode="External"/><Relationship Id="rId840" Type="http://schemas.openxmlformats.org/officeDocument/2006/relationships/hyperlink" Target="http://data.salud.cdmx.gob.mx/ssdf/portalut/archivo/Articulos/Art121F_XXX/acta-recepcion-trab.pdf" TargetMode="External"/><Relationship Id="rId938" Type="http://schemas.openxmlformats.org/officeDocument/2006/relationships/hyperlink" Target="http://data.salud.cdmx.gob.mx/ssdf/portalut/archivo/Articulos/Art121F_XXX/Hipervinculo-a-la-autorizacion.pdf" TargetMode="External"/><Relationship Id="rId1470" Type="http://schemas.openxmlformats.org/officeDocument/2006/relationships/hyperlink" Target="http://data.salud.cdmx.gob.mx/ssdf/portalut/archivo/Articulos/Art121F_XXX/estudio-urb-amb.pdf" TargetMode="External"/><Relationship Id="rId1568" Type="http://schemas.openxmlformats.org/officeDocument/2006/relationships/hyperlink" Target="http://data.salud.cdmx.gob.mx/ssdf/portalut/archivo/Articulos/Art121F_XXX/estudio-urb-amb.pdf" TargetMode="External"/><Relationship Id="rId1775" Type="http://schemas.openxmlformats.org/officeDocument/2006/relationships/hyperlink" Target="http://data.salud.cdmx.gob.mx/ssdf/portalut/archivo/Actualizaciones/4toTrimestre17/DRM/30b/207-2017_Luis_Ricardo_Chavez_J.pdf" TargetMode="External"/><Relationship Id="rId67" Type="http://schemas.openxmlformats.org/officeDocument/2006/relationships/hyperlink" Target="http://data.salud.cdmx.gob.mx/ssdf/portalut/archivo/Articulos/Art121F_XXX/conve-modif.pdf" TargetMode="External"/><Relationship Id="rId700" Type="http://schemas.openxmlformats.org/officeDocument/2006/relationships/hyperlink" Target="http://data.salud.cdmx.gob.mx/ssdf/portalut/archivo/Articulos/Art121F_XXX/info-avance-financiero.pdf" TargetMode="External"/><Relationship Id="rId1123" Type="http://schemas.openxmlformats.org/officeDocument/2006/relationships/hyperlink" Target="http://data.salud.cdmx.gob.mx/ssdf/portalut/archivo/Articulos/Art121F_XXX/sin-suspension.pdf" TargetMode="External"/><Relationship Id="rId1330" Type="http://schemas.openxmlformats.org/officeDocument/2006/relationships/hyperlink" Target="http://data.salud.cdmx.gob.mx/ssdf/portalut/archivo/Articulos/Art121F_XXX/estudio-urb-amb.pdf" TargetMode="External"/><Relationship Id="rId1428" Type="http://schemas.openxmlformats.org/officeDocument/2006/relationships/hyperlink" Target="http://data.salud.cdmx.gob.mx/ssdf/portalut/archivo/Articulos/Art121F_XXX/estudio-urb-amb.pdf" TargetMode="External"/><Relationship Id="rId1635" Type="http://schemas.openxmlformats.org/officeDocument/2006/relationships/hyperlink" Target="http://data.salud.cdmx.gob.mx/ssdf/portalut/archivo/Articulos/Art121F_XXX/ADJ/005-M-2017.pdf" TargetMode="External"/><Relationship Id="rId1842" Type="http://schemas.openxmlformats.org/officeDocument/2006/relationships/hyperlink" Target="http://data.salud.cdmx.gob.mx/ssdf/portalut/archivo/Actualizaciones/1erTrimestre18/DRM/nvos/230-A-2017-Comisa.pdf" TargetMode="External"/><Relationship Id="rId1702" Type="http://schemas.openxmlformats.org/officeDocument/2006/relationships/hyperlink" Target="http://data.salud.cdmx.gob.mx/ssdf/portalut/archivo/Articulos/Art121F_XXX/ADJ/100-2017.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info-avance-financiero.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rticulos/Art121F_XXX/acta-recepcion-trab.pdf" TargetMode="External"/><Relationship Id="rId588" Type="http://schemas.openxmlformats.org/officeDocument/2006/relationships/hyperlink" Target="http://data.salud.cdmx.gob.mx/ssdf/portalut/archivo/Articulos/Art121F_XXX/finiquito.pdf" TargetMode="External"/><Relationship Id="rId795" Type="http://schemas.openxmlformats.org/officeDocument/2006/relationships/hyperlink" Target="http://data.salud.cdmx.gob.mx/ssdf/portalut/archivo/Articulos/Art121F_XXX/info-avance-fisico.pdf" TargetMode="External"/><Relationship Id="rId9" Type="http://schemas.openxmlformats.org/officeDocument/2006/relationships/hyperlink" Target="http://data.salud.cdmx.gob.mx/ssdf/portalut/archivo/Articulos/Art121F_XXX/conve-modif.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finiquito.pdf" TargetMode="External"/><Relationship Id="rId655" Type="http://schemas.openxmlformats.org/officeDocument/2006/relationships/hyperlink" Target="http://data.salud.cdmx.gob.mx/ssdf/portalut/archivo/Articulos/Art121F_XXX/acta-recepcion-trab.pdf" TargetMode="External"/><Relationship Id="rId862" Type="http://schemas.openxmlformats.org/officeDocument/2006/relationships/hyperlink" Target="http://data.salud.cdmx.gob.mx/ssdf/portalut/archivo/Articulos/Art121F_XXX/finiquito.pdf" TargetMode="External"/><Relationship Id="rId1078" Type="http://schemas.openxmlformats.org/officeDocument/2006/relationships/hyperlink" Target="http://data.salud.cdmx.gob.mx/ssdf/portalut/archivo/Articulos/Art121F_XXX/sin-suspension.pdf" TargetMode="External"/><Relationship Id="rId1285" Type="http://schemas.openxmlformats.org/officeDocument/2006/relationships/hyperlink" Target="http://data.salud.cdmx.gob.mx/ssdf/portalut/archivo/Articulos/Art121F_XXX/estudio-urb-amb.pdf" TargetMode="External"/><Relationship Id="rId1492" Type="http://schemas.openxmlformats.org/officeDocument/2006/relationships/hyperlink" Target="http://data.salud.cdmx.gob.mx/ssdf/portalut/archivo/Articulos/Art121F_XXX/estudio-urb-amb.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acta-recepcion-trab.pdf" TargetMode="External"/><Relationship Id="rId722" Type="http://schemas.openxmlformats.org/officeDocument/2006/relationships/hyperlink" Target="http://data.salud.cdmx.gob.mx/ssdf/portalut/archivo/Articulos/Art121F_XXX/acta-recepcion-trab.pdf" TargetMode="External"/><Relationship Id="rId1145" Type="http://schemas.openxmlformats.org/officeDocument/2006/relationships/hyperlink" Target="http://data.salud.cdmx.gob.mx/ssdf/portalut/archivo/Articulos/Art121F_XXX/sin-suspension.pdf" TargetMode="External"/><Relationship Id="rId1352" Type="http://schemas.openxmlformats.org/officeDocument/2006/relationships/hyperlink" Target="http://data.salud.cdmx.gob.mx/ssdf/portalut/archivo/Articulos/Art121F_XXX/estudio-urb-amb.pdf" TargetMode="External"/><Relationship Id="rId1797" Type="http://schemas.openxmlformats.org/officeDocument/2006/relationships/hyperlink" Target="http://data.salud.cdmx.gob.mx/ssdf/portalut/archivo/Actualizaciones/4toTrimestre17/DRM/30b/214-2017_FYM-Pharma.pdf" TargetMode="External"/><Relationship Id="rId89" Type="http://schemas.openxmlformats.org/officeDocument/2006/relationships/hyperlink" Target="http://data.salud.cdmx.gob.mx/ssdf/portalut/archivo/Articulos/Art121F_XXX/conve-modif.pdf" TargetMode="External"/><Relationship Id="rId1005" Type="http://schemas.openxmlformats.org/officeDocument/2006/relationships/hyperlink" Target="http://data.salud.cdmx.gob.mx/ssdf/portalut/archivo/Articulos/Art121F_XXX/Hipervinculo-a-la-autorizacion.pdf" TargetMode="External"/><Relationship Id="rId1212" Type="http://schemas.openxmlformats.org/officeDocument/2006/relationships/hyperlink" Target="http://data.salud.cdmx.gob.mx/ssdf/portalut/archivo/Articulos/Art121F_XXX/estudio-urb-amb.pdf" TargetMode="External"/><Relationship Id="rId1657" Type="http://schemas.openxmlformats.org/officeDocument/2006/relationships/hyperlink" Target="http://data.salud.cdmx.gob.mx/ssdf/portalut/archivo/Actualizaciones/3erTrimestre17/DRM/049-Q-2017_Axel_Inst_de_Mex.pdf" TargetMode="External"/><Relationship Id="rId1864" Type="http://schemas.openxmlformats.org/officeDocument/2006/relationships/hyperlink" Target="http://data.salud.cdmx.gob.mx/ssdf/portalut/archivo/Actualizaciones/1erTrimestre18/DRM/nvos/307-2017-Esp-en-Medios.pdf" TargetMode="External"/><Relationship Id="rId1517" Type="http://schemas.openxmlformats.org/officeDocument/2006/relationships/hyperlink" Target="http://data.salud.cdmx.gob.mx/ssdf/portalut/archivo/Articulos/Art121F_XXX/estudio-urb-amb.pdf" TargetMode="External"/><Relationship Id="rId1724" Type="http://schemas.openxmlformats.org/officeDocument/2006/relationships/hyperlink" Target="http://data.salud.cdmx.gob.mx/ssdf/portalut/archivo/Actualizaciones/3erTrimestre17/DRM/113-J-2017_Axel_Instruments_de_Mex.pdf" TargetMode="External"/><Relationship Id="rId16" Type="http://schemas.openxmlformats.org/officeDocument/2006/relationships/hyperlink" Target="http://data.salud.cdmx.gob.mx/ssdf/portalut/archivo/Articulos/Art121F_XXX/conve-modif.pdf" TargetMode="External"/><Relationship Id="rId1931" Type="http://schemas.openxmlformats.org/officeDocument/2006/relationships/hyperlink" Target="http://data.salud.cdmx.gob.mx/ssdf/portalut/archivo/Actualizaciones/4toTrimestre17/DRM/30b/En_Proceso.pdf" TargetMode="External"/><Relationship Id="rId165" Type="http://schemas.openxmlformats.org/officeDocument/2006/relationships/hyperlink" Target="http://data.salud.cdmx.gob.mx/ssdf/portalut/archivo/Articulos/Art121F_XXX/acta-recepcion-trab.pdf" TargetMode="External"/><Relationship Id="rId372" Type="http://schemas.openxmlformats.org/officeDocument/2006/relationships/hyperlink" Target="http://data.salud.cdmx.gob.mx/ssdf/portalut/archivo/Articulos/Art121F_XXX/info-avance-fisico.pdf" TargetMode="External"/><Relationship Id="rId677" Type="http://schemas.openxmlformats.org/officeDocument/2006/relationships/hyperlink" Target="http://data.salud.cdmx.gob.mx/ssdf/portalut/archivo/Articulos/Art121F_XXX/info-avance-fisico.pdf" TargetMode="External"/><Relationship Id="rId232" Type="http://schemas.openxmlformats.org/officeDocument/2006/relationships/hyperlink" Target="http://data.salud.cdmx.gob.mx/ssdf/portalut/archivo/Articulos/Art121F_XXX/finiquito.pdf" TargetMode="External"/><Relationship Id="rId884" Type="http://schemas.openxmlformats.org/officeDocument/2006/relationships/hyperlink" Target="http://data.salud.cdmx.gob.mx/ssdf/portalut/archivo/Articulos/Art121F_XXX/conve-modif.pdf" TargetMode="External"/><Relationship Id="rId537" Type="http://schemas.openxmlformats.org/officeDocument/2006/relationships/hyperlink" Target="http://data.salud.cdmx.gob.mx/ssdf/portalut/archivo/Articulos/Art121F_XXX/info-avance-fisico.pdf" TargetMode="External"/><Relationship Id="rId744" Type="http://schemas.openxmlformats.org/officeDocument/2006/relationships/hyperlink" Target="http://data.salud.cdmx.gob.mx/ssdf/portalut/archivo/Articulos/Art121F_XXX/finiquito.pdf" TargetMode="External"/><Relationship Id="rId951" Type="http://schemas.openxmlformats.org/officeDocument/2006/relationships/hyperlink" Target="http://data.salud.cdmx.gob.mx/ssdf/portalut/archivo/Articulos/Art121F_XXX/Hipervinculo-a-la-autorizacion.pdf" TargetMode="External"/><Relationship Id="rId1167" Type="http://schemas.openxmlformats.org/officeDocument/2006/relationships/hyperlink" Target="http://data.salud.cdmx.gob.mx/ssdf/portalut/archivo/Articulos/Art121F_XXX/sin-suspension.pdf" TargetMode="External"/><Relationship Id="rId1374" Type="http://schemas.openxmlformats.org/officeDocument/2006/relationships/hyperlink" Target="http://data.salud.cdmx.gob.mx/ssdf/portalut/archivo/Articulos/Art121F_XXX/estudio-urb-amb.pdf" TargetMode="External"/><Relationship Id="rId1581" Type="http://schemas.openxmlformats.org/officeDocument/2006/relationships/hyperlink" Target="http://data.salud.cdmx.gob.mx/ssdf/portalut/archivo/Articulos/Art121F_XXX/estudio-urb-amb.pdf" TargetMode="External"/><Relationship Id="rId1679" Type="http://schemas.openxmlformats.org/officeDocument/2006/relationships/hyperlink" Target="http://data.salud.cdmx.gob.mx/ssdf/portalut/archivo/Actualizaciones/3erTrimestre17/DRM/075-2017_Escore_Alimentos.pdf" TargetMode="External"/><Relationship Id="rId80" Type="http://schemas.openxmlformats.org/officeDocument/2006/relationships/hyperlink" Target="http://data.salud.cdmx.gob.mx/ssdf/portalut/archivo/Articulos/Art121F_XXX/conve-modif.pdf" TargetMode="External"/><Relationship Id="rId604" Type="http://schemas.openxmlformats.org/officeDocument/2006/relationships/hyperlink" Target="http://data.salud.cdmx.gob.mx/ssdf/portalut/archivo/Articulos/Art121F_XXX/finiquito.pdf" TargetMode="External"/><Relationship Id="rId811" Type="http://schemas.openxmlformats.org/officeDocument/2006/relationships/hyperlink" Target="http://data.salud.cdmx.gob.mx/ssdf/portalut/archivo/Articulos/Art121F_XXX/info-avance-financiero.pdf" TargetMode="External"/><Relationship Id="rId1027" Type="http://schemas.openxmlformats.org/officeDocument/2006/relationships/hyperlink" Target="http://data.salud.cdmx.gob.mx/ssdf/portalut/archivo/Articulos/Art121F_XXX/Hipervinculo-a-la-autorizacion.pdf" TargetMode="External"/><Relationship Id="rId1234" Type="http://schemas.openxmlformats.org/officeDocument/2006/relationships/hyperlink" Target="http://data.salud.cdmx.gob.mx/ssdf/portalut/archivo/Articulos/Art121F_XXX/estudio-urb-amb.pdf" TargetMode="External"/><Relationship Id="rId1441" Type="http://schemas.openxmlformats.org/officeDocument/2006/relationships/hyperlink" Target="http://data.salud.cdmx.gob.mx/ssdf/portalut/archivo/Articulos/Art121F_XXX/estudio-urb-amb.pdf" TargetMode="External"/><Relationship Id="rId1886" Type="http://schemas.openxmlformats.org/officeDocument/2006/relationships/hyperlink" Target="http://data.salud.cdmx.gob.mx/ssdf/portalut/archivo/Actualizaciones/cancelado.pdf" TargetMode="External"/><Relationship Id="rId909" Type="http://schemas.openxmlformats.org/officeDocument/2006/relationships/hyperlink" Target="http://data.salud.cdmx.gob.mx/ssdf/portalut/archivo/Articulos/Art121F_XXX/Hipervinculo-a-la-autorizacion.pdf" TargetMode="External"/><Relationship Id="rId1301" Type="http://schemas.openxmlformats.org/officeDocument/2006/relationships/hyperlink" Target="http://data.salud.cdmx.gob.mx/ssdf/portalut/archivo/Articulos/Art121F_XXX/estudio-urb-amb.pdf" TargetMode="External"/><Relationship Id="rId1539" Type="http://schemas.openxmlformats.org/officeDocument/2006/relationships/hyperlink" Target="http://data.salud.cdmx.gob.mx/ssdf/portalut/archivo/Articulos/Art121F_XXX/estudio-urb-amb.pdf" TargetMode="External"/><Relationship Id="rId1746" Type="http://schemas.openxmlformats.org/officeDocument/2006/relationships/hyperlink" Target="http://data.salud.cdmx.gob.mx/ssdf/portalut/archivo/Actualizaciones/3erTrimestre17/DRM/143-2017_Luis_A_Martinez_Aguirre.pdf" TargetMode="External"/><Relationship Id="rId38" Type="http://schemas.openxmlformats.org/officeDocument/2006/relationships/hyperlink" Target="http://data.salud.cdmx.gob.mx/ssdf/portalut/archivo/Articulos/Art121F_XXX/conve-modif.pdf" TargetMode="External"/><Relationship Id="rId1606" Type="http://schemas.openxmlformats.org/officeDocument/2006/relationships/hyperlink" Target="http://data.salud.cdmx.gob.mx/ssdf/portalut/archivo/Articulos/Art121F_XXX/ADJ/011-2017.pdf" TargetMode="External"/><Relationship Id="rId1813" Type="http://schemas.openxmlformats.org/officeDocument/2006/relationships/hyperlink" Target="http://data.salud.cdmx.gob.mx/ssdf/portalut/archivo/Actualizaciones/1erTrimestre18/DRM/nvos/191-2017-Infra.pdf" TargetMode="External"/><Relationship Id="rId187" Type="http://schemas.openxmlformats.org/officeDocument/2006/relationships/hyperlink" Target="http://data.salud.cdmx.gob.mx/ssdf/portalut/archivo/Articulos/Art121F_XXX/acta-recepcion-trab.pdf" TargetMode="External"/><Relationship Id="rId394" Type="http://schemas.openxmlformats.org/officeDocument/2006/relationships/hyperlink" Target="http://data.salud.cdmx.gob.mx/ssdf/portalut/archivo/Articulos/Art121F_XXX/info-avance-financiero.pdf" TargetMode="External"/><Relationship Id="rId254" Type="http://schemas.openxmlformats.org/officeDocument/2006/relationships/hyperlink" Target="http://data.salud.cdmx.gob.mx/ssdf/portalut/archivo/Articulos/Art121F_XXX/info-avance-financiero.pdf" TargetMode="External"/><Relationship Id="rId699" Type="http://schemas.openxmlformats.org/officeDocument/2006/relationships/hyperlink" Target="http://data.salud.cdmx.gob.mx/ssdf/portalut/archivo/Articulos/Art121F_XXX/info-avance-financiero.pdf" TargetMode="External"/><Relationship Id="rId1091" Type="http://schemas.openxmlformats.org/officeDocument/2006/relationships/hyperlink" Target="http://data.salud.cdmx.gob.mx/ssdf/portalut/archivo/Articulos/Art121F_XXX/sin-suspension.pdf" TargetMode="External"/><Relationship Id="rId114" Type="http://schemas.openxmlformats.org/officeDocument/2006/relationships/hyperlink" Target="http://data.salud.cdmx.gob.mx/ssdf/portalut/archivo/Articulos/Art121F_XXX/conve-modif.pdf" TargetMode="External"/><Relationship Id="rId461" Type="http://schemas.openxmlformats.org/officeDocument/2006/relationships/hyperlink" Target="http://data.salud.cdmx.gob.mx/ssdf/portalut/archivo/Articulos/Art121F_XXX/info-avance-fisico.pdf" TargetMode="External"/><Relationship Id="rId559" Type="http://schemas.openxmlformats.org/officeDocument/2006/relationships/hyperlink" Target="http://data.salud.cdmx.gob.mx/ssdf/portalut/archivo/Articulos/Art121F_XXX/acta-recepcion-trab.pdf" TargetMode="External"/><Relationship Id="rId766" Type="http://schemas.openxmlformats.org/officeDocument/2006/relationships/hyperlink" Target="http://data.salud.cdmx.gob.mx/ssdf/portalut/archivo/Articulos/Art121F_XXX/finiquito.pdf" TargetMode="External"/><Relationship Id="rId1189" Type="http://schemas.openxmlformats.org/officeDocument/2006/relationships/hyperlink" Target="http://data.salud.cdmx.gob.mx/ssdf/portalut/archivo/Articulos/Art121F_XXX/sin-suspension.pdf" TargetMode="External"/><Relationship Id="rId1396" Type="http://schemas.openxmlformats.org/officeDocument/2006/relationships/hyperlink" Target="http://data.salud.cdmx.gob.mx/ssdf/portalut/archivo/Articulos/Art121F_XXX/estudio-urb-amb.pdf" TargetMode="External"/><Relationship Id="rId321" Type="http://schemas.openxmlformats.org/officeDocument/2006/relationships/hyperlink" Target="http://data.salud.cdmx.gob.mx/ssdf/portalut/archivo/Articulos/Art121F_XXX/info-avance-fisico.pdf" TargetMode="External"/><Relationship Id="rId419" Type="http://schemas.openxmlformats.org/officeDocument/2006/relationships/hyperlink" Target="http://data.salud.cdmx.gob.mx/ssdf/portalut/archivo/Articulos/Art121F_XXX/finiquito.pdf" TargetMode="External"/><Relationship Id="rId626" Type="http://schemas.openxmlformats.org/officeDocument/2006/relationships/hyperlink" Target="http://data.salud.cdmx.gob.mx/ssdf/portalut/archivo/Articulos/Art121F_XXX/info-avance-financiero.pdf" TargetMode="External"/><Relationship Id="rId973" Type="http://schemas.openxmlformats.org/officeDocument/2006/relationships/hyperlink" Target="http://data.salud.cdmx.gob.mx/ssdf/portalut/archivo/Articulos/Art121F_XXX/Hipervinculo-a-la-autorizacion.pdf" TargetMode="External"/><Relationship Id="rId1049" Type="http://schemas.openxmlformats.org/officeDocument/2006/relationships/hyperlink" Target="http://data.salud.cdmx.gob.mx/ssdf/portalut/archivo/Articulos/Art121F_XXX/sin-suspension.pdf" TargetMode="External"/><Relationship Id="rId1256" Type="http://schemas.openxmlformats.org/officeDocument/2006/relationships/hyperlink" Target="http://data.salud.cdmx.gob.mx/ssdf/portalut/archivo/Articulos/Art121F_XXX/estudio-urb-amb.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sin-suspension.pdf" TargetMode="External"/><Relationship Id="rId1463" Type="http://schemas.openxmlformats.org/officeDocument/2006/relationships/hyperlink" Target="http://data.salud.cdmx.gob.mx/ssdf/portalut/archivo/Articulos/Art121F_XXX/estudio-urb-amb.pdf" TargetMode="External"/><Relationship Id="rId1670" Type="http://schemas.openxmlformats.org/officeDocument/2006/relationships/hyperlink" Target="http://data.salud.cdmx.gob.mx/ssdf/portalut/archivo/Articulos/Art121F_XXX/ADJ/066-2017.pdf" TargetMode="External"/><Relationship Id="rId1768" Type="http://schemas.openxmlformats.org/officeDocument/2006/relationships/hyperlink" Target="http://data.salud.cdmx.gob.mx/ssdf/portalut/archivo/Actualizaciones/4toTrimestre17/DRM/30b/En_Proceso.pdf" TargetMode="External"/><Relationship Id="rId900" Type="http://schemas.openxmlformats.org/officeDocument/2006/relationships/hyperlink" Target="http://data.salud.cdmx.gob.mx/ssdf/portalut/archivo/Articulos/Art121F_XXX/conve-modif.pdf" TargetMode="External"/><Relationship Id="rId1323" Type="http://schemas.openxmlformats.org/officeDocument/2006/relationships/hyperlink" Target="http://data.salud.cdmx.gob.mx/ssdf/portalut/archivo/Articulos/Art121F_XXX/estudio-urb-amb.pdf" TargetMode="External"/><Relationship Id="rId1530" Type="http://schemas.openxmlformats.org/officeDocument/2006/relationships/hyperlink" Target="http://data.salud.cdmx.gob.mx/ssdf/portalut/archivo/Articulos/Art121F_XXX/estudio-urb-amb.pdf" TargetMode="External"/><Relationship Id="rId1628" Type="http://schemas.openxmlformats.org/officeDocument/2006/relationships/hyperlink" Target="http://data.salud.cdmx.gob.mx/ssdf/portalut/archivo/Articulos/Art121F_XXX/ADJ/005-L-2017.pdf" TargetMode="External"/><Relationship Id="rId1835" Type="http://schemas.openxmlformats.org/officeDocument/2006/relationships/hyperlink" Target="http://data.salud.cdmx.gob.mx/ssdf/portalut/archivo/Actualizaciones/1erTrimestre18/DRM/nvos/Conv-003-2017-UNAM.pdf" TargetMode="External"/><Relationship Id="rId1902" Type="http://schemas.openxmlformats.org/officeDocument/2006/relationships/hyperlink" Target="http://data.salud.cdmx.gob.mx/ssdf/portalut/archivo/Actualizaciones/cancelado.pdf" TargetMode="External"/><Relationship Id="rId276" Type="http://schemas.openxmlformats.org/officeDocument/2006/relationships/hyperlink" Target="http://data.salud.cdmx.gob.mx/ssdf/portalut/archivo/Articulos/Art121F_XXX/info-avance-fisico.pdf" TargetMode="External"/><Relationship Id="rId483" Type="http://schemas.openxmlformats.org/officeDocument/2006/relationships/hyperlink" Target="http://data.salud.cdmx.gob.mx/ssdf/portalut/archivo/Articulos/Art121F_XXX/acta-recepcion-trab.pdf" TargetMode="External"/><Relationship Id="rId690" Type="http://schemas.openxmlformats.org/officeDocument/2006/relationships/hyperlink" Target="http://data.salud.cdmx.gob.mx/ssdf/portalut/archivo/Articulos/Art121F_XXX/info-avance-fisic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rticulos/Art121F_XXX/acta-recepcion-trab.pdf" TargetMode="External"/><Relationship Id="rId550" Type="http://schemas.openxmlformats.org/officeDocument/2006/relationships/hyperlink" Target="http://data.salud.cdmx.gob.mx/ssdf/portalut/archivo/Articulos/Art121F_XXX/info-avance-financiero.pdf" TargetMode="External"/><Relationship Id="rId788" Type="http://schemas.openxmlformats.org/officeDocument/2006/relationships/hyperlink" Target="http://data.salud.cdmx.gob.mx/ssdf/portalut/archivo/Articulos/Art121F_XXX/info-avance-fisico.pdf" TargetMode="External"/><Relationship Id="rId995" Type="http://schemas.openxmlformats.org/officeDocument/2006/relationships/hyperlink" Target="http://data.salud.cdmx.gob.mx/ssdf/portalut/archivo/Articulos/Art121F_XXX/Hipervinculo-a-la-autorizacion.pdf" TargetMode="External"/><Relationship Id="rId1180" Type="http://schemas.openxmlformats.org/officeDocument/2006/relationships/hyperlink" Target="http://data.salud.cdmx.gob.mx/ssdf/portalut/archivo/Articulos/Art121F_XXX/sin-suspension.pdf" TargetMode="External"/><Relationship Id="rId203" Type="http://schemas.openxmlformats.org/officeDocument/2006/relationships/hyperlink" Target="http://data.salud.cdmx.gob.mx/ssdf/portalut/archivo/Articulos/Art121F_XXX/acta-recepcion-trab.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finiquito.pdf" TargetMode="External"/><Relationship Id="rId1040" Type="http://schemas.openxmlformats.org/officeDocument/2006/relationships/hyperlink" Target="http://data.salud.cdmx.gob.mx/ssdf/portalut/archivo/Articulos/Art121F_XXX/sin-suspension.pdf" TargetMode="External"/><Relationship Id="rId1278" Type="http://schemas.openxmlformats.org/officeDocument/2006/relationships/hyperlink" Target="http://data.salud.cdmx.gob.mx/ssdf/portalut/archivo/Articulos/Art121F_XXX/estudio-urb-amb.pdf" TargetMode="External"/><Relationship Id="rId1485" Type="http://schemas.openxmlformats.org/officeDocument/2006/relationships/hyperlink" Target="http://data.salud.cdmx.gob.mx/ssdf/portalut/archivo/Articulos/Art121F_XXX/estudio-urb-amb.pdf" TargetMode="External"/><Relationship Id="rId1692" Type="http://schemas.openxmlformats.org/officeDocument/2006/relationships/hyperlink" Target="http://data.salud.cdmx.gob.mx/ssdf/portalut/archivo/Actualizaciones/3erTrimestre17/DRM/088-2017_Biotecnologia_y_Serv.pdf" TargetMode="External"/><Relationship Id="rId410" Type="http://schemas.openxmlformats.org/officeDocument/2006/relationships/hyperlink" Target="http://data.salud.cdmx.gob.mx/ssdf/portalut/archivo/Articulos/Art121F_XXX/acta-recepcion-trab.pdf" TargetMode="External"/><Relationship Id="rId508" Type="http://schemas.openxmlformats.org/officeDocument/2006/relationships/hyperlink" Target="http://data.salud.cdmx.gob.mx/ssdf/portalut/archivo/Articulos/Art121F_XXX/finiquito.pdf" TargetMode="External"/><Relationship Id="rId715" Type="http://schemas.openxmlformats.org/officeDocument/2006/relationships/hyperlink" Target="http://data.salud.cdmx.gob.mx/ssdf/portalut/archivo/Articulos/Art121F_XXX/info-avance-financiero.pdf" TargetMode="External"/><Relationship Id="rId922" Type="http://schemas.openxmlformats.org/officeDocument/2006/relationships/hyperlink" Target="http://data.salud.cdmx.gob.mx/ssdf/portalut/archivo/Articulos/Art121F_XXX/Hipervinculo-a-la-autorizacion.pdf" TargetMode="External"/><Relationship Id="rId1138" Type="http://schemas.openxmlformats.org/officeDocument/2006/relationships/hyperlink" Target="http://data.salud.cdmx.gob.mx/ssdf/portalut/archivo/Articulos/Art121F_XXX/sin-suspension.pdf" TargetMode="External"/><Relationship Id="rId1345" Type="http://schemas.openxmlformats.org/officeDocument/2006/relationships/hyperlink" Target="http://data.salud.cdmx.gob.mx/ssdf/portalut/archivo/Articulos/Art121F_XXX/estudio-urb-amb.pdf" TargetMode="External"/><Relationship Id="rId1552" Type="http://schemas.openxmlformats.org/officeDocument/2006/relationships/hyperlink" Target="http://data.salud.cdmx.gob.mx/ssdf/portalut/archivo/Articulos/Art121F_XXX/estudio-urb-amb.pdf" TargetMode="External"/><Relationship Id="rId1205" Type="http://schemas.openxmlformats.org/officeDocument/2006/relationships/hyperlink" Target="http://data.salud.cdmx.gob.mx/ssdf/portalut/archivo/Articulos/Art121F_XXX/estudio-urb-amb.pdf" TargetMode="External"/><Relationship Id="rId1857" Type="http://schemas.openxmlformats.org/officeDocument/2006/relationships/hyperlink" Target="http://data.salud.cdmx.gob.mx/ssdf/portalut/archivo/Actualizaciones/1erTrimestre18/DRM/nvos/274-2017-Dist-Int-Analisis-Clin.pdf" TargetMode="External"/><Relationship Id="rId51" Type="http://schemas.openxmlformats.org/officeDocument/2006/relationships/hyperlink" Target="http://data.salud.cdmx.gob.mx/ssdf/portalut/archivo/Articulos/Art121F_XXX/conve-modif.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3erTrimestre17/DRM/113-C-2017_Instr_Biomedico_de_Mex.pdf" TargetMode="External"/><Relationship Id="rId1924" Type="http://schemas.openxmlformats.org/officeDocument/2006/relationships/hyperlink" Target="http://data.salud.cdmx.gob.mx/ssdf/portalut/archivo/Articulos/Art121F_XXX/SSCDMX-DGA-062-2017.pdf" TargetMode="External"/><Relationship Id="rId298" Type="http://schemas.openxmlformats.org/officeDocument/2006/relationships/hyperlink" Target="http://data.salud.cdmx.gob.mx/ssdf/portalut/archivo/Articulos/Art121F_XXX/info-avance-financiero.pdf" TargetMode="External"/><Relationship Id="rId158" Type="http://schemas.openxmlformats.org/officeDocument/2006/relationships/hyperlink" Target="http://data.salud.cdmx.gob.mx/ssdf/portalut/archivo/Articulos/Art121F_XXX/info-avance-financiero.pdf" TargetMode="External"/><Relationship Id="rId365" Type="http://schemas.openxmlformats.org/officeDocument/2006/relationships/hyperlink" Target="http://data.salud.cdmx.gob.mx/ssdf/portalut/archivo/Articulos/Art121F_XXX/finiquito.pdf" TargetMode="External"/><Relationship Id="rId572" Type="http://schemas.openxmlformats.org/officeDocument/2006/relationships/hyperlink" Target="http://data.salud.cdmx.gob.mx/ssdf/portalut/archivo/Articulos/Art121F_XXX/finiquito.pdf" TargetMode="External"/><Relationship Id="rId225" Type="http://schemas.openxmlformats.org/officeDocument/2006/relationships/hyperlink" Target="http://data.salud.cdmx.gob.mx/ssdf/portalut/archivo/Articulos/Art121F_XXX/info-avance-fisico.pdf" TargetMode="External"/><Relationship Id="rId432" Type="http://schemas.openxmlformats.org/officeDocument/2006/relationships/hyperlink" Target="http://data.salud.cdmx.gob.mx/ssdf/portalut/archivo/Articulos/Art121F_XXX/finiquito.pdf" TargetMode="External"/><Relationship Id="rId877" Type="http://schemas.openxmlformats.org/officeDocument/2006/relationships/hyperlink" Target="http://data.salud.cdmx.gob.mx/ssdf/portalut/archivo/Articulos/Art121F_XXX/conve-modif.pdf" TargetMode="External"/><Relationship Id="rId1062" Type="http://schemas.openxmlformats.org/officeDocument/2006/relationships/hyperlink" Target="http://data.salud.cdmx.gob.mx/ssdf/portalut/archivo/Articulos/Art121F_XXX/sin-suspension.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Hipervinculo-a-la-autorizacion.pdf" TargetMode="External"/><Relationship Id="rId1367" Type="http://schemas.openxmlformats.org/officeDocument/2006/relationships/hyperlink" Target="http://data.salud.cdmx.gob.mx/ssdf/portalut/archivo/Articulos/Art121F_XXX/sin-suspension.pdf" TargetMode="External"/><Relationship Id="rId1574" Type="http://schemas.openxmlformats.org/officeDocument/2006/relationships/hyperlink" Target="http://data.salud.cdmx.gob.mx/ssdf/portalut/archivo/Articulos/Art121F_XXX/estudio-urb-amb.pdf" TargetMode="External"/><Relationship Id="rId1781" Type="http://schemas.openxmlformats.org/officeDocument/2006/relationships/hyperlink" Target="http://data.salud.cdmx.gob.mx/ssdf/portalut/archivo/Actualizaciones/4toTrimestre17/DRM/30b/225-2017_Commercial_Serendi.pdf" TargetMode="External"/><Relationship Id="rId73" Type="http://schemas.openxmlformats.org/officeDocument/2006/relationships/hyperlink" Target="http://data.salud.cdmx.gob.mx/ssdf/portalut/archivo/Articulos/Art121F_XXX/conve-modif.pdf" TargetMode="External"/><Relationship Id="rId804" Type="http://schemas.openxmlformats.org/officeDocument/2006/relationships/hyperlink" Target="http://data.salud.cdmx.gob.mx/ssdf/portalut/archivo/Articulos/Art121F_XXX/info-avance-financiero.pdf" TargetMode="External"/><Relationship Id="rId1227" Type="http://schemas.openxmlformats.org/officeDocument/2006/relationships/hyperlink" Target="http://data.salud.cdmx.gob.mx/ssdf/portalut/archivo/Articulos/Art121F_XXX/estudio-urb-amb.pdf" TargetMode="External"/><Relationship Id="rId1434" Type="http://schemas.openxmlformats.org/officeDocument/2006/relationships/hyperlink" Target="http://data.salud.cdmx.gob.mx/ssdf/portalut/archivo/Articulos/Art121F_XXX/estudio-urb-amb.pdf" TargetMode="External"/><Relationship Id="rId1641" Type="http://schemas.openxmlformats.org/officeDocument/2006/relationships/hyperlink" Target="http://data.salud.cdmx.gob.mx/ssdf/portalut/archivo/Actualizaciones/3erTrimestre17/DRM/049-B-2017_Medikal-Muneris.pdf" TargetMode="External"/><Relationship Id="rId1879" Type="http://schemas.openxmlformats.org/officeDocument/2006/relationships/hyperlink" Target="http://data.salud.cdmx.gob.mx/ssdf/portalut/archivo/Actualizaciones/1erTrimestre18/DRM/nvos/329-2017-Antonio-Ramirez-G.pdf" TargetMode="External"/><Relationship Id="rId1501" Type="http://schemas.openxmlformats.org/officeDocument/2006/relationships/hyperlink" Target="http://data.salud.cdmx.gob.mx/ssdf/portalut/archivo/Articulos/Art121F_XXX/estudio-urb-amb.pdf" TargetMode="External"/><Relationship Id="rId1739" Type="http://schemas.openxmlformats.org/officeDocument/2006/relationships/hyperlink" Target="http://data.salud.cdmx.gob.mx/ssdf/portalut/archivo/Actualizaciones/3erTrimestre17/DRM/130-2017_La_Cosmopolitana.pdf" TargetMode="External"/><Relationship Id="rId1806" Type="http://schemas.openxmlformats.org/officeDocument/2006/relationships/hyperlink" Target="http://data.salud.cdmx.gob.mx/ssdf/portalut/archivo/Actualizaciones/4toTrimestre17/DRM/30b/264-A-2017_Papelera_Anzures.pdf" TargetMode="External"/><Relationship Id="rId387" Type="http://schemas.openxmlformats.org/officeDocument/2006/relationships/hyperlink" Target="http://data.salud.cdmx.gob.mx/ssdf/portalut/archivo/Articulos/Art121F_XXX/info-avance-financiero.pdf" TargetMode="External"/><Relationship Id="rId594" Type="http://schemas.openxmlformats.org/officeDocument/2006/relationships/hyperlink" Target="http://data.salud.cdmx.gob.mx/ssdf/portalut/archivo/Articulos/Art121F_XXX/info-avance-financiero.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conve-modif.pdf" TargetMode="External"/><Relationship Id="rId1084" Type="http://schemas.openxmlformats.org/officeDocument/2006/relationships/hyperlink" Target="http://data.salud.cdmx.gob.mx/ssdf/portalut/archivo/Articulos/Art121F_XXX/sin-suspension.pdf" TargetMode="External"/><Relationship Id="rId107" Type="http://schemas.openxmlformats.org/officeDocument/2006/relationships/hyperlink" Target="http://data.salud.cdmx.gob.mx/ssdf/portalut/archivo/Articulos/Art121F_XXX/conve-modif.pdf" TargetMode="External"/><Relationship Id="rId454" Type="http://schemas.openxmlformats.org/officeDocument/2006/relationships/hyperlink" Target="http://data.salud.cdmx.gob.mx/ssdf/portalut/archivo/Articulos/Art121F_XXX/info-avance-financiero.pdf" TargetMode="External"/><Relationship Id="rId661" Type="http://schemas.openxmlformats.org/officeDocument/2006/relationships/hyperlink" Target="http://data.salud.cdmx.gob.mx/ssdf/portalut/archivo/Articulos/Art121F_XXX/info-avance-fisico.pdf" TargetMode="External"/><Relationship Id="rId759" Type="http://schemas.openxmlformats.org/officeDocument/2006/relationships/hyperlink" Target="http://data.salud.cdmx.gob.mx/ssdf/portalut/archivo/Articulos/Art121F_XXX/finiquito.pdf" TargetMode="External"/><Relationship Id="rId966" Type="http://schemas.openxmlformats.org/officeDocument/2006/relationships/hyperlink" Target="http://data.salud.cdmx.gob.mx/ssdf/portalut/archivo/Articulos/Art121F_XXX/Hipervinculo-a-la-autorizacion.pdf" TargetMode="External"/><Relationship Id="rId1291" Type="http://schemas.openxmlformats.org/officeDocument/2006/relationships/hyperlink" Target="http://data.salud.cdmx.gob.mx/ssdf/portalut/archivo/Articulos/Art121F_XXX/estudio-urb-amb.pdf" TargetMode="External"/><Relationship Id="rId1389" Type="http://schemas.openxmlformats.org/officeDocument/2006/relationships/hyperlink" Target="http://data.salud.cdmx.gob.mx/ssdf/portalut/archivo/Articulos/Art121F_XXX/estudio-urb-amb.pdf" TargetMode="External"/><Relationship Id="rId1596" Type="http://schemas.openxmlformats.org/officeDocument/2006/relationships/hyperlink" Target="http://data.salud.cdmx.gob.mx/ssdf/portalut/archivo/Articulos/Art121F_XXX/ADJ/AD-DRM-SA-JUDCD-067-2017.pdf" TargetMode="External"/><Relationship Id="rId314" Type="http://schemas.openxmlformats.org/officeDocument/2006/relationships/hyperlink" Target="http://data.salud.cdmx.gob.mx/ssdf/portalut/archivo/Articulos/Art121F_XXX/info-avance-fisico.pdf" TargetMode="External"/><Relationship Id="rId521" Type="http://schemas.openxmlformats.org/officeDocument/2006/relationships/hyperlink" Target="http://data.salud.cdmx.gob.mx/ssdf/portalut/archivo/Articulos/Art121F_XXX/info-avance-fisico.pdf" TargetMode="External"/><Relationship Id="rId619" Type="http://schemas.openxmlformats.org/officeDocument/2006/relationships/hyperlink" Target="http://data.salud.cdmx.gob.mx/ssdf/portalut/archivo/Articulos/Art121F_XXX/acta-recepcion-trab.pdf" TargetMode="External"/><Relationship Id="rId1151" Type="http://schemas.openxmlformats.org/officeDocument/2006/relationships/hyperlink" Target="http://data.salud.cdmx.gob.mx/ssdf/portalut/archivo/Articulos/Art121F_XXX/sin-suspension.pdf" TargetMode="External"/><Relationship Id="rId1249" Type="http://schemas.openxmlformats.org/officeDocument/2006/relationships/hyperlink" Target="http://data.salud.cdmx.gob.mx/ssdf/portalut/archivo/Articulos/Art121F_XXX/estudio-urb-amb.pdf" TargetMode="External"/><Relationship Id="rId95" Type="http://schemas.openxmlformats.org/officeDocument/2006/relationships/hyperlink" Target="http://data.salud.cdmx.gob.mx/ssdf/portalut/archivo/Articulos/Art121F_XXX/conve-modif.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Hipervinculo-a-la-autorizacion.pdf" TargetMode="External"/><Relationship Id="rId1109" Type="http://schemas.openxmlformats.org/officeDocument/2006/relationships/hyperlink" Target="http://data.salud.cdmx.gob.mx/ssdf/portalut/archivo/Articulos/Art121F_XXX/sin-suspension.pdf" TargetMode="External"/><Relationship Id="rId1456" Type="http://schemas.openxmlformats.org/officeDocument/2006/relationships/hyperlink" Target="http://data.salud.cdmx.gob.mx/ssdf/portalut/archivo/Articulos/Art121F_XXX/estudio-urb-amb.pdf" TargetMode="External"/><Relationship Id="rId1663" Type="http://schemas.openxmlformats.org/officeDocument/2006/relationships/hyperlink" Target="http://data.salud.cdmx.gob.mx/ssdf/portalut/archivo/Actualizaciones/3erTrimestre17/DRM/056-2017_Hi-Tec.pdf" TargetMode="External"/><Relationship Id="rId1870" Type="http://schemas.openxmlformats.org/officeDocument/2006/relationships/hyperlink" Target="http://data.salud.cdmx.gob.mx/ssdf/portalut/archivo/Actualizaciones/1erTrimestre18/DRM/nvos/321-2017-Intelli-Dixit.pdf" TargetMode="External"/><Relationship Id="rId1316" Type="http://schemas.openxmlformats.org/officeDocument/2006/relationships/hyperlink" Target="http://data.salud.cdmx.gob.mx/ssdf/portalut/archivo/Articulos/Art121F_XXX/estudio-urb-amb.pdf" TargetMode="External"/><Relationship Id="rId1523" Type="http://schemas.openxmlformats.org/officeDocument/2006/relationships/hyperlink" Target="http://data.salud.cdmx.gob.mx/ssdf/portalut/archivo/Articulos/Art121F_XXX/estudio-urb-amb.pdf" TargetMode="External"/><Relationship Id="rId1730" Type="http://schemas.openxmlformats.org/officeDocument/2006/relationships/hyperlink" Target="http://data.salud.cdmx.gob.mx/ssdf/portalut/archivo/Actualizaciones/3erTrimestre17/DRM/117-2017_Infra.pdf" TargetMode="External"/><Relationship Id="rId22" Type="http://schemas.openxmlformats.org/officeDocument/2006/relationships/hyperlink" Target="http://data.salud.cdmx.gob.mx/ssdf/portalut/archivo/Articulos/Art121F_XXX/conve-modif.pdf" TargetMode="External"/><Relationship Id="rId1828" Type="http://schemas.openxmlformats.org/officeDocument/2006/relationships/hyperlink" Target="http://data.salud.cdmx.gob.mx/ssdf/portalut/archivo/Actualizaciones/1erTrimestre18/DRM/nvos/222-2017-Escore-Alimentos.pdf" TargetMode="External"/><Relationship Id="rId171" Type="http://schemas.openxmlformats.org/officeDocument/2006/relationships/hyperlink" Target="http://data.salud.cdmx.gob.mx/ssdf/portalut/archivo/Articulos/Art121F_XXX/acta-recepcion-trab.pdf" TargetMode="External"/><Relationship Id="rId269" Type="http://schemas.openxmlformats.org/officeDocument/2006/relationships/hyperlink" Target="http://data.salud.cdmx.gob.mx/ssdf/portalut/archivo/Articulos/Art121F_XXX/info-avance-fisico.pdf" TargetMode="External"/><Relationship Id="rId476" Type="http://schemas.openxmlformats.org/officeDocument/2006/relationships/hyperlink" Target="http://data.salud.cdmx.gob.mx/ssdf/portalut/archivo/Articulos/Art121F_XXX/finiquito.pdf" TargetMode="External"/><Relationship Id="rId683" Type="http://schemas.openxmlformats.org/officeDocument/2006/relationships/hyperlink" Target="http://data.salud.cdmx.gob.mx/ssdf/portalut/archivo/Articulos/Art121F_XXX/info-avance-fisico.pdf" TargetMode="External"/><Relationship Id="rId890" Type="http://schemas.openxmlformats.org/officeDocument/2006/relationships/hyperlink" Target="http://data.salud.cdmx.gob.mx/ssdf/portalut/archivo/Articulos/Art121F_XXX/conve-modif.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info-avance-financiero.pdf" TargetMode="External"/><Relationship Id="rId543" Type="http://schemas.openxmlformats.org/officeDocument/2006/relationships/hyperlink" Target="http://data.salud.cdmx.gob.mx/ssdf/portalut/archivo/Articulos/Art121F_XXX/acta-recepcion-trab.pdf" TargetMode="External"/><Relationship Id="rId988" Type="http://schemas.openxmlformats.org/officeDocument/2006/relationships/hyperlink" Target="http://data.salud.cdmx.gob.mx/ssdf/portalut/archivo/Articulos/Art121F_XXX/Hipervinculo-a-la-autorizacion.pdf" TargetMode="External"/><Relationship Id="rId1173" Type="http://schemas.openxmlformats.org/officeDocument/2006/relationships/hyperlink" Target="http://data.salud.cdmx.gob.mx/ssdf/portalut/archivo/Articulos/Art121F_XXX/sin-suspension.pdf" TargetMode="External"/><Relationship Id="rId1380" Type="http://schemas.openxmlformats.org/officeDocument/2006/relationships/hyperlink" Target="http://data.salud.cdmx.gob.mx/ssdf/portalut/archivo/Articulos/Art121F_XXX/estudio-urb-amb.pdf" TargetMode="External"/><Relationship Id="rId403" Type="http://schemas.openxmlformats.org/officeDocument/2006/relationships/hyperlink" Target="http://data.salud.cdmx.gob.mx/ssdf/portalut/archivo/Articulos/Art121F_XXX/acta-recepcion-trab.pdf" TargetMode="External"/><Relationship Id="rId750" Type="http://schemas.openxmlformats.org/officeDocument/2006/relationships/hyperlink" Target="http://data.salud.cdmx.gob.mx/ssdf/portalut/archivo/Articulos/Art121F_XXX/finiquito.pdf" TargetMode="External"/><Relationship Id="rId848" Type="http://schemas.openxmlformats.org/officeDocument/2006/relationships/hyperlink" Target="http://data.salud.cdmx.gob.mx/ssdf/portalut/archivo/Articulos/Art121F_XXX/acta-recepcion-trab.pdf" TargetMode="External"/><Relationship Id="rId1033" Type="http://schemas.openxmlformats.org/officeDocument/2006/relationships/hyperlink" Target="http://data.salud.cdmx.gob.mx/ssdf/portalut/archivo/Articulos/Art121F_XXX/Hipervinculo-a-la-autorizacion.pdf" TargetMode="External"/><Relationship Id="rId1478" Type="http://schemas.openxmlformats.org/officeDocument/2006/relationships/hyperlink" Target="http://data.salud.cdmx.gob.mx/ssdf/portalut/archivo/Articulos/Art121F_XXX/estudio-urb-amb.pdf" TargetMode="External"/><Relationship Id="rId1685" Type="http://schemas.openxmlformats.org/officeDocument/2006/relationships/hyperlink" Target="http://data.salud.cdmx.gob.mx/ssdf/portalut/archivo/Actualizaciones/3erTrimestre17/DRM/082-2017_Gpo_Dequivamed.pdf" TargetMode="External"/><Relationship Id="rId1892" Type="http://schemas.openxmlformats.org/officeDocument/2006/relationships/hyperlink" Target="http://data.salud.cdmx.gob.mx/ssdf/portalut/archivo/Actualizaciones/cancelado.pdf" TargetMode="External"/><Relationship Id="rId610" Type="http://schemas.openxmlformats.org/officeDocument/2006/relationships/hyperlink" Target="http://data.salud.cdmx.gob.mx/ssdf/portalut/archivo/Articulos/Art121F_XXX/info-avance-financiero.pdf" TargetMode="External"/><Relationship Id="rId708" Type="http://schemas.openxmlformats.org/officeDocument/2006/relationships/hyperlink" Target="http://data.salud.cdmx.gob.mx/ssdf/portalut/archivo/Articulos/Art121F_XXX/info-avance-financiero.pdf" TargetMode="External"/><Relationship Id="rId915" Type="http://schemas.openxmlformats.org/officeDocument/2006/relationships/hyperlink" Target="http://data.salud.cdmx.gob.mx/ssdf/portalut/archivo/Articulos/Art121F_XXX/Hipervinculo-a-la-autorizacion.pdf" TargetMode="External"/><Relationship Id="rId1240" Type="http://schemas.openxmlformats.org/officeDocument/2006/relationships/hyperlink" Target="http://data.salud.cdmx.gob.mx/ssdf/portalut/archivo/Articulos/Art121F_XXX/estudio-urb-amb.pdf" TargetMode="External"/><Relationship Id="rId1338" Type="http://schemas.openxmlformats.org/officeDocument/2006/relationships/hyperlink" Target="http://data.salud.cdmx.gob.mx/ssdf/portalut/archivo/Articulos/Art121F_XXX/estudio-urb-amb.pdf" TargetMode="External"/><Relationship Id="rId1545" Type="http://schemas.openxmlformats.org/officeDocument/2006/relationships/hyperlink" Target="http://data.salud.cdmx.gob.mx/ssdf/portalut/archivo/Articulos/Art121F_XXX/estudio-urb-amb.pdf" TargetMode="External"/><Relationship Id="rId1100" Type="http://schemas.openxmlformats.org/officeDocument/2006/relationships/hyperlink" Target="http://data.salud.cdmx.gob.mx/ssdf/portalut/archivo/Articulos/Art121F_XXX/sin-suspension.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7/DRM/160-2017_Colchones_Tec_y_Desc.pdf" TargetMode="External"/><Relationship Id="rId44" Type="http://schemas.openxmlformats.org/officeDocument/2006/relationships/hyperlink" Target="http://data.salud.cdmx.gob.mx/ssdf/portalut/archivo/Articulos/Art121F_XXX/conve-modif.pdf" TargetMode="External"/><Relationship Id="rId1612" Type="http://schemas.openxmlformats.org/officeDocument/2006/relationships/hyperlink" Target="http://data.salud.cdmx.gob.mx/ssdf/portalut/archivo/Articulos/Art121F_XXX/ADJ/028-2017.pdf" TargetMode="External"/><Relationship Id="rId1917" Type="http://schemas.openxmlformats.org/officeDocument/2006/relationships/hyperlink" Target="http://data.salud.cdmx.gob.mx/ssdf/portalut/archivo/Actualizaciones/cancelado.pdf" TargetMode="External"/><Relationship Id="rId193" Type="http://schemas.openxmlformats.org/officeDocument/2006/relationships/hyperlink" Target="http://data.salud.cdmx.gob.mx/ssdf/portalut/archivo/Articulos/Art121F_XXX/acta-recepcion-trab.pdf" TargetMode="External"/><Relationship Id="rId498" Type="http://schemas.openxmlformats.org/officeDocument/2006/relationships/hyperlink" Target="http://data.salud.cdmx.gob.mx/ssdf/portalut/archivo/Articulos/Art121F_XXX/info-avance-financiero.pdf" TargetMode="External"/><Relationship Id="rId260" Type="http://schemas.openxmlformats.org/officeDocument/2006/relationships/hyperlink" Target="http://data.salud.cdmx.gob.mx/ssdf/portalut/archivo/Articulos/Art121F_XXX/finiquito.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finiquito.pdf" TargetMode="External"/><Relationship Id="rId565" Type="http://schemas.openxmlformats.org/officeDocument/2006/relationships/hyperlink" Target="http://data.salud.cdmx.gob.mx/ssdf/portalut/archivo/Articulos/Art121F_XXX/info-avance-fisico.pdf" TargetMode="External"/><Relationship Id="rId772" Type="http://schemas.openxmlformats.org/officeDocument/2006/relationships/hyperlink" Target="http://data.salud.cdmx.gob.mx/ssdf/portalut/archivo/Articulos/Art121F_XXX/info-avance-fisico.pdf" TargetMode="External"/><Relationship Id="rId1195" Type="http://schemas.openxmlformats.org/officeDocument/2006/relationships/hyperlink" Target="http://data.salud.cdmx.gob.mx/ssdf/portalut/archivo/Articulos/Art121F_XXX/estudio-urb-amb.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info-avance-fisico.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sin-suspension.pdf" TargetMode="External"/><Relationship Id="rId1262" Type="http://schemas.openxmlformats.org/officeDocument/2006/relationships/hyperlink" Target="http://data.salud.cdmx.gob.mx/ssdf/portalut/archivo/Articulos/Art121F_XXX/estudio-urb-amb.pdf" TargetMode="External"/><Relationship Id="rId937" Type="http://schemas.openxmlformats.org/officeDocument/2006/relationships/hyperlink" Target="http://data.salud.cdmx.gob.mx/ssdf/portalut/archivo/Articulos/Art121F_XXX/Hipervinculo-a-la-autorizacion.pdf" TargetMode="External"/><Relationship Id="rId1122" Type="http://schemas.openxmlformats.org/officeDocument/2006/relationships/hyperlink" Target="http://data.salud.cdmx.gob.mx/ssdf/portalut/archivo/Articulos/Art121F_XXX/sin-suspension.pdf" TargetMode="External"/><Relationship Id="rId1567" Type="http://schemas.openxmlformats.org/officeDocument/2006/relationships/hyperlink" Target="http://data.salud.cdmx.gob.mx/ssdf/portalut/archivo/Articulos/Art121F_XXX/estudio-urb-amb.pdf" TargetMode="External"/><Relationship Id="rId1774" Type="http://schemas.openxmlformats.org/officeDocument/2006/relationships/hyperlink" Target="http://data.salud.cdmx.gob.mx/ssdf/portalut/archivo/Actualizaciones/4toTrimestre17/DRM/30b/202-2017_Productos_Serel.pdf" TargetMode="External"/><Relationship Id="rId66" Type="http://schemas.openxmlformats.org/officeDocument/2006/relationships/hyperlink" Target="http://data.salud.cdmx.gob.mx/ssdf/portalut/archivo/Articulos/Art121F_XXX/conve-modif.pdf" TargetMode="External"/><Relationship Id="rId1427" Type="http://schemas.openxmlformats.org/officeDocument/2006/relationships/hyperlink" Target="http://data.salud.cdmx.gob.mx/ssdf/portalut/archivo/Articulos/Art121F_XXX/estudio-urb-amb.pdf" TargetMode="External"/><Relationship Id="rId1634" Type="http://schemas.openxmlformats.org/officeDocument/2006/relationships/hyperlink" Target="http://data.salud.cdmx.gob.mx/ssdf/portalut/archivo/Articulos/Art121F_XXX/ADJ/005-K-2017.pdf" TargetMode="External"/><Relationship Id="rId1841" Type="http://schemas.openxmlformats.org/officeDocument/2006/relationships/hyperlink" Target="http://data.salud.cdmx.gob.mx/ssdf/portalut/archivo/Actualizaciones/1erTrimestre18/DRM/nvos/252-2017-Comisa.pdf" TargetMode="External"/><Relationship Id="rId1701" Type="http://schemas.openxmlformats.org/officeDocument/2006/relationships/hyperlink" Target="http://data.salud.cdmx.gob.mx/ssdf/portalut/archivo/Actualizaciones/3erTrimestre17/DRM/098-2017_Velemed.pdf" TargetMode="External"/><Relationship Id="rId282" Type="http://schemas.openxmlformats.org/officeDocument/2006/relationships/hyperlink" Target="http://data.salud.cdmx.gob.mx/ssdf/portalut/archivo/Articulos/Art121F_XXX/info-avance-financiero.pdf" TargetMode="External"/><Relationship Id="rId587" Type="http://schemas.openxmlformats.org/officeDocument/2006/relationships/hyperlink" Target="http://data.salud.cdmx.gob.mx/ssdf/portalut/archivo/Articulos/Art121F_XXX/acta-recepcion-trab.pdf" TargetMode="External"/><Relationship Id="rId8" Type="http://schemas.openxmlformats.org/officeDocument/2006/relationships/hyperlink" Target="http://data.salud.cdmx.gob.mx/ssdf/portalut/archivo/Articulos/Art121F_XXX/conve-modif.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acta-recepcion-trab.pdf" TargetMode="External"/><Relationship Id="rId794" Type="http://schemas.openxmlformats.org/officeDocument/2006/relationships/hyperlink" Target="http://data.salud.cdmx.gob.mx/ssdf/portalut/archivo/Articulos/Art121F_XXX/info-avance-fisico.pdf" TargetMode="External"/><Relationship Id="rId1077" Type="http://schemas.openxmlformats.org/officeDocument/2006/relationships/hyperlink" Target="http://data.salud.cdmx.gob.mx/ssdf/portalut/archivo/Articulos/Art121F_XXX/sin-suspension.pdf" TargetMode="External"/><Relationship Id="rId654" Type="http://schemas.openxmlformats.org/officeDocument/2006/relationships/hyperlink" Target="http://data.salud.cdmx.gob.mx/ssdf/portalut/archivo/Articulos/Art121F_XXX/info-avance-financiero.pdf" TargetMode="External"/><Relationship Id="rId861" Type="http://schemas.openxmlformats.org/officeDocument/2006/relationships/hyperlink" Target="http://data.salud.cdmx.gob.mx/ssdf/portalut/archivo/Articulos/Art121F_XXX/finiquito.pdf" TargetMode="External"/><Relationship Id="rId959" Type="http://schemas.openxmlformats.org/officeDocument/2006/relationships/hyperlink" Target="http://data.salud.cdmx.gob.mx/ssdf/portalut/archivo/Articulos/Art121F_XXX/Hipervinculo-a-la-autorizacion.pdf" TargetMode="External"/><Relationship Id="rId1284" Type="http://schemas.openxmlformats.org/officeDocument/2006/relationships/hyperlink" Target="http://data.salud.cdmx.gob.mx/ssdf/portalut/archivo/Articulos/Art121F_XXX/estudio-urb-amb.pdf" TargetMode="External"/><Relationship Id="rId1491" Type="http://schemas.openxmlformats.org/officeDocument/2006/relationships/hyperlink" Target="http://data.salud.cdmx.gob.mx/ssdf/portalut/archivo/Articulos/Art121F_XXX/estudio-urb-amb.pdf" TargetMode="External"/><Relationship Id="rId1589" Type="http://schemas.openxmlformats.org/officeDocument/2006/relationships/hyperlink" Target="http://data.salud.cdmx.gob.mx/ssdf/portalut/archivo/Articulos/Art121F_XXX/estudio-urb-amb.pdf" TargetMode="External"/><Relationship Id="rId307" Type="http://schemas.openxmlformats.org/officeDocument/2006/relationships/hyperlink" Target="http://data.salud.cdmx.gob.mx/ssdf/portalut/archivo/Articulos/Art121F_XXX/acta-recepcion-trab.pdf" TargetMode="External"/><Relationship Id="rId514" Type="http://schemas.openxmlformats.org/officeDocument/2006/relationships/hyperlink" Target="http://data.salud.cdmx.gob.mx/ssdf/portalut/archivo/Articulos/Art121F_XXX/info-avance-financiero.pdf" TargetMode="External"/><Relationship Id="rId721" Type="http://schemas.openxmlformats.org/officeDocument/2006/relationships/hyperlink" Target="http://data.salud.cdmx.gob.mx/ssdf/portalut/archivo/Articulos/Art121F_XXX/acta-recepcion-trab.pdf" TargetMode="External"/><Relationship Id="rId1144" Type="http://schemas.openxmlformats.org/officeDocument/2006/relationships/hyperlink" Target="http://data.salud.cdmx.gob.mx/ssdf/portalut/archivo/Articulos/Art121F_XXX/sin-suspension.pdf" TargetMode="External"/><Relationship Id="rId1351" Type="http://schemas.openxmlformats.org/officeDocument/2006/relationships/hyperlink" Target="http://data.salud.cdmx.gob.mx/ssdf/portalut/archivo/Articulos/Art121F_XXX/estudio-urb-amb.pdf" TargetMode="External"/><Relationship Id="rId1449" Type="http://schemas.openxmlformats.org/officeDocument/2006/relationships/hyperlink" Target="http://data.salud.cdmx.gob.mx/ssdf/portalut/archivo/Articulos/Art121F_XXX/estudio-urb-amb.pdf" TargetMode="External"/><Relationship Id="rId1796" Type="http://schemas.openxmlformats.org/officeDocument/2006/relationships/hyperlink" Target="http://data.salud.cdmx.gob.mx/ssdf/portalut/archivo/Actualizaciones/4toTrimestre17/DRM/30b/208-2017_Eduardo_Salcedo_R.pdf" TargetMode="External"/><Relationship Id="rId88" Type="http://schemas.openxmlformats.org/officeDocument/2006/relationships/hyperlink" Target="http://data.salud.cdmx.gob.mx/ssdf/portalut/archivo/Articulos/Art121F_XXX/conve-modif.pdf" TargetMode="External"/><Relationship Id="rId819" Type="http://schemas.openxmlformats.org/officeDocument/2006/relationships/hyperlink" Target="http://data.salud.cdmx.gob.mx/ssdf/portalut/archivo/Articulos/Art121F_XXX/info-avance-financiero.pdf" TargetMode="External"/><Relationship Id="rId1004" Type="http://schemas.openxmlformats.org/officeDocument/2006/relationships/hyperlink" Target="http://data.salud.cdmx.gob.mx/ssdf/portalut/archivo/Articulos/Art121F_XXX/Hipervinculo-a-la-autorizacion.pdf" TargetMode="External"/><Relationship Id="rId1211" Type="http://schemas.openxmlformats.org/officeDocument/2006/relationships/hyperlink" Target="http://data.salud.cdmx.gob.mx/ssdf/portalut/archivo/Articulos/Art121F_XXX/estudio-urb-amb.pdf" TargetMode="External"/><Relationship Id="rId1656" Type="http://schemas.openxmlformats.org/officeDocument/2006/relationships/hyperlink" Target="http://data.salud.cdmx.gob.mx/ssdf/portalut/archivo/Actualizaciones/3erTrimestre17/DRM/049-P-2017_America_Doba.pdf" TargetMode="External"/><Relationship Id="rId1863" Type="http://schemas.openxmlformats.org/officeDocument/2006/relationships/hyperlink" Target="http://data.salud.cdmx.gob.mx/ssdf/portalut/archivo/Actualizaciones/1erTrimestre18/DRM/nvos/306-2017-Abisa.pdf" TargetMode="External"/><Relationship Id="rId1309" Type="http://schemas.openxmlformats.org/officeDocument/2006/relationships/hyperlink" Target="http://data.salud.cdmx.gob.mx/ssdf/portalut/archivo/Articulos/Art121F_XXX/estudio-urb-amb.pdf" TargetMode="External"/><Relationship Id="rId1516" Type="http://schemas.openxmlformats.org/officeDocument/2006/relationships/hyperlink" Target="http://data.salud.cdmx.gob.mx/ssdf/portalut/archivo/Articulos/Art121F_XXX/estudio-urb-amb.pdf" TargetMode="External"/><Relationship Id="rId1723" Type="http://schemas.openxmlformats.org/officeDocument/2006/relationships/hyperlink" Target="http://data.salud.cdmx.gob.mx/ssdf/portalut/archivo/Actualizaciones/3erTrimestre17/DRM/113-I-2017_Serv_Integ_en_Eq_Med.pdf" TargetMode="External"/><Relationship Id="rId1930" Type="http://schemas.openxmlformats.org/officeDocument/2006/relationships/hyperlink" Target="http://data.salud.cdmx.gob.mx/ssdf/portalut/archivo/Actualizaciones/4toTrimestre17/DRM/30b/En_Proceso.pdf" TargetMode="External"/><Relationship Id="rId15" Type="http://schemas.openxmlformats.org/officeDocument/2006/relationships/hyperlink" Target="http://data.salud.cdmx.gob.mx/ssdf/portalut/archivo/Articulos/Art121F_XXX/conve-modif.pdf" TargetMode="External"/><Relationship Id="rId164" Type="http://schemas.openxmlformats.org/officeDocument/2006/relationships/hyperlink" Target="http://data.salud.cdmx.gob.mx/ssdf/portalut/archivo/Articulos/Art121F_XXX/info-avance-financiero.pdf" TargetMode="External"/><Relationship Id="rId371" Type="http://schemas.openxmlformats.org/officeDocument/2006/relationships/hyperlink" Target="http://data.salud.cdmx.gob.mx/ssdf/portalut/archivo/Articulos/Art121F_XXX/info-avance-fisico.pdf" TargetMode="External"/><Relationship Id="rId469" Type="http://schemas.openxmlformats.org/officeDocument/2006/relationships/hyperlink" Target="http://data.salud.cdmx.gob.mx/ssdf/portalut/archivo/Articulos/Art121F_XXX/info-avance-fisico.pdf" TargetMode="External"/><Relationship Id="rId676" Type="http://schemas.openxmlformats.org/officeDocument/2006/relationships/hyperlink" Target="http://data.salud.cdmx.gob.mx/ssdf/portalut/archivo/Articulos/Art121F_XXX/info-avance-fisico.pdf" TargetMode="External"/><Relationship Id="rId883" Type="http://schemas.openxmlformats.org/officeDocument/2006/relationships/hyperlink" Target="http://data.salud.cdmx.gob.mx/ssdf/portalut/archivo/Articulos/Art121F_XXX/conve-modif.pdf" TargetMode="External"/><Relationship Id="rId1099" Type="http://schemas.openxmlformats.org/officeDocument/2006/relationships/hyperlink" Target="http://data.salud.cdmx.gob.mx/ssdf/portalut/archivo/Articulos/Art121F_XXX/sin-suspension.pdf" TargetMode="External"/><Relationship Id="rId231" Type="http://schemas.openxmlformats.org/officeDocument/2006/relationships/hyperlink" Target="http://data.salud.cdmx.gob.mx/ssdf/portalut/archivo/Articulos/Art121F_XXX/acta-recepcion-trab.pdf" TargetMode="External"/><Relationship Id="rId329" Type="http://schemas.openxmlformats.org/officeDocument/2006/relationships/hyperlink" Target="http://data.salud.cdmx.gob.mx/ssdf/portalut/archivo/Articulos/Art121F_XXX/info-avance-financiero.pdf" TargetMode="External"/><Relationship Id="rId536" Type="http://schemas.openxmlformats.org/officeDocument/2006/relationships/hyperlink" Target="http://data.salud.cdmx.gob.mx/ssdf/portalut/archivo/Articulos/Art121F_XXX/finiquito.pdf" TargetMode="External"/><Relationship Id="rId1166" Type="http://schemas.openxmlformats.org/officeDocument/2006/relationships/hyperlink" Target="http://data.salud.cdmx.gob.mx/ssdf/portalut/archivo/Articulos/Art121F_XXX/sin-suspension.pdf" TargetMode="External"/><Relationship Id="rId1373" Type="http://schemas.openxmlformats.org/officeDocument/2006/relationships/hyperlink" Target="http://data.salud.cdmx.gob.mx/ssdf/portalut/archivo/Articulos/Art121F_XXX/estudio-urb-amb.pdf" TargetMode="External"/><Relationship Id="rId743" Type="http://schemas.openxmlformats.org/officeDocument/2006/relationships/hyperlink" Target="http://data.salud.cdmx.gob.mx/ssdf/portalut/archivo/Articulos/Art121F_XXX/finiquito.pdf" TargetMode="External"/><Relationship Id="rId950" Type="http://schemas.openxmlformats.org/officeDocument/2006/relationships/hyperlink" Target="http://data.salud.cdmx.gob.mx/ssdf/portalut/archivo/Articulos/Art121F_XXX/Hipervinculo-a-la-autorizacion.pdf" TargetMode="External"/><Relationship Id="rId1026" Type="http://schemas.openxmlformats.org/officeDocument/2006/relationships/hyperlink" Target="http://data.salud.cdmx.gob.mx/ssdf/portalut/archivo/Articulos/Art121F_XXX/Hipervinculo-a-la-autorizacion.pdf" TargetMode="External"/><Relationship Id="rId1580" Type="http://schemas.openxmlformats.org/officeDocument/2006/relationships/hyperlink" Target="http://data.salud.cdmx.gob.mx/ssdf/portalut/archivo/Articulos/Art121F_XXX/estudio-urb-amb.pdf" TargetMode="External"/><Relationship Id="rId1678" Type="http://schemas.openxmlformats.org/officeDocument/2006/relationships/hyperlink" Target="http://data.salud.cdmx.gob.mx/ssdf/portalut/archivo/Articulos/Art121F_XXX/ADJ/074-2017.pdf" TargetMode="External"/><Relationship Id="rId1885" Type="http://schemas.openxmlformats.org/officeDocument/2006/relationships/hyperlink" Target="http://data.salud.cdmx.gob.mx/ssdf/portalut/archivo/Actualizaciones/cancelado.pdf" TargetMode="External"/><Relationship Id="rId603" Type="http://schemas.openxmlformats.org/officeDocument/2006/relationships/hyperlink" Target="http://data.salud.cdmx.gob.mx/ssdf/portalut/archivo/Articulos/Art121F_XXX/acta-recepcion-trab.pdf" TargetMode="External"/><Relationship Id="rId810" Type="http://schemas.openxmlformats.org/officeDocument/2006/relationships/hyperlink" Target="http://data.salud.cdmx.gob.mx/ssdf/portalut/archivo/Articulos/Art121F_XXX/info-avance-financiero.pdf" TargetMode="External"/><Relationship Id="rId908" Type="http://schemas.openxmlformats.org/officeDocument/2006/relationships/hyperlink" Target="http://data.salud.cdmx.gob.mx/ssdf/portalut/archivo/Articulos/Art121F_XXX/Hipervinculo-a-la-autorizacion.pdf" TargetMode="External"/><Relationship Id="rId1233" Type="http://schemas.openxmlformats.org/officeDocument/2006/relationships/hyperlink" Target="http://data.salud.cdmx.gob.mx/ssdf/portalut/archivo/Articulos/Art121F_XXX/estudio-urb-amb.pdf" TargetMode="External"/><Relationship Id="rId1440" Type="http://schemas.openxmlformats.org/officeDocument/2006/relationships/hyperlink" Target="http://data.salud.cdmx.gob.mx/ssdf/portalut/archivo/Articulos/Art121F_XXX/estudio-urb-amb.pdf" TargetMode="External"/><Relationship Id="rId1538" Type="http://schemas.openxmlformats.org/officeDocument/2006/relationships/hyperlink" Target="http://data.salud.cdmx.gob.mx/ssdf/portalut/archivo/Articulos/Art121F_XXX/estudio-urb-amb.pdf" TargetMode="External"/><Relationship Id="rId1300" Type="http://schemas.openxmlformats.org/officeDocument/2006/relationships/hyperlink" Target="http://data.salud.cdmx.gob.mx/ssdf/portalut/archivo/Articulos/Art121F_XXX/estudio-urb-amb.pdf" TargetMode="External"/><Relationship Id="rId1745" Type="http://schemas.openxmlformats.org/officeDocument/2006/relationships/hyperlink" Target="http://data.salud.cdmx.gob.mx/ssdf/portalut/archivo/Actualizaciones/3erTrimestre17/DRM/142-2017_Balessa.pdf"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finiquito.pdf" TargetMode="External"/><Relationship Id="rId21" Type="http://schemas.openxmlformats.org/officeDocument/2006/relationships/hyperlink" Target="http://data.salud.cdmx.gob.mx/ssdf/portalut/archivo/Actualizaciones/4toTrimestre19/Dir_RecMat_Serv/info-avance-fisico.pdf" TargetMode="External"/><Relationship Id="rId63" Type="http://schemas.openxmlformats.org/officeDocument/2006/relationships/hyperlink" Target="http://data.salud.cdmx.gob.mx/ssdf/portalut/archivo/Actualizaciones/4toTrimestre19/Dir_RecMat_Serv/info-avance-fisico.pdf" TargetMode="External"/><Relationship Id="rId159" Type="http://schemas.openxmlformats.org/officeDocument/2006/relationships/hyperlink" Target="http://data.salud.cdmx.gob.mx/ssdf/portalut/archivo/Actualizaciones/4toTrimestre19/Dir_RecMat_Serv/info-avance-financiero.pdf" TargetMode="External"/><Relationship Id="rId324" Type="http://schemas.openxmlformats.org/officeDocument/2006/relationships/hyperlink" Target="http://data.salud.cdmx.gob.mx/ssdf/portalut/archivo/Actualizaciones/4toTrimestre19/Dir_RecMat_Serv/finiquito.pdf" TargetMode="External"/><Relationship Id="rId366" Type="http://schemas.openxmlformats.org/officeDocument/2006/relationships/hyperlink" Target="http://data.salud.cdmx.gob.mx/ssdf/portalut/archivo/Actualizaciones/4toTrimestre19/Dir_RecMat_Serv/finiquito.pdf" TargetMode="External"/><Relationship Id="rId170" Type="http://schemas.openxmlformats.org/officeDocument/2006/relationships/hyperlink" Target="http://data.salud.cdmx.gob.mx/ssdf/portalut/archivo/Actualizaciones/4toTrimestre19/Dir_RecMat_Serv/info-avance-financiero.pdf" TargetMode="External"/><Relationship Id="rId226" Type="http://schemas.openxmlformats.org/officeDocument/2006/relationships/hyperlink" Target="http://data.salud.cdmx.gob.mx/ssdf/portalut/archivo/Actualizaciones/4toTrimestre19/Dir_RecMat_Serv/acta-recepcion-trab.pdf" TargetMode="External"/><Relationship Id="rId433" Type="http://schemas.openxmlformats.org/officeDocument/2006/relationships/hyperlink" Target="http://data.salud.cdmx.gob.mx/ssdf/portalut/archivo/Actualizaciones/1erTrimestre20/Dir_RecMat_Serv/246-F-2020%20Antonio%20Ramirez.pdf" TargetMode="External"/><Relationship Id="rId268" Type="http://schemas.openxmlformats.org/officeDocument/2006/relationships/hyperlink" Target="http://data.salud.cdmx.gob.mx/ssdf/portalut/archivo/Actualizaciones/4toTrimestre19/Dir_RecMat_Serv/finiquito.pdf" TargetMode="External"/><Relationship Id="rId475" Type="http://schemas.openxmlformats.org/officeDocument/2006/relationships/hyperlink" Target="http://data.salud.cdmx.gob.mx/ssdf/portalut/archivo/Actualizaciones/3erTrimestre20/Dir_RecMat_Serv/272-T-2020%20Productos%20Ludica.pdf" TargetMode="External"/><Relationship Id="rId32" Type="http://schemas.openxmlformats.org/officeDocument/2006/relationships/hyperlink" Target="http://data.salud.cdmx.gob.mx/ssdf/portalut/archivo/Actualizaciones/4toTrimestre19/Dir_RecMat_Serv/info-avance-fisico.pdf" TargetMode="External"/><Relationship Id="rId74" Type="http://schemas.openxmlformats.org/officeDocument/2006/relationships/hyperlink" Target="http://data.salud.cdmx.gob.mx/ssdf/portalut/archivo/Actualizaciones/4toTrimestre19/Dir_RecMat_Serv/info-avance-fisico.pdf" TargetMode="External"/><Relationship Id="rId128" Type="http://schemas.openxmlformats.org/officeDocument/2006/relationships/hyperlink" Target="http://data.salud.cdmx.gob.mx/ssdf/portalut/archivo/Actualizaciones/4toTrimestre19/Dir_RecMat_Serv/info-avance-financiero.pdf" TargetMode="External"/><Relationship Id="rId335" Type="http://schemas.openxmlformats.org/officeDocument/2006/relationships/hyperlink" Target="http://data.salud.cdmx.gob.mx/ssdf/portalut/archivo/Actualizaciones/4toTrimestre19/Dir_RecMat_Serv/finiquito.pdf" TargetMode="External"/><Relationship Id="rId377" Type="http://schemas.openxmlformats.org/officeDocument/2006/relationships/hyperlink" Target="http://data.salud.cdmx.gob.mx/ssdf/portalut/archivo/Actualizaciones/4toTrimestre19/Dir_RecMat_Serv/info-avance-fisico.pdf" TargetMode="External"/><Relationship Id="rId5" Type="http://schemas.openxmlformats.org/officeDocument/2006/relationships/hyperlink" Target="http://data.salud.cdmx.gob.mx/ssdf/portalut/archivo/Actualizaciones/4toTrimestre19/Dir_RecMat_Serv/info-avance-fisico.pdf" TargetMode="External"/><Relationship Id="rId181" Type="http://schemas.openxmlformats.org/officeDocument/2006/relationships/hyperlink" Target="http://data.salud.cdmx.gob.mx/ssdf/portalut/archivo/Actualizaciones/4toTrimestre19/Dir_RecMat_Serv/acta-recepcion-trab.pdf" TargetMode="External"/><Relationship Id="rId237" Type="http://schemas.openxmlformats.org/officeDocument/2006/relationships/hyperlink" Target="http://data.salud.cdmx.gob.mx/ssdf/portalut/archivo/Actualizaciones/4toTrimestre19/Dir_RecMat_Serv/acta-recepcion-trab.pdf" TargetMode="External"/><Relationship Id="rId402" Type="http://schemas.openxmlformats.org/officeDocument/2006/relationships/hyperlink" Target="http://data.salud.cdmx.gob.mx/ssdf/portalut/archivo/Actualizaciones/1erTrimestre20/Dir_RecMat_Serv/273-G-2020%20Suministros%20Medicos.pdf" TargetMode="External"/><Relationship Id="rId279" Type="http://schemas.openxmlformats.org/officeDocument/2006/relationships/hyperlink" Target="http://data.salud.cdmx.gob.mx/ssdf/portalut/archivo/Actualizaciones/4toTrimestre19/Dir_RecMat_Serv/finiquito.pdf" TargetMode="External"/><Relationship Id="rId444" Type="http://schemas.openxmlformats.org/officeDocument/2006/relationships/hyperlink" Target="http://data.salud.cdmx.gob.mx/ssdf/portalut/archivo/Actualizaciones/3erTrimestre20/Dir_RecMat_Serv/240-2020%20Sistemas%20Integrales.pdf" TargetMode="External"/><Relationship Id="rId486" Type="http://schemas.openxmlformats.org/officeDocument/2006/relationships/hyperlink" Target="http://data.salud.cdmx.gob.mx/ssdf/portalut/archivo/Actualizaciones/3erTrimestre20/Dir_RecMat_Serv/272-O-2020%20Bioginemed.pdf" TargetMode="External"/><Relationship Id="rId43" Type="http://schemas.openxmlformats.org/officeDocument/2006/relationships/hyperlink" Target="http://data.salud.cdmx.gob.mx/ssdf/portalut/archivo/Actualizaciones/4toTrimestre19/Dir_RecMat_Serv/info-avance-fisico.pdf" TargetMode="External"/><Relationship Id="rId139" Type="http://schemas.openxmlformats.org/officeDocument/2006/relationships/hyperlink" Target="http://data.salud.cdmx.gob.mx/ssdf/portalut/archivo/Actualizaciones/4toTrimestre19/Dir_RecMat_Serv/info-avance-financiero.pdf" TargetMode="External"/><Relationship Id="rId290" Type="http://schemas.openxmlformats.org/officeDocument/2006/relationships/hyperlink" Target="http://data.salud.cdmx.gob.mx/ssdf/portalut/archivo/Actualizaciones/4toTrimestre19/Dir_RecMat_Serv/finiquito.pdf" TargetMode="External"/><Relationship Id="rId304" Type="http://schemas.openxmlformats.org/officeDocument/2006/relationships/hyperlink" Target="http://data.salud.cdmx.gob.mx/ssdf/portalut/archivo/Actualizaciones/4toTrimestre19/Dir_RecMat_Serv/finiquito.pdf" TargetMode="External"/><Relationship Id="rId346" Type="http://schemas.openxmlformats.org/officeDocument/2006/relationships/hyperlink" Target="http://data.salud.cdmx.gob.mx/ssdf/portalut/archivo/Actualizaciones/1erTrimestre20/Dir_RecMat_Serv/convenio%20modificatorio.pdf" TargetMode="External"/><Relationship Id="rId388" Type="http://schemas.openxmlformats.org/officeDocument/2006/relationships/hyperlink" Target="http://data.salud.cdmx.gob.mx/ssdf/portalut/archivo/Actualizaciones/1erTrimestre20/Dir_RecMat_Serv/CONTRATO.pdf" TargetMode="External"/><Relationship Id="rId85" Type="http://schemas.openxmlformats.org/officeDocument/2006/relationships/hyperlink" Target="http://data.salud.cdmx.gob.mx/ssdf/portalut/archivo/Actualizaciones/4toTrimestre19/Dir_RecMat_Serv/info-avance-fisico.pdf" TargetMode="External"/><Relationship Id="rId150" Type="http://schemas.openxmlformats.org/officeDocument/2006/relationships/hyperlink" Target="http://data.salud.cdmx.gob.mx/ssdf/portalut/archivo/Actualizaciones/4toTrimestre19/Dir_RecMat_Serv/info-avance-financiero.pdf" TargetMode="External"/><Relationship Id="rId192" Type="http://schemas.openxmlformats.org/officeDocument/2006/relationships/hyperlink" Target="http://data.salud.cdmx.gob.mx/ssdf/portalut/archivo/Actualizaciones/4toTrimestre19/Dir_RecMat_Serv/acta-recepcion-trab.pdf" TargetMode="External"/><Relationship Id="rId206" Type="http://schemas.openxmlformats.org/officeDocument/2006/relationships/hyperlink" Target="http://data.salud.cdmx.gob.mx/ssdf/portalut/archivo/Actualizaciones/4toTrimestre19/Dir_RecMat_Serv/acta-recepcion-trab.pdf" TargetMode="External"/><Relationship Id="rId413" Type="http://schemas.openxmlformats.org/officeDocument/2006/relationships/hyperlink" Target="http://data.salud.cdmx.gob.mx/ssdf/portalut/archivo/Actualizaciones/1erTrimestre20/Dir_RecMat_Serv/272-I-2020%20Comerc.%20Crearte.pdf" TargetMode="External"/><Relationship Id="rId248" Type="http://schemas.openxmlformats.org/officeDocument/2006/relationships/hyperlink" Target="http://data.salud.cdmx.gob.mx/ssdf/portalut/archivo/Actualizaciones/4toTrimestre19/Dir_RecMat_Serv/acta-recepcion-trab.pdf" TargetMode="External"/><Relationship Id="rId455" Type="http://schemas.openxmlformats.org/officeDocument/2006/relationships/hyperlink" Target="http://data.salud.cdmx.gob.mx/ssdf/portalut/archivo/Actualizaciones/3erTrimestre20/Dir_RecMat_Serv/236-B-2020%20Comerc.%20Metrogas.pdf" TargetMode="External"/><Relationship Id="rId12" Type="http://schemas.openxmlformats.org/officeDocument/2006/relationships/hyperlink" Target="http://data.salud.cdmx.gob.mx/ssdf/portalut/archivo/Actualizaciones/4toTrimestre19/Dir_RecMat_Serv/info-avance-fisico.pdf" TargetMode="External"/><Relationship Id="rId108" Type="http://schemas.openxmlformats.org/officeDocument/2006/relationships/hyperlink" Target="http://data.salud.cdmx.gob.mx/ssdf/portalut/archivo/Actualizaciones/4toTrimestre19/Dir_RecMat_Serv/info-avance-financiero.pdf" TargetMode="External"/><Relationship Id="rId315"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info-avance-fisico.pdf" TargetMode="External"/><Relationship Id="rId54" Type="http://schemas.openxmlformats.org/officeDocument/2006/relationships/hyperlink" Target="http://data.salud.cdmx.gob.mx/ssdf/portalut/archivo/Actualizaciones/4toTrimestre19/Dir_RecMat_Serv/info-avance-fisico.pdf" TargetMode="External"/><Relationship Id="rId96" Type="http://schemas.openxmlformats.org/officeDocument/2006/relationships/hyperlink" Target="http://data.salud.cdmx.gob.mx/ssdf/portalut/archivo/Actualizaciones/4toTrimestre19/Dir_RecMat_Serv/info-avance-financiero.pdf" TargetMode="External"/><Relationship Id="rId161" Type="http://schemas.openxmlformats.org/officeDocument/2006/relationships/hyperlink" Target="http://data.salud.cdmx.gob.mx/ssdf/portalut/archivo/Actualizaciones/4toTrimestre19/Dir_RecMat_Serv/info-avance-financiero.pdf" TargetMode="External"/><Relationship Id="rId217" Type="http://schemas.openxmlformats.org/officeDocument/2006/relationships/hyperlink" Target="http://data.salud.cdmx.gob.mx/ssdf/portalut/archivo/Actualizaciones/4toTrimestre19/Dir_RecMat_Serv/acta-recepcion-trab.pdf" TargetMode="External"/><Relationship Id="rId399" Type="http://schemas.openxmlformats.org/officeDocument/2006/relationships/hyperlink" Target="http://data.salud.cdmx.gob.mx/ssdf/portalut/archivo/Actualizaciones/1erTrimestre20/Dir_RecMat_Serv/273-J-2020%20I-Medical%20Salud.pdf" TargetMode="External"/><Relationship Id="rId259"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3erTrimestre20/Dir_RecMat_Serv/261-2020%20Racso%20Proyectos.pdf" TargetMode="External"/><Relationship Id="rId466" Type="http://schemas.openxmlformats.org/officeDocument/2006/relationships/hyperlink" Target="http://data.salud.cdmx.gob.mx/ssdf/portalut/archivo/Actualizaciones/3erTrimestre20/Dir_RecMat_Serv/En_Proceso.pdf" TargetMode="External"/><Relationship Id="rId23" Type="http://schemas.openxmlformats.org/officeDocument/2006/relationships/hyperlink" Target="http://data.salud.cdmx.gob.mx/ssdf/portalut/archivo/Actualizaciones/4toTrimestre19/Dir_RecMat_Serv/info-avance-fisico.pdf" TargetMode="External"/><Relationship Id="rId119" Type="http://schemas.openxmlformats.org/officeDocument/2006/relationships/hyperlink" Target="http://data.salud.cdmx.gob.mx/ssdf/portalut/archivo/Actualizaciones/4toTrimestre19/Dir_RecMat_Serv/info-avance-financiero.pdf" TargetMode="External"/><Relationship Id="rId270" Type="http://schemas.openxmlformats.org/officeDocument/2006/relationships/hyperlink" Target="http://data.salud.cdmx.gob.mx/ssdf/portalut/archivo/Actualizaciones/4toTrimestre19/Dir_RecMat_Serv/finiquito.pdf" TargetMode="External"/><Relationship Id="rId326" Type="http://schemas.openxmlformats.org/officeDocument/2006/relationships/hyperlink" Target="http://data.salud.cdmx.gob.mx/ssdf/portalut/archivo/Actualizaciones/4toTrimestre19/Dir_RecMat_Serv/finiquito.pdf" TargetMode="External"/><Relationship Id="rId65" Type="http://schemas.openxmlformats.org/officeDocument/2006/relationships/hyperlink" Target="http://data.salud.cdmx.gob.mx/ssdf/portalut/archivo/Actualizaciones/4toTrimestre19/Dir_RecMat_Serv/info-avance-fisico.pdf" TargetMode="External"/><Relationship Id="rId130" Type="http://schemas.openxmlformats.org/officeDocument/2006/relationships/hyperlink" Target="http://data.salud.cdmx.gob.mx/ssdf/portalut/archivo/Actualizaciones/4toTrimestre19/Dir_RecMat_Serv/info-avance-financiero.pdf" TargetMode="External"/><Relationship Id="rId368" Type="http://schemas.openxmlformats.org/officeDocument/2006/relationships/hyperlink" Target="http://data.salud.cdmx.gob.mx/ssdf/portalut/archivo/Actualizaciones/4toTrimestre19/Dir_RecMat_Serv/finiquito.pdf" TargetMode="External"/><Relationship Id="rId172" Type="http://schemas.openxmlformats.org/officeDocument/2006/relationships/hyperlink" Target="http://data.salud.cdmx.gob.mx/ssdf/portalut/archivo/Actualizaciones/4toTrimestre19/Dir_RecMat_Serv/info-avance-financiero.pdf" TargetMode="External"/><Relationship Id="rId228" Type="http://schemas.openxmlformats.org/officeDocument/2006/relationships/hyperlink" Target="http://data.salud.cdmx.gob.mx/ssdf/portalut/archivo/Actualizaciones/4toTrimestre19/Dir_RecMat_Serv/acta-recepcion-trab.pdf" TargetMode="External"/><Relationship Id="rId435" Type="http://schemas.openxmlformats.org/officeDocument/2006/relationships/hyperlink" Target="http://data.salud.cdmx.gob.mx/ssdf/portalut/archivo/Actualizaciones/1erTrimestre20/Dir_RecMat_Serv/246-D-2020%20Grupo%20EFEM.pdf" TargetMode="External"/><Relationship Id="rId477" Type="http://schemas.openxmlformats.org/officeDocument/2006/relationships/hyperlink" Target="http://data.salud.cdmx.gob.mx/ssdf/portalut/archivo/Actualizaciones/1erTrimestre20/Dir_RecMat_Serv/30%20b1t2020%20No%20se%20rescindio.pdf" TargetMode="External"/><Relationship Id="rId281" Type="http://schemas.openxmlformats.org/officeDocument/2006/relationships/hyperlink" Target="http://data.salud.cdmx.gob.mx/ssdf/portalut/archivo/Actualizaciones/4toTrimestre19/Dir_RecMat_Serv/finiquito.pdf" TargetMode="External"/><Relationship Id="rId337" Type="http://schemas.openxmlformats.org/officeDocument/2006/relationships/hyperlink" Target="http://data.salud.cdmx.gob.mx/ssdf/portalut/archivo/Actualizaciones/4toTrimestre19/Dir_RecMat_Serv/finiquito.pdf" TargetMode="External"/><Relationship Id="rId34" Type="http://schemas.openxmlformats.org/officeDocument/2006/relationships/hyperlink" Target="http://data.salud.cdmx.gob.mx/ssdf/portalut/archivo/Actualizaciones/4toTrimestre19/Dir_RecMat_Serv/info-avance-fisico.pdf" TargetMode="External"/><Relationship Id="rId76" Type="http://schemas.openxmlformats.org/officeDocument/2006/relationships/hyperlink" Target="http://data.salud.cdmx.gob.mx/ssdf/portalut/archivo/Actualizaciones/4toTrimestre19/Dir_RecMat_Serv/info-avance-fisico.pdf" TargetMode="External"/><Relationship Id="rId141" Type="http://schemas.openxmlformats.org/officeDocument/2006/relationships/hyperlink" Target="http://data.salud.cdmx.gob.mx/ssdf/portalut/archivo/Actualizaciones/4toTrimestre19/Dir_RecMat_Serv/info-avance-financiero.pdf" TargetMode="External"/><Relationship Id="rId379" Type="http://schemas.openxmlformats.org/officeDocument/2006/relationships/hyperlink" Target="http://data.salud.cdmx.gob.mx/ssdf/portalut/archivo/Actualizaciones/4toTrimestre19/Dir_RecMat_Serv/acta-recepcion-trab.pdf" TargetMode="External"/><Relationship Id="rId7" Type="http://schemas.openxmlformats.org/officeDocument/2006/relationships/hyperlink" Target="http://data.salud.cdmx.gob.mx/ssdf/portalut/archivo/Actualizaciones/4toTrimestre19/Dir_RecMat_Serv/info-avance-fisico.pdf" TargetMode="External"/><Relationship Id="rId183" Type="http://schemas.openxmlformats.org/officeDocument/2006/relationships/hyperlink" Target="http://data.salud.cdmx.gob.mx/ssdf/portalut/archivo/Actualizaciones/4toTrimestre19/Dir_RecMat_Serv/acta-recepcion-trab.pdf" TargetMode="External"/><Relationship Id="rId239" Type="http://schemas.openxmlformats.org/officeDocument/2006/relationships/hyperlink" Target="http://data.salud.cdmx.gob.mx/ssdf/portalut/archivo/Actualizaciones/4toTrimestre19/Dir_RecMat_Serv/acta-recepcion-trab.pdf" TargetMode="External"/><Relationship Id="rId390" Type="http://schemas.openxmlformats.org/officeDocument/2006/relationships/hyperlink" Target="http://data.salud.cdmx.gob.mx/ssdf/portalut/archivo/Actualizaciones/1erTrimestre20/Dir_RecMat_Serv/CONTRATO.pdf" TargetMode="External"/><Relationship Id="rId404" Type="http://schemas.openxmlformats.org/officeDocument/2006/relationships/hyperlink" Target="http://data.salud.cdmx.gob.mx/ssdf/portalut/archivo/Actualizaciones/1erTrimestre20/Dir_RecMat_Serv/273-E-2020%20Medical%20Recovery.pdf" TargetMode="External"/><Relationship Id="rId446" Type="http://schemas.openxmlformats.org/officeDocument/2006/relationships/hyperlink" Target="http://data.salud.cdmx.gob.mx/ssdf/portalut/archivo/Actualizaciones/3erTrimestre20/Dir_RecMat_Serv/239-C-2020%20Ruben%20Dario%20Genis.pdf" TargetMode="External"/><Relationship Id="rId250" Type="http://schemas.openxmlformats.org/officeDocument/2006/relationships/hyperlink" Target="http://data.salud.cdmx.gob.mx/ssdf/portalut/archivo/Actualizaciones/4toTrimestre19/Dir_RecMat_Serv/acta-recepcion-trab.pdf" TargetMode="External"/><Relationship Id="rId292" Type="http://schemas.openxmlformats.org/officeDocument/2006/relationships/hyperlink" Target="http://data.salud.cdmx.gob.mx/ssdf/portalut/archivo/Actualizaciones/4toTrimestre19/Dir_RecMat_Serv/finiquito.pdf" TargetMode="External"/><Relationship Id="rId306" Type="http://schemas.openxmlformats.org/officeDocument/2006/relationships/hyperlink" Target="http://data.salud.cdmx.gob.mx/ssdf/portalut/archivo/Actualizaciones/4toTrimestre19/Dir_RecMat_Serv/finiquito.pdf" TargetMode="External"/><Relationship Id="rId488" Type="http://schemas.openxmlformats.org/officeDocument/2006/relationships/drawing" Target="../drawings/drawing2.xml"/><Relationship Id="rId45" Type="http://schemas.openxmlformats.org/officeDocument/2006/relationships/hyperlink" Target="http://data.salud.cdmx.gob.mx/ssdf/portalut/archivo/Actualizaciones/4toTrimestre19/Dir_RecMat_Serv/info-avance-fisico.pdf" TargetMode="External"/><Relationship Id="rId87" Type="http://schemas.openxmlformats.org/officeDocument/2006/relationships/hyperlink" Target="http://data.salud.cdmx.gob.mx/ssdf/portalut/archivo/Actualizaciones/4toTrimestre19/Dir_RecMat_Serv/info-avance-financiero.pdf" TargetMode="External"/><Relationship Id="rId110" Type="http://schemas.openxmlformats.org/officeDocument/2006/relationships/hyperlink" Target="http://data.salud.cdmx.gob.mx/ssdf/portalut/archivo/Actualizaciones/4toTrimestre19/Dir_RecMat_Serv/info-avance-financiero.pdf" TargetMode="External"/><Relationship Id="rId348" Type="http://schemas.openxmlformats.org/officeDocument/2006/relationships/hyperlink" Target="http://data.salud.cdmx.gob.mx/ssdf/portalut/archivo/Actualizaciones/4toTrimestre19/Dir_RecMat_Serv/info-avance-financiero.pdf" TargetMode="External"/><Relationship Id="rId152" Type="http://schemas.openxmlformats.org/officeDocument/2006/relationships/hyperlink" Target="http://data.salud.cdmx.gob.mx/ssdf/portalut/archivo/Actualizaciones/4toTrimestre19/Dir_RecMat_Serv/info-avance-financiero.pdf" TargetMode="External"/><Relationship Id="rId194" Type="http://schemas.openxmlformats.org/officeDocument/2006/relationships/hyperlink" Target="http://data.salud.cdmx.gob.mx/ssdf/portalut/archivo/Actualizaciones/4toTrimestre19/Dir_RecMat_Serv/acta-recepcion-trab.pdf" TargetMode="External"/><Relationship Id="rId208" Type="http://schemas.openxmlformats.org/officeDocument/2006/relationships/hyperlink" Target="http://data.salud.cdmx.gob.mx/ssdf/portalut/archivo/Actualizaciones/4toTrimestre19/Dir_RecMat_Serv/acta-recepcion-trab.pdf" TargetMode="External"/><Relationship Id="rId415" Type="http://schemas.openxmlformats.org/officeDocument/2006/relationships/hyperlink" Target="http://data.salud.cdmx.gob.mx/ssdf/portalut/archivo/Actualizaciones/3erTrimestre20/Dir_RecMat_Serv/272-F-2020%20Proveedora%20Mexicana.pdf" TargetMode="External"/><Relationship Id="rId457" Type="http://schemas.openxmlformats.org/officeDocument/2006/relationships/hyperlink" Target="http://data.salud.cdmx.gob.mx/ssdf/portalut/archivo/Actualizaciones/3erTrimestre20/Dir_RecMat_Serv/235-2020%20Luis%20Ricardo%20Chavez.pdf" TargetMode="External"/><Relationship Id="rId261" Type="http://schemas.openxmlformats.org/officeDocument/2006/relationships/hyperlink" Target="http://data.salud.cdmx.gob.mx/ssdf/portalut/archivo/Actualizaciones/4toTrimestre19/Dir_RecMat_Serv/finiquito.pdf" TargetMode="External"/><Relationship Id="rId14" Type="http://schemas.openxmlformats.org/officeDocument/2006/relationships/hyperlink" Target="http://data.salud.cdmx.gob.mx/ssdf/portalut/archivo/Actualizaciones/4toTrimestre19/Dir_RecMat_Serv/info-avance-fisico.pdf" TargetMode="External"/><Relationship Id="rId56" Type="http://schemas.openxmlformats.org/officeDocument/2006/relationships/hyperlink" Target="http://data.salud.cdmx.gob.mx/ssdf/portalut/archivo/Actualizaciones/4toTrimestre19/Dir_RecMat_Serv/info-avance-fisico.pdf" TargetMode="External"/><Relationship Id="rId317" Type="http://schemas.openxmlformats.org/officeDocument/2006/relationships/hyperlink" Target="http://data.salud.cdmx.gob.mx/ssdf/portalut/archivo/Actualizaciones/4toTrimestre19/Dir_RecMat_Serv/finiquito.pdf" TargetMode="External"/><Relationship Id="rId359" Type="http://schemas.openxmlformats.org/officeDocument/2006/relationships/hyperlink" Target="http://data.salud.cdmx.gob.mx/ssdf/portalut/archivo/Actualizaciones/4toTrimestre19/Dir_RecMat_Serv/info-avance-fisico.pdf" TargetMode="External"/><Relationship Id="rId98" Type="http://schemas.openxmlformats.org/officeDocument/2006/relationships/hyperlink" Target="http://data.salud.cdmx.gob.mx/ssdf/portalut/archivo/Actualizaciones/4toTrimestre19/Dir_RecMat_Serv/info-avance-financiero.pdf" TargetMode="External"/><Relationship Id="rId121" Type="http://schemas.openxmlformats.org/officeDocument/2006/relationships/hyperlink" Target="http://data.salud.cdmx.gob.mx/ssdf/portalut/archivo/Actualizaciones/4toTrimestre19/Dir_RecMat_Serv/info-avance-financiero.pdf" TargetMode="External"/><Relationship Id="rId163" Type="http://schemas.openxmlformats.org/officeDocument/2006/relationships/hyperlink" Target="http://data.salud.cdmx.gob.mx/ssdf/portalut/archivo/Actualizaciones/4toTrimestre19/Dir_RecMat_Serv/info-avance-financiero.pdf" TargetMode="External"/><Relationship Id="rId219" Type="http://schemas.openxmlformats.org/officeDocument/2006/relationships/hyperlink" Target="http://data.salud.cdmx.gob.mx/ssdf/portalut/archivo/Actualizaciones/4toTrimestre19/Dir_RecMat_Serv/acta-recepcion-trab.pdf" TargetMode="External"/><Relationship Id="rId370"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3erTrimestre20/Dir_RecMat_Serv/253-2020%20Medical%20Advanced.pdf" TargetMode="External"/><Relationship Id="rId230" Type="http://schemas.openxmlformats.org/officeDocument/2006/relationships/hyperlink" Target="http://data.salud.cdmx.gob.mx/ssdf/portalut/archivo/Actualizaciones/4toTrimestre19/Dir_RecMat_Serv/acta-recepcion-trab.pdf" TargetMode="External"/><Relationship Id="rId468" Type="http://schemas.openxmlformats.org/officeDocument/2006/relationships/hyperlink" Target="http://data.salud.cdmx.gob.mx/ssdf/portalut/archivo/Actualizaciones/3erTrimestre20/Dir_RecMat_Serv/249-2020%20Hi-Tec%20Medical.pdf" TargetMode="External"/><Relationship Id="rId25" Type="http://schemas.openxmlformats.org/officeDocument/2006/relationships/hyperlink" Target="http://data.salud.cdmx.gob.mx/ssdf/portalut/archivo/Actualizaciones/4toTrimestre19/Dir_RecMat_Serv/info-avance-fisico.pdf" TargetMode="External"/><Relationship Id="rId67" Type="http://schemas.openxmlformats.org/officeDocument/2006/relationships/hyperlink" Target="http://data.salud.cdmx.gob.mx/ssdf/portalut/archivo/Actualizaciones/4toTrimestre19/Dir_RecMat_Serv/info-avance-fisico.pdf" TargetMode="External"/><Relationship Id="rId272" Type="http://schemas.openxmlformats.org/officeDocument/2006/relationships/hyperlink" Target="http://data.salud.cdmx.gob.mx/ssdf/portalut/archivo/Actualizaciones/4toTrimestre19/Dir_RecMat_Serv/finiquito.pdf" TargetMode="External"/><Relationship Id="rId328" Type="http://schemas.openxmlformats.org/officeDocument/2006/relationships/hyperlink" Target="http://data.salud.cdmx.gob.mx/ssdf/portalut/archivo/Actualizaciones/4toTrimestre19/Dir_RecMat_Serv/finiquito.pdf" TargetMode="External"/><Relationship Id="rId132" Type="http://schemas.openxmlformats.org/officeDocument/2006/relationships/hyperlink" Target="http://data.salud.cdmx.gob.mx/ssdf/portalut/archivo/Actualizaciones/4toTrimestre19/Dir_RecMat_Serv/info-avance-financiero.pdf" TargetMode="External"/><Relationship Id="rId174" Type="http://schemas.openxmlformats.org/officeDocument/2006/relationships/hyperlink" Target="http://data.salud.cdmx.gob.mx/ssdf/portalut/archivo/Actualizaciones/4toTrimestre19/Dir_RecMat_Serv/acta-recepcion-trab.pdf" TargetMode="External"/><Relationship Id="rId381" Type="http://schemas.openxmlformats.org/officeDocument/2006/relationships/hyperlink" Target="http://data.salud.cdmx.gob.mx/ssdf/portalut/archivo/Actualizaciones/1erTrimestre20/Dir_RecMat_Serv/30b1t%20impacto%20ambiental.pdf" TargetMode="External"/><Relationship Id="rId241" Type="http://schemas.openxmlformats.org/officeDocument/2006/relationships/hyperlink" Target="http://data.salud.cdmx.gob.mx/ssdf/portalut/archivo/Actualizaciones/4toTrimestre19/Dir_RecMat_Serv/acta-recepcion-trab.pdf" TargetMode="External"/><Relationship Id="rId437" Type="http://schemas.openxmlformats.org/officeDocument/2006/relationships/hyperlink" Target="http://data.salud.cdmx.gob.mx/ssdf/portalut/archivo/Actualizaciones/3erTrimestre20/Dir_RecMat_Serv/245-D-20%20Alternativas%20y%20Soluciones.pdf" TargetMode="External"/><Relationship Id="rId479" Type="http://schemas.openxmlformats.org/officeDocument/2006/relationships/hyperlink" Target="http://data.salud.cdmx.gob.mx/ssdf/portalut/archivo/Actualizaciones/3erTrimestre20/Dir_RecMat_Serv/273-C-2020%20Hospi-Medical.pdf" TargetMode="External"/><Relationship Id="rId36" Type="http://schemas.openxmlformats.org/officeDocument/2006/relationships/hyperlink" Target="http://data.salud.cdmx.gob.mx/ssdf/portalut/archivo/Actualizaciones/4toTrimestre19/Dir_RecMat_Serv/info-avance-fisico.pdf" TargetMode="External"/><Relationship Id="rId283" Type="http://schemas.openxmlformats.org/officeDocument/2006/relationships/hyperlink" Target="http://data.salud.cdmx.gob.mx/ssdf/portalut/archivo/Actualizaciones/4toTrimestre19/Dir_RecMat_Serv/finiquito.pdf" TargetMode="External"/><Relationship Id="rId339" Type="http://schemas.openxmlformats.org/officeDocument/2006/relationships/hyperlink" Target="http://data.salud.cdmx.gob.mx/ssdf/portalut/archivo/Actualizaciones/4toTrimestre19/Dir_RecMat_Serv/finiquito.pdf" TargetMode="External"/><Relationship Id="rId490" Type="http://schemas.openxmlformats.org/officeDocument/2006/relationships/comments" Target="../comments1.xml"/><Relationship Id="rId78" Type="http://schemas.openxmlformats.org/officeDocument/2006/relationships/hyperlink" Target="http://data.salud.cdmx.gob.mx/ssdf/portalut/archivo/Actualizaciones/4toTrimestre19/Dir_RecMat_Serv/info-avance-fisico.pdf" TargetMode="External"/><Relationship Id="rId101" Type="http://schemas.openxmlformats.org/officeDocument/2006/relationships/hyperlink" Target="http://data.salud.cdmx.gob.mx/ssdf/portalut/archivo/Actualizaciones/4toTrimestre19/Dir_RecMat_Serv/info-avance-financiero.pdf" TargetMode="External"/><Relationship Id="rId143" Type="http://schemas.openxmlformats.org/officeDocument/2006/relationships/hyperlink" Target="http://data.salud.cdmx.gob.mx/ssdf/portalut/archivo/Actualizaciones/4toTrimestre19/Dir_RecMat_Serv/info-avance-financiero.pdf" TargetMode="External"/><Relationship Id="rId185" Type="http://schemas.openxmlformats.org/officeDocument/2006/relationships/hyperlink" Target="http://data.salud.cdmx.gob.mx/ssdf/portalut/archivo/Actualizaciones/4toTrimestre19/Dir_RecMat_Serv/acta-recepcion-trab.pdf" TargetMode="External"/><Relationship Id="rId350" Type="http://schemas.openxmlformats.org/officeDocument/2006/relationships/hyperlink" Target="http://data.salud.cdmx.gob.mx/ssdf/portalut/archivo/Actualizaciones/4toTrimestre19/Dir_RecMat_Serv/finiquito.pdf" TargetMode="External"/><Relationship Id="rId406" Type="http://schemas.openxmlformats.org/officeDocument/2006/relationships/hyperlink" Target="http://data.salud.cdmx.gob.mx/ssdf/portalut/archivo/Actualizaciones/3erTrimestre20/Dir_RecMat_Serv/272-U-2020%20Medical%20Recovery.pdf" TargetMode="External"/><Relationship Id="rId9" Type="http://schemas.openxmlformats.org/officeDocument/2006/relationships/hyperlink" Target="http://data.salud.cdmx.gob.mx/ssdf/portalut/archivo/Actualizaciones/4toTrimestre19/Dir_RecMat_Serv/info-avance-fisico.pdf" TargetMode="External"/><Relationship Id="rId210" Type="http://schemas.openxmlformats.org/officeDocument/2006/relationships/hyperlink" Target="http://data.salud.cdmx.gob.mx/ssdf/portalut/archivo/Actualizaciones/4toTrimestre19/Dir_RecMat_Serv/acta-recepcion-trab.pdf" TargetMode="External"/><Relationship Id="rId392" Type="http://schemas.openxmlformats.org/officeDocument/2006/relationships/hyperlink" Target="http://data.salud.cdmx.gob.mx/ssdf/portalut/archivo/Actualizaciones/1erTrimestre20/Dir_RecMat_Serv/246-B-2020%20Deniko.pdf" TargetMode="External"/><Relationship Id="rId448" Type="http://schemas.openxmlformats.org/officeDocument/2006/relationships/hyperlink" Target="http://data.salud.cdmx.gob.mx/ssdf/portalut/archivo/Actualizaciones/3erTrimestre20/Dir_RecMat_Serv/239-A-2020%20Serv%20Autom%20Rguez..pdf" TargetMode="External"/><Relationship Id="rId252" Type="http://schemas.openxmlformats.org/officeDocument/2006/relationships/hyperlink" Target="http://data.salud.cdmx.gob.mx/ssdf/portalut/archivo/Actualizaciones/4toTrimestre19/Dir_RecMat_Serv/acta-recepcion-trab.pdf" TargetMode="External"/><Relationship Id="rId294" Type="http://schemas.openxmlformats.org/officeDocument/2006/relationships/hyperlink" Target="http://data.salud.cdmx.gob.mx/ssdf/portalut/archivo/Actualizaciones/4toTrimestre19/Dir_RecMat_Serv/finiquito.pdf" TargetMode="External"/><Relationship Id="rId308" Type="http://schemas.openxmlformats.org/officeDocument/2006/relationships/hyperlink" Target="http://data.salud.cdmx.gob.mx/ssdf/portalut/archivo/Actualizaciones/4toTrimestre19/Dir_RecMat_Serv/finiquito.pdf" TargetMode="External"/><Relationship Id="rId47" Type="http://schemas.openxmlformats.org/officeDocument/2006/relationships/hyperlink" Target="http://data.salud.cdmx.gob.mx/ssdf/portalut/archivo/Actualizaciones/4toTrimestre19/Dir_RecMat_Serv/info-avance-fisico.pdf" TargetMode="External"/><Relationship Id="rId89" Type="http://schemas.openxmlformats.org/officeDocument/2006/relationships/hyperlink" Target="http://data.salud.cdmx.gob.mx/ssdf/portalut/archivo/Actualizaciones/4toTrimestre19/Dir_RecMat_Serv/info-avance-financiero.pdf" TargetMode="External"/><Relationship Id="rId112" Type="http://schemas.openxmlformats.org/officeDocument/2006/relationships/hyperlink" Target="http://data.salud.cdmx.gob.mx/ssdf/portalut/archivo/Actualizaciones/4toTrimestre19/Dir_RecMat_Serv/info-avance-financiero.pdf" TargetMode="External"/><Relationship Id="rId154" Type="http://schemas.openxmlformats.org/officeDocument/2006/relationships/hyperlink" Target="http://data.salud.cdmx.gob.mx/ssdf/portalut/archivo/Actualizaciones/4toTrimestre19/Dir_RecMat_Serv/info-avance-financiero.pdf" TargetMode="External"/><Relationship Id="rId361" Type="http://schemas.openxmlformats.org/officeDocument/2006/relationships/hyperlink" Target="http://data.salud.cdmx.gob.mx/ssdf/portalut/archivo/Actualizaciones/4toTrimestre19/Dir_RecMat_Serv/info-avance-financiero.pdf" TargetMode="External"/><Relationship Id="rId196" Type="http://schemas.openxmlformats.org/officeDocument/2006/relationships/hyperlink" Target="http://data.salud.cdmx.gob.mx/ssdf/portalut/archivo/Actualizaciones/4toTrimestre19/Dir_RecMat_Serv/acta-recepcion-trab.pdf" TargetMode="External"/><Relationship Id="rId417" Type="http://schemas.openxmlformats.org/officeDocument/2006/relationships/hyperlink" Target="http://data.salud.cdmx.gob.mx/ssdf/portalut/archivo/Actualizaciones/3erTrimestre20/Dir_RecMat_Serv/272-D-2020%20Instrumentos%20Medicos.pdf" TargetMode="External"/><Relationship Id="rId459" Type="http://schemas.openxmlformats.org/officeDocument/2006/relationships/hyperlink" Target="http://data.salud.cdmx.gob.mx/ssdf/portalut/archivo/Actualizaciones/3erTrimestre20/Dir_RecMat_Serv/234-C-2020%20Jose%20Antonio%20Varela.pdf" TargetMode="External"/><Relationship Id="rId16" Type="http://schemas.openxmlformats.org/officeDocument/2006/relationships/hyperlink" Target="http://data.salud.cdmx.gob.mx/ssdf/portalut/archivo/Actualizaciones/4toTrimestre19/Dir_RecMat_Serv/info-avance-fisico.pdf" TargetMode="External"/><Relationship Id="rId221" Type="http://schemas.openxmlformats.org/officeDocument/2006/relationships/hyperlink" Target="http://data.salud.cdmx.gob.mx/ssdf/portalut/archivo/Actualizaciones/4toTrimestre19/Dir_RecMat_Serv/acta-recepcion-trab.pdf" TargetMode="External"/><Relationship Id="rId263" Type="http://schemas.openxmlformats.org/officeDocument/2006/relationships/hyperlink" Target="http://data.salud.cdmx.gob.mx/ssdf/portalut/archivo/Actualizaciones/4toTrimestre19/Dir_RecMat_Serv/finiquito.pdf" TargetMode="External"/><Relationship Id="rId319" Type="http://schemas.openxmlformats.org/officeDocument/2006/relationships/hyperlink" Target="http://data.salud.cdmx.gob.mx/ssdf/portalut/archivo/Actualizaciones/4toTrimestre19/Dir_RecMat_Serv/finiquito.pdf" TargetMode="External"/><Relationship Id="rId470" Type="http://schemas.openxmlformats.org/officeDocument/2006/relationships/hyperlink" Target="http://data.salud.cdmx.gob.mx/ssdf/portalut/archivo/Actualizaciones/3erTrimestre20/Dir_RecMat_Serv/267-2020%20Farmaceutica%20Althos.pdf" TargetMode="External"/><Relationship Id="rId58" Type="http://schemas.openxmlformats.org/officeDocument/2006/relationships/hyperlink" Target="http://data.salud.cdmx.gob.mx/ssdf/portalut/archivo/Actualizaciones/4toTrimestre19/Dir_RecMat_Serv/info-avance-fisico.pdf" TargetMode="External"/><Relationship Id="rId123" Type="http://schemas.openxmlformats.org/officeDocument/2006/relationships/hyperlink" Target="http://data.salud.cdmx.gob.mx/ssdf/portalut/archivo/Actualizaciones/4toTrimestre19/Dir_RecMat_Serv/info-avance-financiero.pdf" TargetMode="External"/><Relationship Id="rId330" Type="http://schemas.openxmlformats.org/officeDocument/2006/relationships/hyperlink" Target="http://data.salud.cdmx.gob.mx/ssdf/portalut/archivo/Actualizaciones/4toTrimestre19/Dir_RecMat_Serv/finiquito.pdf" TargetMode="External"/><Relationship Id="rId165" Type="http://schemas.openxmlformats.org/officeDocument/2006/relationships/hyperlink" Target="http://data.salud.cdmx.gob.mx/ssdf/portalut/archivo/Actualizaciones/4toTrimestre19/Dir_RecMat_Serv/info-avance-financiero.pdf" TargetMode="External"/><Relationship Id="rId372" Type="http://schemas.openxmlformats.org/officeDocument/2006/relationships/hyperlink" Target="http://data.salud.cdmx.gob.mx/ssdf/portalut/archivo/Actualizaciones/4toTrimestre19/Dir_RecMat_Serv/info-avance-financiero.pdf" TargetMode="External"/><Relationship Id="rId428" Type="http://schemas.openxmlformats.org/officeDocument/2006/relationships/hyperlink" Target="http://data.salud.cdmx.gob.mx/ssdf/portalut/archivo/Actualizaciones/1erTrimestre20/Dir_RecMat_Serv/251-2020%20Abastecedora%20de%20Colchones.pdf" TargetMode="External"/><Relationship Id="rId232" Type="http://schemas.openxmlformats.org/officeDocument/2006/relationships/hyperlink" Target="http://data.salud.cdmx.gob.mx/ssdf/portalut/archivo/Actualizaciones/4toTrimestre19/Dir_RecMat_Serv/acta-recepcion-trab.pdf" TargetMode="External"/><Relationship Id="rId274" Type="http://schemas.openxmlformats.org/officeDocument/2006/relationships/hyperlink" Target="http://data.salud.cdmx.gob.mx/ssdf/portalut/archivo/Actualizaciones/4toTrimestre19/Dir_RecMat_Serv/finiquito.pdf" TargetMode="External"/><Relationship Id="rId481" Type="http://schemas.openxmlformats.org/officeDocument/2006/relationships/hyperlink" Target="http://data.salud.cdmx.gob.mx/ssdf/portalut/archivo/Actualizaciones/3erTrimestre20/Dir_RecMat_Serv/244-A-2020%20Fumigaciones%20A%20y%20B.pdf" TargetMode="External"/><Relationship Id="rId27" Type="http://schemas.openxmlformats.org/officeDocument/2006/relationships/hyperlink" Target="http://data.salud.cdmx.gob.mx/ssdf/portalut/archivo/Actualizaciones/4toTrimestre19/Dir_RecMat_Serv/info-avance-fisico.pdf" TargetMode="External"/><Relationship Id="rId69" Type="http://schemas.openxmlformats.org/officeDocument/2006/relationships/hyperlink" Target="http://data.salud.cdmx.gob.mx/ssdf/portalut/archivo/Actualizaciones/4toTrimestre19/Dir_RecMat_Serv/info-avance-fisico.pdf" TargetMode="External"/><Relationship Id="rId134" Type="http://schemas.openxmlformats.org/officeDocument/2006/relationships/hyperlink" Target="http://data.salud.cdmx.gob.mx/ssdf/portalut/archivo/Actualizaciones/4toTrimestre19/Dir_RecMat_Serv/info-avance-financiero.pdf" TargetMode="External"/><Relationship Id="rId80" Type="http://schemas.openxmlformats.org/officeDocument/2006/relationships/hyperlink" Target="http://data.salud.cdmx.gob.mx/ssdf/portalut/archivo/Actualizaciones/4toTrimestre19/Dir_RecMat_Serv/info-avance-fisico.pdf" TargetMode="External"/><Relationship Id="rId176" Type="http://schemas.openxmlformats.org/officeDocument/2006/relationships/hyperlink" Target="http://data.salud.cdmx.gob.mx/ssdf/portalut/archivo/Actualizaciones/4toTrimestre19/Dir_RecMat_Serv/acta-recepcion-trab.pdf" TargetMode="External"/><Relationship Id="rId341" Type="http://schemas.openxmlformats.org/officeDocument/2006/relationships/hyperlink" Target="http://data.salud.cdmx.gob.mx/ssdf/portalut/archivo/Actualizaciones/4toTrimestre19/Dir_RecMat_Serv/finiquito.pdf" TargetMode="External"/><Relationship Id="rId383" Type="http://schemas.openxmlformats.org/officeDocument/2006/relationships/hyperlink" Target="http://data.salud.cdmx.gob.mx/ssdf/portalut/archivo/Actualizaciones/4toTrimestre19/Dir_RecMat_Serv/info-avance-fisico.pdf" TargetMode="External"/><Relationship Id="rId439" Type="http://schemas.openxmlformats.org/officeDocument/2006/relationships/hyperlink" Target="http://data.salud.cdmx.gob.mx/ssdf/portalut/archivo/Actualizaciones/3erTrimestre20/Dir_RecMat_Serv/245-A-2020%20Servicios%20Organizados.pdf" TargetMode="External"/><Relationship Id="rId201" Type="http://schemas.openxmlformats.org/officeDocument/2006/relationships/hyperlink" Target="http://data.salud.cdmx.gob.mx/ssdf/portalut/archivo/Actualizaciones/4toTrimestre19/Dir_RecMat_Serv/acta-recepcion-trab.pdf" TargetMode="External"/><Relationship Id="rId243" Type="http://schemas.openxmlformats.org/officeDocument/2006/relationships/hyperlink" Target="http://data.salud.cdmx.gob.mx/ssdf/portalut/archivo/Actualizaciones/4toTrimestre19/Dir_RecMat_Serv/acta-recepcion-trab.pdf" TargetMode="External"/><Relationship Id="rId285" Type="http://schemas.openxmlformats.org/officeDocument/2006/relationships/hyperlink" Target="http://data.salud.cdmx.gob.mx/ssdf/portalut/archivo/Actualizaciones/4toTrimestre19/Dir_RecMat_Serv/finiquito.pdf" TargetMode="External"/><Relationship Id="rId450" Type="http://schemas.openxmlformats.org/officeDocument/2006/relationships/hyperlink" Target="http://data.salud.cdmx.gob.mx/ssdf/portalut/archivo/Actualizaciones/3erTrimestre20/Dir_RecMat_Serv/238-C-2020%20Ruben%20Dario%20Genis.pdf" TargetMode="External"/><Relationship Id="rId38" Type="http://schemas.openxmlformats.org/officeDocument/2006/relationships/hyperlink" Target="http://data.salud.cdmx.gob.mx/ssdf/portalut/archivo/Actualizaciones/4toTrimestre19/Dir_RecMat_Serv/info-avance-fisico.pdf" TargetMode="External"/><Relationship Id="rId103" Type="http://schemas.openxmlformats.org/officeDocument/2006/relationships/hyperlink" Target="http://data.salud.cdmx.gob.mx/ssdf/portalut/archivo/Actualizaciones/4toTrimestre19/Dir_RecMat_Serv/info-avance-financiero.pdf" TargetMode="External"/><Relationship Id="rId310" Type="http://schemas.openxmlformats.org/officeDocument/2006/relationships/hyperlink" Target="http://data.salud.cdmx.gob.mx/ssdf/portalut/archivo/Actualizaciones/4toTrimestre19/Dir_RecMat_Serv/finiquito.pdf" TargetMode="External"/><Relationship Id="rId91" Type="http://schemas.openxmlformats.org/officeDocument/2006/relationships/hyperlink" Target="http://data.salud.cdmx.gob.mx/ssdf/portalut/archivo/Actualizaciones/4toTrimestre19/Dir_RecMat_Serv/info-avance-financiero.pdf" TargetMode="External"/><Relationship Id="rId145" Type="http://schemas.openxmlformats.org/officeDocument/2006/relationships/hyperlink" Target="http://data.salud.cdmx.gob.mx/ssdf/portalut/archivo/Actualizaciones/4toTrimestre19/Dir_RecMat_Serv/info-avance-financiero.pdf" TargetMode="External"/><Relationship Id="rId187" Type="http://schemas.openxmlformats.org/officeDocument/2006/relationships/hyperlink" Target="http://data.salud.cdmx.gob.mx/ssdf/portalut/archivo/Actualizaciones/4toTrimestre19/Dir_RecMat_Serv/acta-recepcion-trab.pdf" TargetMode="External"/><Relationship Id="rId352" Type="http://schemas.openxmlformats.org/officeDocument/2006/relationships/hyperlink" Target="http://data.salud.cdmx.gob.mx/ssdf/portalut/archivo/Actualizaciones/1erTrimestre20/Dir_RecMat_Serv/30b1t%20impacto%20ambiental.pdf" TargetMode="External"/><Relationship Id="rId394" Type="http://schemas.openxmlformats.org/officeDocument/2006/relationships/hyperlink" Target="http://data.salud.cdmx.gob.mx/ssdf/portalut/archivo/Actualizaciones/1erTrimestre20/Dir_RecMat_Serv/274-2020%20Codemed.pdf" TargetMode="External"/><Relationship Id="rId408" Type="http://schemas.openxmlformats.org/officeDocument/2006/relationships/hyperlink" Target="http://data.salud.cdmx.gob.mx/ssdf/portalut/archivo/Actualizaciones/3erTrimestre20/Dir_RecMat_Serv/272-R-2020%20Comercial.%20Maxed.pdf" TargetMode="External"/><Relationship Id="rId212" Type="http://schemas.openxmlformats.org/officeDocument/2006/relationships/hyperlink" Target="http://data.salud.cdmx.gob.mx/ssdf/portalut/archivo/Actualizaciones/4toTrimestre19/Dir_RecMat_Serv/acta-recepcion-trab.pdf" TargetMode="External"/><Relationship Id="rId254" Type="http://schemas.openxmlformats.org/officeDocument/2006/relationships/hyperlink" Target="http://data.salud.cdmx.gob.mx/ssdf/portalut/archivo/Actualizaciones/4toTrimestre19/Dir_RecMat_Serv/acta-recepcion-trab.pdf" TargetMode="External"/><Relationship Id="rId49" Type="http://schemas.openxmlformats.org/officeDocument/2006/relationships/hyperlink" Target="http://data.salud.cdmx.gob.mx/ssdf/portalut/archivo/Actualizaciones/4toTrimestre19/Dir_RecMat_Serv/info-avance-fisico.pdf" TargetMode="External"/><Relationship Id="rId114" Type="http://schemas.openxmlformats.org/officeDocument/2006/relationships/hyperlink" Target="http://data.salud.cdmx.gob.mx/ssdf/portalut/archivo/Actualizaciones/4toTrimestre19/Dir_RecMat_Serv/info-avance-financiero.pdf" TargetMode="External"/><Relationship Id="rId296" Type="http://schemas.openxmlformats.org/officeDocument/2006/relationships/hyperlink" Target="http://data.salud.cdmx.gob.mx/ssdf/portalut/archivo/Actualizaciones/4toTrimestre19/Dir_RecMat_Serv/finiquito.pdf" TargetMode="External"/><Relationship Id="rId461" Type="http://schemas.openxmlformats.org/officeDocument/2006/relationships/hyperlink" Target="http://data.salud.cdmx.gob.mx/ssdf/portalut/archivo/Actualizaciones/3erTrimestre20/Dir_RecMat_Serv/234-A-2020%20Grupo%20Mist.pdf" TargetMode="External"/><Relationship Id="rId60" Type="http://schemas.openxmlformats.org/officeDocument/2006/relationships/hyperlink" Target="http://data.salud.cdmx.gob.mx/ssdf/portalut/archivo/Actualizaciones/4toTrimestre19/Dir_RecMat_Serv/info-avance-fisico.pdf" TargetMode="External"/><Relationship Id="rId156" Type="http://schemas.openxmlformats.org/officeDocument/2006/relationships/hyperlink" Target="http://data.salud.cdmx.gob.mx/ssdf/portalut/archivo/Actualizaciones/4toTrimestre19/Dir_RecMat_Serv/info-avance-financiero.pdf" TargetMode="External"/><Relationship Id="rId198" Type="http://schemas.openxmlformats.org/officeDocument/2006/relationships/hyperlink" Target="http://data.salud.cdmx.gob.mx/ssdf/portalut/archivo/Actualizaciones/4toTrimestre19/Dir_RecMat_Serv/acta-recepcion-trab.pdf" TargetMode="External"/><Relationship Id="rId321" Type="http://schemas.openxmlformats.org/officeDocument/2006/relationships/hyperlink" Target="http://data.salud.cdmx.gob.mx/ssdf/portalut/archivo/Actualizaciones/4toTrimestre19/Dir_RecMat_Serv/finiquito.pdf" TargetMode="External"/><Relationship Id="rId363" Type="http://schemas.openxmlformats.org/officeDocument/2006/relationships/hyperlink" Target="http://data.salud.cdmx.gob.mx/ssdf/portalut/archivo/Actualizaciones/4toTrimestre19/Dir_RecMat_Serv/acta-recepcion-trab.pdf" TargetMode="External"/><Relationship Id="rId419" Type="http://schemas.openxmlformats.org/officeDocument/2006/relationships/hyperlink" Target="http://data.salud.cdmx.gob.mx/ssdf/portalut/archivo/Actualizaciones/3erTrimestre20/Dir_RecMat_Serv/272-A-2020%20Farmaceutica%20Althos.pdf" TargetMode="External"/><Relationship Id="rId223" Type="http://schemas.openxmlformats.org/officeDocument/2006/relationships/hyperlink" Target="http://data.salud.cdmx.gob.mx/ssdf/portalut/archivo/Actualizaciones/4toTrimestre19/Dir_RecMat_Serv/acta-recepcion-trab.pdf" TargetMode="External"/><Relationship Id="rId430" Type="http://schemas.openxmlformats.org/officeDocument/2006/relationships/hyperlink" Target="http://data.salud.cdmx.gob.mx/ssdf/portalut/archivo/Actualizaciones/1erTrimestre20/Dir_RecMat_Serv/246-I-2020%20Mossc.pdf" TargetMode="External"/><Relationship Id="rId18" Type="http://schemas.openxmlformats.org/officeDocument/2006/relationships/hyperlink" Target="http://data.salud.cdmx.gob.mx/ssdf/portalut/archivo/Actualizaciones/4toTrimestre19/Dir_RecMat_Serv/info-avance-fisico.pdf" TargetMode="External"/><Relationship Id="rId265" Type="http://schemas.openxmlformats.org/officeDocument/2006/relationships/hyperlink" Target="http://data.salud.cdmx.gob.mx/ssdf/portalut/archivo/Actualizaciones/4toTrimestre19/Dir_RecMat_Serv/finiquito.pdf" TargetMode="External"/><Relationship Id="rId472" Type="http://schemas.openxmlformats.org/officeDocument/2006/relationships/hyperlink" Target="http://data.salud.cdmx.gob.mx/ssdf/portalut/archivo/Actualizaciones/3erTrimestre20/Dir_RecMat_Serv/En_Proceso.pdf" TargetMode="External"/><Relationship Id="rId125" Type="http://schemas.openxmlformats.org/officeDocument/2006/relationships/hyperlink" Target="http://data.salud.cdmx.gob.mx/ssdf/portalut/archivo/Actualizaciones/4toTrimestre19/Dir_RecMat_Serv/info-avance-financiero.pdf" TargetMode="External"/><Relationship Id="rId167" Type="http://schemas.openxmlformats.org/officeDocument/2006/relationships/hyperlink" Target="http://data.salud.cdmx.gob.mx/ssdf/portalut/archivo/Actualizaciones/4toTrimestre19/Dir_RecMat_Serv/info-avance-financiero.pdf" TargetMode="External"/><Relationship Id="rId332" Type="http://schemas.openxmlformats.org/officeDocument/2006/relationships/hyperlink" Target="http://data.salud.cdmx.gob.mx/ssdf/portalut/archivo/Actualizaciones/4toTrimestre19/Dir_RecMat_Serv/finiquito.pdf" TargetMode="External"/><Relationship Id="rId374"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info-avance-fisico.pdf" TargetMode="External"/><Relationship Id="rId234" Type="http://schemas.openxmlformats.org/officeDocument/2006/relationships/hyperlink" Target="http://data.salud.cdmx.gob.mx/ssdf/portalut/archivo/Actualizaciones/4toTrimestre19/Dir_RecMat_Serv/acta-recepcion-trab.pdf" TargetMode="External"/><Relationship Id="rId2" Type="http://schemas.openxmlformats.org/officeDocument/2006/relationships/hyperlink" Target="http://data.salud.cdmx.gob.mx/ssdf/portalut/archivo/Actualizaciones/4toTrimestre19/Dir_RecMat_Serv/info-avance-fisico.pdf" TargetMode="External"/><Relationship Id="rId29" Type="http://schemas.openxmlformats.org/officeDocument/2006/relationships/hyperlink" Target="http://data.salud.cdmx.gob.mx/ssdf/portalut/archivo/Actualizaciones/4toTrimestre19/Dir_RecMat_Serv/info-avance-fisico.pdf" TargetMode="External"/><Relationship Id="rId276" Type="http://schemas.openxmlformats.org/officeDocument/2006/relationships/hyperlink" Target="http://data.salud.cdmx.gob.mx/ssdf/portalut/archivo/Actualizaciones/4toTrimestre19/Dir_RecMat_Serv/finiquito.pdf" TargetMode="External"/><Relationship Id="rId441" Type="http://schemas.openxmlformats.org/officeDocument/2006/relationships/hyperlink" Target="http://data.salud.cdmx.gob.mx/ssdf/portalut/archivo/Actualizaciones/3erTrimestre20/Dir_RecMat_Serv/244-C-2020%20Sanycontrol.pdf" TargetMode="External"/><Relationship Id="rId483" Type="http://schemas.openxmlformats.org/officeDocument/2006/relationships/hyperlink" Target="http://data.salud.cdmx.gob.mx/ssdf/portalut/archivo/Actualizaciones/3erTrimestre20/Dir_RecMat_Serv/271-2020%20Luis%20Angel%20Martinez.pdf" TargetMode="External"/><Relationship Id="rId40" Type="http://schemas.openxmlformats.org/officeDocument/2006/relationships/hyperlink" Target="http://data.salud.cdmx.gob.mx/ssdf/portalut/archivo/Actualizaciones/4toTrimestre19/Dir_RecMat_Serv/info-avance-fisico.pdf" TargetMode="External"/><Relationship Id="rId136" Type="http://schemas.openxmlformats.org/officeDocument/2006/relationships/hyperlink" Target="http://data.salud.cdmx.gob.mx/ssdf/portalut/archivo/Actualizaciones/4toTrimestre19/Dir_RecMat_Serv/info-avance-financiero.pdf" TargetMode="External"/><Relationship Id="rId178" Type="http://schemas.openxmlformats.org/officeDocument/2006/relationships/hyperlink" Target="http://data.salud.cdmx.gob.mx/ssdf/portalut/archivo/Actualizaciones/4toTrimestre19/Dir_RecMat_Serv/acta-recepcion-trab.pdf" TargetMode="External"/><Relationship Id="rId301" Type="http://schemas.openxmlformats.org/officeDocument/2006/relationships/hyperlink" Target="http://data.salud.cdmx.gob.mx/ssdf/portalut/archivo/Actualizaciones/4toTrimestre19/Dir_RecMat_Serv/finiquito.pdf" TargetMode="External"/><Relationship Id="rId343"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info-avance-fisico.pdf" TargetMode="External"/><Relationship Id="rId203" Type="http://schemas.openxmlformats.org/officeDocument/2006/relationships/hyperlink" Target="http://data.salud.cdmx.gob.mx/ssdf/portalut/archivo/Actualizaciones/4toTrimestre19/Dir_RecMat_Serv/acta-recepcion-trab.pdf" TargetMode="External"/><Relationship Id="rId385" Type="http://schemas.openxmlformats.org/officeDocument/2006/relationships/hyperlink" Target="http://data.salud.cdmx.gob.mx/ssdf/portalut/archivo/Actualizaciones/4toTrimestre19/Dir_RecMat_Serv/acta-recepcion-trab.pdf" TargetMode="External"/><Relationship Id="rId245" Type="http://schemas.openxmlformats.org/officeDocument/2006/relationships/hyperlink" Target="http://data.salud.cdmx.gob.mx/ssdf/portalut/archivo/Actualizaciones/4toTrimestre19/Dir_RecMat_Serv/acta-recepcion-trab.pdf" TargetMode="External"/><Relationship Id="rId287" Type="http://schemas.openxmlformats.org/officeDocument/2006/relationships/hyperlink" Target="http://data.salud.cdmx.gob.mx/ssdf/portalut/archivo/Actualizaciones/4toTrimestre19/Dir_RecMat_Serv/finiquito.pdf" TargetMode="External"/><Relationship Id="rId410" Type="http://schemas.openxmlformats.org/officeDocument/2006/relationships/hyperlink" Target="http://data.salud.cdmx.gob.mx/ssdf/portalut/archivo/Actualizaciones/3erTrimestre20/Dir_RecMat_Serv/272-P-2020%20Corporacion%20Armo.pdf" TargetMode="External"/><Relationship Id="rId452" Type="http://schemas.openxmlformats.org/officeDocument/2006/relationships/hyperlink" Target="http://data.salud.cdmx.gob.mx/ssdf/portalut/archivo/Actualizaciones/3erTrimestre20/Dir_RecMat_Serv/238-A-2020%20Serv%20Autom%20Rguez..pdf" TargetMode="External"/><Relationship Id="rId105" Type="http://schemas.openxmlformats.org/officeDocument/2006/relationships/hyperlink" Target="http://data.salud.cdmx.gob.mx/ssdf/portalut/archivo/Actualizaciones/4toTrimestre19/Dir_RecMat_Serv/info-avance-financiero.pdf" TargetMode="External"/><Relationship Id="rId147" Type="http://schemas.openxmlformats.org/officeDocument/2006/relationships/hyperlink" Target="http://data.salud.cdmx.gob.mx/ssdf/portalut/archivo/Actualizaciones/4toTrimestre19/Dir_RecMat_Serv/info-avance-financiero.pdf" TargetMode="External"/><Relationship Id="rId312" Type="http://schemas.openxmlformats.org/officeDocument/2006/relationships/hyperlink" Target="http://data.salud.cdmx.gob.mx/ssdf/portalut/archivo/Actualizaciones/4toTrimestre19/Dir_RecMat_Serv/finiquito.pdf" TargetMode="External"/><Relationship Id="rId354" Type="http://schemas.openxmlformats.org/officeDocument/2006/relationships/hyperlink" Target="http://data.salud.cdmx.gob.mx/ssdf/portalut/archivo/Actualizaciones/1erTrimestre20/Dir_RecMat_Serv/convenio%20modificatorio.pdf" TargetMode="External"/><Relationship Id="rId51" Type="http://schemas.openxmlformats.org/officeDocument/2006/relationships/hyperlink" Target="http://data.salud.cdmx.gob.mx/ssdf/portalut/archivo/Actualizaciones/4toTrimestre19/Dir_RecMat_Serv/info-avance-fisico.pdf" TargetMode="External"/><Relationship Id="rId93" Type="http://schemas.openxmlformats.org/officeDocument/2006/relationships/hyperlink" Target="http://data.salud.cdmx.gob.mx/ssdf/portalut/archivo/Actualizaciones/4toTrimestre19/Dir_RecMat_Serv/info-avance-financiero.pdf" TargetMode="External"/><Relationship Id="rId189" Type="http://schemas.openxmlformats.org/officeDocument/2006/relationships/hyperlink" Target="http://data.salud.cdmx.gob.mx/ssdf/portalut/archivo/Actualizaciones/4toTrimestre19/Dir_RecMat_Serv/acta-recepcion-trab.pdf" TargetMode="External"/><Relationship Id="rId396" Type="http://schemas.openxmlformats.org/officeDocument/2006/relationships/hyperlink" Target="http://data.salud.cdmx.gob.mx/ssdf/portalut/archivo/Actualizaciones/3erTrimestre20/Dir_RecMat_Serv/250-2020%20Laredo%20Suministros.pdf" TargetMode="External"/><Relationship Id="rId214" Type="http://schemas.openxmlformats.org/officeDocument/2006/relationships/hyperlink" Target="http://data.salud.cdmx.gob.mx/ssdf/portalut/archivo/Actualizaciones/4toTrimestre19/Dir_RecMat_Serv/acta-recepcion-trab.pdf" TargetMode="External"/><Relationship Id="rId256" Type="http://schemas.openxmlformats.org/officeDocument/2006/relationships/hyperlink" Target="http://data.salud.cdmx.gob.mx/ssdf/portalut/archivo/Actualizaciones/4toTrimestre19/Dir_RecMat_Serv/acta-recepcion-trab.pdf" TargetMode="External"/><Relationship Id="rId298" Type="http://schemas.openxmlformats.org/officeDocument/2006/relationships/hyperlink" Target="http://data.salud.cdmx.gob.mx/ssdf/portalut/archivo/Actualizaciones/4toTrimestre19/Dir_RecMat_Serv/finiquito.pdf" TargetMode="External"/><Relationship Id="rId421" Type="http://schemas.openxmlformats.org/officeDocument/2006/relationships/hyperlink" Target="http://data.salud.cdmx.gob.mx/ssdf/portalut/archivo/Actualizaciones/1erTrimestre20/Dir_RecMat_Serv/265-2020%20Proveedora%20Mexicana.pdf" TargetMode="External"/><Relationship Id="rId463" Type="http://schemas.openxmlformats.org/officeDocument/2006/relationships/hyperlink" Target="http://data.salud.cdmx.gob.mx/ssdf/portalut/archivo/Actualizaciones/1erTrimestre20/Dir_RecMat_Serv/30b1t%20impacto%20ambiental.pdf" TargetMode="External"/><Relationship Id="rId116" Type="http://schemas.openxmlformats.org/officeDocument/2006/relationships/hyperlink" Target="http://data.salud.cdmx.gob.mx/ssdf/portalut/archivo/Actualizaciones/4toTrimestre19/Dir_RecMat_Serv/info-avance-financiero.pdf" TargetMode="External"/><Relationship Id="rId158" Type="http://schemas.openxmlformats.org/officeDocument/2006/relationships/hyperlink" Target="http://data.salud.cdmx.gob.mx/ssdf/portalut/archivo/Actualizaciones/4toTrimestre19/Dir_RecMat_Serv/info-avance-financiero.pdf" TargetMode="External"/><Relationship Id="rId323" Type="http://schemas.openxmlformats.org/officeDocument/2006/relationships/hyperlink" Target="http://data.salud.cdmx.gob.mx/ssdf/portalut/archivo/Actualizaciones/4toTrimestre19/Dir_RecMat_Serv/finiquito.pdf" TargetMode="External"/><Relationship Id="rId20" Type="http://schemas.openxmlformats.org/officeDocument/2006/relationships/hyperlink" Target="http://data.salud.cdmx.gob.mx/ssdf/portalut/archivo/Actualizaciones/4toTrimestre19/Dir_RecMat_Serv/info-avance-fisico.pdf" TargetMode="External"/><Relationship Id="rId41" Type="http://schemas.openxmlformats.org/officeDocument/2006/relationships/hyperlink" Target="http://data.salud.cdmx.gob.mx/ssdf/portalut/archivo/Actualizaciones/4toTrimestre19/Dir_RecMat_Serv/info-avance-fisico.pdf" TargetMode="External"/><Relationship Id="rId62" Type="http://schemas.openxmlformats.org/officeDocument/2006/relationships/hyperlink" Target="http://data.salud.cdmx.gob.mx/ssdf/portalut/archivo/Actualizaciones/4toTrimestre19/Dir_RecMat_Serv/info-avance-fisico.pdf" TargetMode="External"/><Relationship Id="rId83" Type="http://schemas.openxmlformats.org/officeDocument/2006/relationships/hyperlink" Target="http://data.salud.cdmx.gob.mx/ssdf/portalut/archivo/Actualizaciones/4toTrimestre19/Dir_RecMat_Serv/info-avance-fisico.pdf" TargetMode="External"/><Relationship Id="rId179" Type="http://schemas.openxmlformats.org/officeDocument/2006/relationships/hyperlink" Target="http://data.salud.cdmx.gob.mx/ssdf/portalut/archivo/Actualizaciones/4toTrimestre19/Dir_RecMat_Serv/acta-recepcion-trab.pdf" TargetMode="External"/><Relationship Id="rId365" Type="http://schemas.openxmlformats.org/officeDocument/2006/relationships/hyperlink" Target="http://data.salud.cdmx.gob.mx/ssdf/portalut/archivo/Actualizaciones/4toTrimestre19/Dir_RecMat_Serv/acta-recepcion-trab.pdf" TargetMode="External"/><Relationship Id="rId386" Type="http://schemas.openxmlformats.org/officeDocument/2006/relationships/hyperlink" Target="http://data.salud.cdmx.gob.mx/ssdf/portalut/archivo/Actualizaciones/4toTrimestre19/Dir_RecMat_Serv/finiquito.pdf" TargetMode="External"/><Relationship Id="rId190" Type="http://schemas.openxmlformats.org/officeDocument/2006/relationships/hyperlink" Target="http://data.salud.cdmx.gob.mx/ssdf/portalut/archivo/Actualizaciones/4toTrimestre19/Dir_RecMat_Serv/acta-recepcion-trab.pdf" TargetMode="External"/><Relationship Id="rId204" Type="http://schemas.openxmlformats.org/officeDocument/2006/relationships/hyperlink" Target="http://data.salud.cdmx.gob.mx/ssdf/portalut/archivo/Actualizaciones/4toTrimestre19/Dir_RecMat_Serv/acta-recepcion-trab.pdf" TargetMode="External"/><Relationship Id="rId225" Type="http://schemas.openxmlformats.org/officeDocument/2006/relationships/hyperlink" Target="http://data.salud.cdmx.gob.mx/ssdf/portalut/archivo/Actualizaciones/4toTrimestre19/Dir_RecMat_Serv/acta-recepcion-trab.pdf" TargetMode="External"/><Relationship Id="rId246" Type="http://schemas.openxmlformats.org/officeDocument/2006/relationships/hyperlink" Target="http://data.salud.cdmx.gob.mx/ssdf/portalut/archivo/Actualizaciones/4toTrimestre19/Dir_RecMat_Serv/acta-recepcion-trab.pdf" TargetMode="External"/><Relationship Id="rId267" Type="http://schemas.openxmlformats.org/officeDocument/2006/relationships/hyperlink" Target="http://data.salud.cdmx.gob.mx/ssdf/portalut/archivo/Actualizaciones/4toTrimestre19/Dir_RecMat_Serv/finiquito.pdf" TargetMode="External"/><Relationship Id="rId288" Type="http://schemas.openxmlformats.org/officeDocument/2006/relationships/hyperlink" Target="http://data.salud.cdmx.gob.mx/ssdf/portalut/archivo/Actualizaciones/4toTrimestre19/Dir_RecMat_Serv/finiquito.pdf" TargetMode="External"/><Relationship Id="rId411" Type="http://schemas.openxmlformats.org/officeDocument/2006/relationships/hyperlink" Target="http://data.salud.cdmx.gob.mx/ssdf/portalut/archivo/Actualizaciones/3erTrimestre20/Dir_RecMat_Serv/272-M-2020%20Jose%20Safar.pdf" TargetMode="External"/><Relationship Id="rId432" Type="http://schemas.openxmlformats.org/officeDocument/2006/relationships/hyperlink" Target="http://data.salud.cdmx.gob.mx/ssdf/portalut/archivo/Actualizaciones/1erTrimestre20/Dir_RecMat_Serv/246-G-2020%20J.%20Eduardo%20Hernandez.pdf" TargetMode="External"/><Relationship Id="rId453" Type="http://schemas.openxmlformats.org/officeDocument/2006/relationships/hyperlink" Target="http://data.salud.cdmx.gob.mx/ssdf/portalut/archivo/Actualizaciones/3erTrimestre20/Dir_RecMat_Serv/237-B-2020%20Eduardo%20Salcedo.pdf" TargetMode="External"/><Relationship Id="rId474" Type="http://schemas.openxmlformats.org/officeDocument/2006/relationships/hyperlink" Target="http://data.salud.cdmx.gob.mx/ssdf/portalut/archivo/Actualizaciones/3erTrimestre20/Dir_RecMat_Serv/En_Proceso.pdf" TargetMode="External"/><Relationship Id="rId106" Type="http://schemas.openxmlformats.org/officeDocument/2006/relationships/hyperlink" Target="http://data.salud.cdmx.gob.mx/ssdf/portalut/archivo/Actualizaciones/4toTrimestre19/Dir_RecMat_Serv/info-avance-financiero.pdf" TargetMode="External"/><Relationship Id="rId127" Type="http://schemas.openxmlformats.org/officeDocument/2006/relationships/hyperlink" Target="http://data.salud.cdmx.gob.mx/ssdf/portalut/archivo/Actualizaciones/4toTrimestre19/Dir_RecMat_Serv/info-avance-financiero.pdf" TargetMode="External"/><Relationship Id="rId313" Type="http://schemas.openxmlformats.org/officeDocument/2006/relationships/hyperlink" Target="http://data.salud.cdmx.gob.mx/ssdf/portalut/archivo/Actualizaciones/4toTrimestre19/Dir_RecMat_Serv/finiquito.pdf" TargetMode="External"/><Relationship Id="rId10" Type="http://schemas.openxmlformats.org/officeDocument/2006/relationships/hyperlink" Target="http://data.salud.cdmx.gob.mx/ssdf/portalut/archivo/Actualizaciones/4toTrimestre19/Dir_RecMat_Serv/info-avance-fisico.pdf" TargetMode="External"/><Relationship Id="rId31" Type="http://schemas.openxmlformats.org/officeDocument/2006/relationships/hyperlink" Target="http://data.salud.cdmx.gob.mx/ssdf/portalut/archivo/Actualizaciones/4toTrimestre19/Dir_RecMat_Serv/info-avance-fisico.pdf" TargetMode="External"/><Relationship Id="rId52" Type="http://schemas.openxmlformats.org/officeDocument/2006/relationships/hyperlink" Target="http://data.salud.cdmx.gob.mx/ssdf/portalut/archivo/Actualizaciones/4toTrimestre19/Dir_RecMat_Serv/info-avance-fisico.pdf" TargetMode="External"/><Relationship Id="rId73" Type="http://schemas.openxmlformats.org/officeDocument/2006/relationships/hyperlink" Target="http://data.salud.cdmx.gob.mx/ssdf/portalut/archivo/Actualizaciones/4toTrimestre19/Dir_RecMat_Serv/info-avance-fisico.pdf" TargetMode="External"/><Relationship Id="rId94" Type="http://schemas.openxmlformats.org/officeDocument/2006/relationships/hyperlink" Target="http://data.salud.cdmx.gob.mx/ssdf/portalut/archivo/Actualizaciones/4toTrimestre19/Dir_RecMat_Serv/info-avance-financiero.pdf" TargetMode="External"/><Relationship Id="rId148" Type="http://schemas.openxmlformats.org/officeDocument/2006/relationships/hyperlink" Target="http://data.salud.cdmx.gob.mx/ssdf/portalut/archivo/Actualizaciones/4toTrimestre19/Dir_RecMat_Serv/info-avance-financiero.pdf" TargetMode="External"/><Relationship Id="rId169" Type="http://schemas.openxmlformats.org/officeDocument/2006/relationships/hyperlink" Target="http://data.salud.cdmx.gob.mx/ssdf/portalut/archivo/Actualizaciones/4toTrimestre19/Dir_RecMat_Serv/info-avance-financiero.pdf" TargetMode="External"/><Relationship Id="rId334" Type="http://schemas.openxmlformats.org/officeDocument/2006/relationships/hyperlink" Target="http://data.salud.cdmx.gob.mx/ssdf/portalut/archivo/Actualizaciones/4toTrimestre19/Dir_RecMat_Serv/finiquito.pdf" TargetMode="External"/><Relationship Id="rId355"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venio%20modificatorio.pdf" TargetMode="External"/><Relationship Id="rId397" Type="http://schemas.openxmlformats.org/officeDocument/2006/relationships/hyperlink" Target="http://data.salud.cdmx.gob.mx/ssdf/portalut/archivo/Actualizaciones/3erTrimestre20/Dir_RecMat_Serv/248-2020%20Hi-Tec%20Medical.pdf" TargetMode="External"/><Relationship Id="rId4" Type="http://schemas.openxmlformats.org/officeDocument/2006/relationships/hyperlink" Target="http://data.salud.cdmx.gob.mx/ssdf/portalut/archivo/Actualizaciones/4toTrimestre19/Dir_RecMat_Serv/info-avance-fisico.pdf" TargetMode="External"/><Relationship Id="rId180" Type="http://schemas.openxmlformats.org/officeDocument/2006/relationships/hyperlink" Target="http://data.salud.cdmx.gob.mx/ssdf/portalut/archivo/Actualizaciones/4toTrimestre19/Dir_RecMat_Serv/acta-recepcion-trab.pdf" TargetMode="External"/><Relationship Id="rId215" Type="http://schemas.openxmlformats.org/officeDocument/2006/relationships/hyperlink" Target="http://data.salud.cdmx.gob.mx/ssdf/portalut/archivo/Actualizaciones/4toTrimestre19/Dir_RecMat_Serv/acta-recepcion-trab.pdf" TargetMode="External"/><Relationship Id="rId236" Type="http://schemas.openxmlformats.org/officeDocument/2006/relationships/hyperlink" Target="http://data.salud.cdmx.gob.mx/ssdf/portalut/archivo/Actualizaciones/4toTrimestre19/Dir_RecMat_Serv/acta-recepcion-trab.pdf" TargetMode="External"/><Relationship Id="rId257" Type="http://schemas.openxmlformats.org/officeDocument/2006/relationships/hyperlink" Target="http://data.salud.cdmx.gob.mx/ssdf/portalut/archivo/Actualizaciones/4toTrimestre19/Dir_RecMat_Serv/acta-recepcion-trab.pdf" TargetMode="External"/><Relationship Id="rId278" Type="http://schemas.openxmlformats.org/officeDocument/2006/relationships/hyperlink" Target="http://data.salud.cdmx.gob.mx/ssdf/portalut/archivo/Actualizaciones/4toTrimestre19/Dir_RecMat_Serv/finiquito.pdf" TargetMode="External"/><Relationship Id="rId401" Type="http://schemas.openxmlformats.org/officeDocument/2006/relationships/hyperlink" Target="http://data.salud.cdmx.gob.mx/ssdf/portalut/archivo/Actualizaciones/3erTrimestre20/Dir_RecMat_Serv/273-H-2020%20Codemed.pdf" TargetMode="External"/><Relationship Id="rId422" Type="http://schemas.openxmlformats.org/officeDocument/2006/relationships/hyperlink" Target="http://data.salud.cdmx.gob.mx/ssdf/portalut/archivo/Actualizaciones/1erTrimestre20/Dir_RecMat_Serv/264-2020%20Instrum.%20Medicos%20Intern..pdf" TargetMode="External"/><Relationship Id="rId443" Type="http://schemas.openxmlformats.org/officeDocument/2006/relationships/hyperlink" Target="http://data.salud.cdmx.gob.mx/ssdf/portalut/archivo/Actualizaciones/3erTrimestre20/Dir_RecMat_Serv/241-2020%20Martin%20Osvaldo%20Hdez..pdf" TargetMode="External"/><Relationship Id="rId464" Type="http://schemas.openxmlformats.org/officeDocument/2006/relationships/hyperlink" Target="http://data.salud.cdmx.gob.mx/ssdf/portalut/archivo/Actualizaciones/3erTrimestre20/Dir_RecMat_Serv/242-2020%20Martin%20O.%20Hernandez.pdf" TargetMode="External"/><Relationship Id="rId303" Type="http://schemas.openxmlformats.org/officeDocument/2006/relationships/hyperlink" Target="http://data.salud.cdmx.gob.mx/ssdf/portalut/archivo/Actualizaciones/4toTrimestre19/Dir_RecMat_Serv/finiquito.pdf" TargetMode="External"/><Relationship Id="rId485" Type="http://schemas.openxmlformats.org/officeDocument/2006/relationships/hyperlink" Target="http://data.salud.cdmx.gob.mx/ssdf/portalut/archivo/Actualizaciones/3erTrimestre20/Dir_RecMat_Serv/272-N-2020%20Proveedora%20Gama.pdf" TargetMode="External"/><Relationship Id="rId42" Type="http://schemas.openxmlformats.org/officeDocument/2006/relationships/hyperlink" Target="http://data.salud.cdmx.gob.mx/ssdf/portalut/archivo/Actualizaciones/4toTrimestre19/Dir_RecMat_Serv/info-avance-fisico.pdf" TargetMode="External"/><Relationship Id="rId84" Type="http://schemas.openxmlformats.org/officeDocument/2006/relationships/hyperlink" Target="http://data.salud.cdmx.gob.mx/ssdf/portalut/archivo/Actualizaciones/4toTrimestre19/Dir_RecMat_Serv/info-avance-fisico.pdf" TargetMode="External"/><Relationship Id="rId138" Type="http://schemas.openxmlformats.org/officeDocument/2006/relationships/hyperlink" Target="http://data.salud.cdmx.gob.mx/ssdf/portalut/archivo/Actualizaciones/4toTrimestre19/Dir_RecMat_Serv/info-avance-financiero.pdf" TargetMode="External"/><Relationship Id="rId345" Type="http://schemas.openxmlformats.org/officeDocument/2006/relationships/hyperlink" Target="http://data.salud.cdmx.gob.mx/ssdf/portalut/archivo/Actualizaciones/1erTrimestre20/Dir_RecMat_Serv/30b1t%20impacto%20ambiental.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4toTrimestre19/Dir_RecMat_Serv/acta-recepcion-trab.pdf" TargetMode="External"/><Relationship Id="rId205" Type="http://schemas.openxmlformats.org/officeDocument/2006/relationships/hyperlink" Target="http://data.salud.cdmx.gob.mx/ssdf/portalut/archivo/Actualizaciones/4toTrimestre19/Dir_RecMat_Serv/acta-recepcion-trab.pdf" TargetMode="External"/><Relationship Id="rId247" Type="http://schemas.openxmlformats.org/officeDocument/2006/relationships/hyperlink" Target="http://data.salud.cdmx.gob.mx/ssdf/portalut/archivo/Actualizaciones/4toTrimestre19/Dir_RecMat_Serv/acta-recepcion-trab.pdf" TargetMode="External"/><Relationship Id="rId412" Type="http://schemas.openxmlformats.org/officeDocument/2006/relationships/hyperlink" Target="http://data.salud.cdmx.gob.mx/ssdf/portalut/archivo/Actualizaciones/3erTrimestre20/Dir_RecMat_Serv/272-L-2020%20Cell%20Medicine.pdf" TargetMode="External"/><Relationship Id="rId107" Type="http://schemas.openxmlformats.org/officeDocument/2006/relationships/hyperlink" Target="http://data.salud.cdmx.gob.mx/ssdf/portalut/archivo/Actualizaciones/4toTrimestre19/Dir_RecMat_Serv/info-avance-financiero.pdf" TargetMode="External"/><Relationship Id="rId289" Type="http://schemas.openxmlformats.org/officeDocument/2006/relationships/hyperlink" Target="http://data.salud.cdmx.gob.mx/ssdf/portalut/archivo/Actualizaciones/4toTrimestre19/Dir_RecMat_Serv/finiquito.pdf" TargetMode="External"/><Relationship Id="rId454" Type="http://schemas.openxmlformats.org/officeDocument/2006/relationships/hyperlink" Target="http://data.salud.cdmx.gob.mx/ssdf/portalut/archivo/Actualizaciones/3erTrimestre20/Dir_RecMat_Serv/237-A-2020%20Luis%20Ricardo%20Chavez.pdf" TargetMode="External"/><Relationship Id="rId11" Type="http://schemas.openxmlformats.org/officeDocument/2006/relationships/hyperlink" Target="http://data.salud.cdmx.gob.mx/ssdf/portalut/archivo/Actualizaciones/4toTrimestre19/Dir_RecMat_Serv/info-avance-fisico.pdf" TargetMode="External"/><Relationship Id="rId53" Type="http://schemas.openxmlformats.org/officeDocument/2006/relationships/hyperlink" Target="http://data.salud.cdmx.gob.mx/ssdf/portalut/archivo/Actualizaciones/4toTrimestre19/Dir_RecMat_Serv/info-avance-fisico.pdf" TargetMode="External"/><Relationship Id="rId149" Type="http://schemas.openxmlformats.org/officeDocument/2006/relationships/hyperlink" Target="http://data.salud.cdmx.gob.mx/ssdf/portalut/archivo/Actualizaciones/4toTrimestre19/Dir_RecMat_Serv/info-avance-financiero.pdf" TargetMode="External"/><Relationship Id="rId314" Type="http://schemas.openxmlformats.org/officeDocument/2006/relationships/hyperlink" Target="http://data.salud.cdmx.gob.mx/ssdf/portalut/archivo/Actualizaciones/4toTrimestre19/Dir_RecMat_Serv/finiquito.pdf" TargetMode="External"/><Relationship Id="rId356" Type="http://schemas.openxmlformats.org/officeDocument/2006/relationships/hyperlink" Target="http://data.salud.cdmx.gob.mx/ssdf/portalut/archivo/Actualizaciones/1erTrimestre20/Dir_RecMat_Serv/convenio%20modificatorio.pdf" TargetMode="External"/><Relationship Id="rId398" Type="http://schemas.openxmlformats.org/officeDocument/2006/relationships/hyperlink" Target="http://data.salud.cdmx.gob.mx/ssdf/portalut/archivo/Actualizaciones/3erTrimestre20/Dir_RecMat_Serv/247-2020%20Comerlat.pdf" TargetMode="External"/><Relationship Id="rId95" Type="http://schemas.openxmlformats.org/officeDocument/2006/relationships/hyperlink" Target="http://data.salud.cdmx.gob.mx/ssdf/portalut/archivo/Actualizaciones/4toTrimestre19/Dir_RecMat_Serv/info-avance-financiero.pdf" TargetMode="External"/><Relationship Id="rId160" Type="http://schemas.openxmlformats.org/officeDocument/2006/relationships/hyperlink" Target="http://data.salud.cdmx.gob.mx/ssdf/portalut/archivo/Actualizaciones/4toTrimestre19/Dir_RecMat_Serv/info-avance-financiero.pdf" TargetMode="External"/><Relationship Id="rId216" Type="http://schemas.openxmlformats.org/officeDocument/2006/relationships/hyperlink" Target="http://data.salud.cdmx.gob.mx/ssdf/portalut/archivo/Actualizaciones/4toTrimestre19/Dir_RecMat_Serv/acta-recepcion-trab.pdf" TargetMode="External"/><Relationship Id="rId423" Type="http://schemas.openxmlformats.org/officeDocument/2006/relationships/hyperlink" Target="http://data.salud.cdmx.gob.mx/ssdf/portalut/archivo/Actualizaciones/3erTrimestre20/Dir_RecMat_Serv/263-2020%20Tecnolimpieza%20Delta.pdf" TargetMode="External"/><Relationship Id="rId258" Type="http://schemas.openxmlformats.org/officeDocument/2006/relationships/hyperlink" Target="http://data.salud.cdmx.gob.mx/ssdf/portalut/archivo/Actualizaciones/4toTrimestre19/Dir_RecMat_Serv/acta-recepcion-trab.pdf" TargetMode="External"/><Relationship Id="rId465" Type="http://schemas.openxmlformats.org/officeDocument/2006/relationships/hyperlink" Target="http://data.salud.cdmx.gob.mx/ssdf/portalut/archivo/Actualizaciones/3erTrimestre20/Dir_RecMat_Serv/En_Proceso.pdf" TargetMode="External"/><Relationship Id="rId22" Type="http://schemas.openxmlformats.org/officeDocument/2006/relationships/hyperlink" Target="http://data.salud.cdmx.gob.mx/ssdf/portalut/archivo/Actualizaciones/4toTrimestre19/Dir_RecMat_Serv/info-avance-fisico.pdf" TargetMode="External"/><Relationship Id="rId64" Type="http://schemas.openxmlformats.org/officeDocument/2006/relationships/hyperlink" Target="http://data.salud.cdmx.gob.mx/ssdf/portalut/archivo/Actualizaciones/4toTrimestre19/Dir_RecMat_Serv/info-avance-fisico.pdf" TargetMode="External"/><Relationship Id="rId118" Type="http://schemas.openxmlformats.org/officeDocument/2006/relationships/hyperlink" Target="http://data.salud.cdmx.gob.mx/ssdf/portalut/archivo/Actualizaciones/4toTrimestre19/Dir_RecMat_Serv/info-avance-financiero.pdf" TargetMode="External"/><Relationship Id="rId325" Type="http://schemas.openxmlformats.org/officeDocument/2006/relationships/hyperlink" Target="http://data.salud.cdmx.gob.mx/ssdf/portalut/archivo/Actualizaciones/4toTrimestre19/Dir_RecMat_Serv/finiquito.pdf" TargetMode="External"/><Relationship Id="rId367"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info-avance-financiero.pdf" TargetMode="External"/><Relationship Id="rId227" Type="http://schemas.openxmlformats.org/officeDocument/2006/relationships/hyperlink" Target="http://data.salud.cdmx.gob.mx/ssdf/portalut/archivo/Actualizaciones/4toTrimestre19/Dir_RecMat_Serv/acta-recepcion-trab.pdf" TargetMode="External"/><Relationship Id="rId269" Type="http://schemas.openxmlformats.org/officeDocument/2006/relationships/hyperlink" Target="http://data.salud.cdmx.gob.mx/ssdf/portalut/archivo/Actualizaciones/4toTrimestre19/Dir_RecMat_Serv/finiquito.pdf" TargetMode="External"/><Relationship Id="rId434" Type="http://schemas.openxmlformats.org/officeDocument/2006/relationships/hyperlink" Target="http://data.salud.cdmx.gob.mx/ssdf/portalut/archivo/Actualizaciones/3erTrimestre20/Dir_RecMat_Serv/246-E-2020%20Frimar%20Tecnologia.pdf" TargetMode="External"/><Relationship Id="rId476" Type="http://schemas.openxmlformats.org/officeDocument/2006/relationships/hyperlink" Target="http://data.salud.cdmx.gob.mx/ssdf/portalut/archivo/Actualizaciones/3erTrimestre20/Dir_RecMat_Serv/275-2020%20Farmaceutica%20Althos.pdf" TargetMode="External"/><Relationship Id="rId33" Type="http://schemas.openxmlformats.org/officeDocument/2006/relationships/hyperlink" Target="http://data.salud.cdmx.gob.mx/ssdf/portalut/archivo/Actualizaciones/4toTrimestre19/Dir_RecMat_Serv/info-avance-fisico.pdf" TargetMode="External"/><Relationship Id="rId129" Type="http://schemas.openxmlformats.org/officeDocument/2006/relationships/hyperlink" Target="http://data.salud.cdmx.gob.mx/ssdf/portalut/archivo/Actualizaciones/4toTrimestre19/Dir_RecMat_Serv/info-avance-financiero.pdf" TargetMode="External"/><Relationship Id="rId280" Type="http://schemas.openxmlformats.org/officeDocument/2006/relationships/hyperlink" Target="http://data.salud.cdmx.gob.mx/ssdf/portalut/archivo/Actualizaciones/4toTrimestre19/Dir_RecMat_Serv/finiquito.pdf" TargetMode="External"/><Relationship Id="rId336" Type="http://schemas.openxmlformats.org/officeDocument/2006/relationships/hyperlink" Target="http://data.salud.cdmx.gob.mx/ssdf/portalut/archivo/Actualizaciones/4toTrimestre19/Dir_RecMat_Serv/finiquito.pdf" TargetMode="External"/><Relationship Id="rId75" Type="http://schemas.openxmlformats.org/officeDocument/2006/relationships/hyperlink" Target="http://data.salud.cdmx.gob.mx/ssdf/portalut/archivo/Actualizaciones/4toTrimestre19/Dir_RecMat_Serv/info-avance-fisico.pdf" TargetMode="External"/><Relationship Id="rId140" Type="http://schemas.openxmlformats.org/officeDocument/2006/relationships/hyperlink" Target="http://data.salud.cdmx.gob.mx/ssdf/portalut/archivo/Actualizaciones/4toTrimestre19/Dir_RecMat_Serv/info-avance-financiero.pdf" TargetMode="External"/><Relationship Id="rId182" Type="http://schemas.openxmlformats.org/officeDocument/2006/relationships/hyperlink" Target="http://data.salud.cdmx.gob.mx/ssdf/portalut/archivo/Actualizaciones/4toTrimestre19/Dir_RecMat_Serv/acta-recepcion-trab.pdf" TargetMode="External"/><Relationship Id="rId378" Type="http://schemas.openxmlformats.org/officeDocument/2006/relationships/hyperlink" Target="http://data.salud.cdmx.gob.mx/ssdf/portalut/archivo/Actualizaciones/4toTrimestre19/Dir_RecMat_Serv/info-avance-financiero.pdf" TargetMode="External"/><Relationship Id="rId403" Type="http://schemas.openxmlformats.org/officeDocument/2006/relationships/hyperlink" Target="http://data.salud.cdmx.gob.mx/ssdf/portalut/archivo/Actualizaciones/3erTrimestre20/Dir_RecMat_Serv/273-F-2020%20Distribuidora%20Disur.pdf" TargetMode="External"/><Relationship Id="rId6" Type="http://schemas.openxmlformats.org/officeDocument/2006/relationships/hyperlink" Target="http://data.salud.cdmx.gob.mx/ssdf/portalut/archivo/Actualizaciones/4toTrimestre19/Dir_RecMat_Serv/info-avance-fisico.pdf" TargetMode="External"/><Relationship Id="rId238" Type="http://schemas.openxmlformats.org/officeDocument/2006/relationships/hyperlink" Target="http://data.salud.cdmx.gob.mx/ssdf/portalut/archivo/Actualizaciones/4toTrimestre19/Dir_RecMat_Serv/acta-recepcion-trab.pdf" TargetMode="External"/><Relationship Id="rId445" Type="http://schemas.openxmlformats.org/officeDocument/2006/relationships/hyperlink" Target="http://data.salud.cdmx.gob.mx/ssdf/portalut/archivo/Actualizaciones/3erTrimestre20/Dir_RecMat_Serv/239-D-2020%20Daniel%20Gutierrez.pdf" TargetMode="External"/><Relationship Id="rId487" Type="http://schemas.openxmlformats.org/officeDocument/2006/relationships/printerSettings" Target="../printerSettings/printerSettings2.bin"/><Relationship Id="rId291" Type="http://schemas.openxmlformats.org/officeDocument/2006/relationships/hyperlink" Target="http://data.salud.cdmx.gob.mx/ssdf/portalut/archivo/Actualizaciones/4toTrimestre19/Dir_RecMat_Serv/finiquito.pdf" TargetMode="External"/><Relationship Id="rId305" Type="http://schemas.openxmlformats.org/officeDocument/2006/relationships/hyperlink" Target="http://data.salud.cdmx.gob.mx/ssdf/portalut/archivo/Actualizaciones/4toTrimestre19/Dir_RecMat_Serv/finiquito.pdf" TargetMode="External"/><Relationship Id="rId347" Type="http://schemas.openxmlformats.org/officeDocument/2006/relationships/hyperlink" Target="http://data.salud.cdmx.gob.mx/ssdf/portalut/archivo/Actualizaciones/4toTrimestre19/Dir_RecMat_Serv/info-avance-fisico.pdf" TargetMode="External"/><Relationship Id="rId44" Type="http://schemas.openxmlformats.org/officeDocument/2006/relationships/hyperlink" Target="http://data.salud.cdmx.gob.mx/ssdf/portalut/archivo/Actualizaciones/4toTrimestre19/Dir_RecMat_Serv/info-avance-fisico.pdf" TargetMode="External"/><Relationship Id="rId86" Type="http://schemas.openxmlformats.org/officeDocument/2006/relationships/hyperlink" Target="http://data.salud.cdmx.gob.mx/ssdf/portalut/archivo/Actualizaciones/4toTrimestre19/Dir_RecMat_Serv/info-avance-fisico.pdf" TargetMode="External"/><Relationship Id="rId151" Type="http://schemas.openxmlformats.org/officeDocument/2006/relationships/hyperlink" Target="http://data.salud.cdmx.gob.mx/ssdf/portalut/archivo/Actualizaciones/4toTrimestre19/Dir_RecMat_Serv/info-avance-financiero.pdf" TargetMode="External"/><Relationship Id="rId389" Type="http://schemas.openxmlformats.org/officeDocument/2006/relationships/hyperlink" Target="http://data.salud.cdmx.gob.mx/ssdf/portalut/archivo/Actualizaciones/1erTrimestre20/Dir_RecMat_Serv/CONTRATO.pdf" TargetMode="External"/><Relationship Id="rId193" Type="http://schemas.openxmlformats.org/officeDocument/2006/relationships/hyperlink" Target="http://data.salud.cdmx.gob.mx/ssdf/portalut/archivo/Actualizaciones/4toTrimestre19/Dir_RecMat_Serv/acta-recepcion-trab.pdf" TargetMode="External"/><Relationship Id="rId207" Type="http://schemas.openxmlformats.org/officeDocument/2006/relationships/hyperlink" Target="http://data.salud.cdmx.gob.mx/ssdf/portalut/archivo/Actualizaciones/4toTrimestre19/Dir_RecMat_Serv/acta-recepcion-trab.pdf" TargetMode="External"/><Relationship Id="rId249" Type="http://schemas.openxmlformats.org/officeDocument/2006/relationships/hyperlink" Target="http://data.salud.cdmx.gob.mx/ssdf/portalut/archivo/Actualizaciones/4toTrimestre19/Dir_RecMat_Serv/acta-recepcion-trab.pdf" TargetMode="External"/><Relationship Id="rId414" Type="http://schemas.openxmlformats.org/officeDocument/2006/relationships/hyperlink" Target="http://data.salud.cdmx.gob.mx/ssdf/portalut/archivo/Actualizaciones/3erTrimestre20/Dir_RecMat_Serv/272-H-2020%20Bio%20Reg.pdf" TargetMode="External"/><Relationship Id="rId456" Type="http://schemas.openxmlformats.org/officeDocument/2006/relationships/hyperlink" Target="http://data.salud.cdmx.gob.mx/ssdf/portalut/archivo/Actualizaciones/3erTrimestre20/Dir_RecMat_Serv/236-A-2020%20Naturgy%20Servicios.pdf" TargetMode="External"/><Relationship Id="rId13" Type="http://schemas.openxmlformats.org/officeDocument/2006/relationships/hyperlink" Target="http://data.salud.cdmx.gob.mx/ssdf/portalut/archivo/Actualizaciones/4toTrimestre19/Dir_RecMat_Serv/info-avance-fisico.pdf" TargetMode="External"/><Relationship Id="rId109" Type="http://schemas.openxmlformats.org/officeDocument/2006/relationships/hyperlink" Target="http://data.salud.cdmx.gob.mx/ssdf/portalut/archivo/Actualizaciones/4toTrimestre19/Dir_RecMat_Serv/info-avance-financiero.pdf" TargetMode="External"/><Relationship Id="rId260" Type="http://schemas.openxmlformats.org/officeDocument/2006/relationships/hyperlink" Target="http://data.salud.cdmx.gob.mx/ssdf/portalut/archivo/Actualizaciones/4toTrimestre19/Dir_RecMat_Serv/finiquito.pdf" TargetMode="External"/><Relationship Id="rId316" Type="http://schemas.openxmlformats.org/officeDocument/2006/relationships/hyperlink" Target="http://data.salud.cdmx.gob.mx/ssdf/portalut/archivo/Actualizaciones/4toTrimestre19/Dir_RecMat_Serv/finiquito.pdf" TargetMode="External"/><Relationship Id="rId55" Type="http://schemas.openxmlformats.org/officeDocument/2006/relationships/hyperlink" Target="http://data.salud.cdmx.gob.mx/ssdf/portalut/archivo/Actualizaciones/4toTrimestre19/Dir_RecMat_Serv/info-avance-fisico.pdf" TargetMode="External"/><Relationship Id="rId97" Type="http://schemas.openxmlformats.org/officeDocument/2006/relationships/hyperlink" Target="http://data.salud.cdmx.gob.mx/ssdf/portalut/archivo/Actualizaciones/4toTrimestre19/Dir_RecMat_Serv/info-avance-financiero.pdf" TargetMode="External"/><Relationship Id="rId120" Type="http://schemas.openxmlformats.org/officeDocument/2006/relationships/hyperlink" Target="http://data.salud.cdmx.gob.mx/ssdf/portalut/archivo/Actualizaciones/4toTrimestre19/Dir_RecMat_Serv/info-avance-financiero.pdf" TargetMode="External"/><Relationship Id="rId358" Type="http://schemas.openxmlformats.org/officeDocument/2006/relationships/hyperlink" Target="http://data.salud.cdmx.gob.mx/ssdf/portalut/archivo/Actualizaciones/4toTrimestre19/Dir_RecMat_Serv/info-avance-fisico.pdf" TargetMode="External"/><Relationship Id="rId162" Type="http://schemas.openxmlformats.org/officeDocument/2006/relationships/hyperlink" Target="http://data.salud.cdmx.gob.mx/ssdf/portalut/archivo/Actualizaciones/4toTrimestre19/Dir_RecMat_Serv/info-avance-financiero.pdf" TargetMode="External"/><Relationship Id="rId218" Type="http://schemas.openxmlformats.org/officeDocument/2006/relationships/hyperlink" Target="http://data.salud.cdmx.gob.mx/ssdf/portalut/archivo/Actualizaciones/4toTrimestre19/Dir_RecMat_Serv/acta-recepcion-trab.pdf" TargetMode="External"/><Relationship Id="rId425" Type="http://schemas.openxmlformats.org/officeDocument/2006/relationships/hyperlink" Target="http://data.salud.cdmx.gob.mx/ssdf/portalut/archivo/Actualizaciones/3erTrimestre20/Dir_RecMat_Serv/260-2020%20Joad%20Limpieza.pdf" TargetMode="External"/><Relationship Id="rId467" Type="http://schemas.openxmlformats.org/officeDocument/2006/relationships/hyperlink" Target="http://data.salud.cdmx.gob.mx/ssdf/portalut/archivo/Actualizaciones/3erTrimestre20/Dir_RecMat_Serv/246-J-2020%20Grupo%20Veyta.pdf" TargetMode="External"/><Relationship Id="rId271" Type="http://schemas.openxmlformats.org/officeDocument/2006/relationships/hyperlink" Target="http://data.salud.cdmx.gob.mx/ssdf/portalut/archivo/Actualizaciones/4toTrimestre19/Dir_RecMat_Serv/finiquito.pdf" TargetMode="External"/><Relationship Id="rId24" Type="http://schemas.openxmlformats.org/officeDocument/2006/relationships/hyperlink" Target="http://data.salud.cdmx.gob.mx/ssdf/portalut/archivo/Actualizaciones/4toTrimestre19/Dir_RecMat_Serv/info-avance-fisico.pdf" TargetMode="External"/><Relationship Id="rId66" Type="http://schemas.openxmlformats.org/officeDocument/2006/relationships/hyperlink" Target="http://data.salud.cdmx.gob.mx/ssdf/portalut/archivo/Actualizaciones/4toTrimestre19/Dir_RecMat_Serv/info-avance-fisico.pdf" TargetMode="External"/><Relationship Id="rId131" Type="http://schemas.openxmlformats.org/officeDocument/2006/relationships/hyperlink" Target="http://data.salud.cdmx.gob.mx/ssdf/portalut/archivo/Actualizaciones/4toTrimestre19/Dir_RecMat_Serv/info-avance-financiero.pdf" TargetMode="External"/><Relationship Id="rId327" Type="http://schemas.openxmlformats.org/officeDocument/2006/relationships/hyperlink" Target="http://data.salud.cdmx.gob.mx/ssdf/portalut/archivo/Actualizaciones/4toTrimestre19/Dir_RecMat_Serv/finiquito.pdf" TargetMode="External"/><Relationship Id="rId369" Type="http://schemas.openxmlformats.org/officeDocument/2006/relationships/hyperlink" Target="http://data.salud.cdmx.gob.mx/ssdf/portalut/archivo/Actualizaciones/1erTrimestre20/Dir_RecMat_Serv/30b1t%20impacto%20ambiental.pdf" TargetMode="External"/><Relationship Id="rId173" Type="http://schemas.openxmlformats.org/officeDocument/2006/relationships/hyperlink" Target="http://data.salud.cdmx.gob.mx/ssdf/portalut/archivo/Actualizaciones/4toTrimestre19/Dir_RecMat_Serv/acta-recepcion-trab.pdf" TargetMode="External"/><Relationship Id="rId229" Type="http://schemas.openxmlformats.org/officeDocument/2006/relationships/hyperlink" Target="http://data.salud.cdmx.gob.mx/ssdf/portalut/archivo/Actualizaciones/4toTrimestre19/Dir_RecMat_Serv/acta-recepcion-trab.pdf" TargetMode="External"/><Relationship Id="rId380" Type="http://schemas.openxmlformats.org/officeDocument/2006/relationships/hyperlink" Target="http://data.salud.cdmx.gob.mx/ssdf/portalut/archivo/Actualizaciones/4toTrimestre19/Dir_RecMat_Serv/finiquito.pdf" TargetMode="External"/><Relationship Id="rId436" Type="http://schemas.openxmlformats.org/officeDocument/2006/relationships/hyperlink" Target="http://data.salud.cdmx.gob.mx/ssdf/portalut/archivo/Actualizaciones/3erTrimestre20/Dir_RecMat_Serv/246-C-2020%20Eduardo%20Salcedo.pdf" TargetMode="External"/><Relationship Id="rId240" Type="http://schemas.openxmlformats.org/officeDocument/2006/relationships/hyperlink" Target="http://data.salud.cdmx.gob.mx/ssdf/portalut/archivo/Actualizaciones/4toTrimestre19/Dir_RecMat_Serv/acta-recepcion-trab.pdf" TargetMode="External"/><Relationship Id="rId478" Type="http://schemas.openxmlformats.org/officeDocument/2006/relationships/hyperlink" Target="http://data.salud.cdmx.gob.mx/ssdf/portalut/archivo/Actualizaciones/3erTrimestre20/Dir_RecMat_Serv/273-D-2020%20Medical%20Pharmaceutica.pdf" TargetMode="External"/><Relationship Id="rId35" Type="http://schemas.openxmlformats.org/officeDocument/2006/relationships/hyperlink" Target="http://data.salud.cdmx.gob.mx/ssdf/portalut/archivo/Actualizaciones/4toTrimestre19/Dir_RecMat_Serv/info-avance-fisico.pdf" TargetMode="External"/><Relationship Id="rId77" Type="http://schemas.openxmlformats.org/officeDocument/2006/relationships/hyperlink" Target="http://data.salud.cdmx.gob.mx/ssdf/portalut/archivo/Actualizaciones/4toTrimestre19/Dir_RecMat_Serv/info-avance-fisico.pdf" TargetMode="External"/><Relationship Id="rId100" Type="http://schemas.openxmlformats.org/officeDocument/2006/relationships/hyperlink" Target="http://data.salud.cdmx.gob.mx/ssdf/portalut/archivo/Actualizaciones/4toTrimestre19/Dir_RecMat_Serv/info-avance-financiero.pdf" TargetMode="External"/><Relationship Id="rId282" Type="http://schemas.openxmlformats.org/officeDocument/2006/relationships/hyperlink" Target="http://data.salud.cdmx.gob.mx/ssdf/portalut/archivo/Actualizaciones/4toTrimestre19/Dir_RecMat_Serv/finiquito.pdf" TargetMode="External"/><Relationship Id="rId338" Type="http://schemas.openxmlformats.org/officeDocument/2006/relationships/hyperlink" Target="http://data.salud.cdmx.gob.mx/ssdf/portalut/archivo/Actualizaciones/4toTrimestre19/Dir_RecMat_Serv/finiquito.pdf" TargetMode="External"/><Relationship Id="rId8" Type="http://schemas.openxmlformats.org/officeDocument/2006/relationships/hyperlink" Target="http://data.salud.cdmx.gob.mx/ssdf/portalut/archivo/Actualizaciones/4toTrimestre19/Dir_RecMat_Serv/info-avance-fisico.pdf" TargetMode="External"/><Relationship Id="rId142" Type="http://schemas.openxmlformats.org/officeDocument/2006/relationships/hyperlink" Target="http://data.salud.cdmx.gob.mx/ssdf/portalut/archivo/Actualizaciones/4toTrimestre19/Dir_RecMat_Serv/info-avance-financiero.pdf" TargetMode="External"/><Relationship Id="rId184" Type="http://schemas.openxmlformats.org/officeDocument/2006/relationships/hyperlink" Target="http://data.salud.cdmx.gob.mx/ssdf/portalut/archivo/Actualizaciones/4toTrimestre19/Dir_RecMat_Serv/acta-recepcion-trab.pdf" TargetMode="External"/><Relationship Id="rId391" Type="http://schemas.openxmlformats.org/officeDocument/2006/relationships/hyperlink" Target="http://data.salud.cdmx.gob.mx/ssdf/portalut/archivo/Actualizaciones/1erTrimestre20/Dir_RecMat_Serv/246-A-2020%20Decoyvan.pdf" TargetMode="External"/><Relationship Id="rId405" Type="http://schemas.openxmlformats.org/officeDocument/2006/relationships/hyperlink" Target="http://data.salud.cdmx.gob.mx/ssdf/portalut/archivo/Actualizaciones/1erTrimestre20/Dir_RecMat_Serv/273-A-2020%20Farmac.%20Althos.pdf" TargetMode="External"/><Relationship Id="rId447" Type="http://schemas.openxmlformats.org/officeDocument/2006/relationships/hyperlink" Target="http://data.salud.cdmx.gob.mx/ssdf/portalut/archivo/Actualizaciones/3erTrimestre20/Dir_RecMat_Serv/239-B-2020%20Gpo.%20Tecnico%20Autom..pdf" TargetMode="External"/><Relationship Id="rId251" Type="http://schemas.openxmlformats.org/officeDocument/2006/relationships/hyperlink" Target="http://data.salud.cdmx.gob.mx/ssdf/portalut/archivo/Actualizaciones/4toTrimestre19/Dir_RecMat_Serv/acta-recepcion-trab.pdf" TargetMode="External"/><Relationship Id="rId489" Type="http://schemas.openxmlformats.org/officeDocument/2006/relationships/vmlDrawing" Target="../drawings/vmlDrawing1.vml"/><Relationship Id="rId46" Type="http://schemas.openxmlformats.org/officeDocument/2006/relationships/hyperlink" Target="http://data.salud.cdmx.gob.mx/ssdf/portalut/archivo/Actualizaciones/4toTrimestre19/Dir_RecMat_Serv/info-avance-fisico.pdf" TargetMode="External"/><Relationship Id="rId293" Type="http://schemas.openxmlformats.org/officeDocument/2006/relationships/hyperlink" Target="http://data.salud.cdmx.gob.mx/ssdf/portalut/archivo/Actualizaciones/4toTrimestre19/Dir_RecMat_Serv/finiquito.pdf" TargetMode="External"/><Relationship Id="rId307" Type="http://schemas.openxmlformats.org/officeDocument/2006/relationships/hyperlink" Target="http://data.salud.cdmx.gob.mx/ssdf/portalut/archivo/Actualizaciones/4toTrimestre19/Dir_RecMat_Serv/finiquito.pdf" TargetMode="External"/><Relationship Id="rId349" Type="http://schemas.openxmlformats.org/officeDocument/2006/relationships/hyperlink" Target="http://data.salud.cdmx.gob.mx/ssdf/portalut/archivo/Actualizaciones/4toTrimestre19/Dir_RecMat_Serv/acta-recepcion-trab.pdf" TargetMode="External"/><Relationship Id="rId88" Type="http://schemas.openxmlformats.org/officeDocument/2006/relationships/hyperlink" Target="http://data.salud.cdmx.gob.mx/ssdf/portalut/archivo/Actualizaciones/4toTrimestre19/Dir_RecMat_Serv/info-avance-financiero.pdf" TargetMode="External"/><Relationship Id="rId111" Type="http://schemas.openxmlformats.org/officeDocument/2006/relationships/hyperlink" Target="http://data.salud.cdmx.gob.mx/ssdf/portalut/archivo/Actualizaciones/4toTrimestre19/Dir_RecMat_Serv/info-avance-financiero.pdf" TargetMode="External"/><Relationship Id="rId153" Type="http://schemas.openxmlformats.org/officeDocument/2006/relationships/hyperlink" Target="http://data.salud.cdmx.gob.mx/ssdf/portalut/archivo/Actualizaciones/4toTrimestre19/Dir_RecMat_Serv/info-avance-financiero.pdf" TargetMode="External"/><Relationship Id="rId195" Type="http://schemas.openxmlformats.org/officeDocument/2006/relationships/hyperlink" Target="http://data.salud.cdmx.gob.mx/ssdf/portalut/archivo/Actualizaciones/4toTrimestre19/Dir_RecMat_Serv/acta-recepcion-trab.pdf" TargetMode="External"/><Relationship Id="rId209" Type="http://schemas.openxmlformats.org/officeDocument/2006/relationships/hyperlink" Target="http://data.salud.cdmx.gob.mx/ssdf/portalut/archivo/Actualizaciones/4toTrimestre19/Dir_RecMat_Serv/acta-recepcion-trab.pdf" TargetMode="External"/><Relationship Id="rId360" Type="http://schemas.openxmlformats.org/officeDocument/2006/relationships/hyperlink" Target="http://data.salud.cdmx.gob.mx/ssdf/portalut/archivo/Actualizaciones/4toTrimestre19/Dir_RecMat_Serv/info-avance-financiero.pdf" TargetMode="External"/><Relationship Id="rId416" Type="http://schemas.openxmlformats.org/officeDocument/2006/relationships/hyperlink" Target="http://data.salud.cdmx.gob.mx/ssdf/portalut/archivo/Actualizaciones/3erTrimestre20/Dir_RecMat_Serv/272-E-2020%20Intercambio%20Global.pdf" TargetMode="External"/><Relationship Id="rId220" Type="http://schemas.openxmlformats.org/officeDocument/2006/relationships/hyperlink" Target="http://data.salud.cdmx.gob.mx/ssdf/portalut/archivo/Actualizaciones/4toTrimestre19/Dir_RecMat_Serv/acta-recepcion-trab.pdf" TargetMode="External"/><Relationship Id="rId458" Type="http://schemas.openxmlformats.org/officeDocument/2006/relationships/hyperlink" Target="http://data.salud.cdmx.gob.mx/ssdf/portalut/archivo/Actualizaciones/3erTrimestre20/Dir_RecMat_Serv/234-D-2020%20Seimac.pdf" TargetMode="External"/><Relationship Id="rId15" Type="http://schemas.openxmlformats.org/officeDocument/2006/relationships/hyperlink" Target="http://data.salud.cdmx.gob.mx/ssdf/portalut/archivo/Actualizaciones/4toTrimestre19/Dir_RecMat_Serv/info-avance-fisico.pdf" TargetMode="External"/><Relationship Id="rId57" Type="http://schemas.openxmlformats.org/officeDocument/2006/relationships/hyperlink" Target="http://data.salud.cdmx.gob.mx/ssdf/portalut/archivo/Actualizaciones/4toTrimestre19/Dir_RecMat_Serv/info-avance-fisico.pdf" TargetMode="External"/><Relationship Id="rId262" Type="http://schemas.openxmlformats.org/officeDocument/2006/relationships/hyperlink" Target="http://data.salud.cdmx.gob.mx/ssdf/portalut/archivo/Actualizaciones/4toTrimestre19/Dir_RecMat_Serv/finiquito.pdf" TargetMode="External"/><Relationship Id="rId318"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info-avance-financiero.pdf" TargetMode="External"/><Relationship Id="rId122" Type="http://schemas.openxmlformats.org/officeDocument/2006/relationships/hyperlink" Target="http://data.salud.cdmx.gob.mx/ssdf/portalut/archivo/Actualizaciones/4toTrimestre19/Dir_RecMat_Serv/info-avance-financiero.pdf" TargetMode="External"/><Relationship Id="rId164" Type="http://schemas.openxmlformats.org/officeDocument/2006/relationships/hyperlink" Target="http://data.salud.cdmx.gob.mx/ssdf/portalut/archivo/Actualizaciones/4toTrimestre19/Dir_RecMat_Serv/info-avance-financiero.pdf" TargetMode="External"/><Relationship Id="rId371" Type="http://schemas.openxmlformats.org/officeDocument/2006/relationships/hyperlink" Target="http://data.salud.cdmx.gob.mx/ssdf/portalut/archivo/Actualizaciones/4toTrimestre19/Dir_RecMat_Serv/info-avance-fisico.pdf" TargetMode="External"/><Relationship Id="rId427" Type="http://schemas.openxmlformats.org/officeDocument/2006/relationships/hyperlink" Target="http://data.salud.cdmx.gob.mx/ssdf/portalut/archivo/Actualizaciones/3erTrimestre20/Dir_RecMat_Serv/252-2020%20Medical%20Advanced.pdf" TargetMode="External"/><Relationship Id="rId469" Type="http://schemas.openxmlformats.org/officeDocument/2006/relationships/hyperlink" Target="http://data.salud.cdmx.gob.mx/ssdf/portalut/archivo/Actualizaciones/3erTrimestre20/Dir_RecMat_Serv/En_Proceso.pdf" TargetMode="External"/><Relationship Id="rId26" Type="http://schemas.openxmlformats.org/officeDocument/2006/relationships/hyperlink" Target="http://data.salud.cdmx.gob.mx/ssdf/portalut/archivo/Actualizaciones/4toTrimestre19/Dir_RecMat_Serv/info-avance-fisico.pdf" TargetMode="External"/><Relationship Id="rId231" Type="http://schemas.openxmlformats.org/officeDocument/2006/relationships/hyperlink" Target="http://data.salud.cdmx.gob.mx/ssdf/portalut/archivo/Actualizaciones/4toTrimestre19/Dir_RecMat_Serv/acta-recepcion-trab.pdf" TargetMode="External"/><Relationship Id="rId273" Type="http://schemas.openxmlformats.org/officeDocument/2006/relationships/hyperlink" Target="http://data.salud.cdmx.gob.mx/ssdf/portalut/archivo/Actualizaciones/4toTrimestre19/Dir_RecMat_Serv/finiquito.pdf" TargetMode="External"/><Relationship Id="rId329" Type="http://schemas.openxmlformats.org/officeDocument/2006/relationships/hyperlink" Target="http://data.salud.cdmx.gob.mx/ssdf/portalut/archivo/Actualizaciones/4toTrimestre19/Dir_RecMat_Serv/finiquito.pdf" TargetMode="External"/><Relationship Id="rId480" Type="http://schemas.openxmlformats.org/officeDocument/2006/relationships/hyperlink" Target="http://data.salud.cdmx.gob.mx/ssdf/portalut/archivo/Actualizaciones/3erTrimestre20/Dir_RecMat_Serv/270-2020%20Hi-Tec%20Medical.pdf" TargetMode="External"/><Relationship Id="rId68" Type="http://schemas.openxmlformats.org/officeDocument/2006/relationships/hyperlink" Target="http://data.salud.cdmx.gob.mx/ssdf/portalut/archivo/Actualizaciones/4toTrimestre19/Dir_RecMat_Serv/info-avance-fisico.pdf" TargetMode="External"/><Relationship Id="rId133" Type="http://schemas.openxmlformats.org/officeDocument/2006/relationships/hyperlink" Target="http://data.salud.cdmx.gob.mx/ssdf/portalut/archivo/Actualizaciones/4toTrimestre19/Dir_RecMat_Serv/info-avance-financiero.pdf" TargetMode="External"/><Relationship Id="rId175" Type="http://schemas.openxmlformats.org/officeDocument/2006/relationships/hyperlink" Target="http://data.salud.cdmx.gob.mx/ssdf/portalut/archivo/Actualizaciones/4toTrimestre19/Dir_RecMat_Serv/acta-recepcion-trab.pdf" TargetMode="External"/><Relationship Id="rId340"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acta-recepcion-trab.pdf" TargetMode="External"/><Relationship Id="rId382"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3erTrimestre20/Dir_RecMat_Serv/245-B-20%20Sinergia%20Ambiental.pdf" TargetMode="External"/><Relationship Id="rId242" Type="http://schemas.openxmlformats.org/officeDocument/2006/relationships/hyperlink" Target="http://data.salud.cdmx.gob.mx/ssdf/portalut/archivo/Actualizaciones/4toTrimestre19/Dir_RecMat_Serv/acta-recepcion-trab.pdf" TargetMode="External"/><Relationship Id="rId284" Type="http://schemas.openxmlformats.org/officeDocument/2006/relationships/hyperlink" Target="http://data.salud.cdmx.gob.mx/ssdf/portalut/archivo/Actualizaciones/4toTrimestre19/Dir_RecMat_Serv/finiquito.pdf" TargetMode="External"/><Relationship Id="rId37" Type="http://schemas.openxmlformats.org/officeDocument/2006/relationships/hyperlink" Target="http://data.salud.cdmx.gob.mx/ssdf/portalut/archivo/Actualizaciones/4toTrimestre19/Dir_RecMat_Serv/info-avance-fisico.pdf" TargetMode="External"/><Relationship Id="rId79" Type="http://schemas.openxmlformats.org/officeDocument/2006/relationships/hyperlink" Target="http://data.salud.cdmx.gob.mx/ssdf/portalut/archivo/Actualizaciones/4toTrimestre19/Dir_RecMat_Serv/info-avance-fisico.pdf" TargetMode="External"/><Relationship Id="rId102" Type="http://schemas.openxmlformats.org/officeDocument/2006/relationships/hyperlink" Target="http://data.salud.cdmx.gob.mx/ssdf/portalut/archivo/Actualizaciones/4toTrimestre19/Dir_RecMat_Serv/info-avance-financiero.pdf" TargetMode="External"/><Relationship Id="rId144" Type="http://schemas.openxmlformats.org/officeDocument/2006/relationships/hyperlink" Target="http://data.salud.cdmx.gob.mx/ssdf/portalut/archivo/Actualizaciones/4toTrimestre19/Dir_RecMat_Serv/info-avance-financiero.pdf" TargetMode="External"/><Relationship Id="rId90" Type="http://schemas.openxmlformats.org/officeDocument/2006/relationships/hyperlink" Target="http://data.salud.cdmx.gob.mx/ssdf/portalut/archivo/Actualizaciones/4toTrimestre19/Dir_RecMat_Serv/info-avance-financiero.pdf" TargetMode="External"/><Relationship Id="rId186" Type="http://schemas.openxmlformats.org/officeDocument/2006/relationships/hyperlink" Target="http://data.salud.cdmx.gob.mx/ssdf/portalut/archivo/Actualizaciones/4toTrimestre19/Dir_RecMat_Serv/acta-recepcion-trab.pdf" TargetMode="External"/><Relationship Id="rId351" Type="http://schemas.openxmlformats.org/officeDocument/2006/relationships/hyperlink" Target="http://data.salud.cdmx.gob.mx/ssdf/portalut/archivo/Actualizaciones/1erTrimestre20/Dir_RecMat_Serv/30b1t%20impacto%20ambiental.pdf" TargetMode="External"/><Relationship Id="rId393" Type="http://schemas.openxmlformats.org/officeDocument/2006/relationships/hyperlink" Target="http://data.salud.cdmx.gob.mx/ssdf/portalut/archivo/Actualizaciones/1erTrimestre20/Dir_RecMat_Serv/233_Pan_Rol.pdf" TargetMode="External"/><Relationship Id="rId407" Type="http://schemas.openxmlformats.org/officeDocument/2006/relationships/hyperlink" Target="http://data.salud.cdmx.gob.mx/ssdf/portalut/archivo/Actualizaciones/3erTrimestre20/Dir_RecMat_Serv/272-S-2020%20Proveedora%20Nacional.pdf" TargetMode="External"/><Relationship Id="rId449" Type="http://schemas.openxmlformats.org/officeDocument/2006/relationships/hyperlink" Target="http://data.salud.cdmx.gob.mx/ssdf/portalut/archivo/Actualizaciones/3erTrimestre20/Dir_RecMat_Serv/238-D-2020%20Daniel%20Gutierrez.pdf" TargetMode="External"/><Relationship Id="rId211" Type="http://schemas.openxmlformats.org/officeDocument/2006/relationships/hyperlink" Target="http://data.salud.cdmx.gob.mx/ssdf/portalut/archivo/Actualizaciones/4toTrimestre19/Dir_RecMat_Serv/acta-recepcion-trab.pdf" TargetMode="External"/><Relationship Id="rId253" Type="http://schemas.openxmlformats.org/officeDocument/2006/relationships/hyperlink" Target="http://data.salud.cdmx.gob.mx/ssdf/portalut/archivo/Actualizaciones/4toTrimestre19/Dir_RecMat_Serv/acta-recepcion-trab.pdf" TargetMode="External"/><Relationship Id="rId295" Type="http://schemas.openxmlformats.org/officeDocument/2006/relationships/hyperlink" Target="http://data.salud.cdmx.gob.mx/ssdf/portalut/archivo/Actualizaciones/4toTrimestre19/Dir_RecMat_Serv/finiquito.pdf" TargetMode="External"/><Relationship Id="rId309" Type="http://schemas.openxmlformats.org/officeDocument/2006/relationships/hyperlink" Target="http://data.salud.cdmx.gob.mx/ssdf/portalut/archivo/Actualizaciones/4toTrimestre19/Dir_RecMat_Serv/finiquito.pdf" TargetMode="External"/><Relationship Id="rId460" Type="http://schemas.openxmlformats.org/officeDocument/2006/relationships/hyperlink" Target="http://data.salud.cdmx.gob.mx/ssdf/portalut/archivo/Actualizaciones/3erTrimestre20/Dir_RecMat_Serv/234-B-2020%20Comdigitex.pdf" TargetMode="External"/><Relationship Id="rId48" Type="http://schemas.openxmlformats.org/officeDocument/2006/relationships/hyperlink" Target="http://data.salud.cdmx.gob.mx/ssdf/portalut/archivo/Actualizaciones/4toTrimestre19/Dir_RecMat_Serv/info-avance-fisico.pdf" TargetMode="External"/><Relationship Id="rId113" Type="http://schemas.openxmlformats.org/officeDocument/2006/relationships/hyperlink" Target="http://data.salud.cdmx.gob.mx/ssdf/portalut/archivo/Actualizaciones/4toTrimestre19/Dir_RecMat_Serv/info-avance-financiero.pdf" TargetMode="External"/><Relationship Id="rId320"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info-avance-financiero.pdf" TargetMode="External"/><Relationship Id="rId197" Type="http://schemas.openxmlformats.org/officeDocument/2006/relationships/hyperlink" Target="http://data.salud.cdmx.gob.mx/ssdf/portalut/archivo/Actualizaciones/4toTrimestre19/Dir_RecMat_Serv/acta-recepcion-trab.pdf" TargetMode="External"/><Relationship Id="rId362" Type="http://schemas.openxmlformats.org/officeDocument/2006/relationships/hyperlink" Target="http://data.salud.cdmx.gob.mx/ssdf/portalut/archivo/Actualizaciones/4toTrimestre19/Dir_RecMat_Serv/info-avance-financiero.pdf" TargetMode="External"/><Relationship Id="rId418" Type="http://schemas.openxmlformats.org/officeDocument/2006/relationships/hyperlink" Target="http://data.salud.cdmx.gob.mx/ssdf/portalut/archivo/Actualizaciones/3erTrimestre20/Dir_RecMat_Serv/272-B-2020%20Hi-Tec%20Medical.pdf" TargetMode="External"/><Relationship Id="rId222" Type="http://schemas.openxmlformats.org/officeDocument/2006/relationships/hyperlink" Target="http://data.salud.cdmx.gob.mx/ssdf/portalut/archivo/Actualizaciones/4toTrimestre19/Dir_RecMat_Serv/acta-recepcion-trab.pdf" TargetMode="External"/><Relationship Id="rId264" Type="http://schemas.openxmlformats.org/officeDocument/2006/relationships/hyperlink" Target="http://data.salud.cdmx.gob.mx/ssdf/portalut/archivo/Actualizaciones/4toTrimestre19/Dir_RecMat_Serv/finiquito.pdf" TargetMode="External"/><Relationship Id="rId471" Type="http://schemas.openxmlformats.org/officeDocument/2006/relationships/hyperlink" Target="http://data.salud.cdmx.gob.mx/ssdf/portalut/archivo/Actualizaciones/3erTrimestre20/Dir_RecMat_Serv/272-C-2020%20Hospi-Medical.pdf" TargetMode="External"/><Relationship Id="rId17" Type="http://schemas.openxmlformats.org/officeDocument/2006/relationships/hyperlink" Target="http://data.salud.cdmx.gob.mx/ssdf/portalut/archivo/Actualizaciones/4toTrimestre19/Dir_RecMat_Serv/info-avance-fisico.pdf" TargetMode="External"/><Relationship Id="rId59" Type="http://schemas.openxmlformats.org/officeDocument/2006/relationships/hyperlink" Target="http://data.salud.cdmx.gob.mx/ssdf/portalut/archivo/Actualizaciones/4toTrimestre19/Dir_RecMat_Serv/info-avance-fisico.pdf" TargetMode="External"/><Relationship Id="rId124" Type="http://schemas.openxmlformats.org/officeDocument/2006/relationships/hyperlink" Target="http://data.salud.cdmx.gob.mx/ssdf/portalut/archivo/Actualizaciones/4toTrimestre19/Dir_RecMat_Serv/info-avance-financiero.pdf" TargetMode="External"/><Relationship Id="rId70" Type="http://schemas.openxmlformats.org/officeDocument/2006/relationships/hyperlink" Target="http://data.salud.cdmx.gob.mx/ssdf/portalut/archivo/Actualizaciones/4toTrimestre19/Dir_RecMat_Serv/info-avance-fisico.pdf" TargetMode="External"/><Relationship Id="rId166" Type="http://schemas.openxmlformats.org/officeDocument/2006/relationships/hyperlink" Target="http://data.salud.cdmx.gob.mx/ssdf/portalut/archivo/Actualizaciones/4toTrimestre19/Dir_RecMat_Serv/info-avance-financiero.pdf" TargetMode="External"/><Relationship Id="rId331" Type="http://schemas.openxmlformats.org/officeDocument/2006/relationships/hyperlink" Target="http://data.salud.cdmx.gob.mx/ssdf/portalut/archivo/Actualizaciones/4toTrimestre19/Dir_RecMat_Serv/finiquito.pdf" TargetMode="External"/><Relationship Id="rId373" Type="http://schemas.openxmlformats.org/officeDocument/2006/relationships/hyperlink" Target="http://data.salud.cdmx.gob.mx/ssdf/portalut/archivo/Actualizaciones/4toTrimestre19/Dir_RecMat_Serv/acta-recepcion-trab.pdf" TargetMode="External"/><Relationship Id="rId429" Type="http://schemas.openxmlformats.org/officeDocument/2006/relationships/hyperlink" Target="http://data.salud.cdmx.gob.mx/ssdf/portalut/archivo/Actualizaciones/1erTrimestre20/Dir_RecMat_Serv/246-K-2020%20Sinergecia%20Mexicana.pdf" TargetMode="External"/><Relationship Id="rId1" Type="http://schemas.openxmlformats.org/officeDocument/2006/relationships/hyperlink" Target="http://data.salud.cdmx.gob.mx/ssdf/portalut/archivo/Actualizaciones/4toTrimestre19/Dir_RecMat_Serv/info-avance-fisico.pdf" TargetMode="External"/><Relationship Id="rId233" Type="http://schemas.openxmlformats.org/officeDocument/2006/relationships/hyperlink" Target="http://data.salud.cdmx.gob.mx/ssdf/portalut/archivo/Actualizaciones/4toTrimestre19/Dir_RecMat_Serv/acta-recepcion-trab.pdf" TargetMode="External"/><Relationship Id="rId440" Type="http://schemas.openxmlformats.org/officeDocument/2006/relationships/hyperlink" Target="http://data.salud.cdmx.gob.mx/ssdf/portalut/archivo/Actualizaciones/3erTrimestre20/Dir_RecMat_Serv/244-D-2020%20Servipro%20de%20Mexico.pdf" TargetMode="External"/><Relationship Id="rId28" Type="http://schemas.openxmlformats.org/officeDocument/2006/relationships/hyperlink" Target="http://data.salud.cdmx.gob.mx/ssdf/portalut/archivo/Actualizaciones/4toTrimestre19/Dir_RecMat_Serv/info-avance-fisico.pdf" TargetMode="External"/><Relationship Id="rId275" Type="http://schemas.openxmlformats.org/officeDocument/2006/relationships/hyperlink" Target="http://data.salud.cdmx.gob.mx/ssdf/portalut/archivo/Actualizaciones/4toTrimestre19/Dir_RecMat_Serv/finiquito.pdf" TargetMode="External"/><Relationship Id="rId300" Type="http://schemas.openxmlformats.org/officeDocument/2006/relationships/hyperlink" Target="http://data.salud.cdmx.gob.mx/ssdf/portalut/archivo/Actualizaciones/4toTrimestre19/Dir_RecMat_Serv/finiquito.pdf" TargetMode="External"/><Relationship Id="rId482" Type="http://schemas.openxmlformats.org/officeDocument/2006/relationships/hyperlink" Target="http://data.salud.cdmx.gob.mx/ssdf/portalut/archivo/Actualizaciones/3erTrimestre20/Dir_RecMat_Serv/244-B-2020%20Fumitecni.pdf" TargetMode="External"/><Relationship Id="rId81" Type="http://schemas.openxmlformats.org/officeDocument/2006/relationships/hyperlink" Target="http://data.salud.cdmx.gob.mx/ssdf/portalut/archivo/Actualizaciones/4toTrimestre19/Dir_RecMat_Serv/info-avance-fisico.pdf" TargetMode="External"/><Relationship Id="rId135" Type="http://schemas.openxmlformats.org/officeDocument/2006/relationships/hyperlink" Target="http://data.salud.cdmx.gob.mx/ssdf/portalut/archivo/Actualizaciones/4toTrimestre19/Dir_RecMat_Serv/info-avance-financiero.pdf" TargetMode="External"/><Relationship Id="rId177" Type="http://schemas.openxmlformats.org/officeDocument/2006/relationships/hyperlink" Target="http://data.salud.cdmx.gob.mx/ssdf/portalut/archivo/Actualizaciones/4toTrimestre19/Dir_RecMat_Serv/acta-recepcion-trab.pdf" TargetMode="External"/><Relationship Id="rId342" Type="http://schemas.openxmlformats.org/officeDocument/2006/relationships/hyperlink" Target="http://data.salud.cdmx.gob.mx/ssdf/portalut/archivo/Actualizaciones/4toTrimestre19/Dir_RecMat_Serv/finiquito.pdf" TargetMode="External"/><Relationship Id="rId384" Type="http://schemas.openxmlformats.org/officeDocument/2006/relationships/hyperlink" Target="http://data.salud.cdmx.gob.mx/ssdf/portalut/archivo/Actualizaciones/4toTrimestre19/Dir_RecMat_Serv/info-avance-financiero.pdf" TargetMode="External"/><Relationship Id="rId202" Type="http://schemas.openxmlformats.org/officeDocument/2006/relationships/hyperlink" Target="http://data.salud.cdmx.gob.mx/ssdf/portalut/archivo/Actualizaciones/4toTrimestre19/Dir_RecMat_Serv/acta-recepcion-trab.pdf" TargetMode="External"/><Relationship Id="rId244" Type="http://schemas.openxmlformats.org/officeDocument/2006/relationships/hyperlink" Target="http://data.salud.cdmx.gob.mx/ssdf/portalut/archivo/Actualizaciones/4toTrimestre19/Dir_RecMat_Serv/acta-recepcion-trab.pdf" TargetMode="External"/><Relationship Id="rId39" Type="http://schemas.openxmlformats.org/officeDocument/2006/relationships/hyperlink" Target="http://data.salud.cdmx.gob.mx/ssdf/portalut/archivo/Actualizaciones/4toTrimestre19/Dir_RecMat_Serv/info-avance-fisico.pdf" TargetMode="External"/><Relationship Id="rId286" Type="http://schemas.openxmlformats.org/officeDocument/2006/relationships/hyperlink" Target="http://data.salud.cdmx.gob.mx/ssdf/portalut/archivo/Actualizaciones/4toTrimestre19/Dir_RecMat_Serv/finiquito.pdf" TargetMode="External"/><Relationship Id="rId451" Type="http://schemas.openxmlformats.org/officeDocument/2006/relationships/hyperlink" Target="http://data.salud.cdmx.gob.mx/ssdf/portalut/archivo/Actualizaciones/3erTrimestre20/Dir_RecMat_Serv/238-B-2020%20Gpo.%20Tecnico%20Automotriz.pdf" TargetMode="External"/><Relationship Id="rId50" Type="http://schemas.openxmlformats.org/officeDocument/2006/relationships/hyperlink" Target="http://data.salud.cdmx.gob.mx/ssdf/portalut/archivo/Actualizaciones/4toTrimestre19/Dir_RecMat_Serv/info-avance-fisico.pdf" TargetMode="External"/><Relationship Id="rId104" Type="http://schemas.openxmlformats.org/officeDocument/2006/relationships/hyperlink" Target="http://data.salud.cdmx.gob.mx/ssdf/portalut/archivo/Actualizaciones/4toTrimestre19/Dir_RecMat_Serv/info-avance-financiero.pdf" TargetMode="External"/><Relationship Id="rId146" Type="http://schemas.openxmlformats.org/officeDocument/2006/relationships/hyperlink" Target="http://data.salud.cdmx.gob.mx/ssdf/portalut/archivo/Actualizaciones/4toTrimestre19/Dir_RecMat_Serv/info-avance-financiero.pdf" TargetMode="External"/><Relationship Id="rId188" Type="http://schemas.openxmlformats.org/officeDocument/2006/relationships/hyperlink" Target="http://data.salud.cdmx.gob.mx/ssdf/portalut/archivo/Actualizaciones/4toTrimestre19/Dir_RecMat_Serv/acta-recepcion-trab.pdf" TargetMode="External"/><Relationship Id="rId311" Type="http://schemas.openxmlformats.org/officeDocument/2006/relationships/hyperlink" Target="http://data.salud.cdmx.gob.mx/ssdf/portalut/archivo/Actualizaciones/4toTrimestre19/Dir_RecMat_Serv/finiquito.pdf" TargetMode="External"/><Relationship Id="rId353" Type="http://schemas.openxmlformats.org/officeDocument/2006/relationships/hyperlink" Target="http://data.salud.cdmx.gob.mx/ssdf/portalut/archivo/Actualizaciones/1erTrimestre20/Dir_RecMat_Serv/30b1t%20impacto%20ambiental.pdf" TargetMode="External"/><Relationship Id="rId395" Type="http://schemas.openxmlformats.org/officeDocument/2006/relationships/hyperlink" Target="http://data.salud.cdmx.gob.mx/ssdf/portalut/archivo/Actualizaciones/3erTrimestre20/Dir_RecMat_Serv/269-2020%20Medical%20Recovery.pdf" TargetMode="External"/><Relationship Id="rId409" Type="http://schemas.openxmlformats.org/officeDocument/2006/relationships/hyperlink" Target="http://data.salud.cdmx.gob.mx/ssdf/portalut/archivo/Actualizaciones/3erTrimestre20/Dir_RecMat_Serv/272-Q-2020%20Biotecnologia.pdf" TargetMode="External"/><Relationship Id="rId92" Type="http://schemas.openxmlformats.org/officeDocument/2006/relationships/hyperlink" Target="http://data.salud.cdmx.gob.mx/ssdf/portalut/archivo/Actualizaciones/4toTrimestre19/Dir_RecMat_Serv/info-avance-financiero.pdf" TargetMode="External"/><Relationship Id="rId213" Type="http://schemas.openxmlformats.org/officeDocument/2006/relationships/hyperlink" Target="http://data.salud.cdmx.gob.mx/ssdf/portalut/archivo/Actualizaciones/4toTrimestre19/Dir_RecMat_Serv/acta-recepcion-trab.pdf" TargetMode="External"/><Relationship Id="rId420" Type="http://schemas.openxmlformats.org/officeDocument/2006/relationships/hyperlink" Target="http://data.salud.cdmx.gob.mx/ssdf/portalut/archivo/Actualizaciones/3erTrimestre20/Dir_RecMat_Serv/266-2020%20Hi-Tec%20Medical.pdf" TargetMode="External"/><Relationship Id="rId255" Type="http://schemas.openxmlformats.org/officeDocument/2006/relationships/hyperlink" Target="http://data.salud.cdmx.gob.mx/ssdf/portalut/archivo/Actualizaciones/4toTrimestre19/Dir_RecMat_Serv/acta-recepcion-trab.pdf" TargetMode="External"/><Relationship Id="rId297" Type="http://schemas.openxmlformats.org/officeDocument/2006/relationships/hyperlink" Target="http://data.salud.cdmx.gob.mx/ssdf/portalut/archivo/Actualizaciones/4toTrimestre19/Dir_RecMat_Serv/finiquito.pdf" TargetMode="External"/><Relationship Id="rId462" Type="http://schemas.openxmlformats.org/officeDocument/2006/relationships/hyperlink" Target="http://data.salud.cdmx.gob.mx/ssdf/portalut/archivo/Actualizaciones/1erTrimestre20/Dir_RecMat_Serv/254-2020%20Medical%20Advanced.pdf" TargetMode="External"/><Relationship Id="rId115" Type="http://schemas.openxmlformats.org/officeDocument/2006/relationships/hyperlink" Target="http://data.salud.cdmx.gob.mx/ssdf/portalut/archivo/Actualizaciones/4toTrimestre19/Dir_RecMat_Serv/info-avance-financiero.pdf" TargetMode="External"/><Relationship Id="rId157" Type="http://schemas.openxmlformats.org/officeDocument/2006/relationships/hyperlink" Target="http://data.salud.cdmx.gob.mx/ssdf/portalut/archivo/Actualizaciones/4toTrimestre19/Dir_RecMat_Serv/info-avance-financiero.pdf" TargetMode="External"/><Relationship Id="rId322" Type="http://schemas.openxmlformats.org/officeDocument/2006/relationships/hyperlink" Target="http://data.salud.cdmx.gob.mx/ssdf/portalut/archivo/Actualizaciones/4toTrimestre19/Dir_RecMat_Serv/finiquito.pdf" TargetMode="External"/><Relationship Id="rId364" Type="http://schemas.openxmlformats.org/officeDocument/2006/relationships/hyperlink" Target="http://data.salud.cdmx.gob.mx/ssdf/portalut/archivo/Actualizaciones/4toTrimestre19/Dir_RecMat_Serv/acta-recepcion-trab.pdf" TargetMode="External"/><Relationship Id="rId61" Type="http://schemas.openxmlformats.org/officeDocument/2006/relationships/hyperlink" Target="http://data.salud.cdmx.gob.mx/ssdf/portalut/archivo/Actualizaciones/4toTrimestre19/Dir_RecMat_Serv/info-avance-fisico.pdf" TargetMode="External"/><Relationship Id="rId199" Type="http://schemas.openxmlformats.org/officeDocument/2006/relationships/hyperlink" Target="http://data.salud.cdmx.gob.mx/ssdf/portalut/archivo/Actualizaciones/4toTrimestre19/Dir_RecMat_Serv/acta-recepcion-trab.pdf" TargetMode="External"/><Relationship Id="rId19" Type="http://schemas.openxmlformats.org/officeDocument/2006/relationships/hyperlink" Target="http://data.salud.cdmx.gob.mx/ssdf/portalut/archivo/Actualizaciones/4toTrimestre19/Dir_RecMat_Serv/info-avance-fisico.pdf" TargetMode="External"/><Relationship Id="rId224" Type="http://schemas.openxmlformats.org/officeDocument/2006/relationships/hyperlink" Target="http://data.salud.cdmx.gob.mx/ssdf/portalut/archivo/Actualizaciones/4toTrimestre19/Dir_RecMat_Serv/acta-recepcion-trab.pdf" TargetMode="External"/><Relationship Id="rId266" Type="http://schemas.openxmlformats.org/officeDocument/2006/relationships/hyperlink" Target="http://data.salud.cdmx.gob.mx/ssdf/portalut/archivo/Actualizaciones/4toTrimestre19/Dir_RecMat_Serv/finiquito.pdf" TargetMode="External"/><Relationship Id="rId431" Type="http://schemas.openxmlformats.org/officeDocument/2006/relationships/hyperlink" Target="http://data.salud.cdmx.gob.mx/ssdf/portalut/archivo/Actualizaciones/1erTrimestre20/Dir_RecMat_Serv/246-H-2020%20Luis%20Ricardo%20Chavez.pdf" TargetMode="External"/><Relationship Id="rId473" Type="http://schemas.openxmlformats.org/officeDocument/2006/relationships/hyperlink" Target="http://data.salud.cdmx.gob.mx/ssdf/portalut/archivo/Actualizaciones/3erTrimestre20/Dir_RecMat_Serv/En_Proceso.pdf" TargetMode="External"/><Relationship Id="rId30" Type="http://schemas.openxmlformats.org/officeDocument/2006/relationships/hyperlink" Target="http://data.salud.cdmx.gob.mx/ssdf/portalut/archivo/Actualizaciones/4toTrimestre19/Dir_RecMat_Serv/info-avance-fisico.pdf" TargetMode="External"/><Relationship Id="rId126" Type="http://schemas.openxmlformats.org/officeDocument/2006/relationships/hyperlink" Target="http://data.salud.cdmx.gob.mx/ssdf/portalut/archivo/Actualizaciones/4toTrimestre19/Dir_RecMat_Serv/info-avance-financiero.pdf" TargetMode="External"/><Relationship Id="rId168" Type="http://schemas.openxmlformats.org/officeDocument/2006/relationships/hyperlink" Target="http://data.salud.cdmx.gob.mx/ssdf/portalut/archivo/Actualizaciones/4toTrimestre19/Dir_RecMat_Serv/info-avance-financiero.pdf" TargetMode="External"/><Relationship Id="rId333" Type="http://schemas.openxmlformats.org/officeDocument/2006/relationships/hyperlink" Target="http://data.salud.cdmx.gob.mx/ssdf/portalut/archivo/Actualizaciones/4toTrimestre19/Dir_RecMat_Serv/finiquito.pdf" TargetMode="External"/><Relationship Id="rId72" Type="http://schemas.openxmlformats.org/officeDocument/2006/relationships/hyperlink" Target="http://data.salud.cdmx.gob.mx/ssdf/portalut/archivo/Actualizaciones/4toTrimestre19/Dir_RecMat_Serv/info-avance-fisico.pdf" TargetMode="External"/><Relationship Id="rId375" Type="http://schemas.openxmlformats.org/officeDocument/2006/relationships/hyperlink" Target="http://data.salud.cdmx.gob.mx/ssdf/portalut/archivo/Actualizaciones/1erTrimestre20/Dir_RecMat_Serv/30b1t%20impacto%20ambiental.pdf" TargetMode="External"/><Relationship Id="rId3" Type="http://schemas.openxmlformats.org/officeDocument/2006/relationships/hyperlink" Target="http://data.salud.cdmx.gob.mx/ssdf/portalut/archivo/Actualizaciones/4toTrimestre19/Dir_RecMat_Serv/info-avance-fisico.pdf" TargetMode="External"/><Relationship Id="rId235" Type="http://schemas.openxmlformats.org/officeDocument/2006/relationships/hyperlink" Target="http://data.salud.cdmx.gob.mx/ssdf/portalut/archivo/Actualizaciones/4toTrimestre19/Dir_RecMat_Serv/acta-recepcion-trab.pdf" TargetMode="External"/><Relationship Id="rId277" Type="http://schemas.openxmlformats.org/officeDocument/2006/relationships/hyperlink" Target="http://data.salud.cdmx.gob.mx/ssdf/portalut/archivo/Actualizaciones/4toTrimestre19/Dir_RecMat_Serv/finiquito.pdf" TargetMode="External"/><Relationship Id="rId400" Type="http://schemas.openxmlformats.org/officeDocument/2006/relationships/hyperlink" Target="http://data.salud.cdmx.gob.mx/ssdf/portalut/archivo/Actualizaciones/3erTrimestre20/Dir_RecMat_Serv/273-I-2020%20Productos%20Ludica.pdf" TargetMode="External"/><Relationship Id="rId442" Type="http://schemas.openxmlformats.org/officeDocument/2006/relationships/hyperlink" Target="http://data.salud.cdmx.gob.mx/ssdf/portalut/archivo/Actualizaciones/3erTrimestre20/Dir_RecMat_Serv/243-2020%20Crivix%20Operadores.pdf" TargetMode="External"/><Relationship Id="rId484" Type="http://schemas.openxmlformats.org/officeDocument/2006/relationships/hyperlink" Target="http://data.salud.cdmx.gob.mx/ssdf/portalut/archivo/Actualizaciones/3erTrimestre20/Dir_RecMat_Serv/272-J-2020%20Grupo%20Biomedico.pdf" TargetMode="External"/><Relationship Id="rId137" Type="http://schemas.openxmlformats.org/officeDocument/2006/relationships/hyperlink" Target="http://data.salud.cdmx.gob.mx/ssdf/portalut/archivo/Actualizaciones/4toTrimestre19/Dir_RecMat_Serv/info-avance-financiero.pdf" TargetMode="External"/><Relationship Id="rId302" Type="http://schemas.openxmlformats.org/officeDocument/2006/relationships/hyperlink" Target="http://data.salud.cdmx.gob.mx/ssdf/portalut/archivo/Actualizaciones/4toTrimestre19/Dir_RecMat_Serv/finiquito.pdf" TargetMode="External"/><Relationship Id="rId344" Type="http://schemas.openxmlformats.org/officeDocument/2006/relationships/hyperlink" Target="http://data.salud.cdmx.gob.mx/ssdf/portalut/archivo/Actualizaciones/4toTrimestre19/Dir_RecMat_Serv/finiquito.pdf"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20/Dir_RecMat_Serv/30b1t%20impacto%20ambiental.pdf" TargetMode="External"/><Relationship Id="rId299" Type="http://schemas.openxmlformats.org/officeDocument/2006/relationships/hyperlink" Target="http://data.salud.cdmx.gob.mx/ssdf/portalut/archivo/Actualizaciones/1erTrimestre20/Dir_RecMat_Serv/CONTRATO.pdf" TargetMode="External"/><Relationship Id="rId21" Type="http://schemas.openxmlformats.org/officeDocument/2006/relationships/hyperlink" Target="http://data.salud.cdmx.gob.mx/ssdf/portalut/archivo/Actualizaciones/1erTrimestre20/Dir_RecMat_Serv/CONTRATO.pdf" TargetMode="External"/><Relationship Id="rId63" Type="http://schemas.openxmlformats.org/officeDocument/2006/relationships/hyperlink" Target="http://data.salud.cdmx.gob.mx/ssdf/portalut/archivo/Actualizaciones/1erTrimestre20/Dir_RecMat_Serv/30b1t%20impacto%20ambiental.pdf" TargetMode="External"/><Relationship Id="rId159" Type="http://schemas.openxmlformats.org/officeDocument/2006/relationships/hyperlink" Target="http://data.salud.cdmx.gob.mx/ssdf/portalut/archivo/Actualizaciones/1erTrimestre20/Dir_RecMat_Serv/30b1t%20impacto%20ambiental.pdf" TargetMode="External"/><Relationship Id="rId324" Type="http://schemas.openxmlformats.org/officeDocument/2006/relationships/hyperlink" Target="http://data.salud.cdmx.gob.mx/ssdf/portalut/archivo/Actualizaciones/1erTrimestre20/Dir_RecMat_Serv/118-B-2020%20Suministro%20para%20uso%20Medico.pdf" TargetMode="External"/><Relationship Id="rId366" Type="http://schemas.openxmlformats.org/officeDocument/2006/relationships/hyperlink" Target="http://data.salud.cdmx.gob.mx/ssdf/portalut/archivo/Actualizaciones/2doTrimestre20/Dir_RecMat_Serv/179-2020%20ABISA.pdf" TargetMode="External"/><Relationship Id="rId170" Type="http://schemas.openxmlformats.org/officeDocument/2006/relationships/hyperlink" Target="http://data.salud.cdmx.gob.mx/ssdf/portalut/archivo/Actualizaciones/1erTrimestre20/Dir_RecMat_Serv/convenio%20modificatori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En_Proceso.pdf" TargetMode="External"/><Relationship Id="rId268" Type="http://schemas.openxmlformats.org/officeDocument/2006/relationships/hyperlink" Target="http://data.salud.cdmx.gob.mx/ssdf/portalut/archivo/Actualizaciones/1erTrimestre20/Dir_RecMat_Serv/convenio%20modificatorio.pdf" TargetMode="External"/><Relationship Id="rId32" Type="http://schemas.openxmlformats.org/officeDocument/2006/relationships/hyperlink" Target="http://data.salud.cdmx.gob.mx/ssdf/portalut/archivo/Actualizaciones/1erTrimestre20/Dir_RecMat_Serv/CONTRATO.pdf" TargetMode="External"/><Relationship Id="rId74"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134-2020%20Win%20Mart.pdf" TargetMode="External"/><Relationship Id="rId377" Type="http://schemas.openxmlformats.org/officeDocument/2006/relationships/hyperlink" Target="http://data.salud.cdmx.gob.mx/ssdf/portalut/archivo/Actualizaciones/1erTrimestre20/Dir_RecMat_Serv/209-2020%20Hi-Tec%20Medical.pdf" TargetMode="External"/><Relationship Id="rId5" Type="http://schemas.openxmlformats.org/officeDocument/2006/relationships/hyperlink" Target="http://data.salud.cdmx.gob.mx/ssdf/portalut/archivo/Actualizaciones/1erTrimestre20/Dir_RecMat_Serv/CONTRATO.pdf" TargetMode="External"/><Relationship Id="rId181" Type="http://schemas.openxmlformats.org/officeDocument/2006/relationships/hyperlink" Target="http://data.salud.cdmx.gob.mx/ssdf/portalut/archivo/Actualizaciones/1erTrimestre20/Dir_RecMat_Serv/convenio%20modificatorio.pdf" TargetMode="External"/><Relationship Id="rId237" Type="http://schemas.openxmlformats.org/officeDocument/2006/relationships/hyperlink" Target="http://data.salud.cdmx.gob.mx/ssdf/portalut/archivo/Actualizaciones/1erTrimestre20/Dir_RecMat_Serv/convenio%20modificatorio.pdf" TargetMode="External"/><Relationship Id="rId402" Type="http://schemas.openxmlformats.org/officeDocument/2006/relationships/hyperlink" Target="http://data.salud.cdmx.gob.mx/ssdf/portalut/archivo/Actualizaciones/2doTrimestre20/Dir_RecMat_Serv/196-2020%20Lavadoras%20y%20Maq%20de%20Presion.pdf" TargetMode="External"/><Relationship Id="rId279" Type="http://schemas.openxmlformats.org/officeDocument/2006/relationships/hyperlink" Target="http://data.salud.cdmx.gob.mx/ssdf/portalut/archivo/Actualizaciones/1erTrimestre20/Dir_RecMat_Serv/CONTRATO.pdf" TargetMode="External"/><Relationship Id="rId444" Type="http://schemas.openxmlformats.org/officeDocument/2006/relationships/hyperlink" Target="http://data.salud.cdmx.gob.mx/ssdf/portalut/archivo/Actualizaciones/2doTrimestre20/Dir_RecMat_Serv/En_Proceso.pdf" TargetMode="External"/><Relationship Id="rId43" Type="http://schemas.openxmlformats.org/officeDocument/2006/relationships/hyperlink" Target="http://data.salud.cdmx.gob.mx/ssdf/portalut/archivo/Actualizaciones/1erTrimestre20/Dir_RecMat_Serv/CONTRATO.pdf" TargetMode="External"/><Relationship Id="rId139" Type="http://schemas.openxmlformats.org/officeDocument/2006/relationships/hyperlink" Target="http://data.salud.cdmx.gob.mx/ssdf/portalut/archivo/Actualizaciones/1erTrimestre20/Dir_RecMat_Serv/30b1t%20impacto%20ambiental.pdf" TargetMode="External"/><Relationship Id="rId290" Type="http://schemas.openxmlformats.org/officeDocument/2006/relationships/hyperlink" Target="http://data.salud.cdmx.gob.mx/ssdf/portalut/archivo/Actualizaciones/1erTrimestre20/Dir_RecMat_Serv/CONTRATO.pdf" TargetMode="External"/><Relationship Id="rId304" Type="http://schemas.openxmlformats.org/officeDocument/2006/relationships/hyperlink" Target="http://data.salud.cdmx.gob.mx/ssdf/portalut/archivo/Actualizaciones/1erTrimestre20/Dir_RecMat_Serv/CONTRATO.pdf" TargetMode="External"/><Relationship Id="rId346" Type="http://schemas.openxmlformats.org/officeDocument/2006/relationships/hyperlink" Target="http://data.salud.cdmx.gob.mx/ssdf/portalut/archivo/Actualizaciones/1erTrimestre20/Dir_RecMat_Serv/151-2020%20Intellmed%20Solutions.pdf" TargetMode="External"/><Relationship Id="rId388" Type="http://schemas.openxmlformats.org/officeDocument/2006/relationships/hyperlink" Target="http://data.salud.cdmx.gob.mx/ssdf/portalut/archivo/Actualizaciones/2doTrimestre20/Dir_RecMat_Serv/211-2020%20Instrum%20y%20Equipos%20Falcon.pdf" TargetMode="External"/><Relationship Id="rId85" Type="http://schemas.openxmlformats.org/officeDocument/2006/relationships/hyperlink" Target="http://data.salud.cdmx.gob.mx/ssdf/portalut/archivo/Actualizaciones/1erTrimestre20/Dir_RecMat_Serv/30b1t%20impacto%20ambiental.pdf" TargetMode="External"/><Relationship Id="rId150" Type="http://schemas.openxmlformats.org/officeDocument/2006/relationships/hyperlink" Target="http://data.salud.cdmx.gob.mx/ssdf/portalut/archivo/Actualizaciones/1erTrimestre20/Dir_RecMat_Serv/30b1t%20impacto%20ambiental.pdf" TargetMode="External"/><Relationship Id="rId192" Type="http://schemas.openxmlformats.org/officeDocument/2006/relationships/hyperlink" Target="http://data.salud.cdmx.gob.mx/ssdf/portalut/archivo/Actualizaciones/1erTrimestre20/Dir_RecMat_Serv/convenio%20modificatori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227-2020%20ABISA.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2doTrimestre20/Dir_RecMat_Serv/199-A-2020%20Serv.%20Autom.%20Rguez..pdf" TargetMode="External"/><Relationship Id="rId12" Type="http://schemas.openxmlformats.org/officeDocument/2006/relationships/hyperlink" Target="http://data.salud.cdmx.gob.mx/ssdf/portalut/archivo/Actualizaciones/1erTrimestre20/Dir_RecMat_Serv/CONTRATO.pdf" TargetMode="External"/><Relationship Id="rId108" Type="http://schemas.openxmlformats.org/officeDocument/2006/relationships/hyperlink" Target="http://data.salud.cdmx.gob.mx/ssdf/portalut/archivo/Actualizaciones/1erTrimestre20/Dir_RecMat_Serv/30b1t%20impacto%20ambiental.pdf" TargetMode="External"/><Relationship Id="rId315" Type="http://schemas.openxmlformats.org/officeDocument/2006/relationships/hyperlink" Target="http://data.salud.cdmx.gob.mx/ssdf/portalut/archivo/Actualizaciones/1erTrimestre20/Dir_RecMat_Serv/CONTRATO.pdf" TargetMode="External"/><Relationship Id="rId357" Type="http://schemas.openxmlformats.org/officeDocument/2006/relationships/hyperlink" Target="http://data.salud.cdmx.gob.mx/ssdf/portalut/archivo/Actualizaciones/1erTrimestre20/Dir_RecMat_Serv/161-A-2020%20Comerlat.pdf" TargetMode="External"/><Relationship Id="rId54" Type="http://schemas.openxmlformats.org/officeDocument/2006/relationships/hyperlink" Target="http://data.salud.cdmx.gob.mx/ssdf/portalut/archivo/Actualizaciones/1erTrimestre20/Dir_RecMat_Serv/CONTRATO.pdf" TargetMode="External"/><Relationship Id="rId96" Type="http://schemas.openxmlformats.org/officeDocument/2006/relationships/hyperlink" Target="http://data.salud.cdmx.gob.mx/ssdf/portalut/archivo/Actualizaciones/1erTrimestre20/Dir_RecMat_Serv/30b1t%20impacto%20ambiental.pdf" TargetMode="External"/><Relationship Id="rId161" Type="http://schemas.openxmlformats.org/officeDocument/2006/relationships/hyperlink" Target="http://data.salud.cdmx.gob.mx/ssdf/portalut/archivo/Actualizaciones/1erTrimestre20/Dir_RecMat_Serv/30b1t%20impacto%20ambiental.pdf" TargetMode="External"/><Relationship Id="rId217"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203-D-2020%20Deniko.pdf" TargetMode="External"/><Relationship Id="rId259" Type="http://schemas.openxmlformats.org/officeDocument/2006/relationships/hyperlink" Target="http://data.salud.cdmx.gob.mx/ssdf/portalut/archivo/Actualizaciones/1erTrimestre20/Dir_RecMat_Serv/convenio%20modificatorio.pdf" TargetMode="External"/><Relationship Id="rId424" Type="http://schemas.openxmlformats.org/officeDocument/2006/relationships/hyperlink" Target="http://data.salud.cdmx.gob.mx/ssdf/portalut/archivo/Actualizaciones/2doTrimestre20/Dir_RecMat_Serv/226-2020%20Farmaceutica%20Althos.pdf" TargetMode="External"/><Relationship Id="rId23" Type="http://schemas.openxmlformats.org/officeDocument/2006/relationships/hyperlink" Target="http://data.salud.cdmx.gob.mx/ssdf/portalut/archivo/Actualizaciones/1erTrimestre20/Dir_RecMat_Serv/CONTRATO.pdf" TargetMode="External"/><Relationship Id="rId119" Type="http://schemas.openxmlformats.org/officeDocument/2006/relationships/hyperlink" Target="http://data.salud.cdmx.gob.mx/ssdf/portalut/archivo/Actualizaciones/1erTrimestre20/Dir_RecMat_Serv/30b1t%20impacto%20ambiental.pdf" TargetMode="External"/><Relationship Id="rId270" Type="http://schemas.openxmlformats.org/officeDocument/2006/relationships/hyperlink" Target="http://data.salud.cdmx.gob.mx/ssdf/portalut/archivo/Actualizaciones/1erTrimestre20/Dir_RecMat_Serv/convenio%20modificatorio.pdf" TargetMode="External"/><Relationship Id="rId326" Type="http://schemas.openxmlformats.org/officeDocument/2006/relationships/hyperlink" Target="http://data.salud.cdmx.gob.mx/ssdf/portalut/archivo/Actualizaciones/1erTrimestre20/Dir_RecMat_Serv/118-E-2020%20Serv%20y%20Venta%20de%20Insumos.pdf" TargetMode="External"/><Relationship Id="rId65" Type="http://schemas.openxmlformats.org/officeDocument/2006/relationships/hyperlink" Target="http://data.salud.cdmx.gob.mx/ssdf/portalut/archivo/Actualizaciones/1erTrimestre20/Dir_RecMat_Serv/30b1t%20impacto%20ambiental.pdf" TargetMode="External"/><Relationship Id="rId130" Type="http://schemas.openxmlformats.org/officeDocument/2006/relationships/hyperlink" Target="http://data.salud.cdmx.gob.mx/ssdf/portalut/archivo/Actualizaciones/1erTrimestre20/Dir_RecMat_Serv/30b1t%20impacto%20ambiental.pdf" TargetMode="External"/><Relationship Id="rId368" Type="http://schemas.openxmlformats.org/officeDocument/2006/relationships/hyperlink" Target="http://data.salud.cdmx.gob.mx/ssdf/portalut/archivo/Actualizaciones/1erTrimestre20/Dir_RecMat_Serv/184-2020%20Hi-Tec%20Medical.pdf" TargetMode="External"/><Relationship Id="rId172" Type="http://schemas.openxmlformats.org/officeDocument/2006/relationships/hyperlink" Target="http://data.salud.cdmx.gob.mx/ssdf/portalut/archivo/Actualizaciones/1erTrimestre20/Dir_RecMat_Serv/convenio%20modificatori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En_Proceso.pdf" TargetMode="External"/><Relationship Id="rId281" Type="http://schemas.openxmlformats.org/officeDocument/2006/relationships/hyperlink" Target="http://data.salud.cdmx.gob.mx/ssdf/portalut/archivo/Actualizaciones/1erTrimestre20/Dir_RecMat_Serv/CONTRATO.pdf" TargetMode="External"/><Relationship Id="rId337" Type="http://schemas.openxmlformats.org/officeDocument/2006/relationships/hyperlink" Target="http://data.salud.cdmx.gob.mx/ssdf/portalut/archivo/Actualizaciones/1erTrimestre20/Dir_RecMat_Serv/137-2020%20Comercializadora%20Rontad.pdf" TargetMode="External"/><Relationship Id="rId34" Type="http://schemas.openxmlformats.org/officeDocument/2006/relationships/hyperlink" Target="http://data.salud.cdmx.gob.mx/ssdf/portalut/archivo/Actualizaciones/1erTrimestre20/Dir_RecMat_Serv/CONTRATO.pdf" TargetMode="External"/><Relationship Id="rId76" Type="http://schemas.openxmlformats.org/officeDocument/2006/relationships/hyperlink" Target="http://data.salud.cdmx.gob.mx/ssdf/portalut/archivo/Actualizaciones/1erTrimestre20/Dir_RecMat_Serv/30b1t%20impacto%20ambiental.pdf" TargetMode="External"/><Relationship Id="rId141" Type="http://schemas.openxmlformats.org/officeDocument/2006/relationships/hyperlink" Target="http://data.salud.cdmx.gob.mx/ssdf/portalut/archivo/Actualizaciones/1erTrimestre20/Dir_RecMat_Serv/30b1t%20impacto%20ambiental.pdf" TargetMode="External"/><Relationship Id="rId379" Type="http://schemas.openxmlformats.org/officeDocument/2006/relationships/hyperlink" Target="http://data.salud.cdmx.gob.mx/ssdf/portalut/archivo/Actualizaciones/1erTrimestre20/Dir_RecMat_Serv/223-2020%20Six%20Med.pdf" TargetMode="External"/><Relationship Id="rId7" Type="http://schemas.openxmlformats.org/officeDocument/2006/relationships/hyperlink" Target="http://data.salud.cdmx.gob.mx/ssdf/portalut/archivo/Articulos/Art121F_XXX/Nota%20Informativa.pdf" TargetMode="External"/><Relationship Id="rId183" Type="http://schemas.openxmlformats.org/officeDocument/2006/relationships/hyperlink" Target="http://data.salud.cdmx.gob.mx/ssdf/portalut/archivo/Actualizaciones/1erTrimestre20/Dir_RecMat_Serv/convenio%20modificatorio.pdf" TargetMode="External"/><Relationship Id="rId239"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2doTrimestre20/Dir_RecMat_Serv/200-D-2020%20Seimac.pdf" TargetMode="External"/><Relationship Id="rId404" Type="http://schemas.openxmlformats.org/officeDocument/2006/relationships/hyperlink" Target="http://data.salud.cdmx.gob.mx/ssdf/portalut/archivo/Actualizaciones/1erTrimestre20/Dir_RecMat_Serv/203-H%202020%20Mossc.pdf" TargetMode="External"/><Relationship Id="rId446" Type="http://schemas.openxmlformats.org/officeDocument/2006/relationships/hyperlink" Target="http://data.salud.cdmx.gob.mx/ssdf/portalut/archivo/Actualizaciones/2doTrimestre20/Dir_RecMat_Serv/En_Proceso.pdf" TargetMode="External"/><Relationship Id="rId250" Type="http://schemas.openxmlformats.org/officeDocument/2006/relationships/hyperlink" Target="http://data.salud.cdmx.gob.mx/ssdf/portalut/archivo/Actualizaciones/1erTrimestre20/Dir_RecMat_Serv/convenio%20modificatorio.pdf" TargetMode="External"/><Relationship Id="rId292" Type="http://schemas.openxmlformats.org/officeDocument/2006/relationships/hyperlink" Target="http://data.salud.cdmx.gob.mx/ssdf/portalut/archivo/Actualizaciones/1erTrimestre20/Dir_RecMat_Serv/CONTRATO.pdf" TargetMode="External"/><Relationship Id="rId306" Type="http://schemas.openxmlformats.org/officeDocument/2006/relationships/hyperlink" Target="http://data.salud.cdmx.gob.mx/ssdf/portalut/archivo/Actualizaciones/1erTrimestre20/Dir_RecMat_Serv/CONTRATO.pdf" TargetMode="External"/><Relationship Id="rId45" Type="http://schemas.openxmlformats.org/officeDocument/2006/relationships/hyperlink" Target="http://data.salud.cdmx.gob.mx/ssdf/portalut/archivo/Actualizaciones/1erTrimestre20/Dir_RecMat_Serv/CONTRATO.pdf" TargetMode="External"/><Relationship Id="rId87" Type="http://schemas.openxmlformats.org/officeDocument/2006/relationships/hyperlink" Target="http://data.salud.cdmx.gob.mx/ssdf/portalut/archivo/Actualizaciones/1erTrimestre20/Dir_RecMat_Serv/30b1t%20impacto%20ambiental.pdf" TargetMode="External"/><Relationship Id="rId110" Type="http://schemas.openxmlformats.org/officeDocument/2006/relationships/hyperlink" Target="http://data.salud.cdmx.gob.mx/ssdf/portalut/archivo/Actualizaciones/1erTrimestre20/Dir_RecMat_Serv/30b1t%20impacto%20ambiental.pdf" TargetMode="External"/><Relationship Id="rId348" Type="http://schemas.openxmlformats.org/officeDocument/2006/relationships/hyperlink" Target="http://data.salud.cdmx.gob.mx/ssdf/portalut/archivo/Actualizaciones/1erTrimestre20/Dir_RecMat_Serv/153-2020%201%202%203%20Hazlo.pdf" TargetMode="External"/><Relationship Id="rId152" Type="http://schemas.openxmlformats.org/officeDocument/2006/relationships/hyperlink" Target="http://data.salud.cdmx.gob.mx/ssdf/portalut/archivo/Actualizaciones/1erTrimestre20/Dir_RecMat_Serv/30b1t%20impacto%20ambiental.pdf" TargetMode="External"/><Relationship Id="rId194" Type="http://schemas.openxmlformats.org/officeDocument/2006/relationships/hyperlink" Target="http://data.salud.cdmx.gob.mx/ssdf/portalut/archivo/Actualizaciones/1erTrimestre20/Dir_RecMat_Serv/convenio%20modificatori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199-D-2020%20Daniel%20Gutierrez.pdf" TargetMode="External"/><Relationship Id="rId457" Type="http://schemas.openxmlformats.org/officeDocument/2006/relationships/drawing" Target="../drawings/drawing3.xml"/><Relationship Id="rId261" Type="http://schemas.openxmlformats.org/officeDocument/2006/relationships/hyperlink" Target="http://data.salud.cdmx.gob.mx/ssdf/portalut/archivo/Actualizaciones/1erTrimestre20/Dir_RecMat_Serv/convenio%20modificatorio.pdf" TargetMode="External"/><Relationship Id="rId14" Type="http://schemas.openxmlformats.org/officeDocument/2006/relationships/hyperlink" Target="http://data.salud.cdmx.gob.mx/ssdf/portalut/archivo/Actualizaciones/1erTrimestre20/Dir_RecMat_Serv/CONTRATO.pdf" TargetMode="External"/><Relationship Id="rId56" Type="http://schemas.openxmlformats.org/officeDocument/2006/relationships/hyperlink" Target="http://data.salud.cdmx.gob.mx/ssdf/portalut/archivo/Actualizaciones/1erTrimestre20/Dir_RecMat_Serv/CONTRATO.pdf" TargetMode="External"/><Relationship Id="rId317" Type="http://schemas.openxmlformats.org/officeDocument/2006/relationships/hyperlink" Target="http://data.salud.cdmx.gob.mx/ssdf/portalut/archivo/Actualizaciones/1erTrimestre20/Dir_RecMat_Serv/CONTRATO.pdf" TargetMode="External"/><Relationship Id="rId359" Type="http://schemas.openxmlformats.org/officeDocument/2006/relationships/hyperlink" Target="http://data.salud.cdmx.gob.mx/ssdf/portalut/archivo/Actualizaciones/2doTrimestre20/Dir_RecMat_Serv/163-2020%20Gerd%20Yerik.pdf" TargetMode="External"/><Relationship Id="rId98" Type="http://schemas.openxmlformats.org/officeDocument/2006/relationships/hyperlink" Target="http://data.salud.cdmx.gob.mx/ssdf/portalut/archivo/Actualizaciones/1erTrimestre20/Dir_RecMat_Serv/30b1t%20impacto%20ambiental.pdf" TargetMode="External"/><Relationship Id="rId121" Type="http://schemas.openxmlformats.org/officeDocument/2006/relationships/hyperlink" Target="http://data.salud.cdmx.gob.mx/ssdf/portalut/archivo/Actualizaciones/1erTrimestre20/Dir_RecMat_Serv/30b1t%20impacto%20ambiental.pdf" TargetMode="External"/><Relationship Id="rId163"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2doTrimestre20/Dir_RecMat_Serv/189-2020%20Genus%20Papp.pdf" TargetMode="External"/><Relationship Id="rId426" Type="http://schemas.openxmlformats.org/officeDocument/2006/relationships/hyperlink" Target="http://data.salud.cdmx.gob.mx/ssdf/portalut/archivo/Actualizaciones/2doTrimestre20/Dir_RecMat_Serv/229-2020%20Medical%20Advanced.pdf" TargetMode="External"/><Relationship Id="rId230" Type="http://schemas.openxmlformats.org/officeDocument/2006/relationships/hyperlink" Target="http://data.salud.cdmx.gob.mx/ssdf/portalut/archivo/Actualizaciones/1erTrimestre20/Dir_RecMat_Serv/convenio%20modificatorio.pdf" TargetMode="External"/><Relationship Id="rId25" Type="http://schemas.openxmlformats.org/officeDocument/2006/relationships/hyperlink" Target="http://data.salud.cdmx.gob.mx/ssdf/portalut/archivo/Actualizaciones/1erTrimestre20/Dir_RecMat_Serv/CONTRATO.pdf" TargetMode="External"/><Relationship Id="rId67" Type="http://schemas.openxmlformats.org/officeDocument/2006/relationships/hyperlink" Target="http://data.salud.cdmx.gob.mx/ssdf/portalut/archivo/Actualizaciones/1erTrimestre20/Dir_RecMat_Serv/30b1t%20impacto%20ambiental.pdf" TargetMode="External"/><Relationship Id="rId272" Type="http://schemas.openxmlformats.org/officeDocument/2006/relationships/hyperlink" Target="http://data.salud.cdmx.gob.mx/ssdf/portalut/archivo/Actualizaciones/1erTrimestre20/Dir_RecMat_Serv/convenio%20modificatorio.pdf" TargetMode="External"/><Relationship Id="rId328" Type="http://schemas.openxmlformats.org/officeDocument/2006/relationships/hyperlink" Target="http://data.salud.cdmx.gob.mx/ssdf/portalut/archivo/Actualizaciones/1erTrimestre20/Dir_RecMat_Serv/121-2020%20Prod%20y%20Servicios%20Merod.pdf" TargetMode="External"/><Relationship Id="rId132" Type="http://schemas.openxmlformats.org/officeDocument/2006/relationships/hyperlink" Target="http://data.salud.cdmx.gob.mx/ssdf/portalut/archivo/Actualizaciones/1erTrimestre20/Dir_RecMat_Serv/30b1t%20impacto%20ambiental.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2doTrimestre20/Dir_RecMat_Serv/221-2020%20Hi-Tec%20Medical.pdf" TargetMode="External"/><Relationship Id="rId241" Type="http://schemas.openxmlformats.org/officeDocument/2006/relationships/hyperlink" Target="http://data.salud.cdmx.gob.mx/ssdf/portalut/archivo/Actualizaciones/1erTrimestre20/Dir_RecMat_Serv/convenio%20modificatorio.pdf" TargetMode="External"/><Relationship Id="rId437" Type="http://schemas.openxmlformats.org/officeDocument/2006/relationships/hyperlink" Target="http://data.salud.cdmx.gob.mx/ssdf/portalut/archivo/Actualizaciones/2doTrimestre20/Dir_RecMat_Serv/183-2020%20Hi-Tec%20Medical.pdf" TargetMode="External"/><Relationship Id="rId36" Type="http://schemas.openxmlformats.org/officeDocument/2006/relationships/hyperlink" Target="http://data.salud.cdmx.gob.mx/ssdf/portalut/archivo/Actualizaciones/1erTrimestre20/Dir_RecMat_Serv/CONTRATO.pdf" TargetMode="External"/><Relationship Id="rId283" Type="http://schemas.openxmlformats.org/officeDocument/2006/relationships/hyperlink" Target="http://data.salud.cdmx.gob.mx/ssdf/portalut/archivo/Actualizaciones/1erTrimestre20/Dir_RecMat_Serv/CONTRATO.pdf" TargetMode="External"/><Relationship Id="rId339" Type="http://schemas.openxmlformats.org/officeDocument/2006/relationships/hyperlink" Target="http://data.salud.cdmx.gob.mx/ssdf/portalut/archivo/Actualizaciones/1erTrimestre20/Dir_RecMat_Serv/139-2020%20Market%20Maker.pdf" TargetMode="External"/><Relationship Id="rId78" Type="http://schemas.openxmlformats.org/officeDocument/2006/relationships/hyperlink" Target="http://data.salud.cdmx.gob.mx/ssdf/portalut/archivo/Actualizaciones/1erTrimestre20/Dir_RecMat_Serv/30b1t%20impacto%20ambiental.pdf" TargetMode="External"/><Relationship Id="rId101" Type="http://schemas.openxmlformats.org/officeDocument/2006/relationships/hyperlink" Target="http://data.salud.cdmx.gob.mx/ssdf/portalut/archivo/Actualizaciones/1erTrimestre20/Dir_RecMat_Serv/30b1t%20impacto%20ambiental.pdf" TargetMode="External"/><Relationship Id="rId143" Type="http://schemas.openxmlformats.org/officeDocument/2006/relationships/hyperlink" Target="http://data.salud.cdmx.gob.mx/ssdf/portalut/archivo/Actualizaciones/1erTrimestre20/Dir_RecMat_Serv/30b1t%20impacto%20ambiental.pdf" TargetMode="External"/><Relationship Id="rId185"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154-B-2020%20ABISA.pdf" TargetMode="External"/><Relationship Id="rId406" Type="http://schemas.openxmlformats.org/officeDocument/2006/relationships/hyperlink" Target="http://data.salud.cdmx.gob.mx/ssdf/portalut/archivo/Actualizaciones/1erTrimestre20/Dir_RecMat_Serv/203-B-2020%20Eduardo%20Salcedo.pdf" TargetMode="External"/><Relationship Id="rId9" Type="http://schemas.openxmlformats.org/officeDocument/2006/relationships/hyperlink" Target="http://data.salud.cdmx.gob.mx/ssdf/portalut/archivo/Actualizaciones/1erTrimestre20/Dir_RecMat_Serv/CONTRATO.pdf" TargetMode="External"/><Relationship Id="rId210" Type="http://schemas.openxmlformats.org/officeDocument/2006/relationships/hyperlink" Target="http://data.salud.cdmx.gob.mx/ssdf/portalut/archivo/Actualizaciones/1erTrimestre20/Dir_RecMat_Serv/convenio%20modificatorio.pdf" TargetMode="External"/><Relationship Id="rId392" Type="http://schemas.openxmlformats.org/officeDocument/2006/relationships/hyperlink" Target="http://data.salud.cdmx.gob.mx/ssdf/portalut/archivo/Actualizaciones/1erTrimestre20/Dir_RecMat_Serv/En_Proceso.pdf" TargetMode="External"/><Relationship Id="rId448" Type="http://schemas.openxmlformats.org/officeDocument/2006/relationships/hyperlink" Target="http://data.salud.cdmx.gob.mx/ssdf/portalut/archivo/Actualizaciones/2doTrimestre20/Dir_RecMat_Serv/199-B-2020%20Professional%20Technician.pdf" TargetMode="External"/><Relationship Id="rId252" Type="http://schemas.openxmlformats.org/officeDocument/2006/relationships/hyperlink" Target="http://data.salud.cdmx.gob.mx/ssdf/portalut/archivo/Actualizaciones/1erTrimestre20/Dir_RecMat_Serv/convenio%20modificatorio.pdf" TargetMode="External"/><Relationship Id="rId294" Type="http://schemas.openxmlformats.org/officeDocument/2006/relationships/hyperlink" Target="http://data.salud.cdmx.gob.mx/ssdf/portalut/archivo/Actualizaciones/1erTrimestre20/Dir_RecMat_Serv/CONTRATO.pdf" TargetMode="External"/><Relationship Id="rId308" Type="http://schemas.openxmlformats.org/officeDocument/2006/relationships/hyperlink" Target="http://data.salud.cdmx.gob.mx/ssdf/portalut/archivo/Actualizaciones/1erTrimestre20/Dir_RecMat_Serv/CONTRATO.pdf" TargetMode="External"/><Relationship Id="rId47" Type="http://schemas.openxmlformats.org/officeDocument/2006/relationships/hyperlink" Target="http://data.salud.cdmx.gob.mx/ssdf/portalut/archivo/Actualizaciones/1erTrimestre20/Dir_RecMat_Serv/CONTRATO.pdf" TargetMode="External"/><Relationship Id="rId89" Type="http://schemas.openxmlformats.org/officeDocument/2006/relationships/hyperlink" Target="http://data.salud.cdmx.gob.mx/ssdf/portalut/archivo/Actualizaciones/1erTrimestre20/Dir_RecMat_Serv/30b1t%20impacto%20ambiental.pdf" TargetMode="External"/><Relationship Id="rId112" Type="http://schemas.openxmlformats.org/officeDocument/2006/relationships/hyperlink" Target="http://data.salud.cdmx.gob.mx/ssdf/portalut/archivo/Actualizaciones/1erTrimestre20/Dir_RecMat_Serv/30b1t%20impacto%20ambiental.pdf" TargetMode="External"/><Relationship Id="rId154" Type="http://schemas.openxmlformats.org/officeDocument/2006/relationships/hyperlink" Target="http://data.salud.cdmx.gob.mx/ssdf/portalut/archivo/Actualizaciones/1erTrimestre20/Dir_RecMat_Serv/30b1t%20impacto%20ambiental.pdf" TargetMode="External"/><Relationship Id="rId361" Type="http://schemas.openxmlformats.org/officeDocument/2006/relationships/hyperlink" Target="http://data.salud.cdmx.gob.mx/ssdf/portalut/archivo/Actualizaciones/3erTrimestre20/Dir_RecMat_Serv/169-2020%20Expertos%20en%20Computo.pdf" TargetMode="External"/><Relationship Id="rId196" Type="http://schemas.openxmlformats.org/officeDocument/2006/relationships/hyperlink" Target="http://data.salud.cdmx.gob.mx/ssdf/portalut/archivo/Actualizaciones/1erTrimestre20/Dir_RecMat_Serv/convenio%20modificatorio.pdf" TargetMode="External"/><Relationship Id="rId417" Type="http://schemas.openxmlformats.org/officeDocument/2006/relationships/hyperlink" Target="http://data.salud.cdmx.gob.mx/ssdf/portalut/archivo/Actualizaciones/2doTrimestre20/Dir_RecMat_Serv/198-C-2020%20Ruben%20Dario%20Genis.pdf" TargetMode="External"/><Relationship Id="rId16" Type="http://schemas.openxmlformats.org/officeDocument/2006/relationships/hyperlink" Target="http://data.salud.cdmx.gob.mx/ssdf/portalut/archivo/Actualizaciones/1erTrimestre20/Dir_RecMat_Serv/CONTRATO.pdf" TargetMode="External"/><Relationship Id="rId221"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8" Type="http://schemas.openxmlformats.org/officeDocument/2006/relationships/hyperlink" Target="http://data.salud.cdmx.gob.mx/ssdf/portalut/archivo/Actualizaciones/1erTrimestre20/Dir_RecMat_Serv/CONTRATO.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165" Type="http://schemas.openxmlformats.org/officeDocument/2006/relationships/hyperlink" Target="http://data.salud.cdmx.gob.mx/ssdf/portalut/archivo/Actualizaciones/1erTrimestre20/Dir_RecMat_Serv/30b1t%20impacto%20ambiental.pdf" TargetMode="External"/><Relationship Id="rId372" Type="http://schemas.openxmlformats.org/officeDocument/2006/relationships/hyperlink" Target="http://data.salud.cdmx.gob.mx/ssdf/portalut/archivo/Actualizaciones/1erTrimestre20/Dir_RecMat_Serv/194-2020%20Infra.pdf" TargetMode="External"/><Relationship Id="rId428" Type="http://schemas.openxmlformats.org/officeDocument/2006/relationships/hyperlink" Target="http://data.salud.cdmx.gob.mx/ssdf/portalut/archivo/Actualizaciones/2doTrimestre20/Dir_RecMat_Serv/En_Proceso.pdf" TargetMode="External"/><Relationship Id="rId232" Type="http://schemas.openxmlformats.org/officeDocument/2006/relationships/hyperlink" Target="http://data.salud.cdmx.gob.mx/ssdf/portalut/archivo/Actualizaciones/1erTrimestre20/Dir_RecMat_Serv/convenio%20modificatorio.pdf" TargetMode="External"/><Relationship Id="rId274" Type="http://schemas.openxmlformats.org/officeDocument/2006/relationships/hyperlink" Target="http://data.salud.cdmx.gob.mx/ssdf/portalut/archivo/Actualizaciones/1erTrimestre20/Dir_RecMat_Serv/CONTRATO.pdf" TargetMode="External"/><Relationship Id="rId27" Type="http://schemas.openxmlformats.org/officeDocument/2006/relationships/hyperlink" Target="http://data.salud.cdmx.gob.mx/ssdf/portalut/archivo/Actualizaciones/1erTrimestre20/Dir_RecMat_Serv/CONTRATO.pdf" TargetMode="External"/><Relationship Id="rId69" Type="http://schemas.openxmlformats.org/officeDocument/2006/relationships/hyperlink" Target="http://data.salud.cdmx.gob.mx/ssdf/portalut/archivo/Actualizaciones/1erTrimestre20/Dir_RecMat_Serv/30b1t%20impacto%20ambiental.pdf" TargetMode="External"/><Relationship Id="rId134" Type="http://schemas.openxmlformats.org/officeDocument/2006/relationships/hyperlink" Target="http://data.salud.cdmx.gob.mx/ssdf/portalut/archivo/Actualizaciones/1erTrimestre20/Dir_RecMat_Serv/30b1t%20impacto%20ambiental.pdf" TargetMode="External"/><Relationship Id="rId80" Type="http://schemas.openxmlformats.org/officeDocument/2006/relationships/hyperlink" Target="http://data.salud.cdmx.gob.mx/ssdf/portalut/archivo/Actualizaciones/1erTrimestre20/Dir_RecMat_Serv/30b1t%20impacto%20ambiental.pdf" TargetMode="External"/><Relationship Id="rId176" Type="http://schemas.openxmlformats.org/officeDocument/2006/relationships/hyperlink" Target="http://data.salud.cdmx.gob.mx/ssdf/portalut/archivo/Actualizaciones/1erTrimestre20/Dir_RecMat_Serv/convenio%20modificatorio.pdf" TargetMode="External"/><Relationship Id="rId341" Type="http://schemas.openxmlformats.org/officeDocument/2006/relationships/hyperlink" Target="http://data.salud.cdmx.gob.mx/ssdf/portalut/archivo/Actualizaciones/1erTrimestre20/Dir_RecMat_Serv/145-A-2020%20Corpor.%20Vazor.pdf" TargetMode="External"/><Relationship Id="rId383" Type="http://schemas.openxmlformats.org/officeDocument/2006/relationships/hyperlink" Target="http://data.salud.cdmx.gob.mx/ssdf/portalut/archivo/Actualizaciones/2doTrimestre20/Dir_RecMat_Serv/219-2020%20Infra.pdf" TargetMode="External"/><Relationship Id="rId439" Type="http://schemas.openxmlformats.org/officeDocument/2006/relationships/hyperlink" Target="http://data.salud.cdmx.gob.mx/ssdf/portalut/archivo/Actualizaciones/2doTrimestre20/Dir_RecMat_Serv/198-B-2020%20Professional%20Technician.pdf" TargetMode="External"/><Relationship Id="rId201" Type="http://schemas.openxmlformats.org/officeDocument/2006/relationships/hyperlink" Target="http://data.salud.cdmx.gob.mx/ssdf/portalut/archivo/Actualizaciones/1erTrimestre20/Dir_RecMat_Serv/convenio%20modificatorio.pdf" TargetMode="External"/><Relationship Id="rId243" Type="http://schemas.openxmlformats.org/officeDocument/2006/relationships/hyperlink" Target="http://data.salud.cdmx.gob.mx/ssdf/portalut/archivo/Actualizaciones/1erTrimestre20/Dir_RecMat_Serv/convenio%20modificatorio.pdf" TargetMode="External"/><Relationship Id="rId285" Type="http://schemas.openxmlformats.org/officeDocument/2006/relationships/hyperlink" Target="http://data.salud.cdmx.gob.mx/ssdf/portalut/archivo/Actualizaciones/1erTrimestre20/Dir_RecMat_Serv/CONTRATO.pdf" TargetMode="External"/><Relationship Id="rId450" Type="http://schemas.openxmlformats.org/officeDocument/2006/relationships/hyperlink" Target="http://data.salud.cdmx.gob.mx/ssdf/portalut/archivo/Actualizaciones/2doTrimestre20/Dir_RecMat_Serv/147-2020%20pedro%20Gonzalez.pdf" TargetMode="External"/><Relationship Id="rId38" Type="http://schemas.openxmlformats.org/officeDocument/2006/relationships/hyperlink" Target="http://data.salud.cdmx.gob.mx/ssdf/portalut/archivo/Actualizaciones/1erTrimestre20/Dir_RecMat_Serv/CONTRATO.pdf" TargetMode="External"/><Relationship Id="rId103" Type="http://schemas.openxmlformats.org/officeDocument/2006/relationships/hyperlink" Target="http://data.salud.cdmx.gob.mx/ssdf/portalut/archivo/Actualizaciones/1erTrimestre20/Dir_RecMat_Serv/30b1t%20impacto%20ambiental.pdf" TargetMode="External"/><Relationship Id="rId310" Type="http://schemas.openxmlformats.org/officeDocument/2006/relationships/hyperlink" Target="http://data.salud.cdmx.gob.mx/ssdf/portalut/archivo/Actualizaciones/1erTrimestre20/Dir_RecMat_Serv/CONTRATO.pdf" TargetMode="External"/><Relationship Id="rId91" Type="http://schemas.openxmlformats.org/officeDocument/2006/relationships/hyperlink" Target="http://data.salud.cdmx.gob.mx/ssdf/portalut/archivo/Actualizaciones/1erTrimestre20/Dir_RecMat_Serv/30b1t%20impacto%20ambiental.pdf" TargetMode="External"/><Relationship Id="rId145" Type="http://schemas.openxmlformats.org/officeDocument/2006/relationships/hyperlink" Target="http://data.salud.cdmx.gob.mx/ssdf/portalut/archivo/Actualizaciones/1erTrimestre20/Dir_RecMat_Serv/30b1t%20impacto%20ambiental.pdf" TargetMode="External"/><Relationship Id="rId187"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155-A-2020%20Hi-Tec%20Medical.pdf" TargetMode="External"/><Relationship Id="rId394" Type="http://schemas.openxmlformats.org/officeDocument/2006/relationships/hyperlink" Target="http://data.salud.cdmx.gob.mx/ssdf/portalut/archivo/Actualizaciones/1erTrimestre20/Dir_RecMat_Serv/114-2020%20Distrib.%20Magerjo.pdf" TargetMode="External"/><Relationship Id="rId408" Type="http://schemas.openxmlformats.org/officeDocument/2006/relationships/hyperlink" Target="http://data.salud.cdmx.gob.mx/ssdf/portalut/archivo/Actualizaciones/1erTrimestre20/Dir_RecMat_Serv/203-F-2020%20Jose%20Eduardo%20Hernandez.pdf" TargetMode="External"/><Relationship Id="rId212" Type="http://schemas.openxmlformats.org/officeDocument/2006/relationships/hyperlink" Target="http://data.salud.cdmx.gob.mx/ssdf/portalut/archivo/Actualizaciones/1erTrimestre20/Dir_RecMat_Serv/convenio%20modificatorio.pdf" TargetMode="External"/><Relationship Id="rId254" Type="http://schemas.openxmlformats.org/officeDocument/2006/relationships/hyperlink" Target="http://data.salud.cdmx.gob.mx/ssdf/portalut/archivo/Actualizaciones/1erTrimestre20/Dir_RecMat_Serv/convenio%20modificatorio.pdf" TargetMode="External"/><Relationship Id="rId49" Type="http://schemas.openxmlformats.org/officeDocument/2006/relationships/hyperlink" Target="http://data.salud.cdmx.gob.mx/ssdf/portalut/archivo/Actualizaciones/1erTrimestre20/Dir_RecMat_Serv/CONTRATO.pdf" TargetMode="External"/><Relationship Id="rId114" Type="http://schemas.openxmlformats.org/officeDocument/2006/relationships/hyperlink" Target="http://data.salud.cdmx.gob.mx/ssdf/portalut/archivo/Actualizaciones/1erTrimestre20/Dir_RecMat_Serv/30b1t%20impacto%20ambiental.pdf" TargetMode="External"/><Relationship Id="rId296" Type="http://schemas.openxmlformats.org/officeDocument/2006/relationships/hyperlink" Target="http://data.salud.cdmx.gob.mx/ssdf/portalut/archivo/Actualizaciones/1erTrimestre20/Dir_RecMat_Serv/CONTRATO.pdf" TargetMode="External"/><Relationship Id="rId60" Type="http://schemas.openxmlformats.org/officeDocument/2006/relationships/hyperlink" Target="http://data.salud.cdmx.gob.mx/ssdf/portalut/archivo/Actualizaciones/1erTrimestre20/Dir_RecMat_Serv/30b1t%20impacto%20ambiental.pdf" TargetMode="External"/><Relationship Id="rId156" Type="http://schemas.openxmlformats.org/officeDocument/2006/relationships/hyperlink" Target="http://data.salud.cdmx.gob.mx/ssdf/portalut/archivo/Actualizaciones/1erTrimestre20/Dir_RecMat_Serv/30b1t%20impacto%20ambiental.pdf" TargetMode="External"/><Relationship Id="rId198" Type="http://schemas.openxmlformats.org/officeDocument/2006/relationships/hyperlink" Target="http://data.salud.cdmx.gob.mx/ssdf/portalut/archivo/Actualizaciones/1erTrimestre20/Dir_RecMat_Serv/convenio%20modificatorio.pdf" TargetMode="External"/><Relationship Id="rId321" Type="http://schemas.openxmlformats.org/officeDocument/2006/relationships/hyperlink" Target="http://data.salud.cdmx.gob.mx/ssdf/portalut/archivo/Actualizaciones/1erTrimestre20/Dir_RecMat_Serv/110-2020%20Xeteron.pdf" TargetMode="External"/><Relationship Id="rId363" Type="http://schemas.openxmlformats.org/officeDocument/2006/relationships/hyperlink" Target="http://data.salud.cdmx.gob.mx/ssdf/portalut/archivo/Actualizaciones/1erTrimestre20/Dir_RecMat_Serv/173-2020%20Distribuidora%20Anker.pdf" TargetMode="External"/><Relationship Id="rId419" Type="http://schemas.openxmlformats.org/officeDocument/2006/relationships/hyperlink" Target="http://data.salud.cdmx.gob.mx/ssdf/portalut/archivo/Actualizaciones/2doTrimestre20/Dir_RecMat_Serv/199-C-2020%20Ruben%20Dario%20Genis.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2doTrimestre20/Dir_RecMat_Serv/116-2020%20Gluckli.pdf" TargetMode="External"/><Relationship Id="rId18" Type="http://schemas.openxmlformats.org/officeDocument/2006/relationships/hyperlink" Target="http://data.salud.cdmx.gob.mx/ssdf/portalut/archivo/Actualizaciones/1erTrimestre20/Dir_RecMat_Serv/CONTRATO.pdf" TargetMode="External"/><Relationship Id="rId265" Type="http://schemas.openxmlformats.org/officeDocument/2006/relationships/hyperlink" Target="http://data.salud.cdmx.gob.mx/ssdf/portalut/archivo/Actualizaciones/1erTrimestre20/Dir_RecMat_Serv/convenio%20modificatorio.pdf" TargetMode="External"/><Relationship Id="rId125" Type="http://schemas.openxmlformats.org/officeDocument/2006/relationships/hyperlink" Target="http://data.salud.cdmx.gob.mx/ssdf/portalut/archivo/Actualizaciones/1erTrimestre20/Dir_RecMat_Serv/30b1t%20impacto%20ambiental.pdf" TargetMode="External"/><Relationship Id="rId167"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127-2020%20Losemex%20Tent.pdf" TargetMode="External"/><Relationship Id="rId374" Type="http://schemas.openxmlformats.org/officeDocument/2006/relationships/hyperlink" Target="http://data.salud.cdmx.gob.mx/ssdf/portalut/archivo/Actualizaciones/1erTrimestre20/Dir_RecMat_Serv/202-A-2020%20Naturgy%20Servicios.pdf" TargetMode="External"/><Relationship Id="rId71" Type="http://schemas.openxmlformats.org/officeDocument/2006/relationships/hyperlink" Target="http://data.salud.cdmx.gob.mx/ssdf/portalut/archivo/Actualizaciones/1erTrimestre20/Dir_RecMat_Serv/30b1t%20impacto%20ambiental.pdf" TargetMode="External"/><Relationship Id="rId234" Type="http://schemas.openxmlformats.org/officeDocument/2006/relationships/hyperlink" Target="http://data.salud.cdmx.gob.mx/ssdf/portalut/archivo/Actualizaciones/1erTrimestre20/Dir_RecMat_Serv/convenio%20modificatorio.pdf" TargetMode="External"/><Relationship Id="rId2" Type="http://schemas.openxmlformats.org/officeDocument/2006/relationships/hyperlink" Target="http://data.salud.cdmx.gob.mx/ssdf/portalut/archivo/Actualizaciones/1erTrimestre20/Dir_RecMat_Serv/CONTRATO.pdf" TargetMode="External"/><Relationship Id="rId29"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convenio%20modificatorio.pdf" TargetMode="External"/><Relationship Id="rId276" Type="http://schemas.openxmlformats.org/officeDocument/2006/relationships/hyperlink" Target="http://data.salud.cdmx.gob.mx/ssdf/portalut/archivo/Actualizaciones/1erTrimestre20/Dir_RecMat_Serv/CONTRATO.pdf" TargetMode="External"/><Relationship Id="rId297" Type="http://schemas.openxmlformats.org/officeDocument/2006/relationships/hyperlink" Target="http://data.salud.cdmx.gob.mx/ssdf/portalut/archivo/Actualizaciones/1erTrimestre20/Dir_RecMat_Serv/CONTRATO.pdf" TargetMode="External"/><Relationship Id="rId441" Type="http://schemas.openxmlformats.org/officeDocument/2006/relationships/hyperlink" Target="http://data.salud.cdmx.gob.mx/ssdf/portalut/archivo/Actualizaciones/1erTrimestre20/Dir_RecMat_Serv/En_Proceso.pdf" TargetMode="External"/><Relationship Id="rId40" Type="http://schemas.openxmlformats.org/officeDocument/2006/relationships/hyperlink" Target="http://data.salud.cdmx.gob.mx/ssdf/portalut/archivo/Actualizaciones/1erTrimestre20/Dir_RecMat_Serv/CONTRATO.pdf" TargetMode="External"/><Relationship Id="rId115"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30b1t%20impacto%20ambiental.pdf" TargetMode="External"/><Relationship Id="rId157" Type="http://schemas.openxmlformats.org/officeDocument/2006/relationships/hyperlink" Target="http://data.salud.cdmx.gob.mx/ssdf/portalut/archivo/Actualizaciones/1erTrimestre20/Dir_RecMat_Serv/30b1t%20impacto%20ambiental.pdf" TargetMode="External"/><Relationship Id="rId178"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322" Type="http://schemas.openxmlformats.org/officeDocument/2006/relationships/hyperlink" Target="http://data.salud.cdmx.gob.mx/ssdf/portalut/archivo/Actualizaciones/1erTrimestre20/Dir_RecMat_Serv/117-2020%20VDS%20Comercializadora.pdf" TargetMode="External"/><Relationship Id="rId343" Type="http://schemas.openxmlformats.org/officeDocument/2006/relationships/hyperlink" Target="http://data.salud.cdmx.gob.mx/ssdf/portalut/archivo/Actualizaciones/2doTrimestre20/Dir_RecMat_Serv/148-2020%20Sistemas%20Medicos.pdf" TargetMode="External"/><Relationship Id="rId364" Type="http://schemas.openxmlformats.org/officeDocument/2006/relationships/hyperlink" Target="http://data.salud.cdmx.gob.mx/ssdf/portalut/archivo/Actualizaciones/1erTrimestre20/Dir_RecMat_Serv/174-2020%20Endoscopia%20e%20Instrumentos.pdf" TargetMode="External"/><Relationship Id="rId61" Type="http://schemas.openxmlformats.org/officeDocument/2006/relationships/hyperlink" Target="http://data.salud.cdmx.gob.mx/ssdf/portalut/archivo/Actualizaciones/1erTrimestre20/Dir_RecMat_Serv/30b1t%20impacto%20ambiental.pdf" TargetMode="External"/><Relationship Id="rId82" Type="http://schemas.openxmlformats.org/officeDocument/2006/relationships/hyperlink" Target="http://data.salud.cdmx.gob.mx/ssdf/portalut/archivo/Actualizaciones/1erTrimestre20/Dir_RecMat_Serv/30b1t%20impacto%20ambiental.pdf" TargetMode="External"/><Relationship Id="rId199" Type="http://schemas.openxmlformats.org/officeDocument/2006/relationships/hyperlink" Target="http://data.salud.cdmx.gob.mx/ssdf/portalut/archivo/Actualizaciones/1erTrimestre20/Dir_RecMat_Serv/convenio%20modificatorio.pdf" TargetMode="External"/><Relationship Id="rId203" Type="http://schemas.openxmlformats.org/officeDocument/2006/relationships/hyperlink" Target="http://data.salud.cdmx.gob.mx/ssdf/portalut/archivo/Actualizaciones/1erTrimestre20/Dir_RecMat_Serv/convenio%20modificatorio.pdf" TargetMode="External"/><Relationship Id="rId385" Type="http://schemas.openxmlformats.org/officeDocument/2006/relationships/hyperlink" Target="http://data.salud.cdmx.gob.mx/ssdf/portalut/archivo/Actualizaciones/1erTrimestre20/Dir_RecMat_Serv/CONTRATO.pdf" TargetMode="External"/><Relationship Id="rId19" Type="http://schemas.openxmlformats.org/officeDocument/2006/relationships/hyperlink" Target="http://data.salud.cdmx.gob.mx/ssdf/portalut/archivo/Actualizaciones/1erTrimestre20/Dir_RecMat_Serv/CONTRATO.pdf" TargetMode="External"/><Relationship Id="rId224" Type="http://schemas.openxmlformats.org/officeDocument/2006/relationships/hyperlink" Target="http://data.salud.cdmx.gob.mx/ssdf/portalut/archivo/Actualizaciones/1erTrimestre20/Dir_RecMat_Serv/convenio%20modificatorio.pdf" TargetMode="External"/><Relationship Id="rId245"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venio%20modificatorio.pdf" TargetMode="External"/><Relationship Id="rId287" Type="http://schemas.openxmlformats.org/officeDocument/2006/relationships/hyperlink" Target="http://data.salud.cdmx.gob.mx/ssdf/portalut/archivo/Actualizaciones/1erTrimestre20/Dir_RecMat_Serv/CONTRATO.pdf" TargetMode="External"/><Relationship Id="rId410" Type="http://schemas.openxmlformats.org/officeDocument/2006/relationships/hyperlink" Target="http://data.salud.cdmx.gob.mx/ssdf/portalut/archivo/Actualizaciones/2doTrimestre20/Dir_RecMat_Serv/204-B-2020%20Sanycontrol.pdf" TargetMode="External"/><Relationship Id="rId431" Type="http://schemas.openxmlformats.org/officeDocument/2006/relationships/hyperlink" Target="http://data.salud.cdmx.gob.mx/ssdf/portalut/archivo/Actualizaciones/1erTrimestre20/Dir_RecMat_Serv/En_Proceso.pdf" TargetMode="External"/><Relationship Id="rId452" Type="http://schemas.openxmlformats.org/officeDocument/2006/relationships/hyperlink" Target="http://data.salud.cdmx.gob.mx/ssdf/portalut/archivo/Actualizaciones/2doTrimestre20/Dir_RecMat_Serv/156-B-2020%20Mujeres%20Trabajando.pdf" TargetMode="External"/><Relationship Id="rId30" Type="http://schemas.openxmlformats.org/officeDocument/2006/relationships/hyperlink" Target="http://data.salud.cdmx.gob.mx/ssdf/portalut/archivo/Actualizaciones/1erTrimestre20/Dir_RecMat_Serv/CONTRATO.pdf" TargetMode="External"/><Relationship Id="rId105"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30b1t%20impacto%20ambiental.pdf" TargetMode="External"/><Relationship Id="rId168" Type="http://schemas.openxmlformats.org/officeDocument/2006/relationships/hyperlink" Target="http://data.salud.cdmx.gob.mx/ssdf/portalut/archivo/Actualizaciones/1erTrimestre20/Dir_RecMat_Serv/convenio%20modificatorio.pdf" TargetMode="External"/><Relationship Id="rId312" Type="http://schemas.openxmlformats.org/officeDocument/2006/relationships/hyperlink" Target="http://data.salud.cdmx.gob.mx/ssdf/portalut/archivo/Actualizaciones/1erTrimestre20/Dir_RecMat_Serv/CONTRATO.pdf" TargetMode="External"/><Relationship Id="rId333" Type="http://schemas.openxmlformats.org/officeDocument/2006/relationships/hyperlink" Target="http://data.salud.cdmx.gob.mx/ssdf/portalut/archivo/Actualizaciones/2doTrimestre20/Dir_RecMat_Serv/132-2020%20Adriana%20G%20Bussey.pdf" TargetMode="External"/><Relationship Id="rId354" Type="http://schemas.openxmlformats.org/officeDocument/2006/relationships/hyperlink" Target="http://data.salud.cdmx.gob.mx/ssdf/portalut/archivo/Actualizaciones/2doTrimestre20/Dir_RecMat_Serv/155-C-2020%20Farmaceutica%20Althos.pdf" TargetMode="External"/><Relationship Id="rId51" Type="http://schemas.openxmlformats.org/officeDocument/2006/relationships/hyperlink" Target="http://data.salud.cdmx.gob.mx/ssdf/portalut/archivo/Actualizaciones/1erTrimestre20/Dir_RecMat_Serv/CONTRATO.pdf" TargetMode="External"/><Relationship Id="rId72" Type="http://schemas.openxmlformats.org/officeDocument/2006/relationships/hyperlink" Target="http://data.salud.cdmx.gob.mx/ssdf/portalut/archivo/Actualizaciones/1erTrimestre20/Dir_RecMat_Serv/30b1t%20impacto%20ambiental.pdf" TargetMode="External"/><Relationship Id="rId93" Type="http://schemas.openxmlformats.org/officeDocument/2006/relationships/hyperlink" Target="http://data.salud.cdmx.gob.mx/ssdf/portalut/archivo/Actualizaciones/1erTrimestre20/Dir_RecMat_Serv/30b1t%20impacto%20ambiental.pdf" TargetMode="External"/><Relationship Id="rId189" Type="http://schemas.openxmlformats.org/officeDocument/2006/relationships/hyperlink" Target="http://data.salud.cdmx.gob.mx/ssdf/portalut/archivo/Actualizaciones/1erTrimestre20/Dir_RecMat_Serv/convenio%20modificatorio.pdf" TargetMode="External"/><Relationship Id="rId375" Type="http://schemas.openxmlformats.org/officeDocument/2006/relationships/hyperlink" Target="http://data.salud.cdmx.gob.mx/ssdf/portalut/archivo/Actualizaciones/2doTrimestre20/Dir_RecMat_Serv/205-B-2020%20Sistemas%202000.pdf" TargetMode="External"/><Relationship Id="rId396" Type="http://schemas.openxmlformats.org/officeDocument/2006/relationships/hyperlink" Target="http://data.salud.cdmx.gob.mx/ssdf/portalut/archivo/Actualizaciones/1erTrimestre20/Dir_RecMat_Serv/115-2020%20Kodo%20Consulting.pdf" TargetMode="External"/><Relationship Id="rId3" Type="http://schemas.openxmlformats.org/officeDocument/2006/relationships/hyperlink" Target="http://data.salud.cdmx.gob.mx/ssdf/portalut/archivo/Actualizaciones/1erTrimestre20/Dir_RecMat_Serv/CONTRATO.pdf" TargetMode="External"/><Relationship Id="rId214" Type="http://schemas.openxmlformats.org/officeDocument/2006/relationships/hyperlink" Target="http://data.salud.cdmx.gob.mx/ssdf/portalut/archivo/Actualizaciones/1erTrimestre20/Dir_RecMat_Serv/convenio%20modificatorio.pdf" TargetMode="External"/><Relationship Id="rId235" Type="http://schemas.openxmlformats.org/officeDocument/2006/relationships/hyperlink" Target="http://data.salud.cdmx.gob.mx/ssdf/portalut/archivo/Actualizaciones/1erTrimestre20/Dir_RecMat_Serv/convenio%20modificatorio.pdf" TargetMode="External"/><Relationship Id="rId256" Type="http://schemas.openxmlformats.org/officeDocument/2006/relationships/hyperlink" Target="http://data.salud.cdmx.gob.mx/ssdf/portalut/archivo/Actualizaciones/1erTrimestre20/Dir_RecMat_Serv/convenio%20modificatorio.pdf" TargetMode="External"/><Relationship Id="rId277" Type="http://schemas.openxmlformats.org/officeDocument/2006/relationships/hyperlink" Target="http://data.salud.cdmx.gob.mx/ssdf/portalut/archivo/Actualizaciones/1erTrimestre20/Dir_RecMat_Serv/CONTRATO.pdf" TargetMode="External"/><Relationship Id="rId298" Type="http://schemas.openxmlformats.org/officeDocument/2006/relationships/hyperlink" Target="http://data.salud.cdmx.gob.mx/ssdf/portalut/archivo/Actualizaciones/1erTrimestre20/Dir_RecMat_Serv/CONTRATO.pdf" TargetMode="External"/><Relationship Id="rId400" Type="http://schemas.openxmlformats.org/officeDocument/2006/relationships/hyperlink" Target="http://data.salud.cdmx.gob.mx/ssdf/portalut/archivo/Actualizaciones/2doTrimestre20/Dir_RecMat_Serv/118-D-2020%20Electronica%20y%20Medicina.pdf" TargetMode="External"/><Relationship Id="rId421" Type="http://schemas.openxmlformats.org/officeDocument/2006/relationships/hyperlink" Target="http://data.salud.cdmx.gob.mx/ssdf/portalut/archivo/Actualizaciones/2doTrimestre20/Dir_RecMat_Serv/231-2020%20Ampharma.pdf" TargetMode="External"/><Relationship Id="rId442" Type="http://schemas.openxmlformats.org/officeDocument/2006/relationships/hyperlink" Target="http://data.salud.cdmx.gob.mx/ssdf/portalut/archivo/Actualizaciones/2doTrimestre20/Dir_RecMat_Serv/210-2020%20Hi-Tec%20Medical.pdf" TargetMode="External"/><Relationship Id="rId116"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30b1t%20impacto%20ambiental.pdf" TargetMode="External"/><Relationship Id="rId158" Type="http://schemas.openxmlformats.org/officeDocument/2006/relationships/hyperlink" Target="http://data.salud.cdmx.gob.mx/ssdf/portalut/archivo/Actualizaciones/1erTrimestre20/Dir_RecMat_Serv/30b1t%20impacto%20ambiental.pdf" TargetMode="External"/><Relationship Id="rId302" Type="http://schemas.openxmlformats.org/officeDocument/2006/relationships/hyperlink" Target="http://data.salud.cdmx.gob.mx/ssdf/portalut/archivo/Actualizaciones/1erTrimestre20/Dir_RecMat_Serv/CONTRATO.pdf" TargetMode="External"/><Relationship Id="rId323" Type="http://schemas.openxmlformats.org/officeDocument/2006/relationships/hyperlink" Target="http://data.salud.cdmx.gob.mx/ssdf/portalut/archivo/Actualizaciones/1erTrimestre20/Dir_RecMat_Serv/CONTRATO.pdf" TargetMode="External"/><Relationship Id="rId344" Type="http://schemas.openxmlformats.org/officeDocument/2006/relationships/hyperlink" Target="http://data.salud.cdmx.gob.mx/ssdf/portalut/archivo/Actualizaciones/1erTrimestre20/Dir_RecMat_Serv/149-2020%20ABISA.pdf" TargetMode="External"/><Relationship Id="rId20" Type="http://schemas.openxmlformats.org/officeDocument/2006/relationships/hyperlink" Target="http://data.salud.cdmx.gob.mx/ssdf/portalut/archivo/Actualizaciones/1erTrimestre20/Dir_RecMat_Serv/CONTRATO.pdf" TargetMode="External"/><Relationship Id="rId41" Type="http://schemas.openxmlformats.org/officeDocument/2006/relationships/hyperlink" Target="http://data.salud.cdmx.gob.mx/ssdf/portalut/archivo/Actualizaciones/1erTrimestre20/Dir_RecMat_Serv/CONTRATO.pdf" TargetMode="External"/><Relationship Id="rId62" Type="http://schemas.openxmlformats.org/officeDocument/2006/relationships/hyperlink" Target="http://data.salud.cdmx.gob.mx/ssdf/portalut/archivo/Actualizaciones/1erTrimestre20/Dir_RecMat_Serv/30b1t%20impacto%20ambiental.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2doTrimestre20/Dir_RecMat_Serv/177-2020%20Monica%20Monroy%20Cruz.pdf" TargetMode="External"/><Relationship Id="rId386" Type="http://schemas.openxmlformats.org/officeDocument/2006/relationships/hyperlink" Target="http://data.salud.cdmx.gob.mx/ssdf/portalut/archivo/Actualizaciones/1erTrimestre20/Dir_RecMat_Serv/216-2020%20Fermetex.pdf" TargetMode="External"/><Relationship Id="rId190" Type="http://schemas.openxmlformats.org/officeDocument/2006/relationships/hyperlink" Target="http://data.salud.cdmx.gob.mx/ssdf/portalut/archivo/Actualizaciones/1erTrimestre20/Dir_RecMat_Serv/convenio%20modificatorio.pdf" TargetMode="External"/><Relationship Id="rId204" Type="http://schemas.openxmlformats.org/officeDocument/2006/relationships/hyperlink" Target="http://data.salud.cdmx.gob.mx/ssdf/portalut/archivo/Actualizaciones/1erTrimestre20/Dir_RecMat_Serv/convenio%20modificatorio.pdf" TargetMode="External"/><Relationship Id="rId225" Type="http://schemas.openxmlformats.org/officeDocument/2006/relationships/hyperlink" Target="http://data.salud.cdmx.gob.mx/ssdf/portalut/archivo/Actualizaciones/1erTrimestre20/Dir_RecMat_Serv/convenio%20modificatorio.pdf" TargetMode="External"/><Relationship Id="rId246" Type="http://schemas.openxmlformats.org/officeDocument/2006/relationships/hyperlink" Target="http://data.salud.cdmx.gob.mx/ssdf/portalut/archivo/Actualizaciones/1erTrimestre20/Dir_RecMat_Serv/convenio%20modificatorio.pdf" TargetMode="External"/><Relationship Id="rId267" Type="http://schemas.openxmlformats.org/officeDocument/2006/relationships/hyperlink" Target="http://data.salud.cdmx.gob.mx/ssdf/portalut/archivo/Actualizaciones/1erTrimestre20/Dir_RecMat_Serv/convenio%20modificatorio.pdf" TargetMode="External"/><Relationship Id="rId288" Type="http://schemas.openxmlformats.org/officeDocument/2006/relationships/hyperlink" Target="http://data.salud.cdmx.gob.mx/ssdf/portalut/archivo/Actualizaciones/1erTrimestre20/Dir_RecMat_Serv/CONTRATO.pdf" TargetMode="External"/><Relationship Id="rId411" Type="http://schemas.openxmlformats.org/officeDocument/2006/relationships/hyperlink" Target="http://data.salud.cdmx.gob.mx/ssdf/portalut/archivo/Actualizaciones/2doTrimestre20/Dir_RecMat_Serv/205-D%20Sinergia%20Ambiental.pdf" TargetMode="External"/><Relationship Id="rId432" Type="http://schemas.openxmlformats.org/officeDocument/2006/relationships/hyperlink" Target="http://data.salud.cdmx.gob.mx/ssdf/portalut/archivo/Actualizaciones/1erTrimestre20/Dir_RecMat_Serv/En_Proceso.pdf" TargetMode="External"/><Relationship Id="rId453" Type="http://schemas.openxmlformats.org/officeDocument/2006/relationships/hyperlink" Target="http://data.salud.cdmx.gob.mx/ssdf/portalut/archivo/Actualizaciones/2doTrimestre20/Dir_RecMat_Serv/156-C-2020%20Sertext%20Servicios.pdf" TargetMode="External"/><Relationship Id="rId106"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313" Type="http://schemas.openxmlformats.org/officeDocument/2006/relationships/hyperlink" Target="http://data.salud.cdmx.gob.mx/ssdf/portalut/archivo/Actualizaciones/1erTrimestre20/Dir_RecMat_Serv/CONTRATO.pdf" TargetMode="External"/><Relationship Id="rId10" Type="http://schemas.openxmlformats.org/officeDocument/2006/relationships/hyperlink" Target="http://data.salud.cdmx.gob.mx/ssdf/portalut/archivo/Actualizaciones/1erTrimestre20/Dir_RecMat_Serv/CONTRATO.pdf" TargetMode="External"/><Relationship Id="rId31" Type="http://schemas.openxmlformats.org/officeDocument/2006/relationships/hyperlink" Target="http://data.salud.cdmx.gob.mx/ssdf/portalut/archivo/Actualizaciones/1erTrimestre20/Dir_RecMat_Serv/CONTRATO.pdf" TargetMode="External"/><Relationship Id="rId52" Type="http://schemas.openxmlformats.org/officeDocument/2006/relationships/hyperlink" Target="http://data.salud.cdmx.gob.mx/ssdf/portalut/archivo/Actualizaciones/1erTrimestre20/Dir_RecMat_Serv/CONTRATO.pdf" TargetMode="External"/><Relationship Id="rId73" Type="http://schemas.openxmlformats.org/officeDocument/2006/relationships/hyperlink" Target="http://data.salud.cdmx.gob.mx/ssdf/portalut/archivo/Actualizaciones/1erTrimestre20/Dir_RecMat_Serv/30b1t%20impacto%20ambiental.pdf" TargetMode="External"/><Relationship Id="rId94"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30b1t%20impacto%20ambiental.pdf" TargetMode="External"/><Relationship Id="rId169" Type="http://schemas.openxmlformats.org/officeDocument/2006/relationships/hyperlink" Target="http://data.salud.cdmx.gob.mx/ssdf/portalut/archivo/Actualizaciones/1erTrimestre20/Dir_RecMat_Serv/convenio%20modificatorio.pdf" TargetMode="External"/><Relationship Id="rId334" Type="http://schemas.openxmlformats.org/officeDocument/2006/relationships/hyperlink" Target="http://data.salud.cdmx.gob.mx/ssdf/portalut/archivo/Actualizaciones/2doTrimestre20/Dir_RecMat_Serv/133-2020%20Versatilidad%20Internacional.pdf" TargetMode="External"/><Relationship Id="rId355" Type="http://schemas.openxmlformats.org/officeDocument/2006/relationships/hyperlink" Target="http://data.salud.cdmx.gob.mx/ssdf/portalut/archivo/Actualizaciones/1erTrimestre20/Dir_RecMat_Serv/157-2020%20Santa%20Zeron.pdf" TargetMode="External"/><Relationship Id="rId376" Type="http://schemas.openxmlformats.org/officeDocument/2006/relationships/hyperlink" Target="http://data.salud.cdmx.gob.mx/ssdf/portalut/archivo/Actualizaciones/1erTrimestre20/Dir_RecMat_Serv/208-2020%20Pharma%20Tycsa(1).pdf" TargetMode="External"/><Relationship Id="rId397" Type="http://schemas.openxmlformats.org/officeDocument/2006/relationships/hyperlink" Target="http://data.salud.cdmx.gob.mx/ssdf/portalut/archivo/Actualizaciones/2doTrimestre20/Dir_RecMat_Serv/135-2020%20Instrumentos%20Falcon.pdf" TargetMode="External"/><Relationship Id="rId4" Type="http://schemas.openxmlformats.org/officeDocument/2006/relationships/hyperlink" Target="http://data.salud.cdmx.gob.mx/ssdf/portalut/archivo/Actualizaciones/1erTrimestre20/Dir_RecMat_Serv/CONTRATO.pdf" TargetMode="External"/><Relationship Id="rId180" Type="http://schemas.openxmlformats.org/officeDocument/2006/relationships/hyperlink" Target="http://data.salud.cdmx.gob.mx/ssdf/portalut/archivo/Actualizaciones/1erTrimestre20/Dir_RecMat_Serv/convenio%20modificatorio.pdf" TargetMode="External"/><Relationship Id="rId215" Type="http://schemas.openxmlformats.org/officeDocument/2006/relationships/hyperlink" Target="http://data.salud.cdmx.gob.mx/ssdf/portalut/archivo/Actualizaciones/1erTrimestre20/Dir_RecMat_Serv/convenio%20modificatorio.pdf" TargetMode="External"/><Relationship Id="rId236" Type="http://schemas.openxmlformats.org/officeDocument/2006/relationships/hyperlink" Target="http://data.salud.cdmx.gob.mx/ssdf/portalut/archivo/Actualizaciones/1erTrimestre20/Dir_RecMat_Serv/convenio%20modificatorio.pdf" TargetMode="External"/><Relationship Id="rId257"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01" Type="http://schemas.openxmlformats.org/officeDocument/2006/relationships/hyperlink" Target="http://data.salud.cdmx.gob.mx/ssdf/portalut/archivo/Actualizaciones/2doTrimestre20/Dir_RecMat_Serv/161-B-2020%20GE%20Sistemas.pdf" TargetMode="External"/><Relationship Id="rId422" Type="http://schemas.openxmlformats.org/officeDocument/2006/relationships/hyperlink" Target="http://data.salud.cdmx.gob.mx/ssdf/portalut/archivo/Actualizaciones/2doTrimestre20/Dir_RecMat_Serv/118-A-2020%20Siemens.pdf" TargetMode="External"/><Relationship Id="rId443" Type="http://schemas.openxmlformats.org/officeDocument/2006/relationships/hyperlink" Target="http://data.salud.cdmx.gob.mx/ssdf/portalut/archivo/Actualizaciones/2doTrimestre20/Dir_RecMat_Serv/En_Proceso.pdf" TargetMode="External"/><Relationship Id="rId303" Type="http://schemas.openxmlformats.org/officeDocument/2006/relationships/hyperlink" Target="http://data.salud.cdmx.gob.mx/ssdf/portalut/archivo/Actualizaciones/1erTrimestre20/Dir_RecMat_Serv/CONTRATO.pdf" TargetMode="External"/><Relationship Id="rId42" Type="http://schemas.openxmlformats.org/officeDocument/2006/relationships/hyperlink" Target="http://data.salud.cdmx.gob.mx/ssdf/portalut/archivo/Actualizaciones/1erTrimestre20/Dir_RecMat_Serv/CONTRATO.pdf" TargetMode="External"/><Relationship Id="rId84"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30b1t%20impacto%20ambiental.pdf" TargetMode="External"/><Relationship Id="rId345" Type="http://schemas.openxmlformats.org/officeDocument/2006/relationships/hyperlink" Target="http://data.salud.cdmx.gob.mx/ssdf/portalut/archivo/Actualizaciones/1erTrimestre20/Dir_RecMat_Serv/150-2020%20LB%20Sistemas.pdf" TargetMode="External"/><Relationship Id="rId387" Type="http://schemas.openxmlformats.org/officeDocument/2006/relationships/hyperlink" Target="http://data.salud.cdmx.gob.mx/ssdf/portalut/archivo/Actualizaciones/1erTrimestre20/Dir_RecMat_Serv/CONTRATO.pdf" TargetMode="External"/><Relationship Id="rId191" Type="http://schemas.openxmlformats.org/officeDocument/2006/relationships/hyperlink" Target="http://data.salud.cdmx.gob.mx/ssdf/portalut/archivo/Actualizaciones/1erTrimestre20/Dir_RecMat_Serv/convenio%20modificatorio.pdf" TargetMode="External"/><Relationship Id="rId205" Type="http://schemas.openxmlformats.org/officeDocument/2006/relationships/hyperlink" Target="http://data.salud.cdmx.gob.mx/ssdf/portalut/archivo/Actualizaciones/1erTrimestre20/Dir_RecMat_Serv/convenio%20modificatorio.pdf" TargetMode="External"/><Relationship Id="rId247"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3erTrimestre20/Dir_RecMat_Serv/125-2020%20Instrumentos%20Medicos.pdf" TargetMode="External"/><Relationship Id="rId107" Type="http://schemas.openxmlformats.org/officeDocument/2006/relationships/hyperlink" Target="http://data.salud.cdmx.gob.mx/ssdf/portalut/archivo/Actualizaciones/1erTrimestre20/Dir_RecMat_Serv/30b1t%20impacto%20ambiental.pdf" TargetMode="External"/><Relationship Id="rId289" Type="http://schemas.openxmlformats.org/officeDocument/2006/relationships/hyperlink" Target="http://data.salud.cdmx.gob.mx/ssdf/portalut/archivo/Actualizaciones/1erTrimestre20/Dir_RecMat_Serv/CONTRATO.pdf" TargetMode="External"/><Relationship Id="rId454" Type="http://schemas.openxmlformats.org/officeDocument/2006/relationships/hyperlink" Target="http://data.salud.cdmx.gob.mx/ssdf/portalut/archivo/Actualizaciones/2doTrimestre20/Dir_RecMat_Serv/171-A-2020%20Hi-Tec%20Medical.pdf" TargetMode="External"/><Relationship Id="rId11" Type="http://schemas.openxmlformats.org/officeDocument/2006/relationships/hyperlink" Target="http://data.salud.cdmx.gob.mx/ssdf/portalut/archivo/Actualizaciones/1erTrimestre20/Dir_RecMat_Serv/CONTRATO.pdf" TargetMode="External"/><Relationship Id="rId53" Type="http://schemas.openxmlformats.org/officeDocument/2006/relationships/hyperlink" Target="http://data.salud.cdmx.gob.mx/ssdf/portalut/archivo/Actualizaciones/1erTrimestre20/Dir_RecMat_Serv/CONTRATO.pdf" TargetMode="External"/><Relationship Id="rId149" Type="http://schemas.openxmlformats.org/officeDocument/2006/relationships/hyperlink" Target="http://data.salud.cdmx.gob.mx/ssdf/portalut/archivo/Actualizaciones/1erTrimestre20/Dir_RecMat_Serv/30b1t%20impacto%20ambiental.pdf" TargetMode="External"/><Relationship Id="rId314" Type="http://schemas.openxmlformats.org/officeDocument/2006/relationships/hyperlink" Target="http://data.salud.cdmx.gob.mx/ssdf/portalut/archivo/Actualizaciones/1erTrimestre20/Dir_RecMat_Serv/CONTRATO.pdf" TargetMode="External"/><Relationship Id="rId356" Type="http://schemas.openxmlformats.org/officeDocument/2006/relationships/hyperlink" Target="http://data.salud.cdmx.gob.mx/ssdf/portalut/archivo/Actualizaciones/1erTrimestre20/Dir_RecMat_Serv/160-2020%20Social%20Media.pdf" TargetMode="External"/><Relationship Id="rId398" Type="http://schemas.openxmlformats.org/officeDocument/2006/relationships/hyperlink" Target="http://data.salud.cdmx.gob.mx/ssdf/portalut/archivo/Actualizaciones/1erTrimestre20/Dir_RecMat_Serv/203-J-2020%20Sinergecia%20Mexicana.pdf" TargetMode="External"/><Relationship Id="rId95" Type="http://schemas.openxmlformats.org/officeDocument/2006/relationships/hyperlink" Target="http://data.salud.cdmx.gob.mx/ssdf/portalut/archivo/Actualizaciones/1erTrimestre20/Dir_RecMat_Serv/30b1t%20impacto%20ambiental.pdf" TargetMode="External"/><Relationship Id="rId160" Type="http://schemas.openxmlformats.org/officeDocument/2006/relationships/hyperlink" Target="http://data.salud.cdmx.gob.mx/ssdf/portalut/archivo/Actualizaciones/1erTrimestre20/Dir_RecMat_Serv/30b1t%20impacto%20ambiental.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2doTrimestre20/Dir_RecMat_Serv/197-B-2020%20Luis%20Ricardo%20Chavez.pdf" TargetMode="External"/><Relationship Id="rId258" Type="http://schemas.openxmlformats.org/officeDocument/2006/relationships/hyperlink" Target="http://data.salud.cdmx.gob.mx/ssdf/portalut/archivo/Actualizaciones/1erTrimestre20/Dir_RecMat_Serv/convenio%20modificatorio.pdf" TargetMode="External"/><Relationship Id="rId22" Type="http://schemas.openxmlformats.org/officeDocument/2006/relationships/hyperlink" Target="http://data.salud.cdmx.gob.mx/ssdf/portalut/archivo/Actualizaciones/1erTrimestre20/Dir_RecMat_Serv/CONTRATO.pdf" TargetMode="External"/><Relationship Id="rId64" Type="http://schemas.openxmlformats.org/officeDocument/2006/relationships/hyperlink" Target="http://data.salud.cdmx.gob.mx/ssdf/portalut/archivo/Actualizaciones/1erTrimestre20/Dir_RecMat_Serv/30b1t%20impacto%20ambiental.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2doTrimestre20/Dir_RecMat_Serv/118-C-2020%20Philips%20Mexico.pdf" TargetMode="External"/><Relationship Id="rId367" Type="http://schemas.openxmlformats.org/officeDocument/2006/relationships/hyperlink" Target="http://data.salud.cdmx.gob.mx/ssdf/portalut/archivo/Actualizaciones/2doTrimestre20/Dir_RecMat_Serv/181-2020%20%20%20I-Medical%20Salud%20Integral.pdf" TargetMode="External"/><Relationship Id="rId171" Type="http://schemas.openxmlformats.org/officeDocument/2006/relationships/hyperlink" Target="http://data.salud.cdmx.gob.mx/ssdf/portalut/archivo/Actualizaciones/1erTrimestre20/Dir_RecMat_Serv/convenio%20modificatorio.pdf" TargetMode="External"/><Relationship Id="rId227" Type="http://schemas.openxmlformats.org/officeDocument/2006/relationships/hyperlink" Target="http://data.salud.cdmx.gob.mx/ssdf/portalut/archivo/Actualizaciones/1erTrimestre20/Dir_RecMat_Serv/convenio%20modificatorio.pdf" TargetMode="External"/><Relationship Id="rId269" Type="http://schemas.openxmlformats.org/officeDocument/2006/relationships/hyperlink" Target="http://data.salud.cdmx.gob.mx/ssdf/portalut/archivo/Actualizaciones/1erTrimestre20/Dir_RecMat_Serv/convenio%20modificatorio.pdf" TargetMode="External"/><Relationship Id="rId434" Type="http://schemas.openxmlformats.org/officeDocument/2006/relationships/hyperlink" Target="http://data.salud.cdmx.gob.mx/ssdf/portalut/archivo/Actualizaciones/1erTrimestre20/Dir_RecMat_Serv/En_Proceso.pdf" TargetMode="External"/><Relationship Id="rId33" Type="http://schemas.openxmlformats.org/officeDocument/2006/relationships/hyperlink" Target="http://data.salud.cdmx.gob.mx/ssdf/portalut/archivo/Actualizaciones/1erTrimestre20/Dir_RecMat_Serv/CONTRATO.pdf" TargetMode="External"/><Relationship Id="rId129" Type="http://schemas.openxmlformats.org/officeDocument/2006/relationships/hyperlink" Target="http://data.salud.cdmx.gob.mx/ssdf/portalut/archivo/Actualizaciones/1erTrimestre20/Dir_RecMat_Serv/30b1t%20impacto%20ambiental.pdf" TargetMode="External"/><Relationship Id="rId280" Type="http://schemas.openxmlformats.org/officeDocument/2006/relationships/hyperlink" Target="http://data.salud.cdmx.gob.mx/ssdf/portalut/archivo/Actualizaciones/1erTrimestre20/Dir_RecMat_Serv/CONTRATO.pdf" TargetMode="External"/><Relationship Id="rId336" Type="http://schemas.openxmlformats.org/officeDocument/2006/relationships/hyperlink" Target="http://data.salud.cdmx.gob.mx/ssdf/portalut/archivo/Actualizaciones/2doTrimestre20/Dir_RecMat_Serv/136-2020%20Hi-Tec%20Medical.pdf" TargetMode="External"/><Relationship Id="rId75" Type="http://schemas.openxmlformats.org/officeDocument/2006/relationships/hyperlink" Target="http://data.salud.cdmx.gob.mx/ssdf/portalut/archivo/Actualizaciones/1erTrimestre20/Dir_RecMat_Serv/30b1t%20impacto%20ambiental.pdf" TargetMode="External"/><Relationship Id="rId140" Type="http://schemas.openxmlformats.org/officeDocument/2006/relationships/hyperlink" Target="http://data.salud.cdmx.gob.mx/ssdf/portalut/archivo/Actualizaciones/1erTrimestre20/Dir_RecMat_Serv/30b1t%20impacto%20ambiental.pdf" TargetMode="External"/><Relationship Id="rId182"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232-2020%20Dicipa.pdf" TargetMode="External"/><Relationship Id="rId403" Type="http://schemas.openxmlformats.org/officeDocument/2006/relationships/hyperlink" Target="http://data.salud.cdmx.gob.mx/ssdf/portalut/archivo/Actualizaciones/1erTrimestre20/Dir_RecMat_Serv/203-A-2020%20Decoyvan.pdf" TargetMode="External"/><Relationship Id="rId6" Type="http://schemas.openxmlformats.org/officeDocument/2006/relationships/hyperlink" Target="http://data.salud.cdmx.gob.mx/ssdf/portalut/archivo/Actualizaciones/1erTrimestre20/Dir_RecMat_Serv/CONTRATO.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2doTrimestre20/Dir_RecMat_Serv/204-D-2020%20Servipro.pdf" TargetMode="External"/><Relationship Id="rId291" Type="http://schemas.openxmlformats.org/officeDocument/2006/relationships/hyperlink" Target="http://data.salud.cdmx.gob.mx/ssdf/portalut/archivo/Actualizaciones/1erTrimestre20/Dir_RecMat_Serv/CONTRATO.pdf" TargetMode="External"/><Relationship Id="rId305" Type="http://schemas.openxmlformats.org/officeDocument/2006/relationships/hyperlink" Target="http://data.salud.cdmx.gob.mx/ssdf/portalut/archivo/Actualizaciones/1erTrimestre20/Dir_RecMat_Serv/CONTRATO.pdf" TargetMode="External"/><Relationship Id="rId347" Type="http://schemas.openxmlformats.org/officeDocument/2006/relationships/hyperlink" Target="http://data.salud.cdmx.gob.mx/ssdf/portalut/archivo/Actualizaciones/1erTrimestre20/Dir_RecMat_Serv/152-2020%20Corp%20Clean%20&amp;%20Wipe.pdf" TargetMode="External"/><Relationship Id="rId44" Type="http://schemas.openxmlformats.org/officeDocument/2006/relationships/hyperlink" Target="http://data.salud.cdmx.gob.mx/ssdf/portalut/archivo/Actualizaciones/1erTrimestre20/Dir_RecMat_Serv/CONTRATO.pdf" TargetMode="External"/><Relationship Id="rId86" Type="http://schemas.openxmlformats.org/officeDocument/2006/relationships/hyperlink" Target="http://data.salud.cdmx.gob.mx/ssdf/portalut/archivo/Actualizaciones/1erTrimestre20/Dir_RecMat_Serv/30b1t%20impacto%20ambiental.pdf" TargetMode="External"/><Relationship Id="rId151" Type="http://schemas.openxmlformats.org/officeDocument/2006/relationships/hyperlink" Target="http://data.salud.cdmx.gob.mx/ssdf/portalut/archivo/Actualizaciones/1erTrimestre20/Dir_RecMat_Serv/30b1t%20impacto%20ambiental.pdf" TargetMode="External"/><Relationship Id="rId389" Type="http://schemas.openxmlformats.org/officeDocument/2006/relationships/hyperlink" Target="http://data.salud.cdmx.gob.mx/ssdf/portalut/archivo/Actualizaciones/2doTrimestre20/Dir_RecMat_Serv/198-A-2020%20Serv.%20Automotriz%20Rguez..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249"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2doTrimestre20/Dir_RecMat_Serv/195-2020%20Sistemas%20Integrales.pdf" TargetMode="External"/><Relationship Id="rId456" Type="http://schemas.openxmlformats.org/officeDocument/2006/relationships/printerSettings" Target="../printerSettings/printerSettings3.bin"/><Relationship Id="rId13" Type="http://schemas.openxmlformats.org/officeDocument/2006/relationships/hyperlink" Target="http://data.salud.cdmx.gob.mx/ssdf/portalut/archivo/Actualizaciones/1erTrimestre20/Dir_RecMat_Serv/CONTRATO.pdf" TargetMode="External"/><Relationship Id="rId109" Type="http://schemas.openxmlformats.org/officeDocument/2006/relationships/hyperlink" Target="http://data.salud.cdmx.gob.mx/ssdf/portalut/archivo/Actualizaciones/1erTrimestre20/Dir_RecMat_Serv/30b1t%20impacto%20ambiental.pdf" TargetMode="External"/><Relationship Id="rId260" Type="http://schemas.openxmlformats.org/officeDocument/2006/relationships/hyperlink" Target="http://data.salud.cdmx.gob.mx/ssdf/portalut/archivo/Actualizaciones/1erTrimestre20/Dir_RecMat_Serv/convenio%20modificatorio.pdf" TargetMode="External"/><Relationship Id="rId316" Type="http://schemas.openxmlformats.org/officeDocument/2006/relationships/hyperlink" Target="http://data.salud.cdmx.gob.mx/ssdf/portalut/archivo/Actualizaciones/1erTrimestre20/Dir_RecMat_Serv/CONTRATO.pdf" TargetMode="External"/><Relationship Id="rId55" Type="http://schemas.openxmlformats.org/officeDocument/2006/relationships/hyperlink" Target="http://data.salud.cdmx.gob.mx/ssdf/portalut/archivo/Actualizaciones/1erTrimestre20/Dir_RecMat_Serv/CONTRATO.pdf" TargetMode="External"/><Relationship Id="rId97" Type="http://schemas.openxmlformats.org/officeDocument/2006/relationships/hyperlink" Target="http://data.salud.cdmx.gob.mx/ssdf/portalut/archivo/Actualizaciones/1erTrimestre20/Dir_RecMat_Serv/30b1t%20impacto%20ambiental.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2doTrimestre20/Dir_RecMat_Serv/162-2020%20Hi-Tec%20Medical.pdf" TargetMode="External"/><Relationship Id="rId162" Type="http://schemas.openxmlformats.org/officeDocument/2006/relationships/hyperlink" Target="http://data.salud.cdmx.gob.mx/ssdf/portalut/archivo/Actualizaciones/1erTrimestre20/Dir_RecMat_Serv/30b1t%20impacto%20ambiental.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3erTrimestre20/Dir_RecMat_Serv/CONTRATO_CANCELADO_VER_OFICIO.pdf" TargetMode="External"/><Relationship Id="rId271" Type="http://schemas.openxmlformats.org/officeDocument/2006/relationships/hyperlink" Target="http://data.salud.cdmx.gob.mx/ssdf/portalut/archivo/Actualizaciones/1erTrimestre20/Dir_RecMat_Serv/convenio%20modificatorio.pdf" TargetMode="External"/><Relationship Id="rId24" Type="http://schemas.openxmlformats.org/officeDocument/2006/relationships/hyperlink" Target="http://data.salud.cdmx.gob.mx/ssdf/portalut/archivo/Actualizaciones/1erTrimestre20/Dir_RecMat_Serv/CONTRATO.pdf" TargetMode="External"/><Relationship Id="rId66" Type="http://schemas.openxmlformats.org/officeDocument/2006/relationships/hyperlink" Target="http://data.salud.cdmx.gob.mx/ssdf/portalut/archivo/Actualizaciones/1erTrimestre20/Dir_RecMat_Serv/30b1t%20impacto%20ambiental.pdf" TargetMode="External"/><Relationship Id="rId131" Type="http://schemas.openxmlformats.org/officeDocument/2006/relationships/hyperlink" Target="http://data.salud.cdmx.gob.mx/ssdf/portalut/archivo/Actualizaciones/1erTrimestre20/Dir_RecMat_Serv/30b1t%20impacto%20ambiental.pdf" TargetMode="External"/><Relationship Id="rId327" Type="http://schemas.openxmlformats.org/officeDocument/2006/relationships/hyperlink" Target="http://data.salud.cdmx.gob.mx/ssdf/portalut/archivo/Actualizaciones/1erTrimestre20/Dir_RecMat_Serv/120-2020%20Prod%20y%20Serv%20Merod.pdf" TargetMode="External"/><Relationship Id="rId369" Type="http://schemas.openxmlformats.org/officeDocument/2006/relationships/hyperlink" Target="http://data.salud.cdmx.gob.mx/ssdf/portalut/archivo/Actualizaciones/1erTrimestre20/Dir_RecMat_Serv/185-2020%20Win%20Mart.pdf" TargetMode="External"/><Relationship Id="rId173" Type="http://schemas.openxmlformats.org/officeDocument/2006/relationships/hyperlink" Target="http://data.salud.cdmx.gob.mx/ssdf/portalut/archivo/Actualizaciones/1erTrimestre20/Dir_RecMat_Serv/convenio%20modificatorio.pdf" TargetMode="External"/><Relationship Id="rId229"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2doTrimestre20/Dir_RecMat_Serv/222-2020%20Intellmed%20Solutions.pdf" TargetMode="External"/><Relationship Id="rId436" Type="http://schemas.openxmlformats.org/officeDocument/2006/relationships/hyperlink" Target="http://data.salud.cdmx.gob.mx/ssdf/portalut/archivo/Actualizaciones/1erTrimestre20/Dir_RecMat_Serv/En_Proceso.pdf" TargetMode="External"/><Relationship Id="rId240" Type="http://schemas.openxmlformats.org/officeDocument/2006/relationships/hyperlink" Target="http://data.salud.cdmx.gob.mx/ssdf/portalut/archivo/Actualizaciones/1erTrimestre20/Dir_RecMat_Serv/convenio%20modificatorio.pdf" TargetMode="External"/><Relationship Id="rId35" Type="http://schemas.openxmlformats.org/officeDocument/2006/relationships/hyperlink" Target="http://data.salud.cdmx.gob.mx/ssdf/portalut/archivo/Actualizaciones/1erTrimestre20/Dir_RecMat_Serv/CONTRATO.pdf" TargetMode="External"/><Relationship Id="rId77" Type="http://schemas.openxmlformats.org/officeDocument/2006/relationships/hyperlink" Target="http://data.salud.cdmx.gob.mx/ssdf/portalut/archivo/Actualizaciones/1erTrimestre20/Dir_RecMat_Serv/30b1t%20impacto%20ambiental.pdf" TargetMode="External"/><Relationship Id="rId100"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338" Type="http://schemas.openxmlformats.org/officeDocument/2006/relationships/hyperlink" Target="http://data.salud.cdmx.gob.mx/ssdf/portalut/archivo/Actualizaciones/1erTrimestre20/Dir_RecMat_Serv/138-2020%20Santa%20Zeron.pdf" TargetMode="External"/><Relationship Id="rId8" Type="http://schemas.openxmlformats.org/officeDocument/2006/relationships/hyperlink" Target="http://data.salud.cdmx.gob.mx/ssdf/portalut/archivo/Actualizaciones/1erTrimestre20/Dir_RecMat_Serv/CONTRATO.pdf" TargetMode="External"/><Relationship Id="rId142" Type="http://schemas.openxmlformats.org/officeDocument/2006/relationships/hyperlink" Target="http://data.salud.cdmx.gob.mx/ssdf/portalut/archivo/Actualizaciones/1erTrimestre20/Dir_RecMat_Serv/30b1t%20impacto%20ambiental.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2doTrimestre20/Dir_RecMat_Serv/203-G-2020%20Luis%20Ricardo%20Chavez.pdf" TargetMode="External"/><Relationship Id="rId405" Type="http://schemas.openxmlformats.org/officeDocument/2006/relationships/hyperlink" Target="http://data.salud.cdmx.gob.mx/ssdf/portalut/archivo/Actualizaciones/1erTrimestre20/Dir_RecMat_Serv/202-B-2020%20Comerc.%20Metrogas.pdf" TargetMode="External"/><Relationship Id="rId447" Type="http://schemas.openxmlformats.org/officeDocument/2006/relationships/hyperlink" Target="http://data.salud.cdmx.gob.mx/ssdf/portalut/archivo/Actualizaciones/2doTrimestre20/Dir_RecMat_Serv/En_Proceso.pdf" TargetMode="External"/><Relationship Id="rId251" Type="http://schemas.openxmlformats.org/officeDocument/2006/relationships/hyperlink" Target="http://data.salud.cdmx.gob.mx/ssdf/portalut/archivo/Actualizaciones/1erTrimestre20/Dir_RecMat_Serv/convenio%20modificatorio.pdf" TargetMode="External"/><Relationship Id="rId46" Type="http://schemas.openxmlformats.org/officeDocument/2006/relationships/hyperlink" Target="http://data.salud.cdmx.gob.mx/ssdf/portalut/archivo/Actualizaciones/1erTrimestre20/Dir_RecMat_Serv/CONTRATO.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349" Type="http://schemas.openxmlformats.org/officeDocument/2006/relationships/hyperlink" Target="http://data.salud.cdmx.gob.mx/ssdf/portalut/archivo/Actualizaciones/1erTrimestre20/Dir_RecMat_Serv/154-A-2020%20Hi-Tec%20Medical.pdf" TargetMode="External"/><Relationship Id="rId88" Type="http://schemas.openxmlformats.org/officeDocument/2006/relationships/hyperlink" Target="http://data.salud.cdmx.gob.mx/ssdf/portalut/archivo/Actualizaciones/1erTrimestre20/Dir_RecMat_Serv/30b1t%20impacto%20ambiental.pdf" TargetMode="External"/><Relationship Id="rId111"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30b1t%20impacto%20ambiental.pdf" TargetMode="External"/><Relationship Id="rId195" Type="http://schemas.openxmlformats.org/officeDocument/2006/relationships/hyperlink" Target="http://data.salud.cdmx.gob.mx/ssdf/portalut/archivo/Actualizaciones/1erTrimestre20/Dir_RecMat_Serv/convenio%20modificatorio.pdf" TargetMode="External"/><Relationship Id="rId209"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165-2020%20Intercambio%20Global.pdf" TargetMode="External"/><Relationship Id="rId416" Type="http://schemas.openxmlformats.org/officeDocument/2006/relationships/hyperlink" Target="http://data.salud.cdmx.gob.mx/ssdf/portalut/archivo/Actualizaciones/1erTrimestre20/Dir_RecMat_Serv/228-2020%20Praxair%20Mexico.pdf" TargetMode="External"/><Relationship Id="rId220" Type="http://schemas.openxmlformats.org/officeDocument/2006/relationships/hyperlink" Target="http://data.salud.cdmx.gob.mx/ssdf/portalut/archivo/Actualizaciones/1erTrimestre20/Dir_RecMat_Serv/convenio%20modificatorio.pdf" TargetMode="External"/><Relationship Id="rId15" Type="http://schemas.openxmlformats.org/officeDocument/2006/relationships/hyperlink" Target="http://data.salud.cdmx.gob.mx/ssdf/portalut/archivo/Actualizaciones/1erTrimestre20/Dir_RecMat_Serv/CONTRATO.pdf" TargetMode="External"/><Relationship Id="rId57" Type="http://schemas.openxmlformats.org/officeDocument/2006/relationships/hyperlink" Target="http://data.salud.cdmx.gob.mx/ssdf/portalut/archivo/Actualizaciones/1erTrimestre20/Dir_RecMat_Serv/CONTRATO.pdf" TargetMode="External"/><Relationship Id="rId262" Type="http://schemas.openxmlformats.org/officeDocument/2006/relationships/hyperlink" Target="http://data.salud.cdmx.gob.mx/ssdf/portalut/archivo/Actualizaciones/1erTrimestre20/Dir_RecMat_Serv/convenio%20modificatorio.pdf" TargetMode="External"/><Relationship Id="rId318" Type="http://schemas.openxmlformats.org/officeDocument/2006/relationships/hyperlink" Target="http://data.salud.cdmx.gob.mx/ssdf/portalut/archivo/Actualizaciones/1erTrimestre20/Dir_RecMat_Serv/CONTRATO.pdf" TargetMode="External"/><Relationship Id="rId99" Type="http://schemas.openxmlformats.org/officeDocument/2006/relationships/hyperlink" Target="http://data.salud.cdmx.gob.mx/ssdf/portalut/archivo/Actualizaciones/1erTrimestre20/Dir_RecMat_Serv/30b1t%20impacto%20ambiental.pdf" TargetMode="External"/><Relationship Id="rId122" Type="http://schemas.openxmlformats.org/officeDocument/2006/relationships/hyperlink" Target="http://data.salud.cdmx.gob.mx/ssdf/portalut/archivo/Actualizaciones/1erTrimestre20/Dir_RecMat_Serv/30b1t%20impacto%20ambiental.pdf" TargetMode="External"/><Relationship Id="rId164" Type="http://schemas.openxmlformats.org/officeDocument/2006/relationships/hyperlink" Target="http://data.salud.cdmx.gob.mx/ssdf/portalut/archivo/Actualizaciones/1erTrimestre20/Dir_RecMat_Serv/30b1t%20impacto%20ambiental.pdf" TargetMode="External"/><Relationship Id="rId371" Type="http://schemas.openxmlformats.org/officeDocument/2006/relationships/hyperlink" Target="http://data.salud.cdmx.gob.mx/ssdf/portalut/archivo/Actualizaciones/1erTrimestre20/Dir_RecMat_Serv/193-2020%20Hi-Tec%20Medical.pdf" TargetMode="External"/><Relationship Id="rId427" Type="http://schemas.openxmlformats.org/officeDocument/2006/relationships/hyperlink" Target="http://data.salud.cdmx.gob.mx/ssdf/portalut/archivo/Actualizaciones/2doTrimestre20/Dir_RecMat_Serv/171-B-2020%20Comerlat.pdf" TargetMode="External"/><Relationship Id="rId26" Type="http://schemas.openxmlformats.org/officeDocument/2006/relationships/hyperlink" Target="http://data.salud.cdmx.gob.mx/ssdf/portalut/archivo/Actualizaciones/1erTrimestre20/Dir_RecMat_Serv/CONTRATO.pdf" TargetMode="External"/><Relationship Id="rId231" Type="http://schemas.openxmlformats.org/officeDocument/2006/relationships/hyperlink" Target="http://data.salud.cdmx.gob.mx/ssdf/portalut/archivo/Actualizaciones/1erTrimestre20/Dir_RecMat_Serv/convenio%20modificatorio.pdf" TargetMode="External"/><Relationship Id="rId273"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123-2020%20Juan%20Abel%20Gregorio%20B.pdf" TargetMode="External"/><Relationship Id="rId68"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30b1t%20impacto%20ambiental.pdf" TargetMode="External"/><Relationship Id="rId175"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144-2020%20Hi-Tec%20Medical.pdf" TargetMode="External"/><Relationship Id="rId200" Type="http://schemas.openxmlformats.org/officeDocument/2006/relationships/hyperlink" Target="http://data.salud.cdmx.gob.mx/ssdf/portalut/archivo/Actualizaciones/1erTrimestre20/Dir_RecMat_Serv/convenio%20modificatorio.pdf" TargetMode="External"/><Relationship Id="rId382" Type="http://schemas.openxmlformats.org/officeDocument/2006/relationships/hyperlink" Target="http://data.salud.cdmx.gob.mx/ssdf/portalut/archivo/Actualizaciones/2doTrimestre20/Dir_RecMat_Serv/220-2020%20Hi-Tec%20Medical.pdf" TargetMode="External"/><Relationship Id="rId438" Type="http://schemas.openxmlformats.org/officeDocument/2006/relationships/hyperlink" Target="http://data.salud.cdmx.gob.mx/ssdf/portalut/archivo/Actualizaciones/2doTrimestre20/Dir_RecMat_Serv/197-A-2020%20Eduardo%20Salcedo.pdf" TargetMode="External"/><Relationship Id="rId242" Type="http://schemas.openxmlformats.org/officeDocument/2006/relationships/hyperlink" Target="http://data.salud.cdmx.gob.mx/ssdf/portalut/archivo/Actualizaciones/1erTrimestre20/Dir_RecMat_Serv/convenio%20modificatorio.pdf" TargetMode="External"/><Relationship Id="rId284" Type="http://schemas.openxmlformats.org/officeDocument/2006/relationships/hyperlink" Target="http://data.salud.cdmx.gob.mx/ssdf/portalut/archivo/Actualizaciones/1erTrimestre20/Dir_RecMat_Serv/CONTRATO.pdf" TargetMode="External"/><Relationship Id="rId37" Type="http://schemas.openxmlformats.org/officeDocument/2006/relationships/hyperlink" Target="http://data.salud.cdmx.gob.mx/ssdf/portalut/archivo/Actualizaciones/1erTrimestre20/Dir_RecMat_Serv/CONTRATO.pdf" TargetMode="External"/><Relationship Id="rId79" Type="http://schemas.openxmlformats.org/officeDocument/2006/relationships/hyperlink" Target="http://data.salud.cdmx.gob.mx/ssdf/portalut/archivo/Actualizaciones/1erTrimestre20/Dir_RecMat_Serv/30b1t%20impacto%20ambiental.pdf" TargetMode="External"/><Relationship Id="rId102" Type="http://schemas.openxmlformats.org/officeDocument/2006/relationships/hyperlink" Target="http://data.salud.cdmx.gob.mx/ssdf/portalut/archivo/Actualizaciones/1erTrimestre20/Dir_RecMat_Serv/30b1t%20impacto%20ambiental.pdf" TargetMode="External"/><Relationship Id="rId144" Type="http://schemas.openxmlformats.org/officeDocument/2006/relationships/hyperlink" Target="http://data.salud.cdmx.gob.mx/ssdf/portalut/archivo/Actualizaciones/1erTrimestre20/Dir_RecMat_Serv/30b1t%20impacto%20ambiental.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51" Type="http://schemas.openxmlformats.org/officeDocument/2006/relationships/hyperlink" Target="http://data.salud.cdmx.gob.mx/ssdf/portalut/archivo/Actualizaciones/2doTrimestre20/Dir_RecMat_Serv/154-C-2020%20Farmaceutica%20Althos.pdf" TargetMode="External"/><Relationship Id="rId393" Type="http://schemas.openxmlformats.org/officeDocument/2006/relationships/hyperlink" Target="http://data.salud.cdmx.gob.mx/ssdf/portalut/archivo/Actualizaciones/1erTrimestre20/Dir_RecMat_Serv/111-2020%20Hi-Tec%20Medical.pdf" TargetMode="External"/><Relationship Id="rId407" Type="http://schemas.openxmlformats.org/officeDocument/2006/relationships/hyperlink" Target="http://data.salud.cdmx.gob.mx/ssdf/portalut/archivo/Actualizaciones/1erTrimestre20/Dir_RecMat_Serv/203-C-2020%20Grupo%20EFEM.pdf" TargetMode="External"/><Relationship Id="rId449" Type="http://schemas.openxmlformats.org/officeDocument/2006/relationships/hyperlink" Target="http://data.salud.cdmx.gob.mx/ssdf/portalut/archivo/Actualizaciones/2doTrimestre20/Dir_RecMat_Serv/164-2020%20Dewimed.pdf" TargetMode="External"/><Relationship Id="rId211" Type="http://schemas.openxmlformats.org/officeDocument/2006/relationships/hyperlink" Target="http://data.salud.cdmx.gob.mx/ssdf/portalut/archivo/Actualizaciones/1erTrimestre20/Dir_RecMat_Serv/convenio%20modificatorio.pdf" TargetMode="External"/><Relationship Id="rId253" Type="http://schemas.openxmlformats.org/officeDocument/2006/relationships/hyperlink" Target="http://data.salud.cdmx.gob.mx/ssdf/portalut/archivo/Actualizaciones/1erTrimestre20/Dir_RecMat_Serv/convenio%20modificatorio.pdf" TargetMode="External"/><Relationship Id="rId295" Type="http://schemas.openxmlformats.org/officeDocument/2006/relationships/hyperlink" Target="http://data.salud.cdmx.gob.mx/ssdf/portalut/archivo/Actualizaciones/1erTrimestre20/Dir_RecMat_Serv/CONTRATO.pdf" TargetMode="External"/><Relationship Id="rId309" Type="http://schemas.openxmlformats.org/officeDocument/2006/relationships/hyperlink" Target="http://data.salud.cdmx.gob.mx/ssdf/portalut/archivo/Actualizaciones/1erTrimestre20/Dir_RecMat_Serv/CONTRATO.pdf" TargetMode="External"/><Relationship Id="rId48" Type="http://schemas.openxmlformats.org/officeDocument/2006/relationships/hyperlink" Target="http://data.salud.cdmx.gob.mx/ssdf/portalut/archivo/Actualizaciones/1erTrimestre20/Dir_RecMat_Serv/CONTRATO.pdf" TargetMode="External"/><Relationship Id="rId113" Type="http://schemas.openxmlformats.org/officeDocument/2006/relationships/hyperlink" Target="http://data.salud.cdmx.gob.mx/ssdf/portalut/archivo/Actualizaciones/1erTrimestre20/Dir_RecMat_Serv/30b1t%20impacto%20ambiental.pdf" TargetMode="External"/><Relationship Id="rId320"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30b1t%20impacto%20ambiental.pdf" TargetMode="External"/><Relationship Id="rId197"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2doTrimestre20/Dir_RecMat_Serv/170-2020%20Hi-Tec%20Medical.pdf" TargetMode="External"/><Relationship Id="rId418" Type="http://schemas.openxmlformats.org/officeDocument/2006/relationships/hyperlink" Target="http://data.salud.cdmx.gob.mx/ssdf/portalut/archivo/Actualizaciones/2doTrimestre20/Dir_RecMat_Serv/198-D-2020%20Daniel%20Gtz.%20Romero.pdf" TargetMode="External"/><Relationship Id="rId222" Type="http://schemas.openxmlformats.org/officeDocument/2006/relationships/hyperlink" Target="http://data.salud.cdmx.gob.mx/ssdf/portalut/archivo/Actualizaciones/1erTrimestre20/Dir_RecMat_Serv/convenio%20modificatorio.pdf" TargetMode="External"/><Relationship Id="rId264" Type="http://schemas.openxmlformats.org/officeDocument/2006/relationships/hyperlink" Target="http://data.salud.cdmx.gob.mx/ssdf/portalut/archivo/Actualizaciones/1erTrimestre20/Dir_RecMat_Serv/convenio%20modificatorio.pdf" TargetMode="External"/><Relationship Id="rId17" Type="http://schemas.openxmlformats.org/officeDocument/2006/relationships/hyperlink" Target="http://data.salud.cdmx.gob.mx/ssdf/portalut/archivo/Actualizaciones/1erTrimestre20/Dir_RecMat_Serv/CONTRATO.pdf" TargetMode="External"/><Relationship Id="rId59" Type="http://schemas.openxmlformats.org/officeDocument/2006/relationships/hyperlink" Target="http://data.salud.cdmx.gob.mx/ssdf/portalut/archivo/Actualizaciones/1erTrimestre20/Dir_RecMat_Serv/CONTRATO.pdf" TargetMode="External"/><Relationship Id="rId124" Type="http://schemas.openxmlformats.org/officeDocument/2006/relationships/hyperlink" Target="http://data.salud.cdmx.gob.mx/ssdf/portalut/archivo/Actualizaciones/1erTrimestre20/Dir_RecMat_Serv/30b1t%20impacto%20ambiental.pdf" TargetMode="External"/><Relationship Id="rId70" Type="http://schemas.openxmlformats.org/officeDocument/2006/relationships/hyperlink" Target="http://data.salud.cdmx.gob.mx/ssdf/portalut/archivo/Actualizaciones/1erTrimestre20/Dir_RecMat_Serv/30b1t%20impacto%20ambiental.pdf" TargetMode="External"/><Relationship Id="rId166" Type="http://schemas.openxmlformats.org/officeDocument/2006/relationships/hyperlink" Target="http://data.salud.cdmx.gob.mx/ssdf/portalut/archivo/Actualizaciones/1erTrimestre20/Dir_RecMat_Serv/30b1t%20impacto%20ambiental.pdf" TargetMode="External"/><Relationship Id="rId331" Type="http://schemas.openxmlformats.org/officeDocument/2006/relationships/hyperlink" Target="http://data.salud.cdmx.gob.mx/ssdf/portalut/archivo/Actualizaciones/2doTrimestre20/Dir_RecMat_Serv/126-2020%20HSC%20Comercializadora.pdf" TargetMode="External"/><Relationship Id="rId373" Type="http://schemas.openxmlformats.org/officeDocument/2006/relationships/hyperlink" Target="http://data.salud.cdmx.gob.mx/ssdf/portalut/archivo/Actualizaciones/2doTrimestre20/Dir_RecMat_Serv/201-2020%20Luis%20Ricardo%20Chavez.pdf" TargetMode="External"/><Relationship Id="rId429" Type="http://schemas.openxmlformats.org/officeDocument/2006/relationships/hyperlink" Target="http://data.salud.cdmx.gob.mx/ssdf/portalut/archivo/Actualizaciones/1erTrimestre20/Dir_RecMat_Serv/En_Proceso.pdf" TargetMode="External"/><Relationship Id="rId1" Type="http://schemas.openxmlformats.org/officeDocument/2006/relationships/hyperlink" Target="http://data.salud.cdmx.gob.mx/ssdf/portalut/archivo/Actualizaciones/1erTrimestre20/Dir_RecMat_Serv/CONTRATO.pdf"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En_Proceso.pdf" TargetMode="External"/><Relationship Id="rId28" Type="http://schemas.openxmlformats.org/officeDocument/2006/relationships/hyperlink" Target="http://data.salud.cdmx.gob.mx/ssdf/portalut/archivo/Actualizaciones/1erTrimestre20/Dir_RecMat_Serv/CONTRATO.pdf" TargetMode="External"/><Relationship Id="rId275" Type="http://schemas.openxmlformats.org/officeDocument/2006/relationships/hyperlink" Target="http://data.salud.cdmx.gob.mx/ssdf/portalut/archivo/Actualizaciones/1erTrimestre20/Dir_RecMat_Serv/CONTRATO.pdf" TargetMode="External"/><Relationship Id="rId300" Type="http://schemas.openxmlformats.org/officeDocument/2006/relationships/hyperlink" Target="http://data.salud.cdmx.gob.mx/ssdf/portalut/archivo/Actualizaciones/1erTrimestre20/Dir_RecMat_Serv/CONTRATO.pdf" TargetMode="External"/><Relationship Id="rId81" Type="http://schemas.openxmlformats.org/officeDocument/2006/relationships/hyperlink" Target="http://data.salud.cdmx.gob.mx/ssdf/portalut/archivo/Actualizaciones/1erTrimestre20/Dir_RecMat_Serv/30b1t%20impacto%20ambiental.pdf" TargetMode="External"/><Relationship Id="rId135" Type="http://schemas.openxmlformats.org/officeDocument/2006/relationships/hyperlink" Target="http://data.salud.cdmx.gob.mx/ssdf/portalut/archivo/Actualizaciones/1erTrimestre20/Dir_RecMat_Serv/30b1t%20impacto%20ambiental.pdf" TargetMode="External"/><Relationship Id="rId177"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145-B-2020%20Productos%20Merod.pdf" TargetMode="External"/><Relationship Id="rId384" Type="http://schemas.openxmlformats.org/officeDocument/2006/relationships/hyperlink" Target="http://data.salud.cdmx.gob.mx/ssdf/portalut/archivo/Actualizaciones/1erTrimestre20/Dir_RecMat_Serv/218-2020%20Infra.pdf" TargetMode="External"/><Relationship Id="rId202" Type="http://schemas.openxmlformats.org/officeDocument/2006/relationships/hyperlink" Target="http://data.salud.cdmx.gob.mx/ssdf/portalut/archivo/Actualizaciones/1erTrimestre20/Dir_RecMat_Serv/convenio%20modificatorio.pdf" TargetMode="External"/><Relationship Id="rId244" Type="http://schemas.openxmlformats.org/officeDocument/2006/relationships/hyperlink" Target="http://data.salud.cdmx.gob.mx/ssdf/portalut/archivo/Actualizaciones/1erTrimestre20/Dir_RecMat_Serv/convenio%20modificatorio.pdf" TargetMode="External"/><Relationship Id="rId39" Type="http://schemas.openxmlformats.org/officeDocument/2006/relationships/hyperlink" Target="http://data.salud.cdmx.gob.mx/ssdf/portalut/archivo/Actualizaciones/1erTrimestre20/Dir_RecMat_Serv/CONTRATO.pdf" TargetMode="External"/><Relationship Id="rId286" Type="http://schemas.openxmlformats.org/officeDocument/2006/relationships/hyperlink" Target="http://data.salud.cdmx.gob.mx/ssdf/portalut/archivo/Actualizaciones/1erTrimestre20/Dir_RecMat_Serv/CONTRATO.pdf" TargetMode="External"/><Relationship Id="rId451" Type="http://schemas.openxmlformats.org/officeDocument/2006/relationships/hyperlink" Target="http://data.salud.cdmx.gob.mx/ssdf/portalut/archivo/Actualizaciones/2doTrimestre20/Dir_RecMat_Serv/156-A-2020%20Centro%20Comunitario.pdf" TargetMode="External"/><Relationship Id="rId50" Type="http://schemas.openxmlformats.org/officeDocument/2006/relationships/hyperlink" Target="http://data.salud.cdmx.gob.mx/ssdf/portalut/archivo/Actualizaciones/1erTrimestre20/Dir_RecMat_Serv/CONTRATO.pdf" TargetMode="External"/><Relationship Id="rId104" Type="http://schemas.openxmlformats.org/officeDocument/2006/relationships/hyperlink" Target="http://data.salud.cdmx.gob.mx/ssdf/portalut/archivo/Actualizaciones/1erTrimestre20/Dir_RecMat_Serv/30b1t%20impacto%20ambiental.pdf" TargetMode="External"/><Relationship Id="rId146" Type="http://schemas.openxmlformats.org/officeDocument/2006/relationships/hyperlink" Target="http://data.salud.cdmx.gob.mx/ssdf/portalut/archivo/Actualizaciones/1erTrimestre20/Dir_RecMat_Serv/30b1t%20impacto%20ambiental.pdf" TargetMode="External"/><Relationship Id="rId188" Type="http://schemas.openxmlformats.org/officeDocument/2006/relationships/hyperlink" Target="http://data.salud.cdmx.gob.mx/ssdf/portalut/archivo/Actualizaciones/1erTrimestre20/Dir_RecMat_Serv/convenio%20modificatorio.pdf" TargetMode="External"/><Relationship Id="rId311" Type="http://schemas.openxmlformats.org/officeDocument/2006/relationships/hyperlink" Target="http://data.salud.cdmx.gob.mx/ssdf/portalut/archivo/Actualizaciones/1erTrimestre20/Dir_RecMat_Serv/CONTRATO.pdf" TargetMode="External"/><Relationship Id="rId353" Type="http://schemas.openxmlformats.org/officeDocument/2006/relationships/hyperlink" Target="http://data.salud.cdmx.gob.mx/ssdf/portalut/archivo/Actualizaciones/1erTrimestre20/Dir_RecMat_Serv/155-B-2020%20ABISA.pdf" TargetMode="External"/><Relationship Id="rId395" Type="http://schemas.openxmlformats.org/officeDocument/2006/relationships/hyperlink" Target="http://data.salud.cdmx.gob.mx/ssdf/portalut/archivo/Actualizaciones/1erTrimestre20/Dir_RecMat_Serv/124-2020%20Juan%20Abel%20Gregorio.pdf" TargetMode="External"/><Relationship Id="rId409" Type="http://schemas.openxmlformats.org/officeDocument/2006/relationships/hyperlink" Target="http://data.salud.cdmx.gob.mx/ssdf/portalut/archivo/Actualizaciones/2doTrimestre20/Dir_RecMat_Serv/204-A-2020%20Criservices.pdf" TargetMode="External"/><Relationship Id="rId92" Type="http://schemas.openxmlformats.org/officeDocument/2006/relationships/hyperlink" Target="http://data.salud.cdmx.gob.mx/ssdf/portalut/archivo/Actualizaciones/1erTrimestre20/Dir_RecMat_Serv/30b1t%20impacto%20ambiental.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2doTrimestre20/Dir_RecMat_Serv/230-2020%20Pharma%20Tycsa.pdf" TargetMode="External"/></Relationships>
</file>

<file path=xl/worksheets/_rels/sheet4.xml.rels><?xml version="1.0" encoding="UTF-8" standalone="yes"?>
<Relationships xmlns="http://schemas.openxmlformats.org/package/2006/relationships"><Relationship Id="rId1522" Type="http://schemas.openxmlformats.org/officeDocument/2006/relationships/hyperlink" Target="http://data.salud.cdmx.gob.mx/ssdf/portalut/archivo/Actualizaciones/1erTrimestre20/Dir_RecMat_Serv/NO%20APLICA%20finiquito.pdf" TargetMode="External"/><Relationship Id="rId21" Type="http://schemas.openxmlformats.org/officeDocument/2006/relationships/hyperlink" Target="http://data.salud.cdmx.gob.mx/ssdf/portalut/archivo/Actualizaciones/1erTrimestre20/Dir_RecMat_Serv/30%20b1t2020%20No%20se%20rescindi&#243;.pdf" TargetMode="External"/><Relationship Id="rId170" Type="http://schemas.openxmlformats.org/officeDocument/2006/relationships/hyperlink" Target="http://data.salud.cdmx.gob.mx/ssdf/portalut/archivo/Actualizaciones/1erTrimestre20/Dir_RecMat_Serv/convenio%20modificatorio.pdf" TargetMode="External"/><Relationship Id="rId268" Type="http://schemas.openxmlformats.org/officeDocument/2006/relationships/hyperlink" Target="http://data.salud.cdmx.gob.mx/ssdf/portalut/archivo/Actualizaciones/1erTrimestre20/Dir_RecMat_Serv/CONTRATO.pdf" TargetMode="External"/><Relationship Id="rId475" Type="http://schemas.openxmlformats.org/officeDocument/2006/relationships/hyperlink" Target="http://data.salud.cdmx.gob.mx/ssdf/portalut/archivo/Actualizaciones/1erTrimestre20/Dir_RecMat_Serv/30%20b1t2020%20No%20se%20rescindi&#243;.pdf" TargetMode="External"/><Relationship Id="rId682" Type="http://schemas.openxmlformats.org/officeDocument/2006/relationships/hyperlink" Target="http://data.salud.cdmx.gob.mx/ssdf/portalut/archivo/Actualizaciones/1erTrimestre20/Dir_RecMat_Serv/30b1t%20impacto%20ambiental.pdf" TargetMode="External"/><Relationship Id="rId128" Type="http://schemas.openxmlformats.org/officeDocument/2006/relationships/hyperlink" Target="http://data.salud.cdmx.gob.mx/ssdf/portalut/archivo/Actualizaciones/1erTrimestre20/Dir_RecMat_Serv/30b1t%20impacto%20ambiental.pdf" TargetMode="External"/><Relationship Id="rId335" Type="http://schemas.openxmlformats.org/officeDocument/2006/relationships/hyperlink" Target="http://data.salud.cdmx.gob.mx/ssdf/portalut/archivo/Actualizaciones/1erTrimestre20/Dir_RecMat_Serv/CONTRATO.pdf" TargetMode="External"/><Relationship Id="rId542" Type="http://schemas.openxmlformats.org/officeDocument/2006/relationships/hyperlink" Target="http://data.salud.cdmx.gob.mx/ssdf/portalut/archivo/Actualizaciones/1erTrimestre20/Dir_RecMat_Serv/30b1t%20impacto%20ambiental.pdf" TargetMode="External"/><Relationship Id="rId9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2" Type="http://schemas.openxmlformats.org/officeDocument/2006/relationships/hyperlink" Target="http://data.salud.cdmx.gob.mx/ssdf/portalut/archivo/Actualizaciones/1erTrimestre20/Dir_RecMat_Serv/NO%20APLICA%20avance%20financiero.pdf" TargetMode="External"/><Relationship Id="rId402" Type="http://schemas.openxmlformats.org/officeDocument/2006/relationships/hyperlink" Target="http://data.salud.cdmx.gob.mx/ssdf/portalut/archivo/Actualizaciones/1erTrimestre20/Dir_RecMat_Serv/CONTRATO.pdf" TargetMode="External"/><Relationship Id="rId847" Type="http://schemas.openxmlformats.org/officeDocument/2006/relationships/hyperlink" Target="http://data.salud.cdmx.gob.mx/ssdf/portalut/archivo/Actualizaciones/1erTrimestre20/Dir_RecMat_Serv/NO%20APLICA%20finiquito.pdf" TargetMode="External"/><Relationship Id="rId10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7" Type="http://schemas.openxmlformats.org/officeDocument/2006/relationships/hyperlink" Target="http://data.salud.cdmx.gob.mx/ssdf/portalut/archivo/Actualizaciones/1erTrimestre20/Dir_RecMat_Serv/NO%20APLICA%20avance%20fisico.pdf" TargetMode="External"/><Relationship Id="rId1684" Type="http://schemas.openxmlformats.org/officeDocument/2006/relationships/hyperlink" Target="http://data.salud.cdmx.gob.mx/ssdf/portalut/archivo/Actualizaciones/1erTrimestre20/Dir_RecMat_Serv/014-2020%20Sistemas%20Integrales.pdf" TargetMode="External"/><Relationship Id="rId707" Type="http://schemas.openxmlformats.org/officeDocument/2006/relationships/hyperlink" Target="http://data.salud.cdmx.gob.mx/ssdf/portalut/archivo/Actualizaciones/1erTrimestre20/Dir_RecMat_Serv/30%20b1t2020%20No%20se%20rescindi&#243;.pdf" TargetMode="External"/><Relationship Id="rId9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7" Type="http://schemas.openxmlformats.org/officeDocument/2006/relationships/hyperlink" Target="http://data.salud.cdmx.gob.mx/ssdf/portalut/archivo/Actualizaciones/1erTrimestre20/Dir_RecMat_Serv/NO%20APLICA%20avance%20fisico.pdf" TargetMode="External"/><Relationship Id="rId1544" Type="http://schemas.openxmlformats.org/officeDocument/2006/relationships/hyperlink" Target="http://data.salud.cdmx.gob.mx/ssdf/portalut/archivo/Actualizaciones/1erTrimestre20/Dir_RecMat_Serv/NO%20APLICA%20avance%20financiero.pdf" TargetMode="External"/><Relationship Id="rId1751" Type="http://schemas.openxmlformats.org/officeDocument/2006/relationships/hyperlink" Target="http://data.salud.cdmx.gob.mx/ssdf/portalut/archivo/Actualizaciones/1erTrimestre20/Dir_RecMat_Serv/046-A-2020%20Med%20Evolution.pdf" TargetMode="External"/><Relationship Id="rId43" Type="http://schemas.openxmlformats.org/officeDocument/2006/relationships/hyperlink" Target="http://data.salud.cdmx.gob.mx/ssdf/portalut/archivo/Actualizaciones/1erTrimestre20/Dir_RecMat_Serv/30%20b1t2020%20No%20se%20rescindi&#243;.pdf" TargetMode="External"/><Relationship Id="rId1404" Type="http://schemas.openxmlformats.org/officeDocument/2006/relationships/hyperlink" Target="http://data.salud.cdmx.gob.mx/ssdf/portalut/archivo/Actualizaciones/1erTrimestre20/Dir_RecMat_Serv/NO%20APLICA%20avance%20fisico.pdf" TargetMode="External"/><Relationship Id="rId1611" Type="http://schemas.openxmlformats.org/officeDocument/2006/relationships/hyperlink" Target="http://data.salud.cdmx.gob.mx/ssdf/portalut/archivo/Actualizaciones/1erTrimestre20/Dir_RecMat_Serv/006-A-2020%20Eduardo%20Salcedo.pdf" TargetMode="External"/><Relationship Id="rId192" Type="http://schemas.openxmlformats.org/officeDocument/2006/relationships/hyperlink" Target="http://data.salud.cdmx.gob.mx/ssdf/portalut/archivo/Actualizaciones/1erTrimestre20/Dir_RecMat_Serv/convenio%20modificatorio.pdf" TargetMode="External"/><Relationship Id="rId1709" Type="http://schemas.openxmlformats.org/officeDocument/2006/relationships/hyperlink" Target="http://data.salud.cdmx.gob.mx/ssdf/portalut/archivo/Actualizaciones/1erTrimestre20/Dir_RecMat_Serv/025-A-2020%20Gpo.%20Ferret.%20Gala.pdf" TargetMode="External"/><Relationship Id="rId497" Type="http://schemas.openxmlformats.org/officeDocument/2006/relationships/hyperlink" Target="http://data.salud.cdmx.gob.mx/ssdf/portalut/archivo/Actualizaciones/1erTrimestre20/Dir_RecMat_Serv/30%20b1t2020%20No%20se%20rescindi&#243;.pdf" TargetMode="External"/><Relationship Id="rId357" Type="http://schemas.openxmlformats.org/officeDocument/2006/relationships/hyperlink" Target="http://data.salud.cdmx.gob.mx/ssdf/portalut/archivo/Actualizaciones/1erTrimestre20/Dir_RecMat_Serv/CONTRATO.pdf" TargetMode="External"/><Relationship Id="rId1194" Type="http://schemas.openxmlformats.org/officeDocument/2006/relationships/hyperlink" Target="http://data.salud.cdmx.gob.mx/ssdf/portalut/archivo/Actualizaciones/1erTrimestre20/Dir_RecMat_Serv/NO%20APLICA%20avance%20financiero.pdf" TargetMode="External"/><Relationship Id="rId217" Type="http://schemas.openxmlformats.org/officeDocument/2006/relationships/hyperlink" Target="http://data.salud.cdmx.gob.mx/ssdf/portalut/archivo/Actualizaciones/1erTrimestre20/Dir_RecMat_Serv/convenio%20modificatorio.pdf" TargetMode="External"/><Relationship Id="rId564" Type="http://schemas.openxmlformats.org/officeDocument/2006/relationships/hyperlink" Target="http://data.salud.cdmx.gob.mx/ssdf/portalut/archivo/Actualizaciones/1erTrimestre20/Dir_RecMat_Serv/30b1t%20impacto%20ambiental.pdf" TargetMode="External"/><Relationship Id="rId771" Type="http://schemas.openxmlformats.org/officeDocument/2006/relationships/hyperlink" Target="http://data.salud.cdmx.gob.mx/ssdf/portalut/archivo/Actualizaciones/1erTrimestre20/Dir_RecMat_Serv/NO%20APLICA%20finiquito.pdf" TargetMode="External"/><Relationship Id="rId869" Type="http://schemas.openxmlformats.org/officeDocument/2006/relationships/hyperlink" Target="http://data.salud.cdmx.gob.mx/ssdf/portalut/archivo/Actualizaciones/1erTrimestre20/Dir_RecMat_Serv/NO%20APLICA%20finiquito.pdf" TargetMode="External"/><Relationship Id="rId14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4" Type="http://schemas.openxmlformats.org/officeDocument/2006/relationships/hyperlink" Target="http://data.salud.cdmx.gob.mx/ssdf/portalut/archivo/Actualizaciones/1erTrimestre20/Dir_RecMat_Serv/CONTRATO.pdf" TargetMode="External"/><Relationship Id="rId631" Type="http://schemas.openxmlformats.org/officeDocument/2006/relationships/hyperlink" Target="http://data.salud.cdmx.gob.mx/ssdf/portalut/archivo/Actualizaciones/1erTrimestre20/Dir_RecMat_Serv/30b1t%20impacto%20ambiental.pdf" TargetMode="External"/><Relationship Id="rId729" Type="http://schemas.openxmlformats.org/officeDocument/2006/relationships/hyperlink" Target="http://data.salud.cdmx.gob.mx/ssdf/portalut/archivo/Actualizaciones/1erTrimestre20/Dir_RecMat_Serv/NO%20APLICA%20finiquito.pdf" TargetMode="External"/><Relationship Id="rId10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1" Type="http://schemas.openxmlformats.org/officeDocument/2006/relationships/hyperlink" Target="http://data.salud.cdmx.gob.mx/ssdf/portalut/archivo/Actualizaciones/1erTrimestre20/Dir_RecMat_Serv/NO%20APLICA%20avance%20fisico.pdf" TargetMode="External"/><Relationship Id="rId1359" Type="http://schemas.openxmlformats.org/officeDocument/2006/relationships/hyperlink" Target="http://data.salud.cdmx.gob.mx/ssdf/portalut/archivo/Actualizaciones/1erTrimestre20/Dir_RecMat_Serv/NO%20APLICA%20avance%20fisico.pdf" TargetMode="External"/><Relationship Id="rId9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1" Type="http://schemas.openxmlformats.org/officeDocument/2006/relationships/hyperlink" Target="http://data.salud.cdmx.gob.mx/ssdf/portalut/archivo/Actualizaciones/1erTrimestre20/Dir_RecMat_Serv/NO%20APLICA%20avance%20financiero.pdf" TargetMode="External"/><Relationship Id="rId1219" Type="http://schemas.openxmlformats.org/officeDocument/2006/relationships/hyperlink" Target="http://data.salud.cdmx.gob.mx/ssdf/portalut/archivo/Actualizaciones/1erTrimestre20/Dir_RecMat_Serv/NO%20APLICA%20avance%20financiero.pdf" TargetMode="External"/><Relationship Id="rId1566" Type="http://schemas.openxmlformats.org/officeDocument/2006/relationships/hyperlink" Target="http://data.salud.cdmx.gob.mx/ssdf/portalut/archivo/Actualizaciones/1erTrimestre20/Dir_RecMat_Serv/NO%20APLICA%20finiquito.pdf" TargetMode="External"/><Relationship Id="rId1773" Type="http://schemas.openxmlformats.org/officeDocument/2006/relationships/hyperlink" Target="http://data.salud.cdmx.gob.mx/ssdf/portalut/archivo/Actualizaciones/1erTrimestre20/Dir_RecMat_Serv/093-A-2020%20Hi-Tec%20Medical.pdf" TargetMode="External"/><Relationship Id="rId65" Type="http://schemas.openxmlformats.org/officeDocument/2006/relationships/hyperlink" Target="http://data.salud.cdmx.gob.mx/ssdf/portalut/archivo/Actualizaciones/1erTrimestre20/Dir_RecMat_Serv/30%20b1t2020%20No%20se%20rescindi&#243;.pdf" TargetMode="External"/><Relationship Id="rId1426" Type="http://schemas.openxmlformats.org/officeDocument/2006/relationships/hyperlink" Target="http://data.salud.cdmx.gob.mx/ssdf/portalut/archivo/Actualizaciones/1erTrimestre20/Dir_RecMat_Serv/NO%20APLICA%20avance%20fisico.pdf" TargetMode="External"/><Relationship Id="rId1633" Type="http://schemas.openxmlformats.org/officeDocument/2006/relationships/hyperlink" Target="http://data.salud.cdmx.gob.mx/ssdf/portalut/archivo/Actualizaciones/1erTrimestre20/Dir_RecMat_Serv/falta%20de%20personal.pdf" TargetMode="External"/><Relationship Id="rId1700" Type="http://schemas.openxmlformats.org/officeDocument/2006/relationships/hyperlink" Target="http://data.salud.cdmx.gob.mx/ssdf/portalut/archivo/Actualizaciones/1erTrimestre20/Dir_RecMat_Serv/023-E-2020%20Jose%20E.%20Nieves.pdf" TargetMode="External"/><Relationship Id="rId281" Type="http://schemas.openxmlformats.org/officeDocument/2006/relationships/hyperlink" Target="http://data.salud.cdmx.gob.mx/ssdf/portalut/archivo/Actualizaciones/1erTrimestre20/Dir_RecMat_Serv/CONTRATO.pdf" TargetMode="External"/><Relationship Id="rId141" Type="http://schemas.openxmlformats.org/officeDocument/2006/relationships/hyperlink" Target="http://data.salud.cdmx.gob.mx/ssdf/portalut/archivo/Actualizaciones/1erTrimestre20/Dir_RecMat_Serv/convenio%20modificatorio.pdf" TargetMode="External"/><Relationship Id="rId379" Type="http://schemas.openxmlformats.org/officeDocument/2006/relationships/hyperlink" Target="http://data.salud.cdmx.gob.mx/ssdf/portalut/archivo/Actualizaciones/1erTrimestre20/Dir_RecMat_Serv/CONTRATO.pdf" TargetMode="External"/><Relationship Id="rId586" Type="http://schemas.openxmlformats.org/officeDocument/2006/relationships/hyperlink" Target="http://data.salud.cdmx.gob.mx/ssdf/portalut/archivo/Actualizaciones/1erTrimestre20/Dir_RecMat_Serv/30b1t%20impacto%20ambiental.pdf" TargetMode="External"/><Relationship Id="rId793" Type="http://schemas.openxmlformats.org/officeDocument/2006/relationships/hyperlink" Target="http://data.salud.cdmx.gob.mx/ssdf/portalut/archivo/Actualizaciones/1erTrimestre20/Dir_RecMat_Serv/NO%20APLICA%20finiquito.pdf" TargetMode="External"/><Relationship Id="rId7" Type="http://schemas.openxmlformats.org/officeDocument/2006/relationships/hyperlink" Target="http://data.salud.cdmx.gob.mx/ssdf/portalut/archivo/Actualizaciones/1erTrimestre20/Dir_RecMat_Serv/051-2020-1%20Nudomi.pdf" TargetMode="External"/><Relationship Id="rId239" Type="http://schemas.openxmlformats.org/officeDocument/2006/relationships/hyperlink" Target="http://data.salud.cdmx.gob.mx/ssdf/portalut/archivo/Actualizaciones/1erTrimestre20/Dir_RecMat_Serv/convenio%20modificatorio.pdf" TargetMode="External"/><Relationship Id="rId446" Type="http://schemas.openxmlformats.org/officeDocument/2006/relationships/hyperlink" Target="http://data.salud.cdmx.gob.mx/ssdf/portalut/archivo/Actualizaciones/1erTrimestre20/Dir_RecMat_Serv/30b1t%20impacto%20ambiental.pdf" TargetMode="External"/><Relationship Id="rId653" Type="http://schemas.openxmlformats.org/officeDocument/2006/relationships/hyperlink" Target="http://data.salud.cdmx.gob.mx/ssdf/portalut/archivo/Actualizaciones/1erTrimestre20/Dir_RecMat_Serv/30b1t%20impacto%20ambiental.pdf" TargetMode="External"/><Relationship Id="rId10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3" Type="http://schemas.openxmlformats.org/officeDocument/2006/relationships/hyperlink" Target="http://data.salud.cdmx.gob.mx/ssdf/portalut/archivo/Actualizaciones/1erTrimestre20/Dir_RecMat_Serv/NO%20APLICA%20avance%20fisico.pdf" TargetMode="External"/><Relationship Id="rId1490" Type="http://schemas.openxmlformats.org/officeDocument/2006/relationships/hyperlink" Target="http://data.salud.cdmx.gob.mx/ssdf/portalut/archivo/Actualizaciones/1erTrimestre20/Dir_RecMat_Serv/NO%20APLICA%20finiquito.pdf" TargetMode="External"/><Relationship Id="rId306" Type="http://schemas.openxmlformats.org/officeDocument/2006/relationships/hyperlink" Target="http://data.salud.cdmx.gob.mx/ssdf/portalut/archivo/Actualizaciones/1erTrimestre20/Dir_RecMat_Serv/CONTRATO.pdf" TargetMode="External"/><Relationship Id="rId860" Type="http://schemas.openxmlformats.org/officeDocument/2006/relationships/hyperlink" Target="http://data.salud.cdmx.gob.mx/ssdf/portalut/archivo/Actualizaciones/1erTrimestre20/Dir_RecMat_Serv/NO%20APLICA%20finiquito.pdf" TargetMode="External"/><Relationship Id="rId9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3" Type="http://schemas.openxmlformats.org/officeDocument/2006/relationships/hyperlink" Target="http://data.salud.cdmx.gob.mx/ssdf/portalut/archivo/Actualizaciones/1erTrimestre20/Dir_RecMat_Serv/NO%20APLICA%20avance%20financiero.pdf" TargetMode="External"/><Relationship Id="rId1588" Type="http://schemas.openxmlformats.org/officeDocument/2006/relationships/hyperlink" Target="http://data.salud.cdmx.gob.mx/ssdf/portalut/archivo/Actualizaciones/1erTrimestre20/Dir_RecMat_Serv/convenio%20modificatorio.pdf" TargetMode="External"/><Relationship Id="rId1795" Type="http://schemas.openxmlformats.org/officeDocument/2006/relationships/hyperlink" Target="http://data.salud.cdmx.gob.mx/ssdf/portalut/archivo/Actualizaciones/1erTrimestre20/Dir_RecMat_Serv/094-G-2020%20Intercambio%20Global.pdf" TargetMode="External"/><Relationship Id="rId87" Type="http://schemas.openxmlformats.org/officeDocument/2006/relationships/hyperlink" Target="http://data.salud.cdmx.gob.mx/ssdf/portalut/archivo/Actualizaciones/1erTrimestre20/Dir_RecMat_Serv/30b1t%20impacto%20ambiental.pdf" TargetMode="External"/><Relationship Id="rId513" Type="http://schemas.openxmlformats.org/officeDocument/2006/relationships/hyperlink" Target="http://data.salud.cdmx.gob.mx/ssdf/portalut/archivo/Actualizaciones/1erTrimestre20/Dir_RecMat_Serv/30%20b1t2020%20No%20se%20rescindi&#243;.pdf" TargetMode="External"/><Relationship Id="rId720" Type="http://schemas.openxmlformats.org/officeDocument/2006/relationships/hyperlink" Target="http://data.salud.cdmx.gob.mx/ssdf/portalut/archivo/Actualizaciones/1erTrimestre20/Dir_RecMat_Serv/convenio%20modificatorio.pdf" TargetMode="External"/><Relationship Id="rId818" Type="http://schemas.openxmlformats.org/officeDocument/2006/relationships/hyperlink" Target="http://data.salud.cdmx.gob.mx/ssdf/portalut/archivo/Actualizaciones/1erTrimestre20/Dir_RecMat_Serv/NO%20APLICA%20finiquito.pdf" TargetMode="External"/><Relationship Id="rId1350" Type="http://schemas.openxmlformats.org/officeDocument/2006/relationships/hyperlink" Target="http://data.salud.cdmx.gob.mx/ssdf/portalut/archivo/Actualizaciones/1erTrimestre20/Dir_RecMat_Serv/NO%20APLICA%20avance%20fisico.pdf" TargetMode="External"/><Relationship Id="rId1448" Type="http://schemas.openxmlformats.org/officeDocument/2006/relationships/hyperlink" Target="http://data.salud.cdmx.gob.mx/ssdf/portalut/archivo/Actualizaciones/1erTrimestre20/Dir_RecMat_Serv/NO%20APLICA%20avance%20fisico.pdf" TargetMode="External"/><Relationship Id="rId1655" Type="http://schemas.openxmlformats.org/officeDocument/2006/relationships/hyperlink" Target="http://data.salud.cdmx.gob.mx/ssdf/portalut/archivo/Actualizaciones/1erTrimestre20/Dir_RecMat_Serv/094-N-2020%20Comerc.%20Crearte.pdf" TargetMode="External"/><Relationship Id="rId10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0" Type="http://schemas.openxmlformats.org/officeDocument/2006/relationships/hyperlink" Target="http://data.salud.cdmx.gob.mx/ssdf/portalut/archivo/Actualizaciones/1erTrimestre20/Dir_RecMat_Serv/NO%20APLICA%20avance%20financiero.pdf" TargetMode="External"/><Relationship Id="rId1308" Type="http://schemas.openxmlformats.org/officeDocument/2006/relationships/hyperlink" Target="http://data.salud.cdmx.gob.mx/ssdf/portalut/archivo/Actualizaciones/1erTrimestre20/Dir_RecMat_Serv/NO%20APLICA%20avance%20fisico.pdf" TargetMode="External"/><Relationship Id="rId15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2" Type="http://schemas.openxmlformats.org/officeDocument/2006/relationships/hyperlink" Target="http://data.salud.cdmx.gob.mx/ssdf/portalut/archivo/Actualizaciones/1erTrimestre20/Dir_RecMat_Serv/043-2020%20DROG-BA%20Compania.pdf" TargetMode="External"/><Relationship Id="rId14" Type="http://schemas.openxmlformats.org/officeDocument/2006/relationships/hyperlink" Target="http://data.salud.cdmx.gob.mx/ssdf/portalut/archivo/Actualizaciones/1erTrimestre20/Dir_RecMat_Serv/30%20b1t2020%20No%20se%20rescindi&#243;.pdf" TargetMode="External"/><Relationship Id="rId163" Type="http://schemas.openxmlformats.org/officeDocument/2006/relationships/hyperlink" Target="http://data.salud.cdmx.gob.mx/ssdf/portalut/archivo/Actualizaciones/1erTrimestre20/Dir_RecMat_Serv/convenio%20modificatorio.pdf" TargetMode="External"/><Relationship Id="rId370" Type="http://schemas.openxmlformats.org/officeDocument/2006/relationships/hyperlink" Target="http://data.salud.cdmx.gob.mx/ssdf/portalut/archivo/Actualizaciones/1erTrimestre20/Dir_RecMat_Serv/CONTRATO.pdf" TargetMode="External"/><Relationship Id="rId230" Type="http://schemas.openxmlformats.org/officeDocument/2006/relationships/hyperlink" Target="http://data.salud.cdmx.gob.mx/ssdf/portalut/archivo/Actualizaciones/1erTrimestre20/Dir_RecMat_Serv/convenio%20modificatorio.pdf" TargetMode="External"/><Relationship Id="rId468" Type="http://schemas.openxmlformats.org/officeDocument/2006/relationships/hyperlink" Target="http://data.salud.cdmx.gob.mx/ssdf/portalut/archivo/Actualizaciones/1erTrimestre20/Dir_RecMat_Serv/30b1t%20impacto%20ambiental.pdf" TargetMode="External"/><Relationship Id="rId675" Type="http://schemas.openxmlformats.org/officeDocument/2006/relationships/hyperlink" Target="http://data.salud.cdmx.gob.mx/ssdf/portalut/archivo/Actualizaciones/1erTrimestre20/Dir_RecMat_Serv/30%20b1t2020%20No%20se%20rescindi&#243;.pdf" TargetMode="External"/><Relationship Id="rId882" Type="http://schemas.openxmlformats.org/officeDocument/2006/relationships/hyperlink" Target="http://data.salud.cdmx.gob.mx/ssdf/portalut/archivo/Actualizaciones/1erTrimestre20/Dir_RecMat_Serv/NO%20APLICA%20finiquito.pdf" TargetMode="External"/><Relationship Id="rId1098" Type="http://schemas.openxmlformats.org/officeDocument/2006/relationships/hyperlink" Target="http://data.salud.cdmx.gob.mx/ssdf/portalut/archivo/Actualizaciones/1erTrimestre20/Dir_RecMat_Serv/NO%20APLICA%20avance%20financiero.pdf" TargetMode="External"/><Relationship Id="rId328" Type="http://schemas.openxmlformats.org/officeDocument/2006/relationships/hyperlink" Target="http://data.salud.cdmx.gob.mx/ssdf/portalut/archivo/Actualizaciones/1erTrimestre20/Dir_RecMat_Serv/CONTRATO.pdf" TargetMode="External"/><Relationship Id="rId535" Type="http://schemas.openxmlformats.org/officeDocument/2006/relationships/hyperlink" Target="http://data.salud.cdmx.gob.mx/ssdf/portalut/archivo/Actualizaciones/1erTrimestre20/Dir_RecMat_Serv/30%20b1t2020%20No%20se%20rescindi&#243;.pdf" TargetMode="External"/><Relationship Id="rId742" Type="http://schemas.openxmlformats.org/officeDocument/2006/relationships/hyperlink" Target="http://data.salud.cdmx.gob.mx/ssdf/portalut/archivo/Actualizaciones/1erTrimestre20/Dir_RecMat_Serv/NO%20APLICA%20finiquito.pdf" TargetMode="External"/><Relationship Id="rId1165" Type="http://schemas.openxmlformats.org/officeDocument/2006/relationships/hyperlink" Target="http://data.salud.cdmx.gob.mx/ssdf/portalut/archivo/Actualizaciones/1erTrimestre20/Dir_RecMat_Serv/NO%20APLICA%20avance%20financiero.pdf" TargetMode="External"/><Relationship Id="rId1372" Type="http://schemas.openxmlformats.org/officeDocument/2006/relationships/hyperlink" Target="http://data.salud.cdmx.gob.mx/ssdf/portalut/archivo/Actualizaciones/1erTrimestre20/Dir_RecMat_Serv/NO%20APLICA%20avance%20fisico.pdf" TargetMode="External"/><Relationship Id="rId602" Type="http://schemas.openxmlformats.org/officeDocument/2006/relationships/hyperlink" Target="http://data.salud.cdmx.gob.mx/ssdf/portalut/archivo/Actualizaciones/1erTrimestre20/Dir_RecMat_Serv/30b1t%20impacto%20ambiental.pdf" TargetMode="External"/><Relationship Id="rId10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2" Type="http://schemas.openxmlformats.org/officeDocument/2006/relationships/hyperlink" Target="http://data.salud.cdmx.gob.mx/ssdf/portalut/archivo/Actualizaciones/1erTrimestre20/Dir_RecMat_Serv/NO%20APLICA%20avance%20financiero.pdf" TargetMode="External"/><Relationship Id="rId1677" Type="http://schemas.openxmlformats.org/officeDocument/2006/relationships/hyperlink" Target="http://data.salud.cdmx.gob.mx/ssdf/portalut/archivo/Actualizaciones/1erTrimestre20/Dir_RecMat_Serv/009-B-2020%20Daniel%20Gutierrez.pdf" TargetMode="External"/><Relationship Id="rId907" Type="http://schemas.openxmlformats.org/officeDocument/2006/relationships/hyperlink" Target="http://data.salud.cdmx.gob.mx/ssdf/portalut/archivo/Actualizaciones/1erTrimestre20/Dir_RecMat_Serv/NO%20APLICA%20finiquito.pdf" TargetMode="External"/><Relationship Id="rId1537" Type="http://schemas.openxmlformats.org/officeDocument/2006/relationships/hyperlink" Target="http://data.salud.cdmx.gob.mx/ssdf/portalut/archivo/Actualizaciones/1erTrimestre20/Dir_RecMat_Serv/NO%20APLICA%20avance%20fisico.pdf" TargetMode="External"/><Relationship Id="rId1744" Type="http://schemas.openxmlformats.org/officeDocument/2006/relationships/hyperlink" Target="http://data.salud.cdmx.gob.mx/ssdf/portalut/archivo/Actualizaciones/1erTrimestre20/Dir_RecMat_Serv/072-J-2020%20Sinergecia%20Mexicana.pdf" TargetMode="External"/><Relationship Id="rId36" Type="http://schemas.openxmlformats.org/officeDocument/2006/relationships/hyperlink" Target="http://data.salud.cdmx.gob.mx/ssdf/portalut/archivo/Actualizaciones/1erTrimestre20/Dir_RecMat_Serv/30%20b1t2020%20No%20se%20rescindi&#243;.pdf" TargetMode="External"/><Relationship Id="rId1604" Type="http://schemas.openxmlformats.org/officeDocument/2006/relationships/hyperlink" Target="http://data.salud.cdmx.gob.mx/ssdf/portalut/archivo/Actualizaciones/1erTrimestre20/Dir_RecMat_Serv/NO%20APLICA%20finiquito.pdf" TargetMode="External"/><Relationship Id="rId185" Type="http://schemas.openxmlformats.org/officeDocument/2006/relationships/hyperlink" Target="http://data.salud.cdmx.gob.mx/ssdf/portalut/archivo/Actualizaciones/1erTrimestre20/Dir_RecMat_Serv/convenio%20modificatorio.pdf" TargetMode="External"/><Relationship Id="rId1811" Type="http://schemas.openxmlformats.org/officeDocument/2006/relationships/hyperlink" Target="http://data.salud.cdmx.gob.mx/ssdf/portalut/archivo/Actualizaciones/1erTrimestre20/Dir_RecMat_Serv/En_Proceso.pdf" TargetMode="External"/><Relationship Id="rId392" Type="http://schemas.openxmlformats.org/officeDocument/2006/relationships/hyperlink" Target="http://data.salud.cdmx.gob.mx/ssdf/portalut/archivo/Actualizaciones/1erTrimestre20/Dir_RecMat_Serv/CONTRATO.pdf" TargetMode="External"/><Relationship Id="rId697" Type="http://schemas.openxmlformats.org/officeDocument/2006/relationships/hyperlink" Target="http://data.salud.cdmx.gob.mx/ssdf/portalut/archivo/Actualizaciones/1erTrimestre20/Dir_RecMat_Serv/30%20b1t2020%20No%20se%20rescindi&#243;.pdf" TargetMode="External"/><Relationship Id="rId252" Type="http://schemas.openxmlformats.org/officeDocument/2006/relationships/hyperlink" Target="http://data.salud.cdmx.gob.mx/ssdf/portalut/archivo/Actualizaciones/1erTrimestre20/Dir_RecMat_Serv/30%20b1t2020%20No%20se%20rescindi&#243;.pdf" TargetMode="External"/><Relationship Id="rId1187" Type="http://schemas.openxmlformats.org/officeDocument/2006/relationships/hyperlink" Target="http://data.salud.cdmx.gob.mx/ssdf/portalut/archivo/Actualizaciones/1erTrimestre20/Dir_RecMat_Serv/NO%20APLICA%20avance%20financiero.pdf" TargetMode="External"/><Relationship Id="rId112" Type="http://schemas.openxmlformats.org/officeDocument/2006/relationships/hyperlink" Target="http://data.salud.cdmx.gob.mx/ssdf/portalut/archivo/Actualizaciones/1erTrimestre20/Dir_RecMat_Serv/30%20b1t2020%20No%20se%20rescindi&#243;.pdf" TargetMode="External"/><Relationship Id="rId557" Type="http://schemas.openxmlformats.org/officeDocument/2006/relationships/hyperlink" Target="http://data.salud.cdmx.gob.mx/ssdf/portalut/archivo/Actualizaciones/1erTrimestre20/Dir_RecMat_Serv/30%20b1t2020%20No%20se%20rescindi&#243;.pdf" TargetMode="External"/><Relationship Id="rId764" Type="http://schemas.openxmlformats.org/officeDocument/2006/relationships/hyperlink" Target="http://data.salud.cdmx.gob.mx/ssdf/portalut/archivo/Actualizaciones/1erTrimestre20/Dir_RecMat_Serv/NO%20APLICA%20finiquito.pdf" TargetMode="External"/><Relationship Id="rId9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4" Type="http://schemas.openxmlformats.org/officeDocument/2006/relationships/hyperlink" Target="http://data.salud.cdmx.gob.mx/ssdf/portalut/archivo/Actualizaciones/1erTrimestre20/Dir_RecMat_Serv/NO%20APLICA%20avance%20fisico.pdf" TargetMode="External"/><Relationship Id="rId1699" Type="http://schemas.openxmlformats.org/officeDocument/2006/relationships/hyperlink" Target="http://data.salud.cdmx.gob.mx/ssdf/portalut/archivo/Actualizaciones/1erTrimestre20/Dir_RecMat_Serv/023-D-2020%20Instrum.%20Biomedico.pdf" TargetMode="External"/><Relationship Id="rId417" Type="http://schemas.openxmlformats.org/officeDocument/2006/relationships/hyperlink" Target="http://data.salud.cdmx.gob.mx/ssdf/portalut/archivo/Actualizaciones/1erTrimestre20/Dir_RecMat_Serv/CONTRATO.pdf" TargetMode="External"/><Relationship Id="rId624" Type="http://schemas.openxmlformats.org/officeDocument/2006/relationships/hyperlink" Target="http://data.salud.cdmx.gob.mx/ssdf/portalut/archivo/Actualizaciones/1erTrimestre20/Dir_RecMat_Serv/30b1t%20impacto%20ambiental.pdf" TargetMode="External"/><Relationship Id="rId831" Type="http://schemas.openxmlformats.org/officeDocument/2006/relationships/hyperlink" Target="http://data.salud.cdmx.gob.mx/ssdf/portalut/archivo/Actualizaciones/1erTrimestre20/Dir_RecMat_Serv/NO%20APLICA%20finiquito.pdf" TargetMode="External"/><Relationship Id="rId10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4" Type="http://schemas.openxmlformats.org/officeDocument/2006/relationships/hyperlink" Target="http://data.salud.cdmx.gob.mx/ssdf/portalut/archivo/Actualizaciones/1erTrimestre20/Dir_RecMat_Serv/NO%20APLICA%20avance%20financiero.pdf" TargetMode="External"/><Relationship Id="rId1461" Type="http://schemas.openxmlformats.org/officeDocument/2006/relationships/hyperlink" Target="http://data.salud.cdmx.gob.mx/ssdf/portalut/archivo/Actualizaciones/1erTrimestre20/Dir_RecMat_Serv/NO%20APLICA%20avance%20fisico.pdf" TargetMode="External"/><Relationship Id="rId9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4" Type="http://schemas.openxmlformats.org/officeDocument/2006/relationships/hyperlink" Target="http://data.salud.cdmx.gob.mx/ssdf/portalut/archivo/Actualizaciones/1erTrimestre20/Dir_RecMat_Serv/NO%20APLICA%20avance%20financiero.pdf" TargetMode="External"/><Relationship Id="rId1321" Type="http://schemas.openxmlformats.org/officeDocument/2006/relationships/hyperlink" Target="http://data.salud.cdmx.gob.mx/ssdf/portalut/archivo/Actualizaciones/1erTrimestre20/Dir_RecMat_Serv/NO%20APLICA%20avance%20fisico.pdf" TargetMode="External"/><Relationship Id="rId15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6" Type="http://schemas.openxmlformats.org/officeDocument/2006/relationships/hyperlink" Target="http://data.salud.cdmx.gob.mx/ssdf/portalut/archivo/Actualizaciones/1erTrimestre20/Dir_RecMat_Serv/082-C-2020%20Promotora%20Lincoln.pdf" TargetMode="External"/><Relationship Id="rId58" Type="http://schemas.openxmlformats.org/officeDocument/2006/relationships/hyperlink" Target="http://data.salud.cdmx.gob.mx/ssdf/portalut/archivo/Actualizaciones/1erTrimestre20/Dir_RecMat_Serv/30%20b1t2020%20No%20se%20rescindi&#243;.pdf" TargetMode="External"/><Relationship Id="rId1419" Type="http://schemas.openxmlformats.org/officeDocument/2006/relationships/hyperlink" Target="http://data.salud.cdmx.gob.mx/ssdf/portalut/archivo/Actualizaciones/1erTrimestre20/Dir_RecMat_Serv/NO%20APLICA%20avance%20fisico.pdf" TargetMode="External"/><Relationship Id="rId1626" Type="http://schemas.openxmlformats.org/officeDocument/2006/relationships/hyperlink" Target="http://data.salud.cdmx.gob.mx/ssdf/portalut/archivo/Actualizaciones/1erTrimestre20/Dir_RecMat_Serv/036-2020%20Alsa%20Dosimetria.pdf" TargetMode="External"/><Relationship Id="rId274" Type="http://schemas.openxmlformats.org/officeDocument/2006/relationships/hyperlink" Target="http://data.salud.cdmx.gob.mx/ssdf/portalut/archivo/Actualizaciones/1erTrimestre20/Dir_RecMat_Serv/CONTRATO.pdf" TargetMode="External"/><Relationship Id="rId481" Type="http://schemas.openxmlformats.org/officeDocument/2006/relationships/hyperlink" Target="http://data.salud.cdmx.gob.mx/ssdf/portalut/archivo/Actualizaciones/1erTrimestre20/Dir_RecMat_Serv/30%20b1t2020%20No%20se%20rescindi&#243;.pdf" TargetMode="External"/><Relationship Id="rId134" Type="http://schemas.openxmlformats.org/officeDocument/2006/relationships/hyperlink" Target="http://data.salud.cdmx.gob.mx/ssdf/portalut/archivo/Actualizaciones/1erTrimestre20/Dir_RecMat_Serv/convenio%20modificatorio.pdf" TargetMode="External"/><Relationship Id="rId579" Type="http://schemas.openxmlformats.org/officeDocument/2006/relationships/hyperlink" Target="http://data.salud.cdmx.gob.mx/ssdf/portalut/archivo/Actualizaciones/1erTrimestre20/Dir_RecMat_Serv/30%20b1t2020%20No%20se%20rescindi&#243;.pdf" TargetMode="External"/><Relationship Id="rId786" Type="http://schemas.openxmlformats.org/officeDocument/2006/relationships/hyperlink" Target="http://data.salud.cdmx.gob.mx/ssdf/portalut/archivo/Actualizaciones/1erTrimestre20/Dir_RecMat_Serv/NO%20APLICA%20finiquito.pdf" TargetMode="External"/><Relationship Id="rId99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41" Type="http://schemas.openxmlformats.org/officeDocument/2006/relationships/hyperlink" Target="http://data.salud.cdmx.gob.mx/ssdf/portalut/archivo/Actualizaciones/1erTrimestre20/Dir_RecMat_Serv/CONTRATO.pdf" TargetMode="External"/><Relationship Id="rId439" Type="http://schemas.openxmlformats.org/officeDocument/2006/relationships/hyperlink" Target="http://data.salud.cdmx.gob.mx/ssdf/portalut/archivo/Actualizaciones/1erTrimestre20/Dir_RecMat_Serv/CONTRATO.pdf" TargetMode="External"/><Relationship Id="rId646" Type="http://schemas.openxmlformats.org/officeDocument/2006/relationships/hyperlink" Target="http://data.salud.cdmx.gob.mx/ssdf/portalut/archivo/Actualizaciones/1erTrimestre20/Dir_RecMat_Serv/30%20b1t2020%20No%20se%20rescindi&#243;.pdf" TargetMode="External"/><Relationship Id="rId10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6" Type="http://schemas.openxmlformats.org/officeDocument/2006/relationships/hyperlink" Target="http://data.salud.cdmx.gob.mx/ssdf/portalut/archivo/Actualizaciones/1erTrimestre20/Dir_RecMat_Serv/NO%20APLICA%20avance%20fisico.pdf" TargetMode="External"/><Relationship Id="rId14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1" Type="http://schemas.openxmlformats.org/officeDocument/2006/relationships/hyperlink" Target="http://data.salud.cdmx.gob.mx/ssdf/portalut/archivo/Actualizaciones/1erTrimestre20/Dir_RecMat_Serv/convenio%20modificatorio.pdf" TargetMode="External"/><Relationship Id="rId506" Type="http://schemas.openxmlformats.org/officeDocument/2006/relationships/hyperlink" Target="http://data.salud.cdmx.gob.mx/ssdf/portalut/archivo/Actualizaciones/1erTrimestre20/Dir_RecMat_Serv/30b1t%20impacto%20ambiental.pdf" TargetMode="External"/><Relationship Id="rId853" Type="http://schemas.openxmlformats.org/officeDocument/2006/relationships/hyperlink" Target="http://data.salud.cdmx.gob.mx/ssdf/portalut/archivo/Actualizaciones/1erTrimestre20/Dir_RecMat_Serv/NO%20APLICA%20finiquito.pdf" TargetMode="External"/><Relationship Id="rId1136" Type="http://schemas.openxmlformats.org/officeDocument/2006/relationships/hyperlink" Target="http://data.salud.cdmx.gob.mx/ssdf/portalut/archivo/Actualizaciones/1erTrimestre20/Dir_RecMat_Serv/NO%20APLICA%20avance%20financiero.pdf" TargetMode="External"/><Relationship Id="rId1690" Type="http://schemas.openxmlformats.org/officeDocument/2006/relationships/hyperlink" Target="http://data.salud.cdmx.gob.mx/ssdf/portalut/archivo/Actualizaciones/1erTrimestre20/Dir_RecMat_Serv/020-B-2020%20Farmac.%20Althos.pdf" TargetMode="External"/><Relationship Id="rId1788" Type="http://schemas.openxmlformats.org/officeDocument/2006/relationships/hyperlink" Target="http://data.salud.cdmx.gob.mx/ssdf/portalut/archivo/Actualizaciones/1erTrimestre20/Dir_RecMat_Serv/066-2020%20Prod%20Ambientales%20Galaxy.pdf" TargetMode="External"/><Relationship Id="rId713" Type="http://schemas.openxmlformats.org/officeDocument/2006/relationships/hyperlink" Target="http://data.salud.cdmx.gob.mx/ssdf/portalut/archivo/Actualizaciones/1erTrimestre20/Dir_RecMat_Serv/30%20b1t2020%20No%20se%20rescindi&#243;.pdf" TargetMode="External"/><Relationship Id="rId9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3" Type="http://schemas.openxmlformats.org/officeDocument/2006/relationships/hyperlink" Target="http://data.salud.cdmx.gob.mx/ssdf/portalut/archivo/Actualizaciones/1erTrimestre20/Dir_RecMat_Serv/NO%20APLICA%20avance%20fisico.pdf" TargetMode="External"/><Relationship Id="rId1550" Type="http://schemas.openxmlformats.org/officeDocument/2006/relationships/hyperlink" Target="http://data.salud.cdmx.gob.mx/ssdf/portalut/archivo/Actualizaciones/1erTrimestre20/Dir_RecMat_Serv/NO%20APLICA%20finiquito.pdf" TargetMode="External"/><Relationship Id="rId1648" Type="http://schemas.openxmlformats.org/officeDocument/2006/relationships/hyperlink" Target="http://data.salud.cdmx.gob.mx/ssdf/portalut/archivo/Actualizaciones/1erTrimestre20/Dir_RecMat_Serv/077-A-2020%20Ruben%20D%20Genis.pdf" TargetMode="External"/><Relationship Id="rId1203" Type="http://schemas.openxmlformats.org/officeDocument/2006/relationships/hyperlink" Target="http://data.salud.cdmx.gob.mx/ssdf/portalut/archivo/Actualizaciones/1erTrimestre20/Dir_RecMat_Serv/NO%20APLICA%20avance%20financiero.pdf" TargetMode="External"/><Relationship Id="rId1410" Type="http://schemas.openxmlformats.org/officeDocument/2006/relationships/hyperlink" Target="http://data.salud.cdmx.gob.mx/ssdf/portalut/archivo/Actualizaciones/1erTrimestre20/Dir_RecMat_Serv/NO%20APLICA%20avance%20fisico.pdf" TargetMode="External"/><Relationship Id="rId1508" Type="http://schemas.openxmlformats.org/officeDocument/2006/relationships/hyperlink" Target="http://data.salud.cdmx.gob.mx/ssdf/portalut/archivo/Actualizaciones/1erTrimestre20/Dir_RecMat_Serv/NO%20APLICA%20avance%20financiero.pdf" TargetMode="External"/><Relationship Id="rId1715" Type="http://schemas.openxmlformats.org/officeDocument/2006/relationships/hyperlink" Target="http://data.salud.cdmx.gob.mx/ssdf/portalut/archivo/Actualizaciones/1erTrimestre20/Dir_RecMat_Serv/030-2020%20Hi-Tec%20Medical.pdf" TargetMode="External"/><Relationship Id="rId296" Type="http://schemas.openxmlformats.org/officeDocument/2006/relationships/hyperlink" Target="http://data.salud.cdmx.gob.mx/ssdf/portalut/archivo/Actualizaciones/1erTrimestre20/Dir_RecMat_Serv/CONTRATO.pdf" TargetMode="External"/><Relationship Id="rId156" Type="http://schemas.openxmlformats.org/officeDocument/2006/relationships/hyperlink" Target="http://data.salud.cdmx.gob.mx/ssdf/portalut/archivo/Actualizaciones/1erTrimestre20/Dir_RecMat_Serv/convenio%20modificatorio.pdf" TargetMode="External"/><Relationship Id="rId363" Type="http://schemas.openxmlformats.org/officeDocument/2006/relationships/hyperlink" Target="http://data.salud.cdmx.gob.mx/ssdf/portalut/archivo/Actualizaciones/1erTrimestre20/Dir_RecMat_Serv/CONTRATO.pdf" TargetMode="External"/><Relationship Id="rId570" Type="http://schemas.openxmlformats.org/officeDocument/2006/relationships/hyperlink" Target="http://data.salud.cdmx.gob.mx/ssdf/portalut/archivo/Actualizaciones/1erTrimestre20/Dir_RecMat_Serv/30%20b1t2020%20No%20se%20rescindi&#243;.pdf" TargetMode="External"/><Relationship Id="rId223" Type="http://schemas.openxmlformats.org/officeDocument/2006/relationships/hyperlink" Target="http://data.salud.cdmx.gob.mx/ssdf/portalut/archivo/Actualizaciones/1erTrimestre20/Dir_RecMat_Serv/convenio%20modificatorio.pdf" TargetMode="External"/><Relationship Id="rId430" Type="http://schemas.openxmlformats.org/officeDocument/2006/relationships/hyperlink" Target="http://data.salud.cdmx.gob.mx/ssdf/portalut/archivo/Actualizaciones/1erTrimestre20/Dir_RecMat_Serv/CONTRATO.pdf" TargetMode="External"/><Relationship Id="rId668" Type="http://schemas.openxmlformats.org/officeDocument/2006/relationships/hyperlink" Target="http://data.salud.cdmx.gob.mx/ssdf/portalut/archivo/Actualizaciones/1erTrimestre20/Dir_RecMat_Serv/30%20b1t2020%20No%20se%20rescindi&#243;.pdf" TargetMode="External"/><Relationship Id="rId875" Type="http://schemas.openxmlformats.org/officeDocument/2006/relationships/hyperlink" Target="http://data.salud.cdmx.gob.mx/ssdf/portalut/archivo/Actualizaciones/1erTrimestre20/Dir_RecMat_Serv/NO%20APLICA%20finiquito.pdf" TargetMode="External"/><Relationship Id="rId10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8" Type="http://schemas.openxmlformats.org/officeDocument/2006/relationships/hyperlink" Target="http://data.salud.cdmx.gob.mx/ssdf/portalut/archivo/Actualizaciones/1erTrimestre20/Dir_RecMat_Serv/NO%20APLICA%20avance%20fisico.pdf" TargetMode="External"/><Relationship Id="rId528" Type="http://schemas.openxmlformats.org/officeDocument/2006/relationships/hyperlink" Target="http://data.salud.cdmx.gob.mx/ssdf/portalut/archivo/Actualizaciones/1erTrimestre20/Dir_RecMat_Serv/30b1t%20impacto%20ambiental.pdf" TargetMode="External"/><Relationship Id="rId735" Type="http://schemas.openxmlformats.org/officeDocument/2006/relationships/hyperlink" Target="http://data.salud.cdmx.gob.mx/ssdf/portalut/archivo/Actualizaciones/1erTrimestre20/Dir_RecMat_Serv/NO%20APLICA%20avance%20financiero.pdf" TargetMode="External"/><Relationship Id="rId9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8" Type="http://schemas.openxmlformats.org/officeDocument/2006/relationships/hyperlink" Target="http://data.salud.cdmx.gob.mx/ssdf/portalut/archivo/Actualizaciones/1erTrimestre20/Dir_RecMat_Serv/NO%20APLICA%20avance%20financiero.pdf" TargetMode="External"/><Relationship Id="rId1365" Type="http://schemas.openxmlformats.org/officeDocument/2006/relationships/hyperlink" Target="http://data.salud.cdmx.gob.mx/ssdf/portalut/archivo/Actualizaciones/1erTrimestre20/Dir_RecMat_Serv/NO%20APLICA%20avance%20fisico.pdf" TargetMode="External"/><Relationship Id="rId1572" Type="http://schemas.openxmlformats.org/officeDocument/2006/relationships/hyperlink" Target="http://data.salud.cdmx.gob.mx/ssdf/portalut/archivo/Actualizaciones/1erTrimestre20/Dir_RecMat_Serv/NO%20APLICA%20avance%20financiero.pdf" TargetMode="External"/><Relationship Id="rId10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5" Type="http://schemas.openxmlformats.org/officeDocument/2006/relationships/hyperlink" Target="http://data.salud.cdmx.gob.mx/ssdf/portalut/archivo/Actualizaciones/1erTrimestre20/Dir_RecMat_Serv/NO%20APLICA%20avance%20financiero.pdf" TargetMode="External"/><Relationship Id="rId1432" Type="http://schemas.openxmlformats.org/officeDocument/2006/relationships/hyperlink" Target="http://data.salud.cdmx.gob.mx/ssdf/portalut/archivo/Actualizaciones/1erTrimestre20/Dir_RecMat_Serv/NO%20APLICA%20avance%20fisico.pdf" TargetMode="External"/><Relationship Id="rId71" Type="http://schemas.openxmlformats.org/officeDocument/2006/relationships/hyperlink" Target="http://data.salud.cdmx.gob.mx/ssdf/portalut/archivo/Actualizaciones/1erTrimestre20/Dir_RecMat_Serv/30b1t%20impacto%20ambiental.pdf" TargetMode="External"/><Relationship Id="rId802" Type="http://schemas.openxmlformats.org/officeDocument/2006/relationships/hyperlink" Target="http://data.salud.cdmx.gob.mx/ssdf/portalut/archivo/Actualizaciones/1erTrimestre20/Dir_RecMat_Serv/NO%20APLICA%20finiquito.pdf" TargetMode="External"/><Relationship Id="rId1737" Type="http://schemas.openxmlformats.org/officeDocument/2006/relationships/hyperlink" Target="http://data.salud.cdmx.gob.mx/ssdf/portalut/archivo/Actualizaciones/1erTrimestre20/Dir_RecMat_Serv/070-B-2020%20Praxair%20Mexico.pdf" TargetMode="External"/><Relationship Id="rId29" Type="http://schemas.openxmlformats.org/officeDocument/2006/relationships/hyperlink" Target="http://data.salud.cdmx.gob.mx/ssdf/portalut/archivo/Actualizaciones/1erTrimestre20/Dir_RecMat_Serv/30%20b1t2020%20No%20se%20rescindi&#243;.pdf" TargetMode="External"/><Relationship Id="rId178" Type="http://schemas.openxmlformats.org/officeDocument/2006/relationships/hyperlink" Target="http://data.salud.cdmx.gob.mx/ssdf/portalut/archivo/Actualizaciones/1erTrimestre20/Dir_RecMat_Serv/convenio%20modificatorio.pdf" TargetMode="External"/><Relationship Id="rId1804" Type="http://schemas.openxmlformats.org/officeDocument/2006/relationships/hyperlink" Target="http://data.salud.cdmx.gob.mx/ssdf/portalut/archivo/Actualizaciones/1erTrimestre20/Dir_RecMat_Serv/En_Proceso.pdf" TargetMode="External"/><Relationship Id="rId385" Type="http://schemas.openxmlformats.org/officeDocument/2006/relationships/hyperlink" Target="http://data.salud.cdmx.gob.mx/ssdf/portalut/archivo/Actualizaciones/1erTrimestre20/Dir_RecMat_Serv/CONTRATO.pdf" TargetMode="External"/><Relationship Id="rId592" Type="http://schemas.openxmlformats.org/officeDocument/2006/relationships/hyperlink" Target="http://data.salud.cdmx.gob.mx/ssdf/portalut/archivo/Actualizaciones/1erTrimestre20/Dir_RecMat_Serv/30%20b1t2020%20No%20se%20rescindi&#243;.pdf" TargetMode="External"/><Relationship Id="rId245" Type="http://schemas.openxmlformats.org/officeDocument/2006/relationships/hyperlink" Target="http://data.salud.cdmx.gob.mx/ssdf/portalut/archivo/Actualizaciones/1erTrimestre20/Dir_RecMat_Serv/convenio%20modificatorio.pdf" TargetMode="External"/><Relationship Id="rId452" Type="http://schemas.openxmlformats.org/officeDocument/2006/relationships/hyperlink" Target="http://data.salud.cdmx.gob.mx/ssdf/portalut/archivo/Actualizaciones/1erTrimestre20/Dir_RecMat_Serv/30b1t%20impacto%20ambiental.pdf" TargetMode="External"/><Relationship Id="rId897" Type="http://schemas.openxmlformats.org/officeDocument/2006/relationships/hyperlink" Target="http://data.salud.cdmx.gob.mx/ssdf/portalut/archivo/Actualizaciones/1erTrimestre20/Dir_RecMat_Serv/NO%20APLICA%20finiquito.pdf" TargetMode="External"/><Relationship Id="rId10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 Type="http://schemas.openxmlformats.org/officeDocument/2006/relationships/hyperlink" Target="http://data.salud.cdmx.gob.mx/ssdf/portalut/archivo/Actualizaciones/1erTrimestre20/Dir_RecMat_Serv/30%20b1t2020%20No%20se%20rescindi&#243;.pdf" TargetMode="External"/><Relationship Id="rId312" Type="http://schemas.openxmlformats.org/officeDocument/2006/relationships/hyperlink" Target="http://data.salud.cdmx.gob.mx/ssdf/portalut/archivo/Actualizaciones/1erTrimestre20/Dir_RecMat_Serv/CONTRATO.pdf" TargetMode="External"/><Relationship Id="rId757" Type="http://schemas.openxmlformats.org/officeDocument/2006/relationships/hyperlink" Target="http://data.salud.cdmx.gob.mx/ssdf/portalut/archivo/Actualizaciones/1erTrimestre20/Dir_RecMat_Serv/NO%20APLICA%20finiquito.pdf" TargetMode="External"/><Relationship Id="rId9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7" Type="http://schemas.openxmlformats.org/officeDocument/2006/relationships/hyperlink" Target="http://data.salud.cdmx.gob.mx/ssdf/portalut/archivo/Actualizaciones/1erTrimestre20/Dir_RecMat_Serv/NO%20APLICA%20avance%20fisico.pdf" TargetMode="External"/><Relationship Id="rId1594" Type="http://schemas.openxmlformats.org/officeDocument/2006/relationships/hyperlink" Target="http://data.salud.cdmx.gob.mx/ssdf/portalut/archivo/Actualizaciones/1erTrimestre20/Dir_RecMat_Serv/30%20b1t2020%20No%20se%20rescindi&#243;.pdf" TargetMode="External"/><Relationship Id="rId93" Type="http://schemas.openxmlformats.org/officeDocument/2006/relationships/hyperlink" Target="http://data.salud.cdmx.gob.mx/ssdf/portalut/archivo/Actualizaciones/1erTrimestre20/Dir_RecMat_Serv/30b1t%20impacto%20ambiental.pdf" TargetMode="External"/><Relationship Id="rId617" Type="http://schemas.openxmlformats.org/officeDocument/2006/relationships/hyperlink" Target="http://data.salud.cdmx.gob.mx/ssdf/portalut/archivo/Actualizaciones/1erTrimestre20/Dir_RecMat_Serv/30b1t%20impacto%20ambiental.pdf" TargetMode="External"/><Relationship Id="rId824" Type="http://schemas.openxmlformats.org/officeDocument/2006/relationships/hyperlink" Target="http://data.salud.cdmx.gob.mx/ssdf/portalut/archivo/Actualizaciones/1erTrimestre20/Dir_RecMat_Serv/NO%20APLICA%20finiquito.pdf" TargetMode="External"/><Relationship Id="rId1247" Type="http://schemas.openxmlformats.org/officeDocument/2006/relationships/hyperlink" Target="http://data.salud.cdmx.gob.mx/ssdf/portalut/archivo/Actualizaciones/1erTrimestre20/Dir_RecMat_Serv/NO%20APLICA%20avance%20financiero.pdf" TargetMode="External"/><Relationship Id="rId14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61" Type="http://schemas.openxmlformats.org/officeDocument/2006/relationships/hyperlink" Target="http://data.salud.cdmx.gob.mx/ssdf/portalut/archivo/Actualizaciones/1erTrimestre20/Dir_RecMat_Serv/003-B-2020%20Luis%20Ricardo%20Chavez.pdf" TargetMode="External"/><Relationship Id="rId1107" Type="http://schemas.openxmlformats.org/officeDocument/2006/relationships/hyperlink" Target="http://data.salud.cdmx.gob.mx/ssdf/portalut/archivo/Actualizaciones/1erTrimestre20/Dir_RecMat_Serv/NO%20APLICA%20avance%20financiero.pdf" TargetMode="External"/><Relationship Id="rId1314" Type="http://schemas.openxmlformats.org/officeDocument/2006/relationships/hyperlink" Target="http://data.salud.cdmx.gob.mx/ssdf/portalut/archivo/Actualizaciones/1erTrimestre20/Dir_RecMat_Serv/NO%20APLICA%20avance%20fisico.pdf" TargetMode="External"/><Relationship Id="rId1521" Type="http://schemas.openxmlformats.org/officeDocument/2006/relationships/hyperlink" Target="http://data.salud.cdmx.gob.mx/ssdf/portalut/archivo/Actualizaciones/1erTrimestre20/Dir_RecMat_Serv/NO%20APLICA%20avance%20fisico.pdf" TargetMode="External"/><Relationship Id="rId1759" Type="http://schemas.openxmlformats.org/officeDocument/2006/relationships/hyperlink" Target="http://data.salud.cdmx.gob.mx/ssdf/portalut/archivo/Actualizaciones/1erTrimestre20/Dir_RecMat_Serv/079-2020%20Sistemas%20Integrales.pdf" TargetMode="External"/><Relationship Id="rId1619" Type="http://schemas.openxmlformats.org/officeDocument/2006/relationships/hyperlink" Target="http://data.salud.cdmx.gob.mx/ssdf/portalut/archivo/Actualizaciones/1erTrimestre20/Dir_RecMat_Serv/020-E-2020%20Instrum%20Med.%20Internac..pdf" TargetMode="External"/><Relationship Id="rId20" Type="http://schemas.openxmlformats.org/officeDocument/2006/relationships/hyperlink" Target="http://data.salud.cdmx.gob.mx/ssdf/portalut/archivo/Actualizaciones/1erTrimestre20/Dir_RecMat_Serv/30%20b1t2020%20No%20se%20rescindi&#243;.pdf" TargetMode="External"/><Relationship Id="rId267" Type="http://schemas.openxmlformats.org/officeDocument/2006/relationships/hyperlink" Target="http://data.salud.cdmx.gob.mx/ssdf/portalut/archivo/Actualizaciones/1erTrimestre20/Dir_RecMat_Serv/CONTRATO.pdf" TargetMode="External"/><Relationship Id="rId474" Type="http://schemas.openxmlformats.org/officeDocument/2006/relationships/hyperlink" Target="http://data.salud.cdmx.gob.mx/ssdf/portalut/archivo/Actualizaciones/1erTrimestre20/Dir_RecMat_Serv/30b1t%20impacto%20ambiental.pdf" TargetMode="External"/><Relationship Id="rId127" Type="http://schemas.openxmlformats.org/officeDocument/2006/relationships/hyperlink" Target="http://data.salud.cdmx.gob.mx/ssdf/portalut/archivo/Actualizaciones/1erTrimestre20/Dir_RecMat_Serv/30b1t%20impacto%20ambiental.pdf" TargetMode="External"/><Relationship Id="rId681" Type="http://schemas.openxmlformats.org/officeDocument/2006/relationships/hyperlink" Target="http://data.salud.cdmx.gob.mx/ssdf/portalut/archivo/Actualizaciones/1erTrimestre20/Dir_RecMat_Serv/30%20b1t2020%20No%20se%20rescindi&#243;.pdf" TargetMode="External"/><Relationship Id="rId779" Type="http://schemas.openxmlformats.org/officeDocument/2006/relationships/hyperlink" Target="http://data.salud.cdmx.gob.mx/ssdf/portalut/archivo/Actualizaciones/1erTrimestre20/Dir_RecMat_Serv/NO%20APLICA%20finiquito.pdf" TargetMode="External"/><Relationship Id="rId98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34" Type="http://schemas.openxmlformats.org/officeDocument/2006/relationships/hyperlink" Target="http://data.salud.cdmx.gob.mx/ssdf/portalut/archivo/Actualizaciones/1erTrimestre20/Dir_RecMat_Serv/CONTRATO.pdf" TargetMode="External"/><Relationship Id="rId541" Type="http://schemas.openxmlformats.org/officeDocument/2006/relationships/hyperlink" Target="http://data.salud.cdmx.gob.mx/ssdf/portalut/archivo/Actualizaciones/1erTrimestre20/Dir_RecMat_Serv/30%20b1t2020%20No%20se%20rescindi&#243;.pdf" TargetMode="External"/><Relationship Id="rId639" Type="http://schemas.openxmlformats.org/officeDocument/2006/relationships/hyperlink" Target="http://data.salud.cdmx.gob.mx/ssdf/portalut/archivo/Actualizaciones/1erTrimestre20/Dir_RecMat_Serv/30b1t%20impacto%20ambiental.pdf" TargetMode="External"/><Relationship Id="rId1171" Type="http://schemas.openxmlformats.org/officeDocument/2006/relationships/hyperlink" Target="http://data.salud.cdmx.gob.mx/ssdf/portalut/archivo/Actualizaciones/1erTrimestre20/Dir_RecMat_Serv/NO%20APLICA%20avance%20financiero.pdf" TargetMode="External"/><Relationship Id="rId1269" Type="http://schemas.openxmlformats.org/officeDocument/2006/relationships/hyperlink" Target="http://data.salud.cdmx.gob.mx/ssdf/portalut/archivo/Actualizaciones/1erTrimestre20/Dir_RecMat_Serv/NO%20APLICA%20avance%20fisico.pdf" TargetMode="External"/><Relationship Id="rId1476" Type="http://schemas.openxmlformats.org/officeDocument/2006/relationships/hyperlink" Target="http://data.salud.cdmx.gob.mx/ssdf/portalut/archivo/Actualizaciones/1erTrimestre20/Dir_RecMat_Serv/NO%20APLICA%20avance%20financiero.pdf" TargetMode="External"/><Relationship Id="rId401" Type="http://schemas.openxmlformats.org/officeDocument/2006/relationships/hyperlink" Target="http://data.salud.cdmx.gob.mx/ssdf/portalut/archivo/Actualizaciones/1erTrimestre20/Dir_RecMat_Serv/CONTRATO.pdf" TargetMode="External"/><Relationship Id="rId846" Type="http://schemas.openxmlformats.org/officeDocument/2006/relationships/hyperlink" Target="http://data.salud.cdmx.gob.mx/ssdf/portalut/archivo/Actualizaciones/1erTrimestre20/Dir_RecMat_Serv/NO%20APLICA%20finiquito.pdf" TargetMode="External"/><Relationship Id="rId10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9" Type="http://schemas.openxmlformats.org/officeDocument/2006/relationships/hyperlink" Target="http://data.salud.cdmx.gob.mx/ssdf/portalut/archivo/Actualizaciones/1erTrimestre20/Dir_RecMat_Serv/NO%20APLICA%20avance%20financiero.pdf" TargetMode="External"/><Relationship Id="rId1683" Type="http://schemas.openxmlformats.org/officeDocument/2006/relationships/hyperlink" Target="http://data.salud.cdmx.gob.mx/ssdf/portalut/archivo/Actualizaciones/1erTrimestre20/Dir_RecMat_Serv/013-B-2020%20Gpo.%20Relissa.pdf" TargetMode="External"/><Relationship Id="rId706" Type="http://schemas.openxmlformats.org/officeDocument/2006/relationships/hyperlink" Target="http://data.salud.cdmx.gob.mx/ssdf/portalut/archivo/Actualizaciones/1erTrimestre20/Dir_RecMat_Serv/30b1t%20impacto%20ambiental.pdf" TargetMode="External"/><Relationship Id="rId9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6" Type="http://schemas.openxmlformats.org/officeDocument/2006/relationships/hyperlink" Target="http://data.salud.cdmx.gob.mx/ssdf/portalut/archivo/Actualizaciones/1erTrimestre20/Dir_RecMat_Serv/NO%20APLICA%20avance%20fisico.pdf" TargetMode="External"/><Relationship Id="rId15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0" Type="http://schemas.openxmlformats.org/officeDocument/2006/relationships/hyperlink" Target="http://data.salud.cdmx.gob.mx/ssdf/portalut/archivo/Actualizaciones/1erTrimestre20/Dir_RecMat_Serv/094-B-2020%20Farmaceutica%20Althos.pdf" TargetMode="External"/><Relationship Id="rId42" Type="http://schemas.openxmlformats.org/officeDocument/2006/relationships/hyperlink" Target="http://data.salud.cdmx.gob.mx/ssdf/portalut/archivo/Actualizaciones/1erTrimestre20/Dir_RecMat_Serv/30%20b1t2020%20No%20se%20rescindi&#243;.pdf" TargetMode="External"/><Relationship Id="rId1403" Type="http://schemas.openxmlformats.org/officeDocument/2006/relationships/hyperlink" Target="http://data.salud.cdmx.gob.mx/ssdf/portalut/archivo/Actualizaciones/1erTrimestre20/Dir_RecMat_Serv/NO%20APLICA%20avance%20fisico.pdf" TargetMode="External"/><Relationship Id="rId1610" Type="http://schemas.openxmlformats.org/officeDocument/2006/relationships/hyperlink" Target="http://data.salud.cdmx.gob.mx/ssdf/portalut/archivo/Actualizaciones/1erTrimestre20/Dir_RecMat_Serv/005-2020%20Luis%20Ricardo%20Chavez.pdf" TargetMode="External"/><Relationship Id="rId191" Type="http://schemas.openxmlformats.org/officeDocument/2006/relationships/hyperlink" Target="http://data.salud.cdmx.gob.mx/ssdf/portalut/archivo/Actualizaciones/1erTrimestre20/Dir_RecMat_Serv/convenio%20modificatorio.pdf" TargetMode="External"/><Relationship Id="rId1708" Type="http://schemas.openxmlformats.org/officeDocument/2006/relationships/hyperlink" Target="http://data.salud.cdmx.gob.mx/ssdf/portalut/archivo/Actualizaciones/1erTrimestre20/Dir_RecMat_Serv/024-2020%20V.S.P.%20Banquetes.pdf" TargetMode="External"/><Relationship Id="rId289" Type="http://schemas.openxmlformats.org/officeDocument/2006/relationships/hyperlink" Target="http://data.salud.cdmx.gob.mx/ssdf/portalut/archivo/Actualizaciones/1erTrimestre20/Dir_RecMat_Serv/CONTRATO.pdf" TargetMode="External"/><Relationship Id="rId496" Type="http://schemas.openxmlformats.org/officeDocument/2006/relationships/hyperlink" Target="http://data.salud.cdmx.gob.mx/ssdf/portalut/archivo/Actualizaciones/1erTrimestre20/Dir_RecMat_Serv/30b1t%20impacto%20ambiental.pdf" TargetMode="External"/><Relationship Id="rId149" Type="http://schemas.openxmlformats.org/officeDocument/2006/relationships/hyperlink" Target="http://data.salud.cdmx.gob.mx/ssdf/portalut/archivo/Actualizaciones/1erTrimestre20/Dir_RecMat_Serv/convenio%20modificatorio.pdf" TargetMode="External"/><Relationship Id="rId356" Type="http://schemas.openxmlformats.org/officeDocument/2006/relationships/hyperlink" Target="http://data.salud.cdmx.gob.mx/ssdf/portalut/archivo/Actualizaciones/1erTrimestre20/Dir_RecMat_Serv/CONTRATO.pdf" TargetMode="External"/><Relationship Id="rId563" Type="http://schemas.openxmlformats.org/officeDocument/2006/relationships/hyperlink" Target="http://data.salud.cdmx.gob.mx/ssdf/portalut/archivo/Actualizaciones/1erTrimestre20/Dir_RecMat_Serv/30%20b1t2020%20No%20se%20rescindi&#243;.pdf" TargetMode="External"/><Relationship Id="rId770" Type="http://schemas.openxmlformats.org/officeDocument/2006/relationships/hyperlink" Target="http://data.salud.cdmx.gob.mx/ssdf/portalut/archivo/Actualizaciones/1erTrimestre20/Dir_RecMat_Serv/NO%20APLICA%20finiquito.pdf" TargetMode="External"/><Relationship Id="rId1193" Type="http://schemas.openxmlformats.org/officeDocument/2006/relationships/hyperlink" Target="http://data.salud.cdmx.gob.mx/ssdf/portalut/archivo/Actualizaciones/1erTrimestre20/Dir_RecMat_Serv/NO%20APLICA%20avance%20financiero.pdf" TargetMode="External"/><Relationship Id="rId216" Type="http://schemas.openxmlformats.org/officeDocument/2006/relationships/hyperlink" Target="http://data.salud.cdmx.gob.mx/ssdf/portalut/archivo/Actualizaciones/1erTrimestre20/Dir_RecMat_Serv/convenio%20modificatorio.pdf" TargetMode="External"/><Relationship Id="rId423" Type="http://schemas.openxmlformats.org/officeDocument/2006/relationships/hyperlink" Target="http://data.salud.cdmx.gob.mx/ssdf/portalut/archivo/Actualizaciones/1erTrimestre20/Dir_RecMat_Serv/CONTRATO.pdf" TargetMode="External"/><Relationship Id="rId868" Type="http://schemas.openxmlformats.org/officeDocument/2006/relationships/hyperlink" Target="http://data.salud.cdmx.gob.mx/ssdf/portalut/archivo/Actualizaciones/1erTrimestre20/Dir_RecMat_Serv/NO%20APLICA%20finiquito.pdf" TargetMode="External"/><Relationship Id="rId10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0" Type="http://schemas.openxmlformats.org/officeDocument/2006/relationships/hyperlink" Target="http://data.salud.cdmx.gob.mx/ssdf/portalut/archivo/Actualizaciones/1erTrimestre20/Dir_RecMat_Serv/NO%20APLICA%20avance%20fisico.pdf" TargetMode="External"/><Relationship Id="rId1498" Type="http://schemas.openxmlformats.org/officeDocument/2006/relationships/hyperlink" Target="http://data.salud.cdmx.gob.mx/ssdf/portalut/archivo/Actualizaciones/1erTrimestre20/Dir_RecMat_Serv/NO%20APLICA%20finiquito.pdf" TargetMode="External"/><Relationship Id="rId630" Type="http://schemas.openxmlformats.org/officeDocument/2006/relationships/hyperlink" Target="http://data.salud.cdmx.gob.mx/ssdf/portalut/archivo/Actualizaciones/1erTrimestre20/Dir_RecMat_Serv/30%20b1t2020%20No%20se%20rescindi&#243;.pdf" TargetMode="External"/><Relationship Id="rId728" Type="http://schemas.openxmlformats.org/officeDocument/2006/relationships/hyperlink" Target="http://data.salud.cdmx.gob.mx/ssdf/portalut/archivo/Actualizaciones/1erTrimestre20/Dir_RecMat_Serv/NO%20APLICA%20avance%20fisico.pdf" TargetMode="External"/><Relationship Id="rId9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8" Type="http://schemas.openxmlformats.org/officeDocument/2006/relationships/hyperlink" Target="http://data.salud.cdmx.gob.mx/ssdf/portalut/archivo/Actualizaciones/1erTrimestre20/Dir_RecMat_Serv/NO%20APLICA%20avance%20fisico.pdf" TargetMode="External"/><Relationship Id="rId1565" Type="http://schemas.openxmlformats.org/officeDocument/2006/relationships/hyperlink" Target="http://data.salud.cdmx.gob.mx/ssdf/portalut/archivo/Actualizaciones/1erTrimestre20/Dir_RecMat_Serv/NO%20APLICA%20avance%20fisico.pdf" TargetMode="External"/><Relationship Id="rId1772" Type="http://schemas.openxmlformats.org/officeDocument/2006/relationships/hyperlink" Target="http://data.salud.cdmx.gob.mx/ssdf/portalut/archivo/Actualizaciones/1erTrimestre20/Dir_RecMat_Serv/089-2020%20Infra.pdf" TargetMode="External"/><Relationship Id="rId64" Type="http://schemas.openxmlformats.org/officeDocument/2006/relationships/hyperlink" Target="http://data.salud.cdmx.gob.mx/ssdf/portalut/archivo/Actualizaciones/1erTrimestre20/Dir_RecMat_Serv/30%20b1t2020%20No%20se%20rescindi&#243;.pdf" TargetMode="External"/><Relationship Id="rId1120" Type="http://schemas.openxmlformats.org/officeDocument/2006/relationships/hyperlink" Target="http://data.salud.cdmx.gob.mx/ssdf/portalut/archivo/Actualizaciones/1erTrimestre20/Dir_RecMat_Serv/NO%20APLICA%20avance%20financiero.pdf" TargetMode="External"/><Relationship Id="rId1218" Type="http://schemas.openxmlformats.org/officeDocument/2006/relationships/hyperlink" Target="http://data.salud.cdmx.gob.mx/ssdf/portalut/archivo/Actualizaciones/1erTrimestre20/Dir_RecMat_Serv/NO%20APLICA%20avance%20financiero.pdf" TargetMode="External"/><Relationship Id="rId1425" Type="http://schemas.openxmlformats.org/officeDocument/2006/relationships/hyperlink" Target="http://data.salud.cdmx.gob.mx/ssdf/portalut/archivo/Actualizaciones/1erTrimestre20/Dir_RecMat_Serv/NO%20APLICA%20avance%20fisico.pdf" TargetMode="External"/><Relationship Id="rId1632" Type="http://schemas.openxmlformats.org/officeDocument/2006/relationships/hyperlink" Target="http://data.salud.cdmx.gob.mx/ssdf/portalut/archivo/Actualizaciones/1erTrimestre20/Dir_RecMat_Serv/040-A-2020%20Hi-Tec%20Medical.pdf" TargetMode="External"/><Relationship Id="rId280" Type="http://schemas.openxmlformats.org/officeDocument/2006/relationships/hyperlink" Target="http://data.salud.cdmx.gob.mx/ssdf/portalut/archivo/Actualizaciones/1erTrimestre20/Dir_RecMat_Serv/CONTRATO.pdf" TargetMode="External"/><Relationship Id="rId140" Type="http://schemas.openxmlformats.org/officeDocument/2006/relationships/hyperlink" Target="http://data.salud.cdmx.gob.mx/ssdf/portalut/archivo/Actualizaciones/1erTrimestre20/Dir_RecMat_Serv/convenio%20modificatorio.pdf" TargetMode="External"/><Relationship Id="rId378" Type="http://schemas.openxmlformats.org/officeDocument/2006/relationships/hyperlink" Target="http://data.salud.cdmx.gob.mx/ssdf/portalut/archivo/Actualizaciones/1erTrimestre20/Dir_RecMat_Serv/CONTRATO.pdf" TargetMode="External"/><Relationship Id="rId585" Type="http://schemas.openxmlformats.org/officeDocument/2006/relationships/hyperlink" Target="http://data.salud.cdmx.gob.mx/ssdf/portalut/archivo/Actualizaciones/1erTrimestre20/Dir_RecMat_Serv/30b1t%20impacto%20ambiental.pdf" TargetMode="External"/><Relationship Id="rId792" Type="http://schemas.openxmlformats.org/officeDocument/2006/relationships/hyperlink" Target="http://data.salud.cdmx.gob.mx/ssdf/portalut/archivo/Actualizaciones/1erTrimestre20/Dir_RecMat_Serv/NO%20APLICA%20finiquito.pdf" TargetMode="External"/><Relationship Id="rId6" Type="http://schemas.openxmlformats.org/officeDocument/2006/relationships/hyperlink" Target="http://data.salud.cdmx.gob.mx/ssdf/portalut/archivo/Actualizaciones/1erTrimestre20/Dir_RecMat_Serv/017-2020-1%20Gas%20Uribe.pdf" TargetMode="External"/><Relationship Id="rId238" Type="http://schemas.openxmlformats.org/officeDocument/2006/relationships/hyperlink" Target="http://data.salud.cdmx.gob.mx/ssdf/portalut/archivo/Actualizaciones/1erTrimestre20/Dir_RecMat_Serv/convenio%20modificatorio.pdf" TargetMode="External"/><Relationship Id="rId445" Type="http://schemas.openxmlformats.org/officeDocument/2006/relationships/hyperlink" Target="http://data.salud.cdmx.gob.mx/ssdf/portalut/archivo/Actualizaciones/1erTrimestre20/Dir_RecMat_Serv/CONTRATO.pdf" TargetMode="External"/><Relationship Id="rId652" Type="http://schemas.openxmlformats.org/officeDocument/2006/relationships/hyperlink" Target="http://data.salud.cdmx.gob.mx/ssdf/portalut/archivo/Actualizaciones/1erTrimestre20/Dir_RecMat_Serv/30%20b1t2020%20No%20se%20rescindi&#243;.pdf" TargetMode="External"/><Relationship Id="rId10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2" Type="http://schemas.openxmlformats.org/officeDocument/2006/relationships/hyperlink" Target="http://data.salud.cdmx.gob.mx/ssdf/portalut/archivo/Actualizaciones/1erTrimestre20/Dir_RecMat_Serv/NO%20APLICA%20avance%20fisico.pdf" TargetMode="External"/><Relationship Id="rId305" Type="http://schemas.openxmlformats.org/officeDocument/2006/relationships/hyperlink" Target="http://data.salud.cdmx.gob.mx/ssdf/portalut/archivo/Actualizaciones/1erTrimestre20/Dir_RecMat_Serv/CONTRATO.pdf" TargetMode="External"/><Relationship Id="rId512" Type="http://schemas.openxmlformats.org/officeDocument/2006/relationships/hyperlink" Target="http://data.salud.cdmx.gob.mx/ssdf/portalut/archivo/Actualizaciones/1erTrimestre20/Dir_RecMat_Serv/30b1t%20impacto%20ambiental.pdf" TargetMode="External"/><Relationship Id="rId9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2" Type="http://schemas.openxmlformats.org/officeDocument/2006/relationships/hyperlink" Target="http://data.salud.cdmx.gob.mx/ssdf/portalut/archivo/Actualizaciones/1erTrimestre20/Dir_RecMat_Serv/NO%20APLICA%20avance%20financiero.pdf" TargetMode="External"/><Relationship Id="rId1587" Type="http://schemas.openxmlformats.org/officeDocument/2006/relationships/hyperlink" Target="http://data.salud.cdmx.gob.mx/ssdf/portalut/archivo/Actualizaciones/1erTrimestre20/Dir_RecMat_Serv/convenio%20modificatorio.pdf" TargetMode="External"/><Relationship Id="rId1794" Type="http://schemas.openxmlformats.org/officeDocument/2006/relationships/hyperlink" Target="http://data.salud.cdmx.gob.mx/ssdf/portalut/archivo/Actualizaciones/1erTrimestre20/Dir_RecMat_Serv/094-F-2020%20Hospi-Medical.pdf" TargetMode="External"/><Relationship Id="rId86" Type="http://schemas.openxmlformats.org/officeDocument/2006/relationships/hyperlink" Target="http://data.salud.cdmx.gob.mx/ssdf/portalut/archivo/Actualizaciones/1erTrimestre20/Dir_RecMat_Serv/30b1t%20impacto%20ambiental.pdf" TargetMode="External"/><Relationship Id="rId817" Type="http://schemas.openxmlformats.org/officeDocument/2006/relationships/hyperlink" Target="http://data.salud.cdmx.gob.mx/ssdf/portalut/archivo/Actualizaciones/1erTrimestre20/Dir_RecMat_Serv/NO%20APLICA%20finiquito.pdf" TargetMode="External"/><Relationship Id="rId100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7" Type="http://schemas.openxmlformats.org/officeDocument/2006/relationships/hyperlink" Target="http://data.salud.cdmx.gob.mx/ssdf/portalut/archivo/Actualizaciones/1erTrimestre20/Dir_RecMat_Serv/NO%20APLICA%20avance%20financiero.pdf" TargetMode="External"/><Relationship Id="rId1654" Type="http://schemas.openxmlformats.org/officeDocument/2006/relationships/hyperlink" Target="http://data.salud.cdmx.gob.mx/ssdf/portalut/archivo/Actualizaciones/1erTrimestre20/Dir_RecMat_Serv/094-M-2020%20Proveedora%20Mexicana.pdf" TargetMode="External"/><Relationship Id="rId1307" Type="http://schemas.openxmlformats.org/officeDocument/2006/relationships/hyperlink" Target="http://data.salud.cdmx.gob.mx/ssdf/portalut/archivo/Actualizaciones/1erTrimestre20/Dir_RecMat_Serv/NO%20APLICA%20avance%20fisico.pdf" TargetMode="External"/><Relationship Id="rId1514" Type="http://schemas.openxmlformats.org/officeDocument/2006/relationships/hyperlink" Target="http://data.salud.cdmx.gob.mx/ssdf/portalut/archivo/Actualizaciones/1erTrimestre20/Dir_RecMat_Serv/NO%20APLICA%20finiquito.pdf" TargetMode="External"/><Relationship Id="rId1721" Type="http://schemas.openxmlformats.org/officeDocument/2006/relationships/hyperlink" Target="http://data.salud.cdmx.gob.mx/ssdf/portalut/archivo/Actualizaciones/1erTrimestre20/Dir_RecMat_Serv/045-2020%20V.S.P.%20Banquetes.pdf" TargetMode="External"/><Relationship Id="rId13" Type="http://schemas.openxmlformats.org/officeDocument/2006/relationships/hyperlink" Target="http://data.salud.cdmx.gob.mx/ssdf/portalut/archivo/Actualizaciones/1erTrimestre20/Dir_RecMat_Serv/30%20b1t2020%20No%20se%20rescindi&#243;.pdf" TargetMode="External"/><Relationship Id="rId162" Type="http://schemas.openxmlformats.org/officeDocument/2006/relationships/hyperlink" Target="http://data.salud.cdmx.gob.mx/ssdf/portalut/archivo/Actualizaciones/1erTrimestre20/Dir_RecMat_Serv/convenio%20modificatorio.pdf" TargetMode="External"/><Relationship Id="rId467" Type="http://schemas.openxmlformats.org/officeDocument/2006/relationships/hyperlink" Target="http://data.salud.cdmx.gob.mx/ssdf/portalut/archivo/Actualizaciones/1erTrimestre20/Dir_RecMat_Serv/30%20b1t2020%20No%20se%20rescindi&#243;.pdf" TargetMode="External"/><Relationship Id="rId1097" Type="http://schemas.openxmlformats.org/officeDocument/2006/relationships/hyperlink" Target="http://data.salud.cdmx.gob.mx/ssdf/portalut/archivo/Actualizaciones/1erTrimestre20/Dir_RecMat_Serv/NO%20APLICA%20avance%20financiero.pdf" TargetMode="External"/><Relationship Id="rId674" Type="http://schemas.openxmlformats.org/officeDocument/2006/relationships/hyperlink" Target="http://data.salud.cdmx.gob.mx/ssdf/portalut/archivo/Actualizaciones/1erTrimestre20/Dir_RecMat_Serv/30b1t%20impacto%20ambiental.pdf" TargetMode="External"/><Relationship Id="rId881" Type="http://schemas.openxmlformats.org/officeDocument/2006/relationships/hyperlink" Target="http://data.salud.cdmx.gob.mx/ssdf/portalut/archivo/Actualizaciones/1erTrimestre20/Dir_RecMat_Serv/NO%20APLICA%20finiquito.pdf" TargetMode="External"/><Relationship Id="rId9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27" Type="http://schemas.openxmlformats.org/officeDocument/2006/relationships/hyperlink" Target="http://data.salud.cdmx.gob.mx/ssdf/portalut/archivo/Actualizaciones/1erTrimestre20/Dir_RecMat_Serv/CONTRATO.pdf" TargetMode="External"/><Relationship Id="rId534" Type="http://schemas.openxmlformats.org/officeDocument/2006/relationships/hyperlink" Target="http://data.salud.cdmx.gob.mx/ssdf/portalut/archivo/Actualizaciones/1erTrimestre20/Dir_RecMat_Serv/30b1t%20impacto%20ambiental.pdf" TargetMode="External"/><Relationship Id="rId741" Type="http://schemas.openxmlformats.org/officeDocument/2006/relationships/hyperlink" Target="http://data.salud.cdmx.gob.mx/ssdf/portalut/archivo/Actualizaciones/1erTrimestre20/Dir_RecMat_Serv/NO%20APLICA%20finiquito.pdf" TargetMode="External"/><Relationship Id="rId839" Type="http://schemas.openxmlformats.org/officeDocument/2006/relationships/hyperlink" Target="http://data.salud.cdmx.gob.mx/ssdf/portalut/archivo/Actualizaciones/1erTrimestre20/Dir_RecMat_Serv/NO%20APLICA%20finiquito.pdf" TargetMode="External"/><Relationship Id="rId1164" Type="http://schemas.openxmlformats.org/officeDocument/2006/relationships/hyperlink" Target="http://data.salud.cdmx.gob.mx/ssdf/portalut/archivo/Actualizaciones/1erTrimestre20/Dir_RecMat_Serv/NO%20APLICA%20avance%20financiero.pdf" TargetMode="External"/><Relationship Id="rId1371" Type="http://schemas.openxmlformats.org/officeDocument/2006/relationships/hyperlink" Target="http://data.salud.cdmx.gob.mx/ssdf/portalut/archivo/Actualizaciones/1erTrimestre20/Dir_RecMat_Serv/NO%20APLICA%20avance%20fisico.pdf" TargetMode="External"/><Relationship Id="rId1469" Type="http://schemas.openxmlformats.org/officeDocument/2006/relationships/hyperlink" Target="http://data.salud.cdmx.gob.mx/ssdf/portalut/archivo/Actualizaciones/1erTrimestre20/Dir_RecMat_Serv/NO%20APLICA%20avance%20fisico.pdf" TargetMode="External"/><Relationship Id="rId601" Type="http://schemas.openxmlformats.org/officeDocument/2006/relationships/hyperlink" Target="http://data.salud.cdmx.gob.mx/ssdf/portalut/archivo/Actualizaciones/1erTrimestre20/Dir_RecMat_Serv/30b1t%20impacto%20ambiental.pdf" TargetMode="External"/><Relationship Id="rId10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1" Type="http://schemas.openxmlformats.org/officeDocument/2006/relationships/hyperlink" Target="http://data.salud.cdmx.gob.mx/ssdf/portalut/archivo/Actualizaciones/1erTrimestre20/Dir_RecMat_Serv/NO%20APLICA%20avance%20financiero.pdf" TargetMode="External"/><Relationship Id="rId1676" Type="http://schemas.openxmlformats.org/officeDocument/2006/relationships/hyperlink" Target="http://data.salud.cdmx.gob.mx/ssdf/portalut/archivo/Actualizaciones/1erTrimestre20/Dir_RecMat_Serv/009-A-2020%20Ruben%20Dario%20Genis.pdf" TargetMode="External"/><Relationship Id="rId906" Type="http://schemas.openxmlformats.org/officeDocument/2006/relationships/hyperlink" Target="http://data.salud.cdmx.gob.mx/ssdf/portalut/archivo/Actualizaciones/1erTrimestre20/Dir_RecMat_Serv/NO%20APLICA%20finiquito.pdf" TargetMode="External"/><Relationship Id="rId1329" Type="http://schemas.openxmlformats.org/officeDocument/2006/relationships/hyperlink" Target="http://data.salud.cdmx.gob.mx/ssdf/portalut/archivo/Actualizaciones/1erTrimestre20/Dir_RecMat_Serv/NO%20APLICA%20avance%20fisico.pdf" TargetMode="External"/><Relationship Id="rId1536" Type="http://schemas.openxmlformats.org/officeDocument/2006/relationships/hyperlink" Target="http://data.salud.cdmx.gob.mx/ssdf/portalut/archivo/Actualizaciones/1erTrimestre20/Dir_RecMat_Serv/NO%20APLICA%20avance%20financiero.pdf" TargetMode="External"/><Relationship Id="rId1743" Type="http://schemas.openxmlformats.org/officeDocument/2006/relationships/hyperlink" Target="http://data.salud.cdmx.gob.mx/ssdf/portalut/archivo/Actualizaciones/1erTrimestre20/Dir_RecMat_Serv/072-I-2020%20Win%20Mart%201a%20Parte.pdf" TargetMode="External"/><Relationship Id="rId35" Type="http://schemas.openxmlformats.org/officeDocument/2006/relationships/hyperlink" Target="http://data.salud.cdmx.gob.mx/ssdf/portalut/archivo/Actualizaciones/1erTrimestre20/Dir_RecMat_Serv/30%20b1t2020%20No%20se%20rescindi&#243;.pdf" TargetMode="External"/><Relationship Id="rId16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810" Type="http://schemas.openxmlformats.org/officeDocument/2006/relationships/hyperlink" Target="http://data.salud.cdmx.gob.mx/ssdf/portalut/archivo/Actualizaciones/1erTrimestre20/Dir_RecMat_Serv/090-2020%20Ampharma.pdf" TargetMode="External"/><Relationship Id="rId184" Type="http://schemas.openxmlformats.org/officeDocument/2006/relationships/hyperlink" Target="http://data.salud.cdmx.gob.mx/ssdf/portalut/archivo/Actualizaciones/1erTrimestre20/Dir_RecMat_Serv/convenio%20modificatorio.pdf" TargetMode="External"/><Relationship Id="rId391" Type="http://schemas.openxmlformats.org/officeDocument/2006/relationships/hyperlink" Target="http://data.salud.cdmx.gob.mx/ssdf/portalut/archivo/Actualizaciones/1erTrimestre20/Dir_RecMat_Serv/CONTRATO.pdf" TargetMode="External"/><Relationship Id="rId251" Type="http://schemas.openxmlformats.org/officeDocument/2006/relationships/hyperlink" Target="http://data.salud.cdmx.gob.mx/ssdf/portalut/archivo/Actualizaciones/1erTrimestre20/Dir_RecMat_Serv/30%20b1t2020%20No%20se%20rescindi&#243;.pdf" TargetMode="External"/><Relationship Id="rId489" Type="http://schemas.openxmlformats.org/officeDocument/2006/relationships/hyperlink" Target="http://data.salud.cdmx.gob.mx/ssdf/portalut/archivo/Actualizaciones/1erTrimestre20/Dir_RecMat_Serv/30%20b1t2020%20No%20se%20rescindi&#243;.pdf" TargetMode="External"/><Relationship Id="rId696" Type="http://schemas.openxmlformats.org/officeDocument/2006/relationships/hyperlink" Target="http://data.salud.cdmx.gob.mx/ssdf/portalut/archivo/Actualizaciones/1erTrimestre20/Dir_RecMat_Serv/30b1t%20impacto%20ambiental.pdf" TargetMode="External"/><Relationship Id="rId349" Type="http://schemas.openxmlformats.org/officeDocument/2006/relationships/hyperlink" Target="http://data.salud.cdmx.gob.mx/ssdf/portalut/archivo/Actualizaciones/1erTrimestre20/Dir_RecMat_Serv/CONTRATO.pdf" TargetMode="External"/><Relationship Id="rId556" Type="http://schemas.openxmlformats.org/officeDocument/2006/relationships/hyperlink" Target="http://data.salud.cdmx.gob.mx/ssdf/portalut/archivo/Actualizaciones/1erTrimestre20/Dir_RecMat_Serv/30b1t%20impacto%20ambiental.pdf" TargetMode="External"/><Relationship Id="rId763" Type="http://schemas.openxmlformats.org/officeDocument/2006/relationships/hyperlink" Target="http://data.salud.cdmx.gob.mx/ssdf/portalut/archivo/Actualizaciones/1erTrimestre20/Dir_RecMat_Serv/NO%20APLICA%20finiquito.pdf" TargetMode="External"/><Relationship Id="rId1186" Type="http://schemas.openxmlformats.org/officeDocument/2006/relationships/hyperlink" Target="http://data.salud.cdmx.gob.mx/ssdf/portalut/archivo/Actualizaciones/1erTrimestre20/Dir_RecMat_Serv/NO%20APLICA%20avance%20financiero.pdf" TargetMode="External"/><Relationship Id="rId1393" Type="http://schemas.openxmlformats.org/officeDocument/2006/relationships/hyperlink" Target="http://data.salud.cdmx.gob.mx/ssdf/portalut/archivo/Actualizaciones/1erTrimestre20/Dir_RecMat_Serv/NO%20APLICA%20avance%20fisico.pdf" TargetMode="External"/><Relationship Id="rId111" Type="http://schemas.openxmlformats.org/officeDocument/2006/relationships/hyperlink" Target="http://data.salud.cdmx.gob.mx/ssdf/portalut/archivo/Actualizaciones/1erTrimestre20/Dir_RecMat_Serv/30%20b1t2020%20No%20se%20rescindi&#243;.pdf" TargetMode="External"/><Relationship Id="rId209" Type="http://schemas.openxmlformats.org/officeDocument/2006/relationships/hyperlink" Target="http://data.salud.cdmx.gob.mx/ssdf/portalut/archivo/Actualizaciones/1erTrimestre20/Dir_RecMat_Serv/convenio%20modificatorio.pdf" TargetMode="External"/><Relationship Id="rId416" Type="http://schemas.openxmlformats.org/officeDocument/2006/relationships/hyperlink" Target="http://data.salud.cdmx.gob.mx/ssdf/portalut/archivo/Actualizaciones/1erTrimestre20/Dir_RecMat_Serv/CONTRATO.pdf" TargetMode="External"/><Relationship Id="rId9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3" Type="http://schemas.openxmlformats.org/officeDocument/2006/relationships/hyperlink" Target="http://data.salud.cdmx.gob.mx/ssdf/portalut/archivo/Actualizaciones/1erTrimestre20/Dir_RecMat_Serv/NO%20APLICA%20avance%20financiero.pdf" TargetMode="External"/><Relationship Id="rId1698" Type="http://schemas.openxmlformats.org/officeDocument/2006/relationships/hyperlink" Target="http://data.salud.cdmx.gob.mx/ssdf/portalut/archivo/Actualizaciones/1erTrimestre20/Dir_RecMat_Serv/023-B-2020%20Six%20Med.pdf" TargetMode="External"/><Relationship Id="rId623" Type="http://schemas.openxmlformats.org/officeDocument/2006/relationships/hyperlink" Target="http://data.salud.cdmx.gob.mx/ssdf/portalut/archivo/Actualizaciones/1erTrimestre20/Dir_RecMat_Serv/30b1t%20impacto%20ambiental.pdf" TargetMode="External"/><Relationship Id="rId830" Type="http://schemas.openxmlformats.org/officeDocument/2006/relationships/hyperlink" Target="http://data.salud.cdmx.gob.mx/ssdf/portalut/archivo/Actualizaciones/1erTrimestre20/Dir_RecMat_Serv/NO%20APLICA%20finiquito.pdf" TargetMode="External"/><Relationship Id="rId9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0" Type="http://schemas.openxmlformats.org/officeDocument/2006/relationships/hyperlink" Target="http://data.salud.cdmx.gob.mx/ssdf/portalut/archivo/Actualizaciones/1erTrimestre20/Dir_RecMat_Serv/NO%20APLICA%20avance%20financiero.pdf" TargetMode="External"/><Relationship Id="rId1558" Type="http://schemas.openxmlformats.org/officeDocument/2006/relationships/hyperlink" Target="http://data.salud.cdmx.gob.mx/ssdf/portalut/archivo/Actualizaciones/1erTrimestre20/Dir_RecMat_Serv/NO%20APLICA%20finiquito.pdf" TargetMode="External"/><Relationship Id="rId1765" Type="http://schemas.openxmlformats.org/officeDocument/2006/relationships/hyperlink" Target="http://data.salud.cdmx.gob.mx/ssdf/portalut/archivo/Actualizaciones/1erTrimestre20/Dir_RecMat_Serv/082-B-2020%20Gpo.%20Ferretero%20Gala.pdf" TargetMode="External"/><Relationship Id="rId57" Type="http://schemas.openxmlformats.org/officeDocument/2006/relationships/hyperlink" Target="http://data.salud.cdmx.gob.mx/ssdf/portalut/archivo/Actualizaciones/1erTrimestre20/Dir_RecMat_Serv/30%20b1t2020%20No%20se%20rescindi&#243;.pdf" TargetMode="External"/><Relationship Id="rId1113" Type="http://schemas.openxmlformats.org/officeDocument/2006/relationships/hyperlink" Target="http://data.salud.cdmx.gob.mx/ssdf/portalut/archivo/Actualizaciones/1erTrimestre20/Dir_RecMat_Serv/NO%20APLICA%20avance%20financiero.pdf" TargetMode="External"/><Relationship Id="rId1320" Type="http://schemas.openxmlformats.org/officeDocument/2006/relationships/hyperlink" Target="http://data.salud.cdmx.gob.mx/ssdf/portalut/archivo/Actualizaciones/1erTrimestre20/Dir_RecMat_Serv/NO%20APLICA%20avance%20fisico.pdf" TargetMode="External"/><Relationship Id="rId1418" Type="http://schemas.openxmlformats.org/officeDocument/2006/relationships/hyperlink" Target="http://data.salud.cdmx.gob.mx/ssdf/portalut/archivo/Actualizaciones/1erTrimestre20/Dir_RecMat_Serv/NO%20APLICA%20avance%20fisico.pdf" TargetMode="External"/><Relationship Id="rId1625" Type="http://schemas.openxmlformats.org/officeDocument/2006/relationships/hyperlink" Target="http://data.salud.cdmx.gob.mx/ssdf/portalut/archivo/Actualizaciones/1erTrimestre20/Dir_RecMat_Serv/falta%20de%20personal.pdf" TargetMode="External"/><Relationship Id="rId273" Type="http://schemas.openxmlformats.org/officeDocument/2006/relationships/hyperlink" Target="http://data.salud.cdmx.gob.mx/ssdf/portalut/archivo/Actualizaciones/1erTrimestre20/Dir_RecMat_Serv/CONTRATO.pdf" TargetMode="External"/><Relationship Id="rId480" Type="http://schemas.openxmlformats.org/officeDocument/2006/relationships/hyperlink" Target="http://data.salud.cdmx.gob.mx/ssdf/portalut/archivo/Actualizaciones/1erTrimestre20/Dir_RecMat_Serv/30b1t%20impacto%20ambiental.pdf" TargetMode="External"/><Relationship Id="rId133" Type="http://schemas.openxmlformats.org/officeDocument/2006/relationships/hyperlink" Target="http://data.salud.cdmx.gob.mx/ssdf/portalut/archivo/Actualizaciones/1erTrimestre20/Dir_RecMat_Serv/convenio%20modificatorio.pdf" TargetMode="External"/><Relationship Id="rId340" Type="http://schemas.openxmlformats.org/officeDocument/2006/relationships/hyperlink" Target="http://data.salud.cdmx.gob.mx/ssdf/portalut/archivo/Actualizaciones/1erTrimestre20/Dir_RecMat_Serv/CONTRATO.pdf" TargetMode="External"/><Relationship Id="rId578" Type="http://schemas.openxmlformats.org/officeDocument/2006/relationships/hyperlink" Target="http://data.salud.cdmx.gob.mx/ssdf/portalut/archivo/Actualizaciones/1erTrimestre20/Dir_RecMat_Serv/30b1t%20impacto%20ambiental.pdf" TargetMode="External"/><Relationship Id="rId785" Type="http://schemas.openxmlformats.org/officeDocument/2006/relationships/hyperlink" Target="http://data.salud.cdmx.gob.mx/ssdf/portalut/archivo/Actualizaciones/1erTrimestre20/Dir_RecMat_Serv/NO%20APLICA%20finiquito.pdf" TargetMode="External"/><Relationship Id="rId99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200" Type="http://schemas.openxmlformats.org/officeDocument/2006/relationships/hyperlink" Target="http://data.salud.cdmx.gob.mx/ssdf/portalut/archivo/Actualizaciones/1erTrimestre20/Dir_RecMat_Serv/convenio%20modificatorio.pdf" TargetMode="External"/><Relationship Id="rId438" Type="http://schemas.openxmlformats.org/officeDocument/2006/relationships/hyperlink" Target="http://data.salud.cdmx.gob.mx/ssdf/portalut/archivo/Actualizaciones/1erTrimestre20/Dir_RecMat_Serv/CONTRATO.pdf" TargetMode="External"/><Relationship Id="rId645" Type="http://schemas.openxmlformats.org/officeDocument/2006/relationships/hyperlink" Target="http://data.salud.cdmx.gob.mx/ssdf/portalut/archivo/Actualizaciones/1erTrimestre20/Dir_RecMat_Serv/30b1t%20impacto%20ambiental.pdf" TargetMode="External"/><Relationship Id="rId852" Type="http://schemas.openxmlformats.org/officeDocument/2006/relationships/hyperlink" Target="http://data.salud.cdmx.gob.mx/ssdf/portalut/archivo/Actualizaciones/1erTrimestre20/Dir_RecMat_Serv/NO%20APLICA%20finiquito.pdf" TargetMode="External"/><Relationship Id="rId10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5" Type="http://schemas.openxmlformats.org/officeDocument/2006/relationships/hyperlink" Target="http://data.salud.cdmx.gob.mx/ssdf/portalut/archivo/Actualizaciones/1erTrimestre20/Dir_RecMat_Serv/NO%20APLICA%20avance%20fisico.pdf" TargetMode="External"/><Relationship Id="rId1482" Type="http://schemas.openxmlformats.org/officeDocument/2006/relationships/hyperlink" Target="http://data.salud.cdmx.gob.mx/ssdf/portalut/archivo/Actualizaciones/1erTrimestre20/Dir_RecMat_Serv/NO%20APLICA%20finiquito.pdf" TargetMode="External"/><Relationship Id="rId505" Type="http://schemas.openxmlformats.org/officeDocument/2006/relationships/hyperlink" Target="http://data.salud.cdmx.gob.mx/ssdf/portalut/archivo/Actualizaciones/1erTrimestre20/Dir_RecMat_Serv/30%20b1t2020%20No%20se%20rescindi&#243;.pdf" TargetMode="External"/><Relationship Id="rId712" Type="http://schemas.openxmlformats.org/officeDocument/2006/relationships/hyperlink" Target="http://data.salud.cdmx.gob.mx/ssdf/portalut/archivo/Actualizaciones/1erTrimestre20/Dir_RecMat_Serv/30b1t%20impacto%20ambiental.pdf" TargetMode="External"/><Relationship Id="rId1135" Type="http://schemas.openxmlformats.org/officeDocument/2006/relationships/hyperlink" Target="http://data.salud.cdmx.gob.mx/ssdf/portalut/archivo/Actualizaciones/1erTrimestre20/Dir_RecMat_Serv/NO%20APLICA%20avance%20financiero.pdf" TargetMode="External"/><Relationship Id="rId1342" Type="http://schemas.openxmlformats.org/officeDocument/2006/relationships/hyperlink" Target="http://data.salud.cdmx.gob.mx/ssdf/portalut/archivo/Actualizaciones/1erTrimestre20/Dir_RecMat_Serv/NO%20APLICA%20avance%20fisico.pdf" TargetMode="External"/><Relationship Id="rId1787" Type="http://schemas.openxmlformats.org/officeDocument/2006/relationships/hyperlink" Target="http://data.salud.cdmx.gob.mx/ssdf/portalut/archivo/Actualizaciones/1erTrimestre20/Dir_RecMat_Serv/056-B-2020%20AGD%20Medical.pdf" TargetMode="External"/><Relationship Id="rId79" Type="http://schemas.openxmlformats.org/officeDocument/2006/relationships/hyperlink" Target="http://data.salud.cdmx.gob.mx/ssdf/portalut/archivo/Actualizaciones/1erTrimestre20/Dir_RecMat_Serv/30b1t%20impacto%20ambiental.pdf" TargetMode="External"/><Relationship Id="rId1202" Type="http://schemas.openxmlformats.org/officeDocument/2006/relationships/hyperlink" Target="http://data.salud.cdmx.gob.mx/ssdf/portalut/archivo/Actualizaciones/1erTrimestre20/Dir_RecMat_Serv/NO%20APLICA%20avance%20financiero.pdf" TargetMode="External"/><Relationship Id="rId1647" Type="http://schemas.openxmlformats.org/officeDocument/2006/relationships/hyperlink" Target="http://data.salud.cdmx.gob.mx/ssdf/portalut/archivo/Actualizaciones/1erTrimestre20/Dir_RecMat_Serv/076-D-2020%20Profess%20Techn%201a%20Parte.pdf" TargetMode="External"/><Relationship Id="rId15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4" Type="http://schemas.openxmlformats.org/officeDocument/2006/relationships/hyperlink" Target="http://data.salud.cdmx.gob.mx/ssdf/portalut/archivo/Actualizaciones/1erTrimestre20/Dir_RecMat_Serv/029-2020%20Dicipa.pdf" TargetMode="External"/><Relationship Id="rId295" Type="http://schemas.openxmlformats.org/officeDocument/2006/relationships/hyperlink" Target="http://data.salud.cdmx.gob.mx/ssdf/portalut/archivo/Actualizaciones/1erTrimestre20/Dir_RecMat_Serv/CONTRATO.pdf" TargetMode="External"/><Relationship Id="rId155" Type="http://schemas.openxmlformats.org/officeDocument/2006/relationships/hyperlink" Target="http://data.salud.cdmx.gob.mx/ssdf/portalut/archivo/Actualizaciones/1erTrimestre20/Dir_RecMat_Serv/convenio%20modificatorio.pdf" TargetMode="External"/><Relationship Id="rId362" Type="http://schemas.openxmlformats.org/officeDocument/2006/relationships/hyperlink" Target="http://data.salud.cdmx.gob.mx/ssdf/portalut/archivo/Actualizaciones/1erTrimestre20/Dir_RecMat_Serv/CONTRATO.pdf" TargetMode="External"/><Relationship Id="rId1297" Type="http://schemas.openxmlformats.org/officeDocument/2006/relationships/hyperlink" Target="http://data.salud.cdmx.gob.mx/ssdf/portalut/archivo/Actualizaciones/1erTrimestre20/Dir_RecMat_Serv/NO%20APLICA%20avance%20fisico.pdf" TargetMode="External"/><Relationship Id="rId222" Type="http://schemas.openxmlformats.org/officeDocument/2006/relationships/hyperlink" Target="http://data.salud.cdmx.gob.mx/ssdf/portalut/archivo/Actualizaciones/1erTrimestre20/Dir_RecMat_Serv/078-C-2020-1%20Pan%20Rol.pdf" TargetMode="External"/><Relationship Id="rId667" Type="http://schemas.openxmlformats.org/officeDocument/2006/relationships/hyperlink" Target="http://data.salud.cdmx.gob.mx/ssdf/portalut/archivo/Actualizaciones/1erTrimestre20/Dir_RecMat_Serv/30b1t%20impacto%20ambiental.pdf" TargetMode="External"/><Relationship Id="rId874" Type="http://schemas.openxmlformats.org/officeDocument/2006/relationships/hyperlink" Target="http://data.salud.cdmx.gob.mx/ssdf/portalut/archivo/Actualizaciones/1erTrimestre20/Dir_RecMat_Serv/NO%20APLICA%20finiquito.pdf" TargetMode="External"/><Relationship Id="rId527" Type="http://schemas.openxmlformats.org/officeDocument/2006/relationships/hyperlink" Target="http://data.salud.cdmx.gob.mx/ssdf/portalut/archivo/Actualizaciones/1erTrimestre20/Dir_RecMat_Serv/30%20b1t2020%20No%20se%20rescindi&#243;.pdf" TargetMode="External"/><Relationship Id="rId7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7" Type="http://schemas.openxmlformats.org/officeDocument/2006/relationships/hyperlink" Target="http://data.salud.cdmx.gob.mx/ssdf/portalut/archivo/Actualizaciones/1erTrimestre20/Dir_RecMat_Serv/NO%20APLICA%20avance%20financiero.pdf" TargetMode="External"/><Relationship Id="rId1364" Type="http://schemas.openxmlformats.org/officeDocument/2006/relationships/hyperlink" Target="http://data.salud.cdmx.gob.mx/ssdf/portalut/archivo/Actualizaciones/1erTrimestre20/Dir_RecMat_Serv/NO%20APLICA%20avance%20fisico.pdf" TargetMode="External"/><Relationship Id="rId15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0" Type="http://schemas.openxmlformats.org/officeDocument/2006/relationships/hyperlink" Target="http://data.salud.cdmx.gob.mx/ssdf/portalut/archivo/Actualizaciones/1erTrimestre20/Dir_RecMat_Serv/30b1t%20impacto%20ambiental.pdf" TargetMode="External"/><Relationship Id="rId801" Type="http://schemas.openxmlformats.org/officeDocument/2006/relationships/hyperlink" Target="http://data.salud.cdmx.gob.mx/ssdf/portalut/archivo/Actualizaciones/1erTrimestre20/Dir_RecMat_Serv/NO%20APLICA%20finiquito.pdf" TargetMode="External"/><Relationship Id="rId10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4" Type="http://schemas.openxmlformats.org/officeDocument/2006/relationships/hyperlink" Target="http://data.salud.cdmx.gob.mx/ssdf/portalut/archivo/Actualizaciones/1erTrimestre20/Dir_RecMat_Serv/NO%20APLICA%20avance%20financiero.pdf" TargetMode="External"/><Relationship Id="rId1431" Type="http://schemas.openxmlformats.org/officeDocument/2006/relationships/hyperlink" Target="http://data.salud.cdmx.gob.mx/ssdf/portalut/archivo/Actualizaciones/1erTrimestre20/Dir_RecMat_Serv/NO%20APLICA%20avance%20financiero.pdf" TargetMode="External"/><Relationship Id="rId1669" Type="http://schemas.openxmlformats.org/officeDocument/2006/relationships/hyperlink" Target="http://data.salud.cdmx.gob.mx/ssdf/portalut/archivo/Actualizaciones/1erTrimestre20/Dir_RecMat_Serv/004-A-2020%20Elev.%20Schindler.pdf" TargetMode="External"/><Relationship Id="rId1529" Type="http://schemas.openxmlformats.org/officeDocument/2006/relationships/hyperlink" Target="http://data.salud.cdmx.gob.mx/ssdf/portalut/archivo/Actualizaciones/1erTrimestre20/Dir_RecMat_Serv/NO%20APLICA%20avance%20fisico.pdf" TargetMode="External"/><Relationship Id="rId1736" Type="http://schemas.openxmlformats.org/officeDocument/2006/relationships/hyperlink" Target="http://data.salud.cdmx.gob.mx/ssdf/portalut/archivo/Actualizaciones/1erTrimestre20/Dir_RecMat_Serv/001-B-2020%20Praxair.pdf" TargetMode="External"/><Relationship Id="rId28" Type="http://schemas.openxmlformats.org/officeDocument/2006/relationships/hyperlink" Target="http://data.salud.cdmx.gob.mx/ssdf/portalut/archivo/Actualizaciones/1erTrimestre20/Dir_RecMat_Serv/30%20b1t2020%20No%20se%20rescindi&#243;.pdf" TargetMode="External"/><Relationship Id="rId1803" Type="http://schemas.openxmlformats.org/officeDocument/2006/relationships/hyperlink" Target="http://data.salud.cdmx.gob.mx/ssdf/portalut/archivo/Actualizaciones/1erTrimestre20/Dir_RecMat_Serv/En_Proceso.pdf" TargetMode="External"/><Relationship Id="rId177" Type="http://schemas.openxmlformats.org/officeDocument/2006/relationships/hyperlink" Target="http://data.salud.cdmx.gob.mx/ssdf/portalut/archivo/Actualizaciones/1erTrimestre20/Dir_RecMat_Serv/convenio%20modificatorio.pdf" TargetMode="External"/><Relationship Id="rId384" Type="http://schemas.openxmlformats.org/officeDocument/2006/relationships/hyperlink" Target="http://data.salud.cdmx.gob.mx/ssdf/portalut/archivo/Actualizaciones/1erTrimestre20/Dir_RecMat_Serv/CONTRATO.pdf" TargetMode="External"/><Relationship Id="rId591" Type="http://schemas.openxmlformats.org/officeDocument/2006/relationships/hyperlink" Target="http://data.salud.cdmx.gob.mx/ssdf/portalut/archivo/Actualizaciones/1erTrimestre20/Dir_RecMat_Serv/30b1t%20impacto%20ambiental.pdf" TargetMode="External"/><Relationship Id="rId244" Type="http://schemas.openxmlformats.org/officeDocument/2006/relationships/hyperlink" Target="http://data.salud.cdmx.gob.mx/ssdf/portalut/archivo/Actualizaciones/1erTrimestre20/Dir_RecMat_Serv/convenio%20modificatorio.pdf" TargetMode="External"/><Relationship Id="rId689" Type="http://schemas.openxmlformats.org/officeDocument/2006/relationships/hyperlink" Target="http://data.salud.cdmx.gob.mx/ssdf/portalut/archivo/Actualizaciones/1erTrimestre20/Dir_RecMat_Serv/30%20b1t2020%20No%20se%20rescindi&#243;.pdf" TargetMode="External"/><Relationship Id="rId896" Type="http://schemas.openxmlformats.org/officeDocument/2006/relationships/hyperlink" Target="http://data.salud.cdmx.gob.mx/ssdf/portalut/archivo/Actualizaciones/1erTrimestre20/Dir_RecMat_Serv/NO%20APLICA%20finiquito.pdf" TargetMode="External"/><Relationship Id="rId10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51" Type="http://schemas.openxmlformats.org/officeDocument/2006/relationships/hyperlink" Target="http://data.salud.cdmx.gob.mx/ssdf/portalut/archivo/Actualizaciones/1erTrimestre20/Dir_RecMat_Serv/30%20b1t2020%20No%20se%20rescindi&#243;.pdf" TargetMode="External"/><Relationship Id="rId549" Type="http://schemas.openxmlformats.org/officeDocument/2006/relationships/hyperlink" Target="http://data.salud.cdmx.gob.mx/ssdf/portalut/archivo/Actualizaciones/1erTrimestre20/Dir_RecMat_Serv/30%20b1t2020%20No%20se%20rescindi&#243;.pdf" TargetMode="External"/><Relationship Id="rId756" Type="http://schemas.openxmlformats.org/officeDocument/2006/relationships/hyperlink" Target="http://data.salud.cdmx.gob.mx/ssdf/portalut/archivo/Actualizaciones/1erTrimestre20/Dir_RecMat_Serv/NO%20APLICA%20finiquito.pdf" TargetMode="External"/><Relationship Id="rId1179" Type="http://schemas.openxmlformats.org/officeDocument/2006/relationships/hyperlink" Target="http://data.salud.cdmx.gob.mx/ssdf/portalut/archivo/Actualizaciones/1erTrimestre20/Dir_RecMat_Serv/NO%20APLICA%20avance%20financiero.pdf" TargetMode="External"/><Relationship Id="rId1386" Type="http://schemas.openxmlformats.org/officeDocument/2006/relationships/hyperlink" Target="http://data.salud.cdmx.gob.mx/ssdf/portalut/archivo/Actualizaciones/1erTrimestre20/Dir_RecMat_Serv/NO%20APLICA%20avance%20fisico.pdf" TargetMode="External"/><Relationship Id="rId1593" Type="http://schemas.openxmlformats.org/officeDocument/2006/relationships/hyperlink" Target="http://data.salud.cdmx.gob.mx/ssdf/portalut/archivo/Actualizaciones/1erTrimestre20/Dir_RecMat_Serv/30%20b1t2020%20No%20se%20rescindi&#243;.pdf" TargetMode="External"/><Relationship Id="rId104" Type="http://schemas.openxmlformats.org/officeDocument/2006/relationships/hyperlink" Target="http://data.salud.cdmx.gob.mx/ssdf/portalut/archivo/Actualizaciones/1erTrimestre20/Dir_RecMat_Serv/30%20b1t2020%20No%20se%20rescindi&#243;.pdf" TargetMode="External"/><Relationship Id="rId311" Type="http://schemas.openxmlformats.org/officeDocument/2006/relationships/hyperlink" Target="http://data.salud.cdmx.gob.mx/ssdf/portalut/archivo/Actualizaciones/1erTrimestre20/Dir_RecMat_Serv/CONTRATO.pdf" TargetMode="External"/><Relationship Id="rId409" Type="http://schemas.openxmlformats.org/officeDocument/2006/relationships/hyperlink" Target="http://data.salud.cdmx.gob.mx/ssdf/portalut/archivo/Actualizaciones/1erTrimestre20/Dir_RecMat_Serv/CONTRATO.pdf" TargetMode="External"/><Relationship Id="rId9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6" Type="http://schemas.openxmlformats.org/officeDocument/2006/relationships/hyperlink" Target="http://data.salud.cdmx.gob.mx/ssdf/portalut/archivo/Actualizaciones/1erTrimestre20/Dir_RecMat_Serv/NO%20APLICA%20avance%20financiero.pdf" TargetMode="External"/><Relationship Id="rId92" Type="http://schemas.openxmlformats.org/officeDocument/2006/relationships/hyperlink" Target="http://data.salud.cdmx.gob.mx/ssdf/portalut/archivo/Actualizaciones/1erTrimestre20/Dir_RecMat_Serv/30b1t%20impacto%20ambiental.pdf" TargetMode="External"/><Relationship Id="rId616" Type="http://schemas.openxmlformats.org/officeDocument/2006/relationships/hyperlink" Target="http://data.salud.cdmx.gob.mx/ssdf/portalut/archivo/Actualizaciones/1erTrimestre20/Dir_RecMat_Serv/30b1t%20impacto%20ambiental.pdf" TargetMode="External"/><Relationship Id="rId823" Type="http://schemas.openxmlformats.org/officeDocument/2006/relationships/hyperlink" Target="http://data.salud.cdmx.gob.mx/ssdf/portalut/archivo/Actualizaciones/1erTrimestre20/Dir_RecMat_Serv/NO%20APLICA%20finiquito.pdf" TargetMode="External"/><Relationship Id="rId1453" Type="http://schemas.openxmlformats.org/officeDocument/2006/relationships/hyperlink" Target="http://data.salud.cdmx.gob.mx/ssdf/portalut/archivo/Actualizaciones/1erTrimestre20/Dir_RecMat_Serv/NO%20APLICA%20finiquito.pdf" TargetMode="External"/><Relationship Id="rId1660" Type="http://schemas.openxmlformats.org/officeDocument/2006/relationships/hyperlink" Target="http://data.salud.cdmx.gob.mx/ssdf/portalut/archivo/Actualizaciones/1erTrimestre20/Dir_RecMat_Serv/003-A-2020%20Eduardo%20Salcedo.pdf" TargetMode="External"/><Relationship Id="rId1758" Type="http://schemas.openxmlformats.org/officeDocument/2006/relationships/hyperlink" Target="http://data.salud.cdmx.gob.mx/ssdf/portalut/archivo/Actualizaciones/1erTrimestre20/Dir_RecMat_Serv/075-B-2020%20Eduardo%20Salcedo%201a.pdf" TargetMode="External"/><Relationship Id="rId1106" Type="http://schemas.openxmlformats.org/officeDocument/2006/relationships/hyperlink" Target="http://data.salud.cdmx.gob.mx/ssdf/portalut/archivo/Actualizaciones/1erTrimestre20/Dir_RecMat_Serv/NO%20APLICA%20avance%20financiero.pdf" TargetMode="External"/><Relationship Id="rId1313" Type="http://schemas.openxmlformats.org/officeDocument/2006/relationships/hyperlink" Target="http://data.salud.cdmx.gob.mx/ssdf/portalut/archivo/Actualizaciones/1erTrimestre20/Dir_RecMat_Serv/NO%20APLICA%20avance%20fisico.pdf" TargetMode="External"/><Relationship Id="rId1520" Type="http://schemas.openxmlformats.org/officeDocument/2006/relationships/hyperlink" Target="http://data.salud.cdmx.gob.mx/ssdf/portalut/archivo/Actualizaciones/1erTrimestre20/Dir_RecMat_Serv/NO%20APLICA%20avance%20financiero.pdf" TargetMode="External"/><Relationship Id="rId1618" Type="http://schemas.openxmlformats.org/officeDocument/2006/relationships/hyperlink" Target="http://data.salud.cdmx.gob.mx/ssdf/portalut/archivo/Actualizaciones/1erTrimestre20/Dir_RecMat_Serv/020-D-2020%20Hospi-Medical.pdf" TargetMode="External"/><Relationship Id="rId199" Type="http://schemas.openxmlformats.org/officeDocument/2006/relationships/hyperlink" Target="http://data.salud.cdmx.gob.mx/ssdf/portalut/archivo/Actualizaciones/1erTrimestre20/Dir_RecMat_Serv/convenio%20modificatorio.pdf" TargetMode="External"/><Relationship Id="rId266" Type="http://schemas.openxmlformats.org/officeDocument/2006/relationships/hyperlink" Target="http://data.salud.cdmx.gob.mx/ssdf/portalut/archivo/Actualizaciones/1erTrimestre20/Dir_RecMat_Serv/CONTRATO.pdf" TargetMode="External"/><Relationship Id="rId473" Type="http://schemas.openxmlformats.org/officeDocument/2006/relationships/hyperlink" Target="http://data.salud.cdmx.gob.mx/ssdf/portalut/archivo/Actualizaciones/1erTrimestre20/Dir_RecMat_Serv/30%20b1t2020%20No%20se%20rescindi&#243;.pdf" TargetMode="External"/><Relationship Id="rId680" Type="http://schemas.openxmlformats.org/officeDocument/2006/relationships/hyperlink" Target="http://data.salud.cdmx.gob.mx/ssdf/portalut/archivo/Actualizaciones/1erTrimestre20/Dir_RecMat_Serv/30b1t%20impacto%20ambiental.pdf" TargetMode="External"/><Relationship Id="rId126" Type="http://schemas.openxmlformats.org/officeDocument/2006/relationships/hyperlink" Target="http://data.salud.cdmx.gob.mx/ssdf/portalut/archivo/Actualizaciones/1erTrimestre20/Dir_RecMat_Serv/30b1t%20impacto%20ambiental.pdf" TargetMode="External"/><Relationship Id="rId333" Type="http://schemas.openxmlformats.org/officeDocument/2006/relationships/hyperlink" Target="http://data.salud.cdmx.gob.mx/ssdf/portalut/archivo/Actualizaciones/1erTrimestre20/Dir_RecMat_Serv/CONTRATO.pdf" TargetMode="External"/><Relationship Id="rId540" Type="http://schemas.openxmlformats.org/officeDocument/2006/relationships/hyperlink" Target="http://data.salud.cdmx.gob.mx/ssdf/portalut/archivo/Actualizaciones/1erTrimestre20/Dir_RecMat_Serv/30b1t%20impacto%20ambiental.pdf" TargetMode="External"/><Relationship Id="rId778" Type="http://schemas.openxmlformats.org/officeDocument/2006/relationships/hyperlink" Target="http://data.salud.cdmx.gob.mx/ssdf/portalut/archivo/Actualizaciones/1erTrimestre20/Dir_RecMat_Serv/NO%20APLICA%20finiquito.pdf" TargetMode="External"/><Relationship Id="rId98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0" Type="http://schemas.openxmlformats.org/officeDocument/2006/relationships/hyperlink" Target="http://data.salud.cdmx.gob.mx/ssdf/portalut/archivo/Actualizaciones/1erTrimestre20/Dir_RecMat_Serv/NO%20APLICA%20avance%20financiero.pdf" TargetMode="External"/><Relationship Id="rId638" Type="http://schemas.openxmlformats.org/officeDocument/2006/relationships/hyperlink" Target="http://data.salud.cdmx.gob.mx/ssdf/portalut/archivo/Actualizaciones/1erTrimestre20/Dir_RecMat_Serv/30%20b1t2020%20No%20se%20rescindi&#243;.pdf" TargetMode="External"/><Relationship Id="rId845" Type="http://schemas.openxmlformats.org/officeDocument/2006/relationships/hyperlink" Target="http://data.salud.cdmx.gob.mx/ssdf/portalut/archivo/Actualizaciones/1erTrimestre20/Dir_RecMat_Serv/NO%20APLICA%20finiquito.pdf" TargetMode="External"/><Relationship Id="rId10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8" Type="http://schemas.openxmlformats.org/officeDocument/2006/relationships/hyperlink" Target="http://data.salud.cdmx.gob.mx/ssdf/portalut/archivo/Actualizaciones/1erTrimestre20/Dir_RecMat_Serv/NO%20APLICA%20avance%20fisico.pdf" TargetMode="External"/><Relationship Id="rId14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2" Type="http://schemas.openxmlformats.org/officeDocument/2006/relationships/hyperlink" Target="http://data.salud.cdmx.gob.mx/ssdf/portalut/archivo/Actualizaciones/1erTrimestre20/Dir_RecMat_Serv/012-2020%20Almacenadora%20Kave.pdf" TargetMode="External"/><Relationship Id="rId400" Type="http://schemas.openxmlformats.org/officeDocument/2006/relationships/hyperlink" Target="http://data.salud.cdmx.gob.mx/ssdf/portalut/archivo/Actualizaciones/1erTrimestre20/Dir_RecMat_Serv/CONTRATO.pdf" TargetMode="External"/><Relationship Id="rId705" Type="http://schemas.openxmlformats.org/officeDocument/2006/relationships/hyperlink" Target="http://data.salud.cdmx.gob.mx/ssdf/portalut/archivo/Actualizaciones/1erTrimestre20/Dir_RecMat_Serv/30%20b1t2020%20No%20se%20rescindi&#243;.pdf" TargetMode="External"/><Relationship Id="rId1128" Type="http://schemas.openxmlformats.org/officeDocument/2006/relationships/hyperlink" Target="http://data.salud.cdmx.gob.mx/ssdf/portalut/archivo/Actualizaciones/1erTrimestre20/Dir_RecMat_Serv/NO%20APLICA%20avance%20financiero.pdf" TargetMode="External"/><Relationship Id="rId1335" Type="http://schemas.openxmlformats.org/officeDocument/2006/relationships/hyperlink" Target="http://data.salud.cdmx.gob.mx/ssdf/portalut/archivo/Actualizaciones/1erTrimestre20/Dir_RecMat_Serv/NO%20APLICA%20avance%20fisico.pdf" TargetMode="External"/><Relationship Id="rId1542" Type="http://schemas.openxmlformats.org/officeDocument/2006/relationships/hyperlink" Target="http://data.salud.cdmx.gob.mx/ssdf/portalut/archivo/Actualizaciones/1erTrimestre20/Dir_RecMat_Serv/NO%20APLICA%20finiquito.pdf" TargetMode="External"/><Relationship Id="rId9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1" Type="http://schemas.openxmlformats.org/officeDocument/2006/relationships/hyperlink" Target="http://data.salud.cdmx.gob.mx/ssdf/portalut/archivo/Actualizaciones/1erTrimestre20/Dir_RecMat_Serv/30%20b1t2020%20No%20se%20rescindi&#243;.pdf" TargetMode="External"/><Relationship Id="rId1402" Type="http://schemas.openxmlformats.org/officeDocument/2006/relationships/hyperlink" Target="http://data.salud.cdmx.gob.mx/ssdf/portalut/archivo/Actualizaciones/1erTrimestre20/Dir_RecMat_Serv/NO%20APLICA%20avance%20fisico.pdf" TargetMode="External"/><Relationship Id="rId1707" Type="http://schemas.openxmlformats.org/officeDocument/2006/relationships/hyperlink" Target="http://data.salud.cdmx.gob.mx/ssdf/portalut/archivo/Actualizaciones/1erTrimestre20/Dir_RecMat_Serv/023-O-2020%20Luis%20Angel%20Martinez.pdf" TargetMode="External"/><Relationship Id="rId190" Type="http://schemas.openxmlformats.org/officeDocument/2006/relationships/hyperlink" Target="http://data.salud.cdmx.gob.mx/ssdf/portalut/archivo/Actualizaciones/1erTrimestre20/Dir_RecMat_Serv/070-A-2020-1%20Infra.pdf" TargetMode="External"/><Relationship Id="rId288" Type="http://schemas.openxmlformats.org/officeDocument/2006/relationships/hyperlink" Target="http://data.salud.cdmx.gob.mx/ssdf/portalut/archivo/Actualizaciones/1erTrimestre20/Dir_RecMat_Serv/CONTRATO.pdf" TargetMode="External"/><Relationship Id="rId495" Type="http://schemas.openxmlformats.org/officeDocument/2006/relationships/hyperlink" Target="http://data.salud.cdmx.gob.mx/ssdf/portalut/archivo/Actualizaciones/1erTrimestre20/Dir_RecMat_Serv/30b1t%20impacto%20ambiental.pdf" TargetMode="External"/><Relationship Id="rId148" Type="http://schemas.openxmlformats.org/officeDocument/2006/relationships/hyperlink" Target="http://data.salud.cdmx.gob.mx/ssdf/portalut/archivo/Actualizaciones/1erTrimestre20/Dir_RecMat_Serv/convenio%20modificatorio.pdf" TargetMode="External"/><Relationship Id="rId355" Type="http://schemas.openxmlformats.org/officeDocument/2006/relationships/hyperlink" Target="http://data.salud.cdmx.gob.mx/ssdf/portalut/archivo/Actualizaciones/1erTrimestre20/Dir_RecMat_Serv/CONTRATO.pdf" TargetMode="External"/><Relationship Id="rId562" Type="http://schemas.openxmlformats.org/officeDocument/2006/relationships/hyperlink" Target="http://data.salud.cdmx.gob.mx/ssdf/portalut/archivo/Actualizaciones/1erTrimestre20/Dir_RecMat_Serv/30b1t%20impacto%20ambiental.pdf" TargetMode="External"/><Relationship Id="rId1192" Type="http://schemas.openxmlformats.org/officeDocument/2006/relationships/hyperlink" Target="http://data.salud.cdmx.gob.mx/ssdf/portalut/archivo/Actualizaciones/1erTrimestre20/Dir_RecMat_Serv/NO%20APLICA%20avance%20financiero.pdf" TargetMode="External"/><Relationship Id="rId215" Type="http://schemas.openxmlformats.org/officeDocument/2006/relationships/hyperlink" Target="http://data.salud.cdmx.gob.mx/ssdf/portalut/archivo/Actualizaciones/1erTrimestre20/Dir_RecMat_Serv/convenio%20modificatorio.pdf" TargetMode="External"/><Relationship Id="rId422" Type="http://schemas.openxmlformats.org/officeDocument/2006/relationships/hyperlink" Target="http://data.salud.cdmx.gob.mx/ssdf/portalut/archivo/Actualizaciones/1erTrimestre20/Dir_RecMat_Serv/CONTRATO.pdf" TargetMode="External"/><Relationship Id="rId867" Type="http://schemas.openxmlformats.org/officeDocument/2006/relationships/hyperlink" Target="http://data.salud.cdmx.gob.mx/ssdf/portalut/archivo/Actualizaciones/1erTrimestre20/Dir_RecMat_Serv/NO%20APLICA%20finiquito.pdf" TargetMode="External"/><Relationship Id="rId10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97" Type="http://schemas.openxmlformats.org/officeDocument/2006/relationships/hyperlink" Target="http://data.salud.cdmx.gob.mx/ssdf/portalut/archivo/Actualizaciones/1erTrimestre20/Dir_RecMat_Serv/NO%20APLICA%20avance%20fisico.pdf" TargetMode="External"/><Relationship Id="rId727" Type="http://schemas.openxmlformats.org/officeDocument/2006/relationships/hyperlink" Target="http://data.salud.cdmx.gob.mx/ssdf/portalut/archivo/Actualizaciones/1erTrimestre20/Dir_RecMat_Serv/NO%20APLICA%20avance%20financiero.pdf" TargetMode="External"/><Relationship Id="rId9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7" Type="http://schemas.openxmlformats.org/officeDocument/2006/relationships/hyperlink" Target="http://data.salud.cdmx.gob.mx/ssdf/portalut/archivo/Actualizaciones/1erTrimestre20/Dir_RecMat_Serv/NO%20APLICA%20avance%20fisico.pdf" TargetMode="External"/><Relationship Id="rId1564" Type="http://schemas.openxmlformats.org/officeDocument/2006/relationships/hyperlink" Target="http://data.salud.cdmx.gob.mx/ssdf/portalut/archivo/Actualizaciones/1erTrimestre20/Dir_RecMat_Serv/NO%20APLICA%20avance%20financiero.pdf" TargetMode="External"/><Relationship Id="rId1771" Type="http://schemas.openxmlformats.org/officeDocument/2006/relationships/hyperlink" Target="http://data.salud.cdmx.gob.mx/ssdf/portalut/archivo/Actualizaciones/1erTrimestre20/Dir_RecMat_Serv/087-2020%20Hi-Tec%20Medical.pdf" TargetMode="External"/><Relationship Id="rId63" Type="http://schemas.openxmlformats.org/officeDocument/2006/relationships/hyperlink" Target="http://data.salud.cdmx.gob.mx/ssdf/portalut/archivo/Actualizaciones/1erTrimestre20/Dir_RecMat_Serv/30%20b1t2020%20No%20se%20rescindi&#243;.pdf" TargetMode="External"/><Relationship Id="rId1217" Type="http://schemas.openxmlformats.org/officeDocument/2006/relationships/hyperlink" Target="http://data.salud.cdmx.gob.mx/ssdf/portalut/archivo/Actualizaciones/1erTrimestre20/Dir_RecMat_Serv/NO%20APLICA%20avance%20financiero.pdf" TargetMode="External"/><Relationship Id="rId1424" Type="http://schemas.openxmlformats.org/officeDocument/2006/relationships/hyperlink" Target="http://data.salud.cdmx.gob.mx/ssdf/portalut/archivo/Actualizaciones/1erTrimestre20/Dir_RecMat_Serv/NO%20APLICA%20avance%20fisico.pdf" TargetMode="External"/><Relationship Id="rId1631" Type="http://schemas.openxmlformats.org/officeDocument/2006/relationships/hyperlink" Target="http://data.salud.cdmx.gob.mx/ssdf/portalut/archivo/Actualizaciones/1erTrimestre20/Dir_RecMat_Serv/039-2020%20V.S.P.%20Banquetes.pdf" TargetMode="External"/><Relationship Id="rId1729" Type="http://schemas.openxmlformats.org/officeDocument/2006/relationships/hyperlink" Target="http://data.salud.cdmx.gob.mx/ssdf/portalut/archivo/Actualizaciones/1erTrimestre20/Dir_RecMat_Serv/040-B-2020%20Intercambio%20Global.pdf" TargetMode="External"/><Relationship Id="rId377" Type="http://schemas.openxmlformats.org/officeDocument/2006/relationships/hyperlink" Target="http://data.salud.cdmx.gob.mx/ssdf/portalut/archivo/Actualizaciones/1erTrimestre20/Dir_RecMat_Serv/CONTRATO.pdf" TargetMode="External"/><Relationship Id="rId584" Type="http://schemas.openxmlformats.org/officeDocument/2006/relationships/hyperlink" Target="http://data.salud.cdmx.gob.mx/ssdf/portalut/archivo/Actualizaciones/1erTrimestre20/Dir_RecMat_Serv/30%20b1t2020%20No%20se%20rescindi&#243;.pdf" TargetMode="External"/><Relationship Id="rId5" Type="http://schemas.openxmlformats.org/officeDocument/2006/relationships/hyperlink" Target="http://data.salud.cdmx.gob.mx/ssdf/portalut/archivo/Actualizaciones/1erTrimestre20/Dir_RecMat_Serv/014-2020-1%20Sistemas%20Integrales.pdf" TargetMode="External"/><Relationship Id="rId237" Type="http://schemas.openxmlformats.org/officeDocument/2006/relationships/hyperlink" Target="http://data.salud.cdmx.gob.mx/ssdf/portalut/archivo/Actualizaciones/1erTrimestre20/Dir_RecMat_Serv/convenio%20modificatorio.pdf" TargetMode="External"/><Relationship Id="rId791" Type="http://schemas.openxmlformats.org/officeDocument/2006/relationships/hyperlink" Target="http://data.salud.cdmx.gob.mx/ssdf/portalut/archivo/Actualizaciones/1erTrimestre20/Dir_RecMat_Serv/NO%20APLICA%20finiquito.pdf" TargetMode="External"/><Relationship Id="rId889" Type="http://schemas.openxmlformats.org/officeDocument/2006/relationships/hyperlink" Target="http://data.salud.cdmx.gob.mx/ssdf/portalut/archivo/Actualizaciones/1erTrimestre20/Dir_RecMat_Serv/NO%20APLICA%20finiquito.pdf" TargetMode="External"/><Relationship Id="rId10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44" Type="http://schemas.openxmlformats.org/officeDocument/2006/relationships/hyperlink" Target="http://data.salud.cdmx.gob.mx/ssdf/portalut/archivo/Actualizaciones/1erTrimestre20/Dir_RecMat_Serv/003-A-2020-1%20Eduardo%20Salcedo.pdf" TargetMode="External"/><Relationship Id="rId651" Type="http://schemas.openxmlformats.org/officeDocument/2006/relationships/hyperlink" Target="http://data.salud.cdmx.gob.mx/ssdf/portalut/archivo/Actualizaciones/1erTrimestre20/Dir_RecMat_Serv/30b1t%20impacto%20ambiental.pdf" TargetMode="External"/><Relationship Id="rId749" Type="http://schemas.openxmlformats.org/officeDocument/2006/relationships/hyperlink" Target="http://data.salud.cdmx.gob.mx/ssdf/portalut/archivo/Actualizaciones/1erTrimestre20/Dir_RecMat_Serv/NO%20APLICA%20finiquito.pdf" TargetMode="External"/><Relationship Id="rId1281" Type="http://schemas.openxmlformats.org/officeDocument/2006/relationships/hyperlink" Target="http://data.salud.cdmx.gob.mx/ssdf/portalut/archivo/Actualizaciones/1erTrimestre20/Dir_RecMat_Serv/NO%20APLICA%20avance%20fisico.pdf" TargetMode="External"/><Relationship Id="rId1379" Type="http://schemas.openxmlformats.org/officeDocument/2006/relationships/hyperlink" Target="http://data.salud.cdmx.gob.mx/ssdf/portalut/archivo/Actualizaciones/1erTrimestre20/Dir_RecMat_Serv/NO%20APLICA%20avance%20fisico.pdf" TargetMode="External"/><Relationship Id="rId1586" Type="http://schemas.openxmlformats.org/officeDocument/2006/relationships/hyperlink" Target="http://data.salud.cdmx.gob.mx/ssdf/portalut/archivo/Actualizaciones/1erTrimestre20/Dir_RecMat_Serv/convenio%20modificatorio.pdf" TargetMode="External"/><Relationship Id="rId304" Type="http://schemas.openxmlformats.org/officeDocument/2006/relationships/hyperlink" Target="http://data.salud.cdmx.gob.mx/ssdf/portalut/archivo/Actualizaciones/1erTrimestre20/Dir_RecMat_Serv/CONTRATO.pdf" TargetMode="External"/><Relationship Id="rId511" Type="http://schemas.openxmlformats.org/officeDocument/2006/relationships/hyperlink" Target="http://data.salud.cdmx.gob.mx/ssdf/portalut/archivo/Actualizaciones/1erTrimestre20/Dir_RecMat_Serv/30%20b1t2020%20No%20se%20rescindi&#243;.pdf" TargetMode="External"/><Relationship Id="rId609" Type="http://schemas.openxmlformats.org/officeDocument/2006/relationships/hyperlink" Target="http://data.salud.cdmx.gob.mx/ssdf/portalut/archivo/Actualizaciones/1erTrimestre20/Dir_RecMat_Serv/30b1t%20impacto%20ambiental.pdf" TargetMode="External"/><Relationship Id="rId9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1" Type="http://schemas.openxmlformats.org/officeDocument/2006/relationships/hyperlink" Target="http://data.salud.cdmx.gob.mx/ssdf/portalut/archivo/Actualizaciones/1erTrimestre20/Dir_RecMat_Serv/NO%20APLICA%20avance%20financiero.pdf" TargetMode="External"/><Relationship Id="rId1239" Type="http://schemas.openxmlformats.org/officeDocument/2006/relationships/hyperlink" Target="http://data.salud.cdmx.gob.mx/ssdf/portalut/archivo/Actualizaciones/1erTrimestre20/Dir_RecMat_Serv/NO%20APLICA%20avance%20financiero.pdf" TargetMode="External"/><Relationship Id="rId1793" Type="http://schemas.openxmlformats.org/officeDocument/2006/relationships/hyperlink" Target="http://data.salud.cdmx.gob.mx/ssdf/portalut/archivo/Actualizaciones/1erTrimestre20/Dir_RecMat_Serv/094-A-2020%20Hi-Tec%20Medical.pdf" TargetMode="External"/><Relationship Id="rId85" Type="http://schemas.openxmlformats.org/officeDocument/2006/relationships/hyperlink" Target="http://data.salud.cdmx.gob.mx/ssdf/portalut/archivo/Actualizaciones/1erTrimestre20/Dir_RecMat_Serv/30b1t%20impacto%20ambiental.pdf" TargetMode="External"/><Relationship Id="rId816" Type="http://schemas.openxmlformats.org/officeDocument/2006/relationships/hyperlink" Target="http://data.salud.cdmx.gob.mx/ssdf/portalut/archivo/Actualizaciones/1erTrimestre20/Dir_RecMat_Serv/NO%20APLICA%20finiquito.pdf" TargetMode="External"/><Relationship Id="rId100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53" Type="http://schemas.openxmlformats.org/officeDocument/2006/relationships/hyperlink" Target="http://data.salud.cdmx.gob.mx/ssdf/portalut/archivo/Actualizaciones/1erTrimestre20/Dir_RecMat_Serv/093-G-2020%20Medical%20Pharm.pdf" TargetMode="External"/><Relationship Id="rId1306" Type="http://schemas.openxmlformats.org/officeDocument/2006/relationships/hyperlink" Target="http://data.salud.cdmx.gob.mx/ssdf/portalut/archivo/Actualizaciones/1erTrimestre20/Dir_RecMat_Serv/NO%20APLICA%20avance%20fisico.pdf" TargetMode="External"/><Relationship Id="rId1513" Type="http://schemas.openxmlformats.org/officeDocument/2006/relationships/hyperlink" Target="http://data.salud.cdmx.gob.mx/ssdf/portalut/archivo/Actualizaciones/1erTrimestre20/Dir_RecMat_Serv/NO%20APLICA%20avance%20fisico.pdf" TargetMode="External"/><Relationship Id="rId1720" Type="http://schemas.openxmlformats.org/officeDocument/2006/relationships/hyperlink" Target="http://data.salud.cdmx.gob.mx/ssdf/portalut/archivo/Actualizaciones/1erTrimestre20/Dir_RecMat_Serv/041-2020%20ABISA.pdf" TargetMode="External"/><Relationship Id="rId12" Type="http://schemas.openxmlformats.org/officeDocument/2006/relationships/hyperlink" Target="http://data.salud.cdmx.gob.mx/ssdf/portalut/archivo/Actualizaciones/1erTrimestre20/Dir_RecMat_Serv/30%20b1t2020%20No%20se%20rescindi&#243;.pdf" TargetMode="External"/><Relationship Id="rId1818" Type="http://schemas.openxmlformats.org/officeDocument/2006/relationships/drawing" Target="../drawings/drawing4.xml"/><Relationship Id="rId161" Type="http://schemas.openxmlformats.org/officeDocument/2006/relationships/hyperlink" Target="http://data.salud.cdmx.gob.mx/ssdf/portalut/archivo/Actualizaciones/1erTrimestre20/Dir_RecMat_Serv/convenio%20modificatorio.pdf" TargetMode="External"/><Relationship Id="rId399" Type="http://schemas.openxmlformats.org/officeDocument/2006/relationships/hyperlink" Target="http://data.salud.cdmx.gob.mx/ssdf/portalut/archivo/Actualizaciones/1erTrimestre20/Dir_RecMat_Serv/CONTRATO.pdf" TargetMode="External"/><Relationship Id="rId259" Type="http://schemas.openxmlformats.org/officeDocument/2006/relationships/hyperlink" Target="http://data.salud.cdmx.gob.mx/ssdf/portalut/archivo/Actualizaciones/1erTrimestre20/Dir_RecMat_Serv/CONTRATO.pdf" TargetMode="External"/><Relationship Id="rId466" Type="http://schemas.openxmlformats.org/officeDocument/2006/relationships/hyperlink" Target="http://data.salud.cdmx.gob.mx/ssdf/portalut/archivo/Actualizaciones/1erTrimestre20/Dir_RecMat_Serv/30b1t%20impacto%20ambiental.pdf" TargetMode="External"/><Relationship Id="rId673" Type="http://schemas.openxmlformats.org/officeDocument/2006/relationships/hyperlink" Target="http://data.salud.cdmx.gob.mx/ssdf/portalut/archivo/Actualizaciones/1erTrimestre20/Dir_RecMat_Serv/30b1t%20impacto%20ambiental.pdf" TargetMode="External"/><Relationship Id="rId880" Type="http://schemas.openxmlformats.org/officeDocument/2006/relationships/hyperlink" Target="http://data.salud.cdmx.gob.mx/ssdf/portalut/archivo/Actualizaciones/1erTrimestre20/Dir_RecMat_Serv/NO%20APLICA%20finiquito.pdf" TargetMode="External"/><Relationship Id="rId1096" Type="http://schemas.openxmlformats.org/officeDocument/2006/relationships/hyperlink" Target="http://data.salud.cdmx.gob.mx/ssdf/portalut/archivo/Actualizaciones/1erTrimestre20/Dir_RecMat_Serv/NO%20APLICA%20avance%20financiero.pdf" TargetMode="External"/><Relationship Id="rId119" Type="http://schemas.openxmlformats.org/officeDocument/2006/relationships/hyperlink" Target="http://data.salud.cdmx.gob.mx/ssdf/portalut/archivo/Actualizaciones/1erTrimestre20/Dir_RecMat_Serv/30b1t%20impacto%20ambiental.pdf" TargetMode="External"/><Relationship Id="rId326" Type="http://schemas.openxmlformats.org/officeDocument/2006/relationships/hyperlink" Target="http://data.salud.cdmx.gob.mx/ssdf/portalut/archivo/Actualizaciones/1erTrimestre20/Dir_RecMat_Serv/CONTRATO.pdf" TargetMode="External"/><Relationship Id="rId533" Type="http://schemas.openxmlformats.org/officeDocument/2006/relationships/hyperlink" Target="http://data.salud.cdmx.gob.mx/ssdf/portalut/archivo/Actualizaciones/1erTrimestre20/Dir_RecMat_Serv/30%20b1t2020%20No%20se%20rescindi&#243;.pdf" TargetMode="External"/><Relationship Id="rId9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3" Type="http://schemas.openxmlformats.org/officeDocument/2006/relationships/hyperlink" Target="http://data.salud.cdmx.gob.mx/ssdf/portalut/archivo/Actualizaciones/1erTrimestre20/Dir_RecMat_Serv/NO%20APLICA%20avance%20financiero.pdf" TargetMode="External"/><Relationship Id="rId1370" Type="http://schemas.openxmlformats.org/officeDocument/2006/relationships/hyperlink" Target="http://data.salud.cdmx.gob.mx/ssdf/portalut/archivo/Actualizaciones/1erTrimestre20/Dir_RecMat_Serv/NO%20APLICA%20avance%20fisico.pdf" TargetMode="External"/><Relationship Id="rId740" Type="http://schemas.openxmlformats.org/officeDocument/2006/relationships/hyperlink" Target="http://data.salud.cdmx.gob.mx/ssdf/portalut/archivo/Actualizaciones/1erTrimestre20/Dir_RecMat_Serv/NO%20APLICA%20finiquito.pdf" TargetMode="External"/><Relationship Id="rId838" Type="http://schemas.openxmlformats.org/officeDocument/2006/relationships/hyperlink" Target="http://data.salud.cdmx.gob.mx/ssdf/portalut/archivo/Actualizaciones/1erTrimestre20/Dir_RecMat_Serv/NO%20APLICA%20finiquito.pdf" TargetMode="External"/><Relationship Id="rId10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8" Type="http://schemas.openxmlformats.org/officeDocument/2006/relationships/hyperlink" Target="http://data.salud.cdmx.gob.mx/ssdf/portalut/archivo/Actualizaciones/1erTrimestre20/Dir_RecMat_Serv/NO%20APLICA%20avance%20financiero.pdf" TargetMode="External"/><Relationship Id="rId1675" Type="http://schemas.openxmlformats.org/officeDocument/2006/relationships/hyperlink" Target="http://data.salud.cdmx.gob.mx/ssdf/portalut/archivo/Actualizaciones/1erTrimestre20/Dir_RecMat_Serv/008-B-2020%20Daniel%20Gutierrez.pdf" TargetMode="External"/><Relationship Id="rId600" Type="http://schemas.openxmlformats.org/officeDocument/2006/relationships/hyperlink" Target="http://data.salud.cdmx.gob.mx/ssdf/portalut/archivo/Actualizaciones/1erTrimestre20/Dir_RecMat_Serv/30b1t%20impacto%20ambiental.pdf" TargetMode="External"/><Relationship Id="rId1230" Type="http://schemas.openxmlformats.org/officeDocument/2006/relationships/hyperlink" Target="http://data.salud.cdmx.gob.mx/ssdf/portalut/archivo/Actualizaciones/1erTrimestre20/Dir_RecMat_Serv/NO%20APLICA%20avance%20financiero.pdf" TargetMode="External"/><Relationship Id="rId1328" Type="http://schemas.openxmlformats.org/officeDocument/2006/relationships/hyperlink" Target="http://data.salud.cdmx.gob.mx/ssdf/portalut/archivo/Actualizaciones/1erTrimestre20/Dir_RecMat_Serv/NO%20APLICA%20avance%20fisico.pdf" TargetMode="External"/><Relationship Id="rId15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05" Type="http://schemas.openxmlformats.org/officeDocument/2006/relationships/hyperlink" Target="http://data.salud.cdmx.gob.mx/ssdf/portalut/archivo/Actualizaciones/1erTrimestre20/Dir_RecMat_Serv/NO%20APLICA%20finiquito.pdf" TargetMode="External"/><Relationship Id="rId1742" Type="http://schemas.openxmlformats.org/officeDocument/2006/relationships/hyperlink" Target="http://data.salud.cdmx.gob.mx/ssdf/portalut/archivo/Actualizaciones/1erTrimestre20/Dir_RecMat_Serv/072-H-2020%20Mossc.pdf" TargetMode="External"/><Relationship Id="rId34" Type="http://schemas.openxmlformats.org/officeDocument/2006/relationships/hyperlink" Target="http://data.salud.cdmx.gob.mx/ssdf/portalut/archivo/Actualizaciones/1erTrimestre20/Dir_RecMat_Serv/051-2020-1%20Nudomi.pdf" TargetMode="External"/><Relationship Id="rId1602" Type="http://schemas.openxmlformats.org/officeDocument/2006/relationships/hyperlink" Target="http://data.salud.cdmx.gob.mx/ssdf/portalut/archivo/Actualizaciones/1erTrimestre20/Dir_RecMat_Serv/NO%20APLICA%20avance%20financiero.pdf" TargetMode="External"/><Relationship Id="rId183" Type="http://schemas.openxmlformats.org/officeDocument/2006/relationships/hyperlink" Target="http://data.salud.cdmx.gob.mx/ssdf/portalut/archivo/Actualizaciones/1erTrimestre20/Dir_RecMat_Serv/convenio%20modificatorio.pdf" TargetMode="External"/><Relationship Id="rId390" Type="http://schemas.openxmlformats.org/officeDocument/2006/relationships/hyperlink" Target="http://data.salud.cdmx.gob.mx/ssdf/portalut/archivo/Actualizaciones/1erTrimestre20/Dir_RecMat_Serv/CONTRATO.pdf" TargetMode="External"/><Relationship Id="rId250" Type="http://schemas.openxmlformats.org/officeDocument/2006/relationships/hyperlink" Target="http://data.salud.cdmx.gob.mx/ssdf/portalut/archivo/Actualizaciones/1erTrimestre20/Dir_RecMat_Serv/convenio%20modificatorio.pdf" TargetMode="External"/><Relationship Id="rId488" Type="http://schemas.openxmlformats.org/officeDocument/2006/relationships/hyperlink" Target="http://data.salud.cdmx.gob.mx/ssdf/portalut/archivo/Actualizaciones/1erTrimestre20/Dir_RecMat_Serv/30b1t%20impacto%20ambiental.pdf" TargetMode="External"/><Relationship Id="rId695" Type="http://schemas.openxmlformats.org/officeDocument/2006/relationships/hyperlink" Target="http://data.salud.cdmx.gob.mx/ssdf/portalut/archivo/Actualizaciones/1erTrimestre20/Dir_RecMat_Serv/30%20b1t2020%20No%20se%20rescindi&#243;.pdf" TargetMode="External"/><Relationship Id="rId110" Type="http://schemas.openxmlformats.org/officeDocument/2006/relationships/hyperlink" Target="http://data.salud.cdmx.gob.mx/ssdf/portalut/archivo/Actualizaciones/1erTrimestre20/Dir_RecMat_Serv/30%20b1t2020%20No%20se%20rescindi&#243;.pdf" TargetMode="External"/><Relationship Id="rId348" Type="http://schemas.openxmlformats.org/officeDocument/2006/relationships/hyperlink" Target="http://data.salud.cdmx.gob.mx/ssdf/portalut/archivo/Actualizaciones/1erTrimestre20/Dir_RecMat_Serv/CONTRATO.pdf" TargetMode="External"/><Relationship Id="rId555" Type="http://schemas.openxmlformats.org/officeDocument/2006/relationships/hyperlink" Target="http://data.salud.cdmx.gob.mx/ssdf/portalut/archivo/Actualizaciones/1erTrimestre20/Dir_RecMat_Serv/30%20b1t2020%20No%20se%20rescindi&#243;.pdf" TargetMode="External"/><Relationship Id="rId762" Type="http://schemas.openxmlformats.org/officeDocument/2006/relationships/hyperlink" Target="http://data.salud.cdmx.gob.mx/ssdf/portalut/archivo/Actualizaciones/1erTrimestre20/Dir_RecMat_Serv/NO%20APLICA%20finiquito.pdf" TargetMode="External"/><Relationship Id="rId1185" Type="http://schemas.openxmlformats.org/officeDocument/2006/relationships/hyperlink" Target="http://data.salud.cdmx.gob.mx/ssdf/portalut/archivo/Actualizaciones/1erTrimestre20/Dir_RecMat_Serv/NO%20APLICA%20avance%20financiero.pdf" TargetMode="External"/><Relationship Id="rId1392" Type="http://schemas.openxmlformats.org/officeDocument/2006/relationships/hyperlink" Target="http://data.salud.cdmx.gob.mx/ssdf/portalut/archivo/Actualizaciones/1erTrimestre20/Dir_RecMat_Serv/NO%20APLICA%20avance%20fisico.pdf" TargetMode="External"/><Relationship Id="rId208" Type="http://schemas.openxmlformats.org/officeDocument/2006/relationships/hyperlink" Target="http://data.salud.cdmx.gob.mx/ssdf/portalut/archivo/Actualizaciones/1erTrimestre20/Dir_RecMat_Serv/convenio%20modificatorio.pdf" TargetMode="External"/><Relationship Id="rId415" Type="http://schemas.openxmlformats.org/officeDocument/2006/relationships/hyperlink" Target="http://data.salud.cdmx.gob.mx/ssdf/portalut/archivo/Actualizaciones/1erTrimestre20/Dir_RecMat_Serv/CONTRATO.pdf" TargetMode="External"/><Relationship Id="rId622" Type="http://schemas.openxmlformats.org/officeDocument/2006/relationships/hyperlink" Target="http://data.salud.cdmx.gob.mx/ssdf/portalut/archivo/Actualizaciones/1erTrimestre20/Dir_RecMat_Serv/30b1t%20impacto%20ambiental.pdf" TargetMode="External"/><Relationship Id="rId10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2" Type="http://schemas.openxmlformats.org/officeDocument/2006/relationships/hyperlink" Target="http://data.salud.cdmx.gob.mx/ssdf/portalut/archivo/Actualizaciones/1erTrimestre20/Dir_RecMat_Serv/NO%20APLICA%20avance%20financiero.pdf" TargetMode="External"/><Relationship Id="rId1697" Type="http://schemas.openxmlformats.org/officeDocument/2006/relationships/hyperlink" Target="http://data.salud.cdmx.gob.mx/ssdf/portalut/archivo/Actualizaciones/1erTrimestre20/Dir_RecMat_Serv/023-A-2020%20Asesoria%20y%20Servicio.pdf" TargetMode="External"/><Relationship Id="rId9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2" Type="http://schemas.openxmlformats.org/officeDocument/2006/relationships/hyperlink" Target="http://data.salud.cdmx.gob.mx/ssdf/portalut/archivo/Actualizaciones/1erTrimestre20/Dir_RecMat_Serv/NO%20APLICA%20avance%20financiero.pdf" TargetMode="External"/><Relationship Id="rId1557" Type="http://schemas.openxmlformats.org/officeDocument/2006/relationships/hyperlink" Target="http://data.salud.cdmx.gob.mx/ssdf/portalut/archivo/Actualizaciones/1erTrimestre20/Dir_RecMat_Serv/NO%20APLICA%20avance%20fisico.pdf" TargetMode="External"/><Relationship Id="rId1764" Type="http://schemas.openxmlformats.org/officeDocument/2006/relationships/hyperlink" Target="http://data.salud.cdmx.gob.mx/ssdf/portalut/archivo/Actualizaciones/1erTrimestre20/Dir_RecMat_Serv/082-A-2020%20Comerc.%20Munrro.pdf" TargetMode="External"/><Relationship Id="rId56" Type="http://schemas.openxmlformats.org/officeDocument/2006/relationships/hyperlink" Target="http://data.salud.cdmx.gob.mx/ssdf/portalut/archivo/Actualizaciones/1erTrimestre20/Dir_RecMat_Serv/30%20b1t2020%20No%20se%20rescindi&#243;.pdf" TargetMode="External"/><Relationship Id="rId1417" Type="http://schemas.openxmlformats.org/officeDocument/2006/relationships/hyperlink" Target="http://data.salud.cdmx.gob.mx/ssdf/portalut/archivo/Actualizaciones/1erTrimestre20/Dir_RecMat_Serv/NO%20APLICA%20avance%20fisico.pdf" TargetMode="External"/><Relationship Id="rId1624" Type="http://schemas.openxmlformats.org/officeDocument/2006/relationships/hyperlink" Target="http://data.salud.cdmx.gob.mx/ssdf/portalut/archivo/Actualizaciones/1erTrimestre20/Dir_RecMat_Serv/023-L-2020%20IG%20Innovaciones.pdf" TargetMode="External"/><Relationship Id="rId272" Type="http://schemas.openxmlformats.org/officeDocument/2006/relationships/hyperlink" Target="http://data.salud.cdmx.gob.mx/ssdf/portalut/archivo/Actualizaciones/1erTrimestre20/Dir_RecMat_Serv/CONTRATO.pdf" TargetMode="External"/><Relationship Id="rId577" Type="http://schemas.openxmlformats.org/officeDocument/2006/relationships/hyperlink" Target="http://data.salud.cdmx.gob.mx/ssdf/portalut/archivo/Actualizaciones/1erTrimestre20/Dir_RecMat_Serv/30%20b1t2020%20No%20se%20rescindi&#243;.pdf" TargetMode="External"/><Relationship Id="rId132" Type="http://schemas.openxmlformats.org/officeDocument/2006/relationships/hyperlink" Target="http://data.salud.cdmx.gob.mx/ssdf/portalut/archivo/Actualizaciones/1erTrimestre20/Dir_RecMat_Serv/convenio%20modificatorio.pdf" TargetMode="External"/><Relationship Id="rId784" Type="http://schemas.openxmlformats.org/officeDocument/2006/relationships/hyperlink" Target="http://data.salud.cdmx.gob.mx/ssdf/portalut/archivo/Actualizaciones/1erTrimestre20/Dir_RecMat_Serv/NO%20APLICA%20finiquito.pdf" TargetMode="External"/><Relationship Id="rId9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37" Type="http://schemas.openxmlformats.org/officeDocument/2006/relationships/hyperlink" Target="http://data.salud.cdmx.gob.mx/ssdf/portalut/archivo/Actualizaciones/1erTrimestre20/Dir_RecMat_Serv/CONTRATO.pdf" TargetMode="External"/><Relationship Id="rId644" Type="http://schemas.openxmlformats.org/officeDocument/2006/relationships/hyperlink" Target="http://data.salud.cdmx.gob.mx/ssdf/portalut/archivo/Actualizaciones/1erTrimestre20/Dir_RecMat_Serv/30%20b1t2020%20No%20se%20rescindi&#243;.pdf" TargetMode="External"/><Relationship Id="rId851" Type="http://schemas.openxmlformats.org/officeDocument/2006/relationships/hyperlink" Target="http://data.salud.cdmx.gob.mx/ssdf/portalut/archivo/Actualizaciones/1erTrimestre20/Dir_RecMat_Serv/NO%20APLICA%20finiquito.pdf" TargetMode="External"/><Relationship Id="rId1274" Type="http://schemas.openxmlformats.org/officeDocument/2006/relationships/hyperlink" Target="http://data.salud.cdmx.gob.mx/ssdf/portalut/archivo/Actualizaciones/1erTrimestre20/Dir_RecMat_Serv/NO%20APLICA%20avance%20fisico.pdf" TargetMode="External"/><Relationship Id="rId1481" Type="http://schemas.openxmlformats.org/officeDocument/2006/relationships/hyperlink" Target="http://data.salud.cdmx.gob.mx/ssdf/portalut/archivo/Actualizaciones/1erTrimestre20/Dir_RecMat_Serv/NO%20APLICA%20avance%20fisico.pdf" TargetMode="External"/><Relationship Id="rId1579" Type="http://schemas.openxmlformats.org/officeDocument/2006/relationships/hyperlink" Target="http://data.salud.cdmx.gob.mx/ssdf/portalut/archivo/Actualizaciones/1erTrimestre20/Dir_RecMat_Serv/convenio%20modificatorio.pdf" TargetMode="External"/><Relationship Id="rId504" Type="http://schemas.openxmlformats.org/officeDocument/2006/relationships/hyperlink" Target="http://data.salud.cdmx.gob.mx/ssdf/portalut/archivo/Actualizaciones/1erTrimestre20/Dir_RecMat_Serv/30b1t%20impacto%20ambiental.pdf" TargetMode="External"/><Relationship Id="rId711" Type="http://schemas.openxmlformats.org/officeDocument/2006/relationships/hyperlink" Target="http://data.salud.cdmx.gob.mx/ssdf/portalut/archivo/Actualizaciones/1erTrimestre20/Dir_RecMat_Serv/30%20b1t2020%20No%20se%20rescindi&#243;.pdf" TargetMode="External"/><Relationship Id="rId9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4" Type="http://schemas.openxmlformats.org/officeDocument/2006/relationships/hyperlink" Target="http://data.salud.cdmx.gob.mx/ssdf/portalut/archivo/Actualizaciones/1erTrimestre20/Dir_RecMat_Serv/NO%20APLICA%20avance%20financiero.pdf" TargetMode="External"/><Relationship Id="rId1341" Type="http://schemas.openxmlformats.org/officeDocument/2006/relationships/hyperlink" Target="http://data.salud.cdmx.gob.mx/ssdf/portalut/archivo/Actualizaciones/1erTrimestre20/Dir_RecMat_Serv/NO%20APLICA%20avance%20fisico.pdf" TargetMode="External"/><Relationship Id="rId1786" Type="http://schemas.openxmlformats.org/officeDocument/2006/relationships/hyperlink" Target="http://data.salud.cdmx.gob.mx/ssdf/portalut/archivo/Actualizaciones/1erTrimestre20/Dir_RecMat_Serv/056-A-2020%20AGD%20Medical.pdf" TargetMode="External"/><Relationship Id="rId78" Type="http://schemas.openxmlformats.org/officeDocument/2006/relationships/hyperlink" Target="http://data.salud.cdmx.gob.mx/ssdf/portalut/archivo/Actualizaciones/1erTrimestre20/Dir_RecMat_Serv/30b1t%20impacto%20ambiental.pdf" TargetMode="External"/><Relationship Id="rId809" Type="http://schemas.openxmlformats.org/officeDocument/2006/relationships/hyperlink" Target="http://data.salud.cdmx.gob.mx/ssdf/portalut/archivo/Actualizaciones/1erTrimestre20/Dir_RecMat_Serv/NO%20APLICA%20finiquito.pdf" TargetMode="External"/><Relationship Id="rId1201" Type="http://schemas.openxmlformats.org/officeDocument/2006/relationships/hyperlink" Target="http://data.salud.cdmx.gob.mx/ssdf/portalut/archivo/Actualizaciones/1erTrimestre20/Dir_RecMat_Serv/NO%20APLICA%20avance%20financiero.pdf" TargetMode="External"/><Relationship Id="rId1439" Type="http://schemas.openxmlformats.org/officeDocument/2006/relationships/hyperlink" Target="http://data.salud.cdmx.gob.mx/ssdf/portalut/archivo/Actualizaciones/1erTrimestre20/Dir_RecMat_Serv/NO%20APLICA%20avance%20financiero.pdf" TargetMode="External"/><Relationship Id="rId1646" Type="http://schemas.openxmlformats.org/officeDocument/2006/relationships/hyperlink" Target="http://data.salud.cdmx.gob.mx/ssdf/portalut/archivo/Actualizaciones/1erTrimestre20/Dir_RecMat_Serv/076-C-2020%20Serv%20Automotriz.pdf" TargetMode="External"/><Relationship Id="rId1506" Type="http://schemas.openxmlformats.org/officeDocument/2006/relationships/hyperlink" Target="http://data.salud.cdmx.gob.mx/ssdf/portalut/archivo/Actualizaciones/1erTrimestre20/Dir_RecMat_Serv/NO%20APLICA%20finiquito.pdf" TargetMode="External"/><Relationship Id="rId1713" Type="http://schemas.openxmlformats.org/officeDocument/2006/relationships/hyperlink" Target="http://data.salud.cdmx.gob.mx/ssdf/portalut/archivo/Actualizaciones/1erTrimestre20/Dir_RecMat_Serv/028-2020%20Instrum.%20Falcon.pdf" TargetMode="External"/><Relationship Id="rId294" Type="http://schemas.openxmlformats.org/officeDocument/2006/relationships/hyperlink" Target="http://data.salud.cdmx.gob.mx/ssdf/portalut/archivo/Actualizaciones/1erTrimestre20/Dir_RecMat_Serv/CONTRATO.pdf" TargetMode="External"/><Relationship Id="rId154" Type="http://schemas.openxmlformats.org/officeDocument/2006/relationships/hyperlink" Target="http://data.salud.cdmx.gob.mx/ssdf/portalut/archivo/Actualizaciones/1erTrimestre20/Dir_RecMat_Serv/convenio%20modificatorio.pdf" TargetMode="External"/><Relationship Id="rId361" Type="http://schemas.openxmlformats.org/officeDocument/2006/relationships/hyperlink" Target="http://data.salud.cdmx.gob.mx/ssdf/portalut/archivo/Actualizaciones/1erTrimestre20/Dir_RecMat_Serv/CONTRATO.pdf" TargetMode="External"/><Relationship Id="rId599" Type="http://schemas.openxmlformats.org/officeDocument/2006/relationships/hyperlink" Target="http://data.salud.cdmx.gob.mx/ssdf/portalut/archivo/Actualizaciones/1erTrimestre20/Dir_RecMat_Serv/30%20b1t2020%20No%20se%20rescindi&#243;.pdf" TargetMode="External"/><Relationship Id="rId459" Type="http://schemas.openxmlformats.org/officeDocument/2006/relationships/hyperlink" Target="http://data.salud.cdmx.gob.mx/ssdf/portalut/archivo/Actualizaciones/1erTrimestre20/Dir_RecMat_Serv/30%20b1t2020%20No%20se%20rescindi&#243;.pdf" TargetMode="External"/><Relationship Id="rId666" Type="http://schemas.openxmlformats.org/officeDocument/2006/relationships/hyperlink" Target="http://data.salud.cdmx.gob.mx/ssdf/portalut/archivo/Actualizaciones/1erTrimestre20/Dir_RecMat_Serv/30%20b1t2020%20No%20se%20rescindi&#243;.pdf" TargetMode="External"/><Relationship Id="rId873" Type="http://schemas.openxmlformats.org/officeDocument/2006/relationships/hyperlink" Target="http://data.salud.cdmx.gob.mx/ssdf/portalut/archivo/Actualizaciones/1erTrimestre20/Dir_RecMat_Serv/NO%20APLICA%20finiquito.pdf" TargetMode="External"/><Relationship Id="rId1089" Type="http://schemas.openxmlformats.org/officeDocument/2006/relationships/hyperlink" Target="http://data.salud.cdmx.gob.mx/ssdf/portalut/archivo/Actualizaciones/1erTrimestre20/Dir_RecMat_Serv/NO%20APLICA%20avance%20financiero.pdf" TargetMode="External"/><Relationship Id="rId1296" Type="http://schemas.openxmlformats.org/officeDocument/2006/relationships/hyperlink" Target="http://data.salud.cdmx.gob.mx/ssdf/portalut/archivo/Actualizaciones/1erTrimestre20/Dir_RecMat_Serv/NO%20APLICA%20avance%20fisico.pdf" TargetMode="External"/><Relationship Id="rId221" Type="http://schemas.openxmlformats.org/officeDocument/2006/relationships/hyperlink" Target="http://data.salud.cdmx.gob.mx/ssdf/portalut/archivo/Actualizaciones/1erTrimestre20/Dir_RecMat_Serv/convenio%20modificatorio.pdf" TargetMode="External"/><Relationship Id="rId319" Type="http://schemas.openxmlformats.org/officeDocument/2006/relationships/hyperlink" Target="http://data.salud.cdmx.gob.mx/ssdf/portalut/archivo/Actualizaciones/1erTrimestre20/Dir_RecMat_Serv/CONTRATO.pdf" TargetMode="External"/><Relationship Id="rId526" Type="http://schemas.openxmlformats.org/officeDocument/2006/relationships/hyperlink" Target="http://data.salud.cdmx.gob.mx/ssdf/portalut/archivo/Actualizaciones/1erTrimestre20/Dir_RecMat_Serv/30b1t%20impacto%20ambiental.pdf" TargetMode="External"/><Relationship Id="rId1156" Type="http://schemas.openxmlformats.org/officeDocument/2006/relationships/hyperlink" Target="http://data.salud.cdmx.gob.mx/ssdf/portalut/archivo/Actualizaciones/1erTrimestre20/Dir_RecMat_Serv/NO%20APLICA%20avance%20financiero.pdf" TargetMode="External"/><Relationship Id="rId1363" Type="http://schemas.openxmlformats.org/officeDocument/2006/relationships/hyperlink" Target="http://data.salud.cdmx.gob.mx/ssdf/portalut/archivo/Actualizaciones/1erTrimestre20/Dir_RecMat_Serv/NO%20APLICA%20avance%20fisico.pdf" TargetMode="External"/><Relationship Id="rId733" Type="http://schemas.openxmlformats.org/officeDocument/2006/relationships/hyperlink" Target="http://data.salud.cdmx.gob.mx/ssdf/portalut/archivo/Actualizaciones/1erTrimestre20/Dir_RecMat_Serv/NO%20APLICA%20finiquito.pdf" TargetMode="External"/><Relationship Id="rId9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0" Type="http://schemas.openxmlformats.org/officeDocument/2006/relationships/hyperlink" Target="http://data.salud.cdmx.gob.mx/ssdf/portalut/archivo/Actualizaciones/1erTrimestre20/Dir_RecMat_Serv/NO%20APLICA%20finiquito.pdf" TargetMode="External"/><Relationship Id="rId1668" Type="http://schemas.openxmlformats.org/officeDocument/2006/relationships/hyperlink" Target="http://data.salud.cdmx.gob.mx/ssdf/portalut/archivo/Actualizaciones/1erTrimestre20/Dir_RecMat_Serv/003-I-2020%20Figlio%20Mex.pdf" TargetMode="External"/><Relationship Id="rId800" Type="http://schemas.openxmlformats.org/officeDocument/2006/relationships/hyperlink" Target="http://data.salud.cdmx.gob.mx/ssdf/portalut/archivo/Actualizaciones/1erTrimestre20/Dir_RecMat_Serv/NO%20APLICA%20finiquito.pdf" TargetMode="External"/><Relationship Id="rId1223" Type="http://schemas.openxmlformats.org/officeDocument/2006/relationships/hyperlink" Target="http://data.salud.cdmx.gob.mx/ssdf/portalut/archivo/Actualizaciones/1erTrimestre20/Dir_RecMat_Serv/NO%20APLICA%20avance%20financiero.pdf" TargetMode="External"/><Relationship Id="rId14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28" Type="http://schemas.openxmlformats.org/officeDocument/2006/relationships/hyperlink" Target="http://data.salud.cdmx.gob.mx/ssdf/portalut/archivo/Actualizaciones/1erTrimestre20/Dir_RecMat_Serv/NO%20APLICA%20avance%20financiero.pdf" TargetMode="External"/><Relationship Id="rId1735" Type="http://schemas.openxmlformats.org/officeDocument/2006/relationships/hyperlink" Target="http://data.salud.cdmx.gob.mx/ssdf/portalut/archivo/Actualizaciones/1erTrimestre20/Dir_RecMat_Serv/093-C-2020%20ABISA.pdf" TargetMode="External"/><Relationship Id="rId27" Type="http://schemas.openxmlformats.org/officeDocument/2006/relationships/hyperlink" Target="http://data.salud.cdmx.gob.mx/ssdf/portalut/archivo/Actualizaciones/1erTrimestre20/Dir_RecMat_Serv/30%20b1t2020%20No%20se%20rescindi&#243;.pdf" TargetMode="External"/><Relationship Id="rId1802" Type="http://schemas.openxmlformats.org/officeDocument/2006/relationships/hyperlink" Target="http://data.salud.cdmx.gob.mx/ssdf/portalut/archivo/Actualizaciones/1erTrimestre20/Dir_RecMat_Serv/106-2020%20Abastecedora%20de%20Colchones.pdf" TargetMode="External"/><Relationship Id="rId176" Type="http://schemas.openxmlformats.org/officeDocument/2006/relationships/hyperlink" Target="http://data.salud.cdmx.gob.mx/ssdf/portalut/archivo/Actualizaciones/1erTrimestre20/Dir_RecMat_Serv/convenio%20modificatorio.pdf" TargetMode="External"/><Relationship Id="rId383" Type="http://schemas.openxmlformats.org/officeDocument/2006/relationships/hyperlink" Target="http://data.salud.cdmx.gob.mx/ssdf/portalut/archivo/Actualizaciones/1erTrimestre20/Dir_RecMat_Serv/CONTRATO.pdf" TargetMode="External"/><Relationship Id="rId590" Type="http://schemas.openxmlformats.org/officeDocument/2006/relationships/hyperlink" Target="http://data.salud.cdmx.gob.mx/ssdf/portalut/archivo/Actualizaciones/1erTrimestre20/Dir_RecMat_Serv/30b1t%20impacto%20ambiental.pdf" TargetMode="External"/><Relationship Id="rId243" Type="http://schemas.openxmlformats.org/officeDocument/2006/relationships/hyperlink" Target="http://data.salud.cdmx.gob.mx/ssdf/portalut/archivo/Actualizaciones/1erTrimestre20/Dir_RecMat_Serv/convenio%20modificatorio.pdf" TargetMode="External"/><Relationship Id="rId450" Type="http://schemas.openxmlformats.org/officeDocument/2006/relationships/hyperlink" Target="http://data.salud.cdmx.gob.mx/ssdf/portalut/archivo/Actualizaciones/1erTrimestre20/Dir_RecMat_Serv/30b1t%20impacto%20ambiental.pdf" TargetMode="External"/><Relationship Id="rId688" Type="http://schemas.openxmlformats.org/officeDocument/2006/relationships/hyperlink" Target="http://data.salud.cdmx.gob.mx/ssdf/portalut/archivo/Actualizaciones/1erTrimestre20/Dir_RecMat_Serv/30b1t%20impacto%20ambiental.pdf" TargetMode="External"/><Relationship Id="rId895" Type="http://schemas.openxmlformats.org/officeDocument/2006/relationships/hyperlink" Target="http://data.salud.cdmx.gob.mx/ssdf/portalut/archivo/Actualizaciones/1erTrimestre20/Dir_RecMat_Serv/NO%20APLICA%20finiquito.pdf" TargetMode="External"/><Relationship Id="rId10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 Type="http://schemas.openxmlformats.org/officeDocument/2006/relationships/hyperlink" Target="http://data.salud.cdmx.gob.mx/ssdf/portalut/archivo/Actualizaciones/1erTrimestre20/Dir_RecMat_Serv/30%20b1t2020%20No%20se%20rescindi&#243;.pdf" TargetMode="External"/><Relationship Id="rId310" Type="http://schemas.openxmlformats.org/officeDocument/2006/relationships/hyperlink" Target="http://data.salud.cdmx.gob.mx/ssdf/portalut/archivo/Actualizaciones/1erTrimestre20/Dir_RecMat_Serv/CONTRATO.pdf" TargetMode="External"/><Relationship Id="rId548" Type="http://schemas.openxmlformats.org/officeDocument/2006/relationships/hyperlink" Target="http://data.salud.cdmx.gob.mx/ssdf/portalut/archivo/Actualizaciones/1erTrimestre20/Dir_RecMat_Serv/30b1t%20impacto%20ambiental.pdf" TargetMode="External"/><Relationship Id="rId755" Type="http://schemas.openxmlformats.org/officeDocument/2006/relationships/hyperlink" Target="http://data.salud.cdmx.gob.mx/ssdf/portalut/archivo/Actualizaciones/1erTrimestre20/Dir_RecMat_Serv/NO%20APLICA%20finiquito.pdf" TargetMode="External"/><Relationship Id="rId9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8" Type="http://schemas.openxmlformats.org/officeDocument/2006/relationships/hyperlink" Target="http://data.salud.cdmx.gob.mx/ssdf/portalut/archivo/Actualizaciones/1erTrimestre20/Dir_RecMat_Serv/NO%20APLICA%20avance%20financiero.pdf" TargetMode="External"/><Relationship Id="rId1385" Type="http://schemas.openxmlformats.org/officeDocument/2006/relationships/hyperlink" Target="http://data.salud.cdmx.gob.mx/ssdf/portalut/archivo/Actualizaciones/1erTrimestre20/Dir_RecMat_Serv/NO%20APLICA%20avance%20fisico.pdf" TargetMode="External"/><Relationship Id="rId1592" Type="http://schemas.openxmlformats.org/officeDocument/2006/relationships/hyperlink" Target="http://data.salud.cdmx.gob.mx/ssdf/portalut/archivo/Actualizaciones/1erTrimestre20/Dir_RecMat_Serv/30%20b1t2020%20No%20se%20rescindi&#243;.pdf" TargetMode="External"/><Relationship Id="rId91" Type="http://schemas.openxmlformats.org/officeDocument/2006/relationships/hyperlink" Target="http://data.salud.cdmx.gob.mx/ssdf/portalut/archivo/Actualizaciones/1erTrimestre20/Dir_RecMat_Serv/30b1t%20impacto%20ambiental.pdf" TargetMode="External"/><Relationship Id="rId408" Type="http://schemas.openxmlformats.org/officeDocument/2006/relationships/hyperlink" Target="http://data.salud.cdmx.gob.mx/ssdf/portalut/archivo/Actualizaciones/1erTrimestre20/Dir_RecMat_Serv/CONTRATO.pdf" TargetMode="External"/><Relationship Id="rId615" Type="http://schemas.openxmlformats.org/officeDocument/2006/relationships/hyperlink" Target="http://data.salud.cdmx.gob.mx/ssdf/portalut/archivo/Actualizaciones/1erTrimestre20/Dir_RecMat_Serv/30%20b1t2020%20No%20se%20rescindi&#243;.pdf" TargetMode="External"/><Relationship Id="rId822" Type="http://schemas.openxmlformats.org/officeDocument/2006/relationships/hyperlink" Target="http://data.salud.cdmx.gob.mx/ssdf/portalut/archivo/Actualizaciones/1erTrimestre20/Dir_RecMat_Serv/NO%20APLICA%20finiquito.pdf" TargetMode="External"/><Relationship Id="rId10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5" Type="http://schemas.openxmlformats.org/officeDocument/2006/relationships/hyperlink" Target="http://data.salud.cdmx.gob.mx/ssdf/portalut/archivo/Actualizaciones/1erTrimestre20/Dir_RecMat_Serv/NO%20APLICA%20avance%20financiero.pdf" TargetMode="External"/><Relationship Id="rId1452" Type="http://schemas.openxmlformats.org/officeDocument/2006/relationships/hyperlink" Target="http://data.salud.cdmx.gob.mx/ssdf/portalut/archivo/Actualizaciones/1erTrimestre20/Dir_RecMat_Serv/NO%20APLICA%20avance%20fisico.pdf" TargetMode="External"/><Relationship Id="rId1105" Type="http://schemas.openxmlformats.org/officeDocument/2006/relationships/hyperlink" Target="http://data.salud.cdmx.gob.mx/ssdf/portalut/archivo/Actualizaciones/1erTrimestre20/Dir_RecMat_Serv/NO%20APLICA%20avance%20financiero.pdf" TargetMode="External"/><Relationship Id="rId1312" Type="http://schemas.openxmlformats.org/officeDocument/2006/relationships/hyperlink" Target="http://data.salud.cdmx.gob.mx/ssdf/portalut/archivo/Actualizaciones/1erTrimestre20/Dir_RecMat_Serv/NO%20APLICA%20avance%20fisico.pdf" TargetMode="External"/><Relationship Id="rId1757" Type="http://schemas.openxmlformats.org/officeDocument/2006/relationships/hyperlink" Target="http://data.salud.cdmx.gob.mx/ssdf/portalut/archivo/Actualizaciones/1erTrimestre20/Dir_RecMat_Serv/075-A-2020%20L%20Ricardo%20Chavez%201a%20parte.pdf" TargetMode="External"/><Relationship Id="rId49" Type="http://schemas.openxmlformats.org/officeDocument/2006/relationships/hyperlink" Target="http://data.salud.cdmx.gob.mx/ssdf/portalut/archivo/Actualizaciones/1erTrimestre20/Dir_RecMat_Serv/30%20b1t2020%20No%20se%20rescindi&#243;.pdf" TargetMode="External"/><Relationship Id="rId1617" Type="http://schemas.openxmlformats.org/officeDocument/2006/relationships/hyperlink" Target="http://data.salud.cdmx.gob.mx/ssdf/portalut/archivo/Actualizaciones/1erTrimestre20/Dir_RecMat_Serv/020-A-2020%20Brian%20Saed%20Lara.pdf" TargetMode="External"/><Relationship Id="rId198" Type="http://schemas.openxmlformats.org/officeDocument/2006/relationships/hyperlink" Target="http://data.salud.cdmx.gob.mx/ssdf/portalut/archivo/Actualizaciones/1erTrimestre20/Dir_RecMat_Serv/convenio%20modificatorio.pdf" TargetMode="External"/><Relationship Id="rId265" Type="http://schemas.openxmlformats.org/officeDocument/2006/relationships/hyperlink" Target="http://data.salud.cdmx.gob.mx/ssdf/portalut/archivo/Actualizaciones/1erTrimestre20/Dir_RecMat_Serv/CONTRATO.pdf" TargetMode="External"/><Relationship Id="rId472" Type="http://schemas.openxmlformats.org/officeDocument/2006/relationships/hyperlink" Target="http://data.salud.cdmx.gob.mx/ssdf/portalut/archivo/Actualizaciones/1erTrimestre20/Dir_RecMat_Serv/30b1t%20impacto%20ambiental.pdf" TargetMode="External"/><Relationship Id="rId125" Type="http://schemas.openxmlformats.org/officeDocument/2006/relationships/hyperlink" Target="http://data.salud.cdmx.gob.mx/ssdf/portalut/archivo/Actualizaciones/1erTrimestre20/Dir_RecMat_Serv/30b1t%20impacto%20ambiental.pdf" TargetMode="External"/><Relationship Id="rId332" Type="http://schemas.openxmlformats.org/officeDocument/2006/relationships/hyperlink" Target="http://data.salud.cdmx.gob.mx/ssdf/portalut/archivo/Actualizaciones/1erTrimestre20/Dir_RecMat_Serv/CONTRATO.pdf" TargetMode="External"/><Relationship Id="rId777" Type="http://schemas.openxmlformats.org/officeDocument/2006/relationships/hyperlink" Target="http://data.salud.cdmx.gob.mx/ssdf/portalut/archivo/Actualizaciones/1erTrimestre20/Dir_RecMat_Serv/NO%20APLICA%20finiquito.pdf" TargetMode="External"/><Relationship Id="rId98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37" Type="http://schemas.openxmlformats.org/officeDocument/2006/relationships/hyperlink" Target="http://data.salud.cdmx.gob.mx/ssdf/portalut/archivo/Actualizaciones/1erTrimestre20/Dir_RecMat_Serv/30b1t%20impacto%20ambiental.pdf" TargetMode="External"/><Relationship Id="rId844" Type="http://schemas.openxmlformats.org/officeDocument/2006/relationships/hyperlink" Target="http://data.salud.cdmx.gob.mx/ssdf/portalut/archivo/Actualizaciones/1erTrimestre20/Dir_RecMat_Serv/NO%20APLICA%20finiquito.pdf" TargetMode="External"/><Relationship Id="rId1267" Type="http://schemas.openxmlformats.org/officeDocument/2006/relationships/hyperlink" Target="http://data.salud.cdmx.gob.mx/ssdf/portalut/archivo/Actualizaciones/1erTrimestre20/Dir_RecMat_Serv/NO%20APLICA%20avance%20fisico.pdf" TargetMode="External"/><Relationship Id="rId1474" Type="http://schemas.openxmlformats.org/officeDocument/2006/relationships/hyperlink" Target="http://data.salud.cdmx.gob.mx/ssdf/portalut/archivo/Actualizaciones/1erTrimestre20/Dir_RecMat_Serv/NO%20APLICA%20finiquito.pdf" TargetMode="External"/><Relationship Id="rId1681" Type="http://schemas.openxmlformats.org/officeDocument/2006/relationships/hyperlink" Target="http://data.salud.cdmx.gob.mx/ssdf/portalut/archivo/Actualizaciones/1erTrimestre20/Dir_RecMat_Serv/011-C-2020%20Pan%20Rol.pdf" TargetMode="External"/><Relationship Id="rId704" Type="http://schemas.openxmlformats.org/officeDocument/2006/relationships/hyperlink" Target="http://data.salud.cdmx.gob.mx/ssdf/portalut/archivo/Actualizaciones/1erTrimestre20/Dir_RecMat_Serv/30b1t%20impacto%20ambiental.pdf" TargetMode="External"/><Relationship Id="rId9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7" Type="http://schemas.openxmlformats.org/officeDocument/2006/relationships/hyperlink" Target="http://data.salud.cdmx.gob.mx/ssdf/portalut/archivo/Actualizaciones/1erTrimestre20/Dir_RecMat_Serv/NO%20APLICA%20avance%20financiero.pdf" TargetMode="External"/><Relationship Id="rId1334" Type="http://schemas.openxmlformats.org/officeDocument/2006/relationships/hyperlink" Target="http://data.salud.cdmx.gob.mx/ssdf/portalut/archivo/Actualizaciones/1erTrimestre20/Dir_RecMat_Serv/NO%20APLICA%20avance%20fisico.pdf" TargetMode="External"/><Relationship Id="rId1541" Type="http://schemas.openxmlformats.org/officeDocument/2006/relationships/hyperlink" Target="http://data.salud.cdmx.gob.mx/ssdf/portalut/archivo/Actualizaciones/1erTrimestre20/Dir_RecMat_Serv/NO%20APLICA%20avance%20fisico.pdf" TargetMode="External"/><Relationship Id="rId1779" Type="http://schemas.openxmlformats.org/officeDocument/2006/relationships/hyperlink" Target="http://data.salud.cdmx.gob.mx/ssdf/portalut/archivo/Actualizaciones/1erTrimestre20/Dir_RecMat_Serv/094-J-2020%20Instrumentos%20Medicos.pdf" TargetMode="External"/><Relationship Id="rId40" Type="http://schemas.openxmlformats.org/officeDocument/2006/relationships/hyperlink" Target="http://data.salud.cdmx.gob.mx/ssdf/portalut/archivo/Actualizaciones/1erTrimestre20/Dir_RecMat_Serv/30%20b1t2020%20No%20se%20rescindi&#243;.pdf" TargetMode="External"/><Relationship Id="rId1401" Type="http://schemas.openxmlformats.org/officeDocument/2006/relationships/hyperlink" Target="http://data.salud.cdmx.gob.mx/ssdf/portalut/archivo/Actualizaciones/1erTrimestre20/Dir_RecMat_Serv/NO%20APLICA%20avance%20fisico.pdf" TargetMode="External"/><Relationship Id="rId1639" Type="http://schemas.openxmlformats.org/officeDocument/2006/relationships/hyperlink" Target="http://data.salud.cdmx.gob.mx/ssdf/portalut/archivo/Actualizaciones/1erTrimestre20/Dir_RecMat_Serv/055-2020%20Six%20Med.pdf" TargetMode="External"/><Relationship Id="rId1706" Type="http://schemas.openxmlformats.org/officeDocument/2006/relationships/hyperlink" Target="http://data.salud.cdmx.gob.mx/ssdf/portalut/archivo/Actualizaciones/1erTrimestre20/Dir_RecMat_Serv/023-N-2020%20Medixsa.pdf" TargetMode="External"/><Relationship Id="rId287" Type="http://schemas.openxmlformats.org/officeDocument/2006/relationships/hyperlink" Target="http://data.salud.cdmx.gob.mx/ssdf/portalut/archivo/Actualizaciones/1erTrimestre20/Dir_RecMat_Serv/CONTRATO.pdf" TargetMode="External"/><Relationship Id="rId494" Type="http://schemas.openxmlformats.org/officeDocument/2006/relationships/hyperlink" Target="http://data.salud.cdmx.gob.mx/ssdf/portalut/archivo/Actualizaciones/1erTrimestre20/Dir_RecMat_Serv/30b1t%20impacto%20ambiental.pdf" TargetMode="External"/><Relationship Id="rId147" Type="http://schemas.openxmlformats.org/officeDocument/2006/relationships/hyperlink" Target="http://data.salud.cdmx.gob.mx/ssdf/portalut/archivo/Actualizaciones/1erTrimestre20/Dir_RecMat_Serv/convenio%20modificatorio.pdf" TargetMode="External"/><Relationship Id="rId354" Type="http://schemas.openxmlformats.org/officeDocument/2006/relationships/hyperlink" Target="http://data.salud.cdmx.gob.mx/ssdf/portalut/archivo/Actualizaciones/1erTrimestre20/Dir_RecMat_Serv/CONTRATO.pdf" TargetMode="External"/><Relationship Id="rId799" Type="http://schemas.openxmlformats.org/officeDocument/2006/relationships/hyperlink" Target="http://data.salud.cdmx.gob.mx/ssdf/portalut/archivo/Actualizaciones/1erTrimestre20/Dir_RecMat_Serv/NO%20APLICA%20finiquito.pdf" TargetMode="External"/><Relationship Id="rId1191" Type="http://schemas.openxmlformats.org/officeDocument/2006/relationships/hyperlink" Target="http://data.salud.cdmx.gob.mx/ssdf/portalut/archivo/Actualizaciones/1erTrimestre20/Dir_RecMat_Serv/NO%20APLICA%20avance%20financiero.pdf" TargetMode="External"/><Relationship Id="rId561" Type="http://schemas.openxmlformats.org/officeDocument/2006/relationships/hyperlink" Target="http://data.salud.cdmx.gob.mx/ssdf/portalut/archivo/Actualizaciones/1erTrimestre20/Dir_RecMat_Serv/30%20b1t2020%20No%20se%20rescindi&#243;.pdf" TargetMode="External"/><Relationship Id="rId659" Type="http://schemas.openxmlformats.org/officeDocument/2006/relationships/hyperlink" Target="http://data.salud.cdmx.gob.mx/ssdf/portalut/archivo/Actualizaciones/1erTrimestre20/Dir_RecMat_Serv/30b1t%20impacto%20ambiental.pdf" TargetMode="External"/><Relationship Id="rId866" Type="http://schemas.openxmlformats.org/officeDocument/2006/relationships/hyperlink" Target="http://data.salud.cdmx.gob.mx/ssdf/portalut/archivo/Actualizaciones/1erTrimestre20/Dir_RecMat_Serv/NO%20APLICA%20finiquito.pdf" TargetMode="External"/><Relationship Id="rId1289" Type="http://schemas.openxmlformats.org/officeDocument/2006/relationships/hyperlink" Target="http://data.salud.cdmx.gob.mx/ssdf/portalut/archivo/Actualizaciones/1erTrimestre20/Dir_RecMat_Serv/NO%20APLICA%20avance%20fisico.pdf" TargetMode="External"/><Relationship Id="rId1496" Type="http://schemas.openxmlformats.org/officeDocument/2006/relationships/hyperlink" Target="http://data.salud.cdmx.gob.mx/ssdf/portalut/archivo/Actualizaciones/1erTrimestre20/Dir_RecMat_Serv/NO%20APLICA%20avance%20financiero.pdf" TargetMode="External"/><Relationship Id="rId214" Type="http://schemas.openxmlformats.org/officeDocument/2006/relationships/hyperlink" Target="http://data.salud.cdmx.gob.mx/ssdf/portalut/archivo/Actualizaciones/1erTrimestre20/Dir_RecMat_Serv/convenio%20modificatorio.pdf" TargetMode="External"/><Relationship Id="rId421" Type="http://schemas.openxmlformats.org/officeDocument/2006/relationships/hyperlink" Target="http://data.salud.cdmx.gob.mx/ssdf/portalut/archivo/Actualizaciones/1erTrimestre20/Dir_RecMat_Serv/CONTRATO.pdf" TargetMode="External"/><Relationship Id="rId519" Type="http://schemas.openxmlformats.org/officeDocument/2006/relationships/hyperlink" Target="http://data.salud.cdmx.gob.mx/ssdf/portalut/archivo/Actualizaciones/1erTrimestre20/Dir_RecMat_Serv/30%20b1t2020%20No%20se%20rescindi&#243;.pdf" TargetMode="External"/><Relationship Id="rId10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9" Type="http://schemas.openxmlformats.org/officeDocument/2006/relationships/hyperlink" Target="http://data.salud.cdmx.gob.mx/ssdf/portalut/archivo/Actualizaciones/1erTrimestre20/Dir_RecMat_Serv/NO%20APLICA%20avance%20financiero.pdf" TargetMode="External"/><Relationship Id="rId1356" Type="http://schemas.openxmlformats.org/officeDocument/2006/relationships/hyperlink" Target="http://data.salud.cdmx.gob.mx/ssdf/portalut/archivo/Actualizaciones/1erTrimestre20/Dir_RecMat_Serv/NO%20APLICA%20avance%20fisico.pdf" TargetMode="External"/><Relationship Id="rId7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0" Type="http://schemas.openxmlformats.org/officeDocument/2006/relationships/hyperlink" Target="http://data.salud.cdmx.gob.mx/ssdf/portalut/archivo/Actualizaciones/1erTrimestre20/Dir_RecMat_Serv/086-2020%20Hi-Tec%20Medical.pdf" TargetMode="External"/><Relationship Id="rId62" Type="http://schemas.openxmlformats.org/officeDocument/2006/relationships/hyperlink" Target="http://data.salud.cdmx.gob.mx/ssdf/portalut/archivo/Actualizaciones/1erTrimestre20/Dir_RecMat_Serv/30%20b1t2020%20No%20se%20rescindi&#243;.pdf" TargetMode="External"/><Relationship Id="rId1216" Type="http://schemas.openxmlformats.org/officeDocument/2006/relationships/hyperlink" Target="http://data.salud.cdmx.gob.mx/ssdf/portalut/archivo/Actualizaciones/1erTrimestre20/Dir_RecMat_Serv/NO%20APLICA%20avance%20financiero.pdf" TargetMode="External"/><Relationship Id="rId1423" Type="http://schemas.openxmlformats.org/officeDocument/2006/relationships/hyperlink" Target="http://data.salud.cdmx.gob.mx/ssdf/portalut/archivo/Actualizaciones/1erTrimestre20/Dir_RecMat_Serv/NO%20APLICA%20avance%20fisico.pdf" TargetMode="External"/><Relationship Id="rId1630" Type="http://schemas.openxmlformats.org/officeDocument/2006/relationships/hyperlink" Target="http://data.salud.cdmx.gob.mx/ssdf/portalut/archivo/Actualizaciones/1erTrimestre20/Dir_RecMat_Serv/038-2020%20Corp.%20Servicios%20Meja.pdf" TargetMode="External"/><Relationship Id="rId1728" Type="http://schemas.openxmlformats.org/officeDocument/2006/relationships/hyperlink" Target="http://data.salud.cdmx.gob.mx/ssdf/portalut/archivo/Actualizaciones/1erTrimestre20/Dir_RecMat_Serv/021-C-2020%20Hi-Tec%20Medical.pdf" TargetMode="External"/><Relationship Id="rId169" Type="http://schemas.openxmlformats.org/officeDocument/2006/relationships/hyperlink" Target="http://data.salud.cdmx.gob.mx/ssdf/portalut/archivo/Actualizaciones/1erTrimestre20/Dir_RecMat_Serv/convenio%20modificatorio.pdf" TargetMode="External"/><Relationship Id="rId376" Type="http://schemas.openxmlformats.org/officeDocument/2006/relationships/hyperlink" Target="http://data.salud.cdmx.gob.mx/ssdf/portalut/archivo/Actualizaciones/1erTrimestre20/Dir_RecMat_Serv/CONTRATO.pdf" TargetMode="External"/><Relationship Id="rId583" Type="http://schemas.openxmlformats.org/officeDocument/2006/relationships/hyperlink" Target="http://data.salud.cdmx.gob.mx/ssdf/portalut/archivo/Actualizaciones/1erTrimestre20/Dir_RecMat_Serv/30b1t%20impacto%20ambiental.pdf" TargetMode="External"/><Relationship Id="rId790" Type="http://schemas.openxmlformats.org/officeDocument/2006/relationships/hyperlink" Target="http://data.salud.cdmx.gob.mx/ssdf/portalut/archivo/Actualizaciones/1erTrimestre20/Dir_RecMat_Serv/NO%20APLICA%20finiquito.pdf" TargetMode="External"/><Relationship Id="rId4" Type="http://schemas.openxmlformats.org/officeDocument/2006/relationships/hyperlink" Target="http://data.salud.cdmx.gob.mx/ssdf/portalut/archivo/Actualizaciones/1erTrimestre20/Dir_RecMat_Serv/013-D-2020-1%20Gerlim.pdf" TargetMode="External"/><Relationship Id="rId236" Type="http://schemas.openxmlformats.org/officeDocument/2006/relationships/hyperlink" Target="http://data.salud.cdmx.gob.mx/ssdf/portalut/archivo/Actualizaciones/1erTrimestre20/Dir_RecMat_Serv/convenio%20modificatorio.pdf" TargetMode="External"/><Relationship Id="rId443" Type="http://schemas.openxmlformats.org/officeDocument/2006/relationships/hyperlink" Target="http://data.salud.cdmx.gob.mx/ssdf/portalut/archivo/Actualizaciones/1erTrimestre20/Dir_RecMat_Serv/CONTRATO.pdf" TargetMode="External"/><Relationship Id="rId650" Type="http://schemas.openxmlformats.org/officeDocument/2006/relationships/hyperlink" Target="http://data.salud.cdmx.gob.mx/ssdf/portalut/archivo/Actualizaciones/1erTrimestre20/Dir_RecMat_Serv/30%20b1t2020%20No%20se%20rescindi&#243;.pdf" TargetMode="External"/><Relationship Id="rId888" Type="http://schemas.openxmlformats.org/officeDocument/2006/relationships/hyperlink" Target="http://data.salud.cdmx.gob.mx/ssdf/portalut/archivo/Actualizaciones/1erTrimestre20/Dir_RecMat_Serv/NO%20APLICA%20finiquito.pdf" TargetMode="External"/><Relationship Id="rId10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0" Type="http://schemas.openxmlformats.org/officeDocument/2006/relationships/hyperlink" Target="http://data.salud.cdmx.gob.mx/ssdf/portalut/archivo/Actualizaciones/1erTrimestre20/Dir_RecMat_Serv/NO%20APLICA%20avance%20fisico.pdf" TargetMode="External"/><Relationship Id="rId303" Type="http://schemas.openxmlformats.org/officeDocument/2006/relationships/hyperlink" Target="http://data.salud.cdmx.gob.mx/ssdf/portalut/archivo/Actualizaciones/1erTrimestre20/Dir_RecMat_Serv/CONTRATO.pdf" TargetMode="External"/><Relationship Id="rId748" Type="http://schemas.openxmlformats.org/officeDocument/2006/relationships/hyperlink" Target="http://data.salud.cdmx.gob.mx/ssdf/portalut/archivo/Actualizaciones/1erTrimestre20/Dir_RecMat_Serv/NO%20APLICA%20finiquito.pdf" TargetMode="External"/><Relationship Id="rId9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0" Type="http://schemas.openxmlformats.org/officeDocument/2006/relationships/hyperlink" Target="http://data.salud.cdmx.gob.mx/ssdf/portalut/archivo/Actualizaciones/1erTrimestre20/Dir_RecMat_Serv/NO%20APLICA%20avance%20financiero.pdf" TargetMode="External"/><Relationship Id="rId1378" Type="http://schemas.openxmlformats.org/officeDocument/2006/relationships/hyperlink" Target="http://data.salud.cdmx.gob.mx/ssdf/portalut/archivo/Actualizaciones/1erTrimestre20/Dir_RecMat_Serv/NO%20APLICA%20avance%20fisico.pdf" TargetMode="External"/><Relationship Id="rId1585" Type="http://schemas.openxmlformats.org/officeDocument/2006/relationships/hyperlink" Target="http://data.salud.cdmx.gob.mx/ssdf/portalut/archivo/Actualizaciones/1erTrimestre20/Dir_RecMat_Serv/convenio%20modificatorio.pdf" TargetMode="External"/><Relationship Id="rId1792" Type="http://schemas.openxmlformats.org/officeDocument/2006/relationships/hyperlink" Target="http://data.salud.cdmx.gob.mx/ssdf/portalut/archivo/Actualizaciones/1erTrimestre20/Dir_RecMat_Serv/093-H-2020%20Distrib.%20DISUR.pdf" TargetMode="External"/><Relationship Id="rId84" Type="http://schemas.openxmlformats.org/officeDocument/2006/relationships/hyperlink" Target="http://data.salud.cdmx.gob.mx/ssdf/portalut/archivo/Actualizaciones/1erTrimestre20/Dir_RecMat_Serv/30b1t%20impacto%20ambiental.pdf" TargetMode="External"/><Relationship Id="rId510" Type="http://schemas.openxmlformats.org/officeDocument/2006/relationships/hyperlink" Target="http://data.salud.cdmx.gob.mx/ssdf/portalut/archivo/Actualizaciones/1erTrimestre20/Dir_RecMat_Serv/30b1t%20impacto%20ambiental.pdf" TargetMode="External"/><Relationship Id="rId608" Type="http://schemas.openxmlformats.org/officeDocument/2006/relationships/hyperlink" Target="http://data.salud.cdmx.gob.mx/ssdf/portalut/archivo/Actualizaciones/1erTrimestre20/Dir_RecMat_Serv/30%20b1t2020%20No%20se%20rescindi&#243;.pdf" TargetMode="External"/><Relationship Id="rId815" Type="http://schemas.openxmlformats.org/officeDocument/2006/relationships/hyperlink" Target="http://data.salud.cdmx.gob.mx/ssdf/portalut/archivo/Actualizaciones/1erTrimestre20/Dir_RecMat_Serv/NO%20APLICA%20finiquito.pdf" TargetMode="External"/><Relationship Id="rId1238" Type="http://schemas.openxmlformats.org/officeDocument/2006/relationships/hyperlink" Target="http://data.salud.cdmx.gob.mx/ssdf/portalut/archivo/Actualizaciones/1erTrimestre20/Dir_RecMat_Serv/NO%20APLICA%20avance%20financiero.pdf" TargetMode="External"/><Relationship Id="rId1445" Type="http://schemas.openxmlformats.org/officeDocument/2006/relationships/hyperlink" Target="http://data.salud.cdmx.gob.mx/ssdf/portalut/archivo/Actualizaciones/1erTrimestre20/Dir_RecMat_Serv/NO%20APLICA%20finiquito.pdf" TargetMode="External"/><Relationship Id="rId1652" Type="http://schemas.openxmlformats.org/officeDocument/2006/relationships/hyperlink" Target="http://data.salud.cdmx.gob.mx/ssdf/portalut/archivo/Actualizaciones/1erTrimestre20/Dir_RecMat_Serv/093-B-2020%20Farmaceutica%20Althos.pdf" TargetMode="External"/><Relationship Id="rId100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5" Type="http://schemas.openxmlformats.org/officeDocument/2006/relationships/hyperlink" Target="http://data.salud.cdmx.gob.mx/ssdf/portalut/archivo/Actualizaciones/1erTrimestre20/Dir_RecMat_Serv/NO%20APLICA%20avance%20fisico.pdf" TargetMode="External"/><Relationship Id="rId1512" Type="http://schemas.openxmlformats.org/officeDocument/2006/relationships/hyperlink" Target="http://data.salud.cdmx.gob.mx/ssdf/portalut/archivo/Actualizaciones/1erTrimestre20/Dir_RecMat_Serv/NO%20APLICA%20avance%20financiero.pdf" TargetMode="External"/><Relationship Id="rId1817" Type="http://schemas.openxmlformats.org/officeDocument/2006/relationships/printerSettings" Target="../printerSettings/printerSettings4.bin"/><Relationship Id="rId11" Type="http://schemas.openxmlformats.org/officeDocument/2006/relationships/hyperlink" Target="http://data.salud.cdmx.gob.mx/ssdf/portalut/archivo/Actualizaciones/1erTrimestre20/Dir_RecMat_Serv/30%20b1t2020%20No%20se%20rescindi&#243;.pdf" TargetMode="External"/><Relationship Id="rId398" Type="http://schemas.openxmlformats.org/officeDocument/2006/relationships/hyperlink" Target="http://data.salud.cdmx.gob.mx/ssdf/portalut/archivo/Actualizaciones/1erTrimestre20/Dir_RecMat_Serv/CONTRATO.pdf" TargetMode="External"/><Relationship Id="rId160" Type="http://schemas.openxmlformats.org/officeDocument/2006/relationships/hyperlink" Target="http://data.salud.cdmx.gob.mx/ssdf/portalut/archivo/Actualizaciones/1erTrimestre20/Dir_RecMat_Serv/convenio%20modificatorio.pdf" TargetMode="External"/><Relationship Id="rId258" Type="http://schemas.openxmlformats.org/officeDocument/2006/relationships/hyperlink" Target="http://data.salud.cdmx.gob.mx/ssdf/portalut/archivo/Actualizaciones/1erTrimestre20/Dir_RecMat_Serv/CONTRATO.pdf" TargetMode="External"/><Relationship Id="rId465" Type="http://schemas.openxmlformats.org/officeDocument/2006/relationships/hyperlink" Target="http://data.salud.cdmx.gob.mx/ssdf/portalut/archivo/Actualizaciones/1erTrimestre20/Dir_RecMat_Serv/30%20b1t2020%20No%20se%20rescindi&#243;.pdf" TargetMode="External"/><Relationship Id="rId672" Type="http://schemas.openxmlformats.org/officeDocument/2006/relationships/hyperlink" Target="http://data.salud.cdmx.gob.mx/ssdf/portalut/archivo/Actualizaciones/1erTrimestre20/Dir_RecMat_Serv/30%20b1t2020%20No%20se%20rescindi&#243;.pdf" TargetMode="External"/><Relationship Id="rId1095" Type="http://schemas.openxmlformats.org/officeDocument/2006/relationships/hyperlink" Target="http://data.salud.cdmx.gob.mx/ssdf/portalut/archivo/Actualizaciones/1erTrimestre20/Dir_RecMat_Serv/NO%20APLICA%20avance%20financiero.pdf" TargetMode="External"/><Relationship Id="rId22" Type="http://schemas.openxmlformats.org/officeDocument/2006/relationships/hyperlink" Target="http://data.salud.cdmx.gob.mx/ssdf/portalut/archivo/Actualizaciones/1erTrimestre20/Dir_RecMat_Serv/30%20b1t2020%20No%20se%20rescindi&#243;.pdf" TargetMode="External"/><Relationship Id="rId118" Type="http://schemas.openxmlformats.org/officeDocument/2006/relationships/hyperlink" Target="http://data.salud.cdmx.gob.mx/ssdf/portalut/archivo/Actualizaciones/1erTrimestre20/Dir_RecMat_Serv/30b1t%20impacto%20ambiental.pdf" TargetMode="External"/><Relationship Id="rId325" Type="http://schemas.openxmlformats.org/officeDocument/2006/relationships/hyperlink" Target="http://data.salud.cdmx.gob.mx/ssdf/portalut/archivo/Actualizaciones/1erTrimestre20/Dir_RecMat_Serv/CONTRATO.pdf" TargetMode="External"/><Relationship Id="rId532" Type="http://schemas.openxmlformats.org/officeDocument/2006/relationships/hyperlink" Target="http://data.salud.cdmx.gob.mx/ssdf/portalut/archivo/Actualizaciones/1erTrimestre20/Dir_RecMat_Serv/30b1t%20impacto%20ambiental.pdf" TargetMode="External"/><Relationship Id="rId9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2" Type="http://schemas.openxmlformats.org/officeDocument/2006/relationships/hyperlink" Target="http://data.salud.cdmx.gob.mx/ssdf/portalut/archivo/Actualizaciones/1erTrimestre20/Dir_RecMat_Serv/NO%20APLICA%20avance%20financiero.pdf" TargetMode="External"/><Relationship Id="rId171" Type="http://schemas.openxmlformats.org/officeDocument/2006/relationships/hyperlink" Target="http://data.salud.cdmx.gob.mx/ssdf/portalut/archivo/Actualizaciones/1erTrimestre20/Dir_RecMat_Serv/convenio%20modificatorio.pdf" TargetMode="External"/><Relationship Id="rId837" Type="http://schemas.openxmlformats.org/officeDocument/2006/relationships/hyperlink" Target="http://data.salud.cdmx.gob.mx/ssdf/portalut/archivo/Actualizaciones/1erTrimestre20/Dir_RecMat_Serv/NO%20APLICA%20finiquito.pdf" TargetMode="External"/><Relationship Id="rId10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4" Type="http://schemas.openxmlformats.org/officeDocument/2006/relationships/hyperlink" Target="http://data.salud.cdmx.gob.mx/ssdf/portalut/archivo/Actualizaciones/1erTrimestre20/Dir_RecMat_Serv/008-A-2020%20Ruben%20D%20Genis%201a%20Parte.pdf" TargetMode="External"/><Relationship Id="rId269" Type="http://schemas.openxmlformats.org/officeDocument/2006/relationships/hyperlink" Target="http://data.salud.cdmx.gob.mx/ssdf/portalut/archivo/Actualizaciones/1erTrimestre20/Dir_RecMat_Serv/CONTRATO.pdf" TargetMode="External"/><Relationship Id="rId476" Type="http://schemas.openxmlformats.org/officeDocument/2006/relationships/hyperlink" Target="http://data.salud.cdmx.gob.mx/ssdf/portalut/archivo/Actualizaciones/1erTrimestre20/Dir_RecMat_Serv/30b1t%20impacto%20ambiental.pdf" TargetMode="External"/><Relationship Id="rId683" Type="http://schemas.openxmlformats.org/officeDocument/2006/relationships/hyperlink" Target="http://data.salud.cdmx.gob.mx/ssdf/portalut/archivo/Actualizaciones/1erTrimestre20/Dir_RecMat_Serv/30%20b1t2020%20No%20se%20rescindi&#243;.pdf" TargetMode="External"/><Relationship Id="rId890" Type="http://schemas.openxmlformats.org/officeDocument/2006/relationships/hyperlink" Target="http://data.salud.cdmx.gob.mx/ssdf/portalut/archivo/Actualizaciones/1erTrimestre20/Dir_RecMat_Serv/NO%20APLICA%20finiquito.pdf" TargetMode="External"/><Relationship Id="rId904" Type="http://schemas.openxmlformats.org/officeDocument/2006/relationships/hyperlink" Target="http://data.salud.cdmx.gob.mx/ssdf/portalut/archivo/Actualizaciones/1erTrimestre20/Dir_RecMat_Serv/NO%20APLICA%20finiquito.pdf" TargetMode="External"/><Relationship Id="rId1327" Type="http://schemas.openxmlformats.org/officeDocument/2006/relationships/hyperlink" Target="http://data.salud.cdmx.gob.mx/ssdf/portalut/archivo/Actualizaciones/1erTrimestre20/Dir_RecMat_Serv/NO%20APLICA%20avance%20fisico.pdf" TargetMode="External"/><Relationship Id="rId1534" Type="http://schemas.openxmlformats.org/officeDocument/2006/relationships/hyperlink" Target="http://data.salud.cdmx.gob.mx/ssdf/portalut/archivo/Actualizaciones/1erTrimestre20/Dir_RecMat_Serv/NO%20APLICA%20finiquito.pdf" TargetMode="External"/><Relationship Id="rId1741" Type="http://schemas.openxmlformats.org/officeDocument/2006/relationships/hyperlink" Target="http://data.salud.cdmx.gob.mx/ssdf/portalut/archivo/Actualizaciones/1erTrimestre20/Dir_RecMat_Serv/072-F-2020%20J%20Eduardo%20Hernandez.pdf" TargetMode="External"/><Relationship Id="rId33" Type="http://schemas.openxmlformats.org/officeDocument/2006/relationships/hyperlink" Target="http://data.salud.cdmx.gob.mx/ssdf/portalut/archivo/Actualizaciones/1erTrimestre20/Dir_RecMat_Serv/30%20b1t2020%20No%20se%20rescindi&#243;.pdf" TargetMode="External"/><Relationship Id="rId129" Type="http://schemas.openxmlformats.org/officeDocument/2006/relationships/hyperlink" Target="http://data.salud.cdmx.gob.mx/ssdf/portalut/archivo/Actualizaciones/1erTrimestre20/Dir_RecMat_Serv/003-C-2020-1%20Mossc.pdf" TargetMode="External"/><Relationship Id="rId336" Type="http://schemas.openxmlformats.org/officeDocument/2006/relationships/hyperlink" Target="http://data.salud.cdmx.gob.mx/ssdf/portalut/archivo/Actualizaciones/1erTrimestre20/Dir_RecMat_Serv/CONTRATO.pdf" TargetMode="External"/><Relationship Id="rId543" Type="http://schemas.openxmlformats.org/officeDocument/2006/relationships/hyperlink" Target="http://data.salud.cdmx.gob.mx/ssdf/portalut/archivo/Actualizaciones/1erTrimestre20/Dir_RecMat_Serv/30%20b1t2020%20No%20se%20rescindi&#243;.pdf" TargetMode="External"/><Relationship Id="rId98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73" Type="http://schemas.openxmlformats.org/officeDocument/2006/relationships/hyperlink" Target="http://data.salud.cdmx.gob.mx/ssdf/portalut/archivo/Actualizaciones/1erTrimestre20/Dir_RecMat_Serv/NO%20APLICA%20avance%20financiero.pdf" TargetMode="External"/><Relationship Id="rId1380" Type="http://schemas.openxmlformats.org/officeDocument/2006/relationships/hyperlink" Target="http://data.salud.cdmx.gob.mx/ssdf/portalut/archivo/Actualizaciones/1erTrimestre20/Dir_RecMat_Serv/NO%20APLICA%20avance%20fisico.pdf" TargetMode="External"/><Relationship Id="rId1601" Type="http://schemas.openxmlformats.org/officeDocument/2006/relationships/hyperlink" Target="http://data.salud.cdmx.gob.mx/ssdf/portalut/archivo/Actualizaciones/1erTrimestre20/Dir_RecMat_Serv/NO%20APLICA%20avance%20fisico.pdf" TargetMode="External"/><Relationship Id="rId182" Type="http://schemas.openxmlformats.org/officeDocument/2006/relationships/hyperlink" Target="http://data.salud.cdmx.gob.mx/ssdf/portalut/archivo/Actualizaciones/1erTrimestre20/Dir_RecMat_Serv/convenio%20modificatorio.pdf" TargetMode="External"/><Relationship Id="rId403" Type="http://schemas.openxmlformats.org/officeDocument/2006/relationships/hyperlink" Target="http://data.salud.cdmx.gob.mx/ssdf/portalut/archivo/Actualizaciones/1erTrimestre20/Dir_RecMat_Serv/CONTRATO.pdf" TargetMode="External"/><Relationship Id="rId750" Type="http://schemas.openxmlformats.org/officeDocument/2006/relationships/hyperlink" Target="http://data.salud.cdmx.gob.mx/ssdf/portalut/archivo/Actualizaciones/1erTrimestre20/Dir_RecMat_Serv/NO%20APLICA%20finiquito.pdf" TargetMode="External"/><Relationship Id="rId848" Type="http://schemas.openxmlformats.org/officeDocument/2006/relationships/hyperlink" Target="http://data.salud.cdmx.gob.mx/ssdf/portalut/archivo/Actualizaciones/1erTrimestre20/Dir_RecMat_Serv/NO%20APLICA%20finiquito.pdf" TargetMode="External"/><Relationship Id="rId103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8" Type="http://schemas.openxmlformats.org/officeDocument/2006/relationships/hyperlink" Target="http://data.salud.cdmx.gob.mx/ssdf/portalut/archivo/Actualizaciones/1erTrimestre20/Dir_RecMat_Serv/NO%20APLICA%20finiquito.pdf" TargetMode="External"/><Relationship Id="rId1685" Type="http://schemas.openxmlformats.org/officeDocument/2006/relationships/hyperlink" Target="http://data.salud.cdmx.gob.mx/ssdf/portalut/archivo/Actualizaciones/1erTrimestre20/Dir_RecMat_Serv/015-2020%20Lavadoras%20y%20Maquinas.pdf" TargetMode="External"/><Relationship Id="rId487" Type="http://schemas.openxmlformats.org/officeDocument/2006/relationships/hyperlink" Target="http://data.salud.cdmx.gob.mx/ssdf/portalut/archivo/Actualizaciones/1erTrimestre20/Dir_RecMat_Serv/30%20b1t2020%20No%20se%20rescindi&#243;.pdf" TargetMode="External"/><Relationship Id="rId610" Type="http://schemas.openxmlformats.org/officeDocument/2006/relationships/hyperlink" Target="http://data.salud.cdmx.gob.mx/ssdf/portalut/archivo/Actualizaciones/1erTrimestre20/Dir_RecMat_Serv/30b1t%20impacto%20ambiental.pdf" TargetMode="External"/><Relationship Id="rId694" Type="http://schemas.openxmlformats.org/officeDocument/2006/relationships/hyperlink" Target="http://data.salud.cdmx.gob.mx/ssdf/portalut/archivo/Actualizaciones/1erTrimestre20/Dir_RecMat_Serv/30b1t%20impacto%20ambiental.pdf" TargetMode="External"/><Relationship Id="rId708" Type="http://schemas.openxmlformats.org/officeDocument/2006/relationships/hyperlink" Target="http://data.salud.cdmx.gob.mx/ssdf/portalut/archivo/Actualizaciones/1erTrimestre20/Dir_RecMat_Serv/30b1t%20impacto%20ambiental.pdf" TargetMode="External"/><Relationship Id="rId9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0" Type="http://schemas.openxmlformats.org/officeDocument/2006/relationships/hyperlink" Target="http://data.salud.cdmx.gob.mx/ssdf/portalut/archivo/Actualizaciones/1erTrimestre20/Dir_RecMat_Serv/NO%20APLICA%20avance%20financiero.pdf" TargetMode="External"/><Relationship Id="rId1338" Type="http://schemas.openxmlformats.org/officeDocument/2006/relationships/hyperlink" Target="http://data.salud.cdmx.gob.mx/ssdf/portalut/archivo/Actualizaciones/1erTrimestre20/Dir_RecMat_Serv/NO%20APLICA%20avance%20fisico.pdf" TargetMode="External"/><Relationship Id="rId1545" Type="http://schemas.openxmlformats.org/officeDocument/2006/relationships/hyperlink" Target="http://data.salud.cdmx.gob.mx/ssdf/portalut/archivo/Actualizaciones/1erTrimestre20/Dir_RecMat_Serv/NO%20APLICA%20avance%20fisico.pdf" TargetMode="External"/><Relationship Id="rId347" Type="http://schemas.openxmlformats.org/officeDocument/2006/relationships/hyperlink" Target="http://data.salud.cdmx.gob.mx/ssdf/portalut/archivo/Actualizaciones/1erTrimestre20/Dir_RecMat_Serv/CONTRATO.pdf" TargetMode="External"/><Relationship Id="rId99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0" Type="http://schemas.openxmlformats.org/officeDocument/2006/relationships/hyperlink" Target="http://data.salud.cdmx.gob.mx/ssdf/portalut/archivo/Actualizaciones/1erTrimestre20/Dir_RecMat_Serv/NO%20APLICA%20avance%20financiero.pdf" TargetMode="External"/><Relationship Id="rId1184" Type="http://schemas.openxmlformats.org/officeDocument/2006/relationships/hyperlink" Target="http://data.salud.cdmx.gob.mx/ssdf/portalut/archivo/Actualizaciones/1erTrimestre20/Dir_RecMat_Serv/NO%20APLICA%20avance%20financiero.pdf" TargetMode="External"/><Relationship Id="rId1405" Type="http://schemas.openxmlformats.org/officeDocument/2006/relationships/hyperlink" Target="http://data.salud.cdmx.gob.mx/ssdf/portalut/archivo/Actualizaciones/1erTrimestre20/Dir_RecMat_Serv/NO%20APLICA%20avance%20fisico.pdf" TargetMode="External"/><Relationship Id="rId1752" Type="http://schemas.openxmlformats.org/officeDocument/2006/relationships/hyperlink" Target="http://data.salud.cdmx.gob.mx/ssdf/portalut/archivo/Actualizaciones/1erTrimestre20/Dir_RecMat_Serv/072-L-2020%20Mat%20Cons%20Grada%201a.pdf" TargetMode="External"/><Relationship Id="rId44" Type="http://schemas.openxmlformats.org/officeDocument/2006/relationships/hyperlink" Target="http://data.salud.cdmx.gob.mx/ssdf/portalut/archivo/Actualizaciones/1erTrimestre20/Dir_RecMat_Serv/30%20b1t2020%20No%20se%20rescindi&#243;.pdf" TargetMode="External"/><Relationship Id="rId554" Type="http://schemas.openxmlformats.org/officeDocument/2006/relationships/hyperlink" Target="http://data.salud.cdmx.gob.mx/ssdf/portalut/archivo/Actualizaciones/1erTrimestre20/Dir_RecMat_Serv/30b1t%20impacto%20ambiental.pdf" TargetMode="External"/><Relationship Id="rId761" Type="http://schemas.openxmlformats.org/officeDocument/2006/relationships/hyperlink" Target="http://data.salud.cdmx.gob.mx/ssdf/portalut/archivo/Actualizaciones/1erTrimestre20/Dir_RecMat_Serv/NO%20APLICA%20finiquito.pdf" TargetMode="External"/><Relationship Id="rId859" Type="http://schemas.openxmlformats.org/officeDocument/2006/relationships/hyperlink" Target="http://data.salud.cdmx.gob.mx/ssdf/portalut/archivo/Actualizaciones/1erTrimestre20/Dir_RecMat_Serv/NO%20APLICA%20finiquito.pdf" TargetMode="External"/><Relationship Id="rId1391" Type="http://schemas.openxmlformats.org/officeDocument/2006/relationships/hyperlink" Target="http://data.salud.cdmx.gob.mx/ssdf/portalut/archivo/Actualizaciones/1erTrimestre20/Dir_RecMat_Serv/NO%20APLICA%20avance%20fisico.pdf" TargetMode="External"/><Relationship Id="rId1489" Type="http://schemas.openxmlformats.org/officeDocument/2006/relationships/hyperlink" Target="http://data.salud.cdmx.gob.mx/ssdf/portalut/archivo/Actualizaciones/1erTrimestre20/Dir_RecMat_Serv/NO%20APLICA%20avance%20fisico.pdf" TargetMode="External"/><Relationship Id="rId1612" Type="http://schemas.openxmlformats.org/officeDocument/2006/relationships/hyperlink" Target="http://data.salud.cdmx.gob.mx/ssdf/portalut/archivo/Actualizaciones/1erTrimestre20/Dir_RecMat_Serv/006-B-2020%20Luis%20R.%20Chavez.pdf" TargetMode="External"/><Relationship Id="rId1696" Type="http://schemas.openxmlformats.org/officeDocument/2006/relationships/hyperlink" Target="http://data.salud.cdmx.gob.mx/ssdf/portalut/archivo/Actualizaciones/1erTrimestre20/Dir_RecMat_Serv/022-2020%20Dicipa.pdf" TargetMode="External"/><Relationship Id="rId193" Type="http://schemas.openxmlformats.org/officeDocument/2006/relationships/hyperlink" Target="http://data.salud.cdmx.gob.mx/ssdf/portalut/archivo/Actualizaciones/1erTrimestre20/Dir_RecMat_Serv/convenio%20modificatorio.pdf" TargetMode="External"/><Relationship Id="rId207" Type="http://schemas.openxmlformats.org/officeDocument/2006/relationships/hyperlink" Target="http://data.salud.cdmx.gob.mx/ssdf/portalut/archivo/Actualizaciones/1erTrimestre20/Dir_RecMat_Serv/convenio%20modificatorio.pdf" TargetMode="External"/><Relationship Id="rId414" Type="http://schemas.openxmlformats.org/officeDocument/2006/relationships/hyperlink" Target="http://data.salud.cdmx.gob.mx/ssdf/portalut/archivo/Actualizaciones/1erTrimestre20/Dir_RecMat_Serv/CONTRATO.pdf" TargetMode="External"/><Relationship Id="rId498" Type="http://schemas.openxmlformats.org/officeDocument/2006/relationships/hyperlink" Target="http://data.salud.cdmx.gob.mx/ssdf/portalut/archivo/Actualizaciones/1erTrimestre20/Dir_RecMat_Serv/30b1t%20impacto%20ambiental.pdf" TargetMode="External"/><Relationship Id="rId621" Type="http://schemas.openxmlformats.org/officeDocument/2006/relationships/hyperlink" Target="http://data.salud.cdmx.gob.mx/ssdf/portalut/archivo/Actualizaciones/1erTrimestre20/Dir_RecMat_Serv/30b1t%20impacto%20ambiental.pdf" TargetMode="External"/><Relationship Id="rId10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1" Type="http://schemas.openxmlformats.org/officeDocument/2006/relationships/hyperlink" Target="http://data.salud.cdmx.gob.mx/ssdf/portalut/archivo/Actualizaciones/1erTrimestre20/Dir_RecMat_Serv/NO%20APLICA%20avance%20financiero.pdf" TargetMode="External"/><Relationship Id="rId1349" Type="http://schemas.openxmlformats.org/officeDocument/2006/relationships/hyperlink" Target="http://data.salud.cdmx.gob.mx/ssdf/portalut/archivo/Actualizaciones/1erTrimestre20/Dir_RecMat_Serv/NO%20APLICA%20avance%20fisico.pdf" TargetMode="External"/><Relationship Id="rId260" Type="http://schemas.openxmlformats.org/officeDocument/2006/relationships/hyperlink" Target="http://data.salud.cdmx.gob.mx/ssdf/portalut/archivo/Actualizaciones/1erTrimestre20/Dir_RecMat_Serv/CONTRATO.pdf" TargetMode="External"/><Relationship Id="rId719" Type="http://schemas.openxmlformats.org/officeDocument/2006/relationships/hyperlink" Target="http://data.salud.cdmx.gob.mx/ssdf/portalut/archivo/Actualizaciones/1erTrimestre20/Dir_RecMat_Serv/convenio%20modificatorio.pdf" TargetMode="External"/><Relationship Id="rId9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1" Type="http://schemas.openxmlformats.org/officeDocument/2006/relationships/hyperlink" Target="http://data.salud.cdmx.gob.mx/ssdf/portalut/archivo/Actualizaciones/1erTrimestre20/Dir_RecMat_Serv/NO%20APLICA%20avance%20financiero.pdf" TargetMode="External"/><Relationship Id="rId1556" Type="http://schemas.openxmlformats.org/officeDocument/2006/relationships/hyperlink" Target="http://data.salud.cdmx.gob.mx/ssdf/portalut/archivo/Actualizaciones/1erTrimestre20/Dir_RecMat_Serv/NO%20APLICA%20avance%20financiero.pdf" TargetMode="External"/><Relationship Id="rId1763" Type="http://schemas.openxmlformats.org/officeDocument/2006/relationships/hyperlink" Target="http://data.salud.cdmx.gob.mx/ssdf/portalut/archivo/Actualizaciones/1erTrimestre20/Dir_RecMat_Serv/081-D-2020%20Con%20S62.pdf" TargetMode="External"/><Relationship Id="rId55" Type="http://schemas.openxmlformats.org/officeDocument/2006/relationships/hyperlink" Target="http://data.salud.cdmx.gob.mx/ssdf/portalut/archivo/Actualizaciones/1erTrimestre20/Dir_RecMat_Serv/30%20b1t2020%20No%20se%20rescindi&#243;.pdf" TargetMode="External"/><Relationship Id="rId120" Type="http://schemas.openxmlformats.org/officeDocument/2006/relationships/hyperlink" Target="http://data.salud.cdmx.gob.mx/ssdf/portalut/archivo/Actualizaciones/1erTrimestre20/Dir_RecMat_Serv/30b1t%20impacto%20ambiental.pdf" TargetMode="External"/><Relationship Id="rId358" Type="http://schemas.openxmlformats.org/officeDocument/2006/relationships/hyperlink" Target="http://data.salud.cdmx.gob.mx/ssdf/portalut/archivo/Actualizaciones/1erTrimestre20/Dir_RecMat_Serv/CONTRATO.pdf" TargetMode="External"/><Relationship Id="rId565" Type="http://schemas.openxmlformats.org/officeDocument/2006/relationships/hyperlink" Target="http://data.salud.cdmx.gob.mx/ssdf/portalut/archivo/Actualizaciones/1erTrimestre20/Dir_RecMat_Serv/30%20b1t2020%20No%20se%20rescindi&#243;.pdf" TargetMode="External"/><Relationship Id="rId772" Type="http://schemas.openxmlformats.org/officeDocument/2006/relationships/hyperlink" Target="http://data.salud.cdmx.gob.mx/ssdf/portalut/archivo/Actualizaciones/1erTrimestre20/Dir_RecMat_Serv/NO%20APLICA%20finiquito.pdf" TargetMode="External"/><Relationship Id="rId1195" Type="http://schemas.openxmlformats.org/officeDocument/2006/relationships/hyperlink" Target="http://data.salud.cdmx.gob.mx/ssdf/portalut/archivo/Actualizaciones/1erTrimestre20/Dir_RecMat_Serv/NO%20APLICA%20avance%20financiero.pdf" TargetMode="External"/><Relationship Id="rId1209" Type="http://schemas.openxmlformats.org/officeDocument/2006/relationships/hyperlink" Target="http://data.salud.cdmx.gob.mx/ssdf/portalut/archivo/Actualizaciones/1erTrimestre20/Dir_RecMat_Serv/NO%20APLICA%20avance%20financiero.pdf" TargetMode="External"/><Relationship Id="rId1416" Type="http://schemas.openxmlformats.org/officeDocument/2006/relationships/hyperlink" Target="http://data.salud.cdmx.gob.mx/ssdf/portalut/archivo/Actualizaciones/1erTrimestre20/Dir_RecMat_Serv/NO%20APLICA%20avance%20fisico.pdf" TargetMode="External"/><Relationship Id="rId1623" Type="http://schemas.openxmlformats.org/officeDocument/2006/relationships/hyperlink" Target="http://data.salud.cdmx.gob.mx/ssdf/portalut/archivo/Actualizaciones/1erTrimestre20/Dir_RecMat_Serv/023-K-2020%20J.%20Euquimio%20Ramirez.pdf" TargetMode="External"/><Relationship Id="rId218" Type="http://schemas.openxmlformats.org/officeDocument/2006/relationships/hyperlink" Target="http://data.salud.cdmx.gob.mx/ssdf/portalut/archivo/Actualizaciones/1erTrimestre20/Dir_RecMat_Serv/convenio%20modificatorio.pdf" TargetMode="External"/><Relationship Id="rId425" Type="http://schemas.openxmlformats.org/officeDocument/2006/relationships/hyperlink" Target="http://data.salud.cdmx.gob.mx/ssdf/portalut/archivo/Actualizaciones/1erTrimestre20/Dir_RecMat_Serv/CONTRATO.pdf" TargetMode="External"/><Relationship Id="rId632" Type="http://schemas.openxmlformats.org/officeDocument/2006/relationships/hyperlink" Target="http://data.salud.cdmx.gob.mx/ssdf/portalut/archivo/Actualizaciones/1erTrimestre20/Dir_RecMat_Serv/30%20b1t2020%20No%20se%20rescindi&#243;.pdf" TargetMode="External"/><Relationship Id="rId10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2" Type="http://schemas.openxmlformats.org/officeDocument/2006/relationships/hyperlink" Target="http://data.salud.cdmx.gob.mx/ssdf/portalut/archivo/Actualizaciones/1erTrimestre20/Dir_RecMat_Serv/NO%20APLICA%20avance%20fisico.pdf" TargetMode="External"/><Relationship Id="rId271" Type="http://schemas.openxmlformats.org/officeDocument/2006/relationships/hyperlink" Target="http://data.salud.cdmx.gob.mx/ssdf/portalut/archivo/Actualizaciones/1erTrimestre20/Dir_RecMat_Serv/CONTRATO.pdf" TargetMode="External"/><Relationship Id="rId9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2" Type="http://schemas.openxmlformats.org/officeDocument/2006/relationships/hyperlink" Target="http://data.salud.cdmx.gob.mx/ssdf/portalut/archivo/Actualizaciones/1erTrimestre20/Dir_RecMat_Serv/NO%20APLICA%20avance%20financiero.pdf" TargetMode="External"/><Relationship Id="rId15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74" Type="http://schemas.openxmlformats.org/officeDocument/2006/relationships/hyperlink" Target="http://data.salud.cdmx.gob.mx/ssdf/portalut/archivo/Actualizaciones/1erTrimestre20/Dir_RecMat_Serv/093-F-2020%20Hospimedical.pdf" TargetMode="External"/><Relationship Id="rId66" Type="http://schemas.openxmlformats.org/officeDocument/2006/relationships/hyperlink" Target="http://data.salud.cdmx.gob.mx/ssdf/portalut/archivo/Actualizaciones/1erTrimestre20/Dir_RecMat_Serv/30%20b1t2020%20No%20se%20rescindi&#243;.pdf" TargetMode="External"/><Relationship Id="rId131" Type="http://schemas.openxmlformats.org/officeDocument/2006/relationships/hyperlink" Target="http://data.salud.cdmx.gob.mx/ssdf/portalut/archivo/Actualizaciones/1erTrimestre20/Dir_RecMat_Serv/convenio%20modificatorio.pdf" TargetMode="External"/><Relationship Id="rId369" Type="http://schemas.openxmlformats.org/officeDocument/2006/relationships/hyperlink" Target="http://data.salud.cdmx.gob.mx/ssdf/portalut/archivo/Actualizaciones/1erTrimestre20/Dir_RecMat_Serv/CONTRATO.pdf" TargetMode="External"/><Relationship Id="rId576" Type="http://schemas.openxmlformats.org/officeDocument/2006/relationships/hyperlink" Target="http://data.salud.cdmx.gob.mx/ssdf/portalut/archivo/Actualizaciones/1erTrimestre20/Dir_RecMat_Serv/30b1t%20impacto%20ambiental.pdf" TargetMode="External"/><Relationship Id="rId783" Type="http://schemas.openxmlformats.org/officeDocument/2006/relationships/hyperlink" Target="http://data.salud.cdmx.gob.mx/ssdf/portalut/archivo/Actualizaciones/1erTrimestre20/Dir_RecMat_Serv/NO%20APLICA%20finiquito.pdf" TargetMode="External"/><Relationship Id="rId99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27" Type="http://schemas.openxmlformats.org/officeDocument/2006/relationships/hyperlink" Target="http://data.salud.cdmx.gob.mx/ssdf/portalut/archivo/Actualizaciones/1erTrimestre20/Dir_RecMat_Serv/NO%20APLICA%20avance%20fisico.pdf" TargetMode="External"/><Relationship Id="rId1634" Type="http://schemas.openxmlformats.org/officeDocument/2006/relationships/hyperlink" Target="http://data.salud.cdmx.gob.mx/ssdf/portalut/archivo/Actualizaciones/1erTrimestre20/Dir_RecMat_Serv/040-D-2020%20ABISA.pdf" TargetMode="External"/><Relationship Id="rId229" Type="http://schemas.openxmlformats.org/officeDocument/2006/relationships/hyperlink" Target="http://data.salud.cdmx.gob.mx/ssdf/portalut/archivo/Actualizaciones/1erTrimestre20/Dir_RecMat_Serv/convenio%20modificatorio.pdf" TargetMode="External"/><Relationship Id="rId436" Type="http://schemas.openxmlformats.org/officeDocument/2006/relationships/hyperlink" Target="http://data.salud.cdmx.gob.mx/ssdf/portalut/archivo/Actualizaciones/1erTrimestre20/Dir_RecMat_Serv/CONTRATO.pdf" TargetMode="External"/><Relationship Id="rId643" Type="http://schemas.openxmlformats.org/officeDocument/2006/relationships/hyperlink" Target="http://data.salud.cdmx.gob.mx/ssdf/portalut/archivo/Actualizaciones/1erTrimestre20/Dir_RecMat_Serv/30b1t%20impacto%20ambiental.pdf" TargetMode="External"/><Relationship Id="rId10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3" Type="http://schemas.openxmlformats.org/officeDocument/2006/relationships/hyperlink" Target="http://data.salud.cdmx.gob.mx/ssdf/portalut/archivo/Actualizaciones/1erTrimestre20/Dir_RecMat_Serv/NO%20APLICA%20avance%20fisico.pdf" TargetMode="External"/><Relationship Id="rId1480" Type="http://schemas.openxmlformats.org/officeDocument/2006/relationships/hyperlink" Target="http://data.salud.cdmx.gob.mx/ssdf/portalut/archivo/Actualizaciones/1erTrimestre20/Dir_RecMat_Serv/NO%20APLICA%20avance%20financiero.pdf" TargetMode="External"/><Relationship Id="rId850" Type="http://schemas.openxmlformats.org/officeDocument/2006/relationships/hyperlink" Target="http://data.salud.cdmx.gob.mx/ssdf/portalut/archivo/Actualizaciones/1erTrimestre20/Dir_RecMat_Serv/NO%20APLICA%20finiquito.pdf" TargetMode="External"/><Relationship Id="rId9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3" Type="http://schemas.openxmlformats.org/officeDocument/2006/relationships/hyperlink" Target="http://data.salud.cdmx.gob.mx/ssdf/portalut/archivo/Actualizaciones/1erTrimestre20/Dir_RecMat_Serv/NO%20APLICA%20avance%20financiero.pdf" TargetMode="External"/><Relationship Id="rId1578" Type="http://schemas.openxmlformats.org/officeDocument/2006/relationships/hyperlink" Target="http://data.salud.cdmx.gob.mx/ssdf/portalut/archivo/Actualizaciones/1erTrimestre20/Dir_RecMat_Serv/convenio%20modificatorio.pdf" TargetMode="External"/><Relationship Id="rId1701" Type="http://schemas.openxmlformats.org/officeDocument/2006/relationships/hyperlink" Target="http://data.salud.cdmx.gob.mx/ssdf/portalut/archivo/Actualizaciones/1erTrimestre20/Dir_RecMat_Serv/023-F-2020%20Quantum%20Medical.pdf" TargetMode="External"/><Relationship Id="rId1785" Type="http://schemas.openxmlformats.org/officeDocument/2006/relationships/hyperlink" Target="http://data.salud.cdmx.gob.mx/ssdf/portalut/archivo/Actualizaciones/1erTrimestre20/Dir_RecMat_Serv/094-N-2020%20Bio%20Reg%20Pharmaceuticals.pdf" TargetMode="External"/><Relationship Id="rId77" Type="http://schemas.openxmlformats.org/officeDocument/2006/relationships/hyperlink" Target="http://data.salud.cdmx.gob.mx/ssdf/portalut/archivo/Actualizaciones/1erTrimestre20/Dir_RecMat_Serv/30b1t%20impacto%20ambiental.pdf" TargetMode="External"/><Relationship Id="rId282" Type="http://schemas.openxmlformats.org/officeDocument/2006/relationships/hyperlink" Target="http://data.salud.cdmx.gob.mx/ssdf/portalut/archivo/Actualizaciones/1erTrimestre20/Dir_RecMat_Serv/CONTRATO.pdf" TargetMode="External"/><Relationship Id="rId503" Type="http://schemas.openxmlformats.org/officeDocument/2006/relationships/hyperlink" Target="http://data.salud.cdmx.gob.mx/ssdf/portalut/archivo/Actualizaciones/1erTrimestre20/Dir_RecMat_Serv/30%20b1t2020%20No%20se%20rescindi&#243;.pdf" TargetMode="External"/><Relationship Id="rId587" Type="http://schemas.openxmlformats.org/officeDocument/2006/relationships/hyperlink" Target="http://data.salud.cdmx.gob.mx/ssdf/portalut/archivo/Actualizaciones/1erTrimestre20/Dir_RecMat_Serv/30b1t%20impacto%20ambiental.pdf" TargetMode="External"/><Relationship Id="rId710" Type="http://schemas.openxmlformats.org/officeDocument/2006/relationships/hyperlink" Target="http://data.salud.cdmx.gob.mx/ssdf/portalut/archivo/Actualizaciones/1erTrimestre20/Dir_RecMat_Serv/30b1t%20impacto%20ambiental.pdf" TargetMode="External"/><Relationship Id="rId808" Type="http://schemas.openxmlformats.org/officeDocument/2006/relationships/hyperlink" Target="http://data.salud.cdmx.gob.mx/ssdf/portalut/archivo/Actualizaciones/1erTrimestre20/Dir_RecMat_Serv/NO%20APLICA%20finiquito.pdf" TargetMode="External"/><Relationship Id="rId1340" Type="http://schemas.openxmlformats.org/officeDocument/2006/relationships/hyperlink" Target="http://data.salud.cdmx.gob.mx/ssdf/portalut/archivo/Actualizaciones/1erTrimestre20/Dir_RecMat_Serv/NO%20APLICA%20avance%20fisico.pdf" TargetMode="External"/><Relationship Id="rId14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5" Type="http://schemas.openxmlformats.org/officeDocument/2006/relationships/hyperlink" Target="http://data.salud.cdmx.gob.mx/ssdf/portalut/archivo/Actualizaciones/1erTrimestre20/Dir_RecMat_Serv/076-B-2020%20Daniel%20Gtz.%201a%20Parte.pdf" TargetMode="External"/><Relationship Id="rId8" Type="http://schemas.openxmlformats.org/officeDocument/2006/relationships/hyperlink" Target="http://data.salud.cdmx.gob.mx/ssdf/portalut/archivo/Actualizaciones/1erTrimestre20/Dir_RecMat_Serv/30%20b1t2020%20No%20se%20rescindi&#243;.pdf" TargetMode="External"/><Relationship Id="rId142" Type="http://schemas.openxmlformats.org/officeDocument/2006/relationships/hyperlink" Target="http://data.salud.cdmx.gob.mx/ssdf/portalut/archivo/Actualizaciones/1erTrimestre20/Dir_RecMat_Serv/convenio%20modificatorio.pdf" TargetMode="External"/><Relationship Id="rId447" Type="http://schemas.openxmlformats.org/officeDocument/2006/relationships/hyperlink" Target="http://data.salud.cdmx.gob.mx/ssdf/portalut/archivo/Actualizaciones/1erTrimestre20/Dir_RecMat_Serv/30%20b1t2020%20No%20se%20rescindi&#243;.pdf" TargetMode="External"/><Relationship Id="rId794" Type="http://schemas.openxmlformats.org/officeDocument/2006/relationships/hyperlink" Target="http://data.salud.cdmx.gob.mx/ssdf/portalut/archivo/Actualizaciones/1erTrimestre20/Dir_RecMat_Serv/NO%20APLICA%20finiquito.pdf" TargetMode="External"/><Relationship Id="rId107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00" Type="http://schemas.openxmlformats.org/officeDocument/2006/relationships/hyperlink" Target="http://data.salud.cdmx.gob.mx/ssdf/portalut/archivo/Actualizaciones/1erTrimestre20/Dir_RecMat_Serv/NO%20APLICA%20avance%20financiero.pdf" TargetMode="External"/><Relationship Id="rId654" Type="http://schemas.openxmlformats.org/officeDocument/2006/relationships/hyperlink" Target="http://data.salud.cdmx.gob.mx/ssdf/portalut/archivo/Actualizaciones/1erTrimestre20/Dir_RecMat_Serv/30%20b1t2020%20No%20se%20rescindi&#243;.pdf" TargetMode="External"/><Relationship Id="rId861" Type="http://schemas.openxmlformats.org/officeDocument/2006/relationships/hyperlink" Target="http://data.salud.cdmx.gob.mx/ssdf/portalut/archivo/Actualizaciones/1erTrimestre20/Dir_RecMat_Serv/NO%20APLICA%20finiquito.pdf" TargetMode="External"/><Relationship Id="rId9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4" Type="http://schemas.openxmlformats.org/officeDocument/2006/relationships/hyperlink" Target="http://data.salud.cdmx.gob.mx/ssdf/portalut/archivo/Actualizaciones/1erTrimestre20/Dir_RecMat_Serv/NO%20APLICA%20avance%20fisico.pdf" TargetMode="External"/><Relationship Id="rId149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5" Type="http://schemas.openxmlformats.org/officeDocument/2006/relationships/hyperlink" Target="http://data.salud.cdmx.gob.mx/ssdf/portalut/archivo/Actualizaciones/1erTrimestre20/Dir_RecMat_Serv/NO%20APLICA%20avance%20fisico.pdf" TargetMode="External"/><Relationship Id="rId1589" Type="http://schemas.openxmlformats.org/officeDocument/2006/relationships/hyperlink" Target="http://data.salud.cdmx.gob.mx/ssdf/portalut/archivo/Actualizaciones/1erTrimestre20/Dir_RecMat_Serv/003-B-2020-1%20Luis%20Ricardo%20Ch&#225;vez.pdf" TargetMode="External"/><Relationship Id="rId1712" Type="http://schemas.openxmlformats.org/officeDocument/2006/relationships/hyperlink" Target="http://data.salud.cdmx.gob.mx/ssdf/portalut/archivo/Actualizaciones/1erTrimestre20/Dir_RecMat_Serv/027-2020%20Johnson%20&amp;%20Johnson.pdf" TargetMode="External"/><Relationship Id="rId293" Type="http://schemas.openxmlformats.org/officeDocument/2006/relationships/hyperlink" Target="http://data.salud.cdmx.gob.mx/ssdf/portalut/archivo/Actualizaciones/1erTrimestre20/Dir_RecMat_Serv/CONTRATO.pdf" TargetMode="External"/><Relationship Id="rId307" Type="http://schemas.openxmlformats.org/officeDocument/2006/relationships/hyperlink" Target="http://data.salud.cdmx.gob.mx/ssdf/portalut/archivo/Actualizaciones/1erTrimestre20/Dir_RecMat_Serv/CONTRATO.pdf" TargetMode="External"/><Relationship Id="rId514" Type="http://schemas.openxmlformats.org/officeDocument/2006/relationships/hyperlink" Target="http://data.salud.cdmx.gob.mx/ssdf/portalut/archivo/Actualizaciones/1erTrimestre20/Dir_RecMat_Serv/30b1t%20impacto%20ambiental.pdf" TargetMode="External"/><Relationship Id="rId721" Type="http://schemas.openxmlformats.org/officeDocument/2006/relationships/hyperlink" Target="http://data.salud.cdmx.gob.mx/ssdf/portalut/archivo/Actualizaciones/1erTrimestre20/Dir_RecMat_Serv/023-2020-1%20Jose%20Eliseo%20Nieves.pdf" TargetMode="External"/><Relationship Id="rId1144" Type="http://schemas.openxmlformats.org/officeDocument/2006/relationships/hyperlink" Target="http://data.salud.cdmx.gob.mx/ssdf/portalut/archivo/Actualizaciones/1erTrimestre20/Dir_RecMat_Serv/NO%20APLICA%20avance%20financiero.pdf" TargetMode="External"/><Relationship Id="rId1351" Type="http://schemas.openxmlformats.org/officeDocument/2006/relationships/hyperlink" Target="http://data.salud.cdmx.gob.mx/ssdf/portalut/archivo/Actualizaciones/1erTrimestre20/Dir_RecMat_Serv/NO%20APLICA%20avance%20fisico.pdf" TargetMode="External"/><Relationship Id="rId1449" Type="http://schemas.openxmlformats.org/officeDocument/2006/relationships/hyperlink" Target="http://data.salud.cdmx.gob.mx/ssdf/portalut/archivo/Actualizaciones/1erTrimestre20/Dir_RecMat_Serv/NO%20APLICA%20finiquito.pdf" TargetMode="External"/><Relationship Id="rId1796" Type="http://schemas.openxmlformats.org/officeDocument/2006/relationships/hyperlink" Target="http://data.salud.cdmx.gob.mx/ssdf/portalut/archivo/Actualizaciones/1erTrimestre20/Dir_RecMat_Serv/094-I-2020%20Brian%20Saed.pdf" TargetMode="External"/><Relationship Id="rId88" Type="http://schemas.openxmlformats.org/officeDocument/2006/relationships/hyperlink" Target="http://data.salud.cdmx.gob.mx/ssdf/portalut/archivo/Actualizaciones/1erTrimestre20/Dir_RecMat_Serv/30b1t%20impacto%20ambiental.pdf" TargetMode="External"/><Relationship Id="rId153" Type="http://schemas.openxmlformats.org/officeDocument/2006/relationships/hyperlink" Target="http://data.salud.cdmx.gob.mx/ssdf/portalut/archivo/Actualizaciones/1erTrimestre20/Dir_RecMat_Serv/convenio%20modificatorio.pdf" TargetMode="External"/><Relationship Id="rId360" Type="http://schemas.openxmlformats.org/officeDocument/2006/relationships/hyperlink" Target="http://data.salud.cdmx.gob.mx/ssdf/portalut/archivo/Actualizaciones/1erTrimestre20/Dir_RecMat_Serv/CONTRATO.pdf" TargetMode="External"/><Relationship Id="rId598" Type="http://schemas.openxmlformats.org/officeDocument/2006/relationships/hyperlink" Target="http://data.salud.cdmx.gob.mx/ssdf/portalut/archivo/Actualizaciones/1erTrimestre20/Dir_RecMat_Serv/30b1t%20impacto%20ambiental.pdf" TargetMode="External"/><Relationship Id="rId819" Type="http://schemas.openxmlformats.org/officeDocument/2006/relationships/hyperlink" Target="http://data.salud.cdmx.gob.mx/ssdf/portalut/archivo/Actualizaciones/1erTrimestre20/Dir_RecMat_Serv/NO%20APLICA%20finiquito.pdf" TargetMode="External"/><Relationship Id="rId100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1" Type="http://schemas.openxmlformats.org/officeDocument/2006/relationships/hyperlink" Target="http://data.salud.cdmx.gob.mx/ssdf/portalut/archivo/Actualizaciones/1erTrimestre20/Dir_RecMat_Serv/NO%20APLICA%20avance%20financiero.pdf" TargetMode="External"/><Relationship Id="rId1656" Type="http://schemas.openxmlformats.org/officeDocument/2006/relationships/hyperlink" Target="http://data.salud.cdmx.gob.mx/ssdf/portalut/archivo/Actualizaciones/1erTrimestre20/Dir_RecMat_Serv/096-A-2020%20Criservices.pdf" TargetMode="External"/><Relationship Id="rId220" Type="http://schemas.openxmlformats.org/officeDocument/2006/relationships/hyperlink" Target="http://data.salud.cdmx.gob.mx/ssdf/portalut/archivo/Actualizaciones/1erTrimestre20/Dir_RecMat_Serv/convenio%20modificatorio.pdf" TargetMode="External"/><Relationship Id="rId458" Type="http://schemas.openxmlformats.org/officeDocument/2006/relationships/hyperlink" Target="http://data.salud.cdmx.gob.mx/ssdf/portalut/archivo/Actualizaciones/1erTrimestre20/Dir_RecMat_Serv/30b1t%20impacto%20ambiental.pdf" TargetMode="External"/><Relationship Id="rId665" Type="http://schemas.openxmlformats.org/officeDocument/2006/relationships/hyperlink" Target="http://data.salud.cdmx.gob.mx/ssdf/portalut/archivo/Actualizaciones/1erTrimestre20/Dir_RecMat_Serv/30b1t%20impacto%20ambiental.pdf" TargetMode="External"/><Relationship Id="rId872" Type="http://schemas.openxmlformats.org/officeDocument/2006/relationships/hyperlink" Target="http://data.salud.cdmx.gob.mx/ssdf/portalut/archivo/Actualizaciones/1erTrimestre20/Dir_RecMat_Serv/NO%20APLICA%20finiquito.pdf" TargetMode="External"/><Relationship Id="rId1088" Type="http://schemas.openxmlformats.org/officeDocument/2006/relationships/hyperlink" Target="http://data.salud.cdmx.gob.mx/ssdf/portalut/archivo/Actualizaciones/1erTrimestre20/Dir_RecMat_Serv/NO%20APLICA%20avance%20financiero.pdf" TargetMode="External"/><Relationship Id="rId1295" Type="http://schemas.openxmlformats.org/officeDocument/2006/relationships/hyperlink" Target="http://data.salud.cdmx.gob.mx/ssdf/portalut/archivo/Actualizaciones/1erTrimestre20/Dir_RecMat_Serv/NO%20APLICA%20avance%20fisico.pdf" TargetMode="External"/><Relationship Id="rId1309" Type="http://schemas.openxmlformats.org/officeDocument/2006/relationships/hyperlink" Target="http://data.salud.cdmx.gob.mx/ssdf/portalut/archivo/Actualizaciones/1erTrimestre20/Dir_RecMat_Serv/NO%20APLICA%20avance%20fisico.pdf" TargetMode="External"/><Relationship Id="rId1516" Type="http://schemas.openxmlformats.org/officeDocument/2006/relationships/hyperlink" Target="http://data.salud.cdmx.gob.mx/ssdf/portalut/archivo/Actualizaciones/1erTrimestre20/Dir_RecMat_Serv/NO%20APLICA%20avance%20financiero.pdf" TargetMode="External"/><Relationship Id="rId1723" Type="http://schemas.openxmlformats.org/officeDocument/2006/relationships/hyperlink" Target="http://data.salud.cdmx.gob.mx/ssdf/portalut/archivo/Actualizaciones/1erTrimestre20/Dir_RecMat_Serv/051-2020%20Nudomi.pdf" TargetMode="External"/><Relationship Id="rId15" Type="http://schemas.openxmlformats.org/officeDocument/2006/relationships/hyperlink" Target="http://data.salud.cdmx.gob.mx/ssdf/portalut/archivo/Actualizaciones/1erTrimestre20/Dir_RecMat_Serv/30%20b1t2020%20No%20se%20rescindi&#243;.pdf" TargetMode="External"/><Relationship Id="rId318" Type="http://schemas.openxmlformats.org/officeDocument/2006/relationships/hyperlink" Target="http://data.salud.cdmx.gob.mx/ssdf/portalut/archivo/Actualizaciones/1erTrimestre20/Dir_RecMat_Serv/CONTRATO.pdf" TargetMode="External"/><Relationship Id="rId525" Type="http://schemas.openxmlformats.org/officeDocument/2006/relationships/hyperlink" Target="http://data.salud.cdmx.gob.mx/ssdf/portalut/archivo/Actualizaciones/1erTrimestre20/Dir_RecMat_Serv/30%20b1t2020%20No%20se%20rescindi&#243;.pdf" TargetMode="External"/><Relationship Id="rId732" Type="http://schemas.openxmlformats.org/officeDocument/2006/relationships/hyperlink" Target="http://data.salud.cdmx.gob.mx/ssdf/portalut/archivo/Actualizaciones/1erTrimestre20/Dir_RecMat_Serv/NO%20APLICA%20avance%20fisico.pdf" TargetMode="External"/><Relationship Id="rId1155" Type="http://schemas.openxmlformats.org/officeDocument/2006/relationships/hyperlink" Target="http://data.salud.cdmx.gob.mx/ssdf/portalut/archivo/Actualizaciones/1erTrimestre20/Dir_RecMat_Serv/NO%20APLICA%20avance%20financiero.pdf" TargetMode="External"/><Relationship Id="rId1362" Type="http://schemas.openxmlformats.org/officeDocument/2006/relationships/hyperlink" Target="http://data.salud.cdmx.gob.mx/ssdf/portalut/archivo/Actualizaciones/1erTrimestre20/Dir_RecMat_Serv/NO%20APLICA%20avance%20fisico.pdf" TargetMode="External"/><Relationship Id="rId99" Type="http://schemas.openxmlformats.org/officeDocument/2006/relationships/hyperlink" Target="http://data.salud.cdmx.gob.mx/ssdf/portalut/archivo/Actualizaciones/1erTrimestre20/Dir_RecMat_Serv/30%20b1t2020%20No%20se%20rescindi&#243;.pdf" TargetMode="External"/><Relationship Id="rId164" Type="http://schemas.openxmlformats.org/officeDocument/2006/relationships/hyperlink" Target="http://data.salud.cdmx.gob.mx/ssdf/portalut/archivo/Actualizaciones/1erTrimestre20/Dir_RecMat_Serv/convenio%20modificatorio.pdf" TargetMode="External"/><Relationship Id="rId371" Type="http://schemas.openxmlformats.org/officeDocument/2006/relationships/hyperlink" Target="http://data.salud.cdmx.gob.mx/ssdf/portalut/archivo/Actualizaciones/1erTrimestre20/Dir_RecMat_Serv/CONTRATO.pdf" TargetMode="External"/><Relationship Id="rId101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2" Type="http://schemas.openxmlformats.org/officeDocument/2006/relationships/hyperlink" Target="http://data.salud.cdmx.gob.mx/ssdf/portalut/archivo/Actualizaciones/1erTrimestre20/Dir_RecMat_Serv/NO%20APLICA%20avance%20financiero.pdf" TargetMode="External"/><Relationship Id="rId1667" Type="http://schemas.openxmlformats.org/officeDocument/2006/relationships/hyperlink" Target="http://data.salud.cdmx.gob.mx/ssdf/portalut/archivo/Actualizaciones/1erTrimestre20/Dir_RecMat_Serv/003-H-2020%20Grupo%20EFEM.pdf" TargetMode="External"/><Relationship Id="rId469" Type="http://schemas.openxmlformats.org/officeDocument/2006/relationships/hyperlink" Target="http://data.salud.cdmx.gob.mx/ssdf/portalut/archivo/Actualizaciones/1erTrimestre20/Dir_RecMat_Serv/30%20b1t2020%20No%20se%20rescindi&#243;.pdf" TargetMode="External"/><Relationship Id="rId676" Type="http://schemas.openxmlformats.org/officeDocument/2006/relationships/hyperlink" Target="http://data.salud.cdmx.gob.mx/ssdf/portalut/archivo/Actualizaciones/1erTrimestre20/Dir_RecMat_Serv/30%20b1t2020%20No%20se%20rescindi&#243;.pdf" TargetMode="External"/><Relationship Id="rId883" Type="http://schemas.openxmlformats.org/officeDocument/2006/relationships/hyperlink" Target="http://data.salud.cdmx.gob.mx/ssdf/portalut/archivo/Actualizaciones/1erTrimestre20/Dir_RecMat_Serv/NO%20APLICA%20finiquito.pdf" TargetMode="External"/><Relationship Id="rId1099" Type="http://schemas.openxmlformats.org/officeDocument/2006/relationships/hyperlink" Target="http://data.salud.cdmx.gob.mx/ssdf/portalut/archivo/Actualizaciones/1erTrimestre20/Dir_RecMat_Serv/NO%20APLICA%20avance%20financiero.pdf" TargetMode="External"/><Relationship Id="rId15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4" Type="http://schemas.openxmlformats.org/officeDocument/2006/relationships/hyperlink" Target="http://data.salud.cdmx.gob.mx/ssdf/portalut/archivo/Actualizaciones/1erTrimestre20/Dir_RecMat_Serv/077-D-2020%20Professional%20Techn.pdf" TargetMode="External"/><Relationship Id="rId26" Type="http://schemas.openxmlformats.org/officeDocument/2006/relationships/hyperlink" Target="http://data.salud.cdmx.gob.mx/ssdf/portalut/archivo/Actualizaciones/1erTrimestre20/Dir_RecMat_Serv/30%20b1t2020%20No%20se%20rescindi&#243;.pdf" TargetMode="External"/><Relationship Id="rId231" Type="http://schemas.openxmlformats.org/officeDocument/2006/relationships/hyperlink" Target="http://data.salud.cdmx.gob.mx/ssdf/portalut/archivo/Actualizaciones/1erTrimestre20/Dir_RecMat_Serv/convenio%20modificatorio.pdf" TargetMode="External"/><Relationship Id="rId329" Type="http://schemas.openxmlformats.org/officeDocument/2006/relationships/hyperlink" Target="http://data.salud.cdmx.gob.mx/ssdf/portalut/archivo/Actualizaciones/1erTrimestre20/Dir_RecMat_Serv/CONTRATO.pdf" TargetMode="External"/><Relationship Id="rId536" Type="http://schemas.openxmlformats.org/officeDocument/2006/relationships/hyperlink" Target="http://data.salud.cdmx.gob.mx/ssdf/portalut/archivo/Actualizaciones/1erTrimestre20/Dir_RecMat_Serv/30b1t%20impacto%20ambiental.pdf" TargetMode="External"/><Relationship Id="rId1166" Type="http://schemas.openxmlformats.org/officeDocument/2006/relationships/hyperlink" Target="http://data.salud.cdmx.gob.mx/ssdf/portalut/archivo/Actualizaciones/1erTrimestre20/Dir_RecMat_Serv/NO%20APLICA%20avance%20financiero.pdf" TargetMode="External"/><Relationship Id="rId1373" Type="http://schemas.openxmlformats.org/officeDocument/2006/relationships/hyperlink" Target="http://data.salud.cdmx.gob.mx/ssdf/portalut/archivo/Actualizaciones/1erTrimestre20/Dir_RecMat_Serv/NO%20APLICA%20avance%20fisico.pdf" TargetMode="External"/><Relationship Id="rId175" Type="http://schemas.openxmlformats.org/officeDocument/2006/relationships/hyperlink" Target="http://data.salud.cdmx.gob.mx/ssdf/portalut/archivo/Actualizaciones/1erTrimestre20/Dir_RecMat_Serv/convenio%20modificatorio.pdf" TargetMode="External"/><Relationship Id="rId743" Type="http://schemas.openxmlformats.org/officeDocument/2006/relationships/hyperlink" Target="http://data.salud.cdmx.gob.mx/ssdf/portalut/archivo/Actualizaciones/1erTrimestre20/Dir_RecMat_Serv/NO%20APLICA%20finiquito.pdf" TargetMode="External"/><Relationship Id="rId9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80" Type="http://schemas.openxmlformats.org/officeDocument/2006/relationships/hyperlink" Target="http://data.salud.cdmx.gob.mx/ssdf/portalut/archivo/Actualizaciones/1erTrimestre20/Dir_RecMat_Serv/convenio%20modificatorio.pdf" TargetMode="External"/><Relationship Id="rId1678" Type="http://schemas.openxmlformats.org/officeDocument/2006/relationships/hyperlink" Target="http://data.salud.cdmx.gob.mx/ssdf/portalut/archivo/Actualizaciones/1erTrimestre20/Dir_RecMat_Serv/010-2020%20Requerimientos%20Globales.pdf" TargetMode="External"/><Relationship Id="rId1801" Type="http://schemas.openxmlformats.org/officeDocument/2006/relationships/hyperlink" Target="http://data.salud.cdmx.gob.mx/ssdf/portalut/archivo/Actualizaciones/1erTrimestre20/Dir_RecMat_Serv/072-G-2020%20L.%20Ricardo%20Chavez.pdf" TargetMode="External"/><Relationship Id="rId382" Type="http://schemas.openxmlformats.org/officeDocument/2006/relationships/hyperlink" Target="http://data.salud.cdmx.gob.mx/ssdf/portalut/archivo/Actualizaciones/1erTrimestre20/Dir_RecMat_Serv/CONTRATO.pdf" TargetMode="External"/><Relationship Id="rId603" Type="http://schemas.openxmlformats.org/officeDocument/2006/relationships/hyperlink" Target="http://data.salud.cdmx.gob.mx/ssdf/portalut/archivo/Actualizaciones/1erTrimestre20/Dir_RecMat_Serv/30b1t%20impacto%20ambiental.pdf" TargetMode="External"/><Relationship Id="rId687" Type="http://schemas.openxmlformats.org/officeDocument/2006/relationships/hyperlink" Target="http://data.salud.cdmx.gob.mx/ssdf/portalut/archivo/Actualizaciones/1erTrimestre20/Dir_RecMat_Serv/30%20b1t2020%20No%20se%20rescindi&#243;.pdf" TargetMode="External"/><Relationship Id="rId810" Type="http://schemas.openxmlformats.org/officeDocument/2006/relationships/hyperlink" Target="http://data.salud.cdmx.gob.mx/ssdf/portalut/archivo/Actualizaciones/1erTrimestre20/Dir_RecMat_Serv/NO%20APLICA%20finiquito.pdf" TargetMode="External"/><Relationship Id="rId908" Type="http://schemas.openxmlformats.org/officeDocument/2006/relationships/hyperlink" Target="http://data.salud.cdmx.gob.mx/ssdf/portalut/archivo/Actualizaciones/1erTrimestre20/Dir_RecMat_Serv/NO%20APLICA%20finiquito.pdf" TargetMode="External"/><Relationship Id="rId1233" Type="http://schemas.openxmlformats.org/officeDocument/2006/relationships/hyperlink" Target="http://data.salud.cdmx.gob.mx/ssdf/portalut/archivo/Actualizaciones/1erTrimestre20/Dir_RecMat_Serv/NO%20APLICA%20avance%20financiero.pdf" TargetMode="External"/><Relationship Id="rId1440" Type="http://schemas.openxmlformats.org/officeDocument/2006/relationships/hyperlink" Target="http://data.salud.cdmx.gob.mx/ssdf/portalut/archivo/Actualizaciones/1erTrimestre20/Dir_RecMat_Serv/NO%20APLICA%20avance%20fisico.pdf" TargetMode="External"/><Relationship Id="rId1538" Type="http://schemas.openxmlformats.org/officeDocument/2006/relationships/hyperlink" Target="http://data.salud.cdmx.gob.mx/ssdf/portalut/archivo/Actualizaciones/1erTrimestre20/Dir_RecMat_Serv/NO%20APLICA%20finiquito.pdf" TargetMode="External"/><Relationship Id="rId242" Type="http://schemas.openxmlformats.org/officeDocument/2006/relationships/hyperlink" Target="http://data.salud.cdmx.gob.mx/ssdf/portalut/archivo/Actualizaciones/1erTrimestre20/Dir_RecMat_Serv/convenio%20modificatorio.pdf" TargetMode="External"/><Relationship Id="rId894" Type="http://schemas.openxmlformats.org/officeDocument/2006/relationships/hyperlink" Target="http://data.salud.cdmx.gob.mx/ssdf/portalut/archivo/Actualizaciones/1erTrimestre20/Dir_RecMat_Serv/NO%20APLICA%20finiquito.pdf" TargetMode="External"/><Relationship Id="rId1177" Type="http://schemas.openxmlformats.org/officeDocument/2006/relationships/hyperlink" Target="http://data.salud.cdmx.gob.mx/ssdf/portalut/archivo/Actualizaciones/1erTrimestre20/Dir_RecMat_Serv/NO%20APLICA%20avance%20financiero.pdf" TargetMode="External"/><Relationship Id="rId1300" Type="http://schemas.openxmlformats.org/officeDocument/2006/relationships/hyperlink" Target="http://data.salud.cdmx.gob.mx/ssdf/portalut/archivo/Actualizaciones/1erTrimestre20/Dir_RecMat_Serv/NO%20APLICA%20avance%20fisico.pdf" TargetMode="External"/><Relationship Id="rId1745" Type="http://schemas.openxmlformats.org/officeDocument/2006/relationships/hyperlink" Target="http://data.salud.cdmx.gob.mx/ssdf/portalut/archivo/Actualizaciones/1erTrimestre20/Dir_RecMat_Serv/072-K-2020%20Constr.%20Somirp.pdf" TargetMode="External"/><Relationship Id="rId37" Type="http://schemas.openxmlformats.org/officeDocument/2006/relationships/hyperlink" Target="http://data.salud.cdmx.gob.mx/ssdf/portalut/archivo/Actualizaciones/1erTrimestre20/Dir_RecMat_Serv/30%20b1t2020%20No%20se%20rescindi&#243;.pdf" TargetMode="External"/><Relationship Id="rId102" Type="http://schemas.openxmlformats.org/officeDocument/2006/relationships/hyperlink" Target="http://data.salud.cdmx.gob.mx/ssdf/portalut/archivo/Actualizaciones/1erTrimestre20/Dir_RecMat_Serv/30%20b1t2020%20No%20se%20rescindi&#243;.pdf" TargetMode="External"/><Relationship Id="rId547" Type="http://schemas.openxmlformats.org/officeDocument/2006/relationships/hyperlink" Target="http://data.salud.cdmx.gob.mx/ssdf/portalut/archivo/Actualizaciones/1erTrimestre20/Dir_RecMat_Serv/30%20b1t2020%20No%20se%20rescindi&#243;.pdf" TargetMode="External"/><Relationship Id="rId754" Type="http://schemas.openxmlformats.org/officeDocument/2006/relationships/hyperlink" Target="http://data.salud.cdmx.gob.mx/ssdf/portalut/archivo/Actualizaciones/1erTrimestre20/Dir_RecMat_Serv/NO%20APLICA%20finiquito.pdf" TargetMode="External"/><Relationship Id="rId9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84" Type="http://schemas.openxmlformats.org/officeDocument/2006/relationships/hyperlink" Target="http://data.salud.cdmx.gob.mx/ssdf/portalut/archivo/Actualizaciones/1erTrimestre20/Dir_RecMat_Serv/NO%20APLICA%20avance%20fisico.pdf" TargetMode="External"/><Relationship Id="rId1591" Type="http://schemas.openxmlformats.org/officeDocument/2006/relationships/hyperlink" Target="http://data.salud.cdmx.gob.mx/ssdf/portalut/archivo/Actualizaciones/1erTrimestre20/Dir_RecMat_Serv/003-H-2020-1%20Grupo%20EFEM.pdf" TargetMode="External"/><Relationship Id="rId1605" Type="http://schemas.openxmlformats.org/officeDocument/2006/relationships/hyperlink" Target="http://data.salud.cdmx.gob.mx/ssdf/portalut/archivo/Actualizaciones/1erTrimestre20/Dir_RecMat_Serv/convenio%20modificatorio.pdf" TargetMode="External"/><Relationship Id="rId1689" Type="http://schemas.openxmlformats.org/officeDocument/2006/relationships/hyperlink" Target="http://data.salud.cdmx.gob.mx/ssdf/portalut/archivo/Actualizaciones/1erTrimestre20/Dir_RecMat_Serv/017-2020%20Gas%20Uribe.pdf" TargetMode="External"/><Relationship Id="rId1812" Type="http://schemas.openxmlformats.org/officeDocument/2006/relationships/hyperlink" Target="http://data.salud.cdmx.gob.mx/ssdf/portalut/archivo/Actualizaciones/1erTrimestre20/Dir_RecMat_Serv/093-I-2020%20Oncomedic.pdf" TargetMode="External"/><Relationship Id="rId90" Type="http://schemas.openxmlformats.org/officeDocument/2006/relationships/hyperlink" Target="http://data.salud.cdmx.gob.mx/ssdf/portalut/archivo/Actualizaciones/1erTrimestre20/Dir_RecMat_Serv/30b1t%20impacto%20ambiental.pdf" TargetMode="External"/><Relationship Id="rId186" Type="http://schemas.openxmlformats.org/officeDocument/2006/relationships/hyperlink" Target="http://data.salud.cdmx.gob.mx/ssdf/portalut/archivo/Actualizaciones/1erTrimestre20/Dir_RecMat_Serv/convenio%20modificatorio.pdf" TargetMode="External"/><Relationship Id="rId393" Type="http://schemas.openxmlformats.org/officeDocument/2006/relationships/hyperlink" Target="http://data.salud.cdmx.gob.mx/ssdf/portalut/archivo/Actualizaciones/1erTrimestre20/Dir_RecMat_Serv/CONTRATO.pdf" TargetMode="External"/><Relationship Id="rId407" Type="http://schemas.openxmlformats.org/officeDocument/2006/relationships/hyperlink" Target="http://data.salud.cdmx.gob.mx/ssdf/portalut/archivo/Actualizaciones/1erTrimestre20/Dir_RecMat_Serv/CONTRATO.pdf" TargetMode="External"/><Relationship Id="rId614" Type="http://schemas.openxmlformats.org/officeDocument/2006/relationships/hyperlink" Target="http://data.salud.cdmx.gob.mx/ssdf/portalut/archivo/Actualizaciones/1erTrimestre20/Dir_RecMat_Serv/30b1t%20impacto%20ambiental.pdf" TargetMode="External"/><Relationship Id="rId821" Type="http://schemas.openxmlformats.org/officeDocument/2006/relationships/hyperlink" Target="http://data.salud.cdmx.gob.mx/ssdf/portalut/archivo/Actualizaciones/1erTrimestre20/Dir_RecMat_Serv/NO%20APLICA%20finiquito.pdf" TargetMode="External"/><Relationship Id="rId103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4" Type="http://schemas.openxmlformats.org/officeDocument/2006/relationships/hyperlink" Target="http://data.salud.cdmx.gob.mx/ssdf/portalut/archivo/Actualizaciones/1erTrimestre20/Dir_RecMat_Serv/NO%20APLICA%20avance%20financiero.pdf" TargetMode="External"/><Relationship Id="rId1451" Type="http://schemas.openxmlformats.org/officeDocument/2006/relationships/hyperlink" Target="http://data.salud.cdmx.gob.mx/ssdf/portalut/archivo/Actualizaciones/1erTrimestre20/Dir_RecMat_Serv/NO%20APLICA%20avance%20financiero.pdf" TargetMode="External"/><Relationship Id="rId253" Type="http://schemas.openxmlformats.org/officeDocument/2006/relationships/hyperlink" Target="http://data.salud.cdmx.gob.mx/ssdf/portalut/archivo/Actualizaciones/1erTrimestre20/Dir_RecMat_Serv/30b1t%20impacto%20ambiental.pdf" TargetMode="External"/><Relationship Id="rId460" Type="http://schemas.openxmlformats.org/officeDocument/2006/relationships/hyperlink" Target="http://data.salud.cdmx.gob.mx/ssdf/portalut/archivo/Actualizaciones/1erTrimestre20/Dir_RecMat_Serv/30b1t%20impacto%20ambiental.pdf" TargetMode="External"/><Relationship Id="rId698" Type="http://schemas.openxmlformats.org/officeDocument/2006/relationships/hyperlink" Target="http://data.salud.cdmx.gob.mx/ssdf/portalut/archivo/Actualizaciones/1erTrimestre20/Dir_RecMat_Serv/30b1t%20impacto%20ambiental.pdf" TargetMode="External"/><Relationship Id="rId9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0" Type="http://schemas.openxmlformats.org/officeDocument/2006/relationships/hyperlink" Target="http://data.salud.cdmx.gob.mx/ssdf/portalut/archivo/Actualizaciones/1erTrimestre20/Dir_RecMat_Serv/NO%20APLICA%20avance%20financiero.pdf" TargetMode="External"/><Relationship Id="rId1104" Type="http://schemas.openxmlformats.org/officeDocument/2006/relationships/hyperlink" Target="http://data.salud.cdmx.gob.mx/ssdf/portalut/archivo/Actualizaciones/1erTrimestre20/Dir_RecMat_Serv/NO%20APLICA%20avance%20financiero.pdf" TargetMode="External"/><Relationship Id="rId1311" Type="http://schemas.openxmlformats.org/officeDocument/2006/relationships/hyperlink" Target="http://data.salud.cdmx.gob.mx/ssdf/portalut/archivo/Actualizaciones/1erTrimestre20/Dir_RecMat_Serv/NO%20APLICA%20avance%20fisico.pdf" TargetMode="External"/><Relationship Id="rId1549" Type="http://schemas.openxmlformats.org/officeDocument/2006/relationships/hyperlink" Target="http://data.salud.cdmx.gob.mx/ssdf/portalut/archivo/Actualizaciones/1erTrimestre20/Dir_RecMat_Serv/NO%20APLICA%20avance%20fisico.pdf" TargetMode="External"/><Relationship Id="rId1756" Type="http://schemas.openxmlformats.org/officeDocument/2006/relationships/hyperlink" Target="http://data.salud.cdmx.gob.mx/ssdf/portalut/archivo/Actualizaciones/1erTrimestre20/Dir_RecMat_Serv/073-D-2020%20Jorab%20Proyectos.pdf" TargetMode="External"/><Relationship Id="rId48" Type="http://schemas.openxmlformats.org/officeDocument/2006/relationships/hyperlink" Target="http://data.salud.cdmx.gob.mx/ssdf/portalut/archivo/Actualizaciones/1erTrimestre20/Dir_RecMat_Serv/30%20b1t2020%20No%20se%20rescindi&#243;.pdf" TargetMode="External"/><Relationship Id="rId113" Type="http://schemas.openxmlformats.org/officeDocument/2006/relationships/hyperlink" Target="http://data.salud.cdmx.gob.mx/ssdf/portalut/archivo/Actualizaciones/1erTrimestre20/Dir_RecMat_Serv/30%20b1t2020%20No%20se%20rescindi&#243;.pdf" TargetMode="External"/><Relationship Id="rId320" Type="http://schemas.openxmlformats.org/officeDocument/2006/relationships/hyperlink" Target="http://data.salud.cdmx.gob.mx/ssdf/portalut/archivo/Actualizaciones/1erTrimestre20/Dir_RecMat_Serv/CONTRATO.pdf" TargetMode="External"/><Relationship Id="rId558" Type="http://schemas.openxmlformats.org/officeDocument/2006/relationships/hyperlink" Target="http://data.salud.cdmx.gob.mx/ssdf/portalut/archivo/Actualizaciones/1erTrimestre20/Dir_RecMat_Serv/30b1t%20impacto%20ambiental.pdf" TargetMode="External"/><Relationship Id="rId765" Type="http://schemas.openxmlformats.org/officeDocument/2006/relationships/hyperlink" Target="http://data.salud.cdmx.gob.mx/ssdf/portalut/archivo/Actualizaciones/1erTrimestre20/Dir_RecMat_Serv/NO%20APLICA%20finiquito.pdf" TargetMode="External"/><Relationship Id="rId9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8" Type="http://schemas.openxmlformats.org/officeDocument/2006/relationships/hyperlink" Target="http://data.salud.cdmx.gob.mx/ssdf/portalut/archivo/Actualizaciones/1erTrimestre20/Dir_RecMat_Serv/NO%20APLICA%20avance%20financiero.pdf" TargetMode="External"/><Relationship Id="rId1395" Type="http://schemas.openxmlformats.org/officeDocument/2006/relationships/hyperlink" Target="http://data.salud.cdmx.gob.mx/ssdf/portalut/archivo/Actualizaciones/1erTrimestre20/Dir_RecMat_Serv/NO%20APLICA%20avance%20fisico.pdf" TargetMode="External"/><Relationship Id="rId1409" Type="http://schemas.openxmlformats.org/officeDocument/2006/relationships/hyperlink" Target="http://data.salud.cdmx.gob.mx/ssdf/portalut/archivo/Actualizaciones/1erTrimestre20/Dir_RecMat_Serv/NO%20APLICA%20avance%20fisico.pdf" TargetMode="External"/><Relationship Id="rId1616" Type="http://schemas.openxmlformats.org/officeDocument/2006/relationships/hyperlink" Target="http://data.salud.cdmx.gob.mx/ssdf/portalut/archivo/Actualizaciones/1erTrimestre20/Dir_RecMat_Serv/018-2020%20Expertos%20en%20Computo.pdf" TargetMode="External"/><Relationship Id="rId197" Type="http://schemas.openxmlformats.org/officeDocument/2006/relationships/hyperlink" Target="http://data.salud.cdmx.gob.mx/ssdf/portalut/archivo/Actualizaciones/1erTrimestre20/Dir_RecMat_Serv/convenio%20modificatorio.pdf" TargetMode="External"/><Relationship Id="rId418" Type="http://schemas.openxmlformats.org/officeDocument/2006/relationships/hyperlink" Target="http://data.salud.cdmx.gob.mx/ssdf/portalut/archivo/Actualizaciones/1erTrimestre20/Dir_RecMat_Serv/CONTRATO.pdf" TargetMode="External"/><Relationship Id="rId625" Type="http://schemas.openxmlformats.org/officeDocument/2006/relationships/hyperlink" Target="http://data.salud.cdmx.gob.mx/ssdf/portalut/archivo/Actualizaciones/1erTrimestre20/Dir_RecMat_Serv/30b1t%20impacto%20ambiental.pdf" TargetMode="External"/><Relationship Id="rId832" Type="http://schemas.openxmlformats.org/officeDocument/2006/relationships/hyperlink" Target="http://data.salud.cdmx.gob.mx/ssdf/portalut/archivo/Actualizaciones/1erTrimestre20/Dir_RecMat_Serv/NO%20APLICA%20finiquito.pdf" TargetMode="External"/><Relationship Id="rId104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5" Type="http://schemas.openxmlformats.org/officeDocument/2006/relationships/hyperlink" Target="http://data.salud.cdmx.gob.mx/ssdf/portalut/archivo/Actualizaciones/1erTrimestre20/Dir_RecMat_Serv/NO%20APLICA%20avance%20financiero.pdf" TargetMode="External"/><Relationship Id="rId1462" Type="http://schemas.openxmlformats.org/officeDocument/2006/relationships/hyperlink" Target="http://data.salud.cdmx.gob.mx/ssdf/portalut/archivo/Actualizaciones/1erTrimestre20/Dir_RecMat_Serv/NO%20APLICA%20finiquito.pdf" TargetMode="External"/><Relationship Id="rId264" Type="http://schemas.openxmlformats.org/officeDocument/2006/relationships/hyperlink" Target="http://data.salud.cdmx.gob.mx/ssdf/portalut/archivo/Actualizaciones/1erTrimestre20/Dir_RecMat_Serv/CONTRATO.pdf" TargetMode="External"/><Relationship Id="rId471" Type="http://schemas.openxmlformats.org/officeDocument/2006/relationships/hyperlink" Target="http://data.salud.cdmx.gob.mx/ssdf/portalut/archivo/Actualizaciones/1erTrimestre20/Dir_RecMat_Serv/30%20b1t2020%20No%20se%20rescindi&#243;.pdf" TargetMode="External"/><Relationship Id="rId1115" Type="http://schemas.openxmlformats.org/officeDocument/2006/relationships/hyperlink" Target="http://data.salud.cdmx.gob.mx/ssdf/portalut/archivo/Actualizaciones/1erTrimestre20/Dir_RecMat_Serv/NO%20APLICA%20avance%20financiero.pdf" TargetMode="External"/><Relationship Id="rId1322" Type="http://schemas.openxmlformats.org/officeDocument/2006/relationships/hyperlink" Target="http://data.salud.cdmx.gob.mx/ssdf/portalut/archivo/Actualizaciones/1erTrimestre20/Dir_RecMat_Serv/NO%20APLICA%20avance%20fisico.pdf" TargetMode="External"/><Relationship Id="rId1767" Type="http://schemas.openxmlformats.org/officeDocument/2006/relationships/hyperlink" Target="http://data.salud.cdmx.gob.mx/ssdf/portalut/archivo/Actualizaciones/1erTrimestre20/Dir_RecMat_Serv/083-2020%20Comerlat.pdf" TargetMode="External"/><Relationship Id="rId59" Type="http://schemas.openxmlformats.org/officeDocument/2006/relationships/hyperlink" Target="http://data.salud.cdmx.gob.mx/ssdf/portalut/archivo/Actualizaciones/1erTrimestre20/Dir_RecMat_Serv/30%20b1t2020%20No%20se%20rescindi&#243;.pdf" TargetMode="External"/><Relationship Id="rId124" Type="http://schemas.openxmlformats.org/officeDocument/2006/relationships/hyperlink" Target="http://data.salud.cdmx.gob.mx/ssdf/portalut/archivo/Actualizaciones/1erTrimestre20/Dir_RecMat_Serv/30b1t%20impacto%20ambiental.pdf" TargetMode="External"/><Relationship Id="rId569" Type="http://schemas.openxmlformats.org/officeDocument/2006/relationships/hyperlink" Target="http://data.salud.cdmx.gob.mx/ssdf/portalut/archivo/Actualizaciones/1erTrimestre20/Dir_RecMat_Serv/30%20b1t2020%20No%20se%20rescindi&#243;.pdf" TargetMode="External"/><Relationship Id="rId776" Type="http://schemas.openxmlformats.org/officeDocument/2006/relationships/hyperlink" Target="http://data.salud.cdmx.gob.mx/ssdf/portalut/archivo/Actualizaciones/1erTrimestre20/Dir_RecMat_Serv/NO%20APLICA%20finiquito.pdf" TargetMode="External"/><Relationship Id="rId98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9" Type="http://schemas.openxmlformats.org/officeDocument/2006/relationships/hyperlink" Target="http://data.salud.cdmx.gob.mx/ssdf/portalut/archivo/Actualizaciones/1erTrimestre20/Dir_RecMat_Serv/NO%20APLICA%20avance%20financiero.pdf" TargetMode="External"/><Relationship Id="rId1627" Type="http://schemas.openxmlformats.org/officeDocument/2006/relationships/hyperlink" Target="http://data.salud.cdmx.gob.mx/ssdf/portalut/archivo/Actualizaciones/1erTrimestre20/Dir_RecMat_Serv/037-A-2020%20Sanycontrol.pdf" TargetMode="External"/><Relationship Id="rId331" Type="http://schemas.openxmlformats.org/officeDocument/2006/relationships/hyperlink" Target="http://data.salud.cdmx.gob.mx/ssdf/portalut/archivo/Actualizaciones/1erTrimestre20/Dir_RecMat_Serv/CONTRATO.pdf" TargetMode="External"/><Relationship Id="rId429" Type="http://schemas.openxmlformats.org/officeDocument/2006/relationships/hyperlink" Target="http://data.salud.cdmx.gob.mx/ssdf/portalut/archivo/Actualizaciones/1erTrimestre20/Dir_RecMat_Serv/CONTRATO.pdf" TargetMode="External"/><Relationship Id="rId636" Type="http://schemas.openxmlformats.org/officeDocument/2006/relationships/hyperlink" Target="http://data.salud.cdmx.gob.mx/ssdf/portalut/archivo/Actualizaciones/1erTrimestre20/Dir_RecMat_Serv/30%20b1t2020%20No%20se%20rescindi&#243;.pdf" TargetMode="External"/><Relationship Id="rId10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6" Type="http://schemas.openxmlformats.org/officeDocument/2006/relationships/hyperlink" Target="http://data.salud.cdmx.gob.mx/ssdf/portalut/archivo/Actualizaciones/1erTrimestre20/Dir_RecMat_Serv/NO%20APLICA%20avance%20fisico.pdf" TargetMode="External"/><Relationship Id="rId1473" Type="http://schemas.openxmlformats.org/officeDocument/2006/relationships/hyperlink" Target="http://data.salud.cdmx.gob.mx/ssdf/portalut/archivo/Actualizaciones/1erTrimestre20/Dir_RecMat_Serv/NO%20APLICA%20avance%20fisico.pdf" TargetMode="External"/><Relationship Id="rId843" Type="http://schemas.openxmlformats.org/officeDocument/2006/relationships/hyperlink" Target="http://data.salud.cdmx.gob.mx/ssdf/portalut/archivo/Actualizaciones/1erTrimestre20/Dir_RecMat_Serv/NO%20APLICA%20finiquito.pdf" TargetMode="External"/><Relationship Id="rId1126" Type="http://schemas.openxmlformats.org/officeDocument/2006/relationships/hyperlink" Target="http://data.salud.cdmx.gob.mx/ssdf/portalut/archivo/Actualizaciones/1erTrimestre20/Dir_RecMat_Serv/NO%20APLICA%20avance%20financiero.pdf" TargetMode="External"/><Relationship Id="rId1680" Type="http://schemas.openxmlformats.org/officeDocument/2006/relationships/hyperlink" Target="http://data.salud.cdmx.gob.mx/ssdf/portalut/archivo/Actualizaciones/1erTrimestre20/Dir_RecMat_Serv/011-B-2020%20DSaz.pdf" TargetMode="External"/><Relationship Id="rId1778" Type="http://schemas.openxmlformats.org/officeDocument/2006/relationships/hyperlink" Target="http://data.salud.cdmx.gob.mx/ssdf/portalut/archivo/Actualizaciones/1erTrimestre20/Dir_RecMat_Serv/072-E-2020%20Figlio%20Mex.pdf" TargetMode="External"/><Relationship Id="rId275" Type="http://schemas.openxmlformats.org/officeDocument/2006/relationships/hyperlink" Target="http://data.salud.cdmx.gob.mx/ssdf/portalut/archivo/Actualizaciones/1erTrimestre20/Dir_RecMat_Serv/CONTRATO.pdf" TargetMode="External"/><Relationship Id="rId482" Type="http://schemas.openxmlformats.org/officeDocument/2006/relationships/hyperlink" Target="http://data.salud.cdmx.gob.mx/ssdf/portalut/archivo/Actualizaciones/1erTrimestre20/Dir_RecMat_Serv/30b1t%20impacto%20ambiental.pdf" TargetMode="External"/><Relationship Id="rId703" Type="http://schemas.openxmlformats.org/officeDocument/2006/relationships/hyperlink" Target="http://data.salud.cdmx.gob.mx/ssdf/portalut/archivo/Actualizaciones/1erTrimestre20/Dir_RecMat_Serv/30%20b1t2020%20No%20se%20rescindi&#243;.pdf" TargetMode="External"/><Relationship Id="rId9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33" Type="http://schemas.openxmlformats.org/officeDocument/2006/relationships/hyperlink" Target="http://data.salud.cdmx.gob.mx/ssdf/portalut/archivo/Actualizaciones/1erTrimestre20/Dir_RecMat_Serv/NO%20APLICA%20avance%20fisico.pdf" TargetMode="External"/><Relationship Id="rId1540" Type="http://schemas.openxmlformats.org/officeDocument/2006/relationships/hyperlink" Target="http://data.salud.cdmx.gob.mx/ssdf/portalut/archivo/Actualizaciones/1erTrimestre20/Dir_RecMat_Serv/NO%20APLICA%20avance%20financiero.pdf" TargetMode="External"/><Relationship Id="rId1638" Type="http://schemas.openxmlformats.org/officeDocument/2006/relationships/hyperlink" Target="http://data.salud.cdmx.gob.mx/ssdf/portalut/archivo/Actualizaciones/1erTrimestre20/Dir_RecMat_Serv/052-C%20Farmaceutica%20Althos.pdf" TargetMode="External"/><Relationship Id="rId135" Type="http://schemas.openxmlformats.org/officeDocument/2006/relationships/hyperlink" Target="http://data.salud.cdmx.gob.mx/ssdf/portalut/archivo/Actualizaciones/1erTrimestre20/Dir_RecMat_Serv/convenio%20modificatorio.pdf" TargetMode="External"/><Relationship Id="rId342" Type="http://schemas.openxmlformats.org/officeDocument/2006/relationships/hyperlink" Target="http://data.salud.cdmx.gob.mx/ssdf/portalut/archivo/Actualizaciones/1erTrimestre20/Dir_RecMat_Serv/CONTRATO.pdf" TargetMode="External"/><Relationship Id="rId787" Type="http://schemas.openxmlformats.org/officeDocument/2006/relationships/hyperlink" Target="http://data.salud.cdmx.gob.mx/ssdf/portalut/archivo/Actualizaciones/1erTrimestre20/Dir_RecMat_Serv/NO%20APLICA%20finiquito.pdf" TargetMode="External"/><Relationship Id="rId99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00" Type="http://schemas.openxmlformats.org/officeDocument/2006/relationships/hyperlink" Target="http://data.salud.cdmx.gob.mx/ssdf/portalut/archivo/Actualizaciones/1erTrimestre20/Dir_RecMat_Serv/NO%20APLICA%20avance%20fisico.pdf" TargetMode="External"/><Relationship Id="rId202" Type="http://schemas.openxmlformats.org/officeDocument/2006/relationships/hyperlink" Target="http://data.salud.cdmx.gob.mx/ssdf/portalut/archivo/Actualizaciones/1erTrimestre20/Dir_RecMat_Serv/convenio%20modificatorio.pdf" TargetMode="External"/><Relationship Id="rId647" Type="http://schemas.openxmlformats.org/officeDocument/2006/relationships/hyperlink" Target="http://data.salud.cdmx.gob.mx/ssdf/portalut/archivo/Actualizaciones/1erTrimestre20/Dir_RecMat_Serv/30b1t%20impacto%20ambiental.pdf" TargetMode="External"/><Relationship Id="rId854" Type="http://schemas.openxmlformats.org/officeDocument/2006/relationships/hyperlink" Target="http://data.salud.cdmx.gob.mx/ssdf/portalut/archivo/Actualizaciones/1erTrimestre20/Dir_RecMat_Serv/NO%20APLICA%20finiquito.pdf" TargetMode="External"/><Relationship Id="rId1277" Type="http://schemas.openxmlformats.org/officeDocument/2006/relationships/hyperlink" Target="http://data.salud.cdmx.gob.mx/ssdf/portalut/archivo/Actualizaciones/1erTrimestre20/Dir_RecMat_Serv/NO%20APLICA%20avance%20fisico.pdf" TargetMode="External"/><Relationship Id="rId1484" Type="http://schemas.openxmlformats.org/officeDocument/2006/relationships/hyperlink" Target="http://data.salud.cdmx.gob.mx/ssdf/portalut/archivo/Actualizaciones/1erTrimestre20/Dir_RecMat_Serv/NO%20APLICA%20avance%20financiero.pdf" TargetMode="External"/><Relationship Id="rId1691" Type="http://schemas.openxmlformats.org/officeDocument/2006/relationships/hyperlink" Target="http://data.salud.cdmx.gob.mx/ssdf/portalut/archivo/Actualizaciones/1erTrimestre20/Dir_RecMat_Serv/020-C-2020%20Hi-Tec%20Medical.pdf" TargetMode="External"/><Relationship Id="rId1705" Type="http://schemas.openxmlformats.org/officeDocument/2006/relationships/hyperlink" Target="http://data.salud.cdmx.gob.mx/ssdf/portalut/archivo/Actualizaciones/1erTrimestre20/Dir_RecMat_Serv/023-N-2020%20Soluciones%20Hospitalarias.pdf" TargetMode="External"/><Relationship Id="rId286" Type="http://schemas.openxmlformats.org/officeDocument/2006/relationships/hyperlink" Target="http://data.salud.cdmx.gob.mx/ssdf/portalut/archivo/Actualizaciones/1erTrimestre20/Dir_RecMat_Serv/CONTRATO.pdf" TargetMode="External"/><Relationship Id="rId493" Type="http://schemas.openxmlformats.org/officeDocument/2006/relationships/hyperlink" Target="http://data.salud.cdmx.gob.mx/ssdf/portalut/archivo/Actualizaciones/1erTrimestre20/Dir_RecMat_Serv/30%20b1t2020%20No%20se%20rescindi&#243;.pdf" TargetMode="External"/><Relationship Id="rId507" Type="http://schemas.openxmlformats.org/officeDocument/2006/relationships/hyperlink" Target="http://data.salud.cdmx.gob.mx/ssdf/portalut/archivo/Actualizaciones/1erTrimestre20/Dir_RecMat_Serv/30%20b1t2020%20No%20se%20rescindi&#243;.pdf" TargetMode="External"/><Relationship Id="rId714" Type="http://schemas.openxmlformats.org/officeDocument/2006/relationships/hyperlink" Target="http://data.salud.cdmx.gob.mx/ssdf/portalut/archivo/Actualizaciones/1erTrimestre20/Dir_RecMat_Serv/30%20b1t2020%20No%20se%20rescindi&#243;.pdf" TargetMode="External"/><Relationship Id="rId9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7" Type="http://schemas.openxmlformats.org/officeDocument/2006/relationships/hyperlink" Target="http://data.salud.cdmx.gob.mx/ssdf/portalut/archivo/Actualizaciones/1erTrimestre20/Dir_RecMat_Serv/NO%20APLICA%20avance%20financiero.pdf" TargetMode="External"/><Relationship Id="rId1344" Type="http://schemas.openxmlformats.org/officeDocument/2006/relationships/hyperlink" Target="http://data.salud.cdmx.gob.mx/ssdf/portalut/archivo/Actualizaciones/1erTrimestre20/Dir_RecMat_Serv/NO%20APLICA%20avance%20fisico.pdf" TargetMode="External"/><Relationship Id="rId15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89" Type="http://schemas.openxmlformats.org/officeDocument/2006/relationships/hyperlink" Target="http://data.salud.cdmx.gob.mx/ssdf/portalut/archivo/Actualizaciones/1erTrimestre20/Dir_RecMat_Serv/054-2020%20Suministros%20Medicos.pdf" TargetMode="External"/><Relationship Id="rId50" Type="http://schemas.openxmlformats.org/officeDocument/2006/relationships/hyperlink" Target="http://data.salud.cdmx.gob.mx/ssdf/portalut/archivo/Actualizaciones/1erTrimestre20/Dir_RecMat_Serv/30%20b1t2020%20No%20se%20rescindi&#243;.pdf" TargetMode="External"/><Relationship Id="rId146" Type="http://schemas.openxmlformats.org/officeDocument/2006/relationships/hyperlink" Target="http://data.salud.cdmx.gob.mx/ssdf/portalut/archivo/Actualizaciones/1erTrimestre20/Dir_RecMat_Serv/convenio%20modificatorio.pdf" TargetMode="External"/><Relationship Id="rId353" Type="http://schemas.openxmlformats.org/officeDocument/2006/relationships/hyperlink" Target="http://data.salud.cdmx.gob.mx/ssdf/portalut/archivo/Actualizaciones/1erTrimestre20/Dir_RecMat_Serv/CONTRATO.pdf" TargetMode="External"/><Relationship Id="rId560" Type="http://schemas.openxmlformats.org/officeDocument/2006/relationships/hyperlink" Target="http://data.salud.cdmx.gob.mx/ssdf/portalut/archivo/Actualizaciones/1erTrimestre20/Dir_RecMat_Serv/30b1t%20impacto%20ambiental.pdf" TargetMode="External"/><Relationship Id="rId798" Type="http://schemas.openxmlformats.org/officeDocument/2006/relationships/hyperlink" Target="http://data.salud.cdmx.gob.mx/ssdf/portalut/archivo/Actualizaciones/1erTrimestre20/Dir_RecMat_Serv/NO%20APLICA%20finiquito.pdf" TargetMode="External"/><Relationship Id="rId1190" Type="http://schemas.openxmlformats.org/officeDocument/2006/relationships/hyperlink" Target="http://data.salud.cdmx.gob.mx/ssdf/portalut/archivo/Actualizaciones/1erTrimestre20/Dir_RecMat_Serv/NO%20APLICA%20avance%20financiero.pdf" TargetMode="External"/><Relationship Id="rId1204" Type="http://schemas.openxmlformats.org/officeDocument/2006/relationships/hyperlink" Target="http://data.salud.cdmx.gob.mx/ssdf/portalut/archivo/Actualizaciones/1erTrimestre20/Dir_RecMat_Serv/NO%20APLICA%20avance%20financiero.pdf" TargetMode="External"/><Relationship Id="rId1411" Type="http://schemas.openxmlformats.org/officeDocument/2006/relationships/hyperlink" Target="http://data.salud.cdmx.gob.mx/ssdf/portalut/archivo/Actualizaciones/1erTrimestre20/Dir_RecMat_Serv/NO%20APLICA%20avance%20fisico.pdf" TargetMode="External"/><Relationship Id="rId1649" Type="http://schemas.openxmlformats.org/officeDocument/2006/relationships/hyperlink" Target="http://data.salud.cdmx.gob.mx/ssdf/portalut/archivo/Actualizaciones/1erTrimestre20/Dir_RecMat_Serv/077-B-2020%20Daniel%20Gtz.%201a%20Parte.pdf" TargetMode="External"/><Relationship Id="rId213" Type="http://schemas.openxmlformats.org/officeDocument/2006/relationships/hyperlink" Target="http://data.salud.cdmx.gob.mx/ssdf/portalut/archivo/Actualizaciones/1erTrimestre20/Dir_RecMat_Serv/convenio%20modificatorio.pdf" TargetMode="External"/><Relationship Id="rId420" Type="http://schemas.openxmlformats.org/officeDocument/2006/relationships/hyperlink" Target="http://data.salud.cdmx.gob.mx/ssdf/portalut/archivo/Actualizaciones/1erTrimestre20/Dir_RecMat_Serv/CONTRATO.pdf" TargetMode="External"/><Relationship Id="rId658" Type="http://schemas.openxmlformats.org/officeDocument/2006/relationships/hyperlink" Target="http://data.salud.cdmx.gob.mx/ssdf/portalut/archivo/Actualizaciones/1erTrimestre20/Dir_RecMat_Serv/30%20b1t2020%20No%20se%20rescindi&#243;.pdf" TargetMode="External"/><Relationship Id="rId865" Type="http://schemas.openxmlformats.org/officeDocument/2006/relationships/hyperlink" Target="http://data.salud.cdmx.gob.mx/ssdf/portalut/archivo/Actualizaciones/1erTrimestre20/Dir_RecMat_Serv/NO%20APLICA%20finiquito.pdf" TargetMode="External"/><Relationship Id="rId10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8" Type="http://schemas.openxmlformats.org/officeDocument/2006/relationships/hyperlink" Target="http://data.salud.cdmx.gob.mx/ssdf/portalut/archivo/Actualizaciones/1erTrimestre20/Dir_RecMat_Serv/NO%20APLICA%20avance%20fisico.pdf" TargetMode="External"/><Relationship Id="rId14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9" Type="http://schemas.openxmlformats.org/officeDocument/2006/relationships/hyperlink" Target="http://data.salud.cdmx.gob.mx/ssdf/portalut/archivo/Actualizaciones/1erTrimestre20/Dir_RecMat_Serv/NO%20APLICA%20avance%20fisico.pdf" TargetMode="External"/><Relationship Id="rId1716" Type="http://schemas.openxmlformats.org/officeDocument/2006/relationships/hyperlink" Target="http://data.salud.cdmx.gob.mx/ssdf/portalut/archivo/Actualizaciones/1erTrimestre20/Dir_RecMat_Serv/031-2020-1%20Hi-Tec%20Medical.pdf" TargetMode="External"/><Relationship Id="rId297" Type="http://schemas.openxmlformats.org/officeDocument/2006/relationships/hyperlink" Target="http://data.salud.cdmx.gob.mx/ssdf/portalut/archivo/Actualizaciones/1erTrimestre20/Dir_RecMat_Serv/CONTRATO.pdf" TargetMode="External"/><Relationship Id="rId518" Type="http://schemas.openxmlformats.org/officeDocument/2006/relationships/hyperlink" Target="http://data.salud.cdmx.gob.mx/ssdf/portalut/archivo/Actualizaciones/1erTrimestre20/Dir_RecMat_Serv/30b1t%20impacto%20ambiental.pdf" TargetMode="External"/><Relationship Id="rId725" Type="http://schemas.openxmlformats.org/officeDocument/2006/relationships/hyperlink" Target="http://data.salud.cdmx.gob.mx/ssdf/portalut/archivo/Actualizaciones/1erTrimestre20/Dir_RecMat_Serv/NO%20APLICA%20finiquito.pdf" TargetMode="External"/><Relationship Id="rId93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8" Type="http://schemas.openxmlformats.org/officeDocument/2006/relationships/hyperlink" Target="http://data.salud.cdmx.gob.mx/ssdf/portalut/archivo/Actualizaciones/1erTrimestre20/Dir_RecMat_Serv/NO%20APLICA%20avance%20financiero.pdf" TargetMode="External"/><Relationship Id="rId1355" Type="http://schemas.openxmlformats.org/officeDocument/2006/relationships/hyperlink" Target="http://data.salud.cdmx.gob.mx/ssdf/portalut/archivo/Actualizaciones/1erTrimestre20/Dir_RecMat_Serv/NO%20APLICA%20avance%20fisico.pdf" TargetMode="External"/><Relationship Id="rId1562" Type="http://schemas.openxmlformats.org/officeDocument/2006/relationships/hyperlink" Target="http://data.salud.cdmx.gob.mx/ssdf/portalut/archivo/Actualizaciones/1erTrimestre20/Dir_RecMat_Serv/NO%20APLICA%20finiquito.pdf" TargetMode="External"/><Relationship Id="rId157" Type="http://schemas.openxmlformats.org/officeDocument/2006/relationships/hyperlink" Target="http://data.salud.cdmx.gob.mx/ssdf/portalut/archivo/Actualizaciones/1erTrimestre20/Dir_RecMat_Serv/convenio%20modificatorio.pdf" TargetMode="External"/><Relationship Id="rId364" Type="http://schemas.openxmlformats.org/officeDocument/2006/relationships/hyperlink" Target="http://data.salud.cdmx.gob.mx/ssdf/portalut/archivo/Actualizaciones/1erTrimestre20/Dir_RecMat_Serv/CONTRATO.pdf" TargetMode="External"/><Relationship Id="rId100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5" Type="http://schemas.openxmlformats.org/officeDocument/2006/relationships/hyperlink" Target="http://data.salud.cdmx.gob.mx/ssdf/portalut/archivo/Actualizaciones/1erTrimestre20/Dir_RecMat_Serv/NO%20APLICA%20avance%20financiero.pdf" TargetMode="External"/><Relationship Id="rId1422" Type="http://schemas.openxmlformats.org/officeDocument/2006/relationships/hyperlink" Target="http://data.salud.cdmx.gob.mx/ssdf/portalut/archivo/Actualizaciones/1erTrimestre20/Dir_RecMat_Serv/NO%20APLICA%20avance%20fisico.pdf" TargetMode="External"/><Relationship Id="rId61" Type="http://schemas.openxmlformats.org/officeDocument/2006/relationships/hyperlink" Target="http://data.salud.cdmx.gob.mx/ssdf/portalut/archivo/Actualizaciones/1erTrimestre20/Dir_RecMat_Serv/30%20b1t2020%20No%20se%20rescindi&#243;.pdf" TargetMode="External"/><Relationship Id="rId571" Type="http://schemas.openxmlformats.org/officeDocument/2006/relationships/hyperlink" Target="http://data.salud.cdmx.gob.mx/ssdf/portalut/archivo/Actualizaciones/1erTrimestre20/Dir_RecMat_Serv/30b1t%20impacto%20ambiental.pdf" TargetMode="External"/><Relationship Id="rId669" Type="http://schemas.openxmlformats.org/officeDocument/2006/relationships/hyperlink" Target="http://data.salud.cdmx.gob.mx/ssdf/portalut/archivo/Actualizaciones/1erTrimestre20/Dir_RecMat_Serv/30b1t%20impacto%20ambiental.pdf" TargetMode="External"/><Relationship Id="rId876" Type="http://schemas.openxmlformats.org/officeDocument/2006/relationships/hyperlink" Target="http://data.salud.cdmx.gob.mx/ssdf/portalut/archivo/Actualizaciones/1erTrimestre20/Dir_RecMat_Serv/NO%20APLICA%20finiquito.pdf" TargetMode="External"/><Relationship Id="rId1299" Type="http://schemas.openxmlformats.org/officeDocument/2006/relationships/hyperlink" Target="http://data.salud.cdmx.gob.mx/ssdf/portalut/archivo/Actualizaciones/1erTrimestre20/Dir_RecMat_Serv/NO%20APLICA%20avance%20fisico.pdf" TargetMode="External"/><Relationship Id="rId1727" Type="http://schemas.openxmlformats.org/officeDocument/2006/relationships/hyperlink" Target="http://data.salud.cdmx.gob.mx/ssdf/portalut/archivo/Actualizaciones/1erTrimestre20/Dir_RecMat_Serv/021-B-2020%20Farmaceutica%20Althos.pdf" TargetMode="External"/><Relationship Id="rId19" Type="http://schemas.openxmlformats.org/officeDocument/2006/relationships/hyperlink" Target="http://data.salud.cdmx.gob.mx/ssdf/portalut/archivo/Actualizaciones/1erTrimestre20/Dir_RecMat_Serv/30%20b1t2020%20No%20se%20rescindi&#243;.pdf" TargetMode="External"/><Relationship Id="rId224" Type="http://schemas.openxmlformats.org/officeDocument/2006/relationships/hyperlink" Target="http://data.salud.cdmx.gob.mx/ssdf/portalut/archivo/Actualizaciones/1erTrimestre20/Dir_RecMat_Serv/convenio%20modificatorio.pdf" TargetMode="External"/><Relationship Id="rId431" Type="http://schemas.openxmlformats.org/officeDocument/2006/relationships/hyperlink" Target="http://data.salud.cdmx.gob.mx/ssdf/portalut/archivo/Actualizaciones/1erTrimestre20/Dir_RecMat_Serv/CONTRATO.pdf" TargetMode="External"/><Relationship Id="rId529" Type="http://schemas.openxmlformats.org/officeDocument/2006/relationships/hyperlink" Target="http://data.salud.cdmx.gob.mx/ssdf/portalut/archivo/Actualizaciones/1erTrimestre20/Dir_RecMat_Serv/30%20b1t2020%20No%20se%20rescindi&#243;.pdf" TargetMode="External"/><Relationship Id="rId736" Type="http://schemas.openxmlformats.org/officeDocument/2006/relationships/hyperlink" Target="http://data.salud.cdmx.gob.mx/ssdf/portalut/archivo/Actualizaciones/1erTrimestre20/Dir_RecMat_Serv/NO%20APLICA%20avance%20fisico.pdf" TargetMode="External"/><Relationship Id="rId106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9" Type="http://schemas.openxmlformats.org/officeDocument/2006/relationships/hyperlink" Target="http://data.salud.cdmx.gob.mx/ssdf/portalut/archivo/Actualizaciones/1erTrimestre20/Dir_RecMat_Serv/NO%20APLICA%20avance%20financiero.pdf" TargetMode="External"/><Relationship Id="rId1366" Type="http://schemas.openxmlformats.org/officeDocument/2006/relationships/hyperlink" Target="http://data.salud.cdmx.gob.mx/ssdf/portalut/archivo/Actualizaciones/1erTrimestre20/Dir_RecMat_Serv/NO%20APLICA%20avance%20fisico.pdf" TargetMode="External"/><Relationship Id="rId168" Type="http://schemas.openxmlformats.org/officeDocument/2006/relationships/hyperlink" Target="http://data.salud.cdmx.gob.mx/ssdf/portalut/archivo/Actualizaciones/1erTrimestre20/Dir_RecMat_Serv/convenio%20modificatorio.pdf" TargetMode="External"/><Relationship Id="rId9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73" Type="http://schemas.openxmlformats.org/officeDocument/2006/relationships/hyperlink" Target="http://data.salud.cdmx.gob.mx/ssdf/portalut/archivo/Actualizaciones/1erTrimestre20/Dir_RecMat_Serv/NO%20APLICA%20avance%20fisico.pdf" TargetMode="External"/><Relationship Id="rId1780" Type="http://schemas.openxmlformats.org/officeDocument/2006/relationships/hyperlink" Target="http://data.salud.cdmx.gob.mx/ssdf/portalut/archivo/Actualizaciones/1erTrimestre20/Dir_RecMat_Serv/095-C-2020%20Medical%20Designs.pdf" TargetMode="External"/><Relationship Id="rId72" Type="http://schemas.openxmlformats.org/officeDocument/2006/relationships/hyperlink" Target="http://data.salud.cdmx.gob.mx/ssdf/portalut/archivo/Actualizaciones/1erTrimestre20/Dir_RecMat_Serv/30b1t%20impacto%20ambiental.pdf" TargetMode="External"/><Relationship Id="rId375" Type="http://schemas.openxmlformats.org/officeDocument/2006/relationships/hyperlink" Target="http://data.salud.cdmx.gob.mx/ssdf/portalut/archivo/Actualizaciones/1erTrimestre20/Dir_RecMat_Serv/CONTRATO.pdf" TargetMode="External"/><Relationship Id="rId582" Type="http://schemas.openxmlformats.org/officeDocument/2006/relationships/hyperlink" Target="http://data.salud.cdmx.gob.mx/ssdf/portalut/archivo/Actualizaciones/1erTrimestre20/Dir_RecMat_Serv/30b1t%20impacto%20ambiental.pdf" TargetMode="External"/><Relationship Id="rId803" Type="http://schemas.openxmlformats.org/officeDocument/2006/relationships/hyperlink" Target="http://data.salud.cdmx.gob.mx/ssdf/portalut/archivo/Actualizaciones/1erTrimestre20/Dir_RecMat_Serv/NO%20APLICA%20finiquito.pdf" TargetMode="External"/><Relationship Id="rId1226" Type="http://schemas.openxmlformats.org/officeDocument/2006/relationships/hyperlink" Target="http://data.salud.cdmx.gob.mx/ssdf/portalut/archivo/Actualizaciones/1erTrimestre20/Dir_RecMat_Serv/NO%20APLICA%20avance%20financiero.pdf" TargetMode="External"/><Relationship Id="rId1433" Type="http://schemas.openxmlformats.org/officeDocument/2006/relationships/hyperlink" Target="http://data.salud.cdmx.gob.mx/ssdf/portalut/archivo/Actualizaciones/1erTrimestre20/Dir_RecMat_Serv/NO%20APLICA%20finiquito.pdf" TargetMode="External"/><Relationship Id="rId1640" Type="http://schemas.openxmlformats.org/officeDocument/2006/relationships/hyperlink" Target="http://data.salud.cdmx.gob.mx/ssdf/portalut/archivo/Actualizaciones/1erTrimestre20/Dir_RecMat_Serv/057-A-2020%20AGD%20Medical.pdf" TargetMode="External"/><Relationship Id="rId1738" Type="http://schemas.openxmlformats.org/officeDocument/2006/relationships/hyperlink" Target="http://data.salud.cdmx.gob.mx/ssdf/portalut/archivo/Actualizaciones/1erTrimestre20/Dir_RecMat_Serv/072-A-2020%20Decoyvan%201a.pdf" TargetMode="External"/><Relationship Id="rId3" Type="http://schemas.openxmlformats.org/officeDocument/2006/relationships/hyperlink" Target="http://data.salud.cdmx.gob.mx/ssdf/portalut/archivo/Actualizaciones/1erTrimestre20/Dir_RecMat_Serv/013-C-2020-1%20Drog-%20Ba%20Compa&#241;&#237;a.pdf" TargetMode="External"/><Relationship Id="rId235" Type="http://schemas.openxmlformats.org/officeDocument/2006/relationships/hyperlink" Target="http://data.salud.cdmx.gob.mx/ssdf/portalut/archivo/Actualizaciones/1erTrimestre20/Dir_RecMat_Serv/convenio%20modificatorio.pdf" TargetMode="External"/><Relationship Id="rId442" Type="http://schemas.openxmlformats.org/officeDocument/2006/relationships/hyperlink" Target="http://data.salud.cdmx.gob.mx/ssdf/portalut/archivo/Actualizaciones/1erTrimestre20/Dir_RecMat_Serv/CONTRATO.pdf" TargetMode="External"/><Relationship Id="rId887" Type="http://schemas.openxmlformats.org/officeDocument/2006/relationships/hyperlink" Target="http://data.salud.cdmx.gob.mx/ssdf/portalut/archivo/Actualizaciones/1erTrimestre20/Dir_RecMat_Serv/NO%20APLICA%20finiquito.pdf" TargetMode="External"/><Relationship Id="rId107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00" Type="http://schemas.openxmlformats.org/officeDocument/2006/relationships/hyperlink" Target="http://data.salud.cdmx.gob.mx/ssdf/portalut/archivo/Actualizaciones/1erTrimestre20/Dir_RecMat_Serv/NO%20APLICA%20avance%20financiero.pdf" TargetMode="External"/><Relationship Id="rId302" Type="http://schemas.openxmlformats.org/officeDocument/2006/relationships/hyperlink" Target="http://data.salud.cdmx.gob.mx/ssdf/portalut/archivo/Actualizaciones/1erTrimestre20/Dir_RecMat_Serv/CONTRATO.pdf" TargetMode="External"/><Relationship Id="rId747" Type="http://schemas.openxmlformats.org/officeDocument/2006/relationships/hyperlink" Target="http://data.salud.cdmx.gob.mx/ssdf/portalut/archivo/Actualizaciones/1erTrimestre20/Dir_RecMat_Serv/NO%20APLICA%20finiquito.pdf" TargetMode="External"/><Relationship Id="rId95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77" Type="http://schemas.openxmlformats.org/officeDocument/2006/relationships/hyperlink" Target="http://data.salud.cdmx.gob.mx/ssdf/portalut/archivo/Actualizaciones/1erTrimestre20/Dir_RecMat_Serv/NO%20APLICA%20avance%20fisico.pdf" TargetMode="External"/><Relationship Id="rId1584" Type="http://schemas.openxmlformats.org/officeDocument/2006/relationships/hyperlink" Target="http://data.salud.cdmx.gob.mx/ssdf/portalut/archivo/Actualizaciones/1erTrimestre20/Dir_RecMat_Serv/convenio%20modificatorio.pdf" TargetMode="External"/><Relationship Id="rId1791" Type="http://schemas.openxmlformats.org/officeDocument/2006/relationships/hyperlink" Target="http://data.salud.cdmx.gob.mx/ssdf/portalut/archivo/Actualizaciones/1erTrimestre20/Dir_RecMat_Serv/071-B-2020%20Comerc.%20Metrogas.pdf" TargetMode="External"/><Relationship Id="rId1805" Type="http://schemas.openxmlformats.org/officeDocument/2006/relationships/hyperlink" Target="http://data.salud.cdmx.gob.mx/ssdf/portalut/archivo/Actualizaciones/1erTrimestre20/Dir_RecMat_Serv/En_Proceso.pdf" TargetMode="External"/><Relationship Id="rId83" Type="http://schemas.openxmlformats.org/officeDocument/2006/relationships/hyperlink" Target="http://data.salud.cdmx.gob.mx/ssdf/portalut/archivo/Actualizaciones/1erTrimestre20/Dir_RecMat_Serv/30b1t%20impacto%20ambiental.pdf" TargetMode="External"/><Relationship Id="rId179" Type="http://schemas.openxmlformats.org/officeDocument/2006/relationships/hyperlink" Target="http://data.salud.cdmx.gob.mx/ssdf/portalut/archivo/Actualizaciones/1erTrimestre20/Dir_RecMat_Serv/convenio%20modificatorio.pdf" TargetMode="External"/><Relationship Id="rId386" Type="http://schemas.openxmlformats.org/officeDocument/2006/relationships/hyperlink" Target="http://data.salud.cdmx.gob.mx/ssdf/portalut/archivo/Actualizaciones/1erTrimestre20/Dir_RecMat_Serv/CONTRATO.pdf" TargetMode="External"/><Relationship Id="rId593" Type="http://schemas.openxmlformats.org/officeDocument/2006/relationships/hyperlink" Target="http://data.salud.cdmx.gob.mx/ssdf/portalut/archivo/Actualizaciones/1erTrimestre20/Dir_RecMat_Serv/30b1t%20impacto%20ambiental.pdf" TargetMode="External"/><Relationship Id="rId607" Type="http://schemas.openxmlformats.org/officeDocument/2006/relationships/hyperlink" Target="http://data.salud.cdmx.gob.mx/ssdf/portalut/archivo/Actualizaciones/1erTrimestre20/Dir_RecMat_Serv/30b1t%20impacto%20ambiental.pdf" TargetMode="External"/><Relationship Id="rId814" Type="http://schemas.openxmlformats.org/officeDocument/2006/relationships/hyperlink" Target="http://data.salud.cdmx.gob.mx/ssdf/portalut/archivo/Actualizaciones/1erTrimestre20/Dir_RecMat_Serv/NO%20APLICA%20finiquito.pdf" TargetMode="External"/><Relationship Id="rId1237" Type="http://schemas.openxmlformats.org/officeDocument/2006/relationships/hyperlink" Target="http://data.salud.cdmx.gob.mx/ssdf/portalut/archivo/Actualizaciones/1erTrimestre20/Dir_RecMat_Serv/NO%20APLICA%20avance%20financiero.pdf" TargetMode="External"/><Relationship Id="rId1444" Type="http://schemas.openxmlformats.org/officeDocument/2006/relationships/hyperlink" Target="http://data.salud.cdmx.gob.mx/ssdf/portalut/archivo/Actualizaciones/1erTrimestre20/Dir_RecMat_Serv/NO%20APLICA%20avance%20fisico.pdf" TargetMode="External"/><Relationship Id="rId1651" Type="http://schemas.openxmlformats.org/officeDocument/2006/relationships/hyperlink" Target="http://data.salud.cdmx.gob.mx/ssdf/portalut/archivo/Actualizaciones/1erTrimestre20/Dir_RecMat_Serv/082-D-2020%20Distrib.%20Magerjo.pdf" TargetMode="External"/><Relationship Id="rId246" Type="http://schemas.openxmlformats.org/officeDocument/2006/relationships/hyperlink" Target="http://data.salud.cdmx.gob.mx/ssdf/portalut/archivo/Actualizaciones/1erTrimestre20/Dir_RecMat_Serv/convenio%20modificatorio.pdf" TargetMode="External"/><Relationship Id="rId453" Type="http://schemas.openxmlformats.org/officeDocument/2006/relationships/hyperlink" Target="http://data.salud.cdmx.gob.mx/ssdf/portalut/archivo/Actualizaciones/1erTrimestre20/Dir_RecMat_Serv/30%20b1t2020%20No%20se%20rescindi&#243;.pdf" TargetMode="External"/><Relationship Id="rId660" Type="http://schemas.openxmlformats.org/officeDocument/2006/relationships/hyperlink" Target="http://data.salud.cdmx.gob.mx/ssdf/portalut/archivo/Actualizaciones/1erTrimestre20/Dir_RecMat_Serv/30%20b1t2020%20No%20se%20rescindi&#243;.pdf" TargetMode="External"/><Relationship Id="rId898" Type="http://schemas.openxmlformats.org/officeDocument/2006/relationships/hyperlink" Target="http://data.salud.cdmx.gob.mx/ssdf/portalut/archivo/Actualizaciones/1erTrimestre20/Dir_RecMat_Serv/NO%20APLICA%20finiquito.pdf" TargetMode="External"/><Relationship Id="rId1083" Type="http://schemas.openxmlformats.org/officeDocument/2006/relationships/hyperlink" Target="http://data.salud.cdmx.gob.mx/ssdf/portalut/archivo/Actualizaciones/1erTrimestre20/Dir_RecMat_Serv/NO%20APLICA%20avance%20financiero.pdf" TargetMode="External"/><Relationship Id="rId1290" Type="http://schemas.openxmlformats.org/officeDocument/2006/relationships/hyperlink" Target="http://data.salud.cdmx.gob.mx/ssdf/portalut/archivo/Actualizaciones/1erTrimestre20/Dir_RecMat_Serv/NO%20APLICA%20avance%20fisico.pdf" TargetMode="External"/><Relationship Id="rId1304" Type="http://schemas.openxmlformats.org/officeDocument/2006/relationships/hyperlink" Target="http://data.salud.cdmx.gob.mx/ssdf/portalut/archivo/Actualizaciones/1erTrimestre20/Dir_RecMat_Serv/NO%20APLICA%20avance%20fisico.pdf" TargetMode="External"/><Relationship Id="rId15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9" Type="http://schemas.openxmlformats.org/officeDocument/2006/relationships/hyperlink" Target="http://data.salud.cdmx.gob.mx/ssdf/portalut/archivo/Actualizaciones/1erTrimestre20/Dir_RecMat_Serv/080-2020%20Lavadoras%20y%20Maquinas.pdf" TargetMode="External"/><Relationship Id="rId106" Type="http://schemas.openxmlformats.org/officeDocument/2006/relationships/hyperlink" Target="http://data.salud.cdmx.gob.mx/ssdf/portalut/archivo/Actualizaciones/1erTrimestre20/Dir_RecMat_Serv/30%20b1t2020%20No%20se%20rescindi&#243;.pdf" TargetMode="External"/><Relationship Id="rId313" Type="http://schemas.openxmlformats.org/officeDocument/2006/relationships/hyperlink" Target="http://data.salud.cdmx.gob.mx/ssdf/portalut/archivo/Actualizaciones/1erTrimestre20/Dir_RecMat_Serv/CONTRATO.pdf" TargetMode="External"/><Relationship Id="rId758" Type="http://schemas.openxmlformats.org/officeDocument/2006/relationships/hyperlink" Target="http://data.salud.cdmx.gob.mx/ssdf/portalut/archivo/Actualizaciones/1erTrimestre20/Dir_RecMat_Serv/NO%20APLICA%20finiquito.pdf" TargetMode="External"/><Relationship Id="rId9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0" Type="http://schemas.openxmlformats.org/officeDocument/2006/relationships/hyperlink" Target="http://data.salud.cdmx.gob.mx/ssdf/portalut/archivo/Actualizaciones/1erTrimestre20/Dir_RecMat_Serv/NO%20APLICA%20avance%20financiero.pdf" TargetMode="External"/><Relationship Id="rId1388" Type="http://schemas.openxmlformats.org/officeDocument/2006/relationships/hyperlink" Target="http://data.salud.cdmx.gob.mx/ssdf/portalut/archivo/Actualizaciones/1erTrimestre20/Dir_RecMat_Serv/NO%20APLICA%20avance%20fisico.pdf" TargetMode="External"/><Relationship Id="rId1595" Type="http://schemas.openxmlformats.org/officeDocument/2006/relationships/hyperlink" Target="http://data.salud.cdmx.gob.mx/ssdf/portalut/archivo/Actualizaciones/1erTrimestre20/Dir_RecMat_Serv/30%20b1t2020%20No%20se%20rescindi&#243;.pdf" TargetMode="External"/><Relationship Id="rId1609" Type="http://schemas.openxmlformats.org/officeDocument/2006/relationships/hyperlink" Target="http://data.salud.cdmx.gob.mx/ssdf/portalut/archivo/Actualizaciones/1erTrimestre20/Dir_RecMat_Serv/002-2020%20Naturgy%20Servicios.pdf" TargetMode="External"/><Relationship Id="rId1816" Type="http://schemas.openxmlformats.org/officeDocument/2006/relationships/hyperlink" Target="http://data.salud.cdmx.gob.mx/ssdf/portalut/archivo/Actualizaciones/1erTrimestre20/Dir_RecMat_Serv/En_Proceso.pdf" TargetMode="External"/><Relationship Id="rId10" Type="http://schemas.openxmlformats.org/officeDocument/2006/relationships/hyperlink" Target="http://data.salud.cdmx.gob.mx/ssdf/portalut/archivo/Actualizaciones/1erTrimestre20/Dir_RecMat_Serv/30%20b1t2020%20No%20se%20rescindi&#243;.pdf" TargetMode="External"/><Relationship Id="rId94" Type="http://schemas.openxmlformats.org/officeDocument/2006/relationships/hyperlink" Target="http://data.salud.cdmx.gob.mx/ssdf/portalut/archivo/Actualizaciones/1erTrimestre20/Dir_RecMat_Serv/30b1t%20impacto%20ambiental.pdf" TargetMode="External"/><Relationship Id="rId397" Type="http://schemas.openxmlformats.org/officeDocument/2006/relationships/hyperlink" Target="http://data.salud.cdmx.gob.mx/ssdf/portalut/archivo/Actualizaciones/1erTrimestre20/Dir_RecMat_Serv/CONTRATO.pdf" TargetMode="External"/><Relationship Id="rId520" Type="http://schemas.openxmlformats.org/officeDocument/2006/relationships/hyperlink" Target="http://data.salud.cdmx.gob.mx/ssdf/portalut/archivo/Actualizaciones/1erTrimestre20/Dir_RecMat_Serv/30b1t%20impacto%20ambiental.pdf" TargetMode="External"/><Relationship Id="rId618" Type="http://schemas.openxmlformats.org/officeDocument/2006/relationships/hyperlink" Target="http://data.salud.cdmx.gob.mx/ssdf/portalut/archivo/Actualizaciones/1erTrimestre20/Dir_RecMat_Serv/30b1t%20impacto%20ambiental.pdf" TargetMode="External"/><Relationship Id="rId825" Type="http://schemas.openxmlformats.org/officeDocument/2006/relationships/hyperlink" Target="http://data.salud.cdmx.gob.mx/ssdf/portalut/archivo/Actualizaciones/1erTrimestre20/Dir_RecMat_Serv/NO%20APLICA%20finiquito.pdf" TargetMode="External"/><Relationship Id="rId1248" Type="http://schemas.openxmlformats.org/officeDocument/2006/relationships/hyperlink" Target="http://data.salud.cdmx.gob.mx/ssdf/portalut/archivo/Actualizaciones/1erTrimestre20/Dir_RecMat_Serv/NO%20APLICA%20avance%20financiero.pdf" TargetMode="External"/><Relationship Id="rId1455" Type="http://schemas.openxmlformats.org/officeDocument/2006/relationships/hyperlink" Target="http://data.salud.cdmx.gob.mx/ssdf/portalut/archivo/Actualizaciones/1erTrimestre20/Dir_RecMat_Serv/NO%20APLICA%20avance%20financiero.pdf" TargetMode="External"/><Relationship Id="rId1662" Type="http://schemas.openxmlformats.org/officeDocument/2006/relationships/hyperlink" Target="http://data.salud.cdmx.gob.mx/ssdf/portalut/archivo/Actualizaciones/1erTrimestre20/Dir_RecMat_Serv/003-C-2020%20Mossc.pdf" TargetMode="External"/><Relationship Id="rId257" Type="http://schemas.openxmlformats.org/officeDocument/2006/relationships/hyperlink" Target="http://data.salud.cdmx.gob.mx/ssdf/portalut/archivo/Actualizaciones/1erTrimestre20/Dir_RecMat_Serv/30b1t%20impacto%20ambiental.pdf" TargetMode="External"/><Relationship Id="rId464" Type="http://schemas.openxmlformats.org/officeDocument/2006/relationships/hyperlink" Target="http://data.salud.cdmx.gob.mx/ssdf/portalut/archivo/Actualizaciones/1erTrimestre20/Dir_RecMat_Serv/30b1t%20impacto%20ambiental.pdf" TargetMode="External"/><Relationship Id="rId101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94" Type="http://schemas.openxmlformats.org/officeDocument/2006/relationships/hyperlink" Target="http://data.salud.cdmx.gob.mx/ssdf/portalut/archivo/Actualizaciones/1erTrimestre20/Dir_RecMat_Serv/NO%20APLICA%20avance%20financiero.pdf" TargetMode="External"/><Relationship Id="rId1108" Type="http://schemas.openxmlformats.org/officeDocument/2006/relationships/hyperlink" Target="http://data.salud.cdmx.gob.mx/ssdf/portalut/archivo/Actualizaciones/1erTrimestre20/Dir_RecMat_Serv/NO%20APLICA%20avance%20financiero.pdf" TargetMode="External"/><Relationship Id="rId1315" Type="http://schemas.openxmlformats.org/officeDocument/2006/relationships/hyperlink" Target="http://data.salud.cdmx.gob.mx/ssdf/portalut/archivo/Actualizaciones/1erTrimestre20/Dir_RecMat_Serv/NO%20APLICA%20avance%20fisico.pdf" TargetMode="External"/><Relationship Id="rId117" Type="http://schemas.openxmlformats.org/officeDocument/2006/relationships/hyperlink" Target="http://data.salud.cdmx.gob.mx/ssdf/portalut/archivo/Actualizaciones/1erTrimestre20/Dir_RecMat_Serv/30b1t%20impacto%20ambiental.pdf" TargetMode="External"/><Relationship Id="rId671" Type="http://schemas.openxmlformats.org/officeDocument/2006/relationships/hyperlink" Target="http://data.salud.cdmx.gob.mx/ssdf/portalut/archivo/Actualizaciones/1erTrimestre20/Dir_RecMat_Serv/30b1t%20impacto%20ambiental.pdf" TargetMode="External"/><Relationship Id="rId769" Type="http://schemas.openxmlformats.org/officeDocument/2006/relationships/hyperlink" Target="http://data.salud.cdmx.gob.mx/ssdf/portalut/archivo/Actualizaciones/1erTrimestre20/Dir_RecMat_Serv/NO%20APLICA%20finiquito.pdf" TargetMode="External"/><Relationship Id="rId97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99" Type="http://schemas.openxmlformats.org/officeDocument/2006/relationships/hyperlink" Target="http://data.salud.cdmx.gob.mx/ssdf/portalut/archivo/Actualizaciones/1erTrimestre20/Dir_RecMat_Serv/NO%20APLICA%20avance%20fisico.pdf" TargetMode="External"/><Relationship Id="rId324" Type="http://schemas.openxmlformats.org/officeDocument/2006/relationships/hyperlink" Target="http://data.salud.cdmx.gob.mx/ssdf/portalut/archivo/Actualizaciones/1erTrimestre20/Dir_RecMat_Serv/CONTRATO.pdf" TargetMode="External"/><Relationship Id="rId531" Type="http://schemas.openxmlformats.org/officeDocument/2006/relationships/hyperlink" Target="http://data.salud.cdmx.gob.mx/ssdf/portalut/archivo/Actualizaciones/1erTrimestre20/Dir_RecMat_Serv/30%20b1t2020%20No%20se%20rescindi&#243;.pdf" TargetMode="External"/><Relationship Id="rId629" Type="http://schemas.openxmlformats.org/officeDocument/2006/relationships/hyperlink" Target="http://data.salud.cdmx.gob.mx/ssdf/portalut/archivo/Actualizaciones/1erTrimestre20/Dir_RecMat_Serv/30b1t%20impacto%20ambiental.pdf" TargetMode="External"/><Relationship Id="rId1161" Type="http://schemas.openxmlformats.org/officeDocument/2006/relationships/hyperlink" Target="http://data.salud.cdmx.gob.mx/ssdf/portalut/archivo/Actualizaciones/1erTrimestre20/Dir_RecMat_Serv/NO%20APLICA%20avance%20financiero.pdf" TargetMode="External"/><Relationship Id="rId1259" Type="http://schemas.openxmlformats.org/officeDocument/2006/relationships/hyperlink" Target="http://data.salud.cdmx.gob.mx/ssdf/portalut/archivo/Actualizaciones/1erTrimestre20/Dir_RecMat_Serv/NO%20APLICA%20avance%20fisico.pdf" TargetMode="External"/><Relationship Id="rId1466" Type="http://schemas.openxmlformats.org/officeDocument/2006/relationships/hyperlink" Target="http://data.salud.cdmx.gob.mx/ssdf/portalut/archivo/Actualizaciones/1erTrimestre20/Dir_RecMat_Serv/NO%20APLICA%20finiquito.pdf" TargetMode="External"/><Relationship Id="rId836" Type="http://schemas.openxmlformats.org/officeDocument/2006/relationships/hyperlink" Target="http://data.salud.cdmx.gob.mx/ssdf/portalut/archivo/Actualizaciones/1erTrimestre20/Dir_RecMat_Serv/NO%20APLICA%20finiquito.pdf" TargetMode="External"/><Relationship Id="rId102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9" Type="http://schemas.openxmlformats.org/officeDocument/2006/relationships/hyperlink" Target="http://data.salud.cdmx.gob.mx/ssdf/portalut/archivo/Actualizaciones/1erTrimestre20/Dir_RecMat_Serv/NO%20APLICA%20avance%20financiero.pdf" TargetMode="External"/><Relationship Id="rId1673" Type="http://schemas.openxmlformats.org/officeDocument/2006/relationships/hyperlink" Target="http://data.salud.cdmx.gob.mx/ssdf/portalut/archivo/Actualizaciones/1erTrimestre20/Dir_RecMat_Serv/007-2020%20Ampharma.pdf" TargetMode="External"/><Relationship Id="rId903" Type="http://schemas.openxmlformats.org/officeDocument/2006/relationships/hyperlink" Target="http://data.salud.cdmx.gob.mx/ssdf/portalut/archivo/Actualizaciones/1erTrimestre20/Dir_RecMat_Serv/NO%20APLICA%20finiquito.pdf" TargetMode="External"/><Relationship Id="rId1326" Type="http://schemas.openxmlformats.org/officeDocument/2006/relationships/hyperlink" Target="http://data.salud.cdmx.gob.mx/ssdf/portalut/archivo/Actualizaciones/1erTrimestre20/Dir_RecMat_Serv/NO%20APLICA%20avance%20fisico.pdf" TargetMode="External"/><Relationship Id="rId1533" Type="http://schemas.openxmlformats.org/officeDocument/2006/relationships/hyperlink" Target="http://data.salud.cdmx.gob.mx/ssdf/portalut/archivo/Actualizaciones/1erTrimestre20/Dir_RecMat_Serv/NO%20APLICA%20avance%20fisico.pdf" TargetMode="External"/><Relationship Id="rId1740" Type="http://schemas.openxmlformats.org/officeDocument/2006/relationships/hyperlink" Target="http://data.salud.cdmx.gob.mx/ssdf/portalut/archivo/Actualizaciones/1erTrimestre20/Dir_RecMat_Serv/072-C-2020%20Grupo%20EFEM.pdf" TargetMode="External"/><Relationship Id="rId32" Type="http://schemas.openxmlformats.org/officeDocument/2006/relationships/hyperlink" Target="http://data.salud.cdmx.gob.mx/ssdf/portalut/archivo/Actualizaciones/1erTrimestre20/Dir_RecMat_Serv/30%20b1t2020%20No%20se%20rescindi&#243;.pdf" TargetMode="External"/><Relationship Id="rId1600" Type="http://schemas.openxmlformats.org/officeDocument/2006/relationships/hyperlink" Target="http://data.salud.cdmx.gob.mx/ssdf/portalut/archivo/Actualizaciones/1erTrimestre20/Dir_RecMat_Serv/30%20b1t2020%20No%20se%20rescindi&#243;.pdf" TargetMode="External"/><Relationship Id="rId181" Type="http://schemas.openxmlformats.org/officeDocument/2006/relationships/hyperlink" Target="http://data.salud.cdmx.gob.mx/ssdf/portalut/archivo/Actualizaciones/1erTrimestre20/Dir_RecMat_Serv/convenio%20modificatorio.pdf" TargetMode="External"/><Relationship Id="rId279" Type="http://schemas.openxmlformats.org/officeDocument/2006/relationships/hyperlink" Target="http://data.salud.cdmx.gob.mx/ssdf/portalut/archivo/Actualizaciones/1erTrimestre20/Dir_RecMat_Serv/CONTRATO.pdf" TargetMode="External"/><Relationship Id="rId486" Type="http://schemas.openxmlformats.org/officeDocument/2006/relationships/hyperlink" Target="http://data.salud.cdmx.gob.mx/ssdf/portalut/archivo/Actualizaciones/1erTrimestre20/Dir_RecMat_Serv/30b1t%20impacto%20ambiental.pdf" TargetMode="External"/><Relationship Id="rId693" Type="http://schemas.openxmlformats.org/officeDocument/2006/relationships/hyperlink" Target="http://data.salud.cdmx.gob.mx/ssdf/portalut/archivo/Actualizaciones/1erTrimestre20/Dir_RecMat_Serv/30%20b1t2020%20No%20se%20rescindi&#243;.pdf" TargetMode="External"/><Relationship Id="rId139" Type="http://schemas.openxmlformats.org/officeDocument/2006/relationships/hyperlink" Target="http://data.salud.cdmx.gob.mx/ssdf/portalut/archivo/Actualizaciones/1erTrimestre20/Dir_RecMat_Serv/convenio%20modificatorio.pdf" TargetMode="External"/><Relationship Id="rId346" Type="http://schemas.openxmlformats.org/officeDocument/2006/relationships/hyperlink" Target="http://data.salud.cdmx.gob.mx/ssdf/portalut/archivo/Actualizaciones/1erTrimestre20/Dir_RecMat_Serv/CONTRATO.pdf" TargetMode="External"/><Relationship Id="rId553" Type="http://schemas.openxmlformats.org/officeDocument/2006/relationships/hyperlink" Target="http://data.salud.cdmx.gob.mx/ssdf/portalut/archivo/Actualizaciones/1erTrimestre20/Dir_RecMat_Serv/30%20b1t2020%20No%20se%20rescindi&#243;.pdf" TargetMode="External"/><Relationship Id="rId760" Type="http://schemas.openxmlformats.org/officeDocument/2006/relationships/hyperlink" Target="http://data.salud.cdmx.gob.mx/ssdf/portalut/archivo/Actualizaciones/1erTrimestre20/Dir_RecMat_Serv/NO%20APLICA%20finiquito.pdf" TargetMode="External"/><Relationship Id="rId99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3" Type="http://schemas.openxmlformats.org/officeDocument/2006/relationships/hyperlink" Target="http://data.salud.cdmx.gob.mx/ssdf/portalut/archivo/Actualizaciones/1erTrimestre20/Dir_RecMat_Serv/NO%20APLICA%20avance%20financiero.pdf" TargetMode="External"/><Relationship Id="rId1390" Type="http://schemas.openxmlformats.org/officeDocument/2006/relationships/hyperlink" Target="http://data.salud.cdmx.gob.mx/ssdf/portalut/archivo/Actualizaciones/1erTrimestre20/Dir_RecMat_Serv/NO%20APLICA%20avance%20fisico.pdf" TargetMode="External"/><Relationship Id="rId206" Type="http://schemas.openxmlformats.org/officeDocument/2006/relationships/hyperlink" Target="http://data.salud.cdmx.gob.mx/ssdf/portalut/archivo/Actualizaciones/1erTrimestre20/Dir_RecMat_Serv/convenio%20modificatorio.pdf" TargetMode="External"/><Relationship Id="rId413" Type="http://schemas.openxmlformats.org/officeDocument/2006/relationships/hyperlink" Target="http://data.salud.cdmx.gob.mx/ssdf/portalut/archivo/Actualizaciones/1erTrimestre20/Dir_RecMat_Serv/CONTRATO.pdf" TargetMode="External"/><Relationship Id="rId858" Type="http://schemas.openxmlformats.org/officeDocument/2006/relationships/hyperlink" Target="http://data.salud.cdmx.gob.mx/ssdf/portalut/archivo/Actualizaciones/1erTrimestre20/Dir_RecMat_Serv/NO%20APLICA%20finiquito.pdf" TargetMode="External"/><Relationship Id="rId104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8" Type="http://schemas.openxmlformats.org/officeDocument/2006/relationships/hyperlink" Target="http://data.salud.cdmx.gob.mx/ssdf/portalut/archivo/Actualizaciones/1erTrimestre20/Dir_RecMat_Serv/NO%20APLICA%20avance%20financiero.pdf" TargetMode="External"/><Relationship Id="rId1695" Type="http://schemas.openxmlformats.org/officeDocument/2006/relationships/hyperlink" Target="http://data.salud.cdmx.gob.mx/ssdf/portalut/archivo/Actualizaciones/1erTrimestre20/Dir_RecMat_Serv/021-D-2020%20Hospimedical.pdf" TargetMode="External"/><Relationship Id="rId620" Type="http://schemas.openxmlformats.org/officeDocument/2006/relationships/hyperlink" Target="http://data.salud.cdmx.gob.mx/ssdf/portalut/archivo/Actualizaciones/1erTrimestre20/Dir_RecMat_Serv/30b1t%20impacto%20ambiental.pdf" TargetMode="External"/><Relationship Id="rId718" Type="http://schemas.openxmlformats.org/officeDocument/2006/relationships/hyperlink" Target="http://data.salud.cdmx.gob.mx/ssdf/portalut/archivo/Actualizaciones/1erTrimestre20/Dir_RecMat_Serv/convenio%20modificatorio.pdf" TargetMode="External"/><Relationship Id="rId92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0" Type="http://schemas.openxmlformats.org/officeDocument/2006/relationships/hyperlink" Target="http://data.salud.cdmx.gob.mx/ssdf/portalut/archivo/Actualizaciones/1erTrimestre20/Dir_RecMat_Serv/NO%20APLICA%20avance%20financiero.pdf" TargetMode="External"/><Relationship Id="rId1348" Type="http://schemas.openxmlformats.org/officeDocument/2006/relationships/hyperlink" Target="http://data.salud.cdmx.gob.mx/ssdf/portalut/archivo/Actualizaciones/1erTrimestre20/Dir_RecMat_Serv/NO%20APLICA%20avance%20fisico.pdf" TargetMode="External"/><Relationship Id="rId155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2" Type="http://schemas.openxmlformats.org/officeDocument/2006/relationships/hyperlink" Target="http://data.salud.cdmx.gob.mx/ssdf/portalut/archivo/Actualizaciones/1erTrimestre20/Dir_RecMat_Serv/081-C-2020%20Seimac.pdf" TargetMode="External"/><Relationship Id="rId1110" Type="http://schemas.openxmlformats.org/officeDocument/2006/relationships/hyperlink" Target="http://data.salud.cdmx.gob.mx/ssdf/portalut/archivo/Actualizaciones/1erTrimestre20/Dir_RecMat_Serv/NO%20APLICA%20avance%20financiero.pdf" TargetMode="External"/><Relationship Id="rId1208" Type="http://schemas.openxmlformats.org/officeDocument/2006/relationships/hyperlink" Target="http://data.salud.cdmx.gob.mx/ssdf/portalut/archivo/Actualizaciones/1erTrimestre20/Dir_RecMat_Serv/NO%20APLICA%20avance%20financiero.pdf" TargetMode="External"/><Relationship Id="rId1415" Type="http://schemas.openxmlformats.org/officeDocument/2006/relationships/hyperlink" Target="http://data.salud.cdmx.gob.mx/ssdf/portalut/archivo/Actualizaciones/1erTrimestre20/Dir_RecMat_Serv/NO%20APLICA%20avance%20fisico.pdf" TargetMode="External"/><Relationship Id="rId54" Type="http://schemas.openxmlformats.org/officeDocument/2006/relationships/hyperlink" Target="http://data.salud.cdmx.gob.mx/ssdf/portalut/archivo/Actualizaciones/1erTrimestre20/Dir_RecMat_Serv/30%20b1t2020%20No%20se%20rescindi&#243;.pdf" TargetMode="External"/><Relationship Id="rId1622" Type="http://schemas.openxmlformats.org/officeDocument/2006/relationships/hyperlink" Target="http://data.salud.cdmx.gob.mx/ssdf/portalut/archivo/Actualizaciones/1erTrimestre20/Dir_RecMat_Serv/023-J-2020%20Axel%20Instruments.pdf" TargetMode="External"/><Relationship Id="rId270" Type="http://schemas.openxmlformats.org/officeDocument/2006/relationships/hyperlink" Target="http://data.salud.cdmx.gob.mx/ssdf/portalut/archivo/Actualizaciones/1erTrimestre20/Dir_RecMat_Serv/CONTRATO.pdf" TargetMode="External"/><Relationship Id="rId130" Type="http://schemas.openxmlformats.org/officeDocument/2006/relationships/hyperlink" Target="http://data.salud.cdmx.gob.mx/ssdf/portalut/archivo/Actualizaciones/1erTrimestre20/Dir_RecMat_Serv/convenio%20modificatorio.pdf" TargetMode="External"/><Relationship Id="rId368" Type="http://schemas.openxmlformats.org/officeDocument/2006/relationships/hyperlink" Target="http://data.salud.cdmx.gob.mx/ssdf/portalut/archivo/Actualizaciones/1erTrimestre20/Dir_RecMat_Serv/CONTRATO.pdf" TargetMode="External"/><Relationship Id="rId575" Type="http://schemas.openxmlformats.org/officeDocument/2006/relationships/hyperlink" Target="http://data.salud.cdmx.gob.mx/ssdf/portalut/archivo/Actualizaciones/1erTrimestre20/Dir_RecMat_Serv/30%20b1t2020%20No%20se%20rescindi&#243;.pdf" TargetMode="External"/><Relationship Id="rId782" Type="http://schemas.openxmlformats.org/officeDocument/2006/relationships/hyperlink" Target="http://data.salud.cdmx.gob.mx/ssdf/portalut/archivo/Actualizaciones/1erTrimestre20/Dir_RecMat_Serv/NO%20APLICA%20finiquito.pdf" TargetMode="External"/><Relationship Id="rId228" Type="http://schemas.openxmlformats.org/officeDocument/2006/relationships/hyperlink" Target="http://data.salud.cdmx.gob.mx/ssdf/portalut/archivo/Actualizaciones/1erTrimestre20/Dir_RecMat_Serv/convenio%20modificatorio.pdf" TargetMode="External"/><Relationship Id="rId435" Type="http://schemas.openxmlformats.org/officeDocument/2006/relationships/hyperlink" Target="http://data.salud.cdmx.gob.mx/ssdf/portalut/archivo/Actualizaciones/1erTrimestre20/Dir_RecMat_Serv/CONTRATO.pdf" TargetMode="External"/><Relationship Id="rId642" Type="http://schemas.openxmlformats.org/officeDocument/2006/relationships/hyperlink" Target="http://data.salud.cdmx.gob.mx/ssdf/portalut/archivo/Actualizaciones/1erTrimestre20/Dir_RecMat_Serv/30%20b1t2020%20No%20se%20rescindi&#243;.pdf" TargetMode="External"/><Relationship Id="rId106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2" Type="http://schemas.openxmlformats.org/officeDocument/2006/relationships/hyperlink" Target="http://data.salud.cdmx.gob.mx/ssdf/portalut/archivo/Actualizaciones/1erTrimestre20/Dir_RecMat_Serv/NO%20APLICA%20avance%20fisico.pdf" TargetMode="External"/><Relationship Id="rId502" Type="http://schemas.openxmlformats.org/officeDocument/2006/relationships/hyperlink" Target="http://data.salud.cdmx.gob.mx/ssdf/portalut/archivo/Actualizaciones/1erTrimestre20/Dir_RecMat_Serv/30b1t%20impacto%20ambiental.pdf" TargetMode="External"/><Relationship Id="rId9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2" Type="http://schemas.openxmlformats.org/officeDocument/2006/relationships/hyperlink" Target="http://data.salud.cdmx.gob.mx/ssdf/portalut/archivo/Actualizaciones/1erTrimestre20/Dir_RecMat_Serv/NO%20APLICA%20avance%20financiero.pdf" TargetMode="External"/><Relationship Id="rId1577" Type="http://schemas.openxmlformats.org/officeDocument/2006/relationships/hyperlink" Target="http://data.salud.cdmx.gob.mx/ssdf/portalut/archivo/Actualizaciones/1erTrimestre20/Dir_RecMat_Serv/convenio%20modificatorio.pdf" TargetMode="External"/><Relationship Id="rId1784" Type="http://schemas.openxmlformats.org/officeDocument/2006/relationships/hyperlink" Target="http://data.salud.cdmx.gob.mx/ssdf/portalut/archivo/Actualizaciones/1erTrimestre20/Dir_RecMat_Serv/094-C-2020%20ABISA.pdf" TargetMode="External"/><Relationship Id="rId76" Type="http://schemas.openxmlformats.org/officeDocument/2006/relationships/hyperlink" Target="http://data.salud.cdmx.gob.mx/ssdf/portalut/archivo/Actualizaciones/1erTrimestre20/Dir_RecMat_Serv/30b1t%20impacto%20ambiental.pdf" TargetMode="External"/><Relationship Id="rId807" Type="http://schemas.openxmlformats.org/officeDocument/2006/relationships/hyperlink" Target="http://data.salud.cdmx.gob.mx/ssdf/portalut/archivo/Actualizaciones/1erTrimestre20/Dir_RecMat_Serv/NO%20APLICA%20finiquito.pdf" TargetMode="External"/><Relationship Id="rId1437" Type="http://schemas.openxmlformats.org/officeDocument/2006/relationships/hyperlink" Target="http://data.salud.cdmx.gob.mx/ssdf/portalut/archivo/Actualizaciones/1erTrimestre20/Dir_RecMat_Serv/NO%20APLICA%20finiquito.pdf" TargetMode="External"/><Relationship Id="rId1644" Type="http://schemas.openxmlformats.org/officeDocument/2006/relationships/hyperlink" Target="http://data.salud.cdmx.gob.mx/ssdf/portalut/archivo/Actualizaciones/1erTrimestre20/Dir_RecMat_Serv/076-A-2020%20Ruben%20Dario%20Genis.pdf" TargetMode="External"/><Relationship Id="rId1504" Type="http://schemas.openxmlformats.org/officeDocument/2006/relationships/hyperlink" Target="http://data.salud.cdmx.gob.mx/ssdf/portalut/archivo/Actualizaciones/1erTrimestre20/Dir_RecMat_Serv/NO%20APLICA%20avance%20financiero.pdf" TargetMode="External"/><Relationship Id="rId1711" Type="http://schemas.openxmlformats.org/officeDocument/2006/relationships/hyperlink" Target="http://data.salud.cdmx.gob.mx/ssdf/portalut/archivo/Actualizaciones/1erTrimestre20/Dir_RecMat_Serv/026-2020%20Comerlat.pdf" TargetMode="External"/><Relationship Id="rId292" Type="http://schemas.openxmlformats.org/officeDocument/2006/relationships/hyperlink" Target="http://data.salud.cdmx.gob.mx/ssdf/portalut/archivo/Actualizaciones/1erTrimestre20/Dir_RecMat_Serv/CONTRATO.pdf" TargetMode="External"/><Relationship Id="rId1809" Type="http://schemas.openxmlformats.org/officeDocument/2006/relationships/hyperlink" Target="http://data.salud.cdmx.gob.mx/ssdf/portalut/archivo/Actualizaciones/1erTrimestre20/Dir_RecMat_Serv/En_Proceso.pdf" TargetMode="External"/><Relationship Id="rId597" Type="http://schemas.openxmlformats.org/officeDocument/2006/relationships/hyperlink" Target="http://data.salud.cdmx.gob.mx/ssdf/portalut/archivo/Actualizaciones/1erTrimestre20/Dir_RecMat_Serv/30b1t%20impacto%20ambiental.pdf" TargetMode="External"/><Relationship Id="rId152" Type="http://schemas.openxmlformats.org/officeDocument/2006/relationships/hyperlink" Target="http://data.salud.cdmx.gob.mx/ssdf/portalut/archivo/Actualizaciones/1erTrimestre20/Dir_RecMat_Serv/convenio%20modificatorio.pdf" TargetMode="External"/><Relationship Id="rId457" Type="http://schemas.openxmlformats.org/officeDocument/2006/relationships/hyperlink" Target="http://data.salud.cdmx.gob.mx/ssdf/portalut/archivo/Actualizaciones/1erTrimestre20/Dir_RecMat_Serv/30%20b1t2020%20No%20se%20rescindi&#243;.pdf" TargetMode="External"/><Relationship Id="rId1087" Type="http://schemas.openxmlformats.org/officeDocument/2006/relationships/hyperlink" Target="http://data.salud.cdmx.gob.mx/ssdf/portalut/archivo/Actualizaciones/1erTrimestre20/Dir_RecMat_Serv/NO%20APLICA%20avance%20financiero.pdf" TargetMode="External"/><Relationship Id="rId1294" Type="http://schemas.openxmlformats.org/officeDocument/2006/relationships/hyperlink" Target="http://data.salud.cdmx.gob.mx/ssdf/portalut/archivo/Actualizaciones/1erTrimestre20/Dir_RecMat_Serv/NO%20APLICA%20avance%20fisico.pdf" TargetMode="External"/><Relationship Id="rId664" Type="http://schemas.openxmlformats.org/officeDocument/2006/relationships/hyperlink" Target="http://data.salud.cdmx.gob.mx/ssdf/portalut/archivo/Actualizaciones/1erTrimestre20/Dir_RecMat_Serv/30%20b1t2020%20No%20se%20rescindi&#243;.pdf" TargetMode="External"/><Relationship Id="rId871" Type="http://schemas.openxmlformats.org/officeDocument/2006/relationships/hyperlink" Target="http://data.salud.cdmx.gob.mx/ssdf/portalut/archivo/Actualizaciones/1erTrimestre20/Dir_RecMat_Serv/NO%20APLICA%20finiquito.pdf" TargetMode="External"/><Relationship Id="rId96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99" Type="http://schemas.openxmlformats.org/officeDocument/2006/relationships/hyperlink" Target="http://data.salud.cdmx.gob.mx/ssdf/portalut/archivo/Actualizaciones/1erTrimestre20/Dir_RecMat_Serv/30%20b1t2020%20No%20se%20rescindi&#243;.pdf" TargetMode="External"/><Relationship Id="rId317" Type="http://schemas.openxmlformats.org/officeDocument/2006/relationships/hyperlink" Target="http://data.salud.cdmx.gob.mx/ssdf/portalut/archivo/Actualizaciones/1erTrimestre20/Dir_RecMat_Serv/CONTRATO.pdf" TargetMode="External"/><Relationship Id="rId524" Type="http://schemas.openxmlformats.org/officeDocument/2006/relationships/hyperlink" Target="http://data.salud.cdmx.gob.mx/ssdf/portalut/archivo/Actualizaciones/1erTrimestre20/Dir_RecMat_Serv/30b1t%20impacto%20ambiental.pdf" TargetMode="External"/><Relationship Id="rId731" Type="http://schemas.openxmlformats.org/officeDocument/2006/relationships/hyperlink" Target="http://data.salud.cdmx.gob.mx/ssdf/portalut/archivo/Actualizaciones/1erTrimestre20/Dir_RecMat_Serv/NO%20APLICA%20avance%20financiero.pdf" TargetMode="External"/><Relationship Id="rId1154" Type="http://schemas.openxmlformats.org/officeDocument/2006/relationships/hyperlink" Target="http://data.salud.cdmx.gob.mx/ssdf/portalut/archivo/Actualizaciones/1erTrimestre20/Dir_RecMat_Serv/NO%20APLICA%20avance%20financiero.pdf" TargetMode="External"/><Relationship Id="rId1361" Type="http://schemas.openxmlformats.org/officeDocument/2006/relationships/hyperlink" Target="http://data.salud.cdmx.gob.mx/ssdf/portalut/archivo/Actualizaciones/1erTrimestre20/Dir_RecMat_Serv/NO%20APLICA%20avance%20fisico.pdf" TargetMode="External"/><Relationship Id="rId145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98" Type="http://schemas.openxmlformats.org/officeDocument/2006/relationships/hyperlink" Target="http://data.salud.cdmx.gob.mx/ssdf/portalut/archivo/Actualizaciones/1erTrimestre20/Dir_RecMat_Serv/30b1t%20impacto%20ambiental.pdf" TargetMode="External"/><Relationship Id="rId829" Type="http://schemas.openxmlformats.org/officeDocument/2006/relationships/hyperlink" Target="http://data.salud.cdmx.gob.mx/ssdf/portalut/archivo/Actualizaciones/1erTrimestre20/Dir_RecMat_Serv/NO%20APLICA%20finiquito.pdf" TargetMode="External"/><Relationship Id="rId101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21" Type="http://schemas.openxmlformats.org/officeDocument/2006/relationships/hyperlink" Target="http://data.salud.cdmx.gob.mx/ssdf/portalut/archivo/Actualizaciones/1erTrimestre20/Dir_RecMat_Serv/NO%20APLICA%20avance%20financiero.pdf" TargetMode="External"/><Relationship Id="rId1666" Type="http://schemas.openxmlformats.org/officeDocument/2006/relationships/hyperlink" Target="http://data.salud.cdmx.gob.mx/ssdf/portalut/archivo/Actualizaciones/1erTrimestre20/Dir_RecMat_Serv/003-G-2020%20Win%20Mart.pdf" TargetMode="External"/><Relationship Id="rId1319" Type="http://schemas.openxmlformats.org/officeDocument/2006/relationships/hyperlink" Target="http://data.salud.cdmx.gob.mx/ssdf/portalut/archivo/Actualizaciones/1erTrimestre20/Dir_RecMat_Serv/NO%20APLICA%20avance%20fisico.pdf" TargetMode="External"/><Relationship Id="rId1526" Type="http://schemas.openxmlformats.org/officeDocument/2006/relationships/hyperlink" Target="http://data.salud.cdmx.gob.mx/ssdf/portalut/archivo/Actualizaciones/1erTrimestre20/Dir_RecMat_Serv/NO%20APLICA%20finiquito.pdf" TargetMode="External"/><Relationship Id="rId1733" Type="http://schemas.openxmlformats.org/officeDocument/2006/relationships/hyperlink" Target="http://data.salud.cdmx.gob.mx/ssdf/portalut/archivo/Actualizaciones/1erTrimestre20/Dir_RecMat_Serv/053-2020%20Dicipa.pdf" TargetMode="External"/><Relationship Id="rId25" Type="http://schemas.openxmlformats.org/officeDocument/2006/relationships/hyperlink" Target="http://data.salud.cdmx.gob.mx/ssdf/portalut/archivo/Actualizaciones/1erTrimestre20/Dir_RecMat_Serv/30%20b1t2020%20No%20se%20rescindi&#243;.pdf" TargetMode="External"/><Relationship Id="rId1800" Type="http://schemas.openxmlformats.org/officeDocument/2006/relationships/hyperlink" Target="http://data.salud.cdmx.gob.mx/ssdf/portalut/archivo/Actualizaciones/1erTrimestre20/Dir_RecMat_Serv/098-2020%20Gas%20Uribe.pdf" TargetMode="External"/><Relationship Id="rId174" Type="http://schemas.openxmlformats.org/officeDocument/2006/relationships/hyperlink" Target="http://data.salud.cdmx.gob.mx/ssdf/portalut/archivo/Actualizaciones/1erTrimestre20/Dir_RecMat_Serv/convenio%20modificatorio.pdf" TargetMode="External"/><Relationship Id="rId381" Type="http://schemas.openxmlformats.org/officeDocument/2006/relationships/hyperlink" Target="http://data.salud.cdmx.gob.mx/ssdf/portalut/archivo/Actualizaciones/1erTrimestre20/Dir_RecMat_Serv/CONTRATO.pdf" TargetMode="External"/><Relationship Id="rId241" Type="http://schemas.openxmlformats.org/officeDocument/2006/relationships/hyperlink" Target="http://data.salud.cdmx.gob.mx/ssdf/portalut/archivo/Actualizaciones/1erTrimestre20/Dir_RecMat_Serv/convenio%20modificatorio.pdf" TargetMode="External"/><Relationship Id="rId479" Type="http://schemas.openxmlformats.org/officeDocument/2006/relationships/hyperlink" Target="http://data.salud.cdmx.gob.mx/ssdf/portalut/archivo/Actualizaciones/1erTrimestre20/Dir_RecMat_Serv/30%20b1t2020%20No%20se%20rescindi&#243;.pdf" TargetMode="External"/><Relationship Id="rId686" Type="http://schemas.openxmlformats.org/officeDocument/2006/relationships/hyperlink" Target="http://data.salud.cdmx.gob.mx/ssdf/portalut/archivo/Actualizaciones/1erTrimestre20/Dir_RecMat_Serv/30b1t%20impacto%20ambiental.pdf" TargetMode="External"/><Relationship Id="rId893" Type="http://schemas.openxmlformats.org/officeDocument/2006/relationships/hyperlink" Target="http://data.salud.cdmx.gob.mx/ssdf/portalut/archivo/Actualizaciones/1erTrimestre20/Dir_RecMat_Serv/NO%20APLICA%20finiquito.pdf" TargetMode="External"/><Relationship Id="rId339" Type="http://schemas.openxmlformats.org/officeDocument/2006/relationships/hyperlink" Target="http://data.salud.cdmx.gob.mx/ssdf/portalut/archivo/Actualizaciones/1erTrimestre20/Dir_RecMat_Serv/CONTRATO.pdf" TargetMode="External"/><Relationship Id="rId546" Type="http://schemas.openxmlformats.org/officeDocument/2006/relationships/hyperlink" Target="http://data.salud.cdmx.gob.mx/ssdf/portalut/archivo/Actualizaciones/1erTrimestre20/Dir_RecMat_Serv/30b1t%20impacto%20ambiental.pdf" TargetMode="External"/><Relationship Id="rId753" Type="http://schemas.openxmlformats.org/officeDocument/2006/relationships/hyperlink" Target="http://data.salud.cdmx.gob.mx/ssdf/portalut/archivo/Actualizaciones/1erTrimestre20/Dir_RecMat_Serv/NO%20APLICA%20finiquito.pdf" TargetMode="External"/><Relationship Id="rId1176" Type="http://schemas.openxmlformats.org/officeDocument/2006/relationships/hyperlink" Target="http://data.salud.cdmx.gob.mx/ssdf/portalut/archivo/Actualizaciones/1erTrimestre20/Dir_RecMat_Serv/NO%20APLICA%20avance%20financiero.pdf" TargetMode="External"/><Relationship Id="rId1383" Type="http://schemas.openxmlformats.org/officeDocument/2006/relationships/hyperlink" Target="http://data.salud.cdmx.gob.mx/ssdf/portalut/archivo/Actualizaciones/1erTrimestre20/Dir_RecMat_Serv/NO%20APLICA%20avance%20fisico.pdf" TargetMode="External"/><Relationship Id="rId101" Type="http://schemas.openxmlformats.org/officeDocument/2006/relationships/hyperlink" Target="http://data.salud.cdmx.gob.mx/ssdf/portalut/archivo/Actualizaciones/1erTrimestre20/Dir_RecMat_Serv/30%20b1t2020%20No%20se%20rescindi&#243;.pdf" TargetMode="External"/><Relationship Id="rId406" Type="http://schemas.openxmlformats.org/officeDocument/2006/relationships/hyperlink" Target="http://data.salud.cdmx.gob.mx/ssdf/portalut/archivo/Actualizaciones/1erTrimestre20/Dir_RecMat_Serv/CONTRATO.pdf" TargetMode="External"/><Relationship Id="rId96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3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3" Type="http://schemas.openxmlformats.org/officeDocument/2006/relationships/hyperlink" Target="http://data.salud.cdmx.gob.mx/ssdf/portalut/archivo/Actualizaciones/1erTrimestre20/Dir_RecMat_Serv/NO%20APLICA%20avance%20financiero.pdf" TargetMode="External"/><Relationship Id="rId1590" Type="http://schemas.openxmlformats.org/officeDocument/2006/relationships/hyperlink" Target="http://data.salud.cdmx.gob.mx/ssdf/portalut/archivo/Actualizaciones/1erTrimestre20/Dir_RecMat_Serv/003-D-2020-1%20Decoyvan.pdf" TargetMode="External"/><Relationship Id="rId1688" Type="http://schemas.openxmlformats.org/officeDocument/2006/relationships/hyperlink" Target="http://data.salud.cdmx.gob.mx/ssdf/portalut/archivo/Actualizaciones/1erTrimestre20/Dir_RecMat_Serv/016-C-2020%20Seimac.pdf" TargetMode="External"/><Relationship Id="rId613" Type="http://schemas.openxmlformats.org/officeDocument/2006/relationships/hyperlink" Target="http://data.salud.cdmx.gob.mx/ssdf/portalut/archivo/Actualizaciones/1erTrimestre20/Dir_RecMat_Serv/30b1t%20impacto%20ambiental.pdf" TargetMode="External"/><Relationship Id="rId820" Type="http://schemas.openxmlformats.org/officeDocument/2006/relationships/hyperlink" Target="http://data.salud.cdmx.gob.mx/ssdf/portalut/archivo/Actualizaciones/1erTrimestre20/Dir_RecMat_Serv/NO%20APLICA%20finiquito.pdf" TargetMode="External"/><Relationship Id="rId91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48" Type="http://schemas.openxmlformats.org/officeDocument/2006/relationships/hyperlink" Target="http://data.salud.cdmx.gob.mx/ssdf/portalut/archivo/Actualizaciones/1erTrimestre20/Dir_RecMat_Serv/NO%20APLICA%20avance%20financiero.pdf" TargetMode="External"/><Relationship Id="rId1755" Type="http://schemas.openxmlformats.org/officeDocument/2006/relationships/hyperlink" Target="http://data.salud.cdmx.gob.mx/ssdf/portalut/archivo/Actualizaciones/1erTrimestre20/Dir_RecMat_Serv/073-C-2020%20Sistemas%202000.pdf" TargetMode="External"/><Relationship Id="rId1103" Type="http://schemas.openxmlformats.org/officeDocument/2006/relationships/hyperlink" Target="http://data.salud.cdmx.gob.mx/ssdf/portalut/archivo/Actualizaciones/1erTrimestre20/Dir_RecMat_Serv/NO%20APLICA%20avance%20financiero.pdf" TargetMode="External"/><Relationship Id="rId1310" Type="http://schemas.openxmlformats.org/officeDocument/2006/relationships/hyperlink" Target="http://data.salud.cdmx.gob.mx/ssdf/portalut/archivo/Actualizaciones/1erTrimestre20/Dir_RecMat_Serv/NO%20APLICA%20avance%20fisico.pdf" TargetMode="External"/><Relationship Id="rId1408" Type="http://schemas.openxmlformats.org/officeDocument/2006/relationships/hyperlink" Target="http://data.salud.cdmx.gob.mx/ssdf/portalut/archivo/Actualizaciones/1erTrimestre20/Dir_RecMat_Serv/NO%20APLICA%20avance%20fisico.pdf" TargetMode="External"/><Relationship Id="rId47" Type="http://schemas.openxmlformats.org/officeDocument/2006/relationships/hyperlink" Target="http://data.salud.cdmx.gob.mx/ssdf/portalut/archivo/Actualizaciones/1erTrimestre20/Dir_RecMat_Serv/30%20b1t2020%20No%20se%20rescindi&#243;.pdf" TargetMode="External"/><Relationship Id="rId1615" Type="http://schemas.openxmlformats.org/officeDocument/2006/relationships/hyperlink" Target="http://data.salud.cdmx.gob.mx/ssdf/portalut/archivo/Actualizaciones/1erTrimestre20/Dir_RecMat_Serv/013-D-2020%20Gerlim.pdf" TargetMode="External"/><Relationship Id="rId196" Type="http://schemas.openxmlformats.org/officeDocument/2006/relationships/hyperlink" Target="http://data.salud.cdmx.gob.mx/ssdf/portalut/archivo/Actualizaciones/1erTrimestre20/Dir_RecMat_Serv/convenio%20modificatorio.pdf" TargetMode="External"/><Relationship Id="rId263" Type="http://schemas.openxmlformats.org/officeDocument/2006/relationships/hyperlink" Target="http://data.salud.cdmx.gob.mx/ssdf/portalut/archivo/Actualizaciones/1erTrimestre20/Dir_RecMat_Serv/CONTRATO.pdf" TargetMode="External"/><Relationship Id="rId470" Type="http://schemas.openxmlformats.org/officeDocument/2006/relationships/hyperlink" Target="http://data.salud.cdmx.gob.mx/ssdf/portalut/archivo/Actualizaciones/1erTrimestre20/Dir_RecMat_Serv/30b1t%20impacto%20ambiental.pdf" TargetMode="External"/><Relationship Id="rId123" Type="http://schemas.openxmlformats.org/officeDocument/2006/relationships/hyperlink" Target="http://data.salud.cdmx.gob.mx/ssdf/portalut/archivo/Actualizaciones/1erTrimestre20/Dir_RecMat_Serv/30b1t%20impacto%20ambiental.pdf" TargetMode="External"/><Relationship Id="rId330" Type="http://schemas.openxmlformats.org/officeDocument/2006/relationships/hyperlink" Target="http://data.salud.cdmx.gob.mx/ssdf/portalut/archivo/Actualizaciones/1erTrimestre20/Dir_RecMat_Serv/CONTRATO.pdf" TargetMode="External"/><Relationship Id="rId568" Type="http://schemas.openxmlformats.org/officeDocument/2006/relationships/hyperlink" Target="http://data.salud.cdmx.gob.mx/ssdf/portalut/archivo/Actualizaciones/1erTrimestre20/Dir_RecMat_Serv/30b1t%20impacto%20ambiental.pdf" TargetMode="External"/><Relationship Id="rId775" Type="http://schemas.openxmlformats.org/officeDocument/2006/relationships/hyperlink" Target="http://data.salud.cdmx.gob.mx/ssdf/portalut/archivo/Actualizaciones/1erTrimestre20/Dir_RecMat_Serv/NO%20APLICA%20finiquito.pdf" TargetMode="External"/><Relationship Id="rId98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98" Type="http://schemas.openxmlformats.org/officeDocument/2006/relationships/hyperlink" Target="http://data.salud.cdmx.gob.mx/ssdf/portalut/archivo/Actualizaciones/1erTrimestre20/Dir_RecMat_Serv/NO%20APLICA%20avance%20financiero.pdf" TargetMode="External"/><Relationship Id="rId428" Type="http://schemas.openxmlformats.org/officeDocument/2006/relationships/hyperlink" Target="http://data.salud.cdmx.gob.mx/ssdf/portalut/archivo/Actualizaciones/1erTrimestre20/Dir_RecMat_Serv/CONTRATO.pdf" TargetMode="External"/><Relationship Id="rId635" Type="http://schemas.openxmlformats.org/officeDocument/2006/relationships/hyperlink" Target="http://data.salud.cdmx.gob.mx/ssdf/portalut/archivo/Actualizaciones/1erTrimestre20/Dir_RecMat_Serv/30b1t%20impacto%20ambiental.pdf" TargetMode="External"/><Relationship Id="rId842" Type="http://schemas.openxmlformats.org/officeDocument/2006/relationships/hyperlink" Target="http://data.salud.cdmx.gob.mx/ssdf/portalut/archivo/Actualizaciones/1erTrimestre20/Dir_RecMat_Serv/NO%20APLICA%20finiquito.pdf" TargetMode="External"/><Relationship Id="rId105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5" Type="http://schemas.openxmlformats.org/officeDocument/2006/relationships/hyperlink" Target="http://data.salud.cdmx.gob.mx/ssdf/portalut/archivo/Actualizaciones/1erTrimestre20/Dir_RecMat_Serv/NO%20APLICA%20avance%20fisico.pdf" TargetMode="External"/><Relationship Id="rId1472" Type="http://schemas.openxmlformats.org/officeDocument/2006/relationships/hyperlink" Target="http://data.salud.cdmx.gob.mx/ssdf/portalut/archivo/Actualizaciones/1erTrimestre20/Dir_RecMat_Serv/NO%20APLICA%20avance%20financiero.pdf" TargetMode="External"/><Relationship Id="rId702" Type="http://schemas.openxmlformats.org/officeDocument/2006/relationships/hyperlink" Target="http://data.salud.cdmx.gob.mx/ssdf/portalut/archivo/Actualizaciones/1erTrimestre20/Dir_RecMat_Serv/30b1t%20impacto%20ambiental.pdf" TargetMode="External"/><Relationship Id="rId1125" Type="http://schemas.openxmlformats.org/officeDocument/2006/relationships/hyperlink" Target="http://data.salud.cdmx.gob.mx/ssdf/portalut/archivo/Actualizaciones/1erTrimestre20/Dir_RecMat_Serv/NO%20APLICA%20avance%20financiero.pdf" TargetMode="External"/><Relationship Id="rId1332" Type="http://schemas.openxmlformats.org/officeDocument/2006/relationships/hyperlink" Target="http://data.salud.cdmx.gob.mx/ssdf/portalut/archivo/Actualizaciones/1erTrimestre20/Dir_RecMat_Serv/NO%20APLICA%20avance%20fisico.pdf" TargetMode="External"/><Relationship Id="rId1777" Type="http://schemas.openxmlformats.org/officeDocument/2006/relationships/hyperlink" Target="http://data.salud.cdmx.gob.mx/ssdf/portalut/archivo/Actualizaciones/1erTrimestre20/Dir_RecMat_Serv/072-D%20Deniko%201a%20Parte.pdf" TargetMode="External"/><Relationship Id="rId69" Type="http://schemas.openxmlformats.org/officeDocument/2006/relationships/hyperlink" Target="http://data.salud.cdmx.gob.mx/ssdf/portalut/archivo/Actualizaciones/1erTrimestre20/Dir_RecMat_Serv/30b1t%20impacto%20ambiental.pdf" TargetMode="External"/><Relationship Id="rId1637" Type="http://schemas.openxmlformats.org/officeDocument/2006/relationships/hyperlink" Target="http://data.salud.cdmx.gob.mx/ssdf/portalut/archivo/Actualizaciones/1erTrimestre20/Dir_RecMat_Serv/052-B-2020%20ABISA.pdf" TargetMode="External"/><Relationship Id="rId1704" Type="http://schemas.openxmlformats.org/officeDocument/2006/relationships/hyperlink" Target="http://data.salud.cdmx.gob.mx/ssdf/portalut/archivo/Actualizaciones/1erTrimestre20/Dir_RecMat_Serv/023-M-2020%20Serv.%20e%20Integracion.pdf" TargetMode="External"/><Relationship Id="rId285" Type="http://schemas.openxmlformats.org/officeDocument/2006/relationships/hyperlink" Target="http://data.salud.cdmx.gob.mx/ssdf/portalut/archivo/Actualizaciones/1erTrimestre20/Dir_RecMat_Serv/CONTRATO.pdf" TargetMode="External"/><Relationship Id="rId492" Type="http://schemas.openxmlformats.org/officeDocument/2006/relationships/hyperlink" Target="http://data.salud.cdmx.gob.mx/ssdf/portalut/archivo/Actualizaciones/1erTrimestre20/Dir_RecMat_Serv/30b1t%20impacto%20ambiental.pdf" TargetMode="External"/><Relationship Id="rId797" Type="http://schemas.openxmlformats.org/officeDocument/2006/relationships/hyperlink" Target="http://data.salud.cdmx.gob.mx/ssdf/portalut/archivo/Actualizaciones/1erTrimestre20/Dir_RecMat_Serv/NO%20APLICA%20finiquito.pdf" TargetMode="External"/><Relationship Id="rId145" Type="http://schemas.openxmlformats.org/officeDocument/2006/relationships/hyperlink" Target="http://data.salud.cdmx.gob.mx/ssdf/portalut/archivo/Actualizaciones/1erTrimestre20/Dir_RecMat_Serv/convenio%20modificatorio.pdf" TargetMode="External"/><Relationship Id="rId352" Type="http://schemas.openxmlformats.org/officeDocument/2006/relationships/hyperlink" Target="http://data.salud.cdmx.gob.mx/ssdf/portalut/archivo/Actualizaciones/1erTrimestre20/Dir_RecMat_Serv/CONTRATO.pdf" TargetMode="External"/><Relationship Id="rId1287" Type="http://schemas.openxmlformats.org/officeDocument/2006/relationships/hyperlink" Target="http://data.salud.cdmx.gob.mx/ssdf/portalut/archivo/Actualizaciones/1erTrimestre20/Dir_RecMat_Serv/NO%20APLICA%20avance%20fisico.pdf" TargetMode="External"/><Relationship Id="rId212" Type="http://schemas.openxmlformats.org/officeDocument/2006/relationships/hyperlink" Target="http://data.salud.cdmx.gob.mx/ssdf/portalut/archivo/Actualizaciones/1erTrimestre20/Dir_RecMat_Serv/convenio%20modificatorio.pdf" TargetMode="External"/><Relationship Id="rId657" Type="http://schemas.openxmlformats.org/officeDocument/2006/relationships/hyperlink" Target="http://data.salud.cdmx.gob.mx/ssdf/portalut/archivo/Actualizaciones/1erTrimestre20/Dir_RecMat_Serv/30b1t%20impacto%20ambiental.pdf" TargetMode="External"/><Relationship Id="rId864" Type="http://schemas.openxmlformats.org/officeDocument/2006/relationships/hyperlink" Target="http://data.salud.cdmx.gob.mx/ssdf/portalut/archivo/Actualizaciones/1erTrimestre20/Dir_RecMat_Serv/NO%20APLICA%20finiquito.pdf" TargetMode="External"/><Relationship Id="rId1494" Type="http://schemas.openxmlformats.org/officeDocument/2006/relationships/hyperlink" Target="http://data.salud.cdmx.gob.mx/ssdf/portalut/archivo/Actualizaciones/1erTrimestre20/Dir_RecMat_Serv/NO%20APLICA%20finiquito.pdf" TargetMode="External"/><Relationship Id="rId1799" Type="http://schemas.openxmlformats.org/officeDocument/2006/relationships/hyperlink" Target="http://data.salud.cdmx.gob.mx/ssdf/portalut/archivo/Actualizaciones/1erTrimestre20/Dir_RecMat_Serv/096-D-2020%20Servipro%20de%20Mexico.pdf" TargetMode="External"/><Relationship Id="rId517" Type="http://schemas.openxmlformats.org/officeDocument/2006/relationships/hyperlink" Target="http://data.salud.cdmx.gob.mx/ssdf/portalut/archivo/Actualizaciones/1erTrimestre20/Dir_RecMat_Serv/30%20b1t2020%20No%20se%20rescindi&#243;.pdf" TargetMode="External"/><Relationship Id="rId724" Type="http://schemas.openxmlformats.org/officeDocument/2006/relationships/hyperlink" Target="http://data.salud.cdmx.gob.mx/ssdf/portalut/archivo/Actualizaciones/1erTrimestre20/Dir_RecMat_Serv/convenio%20modificatorio.pdf" TargetMode="External"/><Relationship Id="rId9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47" Type="http://schemas.openxmlformats.org/officeDocument/2006/relationships/hyperlink" Target="http://data.salud.cdmx.gob.mx/ssdf/portalut/archivo/Actualizaciones/1erTrimestre20/Dir_RecMat_Serv/NO%20APLICA%20avance%20financiero.pdf" TargetMode="External"/><Relationship Id="rId1354" Type="http://schemas.openxmlformats.org/officeDocument/2006/relationships/hyperlink" Target="http://data.salud.cdmx.gob.mx/ssdf/portalut/archivo/Actualizaciones/1erTrimestre20/Dir_RecMat_Serv/NO%20APLICA%20avance%20fisico.pdf" TargetMode="External"/><Relationship Id="rId1561" Type="http://schemas.openxmlformats.org/officeDocument/2006/relationships/hyperlink" Target="http://data.salud.cdmx.gob.mx/ssdf/portalut/archivo/Actualizaciones/1erTrimestre20/Dir_RecMat_Serv/NO%20APLICA%20avance%20fisico.pdf" TargetMode="External"/><Relationship Id="rId60" Type="http://schemas.openxmlformats.org/officeDocument/2006/relationships/hyperlink" Target="http://data.salud.cdmx.gob.mx/ssdf/portalut/archivo/Actualizaciones/1erTrimestre20/Dir_RecMat_Serv/30%20b1t2020%20No%20se%20rescindi&#243;.pdf" TargetMode="External"/><Relationship Id="rId100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4" Type="http://schemas.openxmlformats.org/officeDocument/2006/relationships/hyperlink" Target="http://data.salud.cdmx.gob.mx/ssdf/portalut/archivo/Actualizaciones/1erTrimestre20/Dir_RecMat_Serv/NO%20APLICA%20avance%20financiero.pdf" TargetMode="External"/><Relationship Id="rId1421" Type="http://schemas.openxmlformats.org/officeDocument/2006/relationships/hyperlink" Target="http://data.salud.cdmx.gob.mx/ssdf/portalut/archivo/Actualizaciones/1erTrimestre20/Dir_RecMat_Serv/NO%20APLICA%20avance%20fisico.pdf" TargetMode="External"/><Relationship Id="rId1659" Type="http://schemas.openxmlformats.org/officeDocument/2006/relationships/hyperlink" Target="http://data.salud.cdmx.gob.mx/ssdf/portalut/archivo/Actualizaciones/1erTrimestre20/Dir_RecMat_Serv/101-2020%20Bebidas%20Purificadas.pdf" TargetMode="External"/><Relationship Id="rId151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26" Type="http://schemas.openxmlformats.org/officeDocument/2006/relationships/hyperlink" Target="http://data.salud.cdmx.gob.mx/ssdf/portalut/archivo/Actualizaciones/1erTrimestre20/Dir_RecMat_Serv/021-A-2020%20Medical%20Pharmaceutica.pdf" TargetMode="External"/><Relationship Id="rId18" Type="http://schemas.openxmlformats.org/officeDocument/2006/relationships/hyperlink" Target="http://data.salud.cdmx.gob.mx/ssdf/portalut/archivo/Actualizaciones/1erTrimestre20/Dir_RecMat_Serv/30%20b1t2020%20No%20se%20rescindi&#243;.pdf" TargetMode="External"/><Relationship Id="rId167" Type="http://schemas.openxmlformats.org/officeDocument/2006/relationships/hyperlink" Target="http://data.salud.cdmx.gob.mx/ssdf/portalut/archivo/Actualizaciones/1erTrimestre20/Dir_RecMat_Serv/convenio%20modificatorio.pdf" TargetMode="External"/><Relationship Id="rId374" Type="http://schemas.openxmlformats.org/officeDocument/2006/relationships/hyperlink" Target="http://data.salud.cdmx.gob.mx/ssdf/portalut/archivo/Actualizaciones/1erTrimestre20/Dir_RecMat_Serv/CONTRATO.pdf" TargetMode="External"/><Relationship Id="rId581" Type="http://schemas.openxmlformats.org/officeDocument/2006/relationships/hyperlink" Target="http://data.salud.cdmx.gob.mx/ssdf/portalut/archivo/Actualizaciones/1erTrimestre20/Dir_RecMat_Serv/30%20b1t2020%20No%20se%20rescindi&#243;.pdf" TargetMode="External"/><Relationship Id="rId234" Type="http://schemas.openxmlformats.org/officeDocument/2006/relationships/hyperlink" Target="http://data.salud.cdmx.gob.mx/ssdf/portalut/archivo/Actualizaciones/1erTrimestre20/Dir_RecMat_Serv/convenio%20modificatorio.pdf" TargetMode="External"/><Relationship Id="rId679" Type="http://schemas.openxmlformats.org/officeDocument/2006/relationships/hyperlink" Target="http://data.salud.cdmx.gob.mx/ssdf/portalut/archivo/Actualizaciones/1erTrimestre20/Dir_RecMat_Serv/30b1t%20impacto%20ambiental.pdf" TargetMode="External"/><Relationship Id="rId886" Type="http://schemas.openxmlformats.org/officeDocument/2006/relationships/hyperlink" Target="http://data.salud.cdmx.gob.mx/ssdf/portalut/archivo/Actualizaciones/1erTrimestre20/Dir_RecMat_Serv/NO%20APLICA%20finiquito.pdf" TargetMode="External"/><Relationship Id="rId2" Type="http://schemas.openxmlformats.org/officeDocument/2006/relationships/hyperlink" Target="http://data.salud.cdmx.gob.mx/ssdf/portalut/archivo/Actualizaciones/1erTrimestre20/Dir_RecMat_Serv/013-A-2020-1%20Joad%20Limpieza.pdf" TargetMode="External"/><Relationship Id="rId441" Type="http://schemas.openxmlformats.org/officeDocument/2006/relationships/hyperlink" Target="http://data.salud.cdmx.gob.mx/ssdf/portalut/archivo/Actualizaciones/1erTrimestre20/Dir_RecMat_Serv/CONTRATO.pdf" TargetMode="External"/><Relationship Id="rId539" Type="http://schemas.openxmlformats.org/officeDocument/2006/relationships/hyperlink" Target="http://data.salud.cdmx.gob.mx/ssdf/portalut/archivo/Actualizaciones/1erTrimestre20/Dir_RecMat_Serv/30%20b1t2020%20No%20se%20rescindi&#243;.pdf" TargetMode="External"/><Relationship Id="rId746" Type="http://schemas.openxmlformats.org/officeDocument/2006/relationships/hyperlink" Target="http://data.salud.cdmx.gob.mx/ssdf/portalut/archivo/Actualizaciones/1erTrimestre20/Dir_RecMat_Serv/NO%20APLICA%20finiquito.pdf" TargetMode="External"/><Relationship Id="rId10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9" Type="http://schemas.openxmlformats.org/officeDocument/2006/relationships/hyperlink" Target="http://data.salud.cdmx.gob.mx/ssdf/portalut/archivo/Actualizaciones/1erTrimestre20/Dir_RecMat_Serv/NO%20APLICA%20avance%20financiero.pdf" TargetMode="External"/><Relationship Id="rId1376" Type="http://schemas.openxmlformats.org/officeDocument/2006/relationships/hyperlink" Target="http://data.salud.cdmx.gob.mx/ssdf/portalut/archivo/Actualizaciones/1erTrimestre20/Dir_RecMat_Serv/NO%20APLICA%20avance%20fisico.pdf" TargetMode="External"/><Relationship Id="rId1583" Type="http://schemas.openxmlformats.org/officeDocument/2006/relationships/hyperlink" Target="http://data.salud.cdmx.gob.mx/ssdf/portalut/archivo/Actualizaciones/1erTrimestre20/Dir_RecMat_Serv/convenio%20modificatorio.pdf" TargetMode="External"/><Relationship Id="rId301" Type="http://schemas.openxmlformats.org/officeDocument/2006/relationships/hyperlink" Target="http://data.salud.cdmx.gob.mx/ssdf/portalut/archivo/Actualizaciones/1erTrimestre20/Dir_RecMat_Serv/CONTRATO.pdf" TargetMode="External"/><Relationship Id="rId95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2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6" Type="http://schemas.openxmlformats.org/officeDocument/2006/relationships/hyperlink" Target="http://data.salud.cdmx.gob.mx/ssdf/portalut/archivo/Actualizaciones/1erTrimestre20/Dir_RecMat_Serv/NO%20APLICA%20avance%20financiero.pdf" TargetMode="External"/><Relationship Id="rId1790" Type="http://schemas.openxmlformats.org/officeDocument/2006/relationships/hyperlink" Target="http://data.salud.cdmx.gob.mx/ssdf/portalut/archivo/Actualizaciones/1erTrimestre20/Dir_RecMat_Serv/071-A-2020%20Naturgy%20Servicios.pdf" TargetMode="External"/><Relationship Id="rId82" Type="http://schemas.openxmlformats.org/officeDocument/2006/relationships/hyperlink" Target="http://data.salud.cdmx.gob.mx/ssdf/portalut/archivo/Actualizaciones/1erTrimestre20/Dir_RecMat_Serv/30b1t%20impacto%20ambiental.pdf" TargetMode="External"/><Relationship Id="rId606" Type="http://schemas.openxmlformats.org/officeDocument/2006/relationships/hyperlink" Target="http://data.salud.cdmx.gob.mx/ssdf/portalut/archivo/Actualizaciones/1erTrimestre20/Dir_RecMat_Serv/30b1t%20impacto%20ambiental.pdf" TargetMode="External"/><Relationship Id="rId813" Type="http://schemas.openxmlformats.org/officeDocument/2006/relationships/hyperlink" Target="http://data.salud.cdmx.gob.mx/ssdf/portalut/archivo/Actualizaciones/1erTrimestre20/Dir_RecMat_Serv/NO%20APLICA%20finiquito.pdf" TargetMode="External"/><Relationship Id="rId1443" Type="http://schemas.openxmlformats.org/officeDocument/2006/relationships/hyperlink" Target="http://data.salud.cdmx.gob.mx/ssdf/portalut/archivo/Actualizaciones/1erTrimestre20/Dir_RecMat_Serv/NO%20APLICA%20avance%20financiero.pdf" TargetMode="External"/><Relationship Id="rId1650" Type="http://schemas.openxmlformats.org/officeDocument/2006/relationships/hyperlink" Target="http://data.salud.cdmx.gob.mx/ssdf/portalut/archivo/Actualizaciones/1erTrimestre20/Dir_RecMat_Serv/077-C-2020%20Serv.%20Autom.%20Rguez.pdf" TargetMode="External"/><Relationship Id="rId1748" Type="http://schemas.openxmlformats.org/officeDocument/2006/relationships/hyperlink" Target="http://data.salud.cdmx.gob.mx/ssdf/portalut/archivo/Actualizaciones/1erTrimestre20/Dir_RecMat_Serv/078-C-2020%20Pan%20Rol.pdf" TargetMode="External"/><Relationship Id="rId1303" Type="http://schemas.openxmlformats.org/officeDocument/2006/relationships/hyperlink" Target="http://data.salud.cdmx.gob.mx/ssdf/portalut/archivo/Actualizaciones/1erTrimestre20/Dir_RecMat_Serv/NO%20APLICA%20avance%20fisico.pdf" TargetMode="External"/><Relationship Id="rId1510" Type="http://schemas.openxmlformats.org/officeDocument/2006/relationships/hyperlink" Target="http://data.salud.cdmx.gob.mx/ssdf/portalut/archivo/Actualizaciones/1erTrimestre20/Dir_RecMat_Serv/NO%20APLICA%20finiquito.pdf" TargetMode="External"/><Relationship Id="rId1608" Type="http://schemas.openxmlformats.org/officeDocument/2006/relationships/hyperlink" Target="http://data.salud.cdmx.gob.mx/ssdf/portalut/archivo/Actualizaciones/1erTrimestre20/Dir_RecMat_Serv/001-A-2020%20Infra.pdf" TargetMode="External"/><Relationship Id="rId1815" Type="http://schemas.openxmlformats.org/officeDocument/2006/relationships/hyperlink" Target="http://data.salud.cdmx.gob.mx/ssdf/portalut/archivo/Actualizaciones/1erTrimestre20/Dir_RecMat_Serv/096-C-2020%20Fumitecnic%20Industria.pdf" TargetMode="External"/><Relationship Id="rId189" Type="http://schemas.openxmlformats.org/officeDocument/2006/relationships/hyperlink" Target="http://data.salud.cdmx.gob.mx/ssdf/portalut/archivo/Actualizaciones/1erTrimestre20/Dir_RecMat_Serv/convenio%20modificatorio.pdf" TargetMode="External"/><Relationship Id="rId396" Type="http://schemas.openxmlformats.org/officeDocument/2006/relationships/hyperlink" Target="http://data.salud.cdmx.gob.mx/ssdf/portalut/archivo/Actualizaciones/1erTrimestre20/Dir_RecMat_Serv/CONTRATO.pdf" TargetMode="External"/><Relationship Id="rId256" Type="http://schemas.openxmlformats.org/officeDocument/2006/relationships/hyperlink" Target="http://data.salud.cdmx.gob.mx/ssdf/portalut/archivo/Actualizaciones/1erTrimestre20/Dir_RecMat_Serv/30b1t%20impacto%20ambiental.pdf" TargetMode="External"/><Relationship Id="rId463" Type="http://schemas.openxmlformats.org/officeDocument/2006/relationships/hyperlink" Target="http://data.salud.cdmx.gob.mx/ssdf/portalut/archivo/Actualizaciones/1erTrimestre20/Dir_RecMat_Serv/30%20b1t2020%20No%20se%20rescindi&#243;.pdf" TargetMode="External"/><Relationship Id="rId670" Type="http://schemas.openxmlformats.org/officeDocument/2006/relationships/hyperlink" Target="http://data.salud.cdmx.gob.mx/ssdf/portalut/archivo/Actualizaciones/1erTrimestre20/Dir_RecMat_Serv/30%20b1t2020%20No%20se%20rescindi&#243;.pdf" TargetMode="External"/><Relationship Id="rId1093" Type="http://schemas.openxmlformats.org/officeDocument/2006/relationships/hyperlink" Target="http://data.salud.cdmx.gob.mx/ssdf/portalut/archivo/Actualizaciones/1erTrimestre20/Dir_RecMat_Serv/NO%20APLICA%20avance%20financiero.pdf" TargetMode="External"/><Relationship Id="rId116" Type="http://schemas.openxmlformats.org/officeDocument/2006/relationships/hyperlink" Target="http://data.salud.cdmx.gob.mx/ssdf/portalut/archivo/Actualizaciones/1erTrimestre20/Dir_RecMat_Serv/30b1t%20impacto%20ambiental.pdf" TargetMode="External"/><Relationship Id="rId323" Type="http://schemas.openxmlformats.org/officeDocument/2006/relationships/hyperlink" Target="http://data.salud.cdmx.gob.mx/ssdf/portalut/archivo/Actualizaciones/1erTrimestre20/Dir_RecMat_Serv/CONTRATO.pdf" TargetMode="External"/><Relationship Id="rId530" Type="http://schemas.openxmlformats.org/officeDocument/2006/relationships/hyperlink" Target="http://data.salud.cdmx.gob.mx/ssdf/portalut/archivo/Actualizaciones/1erTrimestre20/Dir_RecMat_Serv/30b1t%20impacto%20ambiental.pdf" TargetMode="External"/><Relationship Id="rId768" Type="http://schemas.openxmlformats.org/officeDocument/2006/relationships/hyperlink" Target="http://data.salud.cdmx.gob.mx/ssdf/portalut/archivo/Actualizaciones/1erTrimestre20/Dir_RecMat_Serv/NO%20APLICA%20finiquito.pdf" TargetMode="External"/><Relationship Id="rId97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0" Type="http://schemas.openxmlformats.org/officeDocument/2006/relationships/hyperlink" Target="http://data.salud.cdmx.gob.mx/ssdf/portalut/archivo/Actualizaciones/1erTrimestre20/Dir_RecMat_Serv/NO%20APLICA%20avance%20financiero.pdf" TargetMode="External"/><Relationship Id="rId1398" Type="http://schemas.openxmlformats.org/officeDocument/2006/relationships/hyperlink" Target="http://data.salud.cdmx.gob.mx/ssdf/portalut/archivo/Actualizaciones/1erTrimestre20/Dir_RecMat_Serv/NO%20APLICA%20avance%20fisico.pdf" TargetMode="External"/><Relationship Id="rId628" Type="http://schemas.openxmlformats.org/officeDocument/2006/relationships/hyperlink" Target="http://data.salud.cdmx.gob.mx/ssdf/portalut/archivo/Actualizaciones/1erTrimestre20/Dir_RecMat_Serv/30%20b1t2020%20No%20se%20rescindi&#243;.pdf" TargetMode="External"/><Relationship Id="rId835" Type="http://schemas.openxmlformats.org/officeDocument/2006/relationships/hyperlink" Target="http://data.salud.cdmx.gob.mx/ssdf/portalut/archivo/Actualizaciones/1erTrimestre20/Dir_RecMat_Serv/NO%20APLICA%20finiquito.pdf" TargetMode="External"/><Relationship Id="rId1258" Type="http://schemas.openxmlformats.org/officeDocument/2006/relationships/hyperlink" Target="http://data.salud.cdmx.gob.mx/ssdf/portalut/archivo/Actualizaciones/1erTrimestre20/Dir_RecMat_Serv/NO%20APLICA%20avance%20fisico.pdf" TargetMode="External"/><Relationship Id="rId1465" Type="http://schemas.openxmlformats.org/officeDocument/2006/relationships/hyperlink" Target="http://data.salud.cdmx.gob.mx/ssdf/portalut/archivo/Actualizaciones/1erTrimestre20/Dir_RecMat_Serv/NO%20APLICA%20avance%20fisico.pdf" TargetMode="External"/><Relationship Id="rId1672" Type="http://schemas.openxmlformats.org/officeDocument/2006/relationships/hyperlink" Target="http://data.salud.cdmx.gob.mx/ssdf/portalut/archivo/Actualizaciones/1erTrimestre20/Dir_RecMat_Serv/004-D-2020%20Servicios%20Organizados.pdf" TargetMode="External"/><Relationship Id="rId102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18" Type="http://schemas.openxmlformats.org/officeDocument/2006/relationships/hyperlink" Target="http://data.salud.cdmx.gob.mx/ssdf/portalut/archivo/Actualizaciones/1erTrimestre20/Dir_RecMat_Serv/NO%20APLICA%20avance%20financiero.pdf" TargetMode="External"/><Relationship Id="rId1325" Type="http://schemas.openxmlformats.org/officeDocument/2006/relationships/hyperlink" Target="http://data.salud.cdmx.gob.mx/ssdf/portalut/archivo/Actualizaciones/1erTrimestre20/Dir_RecMat_Serv/NO%20APLICA%20avance%20fisico.pdf" TargetMode="External"/><Relationship Id="rId1532" Type="http://schemas.openxmlformats.org/officeDocument/2006/relationships/hyperlink" Target="http://data.salud.cdmx.gob.mx/ssdf/portalut/archivo/Actualizaciones/1erTrimestre20/Dir_RecMat_Serv/NO%20APLICA%20avance%20financiero.pdf" TargetMode="External"/><Relationship Id="rId902" Type="http://schemas.openxmlformats.org/officeDocument/2006/relationships/hyperlink" Target="http://data.salud.cdmx.gob.mx/ssdf/portalut/archivo/Actualizaciones/1erTrimestre20/Dir_RecMat_Serv/NO%20APLICA%20finiquito.pdf" TargetMode="External"/><Relationship Id="rId31" Type="http://schemas.openxmlformats.org/officeDocument/2006/relationships/hyperlink" Target="http://data.salud.cdmx.gob.mx/ssdf/portalut/archivo/Actualizaciones/1erTrimestre20/Dir_RecMat_Serv/30%20b1t2020%20No%20se%20rescindi&#243;.pdf" TargetMode="External"/><Relationship Id="rId180" Type="http://schemas.openxmlformats.org/officeDocument/2006/relationships/hyperlink" Target="http://data.salud.cdmx.gob.mx/ssdf/portalut/archivo/Actualizaciones/1erTrimestre20/Dir_RecMat_Serv/convenio%20modificatorio.pdf" TargetMode="External"/><Relationship Id="rId278" Type="http://schemas.openxmlformats.org/officeDocument/2006/relationships/hyperlink" Target="http://data.salud.cdmx.gob.mx/ssdf/portalut/archivo/Actualizaciones/1erTrimestre20/Dir_RecMat_Serv/CONTRATO.pdf" TargetMode="External"/><Relationship Id="rId485" Type="http://schemas.openxmlformats.org/officeDocument/2006/relationships/hyperlink" Target="http://data.salud.cdmx.gob.mx/ssdf/portalut/archivo/Actualizaciones/1erTrimestre20/Dir_RecMat_Serv/30%20b1t2020%20No%20se%20rescindi&#243;.pdf" TargetMode="External"/><Relationship Id="rId692" Type="http://schemas.openxmlformats.org/officeDocument/2006/relationships/hyperlink" Target="http://data.salud.cdmx.gob.mx/ssdf/portalut/archivo/Actualizaciones/1erTrimestre20/Dir_RecMat_Serv/30b1t%20impacto%20ambiental.pdf" TargetMode="External"/><Relationship Id="rId138" Type="http://schemas.openxmlformats.org/officeDocument/2006/relationships/hyperlink" Target="http://data.salud.cdmx.gob.mx/ssdf/portalut/archivo/Actualizaciones/1erTrimestre20/Dir_RecMat_Serv/convenio%20modificatorio.pdf" TargetMode="External"/><Relationship Id="rId345" Type="http://schemas.openxmlformats.org/officeDocument/2006/relationships/hyperlink" Target="http://data.salud.cdmx.gob.mx/ssdf/portalut/archivo/Actualizaciones/1erTrimestre20/Dir_RecMat_Serv/CONTRATO.pdf" TargetMode="External"/><Relationship Id="rId552" Type="http://schemas.openxmlformats.org/officeDocument/2006/relationships/hyperlink" Target="http://data.salud.cdmx.gob.mx/ssdf/portalut/archivo/Actualizaciones/1erTrimestre20/Dir_RecMat_Serv/30b1t%20impacto%20ambiental.pdf" TargetMode="External"/><Relationship Id="rId99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2" Type="http://schemas.openxmlformats.org/officeDocument/2006/relationships/hyperlink" Target="http://data.salud.cdmx.gob.mx/ssdf/portalut/archivo/Actualizaciones/1erTrimestre20/Dir_RecMat_Serv/NO%20APLICA%20avance%20financiero.pdf" TargetMode="External"/><Relationship Id="rId205" Type="http://schemas.openxmlformats.org/officeDocument/2006/relationships/hyperlink" Target="http://data.salud.cdmx.gob.mx/ssdf/portalut/archivo/Actualizaciones/1erTrimestre20/Dir_RecMat_Serv/convenio%20modificatorio.pdf" TargetMode="External"/><Relationship Id="rId412" Type="http://schemas.openxmlformats.org/officeDocument/2006/relationships/hyperlink" Target="http://data.salud.cdmx.gob.mx/ssdf/portalut/archivo/Actualizaciones/1erTrimestre20/Dir_RecMat_Serv/CONTRATO.pdf" TargetMode="External"/><Relationship Id="rId857" Type="http://schemas.openxmlformats.org/officeDocument/2006/relationships/hyperlink" Target="http://data.salud.cdmx.gob.mx/ssdf/portalut/archivo/Actualizaciones/1erTrimestre20/Dir_RecMat_Serv/NO%20APLICA%20finiquito.pdf" TargetMode="External"/><Relationship Id="rId10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8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94" Type="http://schemas.openxmlformats.org/officeDocument/2006/relationships/hyperlink" Target="http://data.salud.cdmx.gob.mx/ssdf/portalut/archivo/Actualizaciones/1erTrimestre20/Dir_RecMat_Serv/021-F-2020%20ABISA.pdf" TargetMode="External"/><Relationship Id="rId717" Type="http://schemas.openxmlformats.org/officeDocument/2006/relationships/hyperlink" Target="http://data.salud.cdmx.gob.mx/ssdf/portalut/archivo/Actualizaciones/1erTrimestre20/Dir_RecMat_Serv/convenio%20modificatorio.pdf" TargetMode="External"/><Relationship Id="rId92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47" Type="http://schemas.openxmlformats.org/officeDocument/2006/relationships/hyperlink" Target="http://data.salud.cdmx.gob.mx/ssdf/portalut/archivo/Actualizaciones/1erTrimestre20/Dir_RecMat_Serv/NO%20APLICA%20avance%20fisico.pdf" TargetMode="External"/><Relationship Id="rId1554" Type="http://schemas.openxmlformats.org/officeDocument/2006/relationships/hyperlink" Target="http://data.salud.cdmx.gob.mx/ssdf/portalut/archivo/Actualizaciones/1erTrimestre20/Dir_RecMat_Serv/NO%20APLICA%20finiquito.pdf" TargetMode="External"/><Relationship Id="rId1761" Type="http://schemas.openxmlformats.org/officeDocument/2006/relationships/hyperlink" Target="http://data.salud.cdmx.gob.mx/ssdf/portalut/archivo/Actualizaciones/1erTrimestre20/Dir_RecMat_Serv/081-B-2020%20Jose%20A%20Varela.pdf" TargetMode="External"/><Relationship Id="rId53" Type="http://schemas.openxmlformats.org/officeDocument/2006/relationships/hyperlink" Target="http://data.salud.cdmx.gob.mx/ssdf/portalut/archivo/Actualizaciones/1erTrimestre20/Dir_RecMat_Serv/30%20b1t2020%20No%20se%20rescindi&#243;.pdf" TargetMode="External"/><Relationship Id="rId1207" Type="http://schemas.openxmlformats.org/officeDocument/2006/relationships/hyperlink" Target="http://data.salud.cdmx.gob.mx/ssdf/portalut/archivo/Actualizaciones/1erTrimestre20/Dir_RecMat_Serv/NO%20APLICA%20avance%20financiero.pdf" TargetMode="External"/><Relationship Id="rId1414" Type="http://schemas.openxmlformats.org/officeDocument/2006/relationships/hyperlink" Target="http://data.salud.cdmx.gob.mx/ssdf/portalut/archivo/Actualizaciones/1erTrimestre20/Dir_RecMat_Serv/NO%20APLICA%20avance%20fisico.pdf" TargetMode="External"/><Relationship Id="rId1621" Type="http://schemas.openxmlformats.org/officeDocument/2006/relationships/hyperlink" Target="http://data.salud.cdmx.gob.mx/ssdf/portalut/archivo/Actualizaciones/1erTrimestre20/Dir_RecMat_Serv/023-H-2020%20Servicios%20Integrales.pdf" TargetMode="External"/><Relationship Id="rId1719" Type="http://schemas.openxmlformats.org/officeDocument/2006/relationships/hyperlink" Target="http://data.salud.cdmx.gob.mx/ssdf/portalut/archivo/Actualizaciones/1erTrimestre20/Dir_RecMat_Serv/034-2020%20Infra.pdf" TargetMode="External"/><Relationship Id="rId367" Type="http://schemas.openxmlformats.org/officeDocument/2006/relationships/hyperlink" Target="http://data.salud.cdmx.gob.mx/ssdf/portalut/archivo/Actualizaciones/1erTrimestre20/Dir_RecMat_Serv/CONTRATO.pdf" TargetMode="External"/><Relationship Id="rId574" Type="http://schemas.openxmlformats.org/officeDocument/2006/relationships/hyperlink" Target="http://data.salud.cdmx.gob.mx/ssdf/portalut/archivo/Actualizaciones/1erTrimestre20/Dir_RecMat_Serv/30b1t%20impacto%20ambiental.pdf" TargetMode="External"/><Relationship Id="rId227" Type="http://schemas.openxmlformats.org/officeDocument/2006/relationships/hyperlink" Target="http://data.salud.cdmx.gob.mx/ssdf/portalut/archivo/Actualizaciones/1erTrimestre20/Dir_RecMat_Serv/convenio%20modificatorio.pdf" TargetMode="External"/><Relationship Id="rId781" Type="http://schemas.openxmlformats.org/officeDocument/2006/relationships/hyperlink" Target="http://data.salud.cdmx.gob.mx/ssdf/portalut/archivo/Actualizaciones/1erTrimestre20/Dir_RecMat_Serv/NO%20APLICA%20finiquito.pdf" TargetMode="External"/><Relationship Id="rId879" Type="http://schemas.openxmlformats.org/officeDocument/2006/relationships/hyperlink" Target="http://data.salud.cdmx.gob.mx/ssdf/portalut/archivo/Actualizaciones/1erTrimestre20/Dir_RecMat_Serv/NO%20APLICA%20finiquito.pdf" TargetMode="External"/><Relationship Id="rId434" Type="http://schemas.openxmlformats.org/officeDocument/2006/relationships/hyperlink" Target="http://data.salud.cdmx.gob.mx/ssdf/portalut/archivo/Actualizaciones/1erTrimestre20/Dir_RecMat_Serv/CONTRATO.pdf" TargetMode="External"/><Relationship Id="rId641" Type="http://schemas.openxmlformats.org/officeDocument/2006/relationships/hyperlink" Target="http://data.salud.cdmx.gob.mx/ssdf/portalut/archivo/Actualizaciones/1erTrimestre20/Dir_RecMat_Serv/30b1t%20impacto%20ambiental.pdf" TargetMode="External"/><Relationship Id="rId739" Type="http://schemas.openxmlformats.org/officeDocument/2006/relationships/hyperlink" Target="http://data.salud.cdmx.gob.mx/ssdf/portalut/archivo/Actualizaciones/1erTrimestre20/Dir_RecMat_Serv/NO%20APLICA%20finiquito.pdf" TargetMode="External"/><Relationship Id="rId106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1" Type="http://schemas.openxmlformats.org/officeDocument/2006/relationships/hyperlink" Target="http://data.salud.cdmx.gob.mx/ssdf/portalut/archivo/Actualizaciones/1erTrimestre20/Dir_RecMat_Serv/NO%20APLICA%20avance%20fisico.pdf" TargetMode="External"/><Relationship Id="rId1369" Type="http://schemas.openxmlformats.org/officeDocument/2006/relationships/hyperlink" Target="http://data.salud.cdmx.gob.mx/ssdf/portalut/archivo/Actualizaciones/1erTrimestre20/Dir_RecMat_Serv/NO%20APLICA%20avance%20fisico.pdf" TargetMode="External"/><Relationship Id="rId1576" Type="http://schemas.openxmlformats.org/officeDocument/2006/relationships/hyperlink" Target="http://data.salud.cdmx.gob.mx/ssdf/portalut/archivo/Actualizaciones/1erTrimestre20/Dir_RecMat_Serv/convenio%20modificatorio.pdf" TargetMode="External"/><Relationship Id="rId501" Type="http://schemas.openxmlformats.org/officeDocument/2006/relationships/hyperlink" Target="http://data.salud.cdmx.gob.mx/ssdf/portalut/archivo/Actualizaciones/1erTrimestre20/Dir_RecMat_Serv/30%20b1t2020%20No%20se%20rescindi&#243;.pdf" TargetMode="External"/><Relationship Id="rId94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1" Type="http://schemas.openxmlformats.org/officeDocument/2006/relationships/hyperlink" Target="http://data.salud.cdmx.gob.mx/ssdf/portalut/archivo/Actualizaciones/1erTrimestre20/Dir_RecMat_Serv/NO%20APLICA%20avance%20financiero.pdf" TargetMode="External"/><Relationship Id="rId1229" Type="http://schemas.openxmlformats.org/officeDocument/2006/relationships/hyperlink" Target="http://data.salud.cdmx.gob.mx/ssdf/portalut/archivo/Actualizaciones/1erTrimestre20/Dir_RecMat_Serv/NO%20APLICA%20avance%20financiero.pdf" TargetMode="External"/><Relationship Id="rId1783" Type="http://schemas.openxmlformats.org/officeDocument/2006/relationships/hyperlink" Target="http://data.salud.cdmx.gob.mx/ssdf/portalut/archivo/Actualizaciones/1erTrimestre20/Dir_RecMat_Serv/107-2020%20Almacenadora%20Kave.pdf" TargetMode="External"/><Relationship Id="rId75" Type="http://schemas.openxmlformats.org/officeDocument/2006/relationships/hyperlink" Target="http://data.salud.cdmx.gob.mx/ssdf/portalut/archivo/Actualizaciones/1erTrimestre20/Dir_RecMat_Serv/30b1t%20impacto%20ambiental.pdf" TargetMode="External"/><Relationship Id="rId806" Type="http://schemas.openxmlformats.org/officeDocument/2006/relationships/hyperlink" Target="http://data.salud.cdmx.gob.mx/ssdf/portalut/archivo/Actualizaciones/1erTrimestre20/Dir_RecMat_Serv/NO%20APLICA%20finiquito.pdf" TargetMode="External"/><Relationship Id="rId1436" Type="http://schemas.openxmlformats.org/officeDocument/2006/relationships/hyperlink" Target="http://data.salud.cdmx.gob.mx/ssdf/portalut/archivo/Actualizaciones/1erTrimestre20/Dir_RecMat_Serv/NO%20APLICA%20avance%20fisico.pdf" TargetMode="External"/><Relationship Id="rId1643" Type="http://schemas.openxmlformats.org/officeDocument/2006/relationships/hyperlink" Target="http://data.salud.cdmx.gob.mx/ssdf/portalut/archivo/Actualizaciones/1erTrimestre20/Dir_RecMat_Serv/062-2020%20Losemex%20Tent.pdf" TargetMode="External"/><Relationship Id="rId150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10" Type="http://schemas.openxmlformats.org/officeDocument/2006/relationships/hyperlink" Target="http://data.salud.cdmx.gob.mx/ssdf/portalut/archivo/Actualizaciones/1erTrimestre20/Dir_RecMat_Serv/025-B-2020%20Comerc.%20Munrro.pdf" TargetMode="External"/><Relationship Id="rId291" Type="http://schemas.openxmlformats.org/officeDocument/2006/relationships/hyperlink" Target="http://data.salud.cdmx.gob.mx/ssdf/portalut/archivo/Actualizaciones/1erTrimestre20/Dir_RecMat_Serv/CONTRATO.pdf" TargetMode="External"/><Relationship Id="rId1808" Type="http://schemas.openxmlformats.org/officeDocument/2006/relationships/hyperlink" Target="http://data.salud.cdmx.gob.mx/ssdf/portalut/archivo/Actualizaciones/1erTrimestre20/Dir_RecMat_Serv/074-2020%20Luis%20Ricardo%20Chavez.pdf" TargetMode="External"/><Relationship Id="rId151" Type="http://schemas.openxmlformats.org/officeDocument/2006/relationships/hyperlink" Target="http://data.salud.cdmx.gob.mx/ssdf/portalut/archivo/Actualizaciones/1erTrimestre20/Dir_RecMat_Serv/convenio%20modificatorio.pdf" TargetMode="External"/><Relationship Id="rId389" Type="http://schemas.openxmlformats.org/officeDocument/2006/relationships/hyperlink" Target="http://data.salud.cdmx.gob.mx/ssdf/portalut/archivo/Actualizaciones/1erTrimestre20/Dir_RecMat_Serv/CONTRATO.pdf" TargetMode="External"/><Relationship Id="rId596" Type="http://schemas.openxmlformats.org/officeDocument/2006/relationships/hyperlink" Target="http://data.salud.cdmx.gob.mx/ssdf/portalut/archivo/Actualizaciones/1erTrimestre20/Dir_RecMat_Serv/30%20b1t2020%20No%20se%20rescindi&#243;.pdf" TargetMode="External"/><Relationship Id="rId249" Type="http://schemas.openxmlformats.org/officeDocument/2006/relationships/hyperlink" Target="http://data.salud.cdmx.gob.mx/ssdf/portalut/archivo/Actualizaciones/1erTrimestre20/Dir_RecMat_Serv/convenio%20modificatorio.pdf" TargetMode="External"/><Relationship Id="rId456" Type="http://schemas.openxmlformats.org/officeDocument/2006/relationships/hyperlink" Target="http://data.salud.cdmx.gob.mx/ssdf/portalut/archivo/Actualizaciones/1erTrimestre20/Dir_RecMat_Serv/30b1t%20impacto%20ambiental.pdf" TargetMode="External"/><Relationship Id="rId663" Type="http://schemas.openxmlformats.org/officeDocument/2006/relationships/hyperlink" Target="http://data.salud.cdmx.gob.mx/ssdf/portalut/archivo/Actualizaciones/1erTrimestre20/Dir_RecMat_Serv/30b1t%20impacto%20ambiental.pdf" TargetMode="External"/><Relationship Id="rId870" Type="http://schemas.openxmlformats.org/officeDocument/2006/relationships/hyperlink" Target="http://data.salud.cdmx.gob.mx/ssdf/portalut/archivo/Actualizaciones/1erTrimestre20/Dir_RecMat_Serv/NO%20APLICA%20finiquito.pdf" TargetMode="External"/><Relationship Id="rId1086" Type="http://schemas.openxmlformats.org/officeDocument/2006/relationships/hyperlink" Target="http://data.salud.cdmx.gob.mx/ssdf/portalut/archivo/Actualizaciones/1erTrimestre20/Dir_RecMat_Serv/NO%20APLICA%20avance%20financiero.pdf" TargetMode="External"/><Relationship Id="rId1293" Type="http://schemas.openxmlformats.org/officeDocument/2006/relationships/hyperlink" Target="http://data.salud.cdmx.gob.mx/ssdf/portalut/archivo/Actualizaciones/1erTrimestre20/Dir_RecMat_Serv/NO%20APLICA%20avance%20fisico.pdf" TargetMode="External"/><Relationship Id="rId109" Type="http://schemas.openxmlformats.org/officeDocument/2006/relationships/hyperlink" Target="http://data.salud.cdmx.gob.mx/ssdf/portalut/archivo/Actualizaciones/1erTrimestre20/Dir_RecMat_Serv/30%20b1t2020%20No%20se%20rescindi&#243;.pdf" TargetMode="External"/><Relationship Id="rId316" Type="http://schemas.openxmlformats.org/officeDocument/2006/relationships/hyperlink" Target="http://data.salud.cdmx.gob.mx/ssdf/portalut/archivo/Actualizaciones/1erTrimestre20/Dir_RecMat_Serv/CONTRATO.pdf" TargetMode="External"/><Relationship Id="rId523" Type="http://schemas.openxmlformats.org/officeDocument/2006/relationships/hyperlink" Target="http://data.salud.cdmx.gob.mx/ssdf/portalut/archivo/Actualizaciones/1erTrimestre20/Dir_RecMat_Serv/30%20b1t2020%20No%20se%20rescindi&#243;.pdf" TargetMode="External"/><Relationship Id="rId96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3" Type="http://schemas.openxmlformats.org/officeDocument/2006/relationships/hyperlink" Target="http://data.salud.cdmx.gob.mx/ssdf/portalut/archivo/Actualizaciones/1erTrimestre20/Dir_RecMat_Serv/NO%20APLICA%20avance%20financiero.pdf" TargetMode="External"/><Relationship Id="rId1598" Type="http://schemas.openxmlformats.org/officeDocument/2006/relationships/hyperlink" Target="http://data.salud.cdmx.gob.mx/ssdf/portalut/archivo/Actualizaciones/1erTrimestre20/Dir_RecMat_Serv/30%20b1t2020%20No%20se%20rescindi&#243;.pdf" TargetMode="External"/><Relationship Id="rId97" Type="http://schemas.openxmlformats.org/officeDocument/2006/relationships/hyperlink" Target="http://data.salud.cdmx.gob.mx/ssdf/portalut/archivo/Actualizaciones/1erTrimestre20/Dir_RecMat_Serv/30b1t%20impacto%20ambiental.pdf" TargetMode="External"/><Relationship Id="rId7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828" Type="http://schemas.openxmlformats.org/officeDocument/2006/relationships/hyperlink" Target="http://data.salud.cdmx.gob.mx/ssdf/portalut/archivo/Actualizaciones/1erTrimestre20/Dir_RecMat_Serv/NO%20APLICA%20finiquito.pdf" TargetMode="External"/><Relationship Id="rId101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0" Type="http://schemas.openxmlformats.org/officeDocument/2006/relationships/hyperlink" Target="http://data.salud.cdmx.gob.mx/ssdf/portalut/archivo/Actualizaciones/1erTrimestre20/Dir_RecMat_Serv/NO%20APLICA%20avance%20fisico.pdf" TargetMode="External"/><Relationship Id="rId1458" Type="http://schemas.openxmlformats.org/officeDocument/2006/relationships/hyperlink" Target="http://data.salud.cdmx.gob.mx/ssdf/portalut/archivo/Actualizaciones/1erTrimestre20/Dir_RecMat_Serv/NO%20APLICA%20finiquito.pdf" TargetMode="External"/><Relationship Id="rId1665" Type="http://schemas.openxmlformats.org/officeDocument/2006/relationships/hyperlink" Target="http://data.salud.cdmx.gob.mx/ssdf/portalut/archivo/Actualizaciones/1erTrimestre20/Dir_RecMat_Serv/003-F-2020%20Bora%20Construcciones.pdf" TargetMode="External"/><Relationship Id="rId1220" Type="http://schemas.openxmlformats.org/officeDocument/2006/relationships/hyperlink" Target="http://data.salud.cdmx.gob.mx/ssdf/portalut/archivo/Actualizaciones/1erTrimestre20/Dir_RecMat_Serv/NO%20APLICA%20avance%20financiero.pdf" TargetMode="External"/><Relationship Id="rId1318" Type="http://schemas.openxmlformats.org/officeDocument/2006/relationships/hyperlink" Target="http://data.salud.cdmx.gob.mx/ssdf/portalut/archivo/Actualizaciones/1erTrimestre20/Dir_RecMat_Serv/NO%20APLICA%20avance%20fisico.pdf" TargetMode="External"/><Relationship Id="rId1525" Type="http://schemas.openxmlformats.org/officeDocument/2006/relationships/hyperlink" Target="http://data.salud.cdmx.gob.mx/ssdf/portalut/archivo/Actualizaciones/1erTrimestre20/Dir_RecMat_Serv/NO%20APLICA%20avance%20fisico.pdf" TargetMode="External"/><Relationship Id="rId1732" Type="http://schemas.openxmlformats.org/officeDocument/2006/relationships/hyperlink" Target="http://data.salud.cdmx.gob.mx/ssdf/portalut/archivo/Actualizaciones/1erTrimestre20/Dir_RecMat_Serv/050-2020%20Lavadoras%20y%20Maquinas.pdf" TargetMode="External"/><Relationship Id="rId24" Type="http://schemas.openxmlformats.org/officeDocument/2006/relationships/hyperlink" Target="http://data.salud.cdmx.gob.mx/ssdf/portalut/archivo/Actualizaciones/1erTrimestre20/Dir_RecMat_Serv/30%20b1t2020%20No%20se%20rescindi&#243;.pdf" TargetMode="External"/><Relationship Id="rId173" Type="http://schemas.openxmlformats.org/officeDocument/2006/relationships/hyperlink" Target="http://data.salud.cdmx.gob.mx/ssdf/portalut/archivo/Actualizaciones/1erTrimestre20/Dir_RecMat_Serv/convenio%20modificatorio.pdf" TargetMode="External"/><Relationship Id="rId380" Type="http://schemas.openxmlformats.org/officeDocument/2006/relationships/hyperlink" Target="http://data.salud.cdmx.gob.mx/ssdf/portalut/archivo/Actualizaciones/1erTrimestre20/Dir_RecMat_Serv/CONTRATO.pdf" TargetMode="External"/><Relationship Id="rId240" Type="http://schemas.openxmlformats.org/officeDocument/2006/relationships/hyperlink" Target="http://data.salud.cdmx.gob.mx/ssdf/portalut/archivo/Actualizaciones/1erTrimestre20/Dir_RecMat_Serv/convenio%20modificatorio.pdf" TargetMode="External"/><Relationship Id="rId478" Type="http://schemas.openxmlformats.org/officeDocument/2006/relationships/hyperlink" Target="http://data.salud.cdmx.gob.mx/ssdf/portalut/archivo/Actualizaciones/1erTrimestre20/Dir_RecMat_Serv/30b1t%20impacto%20ambiental.pdf" TargetMode="External"/><Relationship Id="rId685" Type="http://schemas.openxmlformats.org/officeDocument/2006/relationships/hyperlink" Target="http://data.salud.cdmx.gob.mx/ssdf/portalut/archivo/Actualizaciones/1erTrimestre20/Dir_RecMat_Serv/30%20b1t2020%20No%20se%20rescindi&#243;.pdf" TargetMode="External"/><Relationship Id="rId892" Type="http://schemas.openxmlformats.org/officeDocument/2006/relationships/hyperlink" Target="http://data.salud.cdmx.gob.mx/ssdf/portalut/archivo/Actualizaciones/1erTrimestre20/Dir_RecMat_Serv/NO%20APLICA%20finiquito.pdf" TargetMode="External"/><Relationship Id="rId100" Type="http://schemas.openxmlformats.org/officeDocument/2006/relationships/hyperlink" Target="http://data.salud.cdmx.gob.mx/ssdf/portalut/archivo/Actualizaciones/1erTrimestre20/Dir_RecMat_Serv/30%20b1t2020%20No%20se%20rescindi&#243;.pdf" TargetMode="External"/><Relationship Id="rId338" Type="http://schemas.openxmlformats.org/officeDocument/2006/relationships/hyperlink" Target="http://data.salud.cdmx.gob.mx/ssdf/portalut/archivo/Actualizaciones/1erTrimestre20/Dir_RecMat_Serv/CONTRATO.pdf" TargetMode="External"/><Relationship Id="rId545" Type="http://schemas.openxmlformats.org/officeDocument/2006/relationships/hyperlink" Target="http://data.salud.cdmx.gob.mx/ssdf/portalut/archivo/Actualizaciones/1erTrimestre20/Dir_RecMat_Serv/30%20b1t2020%20No%20se%20rescindi&#243;.pdf" TargetMode="External"/><Relationship Id="rId752" Type="http://schemas.openxmlformats.org/officeDocument/2006/relationships/hyperlink" Target="http://data.salud.cdmx.gob.mx/ssdf/portalut/archivo/Actualizaciones/1erTrimestre20/Dir_RecMat_Serv/NO%20APLICA%20finiquito.pdf" TargetMode="External"/><Relationship Id="rId1175" Type="http://schemas.openxmlformats.org/officeDocument/2006/relationships/hyperlink" Target="http://data.salud.cdmx.gob.mx/ssdf/portalut/archivo/Actualizaciones/1erTrimestre20/Dir_RecMat_Serv/NO%20APLICA%20avance%20financiero.pdf" TargetMode="External"/><Relationship Id="rId1382" Type="http://schemas.openxmlformats.org/officeDocument/2006/relationships/hyperlink" Target="http://data.salud.cdmx.gob.mx/ssdf/portalut/archivo/Actualizaciones/1erTrimestre20/Dir_RecMat_Serv/NO%20APLICA%20avance%20fisico.pdf" TargetMode="External"/><Relationship Id="rId405" Type="http://schemas.openxmlformats.org/officeDocument/2006/relationships/hyperlink" Target="http://data.salud.cdmx.gob.mx/ssdf/portalut/archivo/Actualizaciones/1erTrimestre20/Dir_RecMat_Serv/CONTRATO.pdf" TargetMode="External"/><Relationship Id="rId612" Type="http://schemas.openxmlformats.org/officeDocument/2006/relationships/hyperlink" Target="http://data.salud.cdmx.gob.mx/ssdf/portalut/archivo/Actualizaciones/1erTrimestre20/Dir_RecMat_Serv/30%20b1t2020%20No%20se%20rescindi&#243;.pdf" TargetMode="External"/><Relationship Id="rId103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2" Type="http://schemas.openxmlformats.org/officeDocument/2006/relationships/hyperlink" Target="http://data.salud.cdmx.gob.mx/ssdf/portalut/archivo/Actualizaciones/1erTrimestre20/Dir_RecMat_Serv/NO%20APLICA%20avance%20financiero.pdf" TargetMode="External"/><Relationship Id="rId1687" Type="http://schemas.openxmlformats.org/officeDocument/2006/relationships/hyperlink" Target="http://data.salud.cdmx.gob.mx/ssdf/portalut/archivo/Actualizaciones/1erTrimestre20/Dir_RecMat_Serv/016-B-2020%20Jose%20A.%20Varela.pdf" TargetMode="External"/><Relationship Id="rId91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2" Type="http://schemas.openxmlformats.org/officeDocument/2006/relationships/hyperlink" Target="http://data.salud.cdmx.gob.mx/ssdf/portalut/archivo/Actualizaciones/1erTrimestre20/Dir_RecMat_Serv/NO%20APLICA%20avance%20financiero.pdf" TargetMode="External"/><Relationship Id="rId154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54" Type="http://schemas.openxmlformats.org/officeDocument/2006/relationships/hyperlink" Target="http://data.salud.cdmx.gob.mx/ssdf/portalut/archivo/Actualizaciones/1erTrimestre20/Dir_RecMat_Serv/073-B-2020%20Elevadores%20Schindler.pdf" TargetMode="External"/><Relationship Id="rId46" Type="http://schemas.openxmlformats.org/officeDocument/2006/relationships/hyperlink" Target="http://data.salud.cdmx.gob.mx/ssdf/portalut/archivo/Actualizaciones/1erTrimestre20/Dir_RecMat_Serv/30%20b1t2020%20No%20se%20rescindi&#243;.pdf" TargetMode="External"/><Relationship Id="rId1407" Type="http://schemas.openxmlformats.org/officeDocument/2006/relationships/hyperlink" Target="http://data.salud.cdmx.gob.mx/ssdf/portalut/archivo/Actualizaciones/1erTrimestre20/Dir_RecMat_Serv/NO%20APLICA%20avance%20fisico.pdf" TargetMode="External"/><Relationship Id="rId1614" Type="http://schemas.openxmlformats.org/officeDocument/2006/relationships/hyperlink" Target="http://data.salud.cdmx.gob.mx/ssdf/portalut/archivo/Actualizaciones/1erTrimestre20/Dir_RecMat_Serv/013-C-2020-1%20Drog-%20Ba%20Compania.pdf" TargetMode="External"/><Relationship Id="rId195" Type="http://schemas.openxmlformats.org/officeDocument/2006/relationships/hyperlink" Target="http://data.salud.cdmx.gob.mx/ssdf/portalut/archivo/Actualizaciones/1erTrimestre20/Dir_RecMat_Serv/convenio%20modificatorio.pdf" TargetMode="External"/><Relationship Id="rId262" Type="http://schemas.openxmlformats.org/officeDocument/2006/relationships/hyperlink" Target="http://data.salud.cdmx.gob.mx/ssdf/portalut/archivo/Actualizaciones/1erTrimestre20/Dir_RecMat_Serv/CONTRATO.pdf" TargetMode="External"/><Relationship Id="rId567" Type="http://schemas.openxmlformats.org/officeDocument/2006/relationships/hyperlink" Target="http://data.salud.cdmx.gob.mx/ssdf/portalut/archivo/Actualizaciones/1erTrimestre20/Dir_RecMat_Serv/30%20b1t2020%20No%20se%20rescindi&#243;.pdf" TargetMode="External"/><Relationship Id="rId1197" Type="http://schemas.openxmlformats.org/officeDocument/2006/relationships/hyperlink" Target="http://data.salud.cdmx.gob.mx/ssdf/portalut/archivo/Actualizaciones/1erTrimestre20/Dir_RecMat_Serv/NO%20APLICA%20avance%20financiero.pdf" TargetMode="External"/><Relationship Id="rId122" Type="http://schemas.openxmlformats.org/officeDocument/2006/relationships/hyperlink" Target="http://data.salud.cdmx.gob.mx/ssdf/portalut/archivo/Actualizaciones/1erTrimestre20/Dir_RecMat_Serv/30b1t%20impacto%20ambiental.pdf" TargetMode="External"/><Relationship Id="rId774" Type="http://schemas.openxmlformats.org/officeDocument/2006/relationships/hyperlink" Target="http://data.salud.cdmx.gob.mx/ssdf/portalut/archivo/Actualizaciones/1erTrimestre20/Dir_RecMat_Serv/NO%20APLICA%20finiquito.pdf" TargetMode="External"/><Relationship Id="rId98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427" Type="http://schemas.openxmlformats.org/officeDocument/2006/relationships/hyperlink" Target="http://data.salud.cdmx.gob.mx/ssdf/portalut/archivo/Actualizaciones/1erTrimestre20/Dir_RecMat_Serv/CONTRATO.pdf" TargetMode="External"/><Relationship Id="rId634" Type="http://schemas.openxmlformats.org/officeDocument/2006/relationships/hyperlink" Target="http://data.salud.cdmx.gob.mx/ssdf/portalut/archivo/Actualizaciones/1erTrimestre20/Dir_RecMat_Serv/30%20b1t2020%20No%20se%20rescindi&#243;.pdf" TargetMode="External"/><Relationship Id="rId841" Type="http://schemas.openxmlformats.org/officeDocument/2006/relationships/hyperlink" Target="http://data.salud.cdmx.gob.mx/ssdf/portalut/archivo/Actualizaciones/1erTrimestre20/Dir_RecMat_Serv/NO%20APLICA%20finiquito.pdf" TargetMode="External"/><Relationship Id="rId1264" Type="http://schemas.openxmlformats.org/officeDocument/2006/relationships/hyperlink" Target="http://data.salud.cdmx.gob.mx/ssdf/portalut/archivo/Actualizaciones/1erTrimestre20/Dir_RecMat_Serv/NO%20APLICA%20avance%20fisico.pdf" TargetMode="External"/><Relationship Id="rId147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69" Type="http://schemas.openxmlformats.org/officeDocument/2006/relationships/hyperlink" Target="http://data.salud.cdmx.gob.mx/ssdf/portalut/archivo/Actualizaciones/1erTrimestre20/Dir_RecMat_Serv/NO%20APLICA%20avance%20fisico.pdf" TargetMode="External"/><Relationship Id="rId701" Type="http://schemas.openxmlformats.org/officeDocument/2006/relationships/hyperlink" Target="http://data.salud.cdmx.gob.mx/ssdf/portalut/archivo/Actualizaciones/1erTrimestre20/Dir_RecMat_Serv/30%20b1t2020%20No%20se%20rescindi&#243;.pdf" TargetMode="External"/><Relationship Id="rId9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24" Type="http://schemas.openxmlformats.org/officeDocument/2006/relationships/hyperlink" Target="http://data.salud.cdmx.gob.mx/ssdf/portalut/archivo/Actualizaciones/1erTrimestre20/Dir_RecMat_Serv/NO%20APLICA%20avance%20financiero.pdf" TargetMode="External"/><Relationship Id="rId1331" Type="http://schemas.openxmlformats.org/officeDocument/2006/relationships/hyperlink" Target="http://data.salud.cdmx.gob.mx/ssdf/portalut/archivo/Actualizaciones/1erTrimestre20/Dir_RecMat_Serv/NO%20APLICA%20avance%20fisico.pdf" TargetMode="External"/><Relationship Id="rId1776" Type="http://schemas.openxmlformats.org/officeDocument/2006/relationships/hyperlink" Target="http://data.salud.cdmx.gob.mx/ssdf/portalut/archivo/Actualizaciones/1erTrimestre20/Dir_RecMat_Serv/070-A-2020%20Infra.pdf" TargetMode="External"/><Relationship Id="rId68" Type="http://schemas.openxmlformats.org/officeDocument/2006/relationships/hyperlink" Target="http://data.salud.cdmx.gob.mx/ssdf/portalut/archivo/Actualizaciones/1erTrimestre20/Dir_RecMat_Serv/30b1t%20impacto%20ambiental.pdf" TargetMode="External"/><Relationship Id="rId1429" Type="http://schemas.openxmlformats.org/officeDocument/2006/relationships/hyperlink" Target="http://data.salud.cdmx.gob.mx/ssdf/portalut/archivo/Actualizaciones/1erTrimestre20/Dir_RecMat_Serv/NO%20APLICA%20finiquito.pdf" TargetMode="External"/><Relationship Id="rId1636" Type="http://schemas.openxmlformats.org/officeDocument/2006/relationships/hyperlink" Target="http://data.salud.cdmx.gob.mx/ssdf/portalut/archivo/Actualizaciones/1erTrimestre20/Dir_RecMat_Serv/052-A-2020%20Intercambio%20Global.pdf" TargetMode="External"/><Relationship Id="rId1703" Type="http://schemas.openxmlformats.org/officeDocument/2006/relationships/hyperlink" Target="http://data.salud.cdmx.gob.mx/ssdf/portalut/archivo/Actualizaciones/1erTrimestre20/Dir_RecMat_Serv/023-I-2020%20Medikal-Muneris.pdf" TargetMode="External"/><Relationship Id="rId284" Type="http://schemas.openxmlformats.org/officeDocument/2006/relationships/hyperlink" Target="http://data.salud.cdmx.gob.mx/ssdf/portalut/archivo/Actualizaciones/1erTrimestre20/Dir_RecMat_Serv/CONTRATO.pdf" TargetMode="External"/><Relationship Id="rId491" Type="http://schemas.openxmlformats.org/officeDocument/2006/relationships/hyperlink" Target="http://data.salud.cdmx.gob.mx/ssdf/portalut/archivo/Actualizaciones/1erTrimestre20/Dir_RecMat_Serv/30%20b1t2020%20No%20se%20rescindi&#243;.pdf" TargetMode="External"/><Relationship Id="rId144" Type="http://schemas.openxmlformats.org/officeDocument/2006/relationships/hyperlink" Target="http://data.salud.cdmx.gob.mx/ssdf/portalut/archivo/Actualizaciones/1erTrimestre20/Dir_RecMat_Serv/convenio%20modificatorio.pdf" TargetMode="External"/><Relationship Id="rId589" Type="http://schemas.openxmlformats.org/officeDocument/2006/relationships/hyperlink" Target="http://data.salud.cdmx.gob.mx/ssdf/portalut/archivo/Actualizaciones/1erTrimestre20/Dir_RecMat_Serv/30b1t%20impacto%20ambiental.pdf" TargetMode="External"/><Relationship Id="rId796" Type="http://schemas.openxmlformats.org/officeDocument/2006/relationships/hyperlink" Target="http://data.salud.cdmx.gob.mx/ssdf/portalut/archivo/Actualizaciones/1erTrimestre20/Dir_RecMat_Serv/NO%20APLICA%20finiquito.pdf" TargetMode="External"/><Relationship Id="rId351" Type="http://schemas.openxmlformats.org/officeDocument/2006/relationships/hyperlink" Target="http://data.salud.cdmx.gob.mx/ssdf/portalut/archivo/Actualizaciones/1erTrimestre20/Dir_RecMat_Serv/CONTRATO.pdf" TargetMode="External"/><Relationship Id="rId449" Type="http://schemas.openxmlformats.org/officeDocument/2006/relationships/hyperlink" Target="http://data.salud.cdmx.gob.mx/ssdf/portalut/archivo/Actualizaciones/1erTrimestre20/Dir_RecMat_Serv/30%20b1t2020%20No%20se%20rescindi&#243;.pdf" TargetMode="External"/><Relationship Id="rId656" Type="http://schemas.openxmlformats.org/officeDocument/2006/relationships/hyperlink" Target="http://data.salud.cdmx.gob.mx/ssdf/portalut/archivo/Actualizaciones/1erTrimestre20/Dir_RecMat_Serv/30%20b1t2020%20No%20se%20rescindi&#243;.pdf" TargetMode="External"/><Relationship Id="rId863" Type="http://schemas.openxmlformats.org/officeDocument/2006/relationships/hyperlink" Target="http://data.salud.cdmx.gob.mx/ssdf/portalut/archivo/Actualizaciones/1erTrimestre20/Dir_RecMat_Serv/NO%20APLICA%20finiquito.pdf" TargetMode="External"/><Relationship Id="rId10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6" Type="http://schemas.openxmlformats.org/officeDocument/2006/relationships/hyperlink" Target="http://data.salud.cdmx.gob.mx/ssdf/portalut/archivo/Actualizaciones/1erTrimestre20/Dir_RecMat_Serv/NO%20APLICA%20avance%20fisico.pdf" TargetMode="External"/><Relationship Id="rId1493" Type="http://schemas.openxmlformats.org/officeDocument/2006/relationships/hyperlink" Target="http://data.salud.cdmx.gob.mx/ssdf/portalut/archivo/Actualizaciones/1erTrimestre20/Dir_RecMat_Serv/NO%20APLICA%20avance%20fisico.pdf" TargetMode="External"/><Relationship Id="rId211" Type="http://schemas.openxmlformats.org/officeDocument/2006/relationships/hyperlink" Target="http://data.salud.cdmx.gob.mx/ssdf/portalut/archivo/Actualizaciones/1erTrimestre20/Dir_RecMat_Serv/convenio%20modificatorio.pdf" TargetMode="External"/><Relationship Id="rId309" Type="http://schemas.openxmlformats.org/officeDocument/2006/relationships/hyperlink" Target="http://data.salud.cdmx.gob.mx/ssdf/portalut/archivo/Actualizaciones/1erTrimestre20/Dir_RecMat_Serv/CONTRATO.pdf" TargetMode="External"/><Relationship Id="rId516" Type="http://schemas.openxmlformats.org/officeDocument/2006/relationships/hyperlink" Target="http://data.salud.cdmx.gob.mx/ssdf/portalut/archivo/Actualizaciones/1erTrimestre20/Dir_RecMat_Serv/30b1t%20impacto%20ambiental.pdf" TargetMode="External"/><Relationship Id="rId1146" Type="http://schemas.openxmlformats.org/officeDocument/2006/relationships/hyperlink" Target="http://data.salud.cdmx.gob.mx/ssdf/portalut/archivo/Actualizaciones/1erTrimestre20/Dir_RecMat_Serv/NO%20APLICA%20avance%20financiero.pdf" TargetMode="External"/><Relationship Id="rId1798" Type="http://schemas.openxmlformats.org/officeDocument/2006/relationships/hyperlink" Target="http://data.salud.cdmx.gob.mx/ssdf/portalut/archivo/Actualizaciones/1erTrimestre20/Dir_RecMat_Serv/095-B-2020%20Eduardo%20Salcedo.pdf" TargetMode="External"/><Relationship Id="rId723" Type="http://schemas.openxmlformats.org/officeDocument/2006/relationships/hyperlink" Target="http://data.salud.cdmx.gob.mx/ssdf/portalut/archivo/Actualizaciones/1erTrimestre20/Dir_RecMat_Serv/convenio%20modificatorio.pdf" TargetMode="External"/><Relationship Id="rId93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0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53" Type="http://schemas.openxmlformats.org/officeDocument/2006/relationships/hyperlink" Target="http://data.salud.cdmx.gob.mx/ssdf/portalut/archivo/Actualizaciones/1erTrimestre20/Dir_RecMat_Serv/NO%20APLICA%20avance%20fisico.pdf" TargetMode="External"/><Relationship Id="rId1560" Type="http://schemas.openxmlformats.org/officeDocument/2006/relationships/hyperlink" Target="http://data.salud.cdmx.gob.mx/ssdf/portalut/archivo/Actualizaciones/1erTrimestre20/Dir_RecMat_Serv/NO%20APLICA%20avance%20financiero.pdf" TargetMode="External"/><Relationship Id="rId1658" Type="http://schemas.openxmlformats.org/officeDocument/2006/relationships/hyperlink" Target="http://data.salud.cdmx.gob.mx/ssdf/portalut/archivo/Actualizaciones/1erTrimestre20/Dir_RecMat_Serv/097-2020%20Figlio%20Mex.pdf" TargetMode="External"/><Relationship Id="rId1213" Type="http://schemas.openxmlformats.org/officeDocument/2006/relationships/hyperlink" Target="http://data.salud.cdmx.gob.mx/ssdf/portalut/archivo/Actualizaciones/1erTrimestre20/Dir_RecMat_Serv/NO%20APLICA%20avance%20financiero.pdf" TargetMode="External"/><Relationship Id="rId1420" Type="http://schemas.openxmlformats.org/officeDocument/2006/relationships/hyperlink" Target="http://data.salud.cdmx.gob.mx/ssdf/portalut/archivo/Actualizaciones/1erTrimestre20/Dir_RecMat_Serv/NO%20APLICA%20avance%20fisico.pdf" TargetMode="External"/><Relationship Id="rId1518" Type="http://schemas.openxmlformats.org/officeDocument/2006/relationships/hyperlink" Target="http://data.salud.cdmx.gob.mx/ssdf/portalut/archivo/Actualizaciones/1erTrimestre20/Dir_RecMat_Serv/NO%20APLICA%20finiquito.pdf" TargetMode="External"/><Relationship Id="rId1725" Type="http://schemas.openxmlformats.org/officeDocument/2006/relationships/hyperlink" Target="http://data.salud.cdmx.gob.mx/ssdf/portalut/archivo/Actualizaciones/1erTrimestre20/Dir_RecMat_Serv/020-J-2020%20Proveedora%20Mexicana.pdf" TargetMode="External"/><Relationship Id="rId17" Type="http://schemas.openxmlformats.org/officeDocument/2006/relationships/hyperlink" Target="http://data.salud.cdmx.gob.mx/ssdf/portalut/archivo/Actualizaciones/1erTrimestre20/Dir_RecMat_Serv/30%20b1t2020%20No%20se%20rescindi&#243;.pdf" TargetMode="External"/><Relationship Id="rId166" Type="http://schemas.openxmlformats.org/officeDocument/2006/relationships/hyperlink" Target="http://data.salud.cdmx.gob.mx/ssdf/portalut/archivo/Actualizaciones/1erTrimestre20/Dir_RecMat_Serv/convenio%20modificatorio.pdf" TargetMode="External"/><Relationship Id="rId373" Type="http://schemas.openxmlformats.org/officeDocument/2006/relationships/hyperlink" Target="http://data.salud.cdmx.gob.mx/ssdf/portalut/archivo/Actualizaciones/1erTrimestre20/Dir_RecMat_Serv/CONTRATO.pdf" TargetMode="External"/><Relationship Id="rId580" Type="http://schemas.openxmlformats.org/officeDocument/2006/relationships/hyperlink" Target="http://data.salud.cdmx.gob.mx/ssdf/portalut/archivo/Actualizaciones/1erTrimestre20/Dir_RecMat_Serv/30b1t%20impacto%20ambiental.pdf" TargetMode="External"/><Relationship Id="rId1" Type="http://schemas.openxmlformats.org/officeDocument/2006/relationships/hyperlink" Target="http://data.salud.cdmx.gob.mx/ssdf/portalut/archivo/Actualizaciones/1erTrimestre20/Dir_RecMat_Serv/008-B-2020-1%20Daniel%20Guti&#233;rrez" TargetMode="External"/><Relationship Id="rId233" Type="http://schemas.openxmlformats.org/officeDocument/2006/relationships/hyperlink" Target="http://data.salud.cdmx.gob.mx/ssdf/portalut/archivo/Actualizaciones/1erTrimestre20/Dir_RecMat_Serv/convenio%20modificatorio.pdf" TargetMode="External"/><Relationship Id="rId440" Type="http://schemas.openxmlformats.org/officeDocument/2006/relationships/hyperlink" Target="http://data.salud.cdmx.gob.mx/ssdf/portalut/archivo/Actualizaciones/1erTrimestre20/Dir_RecMat_Serv/CONTRATO.pdf" TargetMode="External"/><Relationship Id="rId678" Type="http://schemas.openxmlformats.org/officeDocument/2006/relationships/hyperlink" Target="http://data.salud.cdmx.gob.mx/ssdf/portalut/archivo/Actualizaciones/1erTrimestre20/Dir_RecMat_Serv/30b1t%20impacto%20ambiental.pdf" TargetMode="External"/><Relationship Id="rId885" Type="http://schemas.openxmlformats.org/officeDocument/2006/relationships/hyperlink" Target="http://data.salud.cdmx.gob.mx/ssdf/portalut/archivo/Actualizaciones/1erTrimestre20/Dir_RecMat_Serv/NO%20APLICA%20finiquito.pdf" TargetMode="External"/><Relationship Id="rId107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300" Type="http://schemas.openxmlformats.org/officeDocument/2006/relationships/hyperlink" Target="http://data.salud.cdmx.gob.mx/ssdf/portalut/archivo/Actualizaciones/1erTrimestre20/Dir_RecMat_Serv/CONTRATO.pdf" TargetMode="External"/><Relationship Id="rId538" Type="http://schemas.openxmlformats.org/officeDocument/2006/relationships/hyperlink" Target="http://data.salud.cdmx.gob.mx/ssdf/portalut/archivo/Actualizaciones/1erTrimestre20/Dir_RecMat_Serv/30b1t%20impacto%20ambiental.pdf" TargetMode="External"/><Relationship Id="rId745" Type="http://schemas.openxmlformats.org/officeDocument/2006/relationships/hyperlink" Target="http://data.salud.cdmx.gob.mx/ssdf/portalut/archivo/Actualizaciones/1erTrimestre20/Dir_RecMat_Serv/NO%20APLICA%20finiquito.pdf" TargetMode="External"/><Relationship Id="rId95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8" Type="http://schemas.openxmlformats.org/officeDocument/2006/relationships/hyperlink" Target="http://data.salud.cdmx.gob.mx/ssdf/portalut/archivo/Actualizaciones/1erTrimestre20/Dir_RecMat_Serv/NO%20APLICA%20avance%20financiero.pdf" TargetMode="External"/><Relationship Id="rId1375" Type="http://schemas.openxmlformats.org/officeDocument/2006/relationships/hyperlink" Target="http://data.salud.cdmx.gob.mx/ssdf/portalut/archivo/Actualizaciones/1erTrimestre20/Dir_RecMat_Serv/NO%20APLICA%20avance%20fisico.pdf" TargetMode="External"/><Relationship Id="rId1582" Type="http://schemas.openxmlformats.org/officeDocument/2006/relationships/hyperlink" Target="http://data.salud.cdmx.gob.mx/ssdf/portalut/archivo/Actualizaciones/1erTrimestre20/Dir_RecMat_Serv/convenio%20modificatorio.pdf" TargetMode="External"/><Relationship Id="rId81" Type="http://schemas.openxmlformats.org/officeDocument/2006/relationships/hyperlink" Target="http://data.salud.cdmx.gob.mx/ssdf/portalut/archivo/Actualizaciones/1erTrimestre20/Dir_RecMat_Serv/30b1t%20impacto%20ambiental.pdf" TargetMode="External"/><Relationship Id="rId605" Type="http://schemas.openxmlformats.org/officeDocument/2006/relationships/hyperlink" Target="http://data.salud.cdmx.gob.mx/ssdf/portalut/archivo/Actualizaciones/1erTrimestre20/Dir_RecMat_Serv/30b1t%20impacto%20ambiental.pdf" TargetMode="External"/><Relationship Id="rId812" Type="http://schemas.openxmlformats.org/officeDocument/2006/relationships/hyperlink" Target="http://data.salud.cdmx.gob.mx/ssdf/portalut/archivo/Actualizaciones/1erTrimestre20/Dir_RecMat_Serv/NO%20APLICA%20finiquito.pdf" TargetMode="External"/><Relationship Id="rId102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5" Type="http://schemas.openxmlformats.org/officeDocument/2006/relationships/hyperlink" Target="http://data.salud.cdmx.gob.mx/ssdf/portalut/archivo/Actualizaciones/1erTrimestre20/Dir_RecMat_Serv/NO%20APLICA%20avance%20financiero.pdf" TargetMode="External"/><Relationship Id="rId144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02" Type="http://schemas.openxmlformats.org/officeDocument/2006/relationships/hyperlink" Target="http://data.salud.cdmx.gob.mx/ssdf/portalut/archivo/Actualizaciones/1erTrimestre20/Dir_RecMat_Serv/NO%20APLICA%20avance%20fisico.pdf" TargetMode="External"/><Relationship Id="rId1747" Type="http://schemas.openxmlformats.org/officeDocument/2006/relationships/hyperlink" Target="http://data.salud.cdmx.gob.mx/ssdf/portalut/archivo/Actualizaciones/1erTrimestre20/Dir_RecMat_Serv/078-B-2020%20DSazon.pdf" TargetMode="External"/><Relationship Id="rId39" Type="http://schemas.openxmlformats.org/officeDocument/2006/relationships/hyperlink" Target="http://data.salud.cdmx.gob.mx/ssdf/portalut/archivo/Actualizaciones/1erTrimestre20/Dir_RecMat_Serv/30%20b1t2020%20No%20se%20rescindi&#243;.pdf" TargetMode="External"/><Relationship Id="rId1607" Type="http://schemas.openxmlformats.org/officeDocument/2006/relationships/hyperlink" Target="http://data.salud.cdmx.gob.mx/ssdf/portalut/archivo/Actualizaciones/1erTrimestre20/Dir_RecMat_Serv/30%20b1t2020%20No%20se%20rescindi&#243;.pdf" TargetMode="External"/><Relationship Id="rId1814" Type="http://schemas.openxmlformats.org/officeDocument/2006/relationships/hyperlink" Target="http://data.salud.cdmx.gob.mx/ssdf/portalut/archivo/Actualizaciones/1erTrimestre20/Dir_RecMat_Serv/095-A-2020%20Infra.pdf" TargetMode="External"/><Relationship Id="rId188" Type="http://schemas.openxmlformats.org/officeDocument/2006/relationships/hyperlink" Target="http://data.salud.cdmx.gob.mx/ssdf/portalut/archivo/Actualizaciones/1erTrimestre20/Dir_RecMat_Serv/convenio%20modificatorio.pdf" TargetMode="External"/><Relationship Id="rId395" Type="http://schemas.openxmlformats.org/officeDocument/2006/relationships/hyperlink" Target="http://data.salud.cdmx.gob.mx/ssdf/portalut/archivo/Actualizaciones/1erTrimestre20/Dir_RecMat_Serv/CONTRATO.pdf" TargetMode="External"/><Relationship Id="rId255" Type="http://schemas.openxmlformats.org/officeDocument/2006/relationships/hyperlink" Target="http://data.salud.cdmx.gob.mx/ssdf/portalut/archivo/Actualizaciones/1erTrimestre20/Dir_RecMat_Serv/30b1t%20impacto%20ambiental.pdf" TargetMode="External"/><Relationship Id="rId462" Type="http://schemas.openxmlformats.org/officeDocument/2006/relationships/hyperlink" Target="http://data.salud.cdmx.gob.mx/ssdf/portalut/archivo/Actualizaciones/1erTrimestre20/Dir_RecMat_Serv/30b1t%20impacto%20ambiental.pdf" TargetMode="External"/><Relationship Id="rId1092" Type="http://schemas.openxmlformats.org/officeDocument/2006/relationships/hyperlink" Target="http://data.salud.cdmx.gob.mx/ssdf/portalut/archivo/Actualizaciones/1erTrimestre20/Dir_RecMat_Serv/NO%20APLICA%20avance%20financiero.pdf" TargetMode="External"/><Relationship Id="rId1397" Type="http://schemas.openxmlformats.org/officeDocument/2006/relationships/hyperlink" Target="http://data.salud.cdmx.gob.mx/ssdf/portalut/archivo/Actualizaciones/1erTrimestre20/Dir_RecMat_Serv/NO%20APLICA%20avance%20fisico.pdf" TargetMode="External"/><Relationship Id="rId115" Type="http://schemas.openxmlformats.org/officeDocument/2006/relationships/hyperlink" Target="http://data.salud.cdmx.gob.mx/ssdf/portalut/archivo/Actualizaciones/1erTrimestre20/Dir_RecMat_Serv/30b1t%20impacto%20ambiental.pdf" TargetMode="External"/><Relationship Id="rId322" Type="http://schemas.openxmlformats.org/officeDocument/2006/relationships/hyperlink" Target="http://data.salud.cdmx.gob.mx/ssdf/portalut/archivo/Actualizaciones/1erTrimestre20/Dir_RecMat_Serv/CONTRATO.pdf" TargetMode="External"/><Relationship Id="rId767" Type="http://schemas.openxmlformats.org/officeDocument/2006/relationships/hyperlink" Target="http://data.salud.cdmx.gob.mx/ssdf/portalut/archivo/Actualizaciones/1erTrimestre20/Dir_RecMat_Serv/NO%20APLICA%20finiquito.pdf" TargetMode="External"/><Relationship Id="rId97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627" Type="http://schemas.openxmlformats.org/officeDocument/2006/relationships/hyperlink" Target="http://data.salud.cdmx.gob.mx/ssdf/portalut/archivo/Actualizaciones/1erTrimestre20/Dir_RecMat_Serv/30b1t%20impacto%20ambiental.pdf" TargetMode="External"/><Relationship Id="rId834" Type="http://schemas.openxmlformats.org/officeDocument/2006/relationships/hyperlink" Target="http://data.salud.cdmx.gob.mx/ssdf/portalut/archivo/Actualizaciones/1erTrimestre20/Dir_RecMat_Serv/NO%20APLICA%20finiquito.pdf" TargetMode="External"/><Relationship Id="rId1257" Type="http://schemas.openxmlformats.org/officeDocument/2006/relationships/hyperlink" Target="http://data.salud.cdmx.gob.mx/ssdf/portalut/archivo/Actualizaciones/1erTrimestre20/Dir_RecMat_Serv/NO%20APLICA%20avance%20fisico.pdf" TargetMode="External"/><Relationship Id="rId1464" Type="http://schemas.openxmlformats.org/officeDocument/2006/relationships/hyperlink" Target="http://data.salud.cdmx.gob.mx/ssdf/portalut/archivo/Actualizaciones/1erTrimestre20/Dir_RecMat_Serv/NO%20APLICA%20avance%20financiero.pdf" TargetMode="External"/><Relationship Id="rId1671" Type="http://schemas.openxmlformats.org/officeDocument/2006/relationships/hyperlink" Target="http://data.salud.cdmx.gob.mx/ssdf/portalut/archivo/Actualizaciones/1erTrimestre20/Dir_RecMat_Serv/004-C-2020%20Corporativo%20Heuer.pdf" TargetMode="External"/><Relationship Id="rId901" Type="http://schemas.openxmlformats.org/officeDocument/2006/relationships/hyperlink" Target="http://data.salud.cdmx.gob.mx/ssdf/portalut/archivo/Actualizaciones/1erTrimestre20/Dir_RecMat_Serv/NO%20APLICA%20finiquito.pdf" TargetMode="External"/><Relationship Id="rId1117" Type="http://schemas.openxmlformats.org/officeDocument/2006/relationships/hyperlink" Target="http://data.salud.cdmx.gob.mx/ssdf/portalut/archivo/Actualizaciones/1erTrimestre20/Dir_RecMat_Serv/NO%20APLICA%20avance%20financiero.pdf" TargetMode="External"/><Relationship Id="rId1324" Type="http://schemas.openxmlformats.org/officeDocument/2006/relationships/hyperlink" Target="http://data.salud.cdmx.gob.mx/ssdf/portalut/archivo/Actualizaciones/1erTrimestre20/Dir_RecMat_Serv/NO%20APLICA%20avance%20fisico.pdf" TargetMode="External"/><Relationship Id="rId153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69" Type="http://schemas.openxmlformats.org/officeDocument/2006/relationships/hyperlink" Target="http://data.salud.cdmx.gob.mx/ssdf/portalut/archivo/Actualizaciones/1erTrimestre20/Dir_RecMat_Serv/085-2020%20Dicipa.pdf" TargetMode="External"/><Relationship Id="rId30" Type="http://schemas.openxmlformats.org/officeDocument/2006/relationships/hyperlink" Target="http://data.salud.cdmx.gob.mx/ssdf/portalut/archivo/Actualizaciones/1erTrimestre20/Dir_RecMat_Serv/30%20b1t2020%20No%20se%20rescindi&#243;.pdf" TargetMode="External"/><Relationship Id="rId1629" Type="http://schemas.openxmlformats.org/officeDocument/2006/relationships/hyperlink" Target="http://data.salud.cdmx.gob.mx/ssdf/portalut/archivo/Actualizaciones/1erTrimestre20/Dir_RecMat_Serv/037-D-2020%20Criservices.pdf" TargetMode="External"/><Relationship Id="rId277" Type="http://schemas.openxmlformats.org/officeDocument/2006/relationships/hyperlink" Target="http://data.salud.cdmx.gob.mx/ssdf/portalut/archivo/Actualizaciones/1erTrimestre20/Dir_RecMat_Serv/CONTRATO.pdf" TargetMode="External"/><Relationship Id="rId484" Type="http://schemas.openxmlformats.org/officeDocument/2006/relationships/hyperlink" Target="http://data.salud.cdmx.gob.mx/ssdf/portalut/archivo/Actualizaciones/1erTrimestre20/Dir_RecMat_Serv/30b1t%20impacto%20ambiental.pdf" TargetMode="External"/><Relationship Id="rId137" Type="http://schemas.openxmlformats.org/officeDocument/2006/relationships/hyperlink" Target="http://data.salud.cdmx.gob.mx/ssdf/portalut/archivo/Actualizaciones/1erTrimestre20/Dir_RecMat_Serv/convenio%20modificatorio.pdf" TargetMode="External"/><Relationship Id="rId344" Type="http://schemas.openxmlformats.org/officeDocument/2006/relationships/hyperlink" Target="http://data.salud.cdmx.gob.mx/ssdf/portalut/archivo/Actualizaciones/1erTrimestre20/Dir_RecMat_Serv/CONTRATO.pdf" TargetMode="External"/><Relationship Id="rId691" Type="http://schemas.openxmlformats.org/officeDocument/2006/relationships/hyperlink" Target="http://data.salud.cdmx.gob.mx/ssdf/portalut/archivo/Actualizaciones/1erTrimestre20/Dir_RecMat_Serv/30%20b1t2020%20No%20se%20rescindi&#243;.pdf" TargetMode="External"/><Relationship Id="rId789" Type="http://schemas.openxmlformats.org/officeDocument/2006/relationships/hyperlink" Target="http://data.salud.cdmx.gob.mx/ssdf/portalut/archivo/Actualizaciones/1erTrimestre20/Dir_RecMat_Serv/NO%20APLICA%20finiquito.pdf" TargetMode="External"/><Relationship Id="rId99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51" Type="http://schemas.openxmlformats.org/officeDocument/2006/relationships/hyperlink" Target="http://data.salud.cdmx.gob.mx/ssdf/portalut/archivo/Actualizaciones/1erTrimestre20/Dir_RecMat_Serv/30%20b1t2020%20No%20se%20rescindi&#243;.pdf" TargetMode="External"/><Relationship Id="rId649" Type="http://schemas.openxmlformats.org/officeDocument/2006/relationships/hyperlink" Target="http://data.salud.cdmx.gob.mx/ssdf/portalut/archivo/Actualizaciones/1erTrimestre20/Dir_RecMat_Serv/30b1t%20impacto%20ambiental.pdf" TargetMode="External"/><Relationship Id="rId856" Type="http://schemas.openxmlformats.org/officeDocument/2006/relationships/hyperlink" Target="http://data.salud.cdmx.gob.mx/ssdf/portalut/archivo/Actualizaciones/1erTrimestre20/Dir_RecMat_Serv/NO%20APLICA%20finiquito.pdf" TargetMode="External"/><Relationship Id="rId1181" Type="http://schemas.openxmlformats.org/officeDocument/2006/relationships/hyperlink" Target="http://data.salud.cdmx.gob.mx/ssdf/portalut/archivo/Actualizaciones/1erTrimestre20/Dir_RecMat_Serv/NO%20APLICA%20avance%20financiero.pdf" TargetMode="External"/><Relationship Id="rId1279" Type="http://schemas.openxmlformats.org/officeDocument/2006/relationships/hyperlink" Target="http://data.salud.cdmx.gob.mx/ssdf/portalut/archivo/Actualizaciones/1erTrimestre20/Dir_RecMat_Serv/NO%20APLICA%20avance%20fisico.pdf" TargetMode="External"/><Relationship Id="rId1486" Type="http://schemas.openxmlformats.org/officeDocument/2006/relationships/hyperlink" Target="http://data.salud.cdmx.gob.mx/ssdf/portalut/archivo/Actualizaciones/1erTrimestre20/Dir_RecMat_Serv/NO%20APLICA%20finiquito.pdf" TargetMode="External"/><Relationship Id="rId204" Type="http://schemas.openxmlformats.org/officeDocument/2006/relationships/hyperlink" Target="http://data.salud.cdmx.gob.mx/ssdf/portalut/archivo/Actualizaciones/1erTrimestre20/Dir_RecMat_Serv/convenio%20modificatorio.pdf" TargetMode="External"/><Relationship Id="rId411" Type="http://schemas.openxmlformats.org/officeDocument/2006/relationships/hyperlink" Target="http://data.salud.cdmx.gob.mx/ssdf/portalut/archivo/Actualizaciones/1erTrimestre20/Dir_RecMat_Serv/CONTRATO.pdf" TargetMode="External"/><Relationship Id="rId509" Type="http://schemas.openxmlformats.org/officeDocument/2006/relationships/hyperlink" Target="http://data.salud.cdmx.gob.mx/ssdf/portalut/archivo/Actualizaciones/1erTrimestre20/Dir_RecMat_Serv/30%20b1t2020%20No%20se%20rescindi&#243;.pdf" TargetMode="External"/><Relationship Id="rId104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9" Type="http://schemas.openxmlformats.org/officeDocument/2006/relationships/hyperlink" Target="http://data.salud.cdmx.gob.mx/ssdf/portalut/archivo/Actualizaciones/1erTrimestre20/Dir_RecMat_Serv/NO%20APLICA%20avance%20financiero.pdf" TargetMode="External"/><Relationship Id="rId1346" Type="http://schemas.openxmlformats.org/officeDocument/2006/relationships/hyperlink" Target="http://data.salud.cdmx.gob.mx/ssdf/portalut/archivo/Actualizaciones/1erTrimestre20/Dir_RecMat_Serv/NO%20APLICA%20avance%20fisico.pdf" TargetMode="External"/><Relationship Id="rId1693" Type="http://schemas.openxmlformats.org/officeDocument/2006/relationships/hyperlink" Target="http://data.salud.cdmx.gob.mx/ssdf/portalut/archivo/Actualizaciones/1erTrimestre20/Dir_RecMat_Serv/020-I-2020%20Intercambio%20Global.pdf" TargetMode="External"/><Relationship Id="rId716" Type="http://schemas.openxmlformats.org/officeDocument/2006/relationships/hyperlink" Target="http://data.salud.cdmx.gob.mx/ssdf/portalut/archivo/Actualizaciones/1erTrimestre20/Dir_RecMat_Serv/convenio%20modificatorio.pdf" TargetMode="External"/><Relationship Id="rId9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553" Type="http://schemas.openxmlformats.org/officeDocument/2006/relationships/hyperlink" Target="http://data.salud.cdmx.gob.mx/ssdf/portalut/archivo/Actualizaciones/1erTrimestre20/Dir_RecMat_Serv/NO%20APLICA%20avance%20fisico.pdf" TargetMode="External"/><Relationship Id="rId1760" Type="http://schemas.openxmlformats.org/officeDocument/2006/relationships/hyperlink" Target="http://data.salud.cdmx.gob.mx/ssdf/portalut/archivo/Actualizaciones/1erTrimestre20/Dir_RecMat_Serv/081-A-2020%20Comdigitex%20Servicios.pdf" TargetMode="External"/><Relationship Id="rId52" Type="http://schemas.openxmlformats.org/officeDocument/2006/relationships/hyperlink" Target="http://data.salud.cdmx.gob.mx/ssdf/portalut/archivo/Actualizaciones/1erTrimestre20/Dir_RecMat_Serv/30%20b1t2020%20No%20se%20rescindi&#243;.pdf" TargetMode="External"/><Relationship Id="rId1206" Type="http://schemas.openxmlformats.org/officeDocument/2006/relationships/hyperlink" Target="http://data.salud.cdmx.gob.mx/ssdf/portalut/archivo/Actualizaciones/1erTrimestre20/Dir_RecMat_Serv/NO%20APLICA%20avance%20financiero.pdf" TargetMode="External"/><Relationship Id="rId1413" Type="http://schemas.openxmlformats.org/officeDocument/2006/relationships/hyperlink" Target="http://data.salud.cdmx.gob.mx/ssdf/portalut/archivo/Actualizaciones/1erTrimestre20/Dir_RecMat_Serv/NO%20APLICA%20avance%20fisico.pdf" TargetMode="External"/><Relationship Id="rId1620" Type="http://schemas.openxmlformats.org/officeDocument/2006/relationships/hyperlink" Target="http://data.salud.cdmx.gob.mx/ssdf/portalut/archivo/Actualizaciones/1erTrimestre20/Dir_RecMat_Serv/023-C-2020%20Tecnologia%20Aplicada.pdf" TargetMode="External"/><Relationship Id="rId1718" Type="http://schemas.openxmlformats.org/officeDocument/2006/relationships/hyperlink" Target="http://data.salud.cdmx.gob.mx/ssdf/portalut/archivo/Actualizaciones/1erTrimestre20/Dir_RecMat_Serv/033-2020%20Movimedical.pdf" TargetMode="External"/><Relationship Id="rId299" Type="http://schemas.openxmlformats.org/officeDocument/2006/relationships/hyperlink" Target="http://data.salud.cdmx.gob.mx/ssdf/portalut/archivo/Actualizaciones/1erTrimestre20/Dir_RecMat_Serv/CONTRATO.pdf" TargetMode="External"/><Relationship Id="rId159" Type="http://schemas.openxmlformats.org/officeDocument/2006/relationships/hyperlink" Target="http://data.salud.cdmx.gob.mx/ssdf/portalut/archivo/Actualizaciones/1erTrimestre20/Dir_RecMat_Serv/convenio%20modificatorio.pdf" TargetMode="External"/><Relationship Id="rId366" Type="http://schemas.openxmlformats.org/officeDocument/2006/relationships/hyperlink" Target="http://data.salud.cdmx.gob.mx/ssdf/portalut/archivo/Actualizaciones/1erTrimestre20/Dir_RecMat_Serv/CONTRATO.pdf" TargetMode="External"/><Relationship Id="rId573" Type="http://schemas.openxmlformats.org/officeDocument/2006/relationships/hyperlink" Target="http://data.salud.cdmx.gob.mx/ssdf/portalut/archivo/Actualizaciones/1erTrimestre20/Dir_RecMat_Serv/30%20b1t2020%20No%20se%20rescindi&#243;.pdf" TargetMode="External"/><Relationship Id="rId780" Type="http://schemas.openxmlformats.org/officeDocument/2006/relationships/hyperlink" Target="http://data.salud.cdmx.gob.mx/ssdf/portalut/archivo/Actualizaciones/1erTrimestre20/Dir_RecMat_Serv/NO%20APLICA%20finiquito.pdf" TargetMode="External"/><Relationship Id="rId226" Type="http://schemas.openxmlformats.org/officeDocument/2006/relationships/hyperlink" Target="http://data.salud.cdmx.gob.mx/ssdf/portalut/archivo/Actualizaciones/1erTrimestre20/Dir_RecMat_Serv/convenio%20modificatorio.pdf" TargetMode="External"/><Relationship Id="rId433" Type="http://schemas.openxmlformats.org/officeDocument/2006/relationships/hyperlink" Target="http://data.salud.cdmx.gob.mx/ssdf/portalut/archivo/Actualizaciones/1erTrimestre20/Dir_RecMat_Serv/CONTRATO.pdf" TargetMode="External"/><Relationship Id="rId878" Type="http://schemas.openxmlformats.org/officeDocument/2006/relationships/hyperlink" Target="http://data.salud.cdmx.gob.mx/ssdf/portalut/archivo/Actualizaciones/1erTrimestre20/Dir_RecMat_Serv/NO%20APLICA%20finiquito.pdf" TargetMode="External"/><Relationship Id="rId10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0" Type="http://schemas.openxmlformats.org/officeDocument/2006/relationships/hyperlink" Target="http://data.salud.cdmx.gob.mx/ssdf/portalut/archivo/Actualizaciones/1erTrimestre20/Dir_RecMat_Serv/NO%20APLICA%20avance%20fisico.pdf" TargetMode="External"/><Relationship Id="rId640" Type="http://schemas.openxmlformats.org/officeDocument/2006/relationships/hyperlink" Target="http://data.salud.cdmx.gob.mx/ssdf/portalut/archivo/Actualizaciones/1erTrimestre20/Dir_RecMat_Serv/30%20b1t2020%20No%20se%20rescindi&#243;.pdf" TargetMode="External"/><Relationship Id="rId738" Type="http://schemas.openxmlformats.org/officeDocument/2006/relationships/hyperlink" Target="http://data.salud.cdmx.gob.mx/ssdf/portalut/archivo/Actualizaciones/1erTrimestre20/Dir_RecMat_Serv/NO%20APLICA%20finiquito.pdf" TargetMode="External"/><Relationship Id="rId94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8" Type="http://schemas.openxmlformats.org/officeDocument/2006/relationships/hyperlink" Target="http://data.salud.cdmx.gob.mx/ssdf/portalut/archivo/Actualizaciones/1erTrimestre20/Dir_RecMat_Serv/NO%20APLICA%20avance%20fisico.pdf" TargetMode="External"/><Relationship Id="rId1575" Type="http://schemas.openxmlformats.org/officeDocument/2006/relationships/hyperlink" Target="http://data.salud.cdmx.gob.mx/ssdf/portalut/archivo/Actualizaciones/1erTrimestre20/Dir_RecMat_Serv/convenio%20modificatorio.pdf" TargetMode="External"/><Relationship Id="rId1782" Type="http://schemas.openxmlformats.org/officeDocument/2006/relationships/hyperlink" Target="http://data.salud.cdmx.gob.mx/ssdf/portalut/archivo/Actualizaciones/1erTrimestre20/Dir_RecMat_Serv/104-2020%20Farmac.%20Althos.pdf" TargetMode="External"/><Relationship Id="rId74" Type="http://schemas.openxmlformats.org/officeDocument/2006/relationships/hyperlink" Target="http://data.salud.cdmx.gob.mx/ssdf/portalut/archivo/Actualizaciones/1erTrimestre20/Dir_RecMat_Serv/30b1t%20impacto%20ambiental.pdf" TargetMode="External"/><Relationship Id="rId500" Type="http://schemas.openxmlformats.org/officeDocument/2006/relationships/hyperlink" Target="http://data.salud.cdmx.gob.mx/ssdf/portalut/archivo/Actualizaciones/1erTrimestre20/Dir_RecMat_Serv/30b1t%20impacto%20ambiental.pdf" TargetMode="External"/><Relationship Id="rId805" Type="http://schemas.openxmlformats.org/officeDocument/2006/relationships/hyperlink" Target="http://data.salud.cdmx.gob.mx/ssdf/portalut/archivo/Actualizaciones/1erTrimestre20/Dir_RecMat_Serv/NO%20APLICA%20finiquito.pdf" TargetMode="External"/><Relationship Id="rId1130" Type="http://schemas.openxmlformats.org/officeDocument/2006/relationships/hyperlink" Target="http://data.salud.cdmx.gob.mx/ssdf/portalut/archivo/Actualizaciones/1erTrimestre20/Dir_RecMat_Serv/NO%20APLICA%20avance%20financiero.pdf" TargetMode="External"/><Relationship Id="rId1228" Type="http://schemas.openxmlformats.org/officeDocument/2006/relationships/hyperlink" Target="http://data.salud.cdmx.gob.mx/ssdf/portalut/archivo/Actualizaciones/1erTrimestre20/Dir_RecMat_Serv/NO%20APLICA%20avance%20financiero.pdf" TargetMode="External"/><Relationship Id="rId1435" Type="http://schemas.openxmlformats.org/officeDocument/2006/relationships/hyperlink" Target="http://data.salud.cdmx.gob.mx/ssdf/portalut/archivo/Actualizaciones/1erTrimestre20/Dir_RecMat_Serv/NO%20APLICA%20avance%20financiero.pdf" TargetMode="External"/><Relationship Id="rId1642" Type="http://schemas.openxmlformats.org/officeDocument/2006/relationships/hyperlink" Target="http://data.salud.cdmx.gob.mx/ssdf/portalut/archivo/Actualizaciones/1erTrimestre20/Dir_RecMat_Serv/060-2020%20Hi-Tec%20Medical.pdf" TargetMode="External"/><Relationship Id="rId1502" Type="http://schemas.openxmlformats.org/officeDocument/2006/relationships/hyperlink" Target="http://data.salud.cdmx.gob.mx/ssdf/portalut/archivo/Actualizaciones/1erTrimestre20/Dir_RecMat_Serv/NO%20APLICA%20finiquito.pdf" TargetMode="External"/><Relationship Id="rId1807" Type="http://schemas.openxmlformats.org/officeDocument/2006/relationships/hyperlink" Target="http://data.salud.cdmx.gob.mx/ssdf/portalut/archivo/Actualizaciones/1erTrimestre20/Dir_RecMat_Serv/En_Proceso.pdf" TargetMode="External"/><Relationship Id="rId290" Type="http://schemas.openxmlformats.org/officeDocument/2006/relationships/hyperlink" Target="http://data.salud.cdmx.gob.mx/ssdf/portalut/archivo/Actualizaciones/1erTrimestre20/Dir_RecMat_Serv/CONTRATO.pdf" TargetMode="External"/><Relationship Id="rId388" Type="http://schemas.openxmlformats.org/officeDocument/2006/relationships/hyperlink" Target="http://data.salud.cdmx.gob.mx/ssdf/portalut/archivo/Actualizaciones/1erTrimestre20/Dir_RecMat_Serv/CONTRATO.pdf" TargetMode="External"/><Relationship Id="rId150" Type="http://schemas.openxmlformats.org/officeDocument/2006/relationships/hyperlink" Target="http://data.salud.cdmx.gob.mx/ssdf/portalut/archivo/Actualizaciones/1erTrimestre20/Dir_RecMat_Serv/convenio%20modificatorio.pdf" TargetMode="External"/><Relationship Id="rId595" Type="http://schemas.openxmlformats.org/officeDocument/2006/relationships/hyperlink" Target="http://data.salud.cdmx.gob.mx/ssdf/portalut/archivo/Actualizaciones/1erTrimestre20/Dir_RecMat_Serv/30b1t%20impacto%20ambiental.pdf" TargetMode="External"/><Relationship Id="rId248" Type="http://schemas.openxmlformats.org/officeDocument/2006/relationships/hyperlink" Target="http://data.salud.cdmx.gob.mx/ssdf/portalut/archivo/Actualizaciones/1erTrimestre20/Dir_RecMat_Serv/convenio%20modificatorio.pdf" TargetMode="External"/><Relationship Id="rId455" Type="http://schemas.openxmlformats.org/officeDocument/2006/relationships/hyperlink" Target="http://data.salud.cdmx.gob.mx/ssdf/portalut/archivo/Actualizaciones/1erTrimestre20/Dir_RecMat_Serv/30%20b1t2020%20No%20se%20rescindi&#243;.pdf" TargetMode="External"/><Relationship Id="rId662" Type="http://schemas.openxmlformats.org/officeDocument/2006/relationships/hyperlink" Target="http://data.salud.cdmx.gob.mx/ssdf/portalut/archivo/Actualizaciones/1erTrimestre20/Dir_RecMat_Serv/30%20b1t2020%20No%20se%20rescindi&#243;.pdf" TargetMode="External"/><Relationship Id="rId1085" Type="http://schemas.openxmlformats.org/officeDocument/2006/relationships/hyperlink" Target="http://data.salud.cdmx.gob.mx/ssdf/portalut/archivo/Actualizaciones/1erTrimestre20/Dir_RecMat_Serv/NO%20APLICA%20avance%20financiero.pdf" TargetMode="External"/><Relationship Id="rId1292" Type="http://schemas.openxmlformats.org/officeDocument/2006/relationships/hyperlink" Target="http://data.salud.cdmx.gob.mx/ssdf/portalut/archivo/Actualizaciones/1erTrimestre20/Dir_RecMat_Serv/NO%20APLICA%20avance%20fisico.pdf" TargetMode="External"/><Relationship Id="rId108" Type="http://schemas.openxmlformats.org/officeDocument/2006/relationships/hyperlink" Target="http://data.salud.cdmx.gob.mx/ssdf/portalut/archivo/Actualizaciones/1erTrimestre20/Dir_RecMat_Serv/30%20b1t2020%20No%20se%20rescindi&#243;.pdf" TargetMode="External"/><Relationship Id="rId315" Type="http://schemas.openxmlformats.org/officeDocument/2006/relationships/hyperlink" Target="http://data.salud.cdmx.gob.mx/ssdf/portalut/archivo/Actualizaciones/1erTrimestre20/Dir_RecMat_Serv/CONTRATO.pdf" TargetMode="External"/><Relationship Id="rId522" Type="http://schemas.openxmlformats.org/officeDocument/2006/relationships/hyperlink" Target="http://data.salud.cdmx.gob.mx/ssdf/portalut/archivo/Actualizaciones/1erTrimestre20/Dir_RecMat_Serv/30b1t%20impacto%20ambiental.pdf" TargetMode="External"/><Relationship Id="rId96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52" Type="http://schemas.openxmlformats.org/officeDocument/2006/relationships/hyperlink" Target="http://data.salud.cdmx.gob.mx/ssdf/portalut/archivo/Actualizaciones/1erTrimestre20/Dir_RecMat_Serv/NO%20APLICA%20avance%20financiero.pdf" TargetMode="External"/><Relationship Id="rId1597" Type="http://schemas.openxmlformats.org/officeDocument/2006/relationships/hyperlink" Target="http://data.salud.cdmx.gob.mx/ssdf/portalut/archivo/Actualizaciones/1erTrimestre20/Dir_RecMat_Serv/30%20b1t2020%20No%20se%20rescindi&#243;.pdf" TargetMode="External"/><Relationship Id="rId96" Type="http://schemas.openxmlformats.org/officeDocument/2006/relationships/hyperlink" Target="http://data.salud.cdmx.gob.mx/ssdf/portalut/archivo/Actualizaciones/1erTrimestre20/Dir_RecMat_Serv/30b1t%20impacto%20ambiental.pdf" TargetMode="External"/><Relationship Id="rId827" Type="http://schemas.openxmlformats.org/officeDocument/2006/relationships/hyperlink" Target="http://data.salud.cdmx.gob.mx/ssdf/portalut/archivo/Actualizaciones/1erTrimestre20/Dir_RecMat_Serv/NO%20APLICA%20finiquito.pdf" TargetMode="External"/><Relationship Id="rId101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57" Type="http://schemas.openxmlformats.org/officeDocument/2006/relationships/hyperlink" Target="http://data.salud.cdmx.gob.mx/ssdf/portalut/archivo/Actualizaciones/1erTrimestre20/Dir_RecMat_Serv/convenio%20modificatorio.pdf" TargetMode="External"/><Relationship Id="rId1664" Type="http://schemas.openxmlformats.org/officeDocument/2006/relationships/hyperlink" Target="http://data.salud.cdmx.gob.mx/ssdf/portalut/archivo/Actualizaciones/1erTrimestre20/Dir_RecMat_Serv/003-E-2020%20Jose%20E.%20Hernandez.pdf" TargetMode="External"/><Relationship Id="rId1317" Type="http://schemas.openxmlformats.org/officeDocument/2006/relationships/hyperlink" Target="http://data.salud.cdmx.gob.mx/ssdf/portalut/archivo/Actualizaciones/1erTrimestre20/Dir_RecMat_Serv/NO%20APLICA%20avance%20fisico.pdf" TargetMode="External"/><Relationship Id="rId1524" Type="http://schemas.openxmlformats.org/officeDocument/2006/relationships/hyperlink" Target="http://data.salud.cdmx.gob.mx/ssdf/portalut/archivo/Actualizaciones/1erTrimestre20/Dir_RecMat_Serv/NO%20APLICA%20avance%20financiero.pdf" TargetMode="External"/><Relationship Id="rId1731" Type="http://schemas.openxmlformats.org/officeDocument/2006/relationships/hyperlink" Target="http://data.salud.cdmx.gob.mx/ssdf/portalut/archivo/Actualizaciones/1erTrimestre20/Dir_RecMat_Serv/046-B-2020%20Global%20Business.pdf" TargetMode="External"/><Relationship Id="rId23" Type="http://schemas.openxmlformats.org/officeDocument/2006/relationships/hyperlink" Target="http://data.salud.cdmx.gob.mx/ssdf/portalut/archivo/Actualizaciones/1erTrimestre20/Dir_RecMat_Serv/30%20b1t2020%20No%20se%20rescindi&#243;.pdf" TargetMode="External"/><Relationship Id="rId172" Type="http://schemas.openxmlformats.org/officeDocument/2006/relationships/hyperlink" Target="http://data.salud.cdmx.gob.mx/ssdf/portalut/archivo/Actualizaciones/1erTrimestre20/Dir_RecMat_Serv/convenio%20modificatorio.pdf" TargetMode="External"/><Relationship Id="rId477" Type="http://schemas.openxmlformats.org/officeDocument/2006/relationships/hyperlink" Target="http://data.salud.cdmx.gob.mx/ssdf/portalut/archivo/Actualizaciones/1erTrimestre20/Dir_RecMat_Serv/30%20b1t2020%20No%20se%20rescindi&#243;.pdf" TargetMode="External"/><Relationship Id="rId684" Type="http://schemas.openxmlformats.org/officeDocument/2006/relationships/hyperlink" Target="http://data.salud.cdmx.gob.mx/ssdf/portalut/archivo/Actualizaciones/1erTrimestre20/Dir_RecMat_Serv/30b1t%20impacto%20ambiental.pdf" TargetMode="External"/><Relationship Id="rId337" Type="http://schemas.openxmlformats.org/officeDocument/2006/relationships/hyperlink" Target="http://data.salud.cdmx.gob.mx/ssdf/portalut/archivo/Actualizaciones/1erTrimestre20/Dir_RecMat_Serv/CONTRATO.pdf" TargetMode="External"/><Relationship Id="rId891" Type="http://schemas.openxmlformats.org/officeDocument/2006/relationships/hyperlink" Target="http://data.salud.cdmx.gob.mx/ssdf/portalut/archivo/Actualizaciones/1erTrimestre20/Dir_RecMat_Serv/NO%20APLICA%20finiquito.pdf" TargetMode="External"/><Relationship Id="rId98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544" Type="http://schemas.openxmlformats.org/officeDocument/2006/relationships/hyperlink" Target="http://data.salud.cdmx.gob.mx/ssdf/portalut/archivo/Actualizaciones/1erTrimestre20/Dir_RecMat_Serv/30b1t%20impacto%20ambiental.pdf" TargetMode="External"/><Relationship Id="rId751" Type="http://schemas.openxmlformats.org/officeDocument/2006/relationships/hyperlink" Target="http://data.salud.cdmx.gob.mx/ssdf/portalut/archivo/Actualizaciones/1erTrimestre20/Dir_RecMat_Serv/NO%20APLICA%20finiquito.pdf" TargetMode="External"/><Relationship Id="rId849" Type="http://schemas.openxmlformats.org/officeDocument/2006/relationships/hyperlink" Target="http://data.salud.cdmx.gob.mx/ssdf/portalut/archivo/Actualizaciones/1erTrimestre20/Dir_RecMat_Serv/NO%20APLICA%20finiquito.pdf" TargetMode="External"/><Relationship Id="rId1174" Type="http://schemas.openxmlformats.org/officeDocument/2006/relationships/hyperlink" Target="http://data.salud.cdmx.gob.mx/ssdf/portalut/archivo/Actualizaciones/1erTrimestre20/Dir_RecMat_Serv/NO%20APLICA%20avance%20financiero.pdf" TargetMode="External"/><Relationship Id="rId1381" Type="http://schemas.openxmlformats.org/officeDocument/2006/relationships/hyperlink" Target="http://data.salud.cdmx.gob.mx/ssdf/portalut/archivo/Actualizaciones/1erTrimestre20/Dir_RecMat_Serv/NO%20APLICA%20avance%20fisico.pdf" TargetMode="External"/><Relationship Id="rId147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86" Type="http://schemas.openxmlformats.org/officeDocument/2006/relationships/hyperlink" Target="http://data.salud.cdmx.gob.mx/ssdf/portalut/archivo/Actualizaciones/1erTrimestre20/Dir_RecMat_Serv/En_Proceso.pdf" TargetMode="External"/><Relationship Id="rId404" Type="http://schemas.openxmlformats.org/officeDocument/2006/relationships/hyperlink" Target="http://data.salud.cdmx.gob.mx/ssdf/portalut/archivo/Actualizaciones/1erTrimestre20/Dir_RecMat_Serv/CONTRATO.pdf" TargetMode="External"/><Relationship Id="rId611" Type="http://schemas.openxmlformats.org/officeDocument/2006/relationships/hyperlink" Target="http://data.salud.cdmx.gob.mx/ssdf/portalut/archivo/Actualizaciones/1erTrimestre20/Dir_RecMat_Serv/30b1t%20impacto%20ambiental.pdf" TargetMode="External"/><Relationship Id="rId10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41" Type="http://schemas.openxmlformats.org/officeDocument/2006/relationships/hyperlink" Target="http://data.salud.cdmx.gob.mx/ssdf/portalut/archivo/Actualizaciones/1erTrimestre20/Dir_RecMat_Serv/NO%20APLICA%20avance%20financiero.pdf" TargetMode="External"/><Relationship Id="rId1339" Type="http://schemas.openxmlformats.org/officeDocument/2006/relationships/hyperlink" Target="http://data.salud.cdmx.gob.mx/ssdf/portalut/archivo/Actualizaciones/1erTrimestre20/Dir_RecMat_Serv/NO%20APLICA%20avance%20fisico.pdf" TargetMode="External"/><Relationship Id="rId709" Type="http://schemas.openxmlformats.org/officeDocument/2006/relationships/hyperlink" Target="http://data.salud.cdmx.gob.mx/ssdf/portalut/archivo/Actualizaciones/1erTrimestre20/Dir_RecMat_Serv/30%20b1t2020%20No%20se%20rescindi&#243;.pdf" TargetMode="External"/><Relationship Id="rId91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1" Type="http://schemas.openxmlformats.org/officeDocument/2006/relationships/hyperlink" Target="http://data.salud.cdmx.gob.mx/ssdf/portalut/archivo/Actualizaciones/1erTrimestre20/Dir_RecMat_Serv/NO%20APLICA%20avance%20financiero.pdf" TargetMode="External"/><Relationship Id="rId1546" Type="http://schemas.openxmlformats.org/officeDocument/2006/relationships/hyperlink" Target="http://data.salud.cdmx.gob.mx/ssdf/portalut/archivo/Actualizaciones/1erTrimestre20/Dir_RecMat_Serv/NO%20APLICA%20finiquito.pdf" TargetMode="External"/><Relationship Id="rId1753" Type="http://schemas.openxmlformats.org/officeDocument/2006/relationships/hyperlink" Target="http://data.salud.cdmx.gob.mx/ssdf/portalut/archivo/Actualizaciones/1erTrimestre20/Dir_RecMat_Serv/073-A-2020%20Fpo%20Corp%20Heuer.pdf" TargetMode="External"/><Relationship Id="rId45" Type="http://schemas.openxmlformats.org/officeDocument/2006/relationships/hyperlink" Target="http://data.salud.cdmx.gob.mx/ssdf/portalut/archivo/Actualizaciones/1erTrimestre20/Dir_RecMat_Serv/30%20b1t2020%20No%20se%20rescindi&#243;.pdf" TargetMode="External"/><Relationship Id="rId1406" Type="http://schemas.openxmlformats.org/officeDocument/2006/relationships/hyperlink" Target="http://data.salud.cdmx.gob.mx/ssdf/portalut/archivo/Actualizaciones/1erTrimestre20/Dir_RecMat_Serv/NO%20APLICA%20avance%20fisico.pdf" TargetMode="External"/><Relationship Id="rId1613" Type="http://schemas.openxmlformats.org/officeDocument/2006/relationships/hyperlink" Target="http://data.salud.cdmx.gob.mx/ssdf/portalut/archivo/Actualizaciones/1erTrimestre20/Dir_RecMat_Serv/013-A-2020%20Joad%20Limpieza.pdf" TargetMode="External"/><Relationship Id="rId194" Type="http://schemas.openxmlformats.org/officeDocument/2006/relationships/hyperlink" Target="http://data.salud.cdmx.gob.mx/ssdf/portalut/archivo/Actualizaciones/1erTrimestre20/Dir_RecMat_Serv/convenio%20modificatorio.pdf" TargetMode="External"/><Relationship Id="rId261" Type="http://schemas.openxmlformats.org/officeDocument/2006/relationships/hyperlink" Target="http://data.salud.cdmx.gob.mx/ssdf/portalut/archivo/Actualizaciones/1erTrimestre20/Dir_RecMat_Serv/CONTRATO.pdf" TargetMode="External"/><Relationship Id="rId499" Type="http://schemas.openxmlformats.org/officeDocument/2006/relationships/hyperlink" Target="http://data.salud.cdmx.gob.mx/ssdf/portalut/archivo/Actualizaciones/1erTrimestre20/Dir_RecMat_Serv/30%20b1t2020%20No%20se%20rescindi&#243;.pdf" TargetMode="External"/><Relationship Id="rId359" Type="http://schemas.openxmlformats.org/officeDocument/2006/relationships/hyperlink" Target="http://data.salud.cdmx.gob.mx/ssdf/portalut/archivo/Actualizaciones/1erTrimestre20/Dir_RecMat_Serv/CONTRATO.pdf" TargetMode="External"/><Relationship Id="rId566" Type="http://schemas.openxmlformats.org/officeDocument/2006/relationships/hyperlink" Target="http://data.salud.cdmx.gob.mx/ssdf/portalut/archivo/Actualizaciones/1erTrimestre20/Dir_RecMat_Serv/30b1t%20impacto%20ambiental.pdf" TargetMode="External"/><Relationship Id="rId773" Type="http://schemas.openxmlformats.org/officeDocument/2006/relationships/hyperlink" Target="http://data.salud.cdmx.gob.mx/ssdf/portalut/archivo/Actualizaciones/1erTrimestre20/Dir_RecMat_Serv/NO%20APLICA%20finiquito.pdf" TargetMode="External"/><Relationship Id="rId1196" Type="http://schemas.openxmlformats.org/officeDocument/2006/relationships/hyperlink" Target="http://data.salud.cdmx.gob.mx/ssdf/portalut/archivo/Actualizaciones/1erTrimestre20/Dir_RecMat_Serv/NO%20APLICA%20avance%20financiero.pdf" TargetMode="External"/><Relationship Id="rId121" Type="http://schemas.openxmlformats.org/officeDocument/2006/relationships/hyperlink" Target="http://data.salud.cdmx.gob.mx/ssdf/portalut/archivo/Actualizaciones/1erTrimestre20/Dir_RecMat_Serv/30b1t%20impacto%20ambiental.pdf" TargetMode="External"/><Relationship Id="rId219" Type="http://schemas.openxmlformats.org/officeDocument/2006/relationships/hyperlink" Target="http://data.salud.cdmx.gob.mx/ssdf/portalut/archivo/Actualizaciones/1erTrimestre20/Dir_RecMat_Serv/convenio%20modificatorio.pdf" TargetMode="External"/><Relationship Id="rId426" Type="http://schemas.openxmlformats.org/officeDocument/2006/relationships/hyperlink" Target="http://data.salud.cdmx.gob.mx/ssdf/portalut/archivo/Actualizaciones/1erTrimestre20/Dir_RecMat_Serv/CONTRATO.pdf" TargetMode="External"/><Relationship Id="rId633" Type="http://schemas.openxmlformats.org/officeDocument/2006/relationships/hyperlink" Target="http://data.salud.cdmx.gob.mx/ssdf/portalut/archivo/Actualizaciones/1erTrimestre20/Dir_RecMat_Serv/30b1t%20impacto%20ambiental.pdf" TargetMode="External"/><Relationship Id="rId98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5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63" Type="http://schemas.openxmlformats.org/officeDocument/2006/relationships/hyperlink" Target="http://data.salud.cdmx.gob.mx/ssdf/portalut/archivo/Actualizaciones/1erTrimestre20/Dir_RecMat_Serv/NO%20APLICA%20avance%20fisico.pdf" TargetMode="External"/><Relationship Id="rId840" Type="http://schemas.openxmlformats.org/officeDocument/2006/relationships/hyperlink" Target="http://data.salud.cdmx.gob.mx/ssdf/portalut/archivo/Actualizaciones/1erTrimestre20/Dir_RecMat_Serv/NO%20APLICA%20finiquito.pdf" TargetMode="External"/><Relationship Id="rId93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470" Type="http://schemas.openxmlformats.org/officeDocument/2006/relationships/hyperlink" Target="http://data.salud.cdmx.gob.mx/ssdf/portalut/archivo/Actualizaciones/1erTrimestre20/Dir_RecMat_Serv/NO%20APLICA%20finiquito.pdf" TargetMode="External"/><Relationship Id="rId1568" Type="http://schemas.openxmlformats.org/officeDocument/2006/relationships/hyperlink" Target="http://data.salud.cdmx.gob.mx/ssdf/portalut/archivo/Actualizaciones/1erTrimestre20/Dir_RecMat_Serv/NO%20APLICA%20avance%20financiero.pdf" TargetMode="External"/><Relationship Id="rId1775" Type="http://schemas.openxmlformats.org/officeDocument/2006/relationships/hyperlink" Target="http://data.salud.cdmx.gob.mx/ssdf/portalut/archivo/Actualizaciones/1erTrimestre20/Dir_RecMat_Serv/063-2020%20Farmaceutica%20Althos.pdf" TargetMode="External"/><Relationship Id="rId67" Type="http://schemas.openxmlformats.org/officeDocument/2006/relationships/hyperlink" Target="http://data.salud.cdmx.gob.mx/ssdf/portalut/archivo/Actualizaciones/1erTrimestre20/Dir_RecMat_Serv/30%20b1t2020%20No%20se%20rescindi&#243;.pdf" TargetMode="External"/><Relationship Id="rId700" Type="http://schemas.openxmlformats.org/officeDocument/2006/relationships/hyperlink" Target="http://data.salud.cdmx.gob.mx/ssdf/portalut/archivo/Actualizaciones/1erTrimestre20/Dir_RecMat_Serv/30b1t%20impacto%20ambiental.pdf" TargetMode="External"/><Relationship Id="rId1123" Type="http://schemas.openxmlformats.org/officeDocument/2006/relationships/hyperlink" Target="http://data.salud.cdmx.gob.mx/ssdf/portalut/archivo/Actualizaciones/1erTrimestre20/Dir_RecMat_Serv/NO%20APLICA%20avance%20financiero.pdf" TargetMode="External"/><Relationship Id="rId1330" Type="http://schemas.openxmlformats.org/officeDocument/2006/relationships/hyperlink" Target="http://data.salud.cdmx.gob.mx/ssdf/portalut/archivo/Actualizaciones/1erTrimestre20/Dir_RecMat_Serv/NO%20APLICA%20avance%20fisico.pdf" TargetMode="External"/><Relationship Id="rId1428" Type="http://schemas.openxmlformats.org/officeDocument/2006/relationships/hyperlink" Target="http://data.salud.cdmx.gob.mx/ssdf/portalut/archivo/Actualizaciones/1erTrimestre20/Dir_RecMat_Serv/NO%20APLICA%20avance%20fisico.pdf" TargetMode="External"/><Relationship Id="rId1635" Type="http://schemas.openxmlformats.org/officeDocument/2006/relationships/hyperlink" Target="http://data.salud.cdmx.gob.mx/ssdf/portalut/archivo/Actualizaciones/1erTrimestre20/Dir_RecMat_Serv/042-2020%20Farmaceutica%20Althos.pdf" TargetMode="External"/><Relationship Id="rId1702" Type="http://schemas.openxmlformats.org/officeDocument/2006/relationships/hyperlink" Target="http://data.salud.cdmx.gob.mx/ssdf/portalut/archivo/Actualizaciones/1erTrimestre20/Dir_RecMat_Serv/023-G-2020%20Serv.%20Tecnico%20Biom..pdf" TargetMode="External"/><Relationship Id="rId283" Type="http://schemas.openxmlformats.org/officeDocument/2006/relationships/hyperlink" Target="http://data.salud.cdmx.gob.mx/ssdf/portalut/archivo/Actualizaciones/1erTrimestre20/Dir_RecMat_Serv/CONTRATO.pdf" TargetMode="External"/><Relationship Id="rId490" Type="http://schemas.openxmlformats.org/officeDocument/2006/relationships/hyperlink" Target="http://data.salud.cdmx.gob.mx/ssdf/portalut/archivo/Actualizaciones/1erTrimestre20/Dir_RecMat_Serv/30%20b1t2020%20No%20se%20rescindi&#243;.pdf" TargetMode="External"/><Relationship Id="rId143" Type="http://schemas.openxmlformats.org/officeDocument/2006/relationships/hyperlink" Target="http://data.salud.cdmx.gob.mx/ssdf/portalut/archivo/Actualizaciones/1erTrimestre20/Dir_RecMat_Serv/convenio%20modificatorio.pdf" TargetMode="External"/><Relationship Id="rId350" Type="http://schemas.openxmlformats.org/officeDocument/2006/relationships/hyperlink" Target="http://data.salud.cdmx.gob.mx/ssdf/portalut/archivo/Actualizaciones/1erTrimestre20/Dir_RecMat_Serv/CONTRATO.pdf" TargetMode="External"/><Relationship Id="rId588" Type="http://schemas.openxmlformats.org/officeDocument/2006/relationships/hyperlink" Target="http://data.salud.cdmx.gob.mx/ssdf/portalut/archivo/Actualizaciones/1erTrimestre20/Dir_RecMat_Serv/30%20b1t2020%20No%20se%20rescindi&#243;.pdf" TargetMode="External"/><Relationship Id="rId795" Type="http://schemas.openxmlformats.org/officeDocument/2006/relationships/hyperlink" Target="http://data.salud.cdmx.gob.mx/ssdf/portalut/archivo/Actualizaciones/1erTrimestre20/Dir_RecMat_Serv/NO%20APLICA%20finiquito.pdf" TargetMode="External"/><Relationship Id="rId9" Type="http://schemas.openxmlformats.org/officeDocument/2006/relationships/hyperlink" Target="http://data.salud.cdmx.gob.mx/ssdf/portalut/archivo/Actualizaciones/1erTrimestre20/Dir_RecMat_Serv/30%20b1t2020%20No%20se%20rescindi&#243;.pdf" TargetMode="External"/><Relationship Id="rId210" Type="http://schemas.openxmlformats.org/officeDocument/2006/relationships/hyperlink" Target="http://data.salud.cdmx.gob.mx/ssdf/portalut/archivo/Actualizaciones/1erTrimestre20/Dir_RecMat_Serv/convenio%20modificatorio.pdf" TargetMode="External"/><Relationship Id="rId448" Type="http://schemas.openxmlformats.org/officeDocument/2006/relationships/hyperlink" Target="http://data.salud.cdmx.gob.mx/ssdf/portalut/archivo/Actualizaciones/1erTrimestre20/Dir_RecMat_Serv/30b1t%20impacto%20ambiental.pdf" TargetMode="External"/><Relationship Id="rId655" Type="http://schemas.openxmlformats.org/officeDocument/2006/relationships/hyperlink" Target="http://data.salud.cdmx.gob.mx/ssdf/portalut/archivo/Actualizaciones/1erTrimestre20/Dir_RecMat_Serv/30b1t%20impacto%20ambiental.pdf" TargetMode="External"/><Relationship Id="rId862" Type="http://schemas.openxmlformats.org/officeDocument/2006/relationships/hyperlink" Target="http://data.salud.cdmx.gob.mx/ssdf/portalut/archivo/Actualizaciones/1erTrimestre20/Dir_RecMat_Serv/NO%20APLICA%20finiquito.pdf" TargetMode="External"/><Relationship Id="rId1078"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85" Type="http://schemas.openxmlformats.org/officeDocument/2006/relationships/hyperlink" Target="http://data.salud.cdmx.gob.mx/ssdf/portalut/archivo/Actualizaciones/1erTrimestre20/Dir_RecMat_Serv/NO%20APLICA%20avance%20fisico.pdf" TargetMode="External"/><Relationship Id="rId1492" Type="http://schemas.openxmlformats.org/officeDocument/2006/relationships/hyperlink" Target="http://data.salud.cdmx.gob.mx/ssdf/portalut/archivo/Actualizaciones/1erTrimestre20/Dir_RecMat_Serv/NO%20APLICA%20avance%20financiero.pdf" TargetMode="External"/><Relationship Id="rId308" Type="http://schemas.openxmlformats.org/officeDocument/2006/relationships/hyperlink" Target="http://data.salud.cdmx.gob.mx/ssdf/portalut/archivo/Actualizaciones/1erTrimestre20/Dir_RecMat_Serv/CONTRATO.pdf" TargetMode="External"/><Relationship Id="rId515" Type="http://schemas.openxmlformats.org/officeDocument/2006/relationships/hyperlink" Target="http://data.salud.cdmx.gob.mx/ssdf/portalut/archivo/Actualizaciones/1erTrimestre20/Dir_RecMat_Serv/30%20b1t2020%20No%20se%20rescindi&#243;.pdf" TargetMode="External"/><Relationship Id="rId722" Type="http://schemas.openxmlformats.org/officeDocument/2006/relationships/hyperlink" Target="http://data.salud.cdmx.gob.mx/ssdf/portalut/archivo/Actualizaciones/1erTrimestre20/Dir_RecMat_Serv/convenio%20modificatorio.pdf" TargetMode="External"/><Relationship Id="rId1145" Type="http://schemas.openxmlformats.org/officeDocument/2006/relationships/hyperlink" Target="http://data.salud.cdmx.gob.mx/ssdf/portalut/archivo/Actualizaciones/1erTrimestre20/Dir_RecMat_Serv/NO%20APLICA%20avance%20financiero.pdf" TargetMode="External"/><Relationship Id="rId1352" Type="http://schemas.openxmlformats.org/officeDocument/2006/relationships/hyperlink" Target="http://data.salud.cdmx.gob.mx/ssdf/portalut/archivo/Actualizaciones/1erTrimestre20/Dir_RecMat_Serv/NO%20APLICA%20avance%20fisico.pdf" TargetMode="External"/><Relationship Id="rId1797" Type="http://schemas.openxmlformats.org/officeDocument/2006/relationships/hyperlink" Target="http://data.salud.cdmx.gob.mx/ssdf/portalut/archivo/Actualizaciones/1erTrimestre20/Dir_RecMat_Serv/094-L-2020%20Gerd%20Yerik.pdf" TargetMode="External"/><Relationship Id="rId89" Type="http://schemas.openxmlformats.org/officeDocument/2006/relationships/hyperlink" Target="http://data.salud.cdmx.gob.mx/ssdf/portalut/archivo/Actualizaciones/1erTrimestre20/Dir_RecMat_Serv/30b1t%20impacto%20ambiental.pdf" TargetMode="External"/><Relationship Id="rId100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12" Type="http://schemas.openxmlformats.org/officeDocument/2006/relationships/hyperlink" Target="http://data.salud.cdmx.gob.mx/ssdf/portalut/archivo/Actualizaciones/1erTrimestre20/Dir_RecMat_Serv/NO%20APLICA%20avance%20financiero.pdf" TargetMode="External"/><Relationship Id="rId1657" Type="http://schemas.openxmlformats.org/officeDocument/2006/relationships/hyperlink" Target="http://data.salud.cdmx.gob.mx/ssdf/portalut/archivo/Actualizaciones/1erTrimestre20/Dir_RecMat_Serv/096-B-2020%20Sanycontrol.pdf" TargetMode="External"/><Relationship Id="rId1517" Type="http://schemas.openxmlformats.org/officeDocument/2006/relationships/hyperlink" Target="http://data.salud.cdmx.gob.mx/ssdf/portalut/archivo/Actualizaciones/1erTrimestre20/Dir_RecMat_Serv/NO%20APLICA%20avance%20fisico.pdf" TargetMode="External"/><Relationship Id="rId1724" Type="http://schemas.openxmlformats.org/officeDocument/2006/relationships/hyperlink" Target="http://data.salud.cdmx.gob.mx/ssdf/portalut/archivo/Actualizaciones/1erTrimestre20/Dir_RecMat_Serv/023-G-2020%20Serv.%20Tecnico%20Biom..pdf" TargetMode="External"/><Relationship Id="rId16" Type="http://schemas.openxmlformats.org/officeDocument/2006/relationships/hyperlink" Target="http://data.salud.cdmx.gob.mx/ssdf/portalut/archivo/Actualizaciones/1erTrimestre20/Dir_RecMat_Serv/30%20b1t2020%20No%20se%20rescindi&#243;.pdf" TargetMode="External"/><Relationship Id="rId165" Type="http://schemas.openxmlformats.org/officeDocument/2006/relationships/hyperlink" Target="http://data.salud.cdmx.gob.mx/ssdf/portalut/archivo/Actualizaciones/1erTrimestre20/Dir_RecMat_Serv/convenio%20modificatorio.pdf" TargetMode="External"/><Relationship Id="rId372" Type="http://schemas.openxmlformats.org/officeDocument/2006/relationships/hyperlink" Target="http://data.salud.cdmx.gob.mx/ssdf/portalut/archivo/Actualizaciones/1erTrimestre20/Dir_RecMat_Serv/CONTRATO.pdf" TargetMode="External"/><Relationship Id="rId677" Type="http://schemas.openxmlformats.org/officeDocument/2006/relationships/hyperlink" Target="http://data.salud.cdmx.gob.mx/ssdf/portalut/archivo/Actualizaciones/1erTrimestre20/Dir_RecMat_Serv/30%20b1t2020%20No%20se%20rescindi&#243;.pdf" TargetMode="External"/><Relationship Id="rId232" Type="http://schemas.openxmlformats.org/officeDocument/2006/relationships/hyperlink" Target="http://data.salud.cdmx.gob.mx/ssdf/portalut/archivo/Actualizaciones/1erTrimestre20/Dir_RecMat_Serv/convenio%20modificatorio.pdf" TargetMode="External"/><Relationship Id="rId884" Type="http://schemas.openxmlformats.org/officeDocument/2006/relationships/hyperlink" Target="http://data.salud.cdmx.gob.mx/ssdf/portalut/archivo/Actualizaciones/1erTrimestre20/Dir_RecMat_Serv/NO%20APLICA%20finiquito.pdf" TargetMode="External"/><Relationship Id="rId537" Type="http://schemas.openxmlformats.org/officeDocument/2006/relationships/hyperlink" Target="http://data.salud.cdmx.gob.mx/ssdf/portalut/archivo/Actualizaciones/1erTrimestre20/Dir_RecMat_Serv/30%20b1t2020%20No%20se%20rescindi&#243;.pdf" TargetMode="External"/><Relationship Id="rId744" Type="http://schemas.openxmlformats.org/officeDocument/2006/relationships/hyperlink" Target="http://data.salud.cdmx.gob.mx/ssdf/portalut/archivo/Actualizaciones/1erTrimestre20/Dir_RecMat_Serv/NO%20APLICA%20finiquito.pdf" TargetMode="External"/><Relationship Id="rId95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67" Type="http://schemas.openxmlformats.org/officeDocument/2006/relationships/hyperlink" Target="http://data.salud.cdmx.gob.mx/ssdf/portalut/archivo/Actualizaciones/1erTrimestre20/Dir_RecMat_Serv/NO%20APLICA%20avance%20financiero.pdf" TargetMode="External"/><Relationship Id="rId1374" Type="http://schemas.openxmlformats.org/officeDocument/2006/relationships/hyperlink" Target="http://data.salud.cdmx.gob.mx/ssdf/portalut/archivo/Actualizaciones/1erTrimestre20/Dir_RecMat_Serv/NO%20APLICA%20avance%20fisico.pdf" TargetMode="External"/><Relationship Id="rId1581" Type="http://schemas.openxmlformats.org/officeDocument/2006/relationships/hyperlink" Target="http://data.salud.cdmx.gob.mx/ssdf/portalut/archivo/Actualizaciones/1erTrimestre20/Dir_RecMat_Serv/convenio%20modificatorio.pdf" TargetMode="External"/><Relationship Id="rId1679" Type="http://schemas.openxmlformats.org/officeDocument/2006/relationships/hyperlink" Target="http://data.salud.cdmx.gob.mx/ssdf/portalut/archivo/Actualizaciones/1erTrimestre20/Dir_RecMat_Serv/011-A-2020%20Escore.pdf" TargetMode="External"/><Relationship Id="rId80" Type="http://schemas.openxmlformats.org/officeDocument/2006/relationships/hyperlink" Target="http://data.salud.cdmx.gob.mx/ssdf/portalut/archivo/Actualizaciones/1erTrimestre20/Dir_RecMat_Serv/30b1t%20impacto%20ambiental.pdf" TargetMode="External"/><Relationship Id="rId604" Type="http://schemas.openxmlformats.org/officeDocument/2006/relationships/hyperlink" Target="http://data.salud.cdmx.gob.mx/ssdf/portalut/archivo/Actualizaciones/1erTrimestre20/Dir_RecMat_Serv/30%20b1t2020%20No%20se%20rescindi&#243;.pdf" TargetMode="External"/><Relationship Id="rId811" Type="http://schemas.openxmlformats.org/officeDocument/2006/relationships/hyperlink" Target="http://data.salud.cdmx.gob.mx/ssdf/portalut/archivo/Actualizaciones/1erTrimestre20/Dir_RecMat_Serv/NO%20APLICA%20finiquito.pdf" TargetMode="External"/><Relationship Id="rId1027"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34" Type="http://schemas.openxmlformats.org/officeDocument/2006/relationships/hyperlink" Target="http://data.salud.cdmx.gob.mx/ssdf/portalut/archivo/Actualizaciones/1erTrimestre20/Dir_RecMat_Serv/NO%20APLICA%20avance%20financiero.pdf" TargetMode="External"/><Relationship Id="rId1441" Type="http://schemas.openxmlformats.org/officeDocument/2006/relationships/hyperlink" Target="http://data.salud.cdmx.gob.mx/ssdf/portalut/archivo/Actualizaciones/1erTrimestre20/Dir_RecMat_Serv/NO%20APLICA%20finiquito.pdf" TargetMode="External"/><Relationship Id="rId909" Type="http://schemas.openxmlformats.org/officeDocument/2006/relationships/hyperlink" Target="http://data.salud.cdmx.gob.mx/ssdf/portalut/archivo/Actualizaciones/1erTrimestre20/Dir_RecMat_Serv/NO%20APLICA%20finiquito.pdf" TargetMode="External"/><Relationship Id="rId1301" Type="http://schemas.openxmlformats.org/officeDocument/2006/relationships/hyperlink" Target="http://data.salud.cdmx.gob.mx/ssdf/portalut/archivo/Actualizaciones/1erTrimestre20/Dir_RecMat_Serv/NO%20APLICA%20avance%20fisico.pdf" TargetMode="External"/><Relationship Id="rId153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46" Type="http://schemas.openxmlformats.org/officeDocument/2006/relationships/hyperlink" Target="http://data.salud.cdmx.gob.mx/ssdf/portalut/archivo/Actualizaciones/1erTrimestre20/Dir_RecMat_Serv/078-A-2020%20Escore.pdf" TargetMode="External"/><Relationship Id="rId38" Type="http://schemas.openxmlformats.org/officeDocument/2006/relationships/hyperlink" Target="http://data.salud.cdmx.gob.mx/ssdf/portalut/archivo/Actualizaciones/1erTrimestre20/Dir_RecMat_Serv/30%20b1t2020%20No%20se%20rescindi&#243;.pdf" TargetMode="External"/><Relationship Id="rId1606" Type="http://schemas.openxmlformats.org/officeDocument/2006/relationships/hyperlink" Target="http://data.salud.cdmx.gob.mx/ssdf/portalut/archivo/Actualizaciones/1erTrimestre20/Dir_RecMat_Serv/30b1t%20impacto%20ambiental.pdf" TargetMode="External"/><Relationship Id="rId1813" Type="http://schemas.openxmlformats.org/officeDocument/2006/relationships/hyperlink" Target="http://data.salud.cdmx.gob.mx/ssdf/portalut/archivo/Actualizaciones/1erTrimestre20/Dir_RecMat_Serv/En_Proceso.pdf" TargetMode="External"/><Relationship Id="rId187" Type="http://schemas.openxmlformats.org/officeDocument/2006/relationships/hyperlink" Target="http://data.salud.cdmx.gob.mx/ssdf/portalut/archivo/Actualizaciones/1erTrimestre20/Dir_RecMat_Serv/convenio%20modificatorio.pdf" TargetMode="External"/><Relationship Id="rId394" Type="http://schemas.openxmlformats.org/officeDocument/2006/relationships/hyperlink" Target="http://data.salud.cdmx.gob.mx/ssdf/portalut/archivo/Actualizaciones/1erTrimestre20/Dir_RecMat_Serv/CONTRATO.pdf" TargetMode="External"/><Relationship Id="rId254" Type="http://schemas.openxmlformats.org/officeDocument/2006/relationships/hyperlink" Target="http://data.salud.cdmx.gob.mx/ssdf/portalut/archivo/Actualizaciones/1erTrimestre20/Dir_RecMat_Serv/convenio%20modificatorio.pdf" TargetMode="External"/><Relationship Id="rId699" Type="http://schemas.openxmlformats.org/officeDocument/2006/relationships/hyperlink" Target="http://data.salud.cdmx.gob.mx/ssdf/portalut/archivo/Actualizaciones/1erTrimestre20/Dir_RecMat_Serv/30%20b1t2020%20No%20se%20rescindi&#243;.pdf" TargetMode="External"/><Relationship Id="rId1091" Type="http://schemas.openxmlformats.org/officeDocument/2006/relationships/hyperlink" Target="http://data.salud.cdmx.gob.mx/ssdf/portalut/archivo/Actualizaciones/1erTrimestre20/Dir_RecMat_Serv/NO%20APLICA%20avance%20financiero.pdf" TargetMode="External"/><Relationship Id="rId114" Type="http://schemas.openxmlformats.org/officeDocument/2006/relationships/hyperlink" Target="http://data.salud.cdmx.gob.mx/ssdf/portalut/archivo/Actualizaciones/1erTrimestre20/Dir_RecMat_Serv/30b1t%20impacto%20ambiental.pdf" TargetMode="External"/><Relationship Id="rId461" Type="http://schemas.openxmlformats.org/officeDocument/2006/relationships/hyperlink" Target="http://data.salud.cdmx.gob.mx/ssdf/portalut/archivo/Actualizaciones/1erTrimestre20/Dir_RecMat_Serv/30%20b1t2020%20No%20se%20rescindi&#243;.pdf" TargetMode="External"/><Relationship Id="rId559" Type="http://schemas.openxmlformats.org/officeDocument/2006/relationships/hyperlink" Target="http://data.salud.cdmx.gob.mx/ssdf/portalut/archivo/Actualizaciones/1erTrimestre20/Dir_RecMat_Serv/30%20b1t2020%20No%20se%20rescindi&#243;.pdf" TargetMode="External"/><Relationship Id="rId766" Type="http://schemas.openxmlformats.org/officeDocument/2006/relationships/hyperlink" Target="http://data.salud.cdmx.gob.mx/ssdf/portalut/archivo/Actualizaciones/1erTrimestre20/Dir_RecMat_Serv/NO%20APLICA%20finiquito.pdf" TargetMode="External"/><Relationship Id="rId1189" Type="http://schemas.openxmlformats.org/officeDocument/2006/relationships/hyperlink" Target="http://data.salud.cdmx.gob.mx/ssdf/portalut/archivo/Actualizaciones/1erTrimestre20/Dir_RecMat_Serv/NO%20APLICA%20avance%20financiero.pdf" TargetMode="External"/><Relationship Id="rId1396" Type="http://schemas.openxmlformats.org/officeDocument/2006/relationships/hyperlink" Target="http://data.salud.cdmx.gob.mx/ssdf/portalut/archivo/Actualizaciones/1erTrimestre20/Dir_RecMat_Serv/NO%20APLICA%20avance%20fisico.pdf" TargetMode="External"/><Relationship Id="rId321" Type="http://schemas.openxmlformats.org/officeDocument/2006/relationships/hyperlink" Target="http://data.salud.cdmx.gob.mx/ssdf/portalut/archivo/Actualizaciones/1erTrimestre20/Dir_RecMat_Serv/CONTRATO.pdf" TargetMode="External"/><Relationship Id="rId419" Type="http://schemas.openxmlformats.org/officeDocument/2006/relationships/hyperlink" Target="http://data.salud.cdmx.gob.mx/ssdf/portalut/archivo/Actualizaciones/1erTrimestre20/Dir_RecMat_Serv/CONTRATO.pdf" TargetMode="External"/><Relationship Id="rId626" Type="http://schemas.openxmlformats.org/officeDocument/2006/relationships/hyperlink" Target="http://data.salud.cdmx.gob.mx/ssdf/portalut/archivo/Actualizaciones/1erTrimestre20/Dir_RecMat_Serv/30b1t%20impacto%20ambiental.pdf" TargetMode="External"/><Relationship Id="rId97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049"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56" Type="http://schemas.openxmlformats.org/officeDocument/2006/relationships/hyperlink" Target="http://data.salud.cdmx.gob.mx/ssdf/portalut/archivo/Actualizaciones/1erTrimestre20/Dir_RecMat_Serv/NO%20APLICA%20avance%20fisico.pdf" TargetMode="External"/><Relationship Id="rId833" Type="http://schemas.openxmlformats.org/officeDocument/2006/relationships/hyperlink" Target="http://data.salud.cdmx.gob.mx/ssdf/portalut/archivo/Actualizaciones/1erTrimestre20/Dir_RecMat_Serv/NO%20APLICA%20finiquito.pdf" TargetMode="External"/><Relationship Id="rId1116" Type="http://schemas.openxmlformats.org/officeDocument/2006/relationships/hyperlink" Target="http://data.salud.cdmx.gob.mx/ssdf/portalut/archivo/Actualizaciones/1erTrimestre20/Dir_RecMat_Serv/NO%20APLICA%20avance%20financiero.pdf" TargetMode="External"/><Relationship Id="rId146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70" Type="http://schemas.openxmlformats.org/officeDocument/2006/relationships/hyperlink" Target="http://data.salud.cdmx.gob.mx/ssdf/portalut/archivo/Actualizaciones/1erTrimestre20/Dir_RecMat_Serv/004-B-2020%20Altitud%20Movil%202AM.pdf" TargetMode="External"/><Relationship Id="rId1768" Type="http://schemas.openxmlformats.org/officeDocument/2006/relationships/hyperlink" Target="http://data.salud.cdmx.gob.mx/ssdf/portalut/archivo/Actualizaciones/1erTrimestre20/Dir_RecMat_Serv/084-2020%20Instrum%20y%20Equipo%20Falcon.pdf" TargetMode="External"/><Relationship Id="rId900" Type="http://schemas.openxmlformats.org/officeDocument/2006/relationships/hyperlink" Target="http://data.salud.cdmx.gob.mx/ssdf/portalut/archivo/Actualizaciones/1erTrimestre20/Dir_RecMat_Serv/NO%20APLICA%20finiquito.pdf" TargetMode="External"/><Relationship Id="rId1323" Type="http://schemas.openxmlformats.org/officeDocument/2006/relationships/hyperlink" Target="http://data.salud.cdmx.gob.mx/ssdf/portalut/archivo/Actualizaciones/1erTrimestre20/Dir_RecMat_Serv/NO%20APLICA%20avance%20fisico.pdf" TargetMode="External"/><Relationship Id="rId1530" Type="http://schemas.openxmlformats.org/officeDocument/2006/relationships/hyperlink" Target="http://data.salud.cdmx.gob.mx/ssdf/portalut/archivo/Actualizaciones/1erTrimestre20/Dir_RecMat_Serv/NO%20APLICA%20finiquito.pdf" TargetMode="External"/><Relationship Id="rId1628" Type="http://schemas.openxmlformats.org/officeDocument/2006/relationships/hyperlink" Target="http://data.salud.cdmx.gob.mx/ssdf/portalut/archivo/Actualizaciones/1erTrimestre20/Dir_RecMat_Serv/037-C-2020%20Joad%20Limpieza.pdf" TargetMode="External"/><Relationship Id="rId276" Type="http://schemas.openxmlformats.org/officeDocument/2006/relationships/hyperlink" Target="http://data.salud.cdmx.gob.mx/ssdf/portalut/archivo/Actualizaciones/1erTrimestre20/Dir_RecMat_Serv/CONTRATO.pdf" TargetMode="External"/><Relationship Id="rId483" Type="http://schemas.openxmlformats.org/officeDocument/2006/relationships/hyperlink" Target="http://data.salud.cdmx.gob.mx/ssdf/portalut/archivo/Actualizaciones/1erTrimestre20/Dir_RecMat_Serv/30%20b1t2020%20No%20se%20rescindi&#243;.pdf" TargetMode="External"/><Relationship Id="rId690" Type="http://schemas.openxmlformats.org/officeDocument/2006/relationships/hyperlink" Target="http://data.salud.cdmx.gob.mx/ssdf/portalut/archivo/Actualizaciones/1erTrimestre20/Dir_RecMat_Serv/30b1t%20impacto%20ambiental.pdf" TargetMode="External"/><Relationship Id="rId136" Type="http://schemas.openxmlformats.org/officeDocument/2006/relationships/hyperlink" Target="http://data.salud.cdmx.gob.mx/ssdf/portalut/archivo/Actualizaciones/1erTrimestre20/Dir_RecMat_Serv/013-2020-1%20Grupo%20Relissa.pdf" TargetMode="External"/><Relationship Id="rId343" Type="http://schemas.openxmlformats.org/officeDocument/2006/relationships/hyperlink" Target="http://data.salud.cdmx.gob.mx/ssdf/portalut/archivo/Actualizaciones/1erTrimestre20/Dir_RecMat_Serv/CONTRATO.pdf" TargetMode="External"/><Relationship Id="rId550" Type="http://schemas.openxmlformats.org/officeDocument/2006/relationships/hyperlink" Target="http://data.salud.cdmx.gob.mx/ssdf/portalut/archivo/Actualizaciones/1erTrimestre20/Dir_RecMat_Serv/30b1t%20impacto%20ambiental.pdf" TargetMode="External"/><Relationship Id="rId788" Type="http://schemas.openxmlformats.org/officeDocument/2006/relationships/hyperlink" Target="http://data.salud.cdmx.gob.mx/ssdf/portalut/archivo/Actualizaciones/1erTrimestre20/Dir_RecMat_Serv/NO%20APLICA%20finiquito.pdf" TargetMode="External"/><Relationship Id="rId995"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80" Type="http://schemas.openxmlformats.org/officeDocument/2006/relationships/hyperlink" Target="http://data.salud.cdmx.gob.mx/ssdf/portalut/archivo/Actualizaciones/1erTrimestre20/Dir_RecMat_Serv/NO%20APLICA%20avance%20financiero.pdf" TargetMode="External"/><Relationship Id="rId203" Type="http://schemas.openxmlformats.org/officeDocument/2006/relationships/hyperlink" Target="http://data.salud.cdmx.gob.mx/ssdf/portalut/archivo/Actualizaciones/1erTrimestre20/Dir_RecMat_Serv/convenio%20modificatorio.pdf" TargetMode="External"/><Relationship Id="rId648" Type="http://schemas.openxmlformats.org/officeDocument/2006/relationships/hyperlink" Target="http://data.salud.cdmx.gob.mx/ssdf/portalut/archivo/Actualizaciones/1erTrimestre20/Dir_RecMat_Serv/30%20b1t2020%20No%20se%20rescindi&#243;.pdf" TargetMode="External"/><Relationship Id="rId855" Type="http://schemas.openxmlformats.org/officeDocument/2006/relationships/hyperlink" Target="http://data.salud.cdmx.gob.mx/ssdf/portalut/archivo/Actualizaciones/1erTrimestre20/Dir_RecMat_Serv/NO%20APLICA%20finiquito.pdf" TargetMode="External"/><Relationship Id="rId1040"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78" Type="http://schemas.openxmlformats.org/officeDocument/2006/relationships/hyperlink" Target="http://data.salud.cdmx.gob.mx/ssdf/portalut/archivo/Actualizaciones/1erTrimestre20/Dir_RecMat_Serv/NO%20APLICA%20avance%20fisico.pdf" TargetMode="External"/><Relationship Id="rId1485" Type="http://schemas.openxmlformats.org/officeDocument/2006/relationships/hyperlink" Target="http://data.salud.cdmx.gob.mx/ssdf/portalut/archivo/Actualizaciones/1erTrimestre20/Dir_RecMat_Serv/NO%20APLICA%20avance%20fisico.pdf" TargetMode="External"/><Relationship Id="rId1692" Type="http://schemas.openxmlformats.org/officeDocument/2006/relationships/hyperlink" Target="http://data.salud.cdmx.gob.mx/ssdf/portalut/archivo/Actualizaciones/1erTrimestre20/Dir_RecMat_Serv/020-F-2020%20Hospitecnica.pdf" TargetMode="External"/><Relationship Id="rId410" Type="http://schemas.openxmlformats.org/officeDocument/2006/relationships/hyperlink" Target="http://data.salud.cdmx.gob.mx/ssdf/portalut/archivo/Actualizaciones/1erTrimestre20/Dir_RecMat_Serv/CONTRATO.pdf" TargetMode="External"/><Relationship Id="rId508" Type="http://schemas.openxmlformats.org/officeDocument/2006/relationships/hyperlink" Target="http://data.salud.cdmx.gob.mx/ssdf/portalut/archivo/Actualizaciones/1erTrimestre20/Dir_RecMat_Serv/30b1t%20impacto%20ambiental.pdf" TargetMode="External"/><Relationship Id="rId715" Type="http://schemas.openxmlformats.org/officeDocument/2006/relationships/hyperlink" Target="http://data.salud.cdmx.gob.mx/ssdf/portalut/archivo/Actualizaciones/1erTrimestre20/Dir_RecMat_Serv/convenio%20modificatorio.pdf" TargetMode="External"/><Relationship Id="rId92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38" Type="http://schemas.openxmlformats.org/officeDocument/2006/relationships/hyperlink" Target="http://data.salud.cdmx.gob.mx/ssdf/portalut/archivo/Actualizaciones/1erTrimestre20/Dir_RecMat_Serv/NO%20APLICA%20avance%20financiero.pdf" TargetMode="External"/><Relationship Id="rId1345" Type="http://schemas.openxmlformats.org/officeDocument/2006/relationships/hyperlink" Target="http://data.salud.cdmx.gob.mx/ssdf/portalut/archivo/Actualizaciones/1erTrimestre20/Dir_RecMat_Serv/NO%20APLICA%20avance%20fisico.pdf" TargetMode="External"/><Relationship Id="rId1552" Type="http://schemas.openxmlformats.org/officeDocument/2006/relationships/hyperlink" Target="http://data.salud.cdmx.gob.mx/ssdf/portalut/archivo/Actualizaciones/1erTrimestre20/Dir_RecMat_Serv/NO%20APLICA%20avance%20financiero.pdf" TargetMode="External"/><Relationship Id="rId1205" Type="http://schemas.openxmlformats.org/officeDocument/2006/relationships/hyperlink" Target="http://data.salud.cdmx.gob.mx/ssdf/portalut/archivo/Actualizaciones/1erTrimestre20/Dir_RecMat_Serv/NO%20APLICA%20avance%20financiero.pdf" TargetMode="External"/><Relationship Id="rId51" Type="http://schemas.openxmlformats.org/officeDocument/2006/relationships/hyperlink" Target="http://data.salud.cdmx.gob.mx/ssdf/portalut/archivo/Actualizaciones/1erTrimestre20/Dir_RecMat_Serv/30%20b1t2020%20No%20se%20rescindi&#243;.pdf" TargetMode="External"/><Relationship Id="rId1412" Type="http://schemas.openxmlformats.org/officeDocument/2006/relationships/hyperlink" Target="http://data.salud.cdmx.gob.mx/ssdf/portalut/archivo/Actualizaciones/1erTrimestre20/Dir_RecMat_Serv/NO%20APLICA%20avance%20fisico.pdf" TargetMode="External"/><Relationship Id="rId1717" Type="http://schemas.openxmlformats.org/officeDocument/2006/relationships/hyperlink" Target="http://data.salud.cdmx.gob.mx/ssdf/portalut/archivo/Actualizaciones/1erTrimestre20/Dir_RecMat_Serv/032-2020%20Prod.%20Hospitalarios.pdf" TargetMode="External"/><Relationship Id="rId298" Type="http://schemas.openxmlformats.org/officeDocument/2006/relationships/hyperlink" Target="http://data.salud.cdmx.gob.mx/ssdf/portalut/archivo/Actualizaciones/1erTrimestre20/Dir_RecMat_Serv/CONTRATO.pdf" TargetMode="External"/><Relationship Id="rId158" Type="http://schemas.openxmlformats.org/officeDocument/2006/relationships/hyperlink" Target="http://data.salud.cdmx.gob.mx/ssdf/portalut/archivo/Actualizaciones/1erTrimestre20/Dir_RecMat_Serv/convenio%20modificatorio.pdf" TargetMode="External"/><Relationship Id="rId365" Type="http://schemas.openxmlformats.org/officeDocument/2006/relationships/hyperlink" Target="http://data.salud.cdmx.gob.mx/ssdf/portalut/archivo/Actualizaciones/1erTrimestre20/Dir_RecMat_Serv/CONTRATO.pdf" TargetMode="External"/><Relationship Id="rId572" Type="http://schemas.openxmlformats.org/officeDocument/2006/relationships/hyperlink" Target="http://data.salud.cdmx.gob.mx/ssdf/portalut/archivo/Actualizaciones/1erTrimestre20/Dir_RecMat_Serv/30b1t%20impacto%20ambiental.pdf" TargetMode="External"/><Relationship Id="rId225" Type="http://schemas.openxmlformats.org/officeDocument/2006/relationships/hyperlink" Target="http://data.salud.cdmx.gob.mx/ssdf/portalut/archivo/Actualizaciones/1erTrimestre20/Dir_RecMat_Serv/convenio%20modificatorio.pdf" TargetMode="External"/><Relationship Id="rId432" Type="http://schemas.openxmlformats.org/officeDocument/2006/relationships/hyperlink" Target="http://data.salud.cdmx.gob.mx/ssdf/portalut/archivo/Actualizaciones/1erTrimestre20/Dir_RecMat_Serv/CONTRATO.pdf" TargetMode="External"/><Relationship Id="rId877" Type="http://schemas.openxmlformats.org/officeDocument/2006/relationships/hyperlink" Target="http://data.salud.cdmx.gob.mx/ssdf/portalut/archivo/Actualizaciones/1erTrimestre20/Dir_RecMat_Serv/NO%20APLICA%20finiquito.pdf" TargetMode="External"/><Relationship Id="rId1062"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737" Type="http://schemas.openxmlformats.org/officeDocument/2006/relationships/hyperlink" Target="http://data.salud.cdmx.gob.mx/ssdf/portalut/archivo/Actualizaciones/1erTrimestre20/Dir_RecMat_Serv/NO%20APLICA%20finiquito.pdf" TargetMode="External"/><Relationship Id="rId94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367" Type="http://schemas.openxmlformats.org/officeDocument/2006/relationships/hyperlink" Target="http://data.salud.cdmx.gob.mx/ssdf/portalut/archivo/Actualizaciones/1erTrimestre20/Dir_RecMat_Serv/NO%20APLICA%20avance%20fisico.pdf" TargetMode="External"/><Relationship Id="rId1574" Type="http://schemas.openxmlformats.org/officeDocument/2006/relationships/hyperlink" Target="http://data.salud.cdmx.gob.mx/ssdf/portalut/archivo/Actualizaciones/1erTrimestre20/Dir_RecMat_Serv/convenio%20modificatorio.pdf" TargetMode="External"/><Relationship Id="rId1781" Type="http://schemas.openxmlformats.org/officeDocument/2006/relationships/hyperlink" Target="http://data.salud.cdmx.gob.mx/ssdf/portalut/archivo/Actualizaciones/1erTrimestre20/Dir_RecMat_Serv/099-2020%20Dicipa.pdf" TargetMode="External"/><Relationship Id="rId73" Type="http://schemas.openxmlformats.org/officeDocument/2006/relationships/hyperlink" Target="http://data.salud.cdmx.gob.mx/ssdf/portalut/archivo/Actualizaciones/1erTrimestre20/Dir_RecMat_Serv/30b1t%20impacto%20ambiental.pdf" TargetMode="External"/><Relationship Id="rId804" Type="http://schemas.openxmlformats.org/officeDocument/2006/relationships/hyperlink" Target="http://data.salud.cdmx.gob.mx/ssdf/portalut/archivo/Actualizaciones/1erTrimestre20/Dir_RecMat_Serv/NO%20APLICA%20finiquito.pdf" TargetMode="External"/><Relationship Id="rId1227" Type="http://schemas.openxmlformats.org/officeDocument/2006/relationships/hyperlink" Target="http://data.salud.cdmx.gob.mx/ssdf/portalut/archivo/Actualizaciones/1erTrimestre20/Dir_RecMat_Serv/NO%20APLICA%20avance%20financiero.pdf" TargetMode="External"/><Relationship Id="rId1434"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641" Type="http://schemas.openxmlformats.org/officeDocument/2006/relationships/hyperlink" Target="http://data.salud.cdmx.gob.mx/ssdf/portalut/archivo/Actualizaciones/1erTrimestre20/Dir_RecMat_Serv/057-B-2020%20AGD%20Medical.pdf" TargetMode="External"/><Relationship Id="rId1501" Type="http://schemas.openxmlformats.org/officeDocument/2006/relationships/hyperlink" Target="http://data.salud.cdmx.gob.mx/ssdf/portalut/archivo/Actualizaciones/1erTrimestre20/Dir_RecMat_Serv/NO%20APLICA%20avance%20fisico.pdf" TargetMode="External"/><Relationship Id="rId1739" Type="http://schemas.openxmlformats.org/officeDocument/2006/relationships/hyperlink" Target="http://data.salud.cdmx.gob.mx/ssdf/portalut/archivo/Actualizaciones/1erTrimestre20/Dir_RecMat_Serv/072-B-2020%20Eduardo%20Salcedo.pdf" TargetMode="External"/><Relationship Id="rId1806" Type="http://schemas.openxmlformats.org/officeDocument/2006/relationships/hyperlink" Target="http://data.salud.cdmx.gob.mx/ssdf/portalut/archivo/Actualizaciones/1erTrimestre20/Dir_RecMat_Serv/En_Proceso.pdf" TargetMode="External"/><Relationship Id="rId387" Type="http://schemas.openxmlformats.org/officeDocument/2006/relationships/hyperlink" Target="http://data.salud.cdmx.gob.mx/ssdf/portalut/archivo/Actualizaciones/1erTrimestre20/Dir_RecMat_Serv/CONTRATO.pdf" TargetMode="External"/><Relationship Id="rId594" Type="http://schemas.openxmlformats.org/officeDocument/2006/relationships/hyperlink" Target="http://data.salud.cdmx.gob.mx/ssdf/portalut/archivo/Actualizaciones/1erTrimestre20/Dir_RecMat_Serv/30b1t%20impacto%20ambiental.pdf" TargetMode="External"/><Relationship Id="rId247" Type="http://schemas.openxmlformats.org/officeDocument/2006/relationships/hyperlink" Target="http://data.salud.cdmx.gob.mx/ssdf/portalut/archivo/Actualizaciones/1erTrimestre20/Dir_RecMat_Serv/convenio%20modificatorio.pdf" TargetMode="External"/><Relationship Id="rId899" Type="http://schemas.openxmlformats.org/officeDocument/2006/relationships/hyperlink" Target="http://data.salud.cdmx.gob.mx/ssdf/portalut/archivo/Actualizaciones/1erTrimestre20/Dir_RecMat_Serv/NO%20APLICA%20finiquito.pdf" TargetMode="External"/><Relationship Id="rId1084" Type="http://schemas.openxmlformats.org/officeDocument/2006/relationships/hyperlink" Target="http://data.salud.cdmx.gob.mx/ssdf/portalut/archivo/Actualizaciones/1erTrimestre20/Dir_RecMat_Serv/NO%20APLICA%20avance%20financiero.pdf" TargetMode="External"/><Relationship Id="rId107" Type="http://schemas.openxmlformats.org/officeDocument/2006/relationships/hyperlink" Target="http://data.salud.cdmx.gob.mx/ssdf/portalut/archivo/Actualizaciones/1erTrimestre20/Dir_RecMat_Serv/30%20b1t2020%20No%20se%20rescindi&#243;.pdf" TargetMode="External"/><Relationship Id="rId454" Type="http://schemas.openxmlformats.org/officeDocument/2006/relationships/hyperlink" Target="http://data.salud.cdmx.gob.mx/ssdf/portalut/archivo/Actualizaciones/1erTrimestre20/Dir_RecMat_Serv/30b1t%20impacto%20ambiental.pdf" TargetMode="External"/><Relationship Id="rId661" Type="http://schemas.openxmlformats.org/officeDocument/2006/relationships/hyperlink" Target="http://data.salud.cdmx.gob.mx/ssdf/portalut/archivo/Actualizaciones/1erTrimestre20/Dir_RecMat_Serv/30b1t%20impacto%20ambiental.pdf" TargetMode="External"/><Relationship Id="rId759" Type="http://schemas.openxmlformats.org/officeDocument/2006/relationships/hyperlink" Target="http://data.salud.cdmx.gob.mx/ssdf/portalut/archivo/Actualizaciones/1erTrimestre20/Dir_RecMat_Serv/NO%20APLICA%20finiquito.pdf" TargetMode="External"/><Relationship Id="rId966"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291" Type="http://schemas.openxmlformats.org/officeDocument/2006/relationships/hyperlink" Target="http://data.salud.cdmx.gob.mx/ssdf/portalut/archivo/Actualizaciones/1erTrimestre20/Dir_RecMat_Serv/NO%20APLICA%20avance%20fisico.pdf" TargetMode="External"/><Relationship Id="rId1389" Type="http://schemas.openxmlformats.org/officeDocument/2006/relationships/hyperlink" Target="http://data.salud.cdmx.gob.mx/ssdf/portalut/archivo/Actualizaciones/1erTrimestre20/Dir_RecMat_Serv/NO%20APLICA%20avance%20fisico.pdf" TargetMode="External"/><Relationship Id="rId1596" Type="http://schemas.openxmlformats.org/officeDocument/2006/relationships/hyperlink" Target="http://data.salud.cdmx.gob.mx/ssdf/portalut/archivo/Actualizaciones/1erTrimestre20/Dir_RecMat_Serv/30%20b1t2020%20No%20se%20rescindi&#243;.pdf" TargetMode="External"/><Relationship Id="rId314" Type="http://schemas.openxmlformats.org/officeDocument/2006/relationships/hyperlink" Target="http://data.salud.cdmx.gob.mx/ssdf/portalut/archivo/Actualizaciones/1erTrimestre20/Dir_RecMat_Serv/CONTRATO.pdf" TargetMode="External"/><Relationship Id="rId521" Type="http://schemas.openxmlformats.org/officeDocument/2006/relationships/hyperlink" Target="http://data.salud.cdmx.gob.mx/ssdf/portalut/archivo/Actualizaciones/1erTrimestre20/Dir_RecMat_Serv/30%20b1t2020%20No%20se%20rescindi&#243;.pdf" TargetMode="External"/><Relationship Id="rId619" Type="http://schemas.openxmlformats.org/officeDocument/2006/relationships/hyperlink" Target="http://data.salud.cdmx.gob.mx/ssdf/portalut/archivo/Actualizaciones/1erTrimestre20/Dir_RecMat_Serv/30b1t%20impacto%20ambiental.pdf" TargetMode="External"/><Relationship Id="rId1151" Type="http://schemas.openxmlformats.org/officeDocument/2006/relationships/hyperlink" Target="http://data.salud.cdmx.gob.mx/ssdf/portalut/archivo/Actualizaciones/1erTrimestre20/Dir_RecMat_Serv/NO%20APLICA%20avance%20financiero.pdf" TargetMode="External"/><Relationship Id="rId1249" Type="http://schemas.openxmlformats.org/officeDocument/2006/relationships/hyperlink" Target="http://data.salud.cdmx.gob.mx/ssdf/portalut/archivo/Actualizaciones/1erTrimestre20/Dir_RecMat_Serv/NO%20APLICA%20avance%20financiero.pdf" TargetMode="External"/><Relationship Id="rId95" Type="http://schemas.openxmlformats.org/officeDocument/2006/relationships/hyperlink" Target="http://data.salud.cdmx.gob.mx/ssdf/portalut/archivo/Actualizaciones/1erTrimestre20/Dir_RecMat_Serv/30b1t%20impacto%20ambiental.pdf" TargetMode="External"/><Relationship Id="rId826" Type="http://schemas.openxmlformats.org/officeDocument/2006/relationships/hyperlink" Target="http://data.salud.cdmx.gob.mx/ssdf/portalut/archivo/Actualizaciones/1erTrimestre20/Dir_RecMat_Serv/NO%20APLICA%20finiquito.pdf" TargetMode="External"/><Relationship Id="rId1011"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109" Type="http://schemas.openxmlformats.org/officeDocument/2006/relationships/hyperlink" Target="http://data.salud.cdmx.gob.mx/ssdf/portalut/archivo/Actualizaciones/1erTrimestre20/Dir_RecMat_Serv/NO%20APLICA%20avance%20financiero.pdf" TargetMode="External"/><Relationship Id="rId1456" Type="http://schemas.openxmlformats.org/officeDocument/2006/relationships/hyperlink" Target="http://data.salud.cdmx.gob.mx/ssdf/portalut/archivo/Actualizaciones/1erTrimestre20/Dir_RecMat_Serv/NO%20APLICA%20avance%20fisico.pdf" TargetMode="External"/><Relationship Id="rId1663" Type="http://schemas.openxmlformats.org/officeDocument/2006/relationships/hyperlink" Target="http://data.salud.cdmx.gob.mx/ssdf/portalut/archivo/Actualizaciones/1erTrimestre20/Dir_RecMat_Serv/003-D-2020%20Decoyvan.pdf" TargetMode="External"/><Relationship Id="rId1316" Type="http://schemas.openxmlformats.org/officeDocument/2006/relationships/hyperlink" Target="http://data.salud.cdmx.gob.mx/ssdf/portalut/archivo/Actualizaciones/1erTrimestre20/Dir_RecMat_Serv/NO%20APLICA%20avance%20fisico.pdf" TargetMode="External"/><Relationship Id="rId1523" Type="http://schemas.openxmlformats.org/officeDocument/2006/relationships/hyperlink" Target="http://data.salud.cdmx.gob.mx/ssdf/portalut/archivo/Actualizaciones/1erTrimestre20/Dir_RecMat_Serv/NO%20APLICA%20acta%20de%20recepcion%20fisica%20de%20los%20trabajos%20ejecutados%20u%20homologa.pdf" TargetMode="External"/><Relationship Id="rId1730" Type="http://schemas.openxmlformats.org/officeDocument/2006/relationships/hyperlink" Target="http://data.salud.cdmx.gob.mx/ssdf/portalut/archivo/Actualizaciones/1erTrimestre20/Dir_RecMat_Serv/044-2020%20Joad%20Limpieza.pdf" TargetMode="External"/></Relationships>
</file>

<file path=xl/worksheets/_rels/sheet5.xml.rels><?xml version="1.0" encoding="UTF-8" standalone="yes"?>
<Relationships xmlns="http://schemas.openxmlformats.org/package/2006/relationships"><Relationship Id="rId117" Type="http://schemas.openxmlformats.org/officeDocument/2006/relationships/hyperlink" Target="http://data.salud.cdmx.gob.mx/ssdf/portalut/archivo/Actualizaciones/4toTrimestre19/Dir_RecMat_Serv/nota.pdf" TargetMode="External"/><Relationship Id="rId671" Type="http://schemas.openxmlformats.org/officeDocument/2006/relationships/hyperlink" Target="http://data.salud.cdmx.gob.mx/ssdf/portalut/archivo/Actualizaciones/4toTrimestre19/Dir_RecMat_Serv/A182.pdf" TargetMode="External"/><Relationship Id="rId21" Type="http://schemas.openxmlformats.org/officeDocument/2006/relationships/hyperlink" Target="http://data.salud.cdmx.gob.mx/ssdf/portalut/archivo/Actualizaciones/4toTrimestre19/Dir_RecMat_Serv/A151.pdf" TargetMode="External"/><Relationship Id="rId324" Type="http://schemas.openxmlformats.org/officeDocument/2006/relationships/hyperlink" Target="http://data.salud.cdmx.gob.mx/ssdf/portalut/archivo/Actualizaciones/4toTrimestre19/Dir_RecMat_Serv/estudio-urb-amb.pdf" TargetMode="External"/><Relationship Id="rId531" Type="http://schemas.openxmlformats.org/officeDocument/2006/relationships/hyperlink" Target="http://data.salud.cdmx.gob.mx/ssdf/portalut/archivo/Actualizaciones/4toTrimestre19/Dir_RecMat_Serv/acta-recepcion-trab.pdf" TargetMode="External"/><Relationship Id="rId629" Type="http://schemas.openxmlformats.org/officeDocument/2006/relationships/hyperlink" Target="http://data.salud.cdmx.gob.mx/ssdf/portalut/archivo/Actualizaciones/4toTrimestre19/Dir_RecMat_Serv/A161.pdf" TargetMode="External"/><Relationship Id="rId170" Type="http://schemas.openxmlformats.org/officeDocument/2006/relationships/hyperlink" Target="http://data.salud.cdmx.gob.mx/ssdf/portalut/archivo/Actualizaciones/4toTrimestre19/Dir_RecMat_Serv/no_convenio.pdf" TargetMode="External"/><Relationship Id="rId268" Type="http://schemas.openxmlformats.org/officeDocument/2006/relationships/hyperlink" Target="http://data.salud.cdmx.gob.mx/ssdf/portalut/archivo/Actualizaciones/4toTrimestre19/Dir_RecMat_Serv/info-avance-fisico.pdf" TargetMode="External"/><Relationship Id="rId475" Type="http://schemas.openxmlformats.org/officeDocument/2006/relationships/hyperlink" Target="http://data.salud.cdmx.gob.mx/ssdf/portalut/archivo/Actualizaciones/4toTrimestre19/Dir_RecMat_Serv/acta-recepcion-trab.pdf" TargetMode="External"/><Relationship Id="rId682" Type="http://schemas.openxmlformats.org/officeDocument/2006/relationships/hyperlink" Target="http://data.salud.cdmx.gob.mx/ssdf/portalut/archivo/Actualizaciones/4toTrimestre19/Dir_RecMat_Serv/192F.pdf" TargetMode="External"/><Relationship Id="rId32" Type="http://schemas.openxmlformats.org/officeDocument/2006/relationships/hyperlink" Target="http://data.salud.cdmx.gob.mx/ssdf/portalut/archivo/Actualizaciones/4toTrimestre19/Dir_RecMat_Serv/A169.pdf" TargetMode="External"/><Relationship Id="rId128" Type="http://schemas.openxmlformats.org/officeDocument/2006/relationships/hyperlink" Target="http://data.salud.cdmx.gob.mx/ssdf/portalut/archivo/Actualizaciones/4toTrimestre19/Dir_RecMat_Serv/nota.pdf" TargetMode="External"/><Relationship Id="rId335" Type="http://schemas.openxmlformats.org/officeDocument/2006/relationships/hyperlink" Target="http://data.salud.cdmx.gob.mx/ssdf/portalut/archivo/Actualizaciones/4toTrimestre19/Dir_RecMat_Serv/estudio-urb-amb.pdf" TargetMode="External"/><Relationship Id="rId542" Type="http://schemas.openxmlformats.org/officeDocument/2006/relationships/hyperlink" Target="http://data.salud.cdmx.gob.mx/ssdf/portalut/archivo/Actualizaciones/4toTrimestre19/Dir_RecMat_Serv/acta-recepcion-trab.pdf" TargetMode="External"/><Relationship Id="rId181" Type="http://schemas.openxmlformats.org/officeDocument/2006/relationships/hyperlink" Target="http://data.salud.cdmx.gob.mx/ssdf/portalut/archivo/Actualizaciones/4toTrimestre19/Dir_RecMat_Serv/no_convenio.pdf" TargetMode="External"/><Relationship Id="rId402" Type="http://schemas.openxmlformats.org/officeDocument/2006/relationships/hyperlink" Target="http://data.salud.cdmx.gob.mx/ssdf/portalut/archivo/Actualizaciones/4toTrimestre19/Dir_RecMat_Serv/info-avance-financiero.pdf" TargetMode="External"/><Relationship Id="rId279" Type="http://schemas.openxmlformats.org/officeDocument/2006/relationships/hyperlink" Target="http://data.salud.cdmx.gob.mx/ssdf/portalut/archivo/Actualizaciones/4toTrimestre19/Dir_RecMat_Serv/info-avance-fisico.pdf" TargetMode="External"/><Relationship Id="rId486" Type="http://schemas.openxmlformats.org/officeDocument/2006/relationships/hyperlink" Target="http://data.salud.cdmx.gob.mx/ssdf/portalut/archivo/Actualizaciones/4toTrimestre19/Dir_RecMat_Serv/acta-recepcion-trab.pdf" TargetMode="External"/><Relationship Id="rId693" Type="http://schemas.openxmlformats.org/officeDocument/2006/relationships/hyperlink" Target="http://data.salud.cdmx.gob.mx/ssdf/portalut/archivo/Actualizaciones/4toTrimestre19/Dir_RecMat_Serv/197F.pdf" TargetMode="External"/><Relationship Id="rId707" Type="http://schemas.openxmlformats.org/officeDocument/2006/relationships/hyperlink" Target="http://data.salud.cdmx.gob.mx/ssdf/portalut/archivo/Actualizaciones/4toTrimestre19/Dir_RecMat_Serv/A189.pdf" TargetMode="External"/><Relationship Id="rId43" Type="http://schemas.openxmlformats.org/officeDocument/2006/relationships/hyperlink" Target="http://data.salud.cdmx.gob.mx/ssdf/portalut/archivo/Actualizaciones/4toTrimestre19/Dir_RecMat_Serv/A172.pdf" TargetMode="External"/><Relationship Id="rId139" Type="http://schemas.openxmlformats.org/officeDocument/2006/relationships/hyperlink" Target="http://data.salud.cdmx.gob.mx/ssdf/portalut/archivo/Actualizaciones/4toTrimestre19/Dir_RecMat_Serv/nota.pdf" TargetMode="External"/><Relationship Id="rId346" Type="http://schemas.openxmlformats.org/officeDocument/2006/relationships/hyperlink" Target="http://data.salud.cdmx.gob.mx/ssdf/portalut/archivo/Actualizaciones/4toTrimestre19/Dir_RecMat_Serv/estudio-urb-amb.pdf" TargetMode="External"/><Relationship Id="rId553" Type="http://schemas.openxmlformats.org/officeDocument/2006/relationships/hyperlink" Target="http://data.salud.cdmx.gob.mx/ssdf/portalut/archivo/Actualizaciones/4toTrimestre19/Dir_RecMat_Serv/finiquito.pdf" TargetMode="External"/><Relationship Id="rId192" Type="http://schemas.openxmlformats.org/officeDocument/2006/relationships/hyperlink" Target="http://data.salud.cdmx.gob.mx/ssdf/portalut/archivo/Actualizaciones/4toTrimestre19/Dir_RecMat_Serv/no_convenio.pdf" TargetMode="External"/><Relationship Id="rId206" Type="http://schemas.openxmlformats.org/officeDocument/2006/relationships/hyperlink" Target="http://data.salud.cdmx.gob.mx/ssdf/portalut/archivo/Actualizaciones/4toTrimestre19/Dir_RecMat_Serv/no_convenio.pdf" TargetMode="External"/><Relationship Id="rId413" Type="http://schemas.openxmlformats.org/officeDocument/2006/relationships/hyperlink" Target="http://data.salud.cdmx.gob.mx/ssdf/portalut/archivo/Actualizaciones/4toTrimestre19/Dir_RecMat_Serv/info-avance-financiero.pdf" TargetMode="External"/><Relationship Id="rId497" Type="http://schemas.openxmlformats.org/officeDocument/2006/relationships/hyperlink" Target="http://data.salud.cdmx.gob.mx/ssdf/portalut/archivo/Actualizaciones/4toTrimestre19/Dir_RecMat_Serv/acta-recepcion-trab.pdf" TargetMode="External"/><Relationship Id="rId620" Type="http://schemas.openxmlformats.org/officeDocument/2006/relationships/hyperlink" Target="http://data.salud.cdmx.gob.mx/ssdf/portalut/archivo/Actualizaciones/4toTrimestre19/Dir_RecMat_Serv/finiquito.pdf" TargetMode="External"/><Relationship Id="rId357" Type="http://schemas.openxmlformats.org/officeDocument/2006/relationships/hyperlink" Target="http://data.salud.cdmx.gob.mx/ssdf/portalut/archivo/Actualizaciones/4toTrimestre19/Dir_RecMat_Serv/estudio-urb-amb.pdf" TargetMode="External"/><Relationship Id="rId54" Type="http://schemas.openxmlformats.org/officeDocument/2006/relationships/hyperlink" Target="http://data.salud.cdmx.gob.mx/ssdf/portalut/archivo/Actualizaciones/4toTrimestre19/Dir_RecMat_Serv/A179.pdf" TargetMode="External"/><Relationship Id="rId217" Type="http://schemas.openxmlformats.org/officeDocument/2006/relationships/hyperlink" Target="http://data.salud.cdmx.gob.mx/ssdf/portalut/archivo/Actualizaciones/4toTrimestre19/Dir_RecMat_Serv/info-avance-fisico.pdf" TargetMode="External"/><Relationship Id="rId564" Type="http://schemas.openxmlformats.org/officeDocument/2006/relationships/hyperlink" Target="http://data.salud.cdmx.gob.mx/ssdf/portalut/archivo/Actualizaciones/4toTrimestre19/Dir_RecMat_Serv/finiquito.pdf" TargetMode="External"/><Relationship Id="rId424" Type="http://schemas.openxmlformats.org/officeDocument/2006/relationships/hyperlink" Target="http://data.salud.cdmx.gob.mx/ssdf/portalut/archivo/Actualizaciones/4toTrimestre19/Dir_RecMat_Serv/info-avance-financiero.pdf" TargetMode="External"/><Relationship Id="rId631" Type="http://schemas.openxmlformats.org/officeDocument/2006/relationships/hyperlink" Target="http://data.salud.cdmx.gob.mx/ssdf/portalut/archivo/Actualizaciones/4toTrimestre19/Dir_RecMat_Serv/A143BIS.pdf" TargetMode="External"/><Relationship Id="rId270" Type="http://schemas.openxmlformats.org/officeDocument/2006/relationships/hyperlink" Target="http://data.salud.cdmx.gob.mx/ssdf/portalut/archivo/Actualizaciones/4toTrimestre19/Dir_RecMat_Serv/info-avance-fisico.pdf" TargetMode="External"/><Relationship Id="rId65" Type="http://schemas.openxmlformats.org/officeDocument/2006/relationships/hyperlink" Target="http://data.salud.cdmx.gob.mx/ssdf/portalut/archivo/Actualizaciones/4toTrimestre19/Dir_RecMat_Serv/A192.pdf" TargetMode="External"/><Relationship Id="rId130" Type="http://schemas.openxmlformats.org/officeDocument/2006/relationships/hyperlink" Target="http://data.salud.cdmx.gob.mx/ssdf/portalut/archivo/Actualizaciones/4toTrimestre19/Dir_RecMat_Serv/nota.pdf" TargetMode="External"/><Relationship Id="rId368" Type="http://schemas.openxmlformats.org/officeDocument/2006/relationships/hyperlink" Target="http://data.salud.cdmx.gob.mx/ssdf/portalut/archivo/Actualizaciones/4toTrimestre19/Dir_RecMat_Serv/no_convenio.pdf" TargetMode="External"/><Relationship Id="rId575" Type="http://schemas.openxmlformats.org/officeDocument/2006/relationships/hyperlink" Target="http://data.salud.cdmx.gob.mx/ssdf/portalut/archivo/Actualizaciones/4toTrimestre19/Dir_RecMat_Serv/finiquito.pdf" TargetMode="External"/><Relationship Id="rId228" Type="http://schemas.openxmlformats.org/officeDocument/2006/relationships/hyperlink" Target="http://data.salud.cdmx.gob.mx/ssdf/portalut/archivo/Actualizaciones/4toTrimestre19/Dir_RecMat_Serv/info-avance-fisico.pdf" TargetMode="External"/><Relationship Id="rId435" Type="http://schemas.openxmlformats.org/officeDocument/2006/relationships/hyperlink" Target="http://data.salud.cdmx.gob.mx/ssdf/portalut/archivo/Actualizaciones/4toTrimestre19/Dir_RecMat_Serv/info-avance-financiero.pdf" TargetMode="External"/><Relationship Id="rId642" Type="http://schemas.openxmlformats.org/officeDocument/2006/relationships/hyperlink" Target="http://data.salud.cdmx.gob.mx/ssdf/portalut/archivo/Actualizaciones/4toTrimestre19/Dir_RecMat_Serv/A159.pdf" TargetMode="External"/><Relationship Id="rId281" Type="http://schemas.openxmlformats.org/officeDocument/2006/relationships/hyperlink" Target="http://data.salud.cdmx.gob.mx/ssdf/portalut/archivo/Actualizaciones/4toTrimestre19/Dir_RecMat_Serv/info-avance-fisico.pdf" TargetMode="External"/><Relationship Id="rId502" Type="http://schemas.openxmlformats.org/officeDocument/2006/relationships/hyperlink" Target="http://data.salud.cdmx.gob.mx/ssdf/portalut/archivo/Actualizaciones/4toTrimestre19/Dir_RecMat_Serv/acta-recepcion-trab.pdf" TargetMode="External"/><Relationship Id="rId76" Type="http://schemas.openxmlformats.org/officeDocument/2006/relationships/hyperlink" Target="http://data.salud.cdmx.gob.mx/ssdf/portalut/archivo/Actualizaciones/4toTrimestre19/Dir_RecMat_Serv/A197.pdf" TargetMode="External"/><Relationship Id="rId141" Type="http://schemas.openxmlformats.org/officeDocument/2006/relationships/hyperlink" Target="http://data.salud.cdmx.gob.mx/ssdf/portalut/archivo/Actualizaciones/4toTrimestre19/Dir_RecMat_Serv/nota.pdf" TargetMode="External"/><Relationship Id="rId379" Type="http://schemas.openxmlformats.org/officeDocument/2006/relationships/hyperlink" Target="http://data.salud.cdmx.gob.mx/ssdf/portalut/archivo/Actualizaciones/4toTrimestre19/Dir_RecMat_Serv/no_convenio.pdf" TargetMode="External"/><Relationship Id="rId586" Type="http://schemas.openxmlformats.org/officeDocument/2006/relationships/hyperlink" Target="http://data.salud.cdmx.gob.mx/ssdf/portalut/archivo/Actualizaciones/4toTrimestre19/Dir_RecMat_Serv/finiquito.pdf" TargetMode="External"/><Relationship Id="rId7" Type="http://schemas.openxmlformats.org/officeDocument/2006/relationships/hyperlink" Target="http://data.salud.cdmx.gob.mx/ssdf/portalut/archivo/Actualizaciones/4toTrimestre19/Dir_RecMat_Serv/A197.pdf" TargetMode="External"/><Relationship Id="rId239" Type="http://schemas.openxmlformats.org/officeDocument/2006/relationships/hyperlink" Target="http://data.salud.cdmx.gob.mx/ssdf/portalut/archivo/Actualizaciones/4toTrimestre19/Dir_RecMat_Serv/info-avance-fisico.pdf" TargetMode="External"/><Relationship Id="rId446" Type="http://schemas.openxmlformats.org/officeDocument/2006/relationships/hyperlink" Target="http://data.salud.cdmx.gob.mx/ssdf/portalut/archivo/Actualizaciones/4toTrimestre19/Dir_RecMat_Serv/info-avance-financiero.pdf" TargetMode="External"/><Relationship Id="rId653" Type="http://schemas.openxmlformats.org/officeDocument/2006/relationships/hyperlink" Target="http://data.salud.cdmx.gob.mx/ssdf/portalut/archivo/Actualizaciones/4toTrimestre19/Dir_RecMat_Serv/171G.pdf" TargetMode="External"/><Relationship Id="rId292" Type="http://schemas.openxmlformats.org/officeDocument/2006/relationships/hyperlink" Target="http://data.salud.cdmx.gob.mx/ssdf/portalut/archivo/Actualizaciones/4toTrimestre19/Dir_RecMat_Serv/estudio-urb-amb.pdf" TargetMode="External"/><Relationship Id="rId306" Type="http://schemas.openxmlformats.org/officeDocument/2006/relationships/hyperlink" Target="http://data.salud.cdmx.gob.mx/ssdf/portalut/archivo/Actualizaciones/4toTrimestre19/Dir_RecMat_Serv/estudio-urb-amb.pdf" TargetMode="External"/><Relationship Id="rId87" Type="http://schemas.openxmlformats.org/officeDocument/2006/relationships/hyperlink" Target="http://data.salud.cdmx.gob.mx/ssdf/portalut/archivo/Actualizaciones/4toTrimestre19/Dir_RecMat_Serv/nota.pdf" TargetMode="External"/><Relationship Id="rId513" Type="http://schemas.openxmlformats.org/officeDocument/2006/relationships/hyperlink" Target="http://data.salud.cdmx.gob.mx/ssdf/portalut/archivo/Actualizaciones/4toTrimestre19/Dir_RecMat_Serv/acta-recepcion-trab.pdf" TargetMode="External"/><Relationship Id="rId597" Type="http://schemas.openxmlformats.org/officeDocument/2006/relationships/hyperlink" Target="http://data.salud.cdmx.gob.mx/ssdf/portalut/archivo/Actualizaciones/4toTrimestre19/Dir_RecMat_Serv/finiquito.pdf" TargetMode="External"/><Relationship Id="rId152" Type="http://schemas.openxmlformats.org/officeDocument/2006/relationships/hyperlink" Target="http://data.salud.cdmx.gob.mx/ssdf/portalut/archivo/Actualizaciones/4toTrimestre19/Dir_RecMat_Serv/nota.pdf" TargetMode="External"/><Relationship Id="rId457" Type="http://schemas.openxmlformats.org/officeDocument/2006/relationships/hyperlink" Target="http://data.salud.cdmx.gob.mx/ssdf/portalut/archivo/Actualizaciones/4toTrimestre19/Dir_RecMat_Serv/info-avance-financiero.pdf" TargetMode="External"/><Relationship Id="rId664" Type="http://schemas.openxmlformats.org/officeDocument/2006/relationships/hyperlink" Target="http://data.salud.cdmx.gob.mx/ssdf/portalut/archivo/Actualizaciones/4toTrimestre19/Dir_RecMat_Serv/176.pdf" TargetMode="External"/><Relationship Id="rId14" Type="http://schemas.openxmlformats.org/officeDocument/2006/relationships/hyperlink" Target="http://data.salud.cdmx.gob.mx/ssdf/portalut/archivo/Actualizaciones/4toTrimestre19/Dir_RecMat_Serv/A135BIS.pdf" TargetMode="External"/><Relationship Id="rId317" Type="http://schemas.openxmlformats.org/officeDocument/2006/relationships/hyperlink" Target="http://data.salud.cdmx.gob.mx/ssdf/portalut/archivo/Actualizaciones/4toTrimestre19/Dir_RecMat_Serv/estudio-urb-amb.pdf" TargetMode="External"/><Relationship Id="rId524" Type="http://schemas.openxmlformats.org/officeDocument/2006/relationships/hyperlink" Target="http://data.salud.cdmx.gob.mx/ssdf/portalut/archivo/Actualizaciones/4toTrimestre19/Dir_RecMat_Serv/acta-recepcion-trab.pdf" TargetMode="External"/><Relationship Id="rId98" Type="http://schemas.openxmlformats.org/officeDocument/2006/relationships/hyperlink" Target="http://data.salud.cdmx.gob.mx/ssdf/portalut/archivo/Actualizaciones/4toTrimestre19/Dir_RecMat_Serv/nota.pdf" TargetMode="External"/><Relationship Id="rId163" Type="http://schemas.openxmlformats.org/officeDocument/2006/relationships/hyperlink" Target="http://data.salud.cdmx.gob.mx/ssdf/portalut/archivo/Actualizaciones/4toTrimestre19/Dir_RecMat_Serv/no_convenio.pdf" TargetMode="External"/><Relationship Id="rId370" Type="http://schemas.openxmlformats.org/officeDocument/2006/relationships/hyperlink" Target="http://data.salud.cdmx.gob.mx/ssdf/portalut/archivo/Actualizaciones/4toTrimestre19/Dir_RecMat_Serv/no_convenio.pdf" TargetMode="External"/><Relationship Id="rId230" Type="http://schemas.openxmlformats.org/officeDocument/2006/relationships/hyperlink" Target="http://data.salud.cdmx.gob.mx/ssdf/portalut/archivo/Actualizaciones/4toTrimestre19/Dir_RecMat_Serv/info-avance-fisico.pdf" TargetMode="External"/><Relationship Id="rId468" Type="http://schemas.openxmlformats.org/officeDocument/2006/relationships/hyperlink" Target="http://data.salud.cdmx.gob.mx/ssdf/portalut/archivo/Actualizaciones/4toTrimestre19/Dir_RecMat_Serv/info-avance-financiero.pdf" TargetMode="External"/><Relationship Id="rId675" Type="http://schemas.openxmlformats.org/officeDocument/2006/relationships/hyperlink" Target="http://data.salud.cdmx.gob.mx/ssdf/portalut/archivo/Actualizaciones/4toTrimestre19/Dir_RecMat_Serv/190.pdf" TargetMode="External"/><Relationship Id="rId25" Type="http://schemas.openxmlformats.org/officeDocument/2006/relationships/hyperlink" Target="http://data.salud.cdmx.gob.mx/ssdf/portalut/archivo/Actualizaciones/4toTrimestre19/Dir_RecMat_Serv/A156.pdf" TargetMode="External"/><Relationship Id="rId328" Type="http://schemas.openxmlformats.org/officeDocument/2006/relationships/hyperlink" Target="http://data.salud.cdmx.gob.mx/ssdf/portalut/archivo/Actualizaciones/4toTrimestre19/Dir_RecMat_Serv/estudio-urb-amb.pdf" TargetMode="External"/><Relationship Id="rId535" Type="http://schemas.openxmlformats.org/officeDocument/2006/relationships/hyperlink" Target="http://data.salud.cdmx.gob.mx/ssdf/portalut/archivo/Actualizaciones/4toTrimestre19/Dir_RecMat_Serv/acta-recepcion-trab.pdf" TargetMode="External"/><Relationship Id="rId174" Type="http://schemas.openxmlformats.org/officeDocument/2006/relationships/hyperlink" Target="http://data.salud.cdmx.gob.mx/ssdf/portalut/archivo/Actualizaciones/4toTrimestre19/Dir_RecMat_Serv/no_convenio.pdf" TargetMode="External"/><Relationship Id="rId381" Type="http://schemas.openxmlformats.org/officeDocument/2006/relationships/hyperlink" Target="http://data.salud.cdmx.gob.mx/ssdf/portalut/archivo/Actualizaciones/4toTrimestre19/Dir_RecMat_Serv/no_convenio.pdf" TargetMode="External"/><Relationship Id="rId602" Type="http://schemas.openxmlformats.org/officeDocument/2006/relationships/hyperlink" Target="http://data.salud.cdmx.gob.mx/ssdf/portalut/archivo/Actualizaciones/4toTrimestre19/Dir_RecMat_Serv/finiquito.pdf" TargetMode="External"/><Relationship Id="rId241" Type="http://schemas.openxmlformats.org/officeDocument/2006/relationships/hyperlink" Target="http://data.salud.cdmx.gob.mx/ssdf/portalut/archivo/Actualizaciones/4toTrimestre19/Dir_RecMat_Serv/info-avance-fisico.pdf" TargetMode="External"/><Relationship Id="rId479" Type="http://schemas.openxmlformats.org/officeDocument/2006/relationships/hyperlink" Target="http://data.salud.cdmx.gob.mx/ssdf/portalut/archivo/Actualizaciones/4toTrimestre19/Dir_RecMat_Serv/acta-recepcion-trab.pdf" TargetMode="External"/><Relationship Id="rId686" Type="http://schemas.openxmlformats.org/officeDocument/2006/relationships/hyperlink" Target="http://data.salud.cdmx.gob.mx/ssdf/portalut/archivo/Actualizaciones/4toTrimestre19/Dir_RecMat_Serv/195A.pdf" TargetMode="External"/><Relationship Id="rId36" Type="http://schemas.openxmlformats.org/officeDocument/2006/relationships/hyperlink" Target="http://data.salud.cdmx.gob.mx/ssdf/portalut/archivo/Actualizaciones/4toTrimestre19/Dir_RecMat_Serv/A171.pdf" TargetMode="External"/><Relationship Id="rId339" Type="http://schemas.openxmlformats.org/officeDocument/2006/relationships/hyperlink" Target="http://data.salud.cdmx.gob.mx/ssdf/portalut/archivo/Actualizaciones/4toTrimestre19/Dir_RecMat_Serv/estudio-urb-amb.pdf" TargetMode="External"/><Relationship Id="rId546" Type="http://schemas.openxmlformats.org/officeDocument/2006/relationships/hyperlink" Target="http://data.salud.cdmx.gob.mx/ssdf/portalut/archivo/Actualizaciones/4toTrimestre19/Dir_RecMat_Serv/acta-recepcion-trab.pdf" TargetMode="External"/><Relationship Id="rId101" Type="http://schemas.openxmlformats.org/officeDocument/2006/relationships/hyperlink" Target="http://data.salud.cdmx.gob.mx/ssdf/portalut/archivo/Actualizaciones/4toTrimestre19/Dir_RecMat_Serv/nota.pdf" TargetMode="External"/><Relationship Id="rId185" Type="http://schemas.openxmlformats.org/officeDocument/2006/relationships/hyperlink" Target="http://data.salud.cdmx.gob.mx/ssdf/portalut/archivo/Actualizaciones/4toTrimestre19/Dir_RecMat_Serv/no_convenio.pdf" TargetMode="External"/><Relationship Id="rId406" Type="http://schemas.openxmlformats.org/officeDocument/2006/relationships/hyperlink" Target="http://data.salud.cdmx.gob.mx/ssdf/portalut/archivo/Actualizaciones/4toTrimestre19/Dir_RecMat_Serv/info-avance-financiero.pdf" TargetMode="External"/><Relationship Id="rId392" Type="http://schemas.openxmlformats.org/officeDocument/2006/relationships/hyperlink" Target="http://data.salud.cdmx.gob.mx/ssdf/portalut/archivo/Actualizaciones/4toTrimestre19/Dir_RecMat_Serv/info-avance-financiero.pdf" TargetMode="External"/><Relationship Id="rId613" Type="http://schemas.openxmlformats.org/officeDocument/2006/relationships/hyperlink" Target="http://data.salud.cdmx.gob.mx/ssdf/portalut/archivo/Actualizaciones/4toTrimestre19/Dir_RecMat_Serv/finiquito.pdf" TargetMode="External"/><Relationship Id="rId697" Type="http://schemas.openxmlformats.org/officeDocument/2006/relationships/hyperlink" Target="http://data.salud.cdmx.gob.mx/ssdf/portalut/archivo/Actualizaciones/4toTrimestre19/Dir_RecMat_Serv/197J.pdf" TargetMode="External"/><Relationship Id="rId252" Type="http://schemas.openxmlformats.org/officeDocument/2006/relationships/hyperlink" Target="http://data.salud.cdmx.gob.mx/ssdf/portalut/archivo/Actualizaciones/4toTrimestre19/Dir_RecMat_Serv/info-avance-fisico.pdf" TargetMode="External"/><Relationship Id="rId47" Type="http://schemas.openxmlformats.org/officeDocument/2006/relationships/hyperlink" Target="http://data.salud.cdmx.gob.mx/ssdf/portalut/archivo/Actualizaciones/4toTrimestre19/Dir_RecMat_Serv/A173.pdf" TargetMode="External"/><Relationship Id="rId112" Type="http://schemas.openxmlformats.org/officeDocument/2006/relationships/hyperlink" Target="http://data.salud.cdmx.gob.mx/ssdf/portalut/archivo/Actualizaciones/4toTrimestre19/Dir_RecMat_Serv/nota.pdf" TargetMode="External"/><Relationship Id="rId557" Type="http://schemas.openxmlformats.org/officeDocument/2006/relationships/hyperlink" Target="http://data.salud.cdmx.gob.mx/ssdf/portalut/archivo/Actualizaciones/4toTrimestre19/Dir_RecMat_Serv/finiquito.pdf" TargetMode="External"/><Relationship Id="rId196" Type="http://schemas.openxmlformats.org/officeDocument/2006/relationships/hyperlink" Target="http://data.salud.cdmx.gob.mx/ssdf/portalut/archivo/Actualizaciones/4toTrimestre19/Dir_RecMat_Serv/no_convenio.pdf" TargetMode="External"/><Relationship Id="rId417" Type="http://schemas.openxmlformats.org/officeDocument/2006/relationships/hyperlink" Target="http://data.salud.cdmx.gob.mx/ssdf/portalut/archivo/Actualizaciones/4toTrimestre19/Dir_RecMat_Serv/info-avance-financiero.pdf" TargetMode="External"/><Relationship Id="rId624" Type="http://schemas.openxmlformats.org/officeDocument/2006/relationships/hyperlink" Target="http://data.salud.cdmx.gob.mx/ssdf/portalut/archivo/Actualizaciones/4toTrimestre19/Dir_RecMat_Serv/finiquito.pdf" TargetMode="External"/><Relationship Id="rId263" Type="http://schemas.openxmlformats.org/officeDocument/2006/relationships/hyperlink" Target="http://data.salud.cdmx.gob.mx/ssdf/portalut/archivo/Actualizaciones/4toTrimestre19/Dir_RecMat_Serv/info-avance-fisico.pdf" TargetMode="External"/><Relationship Id="rId470" Type="http://schemas.openxmlformats.org/officeDocument/2006/relationships/hyperlink" Target="http://data.salud.cdmx.gob.mx/ssdf/portalut/archivo/Actualizaciones/4toTrimestre19/Dir_RecMat_Serv/acta-recepcion-trab.pdf" TargetMode="External"/><Relationship Id="rId58" Type="http://schemas.openxmlformats.org/officeDocument/2006/relationships/hyperlink" Target="http://data.salud.cdmx.gob.mx/ssdf/portalut/archivo/Actualizaciones/4toTrimestre19/Dir_RecMat_Serv/A186.pdf" TargetMode="External"/><Relationship Id="rId123" Type="http://schemas.openxmlformats.org/officeDocument/2006/relationships/hyperlink" Target="http://data.salud.cdmx.gob.mx/ssdf/portalut/archivo/Actualizaciones/4toTrimestre19/Dir_RecMat_Serv/nota.pdf" TargetMode="External"/><Relationship Id="rId330" Type="http://schemas.openxmlformats.org/officeDocument/2006/relationships/hyperlink" Target="http://data.salud.cdmx.gob.mx/ssdf/portalut/archivo/Actualizaciones/4toTrimestre19/Dir_RecMat_Serv/estudio-urb-amb.pdf" TargetMode="External"/><Relationship Id="rId568" Type="http://schemas.openxmlformats.org/officeDocument/2006/relationships/hyperlink" Target="http://data.salud.cdmx.gob.mx/ssdf/portalut/archivo/Actualizaciones/4toTrimestre19/Dir_RecMat_Serv/finiquito.pdf" TargetMode="External"/><Relationship Id="rId428" Type="http://schemas.openxmlformats.org/officeDocument/2006/relationships/hyperlink" Target="http://data.salud.cdmx.gob.mx/ssdf/portalut/archivo/Actualizaciones/4toTrimestre19/Dir_RecMat_Serv/info-avance-financiero.pdf" TargetMode="External"/><Relationship Id="rId635" Type="http://schemas.openxmlformats.org/officeDocument/2006/relationships/hyperlink" Target="http://data.salud.cdmx.gob.mx/ssdf/portalut/archivo/Actualizaciones/4toTrimestre19/Dir_RecMat_Serv/148.pdf" TargetMode="External"/><Relationship Id="rId274" Type="http://schemas.openxmlformats.org/officeDocument/2006/relationships/hyperlink" Target="http://data.salud.cdmx.gob.mx/ssdf/portalut/archivo/Actualizaciones/4toTrimestre19/Dir_RecMat_Serv/info-avance-fisico.pdf" TargetMode="External"/><Relationship Id="rId481" Type="http://schemas.openxmlformats.org/officeDocument/2006/relationships/hyperlink" Target="http://data.salud.cdmx.gob.mx/ssdf/portalut/archivo/Actualizaciones/4toTrimestre19/Dir_RecMat_Serv/acta-recepcion-trab.pdf" TargetMode="External"/><Relationship Id="rId702" Type="http://schemas.openxmlformats.org/officeDocument/2006/relationships/hyperlink" Target="http://data.salud.cdmx.gob.mx/ssdf/portalut/archivo/Actualizaciones/4toTrimestre19/Dir_RecMat_Serv/197NN.pdf" TargetMode="External"/><Relationship Id="rId69" Type="http://schemas.openxmlformats.org/officeDocument/2006/relationships/hyperlink" Target="http://data.salud.cdmx.gob.mx/ssdf/portalut/archivo/Actualizaciones/4toTrimestre19/Dir_RecMat_Serv/A192.pdf" TargetMode="External"/><Relationship Id="rId134" Type="http://schemas.openxmlformats.org/officeDocument/2006/relationships/hyperlink" Target="http://data.salud.cdmx.gob.mx/ssdf/portalut/archivo/Actualizaciones/4toTrimestre19/Dir_RecMat_Serv/nota.pdf" TargetMode="External"/><Relationship Id="rId579" Type="http://schemas.openxmlformats.org/officeDocument/2006/relationships/hyperlink" Target="http://data.salud.cdmx.gob.mx/ssdf/portalut/archivo/Actualizaciones/4toTrimestre19/Dir_RecMat_Serv/finiquito.pdf" TargetMode="External"/><Relationship Id="rId341" Type="http://schemas.openxmlformats.org/officeDocument/2006/relationships/hyperlink" Target="http://data.salud.cdmx.gob.mx/ssdf/portalut/archivo/Actualizaciones/4toTrimestre19/Dir_RecMat_Serv/estudio-urb-amb.pdf" TargetMode="External"/><Relationship Id="rId439" Type="http://schemas.openxmlformats.org/officeDocument/2006/relationships/hyperlink" Target="http://data.salud.cdmx.gob.mx/ssdf/portalut/archivo/Actualizaciones/4toTrimestre19/Dir_RecMat_Serv/info-avance-financiero.pdf" TargetMode="External"/><Relationship Id="rId646" Type="http://schemas.openxmlformats.org/officeDocument/2006/relationships/hyperlink" Target="http://data.salud.cdmx.gob.mx/ssdf/portalut/archivo/Actualizaciones/4toTrimestre19/Dir_RecMat_Serv/169.pdf" TargetMode="External"/><Relationship Id="rId201" Type="http://schemas.openxmlformats.org/officeDocument/2006/relationships/hyperlink" Target="http://data.salud.cdmx.gob.mx/ssdf/portalut/archivo/Actualizaciones/4toTrimestre19/Dir_RecMat_Serv/no_convenio.pdf" TargetMode="External"/><Relationship Id="rId285" Type="http://schemas.openxmlformats.org/officeDocument/2006/relationships/hyperlink" Target="http://data.salud.cdmx.gob.mx/ssdf/portalut/archivo/Actualizaciones/4toTrimestre19/Dir_RecMat_Serv/info-avance-fisico.pdf" TargetMode="External"/><Relationship Id="rId506" Type="http://schemas.openxmlformats.org/officeDocument/2006/relationships/hyperlink" Target="http://data.salud.cdmx.gob.mx/ssdf/portalut/archivo/Actualizaciones/4toTrimestre19/Dir_RecMat_Serv/acta-recepcion-trab.pdf" TargetMode="External"/><Relationship Id="rId492" Type="http://schemas.openxmlformats.org/officeDocument/2006/relationships/hyperlink" Target="http://data.salud.cdmx.gob.mx/ssdf/portalut/archivo/Actualizaciones/4toTrimestre19/Dir_RecMat_Serv/acta-recepcion-trab.pdf" TargetMode="External"/><Relationship Id="rId145" Type="http://schemas.openxmlformats.org/officeDocument/2006/relationships/hyperlink" Target="http://data.salud.cdmx.gob.mx/ssdf/portalut/archivo/Actualizaciones/4toTrimestre19/Dir_RecMat_Serv/nota.pdf" TargetMode="External"/><Relationship Id="rId352" Type="http://schemas.openxmlformats.org/officeDocument/2006/relationships/hyperlink" Target="http://data.salud.cdmx.gob.mx/ssdf/portalut/archivo/Actualizaciones/4toTrimestre19/Dir_RecMat_Serv/estudio-urb-amb.pdf" TargetMode="External"/><Relationship Id="rId212" Type="http://schemas.openxmlformats.org/officeDocument/2006/relationships/hyperlink" Target="http://data.salud.cdmx.gob.mx/ssdf/portalut/archivo/Actualizaciones/4toTrimestre19/Dir_RecMat_Serv/info-avance-fisico.pdf" TargetMode="External"/><Relationship Id="rId657" Type="http://schemas.openxmlformats.org/officeDocument/2006/relationships/hyperlink" Target="http://data.salud.cdmx.gob.mx/ssdf/portalut/archivo/Actualizaciones/4toTrimestre19/Dir_RecMat_Serv/172B.pdf" TargetMode="External"/><Relationship Id="rId296" Type="http://schemas.openxmlformats.org/officeDocument/2006/relationships/hyperlink" Target="http://data.salud.cdmx.gob.mx/ssdf/portalut/archivo/Actualizaciones/4toTrimestre19/Dir_RecMat_Serv/estudio-urb-amb.pdf" TargetMode="External"/><Relationship Id="rId517" Type="http://schemas.openxmlformats.org/officeDocument/2006/relationships/hyperlink" Target="http://data.salud.cdmx.gob.mx/ssdf/portalut/archivo/Actualizaciones/4toTrimestre19/Dir_RecMat_Serv/acta-recepcion-trab.pdf" TargetMode="External"/><Relationship Id="rId60" Type="http://schemas.openxmlformats.org/officeDocument/2006/relationships/hyperlink" Target="http://data.salud.cdmx.gob.mx/ssdf/portalut/archivo/Actualizaciones/4toTrimestre19/Dir_RecMat_Serv/A184.pdf" TargetMode="External"/><Relationship Id="rId156" Type="http://schemas.openxmlformats.org/officeDocument/2006/relationships/hyperlink" Target="http://data.salud.cdmx.gob.mx/ssdf/portalut/archivo/Actualizaciones/4toTrimestre19/Dir_RecMat_Serv/nota.pdf" TargetMode="External"/><Relationship Id="rId363" Type="http://schemas.openxmlformats.org/officeDocument/2006/relationships/hyperlink" Target="http://data.salud.cdmx.gob.mx/ssdf/portalut/archivo/Actualizaciones/4toTrimestre19/Dir_RecMat_Serv/estudio-urb-amb.pdf" TargetMode="External"/><Relationship Id="rId570" Type="http://schemas.openxmlformats.org/officeDocument/2006/relationships/hyperlink" Target="http://data.salud.cdmx.gob.mx/ssdf/portalut/archivo/Actualizaciones/4toTrimestre19/Dir_RecMat_Serv/finiquito.pdf" TargetMode="External"/><Relationship Id="rId223" Type="http://schemas.openxmlformats.org/officeDocument/2006/relationships/hyperlink" Target="http://data.salud.cdmx.gob.mx/ssdf/portalut/archivo/Actualizaciones/4toTrimestre19/Dir_RecMat_Serv/info-avance-fisico.pdf" TargetMode="External"/><Relationship Id="rId430" Type="http://schemas.openxmlformats.org/officeDocument/2006/relationships/hyperlink" Target="http://data.salud.cdmx.gob.mx/ssdf/portalut/archivo/Actualizaciones/4toTrimestre19/Dir_RecMat_Serv/info-avance-financiero.pdf" TargetMode="External"/><Relationship Id="rId668" Type="http://schemas.openxmlformats.org/officeDocument/2006/relationships/hyperlink" Target="http://data.salud.cdmx.gob.mx/ssdf/portalut/archivo/Actualizaciones/4toTrimestre19/Dir_RecMat_Serv/A179.pdf" TargetMode="External"/><Relationship Id="rId18" Type="http://schemas.openxmlformats.org/officeDocument/2006/relationships/hyperlink" Target="http://data.salud.cdmx.gob.mx/ssdf/portalut/archivo/Actualizaciones/4toTrimestre19/Dir_RecMat_Serv/A147.pdf" TargetMode="External"/><Relationship Id="rId528" Type="http://schemas.openxmlformats.org/officeDocument/2006/relationships/hyperlink" Target="http://data.salud.cdmx.gob.mx/ssdf/portalut/archivo/Actualizaciones/4toTrimestre19/Dir_RecMat_Serv/acta-recepcion-trab.pdf" TargetMode="External"/><Relationship Id="rId167" Type="http://schemas.openxmlformats.org/officeDocument/2006/relationships/hyperlink" Target="http://data.salud.cdmx.gob.mx/ssdf/portalut/archivo/Actualizaciones/4toTrimestre19/Dir_RecMat_Serv/no_convenio.pdf" TargetMode="External"/><Relationship Id="rId374" Type="http://schemas.openxmlformats.org/officeDocument/2006/relationships/hyperlink" Target="http://data.salud.cdmx.gob.mx/ssdf/portalut/archivo/Actualizaciones/4toTrimestre19/Dir_RecMat_Serv/no_convenio.pdf" TargetMode="External"/><Relationship Id="rId581" Type="http://schemas.openxmlformats.org/officeDocument/2006/relationships/hyperlink" Target="http://data.salud.cdmx.gob.mx/ssdf/portalut/archivo/Actualizaciones/4toTrimestre19/Dir_RecMat_Serv/finiquito.pdf" TargetMode="External"/><Relationship Id="rId71" Type="http://schemas.openxmlformats.org/officeDocument/2006/relationships/hyperlink" Target="http://data.salud.cdmx.gob.mx/ssdf/portalut/archivo/Actualizaciones/4toTrimestre19/Dir_RecMat_Serv/A194.pdf" TargetMode="External"/><Relationship Id="rId234" Type="http://schemas.openxmlformats.org/officeDocument/2006/relationships/hyperlink" Target="http://data.salud.cdmx.gob.mx/ssdf/portalut/archivo/Actualizaciones/4toTrimestre19/Dir_RecMat_Serv/info-avance-fisico.pdf" TargetMode="External"/><Relationship Id="rId637" Type="http://schemas.openxmlformats.org/officeDocument/2006/relationships/hyperlink" Target="http://data.salud.cdmx.gob.mx/ssdf/portalut/archivo/Actualizaciones/4toTrimestre19/Dir_RecMat_Serv/A151.pdf" TargetMode="External"/><Relationship Id="rId679" Type="http://schemas.openxmlformats.org/officeDocument/2006/relationships/hyperlink" Target="http://data.salud.cdmx.gob.mx/ssdf/portalut/archivo/Actualizaciones/4toTrimestre19/Dir_RecMat_Serv/192C.pdf" TargetMode="External"/><Relationship Id="rId2" Type="http://schemas.openxmlformats.org/officeDocument/2006/relationships/hyperlink" Target="http://data.salud.cdmx.gob.mx/ssdf/portalut/archivo/Actualizaciones/4toTrimestre19/Dir_RecMat_Serv/A197.pdf" TargetMode="External"/><Relationship Id="rId29" Type="http://schemas.openxmlformats.org/officeDocument/2006/relationships/hyperlink" Target="http://data.salud.cdmx.gob.mx/ssdf/portalut/archivo/Actualizaciones/4toTrimestre19/Dir_RecMat_Serv/A160.pdf" TargetMode="External"/><Relationship Id="rId276" Type="http://schemas.openxmlformats.org/officeDocument/2006/relationships/hyperlink" Target="http://data.salud.cdmx.gob.mx/ssdf/portalut/archivo/Actualizaciones/4toTrimestre19/Dir_RecMat_Serv/info-avance-fisico.pdf" TargetMode="External"/><Relationship Id="rId441" Type="http://schemas.openxmlformats.org/officeDocument/2006/relationships/hyperlink" Target="http://data.salud.cdmx.gob.mx/ssdf/portalut/archivo/Actualizaciones/4toTrimestre19/Dir_RecMat_Serv/info-avance-financiero.pdf" TargetMode="External"/><Relationship Id="rId483" Type="http://schemas.openxmlformats.org/officeDocument/2006/relationships/hyperlink" Target="http://data.salud.cdmx.gob.mx/ssdf/portalut/archivo/Actualizaciones/4toTrimestre19/Dir_RecMat_Serv/acta-recepcion-trab.pdf" TargetMode="External"/><Relationship Id="rId539" Type="http://schemas.openxmlformats.org/officeDocument/2006/relationships/hyperlink" Target="http://data.salud.cdmx.gob.mx/ssdf/portalut/archivo/Actualizaciones/4toTrimestre19/Dir_RecMat_Serv/acta-recepcion-trab.pdf" TargetMode="External"/><Relationship Id="rId690" Type="http://schemas.openxmlformats.org/officeDocument/2006/relationships/hyperlink" Target="http://data.salud.cdmx.gob.mx/ssdf/portalut/archivo/Actualizaciones/4toTrimestre19/Dir_RecMat_Serv/197B.pdf" TargetMode="External"/><Relationship Id="rId704" Type="http://schemas.openxmlformats.org/officeDocument/2006/relationships/hyperlink" Target="http://data.salud.cdmx.gob.mx/ssdf/portalut/archivo/Actualizaciones/4toTrimestre19/Dir_RecMat_Serv/197P.pdf" TargetMode="External"/><Relationship Id="rId40" Type="http://schemas.openxmlformats.org/officeDocument/2006/relationships/hyperlink" Target="http://data.salud.cdmx.gob.mx/ssdf/portalut/archivo/Actualizaciones/4toTrimestre19/Dir_RecMat_Serv/A171.pdf" TargetMode="External"/><Relationship Id="rId136" Type="http://schemas.openxmlformats.org/officeDocument/2006/relationships/hyperlink" Target="http://data.salud.cdmx.gob.mx/ssdf/portalut/archivo/Actualizaciones/4toTrimestre19/Dir_RecMat_Serv/nota.pdf" TargetMode="External"/><Relationship Id="rId178" Type="http://schemas.openxmlformats.org/officeDocument/2006/relationships/hyperlink" Target="http://data.salud.cdmx.gob.mx/ssdf/portalut/archivo/Actualizaciones/4toTrimestre19/Dir_RecMat_Serv/no_convenio.pdf" TargetMode="External"/><Relationship Id="rId301" Type="http://schemas.openxmlformats.org/officeDocument/2006/relationships/hyperlink" Target="http://data.salud.cdmx.gob.mx/ssdf/portalut/archivo/Actualizaciones/4toTrimestre19/Dir_RecMat_Serv/estudio-urb-amb.pdf" TargetMode="External"/><Relationship Id="rId343" Type="http://schemas.openxmlformats.org/officeDocument/2006/relationships/hyperlink" Target="http://data.salud.cdmx.gob.mx/ssdf/portalut/archivo/Actualizaciones/4toTrimestre19/Dir_RecMat_Serv/estudio-urb-amb.pdf" TargetMode="External"/><Relationship Id="rId550" Type="http://schemas.openxmlformats.org/officeDocument/2006/relationships/hyperlink" Target="http://data.salud.cdmx.gob.mx/ssdf/portalut/archivo/Actualizaciones/4toTrimestre19/Dir_RecMat_Serv/finiquito.pdf" TargetMode="External"/><Relationship Id="rId82" Type="http://schemas.openxmlformats.org/officeDocument/2006/relationships/hyperlink" Target="http://data.salud.cdmx.gob.mx/ssdf/portalut/archivo/Actualizaciones/4toTrimestre19/Dir_RecMat_Serv/nota.pdf" TargetMode="External"/><Relationship Id="rId203" Type="http://schemas.openxmlformats.org/officeDocument/2006/relationships/hyperlink" Target="http://data.salud.cdmx.gob.mx/ssdf/portalut/archivo/Actualizaciones/4toTrimestre19/Dir_RecMat_Serv/no_convenio.pdf" TargetMode="External"/><Relationship Id="rId385" Type="http://schemas.openxmlformats.org/officeDocument/2006/relationships/hyperlink" Target="http://data.salud.cdmx.gob.mx/ssdf/portalut/archivo/Actualizaciones/4toTrimestre19/Dir_RecMat_Serv/no_convenio.pdf" TargetMode="External"/><Relationship Id="rId592" Type="http://schemas.openxmlformats.org/officeDocument/2006/relationships/hyperlink" Target="http://data.salud.cdmx.gob.mx/ssdf/portalut/archivo/Actualizaciones/4toTrimestre19/Dir_RecMat_Serv/finiquito.pdf" TargetMode="External"/><Relationship Id="rId606" Type="http://schemas.openxmlformats.org/officeDocument/2006/relationships/hyperlink" Target="http://data.salud.cdmx.gob.mx/ssdf/portalut/archivo/Actualizaciones/4toTrimestre19/Dir_RecMat_Serv/finiquito.pdf" TargetMode="External"/><Relationship Id="rId648" Type="http://schemas.openxmlformats.org/officeDocument/2006/relationships/hyperlink" Target="http://data.salud.cdmx.gob.mx/ssdf/portalut/archivo/Actualizaciones/4toTrimestre19/Dir_RecMat_Serv/171A.pdf" TargetMode="External"/><Relationship Id="rId245" Type="http://schemas.openxmlformats.org/officeDocument/2006/relationships/hyperlink" Target="http://data.salud.cdmx.gob.mx/ssdf/portalut/archivo/Actualizaciones/4toTrimestre19/Dir_RecMat_Serv/info-avance-fisico.pdf" TargetMode="External"/><Relationship Id="rId287" Type="http://schemas.openxmlformats.org/officeDocument/2006/relationships/hyperlink" Target="http://data.salud.cdmx.gob.mx/ssdf/portalut/archivo/Actualizaciones/4toTrimestre19/Dir_RecMat_Serv/estudio-urb-amb.pdf" TargetMode="External"/><Relationship Id="rId410" Type="http://schemas.openxmlformats.org/officeDocument/2006/relationships/hyperlink" Target="http://data.salud.cdmx.gob.mx/ssdf/portalut/archivo/Actualizaciones/4toTrimestre19/Dir_RecMat_Serv/info-avance-financiero.pdf" TargetMode="External"/><Relationship Id="rId452" Type="http://schemas.openxmlformats.org/officeDocument/2006/relationships/hyperlink" Target="http://data.salud.cdmx.gob.mx/ssdf/portalut/archivo/Actualizaciones/4toTrimestre19/Dir_RecMat_Serv/info-avance-financiero.pdf" TargetMode="External"/><Relationship Id="rId494" Type="http://schemas.openxmlformats.org/officeDocument/2006/relationships/hyperlink" Target="http://data.salud.cdmx.gob.mx/ssdf/portalut/archivo/Actualizaciones/4toTrimestre19/Dir_RecMat_Serv/acta-recepcion-trab.pdf" TargetMode="External"/><Relationship Id="rId508" Type="http://schemas.openxmlformats.org/officeDocument/2006/relationships/hyperlink" Target="http://data.salud.cdmx.gob.mx/ssdf/portalut/archivo/Actualizaciones/4toTrimestre19/Dir_RecMat_Serv/acta-recepcion-trab.pdf" TargetMode="External"/><Relationship Id="rId105" Type="http://schemas.openxmlformats.org/officeDocument/2006/relationships/hyperlink" Target="http://data.salud.cdmx.gob.mx/ssdf/portalut/archivo/Actualizaciones/4toTrimestre19/Dir_RecMat_Serv/nota.pdf" TargetMode="External"/><Relationship Id="rId147" Type="http://schemas.openxmlformats.org/officeDocument/2006/relationships/hyperlink" Target="http://data.salud.cdmx.gob.mx/ssdf/portalut/archivo/Actualizaciones/4toTrimestre19/Dir_RecMat_Serv/nota.pdf" TargetMode="External"/><Relationship Id="rId312" Type="http://schemas.openxmlformats.org/officeDocument/2006/relationships/hyperlink" Target="http://data.salud.cdmx.gob.mx/ssdf/portalut/archivo/Actualizaciones/4toTrimestre19/Dir_RecMat_Serv/estudio-urb-amb.pdf" TargetMode="External"/><Relationship Id="rId354" Type="http://schemas.openxmlformats.org/officeDocument/2006/relationships/hyperlink" Target="http://data.salud.cdmx.gob.mx/ssdf/portalut/archivo/Actualizaciones/4toTrimestre19/Dir_RecMat_Serv/estudio-urb-amb.pdf" TargetMode="External"/><Relationship Id="rId51" Type="http://schemas.openxmlformats.org/officeDocument/2006/relationships/hyperlink" Target="http://data.salud.cdmx.gob.mx/ssdf/portalut/archivo/Actualizaciones/4toTrimestre19/Dir_RecMat_Serv/A177.pdf" TargetMode="External"/><Relationship Id="rId93" Type="http://schemas.openxmlformats.org/officeDocument/2006/relationships/hyperlink" Target="http://data.salud.cdmx.gob.mx/ssdf/portalut/archivo/Actualizaciones/4toTrimestre19/Dir_RecMat_Serv/nota.pdf" TargetMode="External"/><Relationship Id="rId189" Type="http://schemas.openxmlformats.org/officeDocument/2006/relationships/hyperlink" Target="http://data.salud.cdmx.gob.mx/ssdf/portalut/archivo/Actualizaciones/4toTrimestre19/Dir_RecMat_Serv/no_convenio.pdf" TargetMode="External"/><Relationship Id="rId396" Type="http://schemas.openxmlformats.org/officeDocument/2006/relationships/hyperlink" Target="http://data.salud.cdmx.gob.mx/ssdf/portalut/archivo/Actualizaciones/4toTrimestre19/Dir_RecMat_Serv/info-avance-financiero.pdf" TargetMode="External"/><Relationship Id="rId561" Type="http://schemas.openxmlformats.org/officeDocument/2006/relationships/hyperlink" Target="http://data.salud.cdmx.gob.mx/ssdf/portalut/archivo/Actualizaciones/4toTrimestre19/Dir_RecMat_Serv/finiquito.pdf" TargetMode="External"/><Relationship Id="rId617" Type="http://schemas.openxmlformats.org/officeDocument/2006/relationships/hyperlink" Target="http://data.salud.cdmx.gob.mx/ssdf/portalut/archivo/Actualizaciones/4toTrimestre19/Dir_RecMat_Serv/finiquito.pdf" TargetMode="External"/><Relationship Id="rId659" Type="http://schemas.openxmlformats.org/officeDocument/2006/relationships/hyperlink" Target="http://data.salud.cdmx.gob.mx/ssdf/portalut/archivo/Actualizaciones/4toTrimestre19/Dir_RecMat_Serv/172E.pdf" TargetMode="External"/><Relationship Id="rId214" Type="http://schemas.openxmlformats.org/officeDocument/2006/relationships/hyperlink" Target="http://data.salud.cdmx.gob.mx/ssdf/portalut/archivo/Actualizaciones/4toTrimestre19/Dir_RecMat_Serv/info-avance-fisico.pdf" TargetMode="External"/><Relationship Id="rId256" Type="http://schemas.openxmlformats.org/officeDocument/2006/relationships/hyperlink" Target="http://data.salud.cdmx.gob.mx/ssdf/portalut/archivo/Actualizaciones/4toTrimestre19/Dir_RecMat_Serv/info-avance-fisico.pdf" TargetMode="External"/><Relationship Id="rId298" Type="http://schemas.openxmlformats.org/officeDocument/2006/relationships/hyperlink" Target="http://data.salud.cdmx.gob.mx/ssdf/portalut/archivo/Actualizaciones/4toTrimestre19/Dir_RecMat_Serv/estudio-urb-amb.pdf" TargetMode="External"/><Relationship Id="rId421" Type="http://schemas.openxmlformats.org/officeDocument/2006/relationships/hyperlink" Target="http://data.salud.cdmx.gob.mx/ssdf/portalut/archivo/Actualizaciones/4toTrimestre19/Dir_RecMat_Serv/info-avance-financiero.pdf" TargetMode="External"/><Relationship Id="rId463" Type="http://schemas.openxmlformats.org/officeDocument/2006/relationships/hyperlink" Target="http://data.salud.cdmx.gob.mx/ssdf/portalut/archivo/Actualizaciones/4toTrimestre19/Dir_RecMat_Serv/info-avance-financiero.pdf" TargetMode="External"/><Relationship Id="rId519" Type="http://schemas.openxmlformats.org/officeDocument/2006/relationships/hyperlink" Target="http://data.salud.cdmx.gob.mx/ssdf/portalut/archivo/Actualizaciones/4toTrimestre19/Dir_RecMat_Serv/acta-recepcion-trab.pdf" TargetMode="External"/><Relationship Id="rId670" Type="http://schemas.openxmlformats.org/officeDocument/2006/relationships/hyperlink" Target="http://data.salud.cdmx.gob.mx/ssdf/portalut/archivo/Actualizaciones/4toTrimestre19/Dir_RecMat_Serv/A181.pdf" TargetMode="External"/><Relationship Id="rId116" Type="http://schemas.openxmlformats.org/officeDocument/2006/relationships/hyperlink" Target="http://data.salud.cdmx.gob.mx/ssdf/portalut/archivo/Actualizaciones/4toTrimestre19/Dir_RecMat_Serv/nota.pdf" TargetMode="External"/><Relationship Id="rId158" Type="http://schemas.openxmlformats.org/officeDocument/2006/relationships/hyperlink" Target="http://data.salud.cdmx.gob.mx/ssdf/portalut/archivo/Actualizaciones/4toTrimestre19/Dir_RecMat_Serv/no_convenio.pdf" TargetMode="External"/><Relationship Id="rId323" Type="http://schemas.openxmlformats.org/officeDocument/2006/relationships/hyperlink" Target="http://data.salud.cdmx.gob.mx/ssdf/portalut/archivo/Actualizaciones/4toTrimestre19/Dir_RecMat_Serv/estudio-urb-amb.pdf" TargetMode="External"/><Relationship Id="rId530" Type="http://schemas.openxmlformats.org/officeDocument/2006/relationships/hyperlink" Target="http://data.salud.cdmx.gob.mx/ssdf/portalut/archivo/Actualizaciones/4toTrimestre19/Dir_RecMat_Serv/acta-recepcion-trab.pdf" TargetMode="External"/><Relationship Id="rId20" Type="http://schemas.openxmlformats.org/officeDocument/2006/relationships/hyperlink" Target="http://data.salud.cdmx.gob.mx/ssdf/portalut/archivo/Actualizaciones/4toTrimestre19/Dir_RecMat_Serv/A150.pdf" TargetMode="External"/><Relationship Id="rId62" Type="http://schemas.openxmlformats.org/officeDocument/2006/relationships/hyperlink" Target="http://data.salud.cdmx.gob.mx/ssdf/portalut/archivo/Actualizaciones/4toTrimestre19/Dir_RecMat_Serv/A190.pdf" TargetMode="External"/><Relationship Id="rId365" Type="http://schemas.openxmlformats.org/officeDocument/2006/relationships/hyperlink" Target="http://data.salud.cdmx.gob.mx/ssdf/portalut/archivo/Actualizaciones/4toTrimestre19/Dir_RecMat_Serv/no_convenio.pdf" TargetMode="External"/><Relationship Id="rId572" Type="http://schemas.openxmlformats.org/officeDocument/2006/relationships/hyperlink" Target="http://data.salud.cdmx.gob.mx/ssdf/portalut/archivo/Actualizaciones/4toTrimestre19/Dir_RecMat_Serv/finiquito.pdf" TargetMode="External"/><Relationship Id="rId628" Type="http://schemas.openxmlformats.org/officeDocument/2006/relationships/hyperlink" Target="http://data.salud.cdmx.gob.mx/ssdf/portalut/archivo/Actualizaciones/4toTrimestre19/Dir_RecMat_Serv/A161.pdf" TargetMode="External"/><Relationship Id="rId225" Type="http://schemas.openxmlformats.org/officeDocument/2006/relationships/hyperlink" Target="http://data.salud.cdmx.gob.mx/ssdf/portalut/archivo/Actualizaciones/4toTrimestre19/Dir_RecMat_Serv/info-avance-fisico.pdf" TargetMode="External"/><Relationship Id="rId267" Type="http://schemas.openxmlformats.org/officeDocument/2006/relationships/hyperlink" Target="http://data.salud.cdmx.gob.mx/ssdf/portalut/archivo/Actualizaciones/4toTrimestre19/Dir_RecMat_Serv/info-avance-fisico.pdf" TargetMode="External"/><Relationship Id="rId432" Type="http://schemas.openxmlformats.org/officeDocument/2006/relationships/hyperlink" Target="http://data.salud.cdmx.gob.mx/ssdf/portalut/archivo/Actualizaciones/4toTrimestre19/Dir_RecMat_Serv/info-avance-financiero.pdf" TargetMode="External"/><Relationship Id="rId474" Type="http://schemas.openxmlformats.org/officeDocument/2006/relationships/hyperlink" Target="http://data.salud.cdmx.gob.mx/ssdf/portalut/archivo/Actualizaciones/4toTrimestre19/Dir_RecMat_Serv/acta-recepcion-trab.pdf" TargetMode="External"/><Relationship Id="rId127" Type="http://schemas.openxmlformats.org/officeDocument/2006/relationships/hyperlink" Target="http://data.salud.cdmx.gob.mx/ssdf/portalut/archivo/Actualizaciones/4toTrimestre19/Dir_RecMat_Serv/nota.pdf" TargetMode="External"/><Relationship Id="rId681" Type="http://schemas.openxmlformats.org/officeDocument/2006/relationships/hyperlink" Target="http://data.salud.cdmx.gob.mx/ssdf/portalut/archivo/Actualizaciones/4toTrimestre19/Dir_RecMat_Serv/192E.pdf" TargetMode="External"/><Relationship Id="rId31" Type="http://schemas.openxmlformats.org/officeDocument/2006/relationships/hyperlink" Target="http://data.salud.cdmx.gob.mx/ssdf/portalut/archivo/Actualizaciones/4toTrimestre19/Dir_RecMat_Serv/A164.pdf" TargetMode="External"/><Relationship Id="rId73" Type="http://schemas.openxmlformats.org/officeDocument/2006/relationships/hyperlink" Target="http://data.salud.cdmx.gob.mx/ssdf/portalut/archivo/Actualizaciones/4toTrimestre19/Dir_RecMat_Serv/A195.pdf" TargetMode="External"/><Relationship Id="rId169" Type="http://schemas.openxmlformats.org/officeDocument/2006/relationships/hyperlink" Target="http://data.salud.cdmx.gob.mx/ssdf/portalut/archivo/Actualizaciones/4toTrimestre19/Dir_RecMat_Serv/no_convenio.pdf" TargetMode="External"/><Relationship Id="rId334" Type="http://schemas.openxmlformats.org/officeDocument/2006/relationships/hyperlink" Target="http://data.salud.cdmx.gob.mx/ssdf/portalut/archivo/Actualizaciones/4toTrimestre19/Dir_RecMat_Serv/estudio-urb-amb.pdf" TargetMode="External"/><Relationship Id="rId376" Type="http://schemas.openxmlformats.org/officeDocument/2006/relationships/hyperlink" Target="http://data.salud.cdmx.gob.mx/ssdf/portalut/archivo/Actualizaciones/4toTrimestre19/Dir_RecMat_Serv/no_convenio.pdf" TargetMode="External"/><Relationship Id="rId541" Type="http://schemas.openxmlformats.org/officeDocument/2006/relationships/hyperlink" Target="http://data.salud.cdmx.gob.mx/ssdf/portalut/archivo/Actualizaciones/4toTrimestre19/Dir_RecMat_Serv/acta-recepcion-trab.pdf" TargetMode="External"/><Relationship Id="rId583" Type="http://schemas.openxmlformats.org/officeDocument/2006/relationships/hyperlink" Target="http://data.salud.cdmx.gob.mx/ssdf/portalut/archivo/Actualizaciones/4toTrimestre19/Dir_RecMat_Serv/finiquito.pdf" TargetMode="External"/><Relationship Id="rId639" Type="http://schemas.openxmlformats.org/officeDocument/2006/relationships/hyperlink" Target="http://data.salud.cdmx.gob.mx/ssdf/portalut/archivo/Actualizaciones/4toTrimestre19/Dir_RecMat_Serv/A155.pdf" TargetMode="External"/><Relationship Id="rId4" Type="http://schemas.openxmlformats.org/officeDocument/2006/relationships/hyperlink" Target="http://data.salud.cdmx.gob.mx/ssdf/portalut/archivo/Actualizaciones/4toTrimestre19/Dir_RecMat_Serv/A197.pdf" TargetMode="External"/><Relationship Id="rId180" Type="http://schemas.openxmlformats.org/officeDocument/2006/relationships/hyperlink" Target="http://data.salud.cdmx.gob.mx/ssdf/portalut/archivo/Actualizaciones/4toTrimestre19/Dir_RecMat_Serv/no_convenio.pdf" TargetMode="External"/><Relationship Id="rId236" Type="http://schemas.openxmlformats.org/officeDocument/2006/relationships/hyperlink" Target="http://data.salud.cdmx.gob.mx/ssdf/portalut/archivo/Actualizaciones/4toTrimestre19/Dir_RecMat_Serv/info-avance-fisico.pdf" TargetMode="External"/><Relationship Id="rId278" Type="http://schemas.openxmlformats.org/officeDocument/2006/relationships/hyperlink" Target="http://data.salud.cdmx.gob.mx/ssdf/portalut/archivo/Actualizaciones/4toTrimestre19/Dir_RecMat_Serv/info-avance-fisico.pdf" TargetMode="External"/><Relationship Id="rId401" Type="http://schemas.openxmlformats.org/officeDocument/2006/relationships/hyperlink" Target="http://data.salud.cdmx.gob.mx/ssdf/portalut/archivo/Actualizaciones/4toTrimestre19/Dir_RecMat_Serv/info-avance-financiero.pdf" TargetMode="External"/><Relationship Id="rId443" Type="http://schemas.openxmlformats.org/officeDocument/2006/relationships/hyperlink" Target="http://data.salud.cdmx.gob.mx/ssdf/portalut/archivo/Actualizaciones/4toTrimestre19/Dir_RecMat_Serv/info-avance-financiero.pdf" TargetMode="External"/><Relationship Id="rId650" Type="http://schemas.openxmlformats.org/officeDocument/2006/relationships/hyperlink" Target="http://data.salud.cdmx.gob.mx/ssdf/portalut/archivo/Actualizaciones/4toTrimestre19/Dir_RecMat_Serv/171C.pdf" TargetMode="External"/><Relationship Id="rId303" Type="http://schemas.openxmlformats.org/officeDocument/2006/relationships/hyperlink" Target="http://data.salud.cdmx.gob.mx/ssdf/portalut/archivo/Actualizaciones/4toTrimestre19/Dir_RecMat_Serv/estudio-urb-amb.pdf" TargetMode="External"/><Relationship Id="rId485" Type="http://schemas.openxmlformats.org/officeDocument/2006/relationships/hyperlink" Target="http://data.salud.cdmx.gob.mx/ssdf/portalut/archivo/Actualizaciones/4toTrimestre19/Dir_RecMat_Serv/acta-recepcion-trab.pdf" TargetMode="External"/><Relationship Id="rId692" Type="http://schemas.openxmlformats.org/officeDocument/2006/relationships/hyperlink" Target="http://data.salud.cdmx.gob.mx/ssdf/portalut/archivo/Actualizaciones/4toTrimestre19/Dir_RecMat_Serv/197E.pdf" TargetMode="External"/><Relationship Id="rId706" Type="http://schemas.openxmlformats.org/officeDocument/2006/relationships/hyperlink" Target="http://data.salud.cdmx.gob.mx/ssdf/portalut/archivo/Actualizaciones/4toTrimestre19/Dir_RecMat_Serv/A154.pdf" TargetMode="External"/><Relationship Id="rId42" Type="http://schemas.openxmlformats.org/officeDocument/2006/relationships/hyperlink" Target="http://data.salud.cdmx.gob.mx/ssdf/portalut/archivo/Actualizaciones/4toTrimestre19/Dir_RecMat_Serv/A172.pdf" TargetMode="External"/><Relationship Id="rId84" Type="http://schemas.openxmlformats.org/officeDocument/2006/relationships/hyperlink" Target="http://data.salud.cdmx.gob.mx/ssdf/portalut/archivo/Actualizaciones/4toTrimestre19/Dir_RecMat_Serv/nota.pdf" TargetMode="External"/><Relationship Id="rId138" Type="http://schemas.openxmlformats.org/officeDocument/2006/relationships/hyperlink" Target="http://data.salud.cdmx.gob.mx/ssdf/portalut/archivo/Actualizaciones/4toTrimestre19/Dir_RecMat_Serv/nota.pdf" TargetMode="External"/><Relationship Id="rId345" Type="http://schemas.openxmlformats.org/officeDocument/2006/relationships/hyperlink" Target="http://data.salud.cdmx.gob.mx/ssdf/portalut/archivo/Actualizaciones/4toTrimestre19/Dir_RecMat_Serv/estudio-urb-amb.pdf" TargetMode="External"/><Relationship Id="rId387" Type="http://schemas.openxmlformats.org/officeDocument/2006/relationships/hyperlink" Target="http://data.salud.cdmx.gob.mx/ssdf/portalut/archivo/Actualizaciones/4toTrimestre19/Dir_RecMat_Serv/no_convenio.pdf" TargetMode="External"/><Relationship Id="rId510" Type="http://schemas.openxmlformats.org/officeDocument/2006/relationships/hyperlink" Target="http://data.salud.cdmx.gob.mx/ssdf/portalut/archivo/Actualizaciones/4toTrimestre19/Dir_RecMat_Serv/acta-recepcion-trab.pdf" TargetMode="External"/><Relationship Id="rId552" Type="http://schemas.openxmlformats.org/officeDocument/2006/relationships/hyperlink" Target="http://data.salud.cdmx.gob.mx/ssdf/portalut/archivo/Actualizaciones/4toTrimestre19/Dir_RecMat_Serv/finiquito.pdf" TargetMode="External"/><Relationship Id="rId594" Type="http://schemas.openxmlformats.org/officeDocument/2006/relationships/hyperlink" Target="http://data.salud.cdmx.gob.mx/ssdf/portalut/archivo/Actualizaciones/4toTrimestre19/Dir_RecMat_Serv/finiquito.pdf" TargetMode="External"/><Relationship Id="rId608" Type="http://schemas.openxmlformats.org/officeDocument/2006/relationships/hyperlink" Target="http://data.salud.cdmx.gob.mx/ssdf/portalut/archivo/Actualizaciones/4toTrimestre19/Dir_RecMat_Serv/finiquito.pdf" TargetMode="External"/><Relationship Id="rId191" Type="http://schemas.openxmlformats.org/officeDocument/2006/relationships/hyperlink" Target="http://data.salud.cdmx.gob.mx/ssdf/portalut/archivo/Actualizaciones/4toTrimestre19/Dir_RecMat_Serv/no_convenio.pdf" TargetMode="External"/><Relationship Id="rId205" Type="http://schemas.openxmlformats.org/officeDocument/2006/relationships/hyperlink" Target="http://data.salud.cdmx.gob.mx/ssdf/portalut/archivo/Actualizaciones/4toTrimestre19/Dir_RecMat_Serv/no_convenio.pdf" TargetMode="External"/><Relationship Id="rId247" Type="http://schemas.openxmlformats.org/officeDocument/2006/relationships/hyperlink" Target="http://data.salud.cdmx.gob.mx/ssdf/portalut/archivo/Actualizaciones/4toTrimestre19/Dir_RecMat_Serv/info-avance-fisico.pdf" TargetMode="External"/><Relationship Id="rId412" Type="http://schemas.openxmlformats.org/officeDocument/2006/relationships/hyperlink" Target="http://data.salud.cdmx.gob.mx/ssdf/portalut/archivo/Actualizaciones/4toTrimestre19/Dir_RecMat_Serv/info-avance-financiero.pdf" TargetMode="External"/><Relationship Id="rId107" Type="http://schemas.openxmlformats.org/officeDocument/2006/relationships/hyperlink" Target="http://data.salud.cdmx.gob.mx/ssdf/portalut/archivo/Actualizaciones/4toTrimestre19/Dir_RecMat_Serv/nota.pdf" TargetMode="External"/><Relationship Id="rId289" Type="http://schemas.openxmlformats.org/officeDocument/2006/relationships/hyperlink" Target="http://data.salud.cdmx.gob.mx/ssdf/portalut/archivo/Actualizaciones/4toTrimestre19/Dir_RecMat_Serv/estudio-urb-amb.pdf" TargetMode="External"/><Relationship Id="rId454" Type="http://schemas.openxmlformats.org/officeDocument/2006/relationships/hyperlink" Target="http://data.salud.cdmx.gob.mx/ssdf/portalut/archivo/Actualizaciones/4toTrimestre19/Dir_RecMat_Serv/info-avance-financiero.pdf" TargetMode="External"/><Relationship Id="rId496" Type="http://schemas.openxmlformats.org/officeDocument/2006/relationships/hyperlink" Target="http://data.salud.cdmx.gob.mx/ssdf/portalut/archivo/Actualizaciones/4toTrimestre19/Dir_RecMat_Serv/acta-recepcion-trab.pdf" TargetMode="External"/><Relationship Id="rId661" Type="http://schemas.openxmlformats.org/officeDocument/2006/relationships/hyperlink" Target="http://data.salud.cdmx.gob.mx/ssdf/portalut/archivo/Actualizaciones/4toTrimestre19/Dir_RecMat_Serv/A173.pdf" TargetMode="External"/><Relationship Id="rId11" Type="http://schemas.openxmlformats.org/officeDocument/2006/relationships/hyperlink" Target="http://data.salud.cdmx.gob.mx/ssdf/portalut/archivo/Actualizaciones/4toTrimestre19/Dir_RecMat_Serv/A197.pdf" TargetMode="External"/><Relationship Id="rId53" Type="http://schemas.openxmlformats.org/officeDocument/2006/relationships/hyperlink" Target="http://data.salud.cdmx.gob.mx/ssdf/portalut/archivo/Actualizaciones/4toTrimestre19/Dir_RecMat_Serv/A178B.pdf" TargetMode="External"/><Relationship Id="rId149" Type="http://schemas.openxmlformats.org/officeDocument/2006/relationships/hyperlink" Target="http://data.salud.cdmx.gob.mx/ssdf/portalut/archivo/Actualizaciones/4toTrimestre19/Dir_RecMat_Serv/nota.pdf" TargetMode="External"/><Relationship Id="rId314" Type="http://schemas.openxmlformats.org/officeDocument/2006/relationships/hyperlink" Target="http://data.salud.cdmx.gob.mx/ssdf/portalut/archivo/Actualizaciones/4toTrimestre19/Dir_RecMat_Serv/estudio-urb-amb.pdf" TargetMode="External"/><Relationship Id="rId356" Type="http://schemas.openxmlformats.org/officeDocument/2006/relationships/hyperlink" Target="http://data.salud.cdmx.gob.mx/ssdf/portalut/archivo/Actualizaciones/4toTrimestre19/Dir_RecMat_Serv/estudio-urb-amb.pdf" TargetMode="External"/><Relationship Id="rId398" Type="http://schemas.openxmlformats.org/officeDocument/2006/relationships/hyperlink" Target="http://data.salud.cdmx.gob.mx/ssdf/portalut/archivo/Actualizaciones/4toTrimestre19/Dir_RecMat_Serv/info-avance-financiero.pdf" TargetMode="External"/><Relationship Id="rId521" Type="http://schemas.openxmlformats.org/officeDocument/2006/relationships/hyperlink" Target="http://data.salud.cdmx.gob.mx/ssdf/portalut/archivo/Actualizaciones/4toTrimestre19/Dir_RecMat_Serv/acta-recepcion-trab.pdf" TargetMode="External"/><Relationship Id="rId563" Type="http://schemas.openxmlformats.org/officeDocument/2006/relationships/hyperlink" Target="http://data.salud.cdmx.gob.mx/ssdf/portalut/archivo/Actualizaciones/4toTrimestre19/Dir_RecMat_Serv/finiquito.pdf" TargetMode="External"/><Relationship Id="rId619" Type="http://schemas.openxmlformats.org/officeDocument/2006/relationships/hyperlink" Target="http://data.salud.cdmx.gob.mx/ssdf/portalut/archivo/Actualizaciones/4toTrimestre19/Dir_RecMat_Serv/finiquito.pdf" TargetMode="External"/><Relationship Id="rId95" Type="http://schemas.openxmlformats.org/officeDocument/2006/relationships/hyperlink" Target="http://data.salud.cdmx.gob.mx/ssdf/portalut/archivo/Actualizaciones/4toTrimestre19/Dir_RecMat_Serv/nota.pdf" TargetMode="External"/><Relationship Id="rId160" Type="http://schemas.openxmlformats.org/officeDocument/2006/relationships/hyperlink" Target="http://data.salud.cdmx.gob.mx/ssdf/portalut/archivo/Actualizaciones/4toTrimestre19/Dir_RecMat_Serv/no_convenio.pdf" TargetMode="External"/><Relationship Id="rId216" Type="http://schemas.openxmlformats.org/officeDocument/2006/relationships/hyperlink" Target="http://data.salud.cdmx.gob.mx/ssdf/portalut/archivo/Actualizaciones/4toTrimestre19/Dir_RecMat_Serv/info-avance-fisico.pdf" TargetMode="External"/><Relationship Id="rId423" Type="http://schemas.openxmlformats.org/officeDocument/2006/relationships/hyperlink" Target="http://data.salud.cdmx.gob.mx/ssdf/portalut/archivo/Actualizaciones/4toTrimestre19/Dir_RecMat_Serv/info-avance-financiero.pdf" TargetMode="External"/><Relationship Id="rId258" Type="http://schemas.openxmlformats.org/officeDocument/2006/relationships/hyperlink" Target="http://data.salud.cdmx.gob.mx/ssdf/portalut/archivo/Actualizaciones/4toTrimestre19/Dir_RecMat_Serv/info-avance-fisico.pdf" TargetMode="External"/><Relationship Id="rId465" Type="http://schemas.openxmlformats.org/officeDocument/2006/relationships/hyperlink" Target="http://data.salud.cdmx.gob.mx/ssdf/portalut/archivo/Actualizaciones/4toTrimestre19/Dir_RecMat_Serv/info-avance-financiero.pdf" TargetMode="External"/><Relationship Id="rId630" Type="http://schemas.openxmlformats.org/officeDocument/2006/relationships/hyperlink" Target="http://data.salud.cdmx.gob.mx/ssdf/portalut/archivo/Actualizaciones/4toTrimestre19/Dir_RecMat_Serv/A135BIS.pdf" TargetMode="External"/><Relationship Id="rId672" Type="http://schemas.openxmlformats.org/officeDocument/2006/relationships/hyperlink" Target="http://data.salud.cdmx.gob.mx/ssdf/portalut/archivo/Actualizaciones/4toTrimestre19/Dir_RecMat_Serv/A184.pdf" TargetMode="External"/><Relationship Id="rId22" Type="http://schemas.openxmlformats.org/officeDocument/2006/relationships/hyperlink" Target="http://data.salud.cdmx.gob.mx/ssdf/portalut/archivo/Actualizaciones/4toTrimestre19/Dir_RecMat_Serv/A153.pdf" TargetMode="External"/><Relationship Id="rId64" Type="http://schemas.openxmlformats.org/officeDocument/2006/relationships/hyperlink" Target="http://data.salud.cdmx.gob.mx/ssdf/portalut/archivo/Actualizaciones/4toTrimestre19/Dir_RecMat_Serv/A192.pdf" TargetMode="External"/><Relationship Id="rId118" Type="http://schemas.openxmlformats.org/officeDocument/2006/relationships/hyperlink" Target="http://data.salud.cdmx.gob.mx/ssdf/portalut/archivo/Actualizaciones/4toTrimestre19/Dir_RecMat_Serv/nota.pdf" TargetMode="External"/><Relationship Id="rId325" Type="http://schemas.openxmlformats.org/officeDocument/2006/relationships/hyperlink" Target="http://data.salud.cdmx.gob.mx/ssdf/portalut/archivo/Actualizaciones/4toTrimestre19/Dir_RecMat_Serv/estudio-urb-amb.pdf" TargetMode="External"/><Relationship Id="rId367" Type="http://schemas.openxmlformats.org/officeDocument/2006/relationships/hyperlink" Target="http://data.salud.cdmx.gob.mx/ssdf/portalut/archivo/Actualizaciones/4toTrimestre19/Dir_RecMat_Serv/no_convenio.pdf" TargetMode="External"/><Relationship Id="rId532" Type="http://schemas.openxmlformats.org/officeDocument/2006/relationships/hyperlink" Target="http://data.salud.cdmx.gob.mx/ssdf/portalut/archivo/Actualizaciones/4toTrimestre19/Dir_RecMat_Serv/acta-recepcion-trab.pdf" TargetMode="External"/><Relationship Id="rId574" Type="http://schemas.openxmlformats.org/officeDocument/2006/relationships/hyperlink" Target="http://data.salud.cdmx.gob.mx/ssdf/portalut/archivo/Actualizaciones/4toTrimestre19/Dir_RecMat_Serv/finiquito.pdf" TargetMode="External"/><Relationship Id="rId171" Type="http://schemas.openxmlformats.org/officeDocument/2006/relationships/hyperlink" Target="http://data.salud.cdmx.gob.mx/ssdf/portalut/archivo/Actualizaciones/4toTrimestre19/Dir_RecMat_Serv/no_convenio.pdf" TargetMode="External"/><Relationship Id="rId227" Type="http://schemas.openxmlformats.org/officeDocument/2006/relationships/hyperlink" Target="http://data.salud.cdmx.gob.mx/ssdf/portalut/archivo/Actualizaciones/4toTrimestre19/Dir_RecMat_Serv/info-avance-fisico.pdf" TargetMode="External"/><Relationship Id="rId269" Type="http://schemas.openxmlformats.org/officeDocument/2006/relationships/hyperlink" Target="http://data.salud.cdmx.gob.mx/ssdf/portalut/archivo/Actualizaciones/4toTrimestre19/Dir_RecMat_Serv/info-avance-fisico.pdf" TargetMode="External"/><Relationship Id="rId434" Type="http://schemas.openxmlformats.org/officeDocument/2006/relationships/hyperlink" Target="http://data.salud.cdmx.gob.mx/ssdf/portalut/archivo/Actualizaciones/4toTrimestre19/Dir_RecMat_Serv/info-avance-financiero.pdf" TargetMode="External"/><Relationship Id="rId476" Type="http://schemas.openxmlformats.org/officeDocument/2006/relationships/hyperlink" Target="http://data.salud.cdmx.gob.mx/ssdf/portalut/archivo/Actualizaciones/4toTrimestre19/Dir_RecMat_Serv/acta-recepcion-trab.pdf" TargetMode="External"/><Relationship Id="rId641" Type="http://schemas.openxmlformats.org/officeDocument/2006/relationships/hyperlink" Target="http://data.salud.cdmx.gob.mx/ssdf/portalut/archivo/Actualizaciones/4toTrimestre19/Dir_RecMat_Serv/A158.pdf" TargetMode="External"/><Relationship Id="rId683" Type="http://schemas.openxmlformats.org/officeDocument/2006/relationships/hyperlink" Target="http://data.salud.cdmx.gob.mx/ssdf/portalut/archivo/Actualizaciones/4toTrimestre19/Dir_RecMat_Serv/193.pdf" TargetMode="External"/><Relationship Id="rId33" Type="http://schemas.openxmlformats.org/officeDocument/2006/relationships/hyperlink" Target="http://data.salud.cdmx.gob.mx/ssdf/portalut/archivo/Actualizaciones/4toTrimestre19/Dir_RecMat_Serv/A170.pdf" TargetMode="External"/><Relationship Id="rId129" Type="http://schemas.openxmlformats.org/officeDocument/2006/relationships/hyperlink" Target="http://data.salud.cdmx.gob.mx/ssdf/portalut/archivo/Actualizaciones/4toTrimestre19/Dir_RecMat_Serv/nota.pdf" TargetMode="External"/><Relationship Id="rId280" Type="http://schemas.openxmlformats.org/officeDocument/2006/relationships/hyperlink" Target="http://data.salud.cdmx.gob.mx/ssdf/portalut/archivo/Actualizaciones/4toTrimestre19/Dir_RecMat_Serv/info-avance-fisico.pdf" TargetMode="External"/><Relationship Id="rId336" Type="http://schemas.openxmlformats.org/officeDocument/2006/relationships/hyperlink" Target="http://data.salud.cdmx.gob.mx/ssdf/portalut/archivo/Actualizaciones/4toTrimestre19/Dir_RecMat_Serv/estudio-urb-amb.pdf" TargetMode="External"/><Relationship Id="rId501" Type="http://schemas.openxmlformats.org/officeDocument/2006/relationships/hyperlink" Target="http://data.salud.cdmx.gob.mx/ssdf/portalut/archivo/Actualizaciones/4toTrimestre19/Dir_RecMat_Serv/acta-recepcion-trab.pdf" TargetMode="External"/><Relationship Id="rId543" Type="http://schemas.openxmlformats.org/officeDocument/2006/relationships/hyperlink" Target="http://data.salud.cdmx.gob.mx/ssdf/portalut/archivo/Actualizaciones/4toTrimestre19/Dir_RecMat_Serv/acta-recepcion-trab.pdf" TargetMode="External"/><Relationship Id="rId75" Type="http://schemas.openxmlformats.org/officeDocument/2006/relationships/hyperlink" Target="http://data.salud.cdmx.gob.mx/ssdf/portalut/archivo/Actualizaciones/4toTrimestre19/Dir_RecMat_Serv/A196.pdf" TargetMode="External"/><Relationship Id="rId140" Type="http://schemas.openxmlformats.org/officeDocument/2006/relationships/hyperlink" Target="http://data.salud.cdmx.gob.mx/ssdf/portalut/archivo/Actualizaciones/4toTrimestre19/Dir_RecMat_Serv/nota.pdf" TargetMode="External"/><Relationship Id="rId182" Type="http://schemas.openxmlformats.org/officeDocument/2006/relationships/hyperlink" Target="http://data.salud.cdmx.gob.mx/ssdf/portalut/archivo/Actualizaciones/4toTrimestre19/Dir_RecMat_Serv/no_convenio.pdf" TargetMode="External"/><Relationship Id="rId378" Type="http://schemas.openxmlformats.org/officeDocument/2006/relationships/hyperlink" Target="http://data.salud.cdmx.gob.mx/ssdf/portalut/archivo/Actualizaciones/4toTrimestre19/Dir_RecMat_Serv/no_convenio.pdf" TargetMode="External"/><Relationship Id="rId403" Type="http://schemas.openxmlformats.org/officeDocument/2006/relationships/hyperlink" Target="http://data.salud.cdmx.gob.mx/ssdf/portalut/archivo/Actualizaciones/4toTrimestre19/Dir_RecMat_Serv/info-avance-financiero.pdf" TargetMode="External"/><Relationship Id="rId585" Type="http://schemas.openxmlformats.org/officeDocument/2006/relationships/hyperlink" Target="http://data.salud.cdmx.gob.mx/ssdf/portalut/archivo/Actualizaciones/4toTrimestre19/Dir_RecMat_Serv/finiquito.pdf" TargetMode="External"/><Relationship Id="rId6" Type="http://schemas.openxmlformats.org/officeDocument/2006/relationships/hyperlink" Target="http://data.salud.cdmx.gob.mx/ssdf/portalut/archivo/Actualizaciones/4toTrimestre19/Dir_RecMat_Serv/A197.pdf" TargetMode="External"/><Relationship Id="rId238" Type="http://schemas.openxmlformats.org/officeDocument/2006/relationships/hyperlink" Target="http://data.salud.cdmx.gob.mx/ssdf/portalut/archivo/Actualizaciones/4toTrimestre19/Dir_RecMat_Serv/info-avance-fisico.pdf" TargetMode="External"/><Relationship Id="rId445" Type="http://schemas.openxmlformats.org/officeDocument/2006/relationships/hyperlink" Target="http://data.salud.cdmx.gob.mx/ssdf/portalut/archivo/Actualizaciones/4toTrimestre19/Dir_RecMat_Serv/info-avance-financiero.pdf" TargetMode="External"/><Relationship Id="rId487" Type="http://schemas.openxmlformats.org/officeDocument/2006/relationships/hyperlink" Target="http://data.salud.cdmx.gob.mx/ssdf/portalut/archivo/Actualizaciones/4toTrimestre19/Dir_RecMat_Serv/acta-recepcion-trab.pdf" TargetMode="External"/><Relationship Id="rId610" Type="http://schemas.openxmlformats.org/officeDocument/2006/relationships/hyperlink" Target="http://data.salud.cdmx.gob.mx/ssdf/portalut/archivo/Actualizaciones/4toTrimestre19/Dir_RecMat_Serv/finiquito.pdf" TargetMode="External"/><Relationship Id="rId652" Type="http://schemas.openxmlformats.org/officeDocument/2006/relationships/hyperlink" Target="http://data.salud.cdmx.gob.mx/ssdf/portalut/archivo/Actualizaciones/4toTrimestre19/Dir_RecMat_Serv/171F.pdf" TargetMode="External"/><Relationship Id="rId694" Type="http://schemas.openxmlformats.org/officeDocument/2006/relationships/hyperlink" Target="http://data.salud.cdmx.gob.mx/ssdf/portalut/archivo/Actualizaciones/4toTrimestre19/Dir_RecMat_Serv/197G.pdf" TargetMode="External"/><Relationship Id="rId708" Type="http://schemas.openxmlformats.org/officeDocument/2006/relationships/hyperlink" Target="http://data.salud.cdmx.gob.mx/ssdf/portalut/archivo/Actualizaciones/4toTrimestre19/Dir_RecMat_Serv/197D.pdf" TargetMode="External"/><Relationship Id="rId291" Type="http://schemas.openxmlformats.org/officeDocument/2006/relationships/hyperlink" Target="http://data.salud.cdmx.gob.mx/ssdf/portalut/archivo/Actualizaciones/4toTrimestre19/Dir_RecMat_Serv/estudio-urb-amb.pdf" TargetMode="External"/><Relationship Id="rId305" Type="http://schemas.openxmlformats.org/officeDocument/2006/relationships/hyperlink" Target="http://data.salud.cdmx.gob.mx/ssdf/portalut/archivo/Actualizaciones/4toTrimestre19/Dir_RecMat_Serv/estudio-urb-amb.pdf" TargetMode="External"/><Relationship Id="rId347" Type="http://schemas.openxmlformats.org/officeDocument/2006/relationships/hyperlink" Target="http://data.salud.cdmx.gob.mx/ssdf/portalut/archivo/Actualizaciones/4toTrimestre19/Dir_RecMat_Serv/estudio-urb-amb.pdf" TargetMode="External"/><Relationship Id="rId512" Type="http://schemas.openxmlformats.org/officeDocument/2006/relationships/hyperlink" Target="http://data.salud.cdmx.gob.mx/ssdf/portalut/archivo/Actualizaciones/4toTrimestre19/Dir_RecMat_Serv/acta-recepcion-trab.pdf" TargetMode="External"/><Relationship Id="rId44" Type="http://schemas.openxmlformats.org/officeDocument/2006/relationships/hyperlink" Target="http://data.salud.cdmx.gob.mx/ssdf/portalut/archivo/Actualizaciones/4toTrimestre19/Dir_RecMat_Serv/A172.pdf" TargetMode="External"/><Relationship Id="rId86" Type="http://schemas.openxmlformats.org/officeDocument/2006/relationships/hyperlink" Target="http://data.salud.cdmx.gob.mx/ssdf/portalut/archivo/Actualizaciones/4toTrimestre19/Dir_RecMat_Serv/nota.pdf" TargetMode="External"/><Relationship Id="rId151" Type="http://schemas.openxmlformats.org/officeDocument/2006/relationships/hyperlink" Target="http://data.salud.cdmx.gob.mx/ssdf/portalut/archivo/Actualizaciones/4toTrimestre19/Dir_RecMat_Serv/nota.pdf" TargetMode="External"/><Relationship Id="rId389" Type="http://schemas.openxmlformats.org/officeDocument/2006/relationships/hyperlink" Target="http://data.salud.cdmx.gob.mx/ssdf/portalut/archivo/Actualizaciones/4toTrimestre19/Dir_RecMat_Serv/no_convenio.pdf" TargetMode="External"/><Relationship Id="rId554" Type="http://schemas.openxmlformats.org/officeDocument/2006/relationships/hyperlink" Target="http://data.salud.cdmx.gob.mx/ssdf/portalut/archivo/Actualizaciones/4toTrimestre19/Dir_RecMat_Serv/finiquito.pdf" TargetMode="External"/><Relationship Id="rId596" Type="http://schemas.openxmlformats.org/officeDocument/2006/relationships/hyperlink" Target="http://data.salud.cdmx.gob.mx/ssdf/portalut/archivo/Actualizaciones/4toTrimestre19/Dir_RecMat_Serv/finiquito.pdf" TargetMode="External"/><Relationship Id="rId193" Type="http://schemas.openxmlformats.org/officeDocument/2006/relationships/hyperlink" Target="http://data.salud.cdmx.gob.mx/ssdf/portalut/archivo/Actualizaciones/4toTrimestre19/Dir_RecMat_Serv/no_convenio.pdf" TargetMode="External"/><Relationship Id="rId207" Type="http://schemas.openxmlformats.org/officeDocument/2006/relationships/hyperlink" Target="http://data.salud.cdmx.gob.mx/ssdf/portalut/archivo/Actualizaciones/4toTrimestre19/Dir_RecMat_Serv/no_convenio.pdf" TargetMode="External"/><Relationship Id="rId249" Type="http://schemas.openxmlformats.org/officeDocument/2006/relationships/hyperlink" Target="http://data.salud.cdmx.gob.mx/ssdf/portalut/archivo/Actualizaciones/4toTrimestre19/Dir_RecMat_Serv/info-avance-fisico.pdf" TargetMode="External"/><Relationship Id="rId414" Type="http://schemas.openxmlformats.org/officeDocument/2006/relationships/hyperlink" Target="http://data.salud.cdmx.gob.mx/ssdf/portalut/archivo/Actualizaciones/4toTrimestre19/Dir_RecMat_Serv/info-avance-financiero.pdf" TargetMode="External"/><Relationship Id="rId456" Type="http://schemas.openxmlformats.org/officeDocument/2006/relationships/hyperlink" Target="http://data.salud.cdmx.gob.mx/ssdf/portalut/archivo/Actualizaciones/4toTrimestre19/Dir_RecMat_Serv/info-avance-financiero.pdf" TargetMode="External"/><Relationship Id="rId498" Type="http://schemas.openxmlformats.org/officeDocument/2006/relationships/hyperlink" Target="http://data.salud.cdmx.gob.mx/ssdf/portalut/archivo/Actualizaciones/4toTrimestre19/Dir_RecMat_Serv/acta-recepcion-trab.pdf" TargetMode="External"/><Relationship Id="rId621" Type="http://schemas.openxmlformats.org/officeDocument/2006/relationships/hyperlink" Target="http://data.salud.cdmx.gob.mx/ssdf/portalut/archivo/Actualizaciones/4toTrimestre19/Dir_RecMat_Serv/finiquito.pdf" TargetMode="External"/><Relationship Id="rId663" Type="http://schemas.openxmlformats.org/officeDocument/2006/relationships/hyperlink" Target="http://data.salud.cdmx.gob.mx/ssdf/portalut/archivo/Actualizaciones/4toTrimestre19/Dir_RecMat_Serv/A175.pdf" TargetMode="External"/><Relationship Id="rId13" Type="http://schemas.openxmlformats.org/officeDocument/2006/relationships/hyperlink" Target="http://data.salud.cdmx.gob.mx/ssdf/portalut/archivo/Actualizaciones/4toTrimestre19/Dir_RecMat_Serv/A197.pdf" TargetMode="External"/><Relationship Id="rId109" Type="http://schemas.openxmlformats.org/officeDocument/2006/relationships/hyperlink" Target="http://data.salud.cdmx.gob.mx/ssdf/portalut/archivo/Actualizaciones/4toTrimestre19/Dir_RecMat_Serv/nota.pdf" TargetMode="External"/><Relationship Id="rId260" Type="http://schemas.openxmlformats.org/officeDocument/2006/relationships/hyperlink" Target="http://data.salud.cdmx.gob.mx/ssdf/portalut/archivo/Actualizaciones/4toTrimestre19/Dir_RecMat_Serv/info-avance-fisico.pdf" TargetMode="External"/><Relationship Id="rId316" Type="http://schemas.openxmlformats.org/officeDocument/2006/relationships/hyperlink" Target="http://data.salud.cdmx.gob.mx/ssdf/portalut/archivo/Actualizaciones/4toTrimestre19/Dir_RecMat_Serv/estudio-urb-amb.pdf" TargetMode="External"/><Relationship Id="rId523" Type="http://schemas.openxmlformats.org/officeDocument/2006/relationships/hyperlink" Target="http://data.salud.cdmx.gob.mx/ssdf/portalut/archivo/Actualizaciones/4toTrimestre19/Dir_RecMat_Serv/acta-recepcion-trab.pdf" TargetMode="External"/><Relationship Id="rId55" Type="http://schemas.openxmlformats.org/officeDocument/2006/relationships/hyperlink" Target="http://data.salud.cdmx.gob.mx/ssdf/portalut/archivo/Actualizaciones/4toTrimestre19/Dir_RecMat_Serv/A180.pdf" TargetMode="External"/><Relationship Id="rId97" Type="http://schemas.openxmlformats.org/officeDocument/2006/relationships/hyperlink" Target="http://data.salud.cdmx.gob.mx/ssdf/portalut/archivo/Actualizaciones/4toTrimestre19/Dir_RecMat_Serv/nota.pdf" TargetMode="External"/><Relationship Id="rId120" Type="http://schemas.openxmlformats.org/officeDocument/2006/relationships/hyperlink" Target="http://data.salud.cdmx.gob.mx/ssdf/portalut/archivo/Actualizaciones/4toTrimestre19/Dir_RecMat_Serv/nota.pdf" TargetMode="External"/><Relationship Id="rId358" Type="http://schemas.openxmlformats.org/officeDocument/2006/relationships/hyperlink" Target="http://data.salud.cdmx.gob.mx/ssdf/portalut/archivo/Actualizaciones/4toTrimestre19/Dir_RecMat_Serv/estudio-urb-amb.pdf" TargetMode="External"/><Relationship Id="rId565" Type="http://schemas.openxmlformats.org/officeDocument/2006/relationships/hyperlink" Target="http://data.salud.cdmx.gob.mx/ssdf/portalut/archivo/Actualizaciones/4toTrimestre19/Dir_RecMat_Serv/finiquito.pdf" TargetMode="External"/><Relationship Id="rId162" Type="http://schemas.openxmlformats.org/officeDocument/2006/relationships/hyperlink" Target="http://data.salud.cdmx.gob.mx/ssdf/portalut/archivo/Actualizaciones/4toTrimestre19/Dir_RecMat_Serv/no_convenio.pdf" TargetMode="External"/><Relationship Id="rId218" Type="http://schemas.openxmlformats.org/officeDocument/2006/relationships/hyperlink" Target="http://data.salud.cdmx.gob.mx/ssdf/portalut/archivo/Actualizaciones/4toTrimestre19/Dir_RecMat_Serv/info-avance-fisico.pdf" TargetMode="External"/><Relationship Id="rId425" Type="http://schemas.openxmlformats.org/officeDocument/2006/relationships/hyperlink" Target="http://data.salud.cdmx.gob.mx/ssdf/portalut/archivo/Actualizaciones/4toTrimestre19/Dir_RecMat_Serv/info-avance-financiero.pdf" TargetMode="External"/><Relationship Id="rId467" Type="http://schemas.openxmlformats.org/officeDocument/2006/relationships/hyperlink" Target="http://data.salud.cdmx.gob.mx/ssdf/portalut/archivo/Actualizaciones/4toTrimestre19/Dir_RecMat_Serv/info-avance-financiero.pdf" TargetMode="External"/><Relationship Id="rId632" Type="http://schemas.openxmlformats.org/officeDocument/2006/relationships/hyperlink" Target="http://data.salud.cdmx.gob.mx/ssdf/portalut/archivo/Actualizaciones/4toTrimestre19/Dir_RecMat_Serv/145.pdf" TargetMode="External"/><Relationship Id="rId271" Type="http://schemas.openxmlformats.org/officeDocument/2006/relationships/hyperlink" Target="http://data.salud.cdmx.gob.mx/ssdf/portalut/archivo/Actualizaciones/4toTrimestre19/Dir_RecMat_Serv/info-avance-fisico.pdf" TargetMode="External"/><Relationship Id="rId674" Type="http://schemas.openxmlformats.org/officeDocument/2006/relationships/hyperlink" Target="http://data.salud.cdmx.gob.mx/ssdf/portalut/archivo/Actualizaciones/4toTrimestre19/Dir_RecMat_Serv/188.pdf" TargetMode="External"/><Relationship Id="rId24" Type="http://schemas.openxmlformats.org/officeDocument/2006/relationships/hyperlink" Target="http://data.salud.cdmx.gob.mx/ssdf/portalut/archivo/Actualizaciones/4toTrimestre19/Dir_RecMat_Serv/A155.pdf" TargetMode="External"/><Relationship Id="rId66" Type="http://schemas.openxmlformats.org/officeDocument/2006/relationships/hyperlink" Target="http://data.salud.cdmx.gob.mx/ssdf/portalut/archivo/Actualizaciones/4toTrimestre19/Dir_RecMat_Serv/A192.pdf" TargetMode="External"/><Relationship Id="rId131" Type="http://schemas.openxmlformats.org/officeDocument/2006/relationships/hyperlink" Target="http://data.salud.cdmx.gob.mx/ssdf/portalut/archivo/Actualizaciones/4toTrimestre19/Dir_RecMat_Serv/nota.pdf" TargetMode="External"/><Relationship Id="rId327" Type="http://schemas.openxmlformats.org/officeDocument/2006/relationships/hyperlink" Target="http://data.salud.cdmx.gob.mx/ssdf/portalut/archivo/Actualizaciones/4toTrimestre19/Dir_RecMat_Serv/estudio-urb-amb.pdf" TargetMode="External"/><Relationship Id="rId369" Type="http://schemas.openxmlformats.org/officeDocument/2006/relationships/hyperlink" Target="http://data.salud.cdmx.gob.mx/ssdf/portalut/archivo/Actualizaciones/4toTrimestre19/Dir_RecMat_Serv/no_convenio.pdf" TargetMode="External"/><Relationship Id="rId534" Type="http://schemas.openxmlformats.org/officeDocument/2006/relationships/hyperlink" Target="http://data.salud.cdmx.gob.mx/ssdf/portalut/archivo/Actualizaciones/4toTrimestre19/Dir_RecMat_Serv/acta-recepcion-trab.pdf" TargetMode="External"/><Relationship Id="rId576" Type="http://schemas.openxmlformats.org/officeDocument/2006/relationships/hyperlink" Target="http://data.salud.cdmx.gob.mx/ssdf/portalut/archivo/Actualizaciones/4toTrimestre19/Dir_RecMat_Serv/finiquito.pdf" TargetMode="External"/><Relationship Id="rId173" Type="http://schemas.openxmlformats.org/officeDocument/2006/relationships/hyperlink" Target="http://data.salud.cdmx.gob.mx/ssdf/portalut/archivo/Actualizaciones/4toTrimestre19/Dir_RecMat_Serv/no_convenio.pdf" TargetMode="External"/><Relationship Id="rId229" Type="http://schemas.openxmlformats.org/officeDocument/2006/relationships/hyperlink" Target="http://data.salud.cdmx.gob.mx/ssdf/portalut/archivo/Actualizaciones/4toTrimestre19/Dir_RecMat_Serv/info-avance-fisico.pdf" TargetMode="External"/><Relationship Id="rId380" Type="http://schemas.openxmlformats.org/officeDocument/2006/relationships/hyperlink" Target="http://data.salud.cdmx.gob.mx/ssdf/portalut/archivo/Actualizaciones/4toTrimestre19/Dir_RecMat_Serv/no_convenio.pdf" TargetMode="External"/><Relationship Id="rId436" Type="http://schemas.openxmlformats.org/officeDocument/2006/relationships/hyperlink" Target="http://data.salud.cdmx.gob.mx/ssdf/portalut/archivo/Actualizaciones/4toTrimestre19/Dir_RecMat_Serv/info-avance-financiero.pdf" TargetMode="External"/><Relationship Id="rId601" Type="http://schemas.openxmlformats.org/officeDocument/2006/relationships/hyperlink" Target="http://data.salud.cdmx.gob.mx/ssdf/portalut/archivo/Actualizaciones/4toTrimestre19/Dir_RecMat_Serv/finiquito.pdf" TargetMode="External"/><Relationship Id="rId643" Type="http://schemas.openxmlformats.org/officeDocument/2006/relationships/hyperlink" Target="http://data.salud.cdmx.gob.mx/ssdf/portalut/archivo/Actualizaciones/4toTrimestre19/Dir_RecMat_Serv/160.pdf" TargetMode="External"/><Relationship Id="rId240" Type="http://schemas.openxmlformats.org/officeDocument/2006/relationships/hyperlink" Target="http://data.salud.cdmx.gob.mx/ssdf/portalut/archivo/Actualizaciones/4toTrimestre19/Dir_RecMat_Serv/info-avance-fisico.pdf" TargetMode="External"/><Relationship Id="rId478" Type="http://schemas.openxmlformats.org/officeDocument/2006/relationships/hyperlink" Target="http://data.salud.cdmx.gob.mx/ssdf/portalut/archivo/Actualizaciones/4toTrimestre19/Dir_RecMat_Serv/acta-recepcion-trab.pdf" TargetMode="External"/><Relationship Id="rId685" Type="http://schemas.openxmlformats.org/officeDocument/2006/relationships/hyperlink" Target="http://data.salud.cdmx.gob.mx/ssdf/portalut/archivo/Actualizaciones/4toTrimestre19/Dir_RecMat_Serv/194B.pdf" TargetMode="External"/><Relationship Id="rId35" Type="http://schemas.openxmlformats.org/officeDocument/2006/relationships/hyperlink" Target="http://data.salud.cdmx.gob.mx/ssdf/portalut/archivo/Actualizaciones/4toTrimestre19/Dir_RecMat_Serv/A171.pdf" TargetMode="External"/><Relationship Id="rId77" Type="http://schemas.openxmlformats.org/officeDocument/2006/relationships/hyperlink" Target="http://data.salud.cdmx.gob.mx/ssdf/portalut/archivo/Actualizaciones/4toTrimestre19/Dir_RecMat_Serv/A197.pdf" TargetMode="External"/><Relationship Id="rId100" Type="http://schemas.openxmlformats.org/officeDocument/2006/relationships/hyperlink" Target="http://data.salud.cdmx.gob.mx/ssdf/portalut/archivo/Actualizaciones/4toTrimestre19/Dir_RecMat_Serv/nota.pdf" TargetMode="External"/><Relationship Id="rId282" Type="http://schemas.openxmlformats.org/officeDocument/2006/relationships/hyperlink" Target="http://data.salud.cdmx.gob.mx/ssdf/portalut/archivo/Actualizaciones/4toTrimestre19/Dir_RecMat_Serv/info-avance-fisico.pdf" TargetMode="External"/><Relationship Id="rId338" Type="http://schemas.openxmlformats.org/officeDocument/2006/relationships/hyperlink" Target="http://data.salud.cdmx.gob.mx/ssdf/portalut/archivo/Actualizaciones/4toTrimestre19/Dir_RecMat_Serv/estudio-urb-amb.pdf" TargetMode="External"/><Relationship Id="rId503" Type="http://schemas.openxmlformats.org/officeDocument/2006/relationships/hyperlink" Target="http://data.salud.cdmx.gob.mx/ssdf/portalut/archivo/Actualizaciones/4toTrimestre19/Dir_RecMat_Serv/acta-recepcion-trab.pdf" TargetMode="External"/><Relationship Id="rId545" Type="http://schemas.openxmlformats.org/officeDocument/2006/relationships/hyperlink" Target="http://data.salud.cdmx.gob.mx/ssdf/portalut/archivo/Actualizaciones/4toTrimestre19/Dir_RecMat_Serv/acta-recepcion-trab.pdf" TargetMode="External"/><Relationship Id="rId587" Type="http://schemas.openxmlformats.org/officeDocument/2006/relationships/hyperlink" Target="http://data.salud.cdmx.gob.mx/ssdf/portalut/archivo/Actualizaciones/4toTrimestre19/Dir_RecMat_Serv/finiquito.pdf" TargetMode="External"/><Relationship Id="rId710" Type="http://schemas.openxmlformats.org/officeDocument/2006/relationships/hyperlink" Target="http://data.salud.cdmx.gob.mx/ssdf/portalut/archivo/Actualizaciones/4toTrimestre19/Dir_RecMat_Serv/A163.pdf" TargetMode="External"/><Relationship Id="rId8" Type="http://schemas.openxmlformats.org/officeDocument/2006/relationships/hyperlink" Target="http://data.salud.cdmx.gob.mx/ssdf/portalut/archivo/Actualizaciones/4toTrimestre19/Dir_RecMat_Serv/A197.pdf" TargetMode="External"/><Relationship Id="rId142" Type="http://schemas.openxmlformats.org/officeDocument/2006/relationships/hyperlink" Target="http://data.salud.cdmx.gob.mx/ssdf/portalut/archivo/Actualizaciones/4toTrimestre19/Dir_RecMat_Serv/nota.pdf" TargetMode="External"/><Relationship Id="rId184" Type="http://schemas.openxmlformats.org/officeDocument/2006/relationships/hyperlink" Target="http://data.salud.cdmx.gob.mx/ssdf/portalut/archivo/Actualizaciones/4toTrimestre19/Dir_RecMat_Serv/no_convenio.pdf" TargetMode="External"/><Relationship Id="rId391" Type="http://schemas.openxmlformats.org/officeDocument/2006/relationships/hyperlink" Target="http://data.salud.cdmx.gob.mx/ssdf/portalut/archivo/Actualizaciones/4toTrimestre19/Dir_RecMat_Serv/no_convenio.pdf" TargetMode="External"/><Relationship Id="rId405" Type="http://schemas.openxmlformats.org/officeDocument/2006/relationships/hyperlink" Target="http://data.salud.cdmx.gob.mx/ssdf/portalut/archivo/Actualizaciones/4toTrimestre19/Dir_RecMat_Serv/info-avance-financiero.pdf" TargetMode="External"/><Relationship Id="rId447" Type="http://schemas.openxmlformats.org/officeDocument/2006/relationships/hyperlink" Target="http://data.salud.cdmx.gob.mx/ssdf/portalut/archivo/Actualizaciones/4toTrimestre19/Dir_RecMat_Serv/info-avance-financiero.pdf" TargetMode="External"/><Relationship Id="rId612" Type="http://schemas.openxmlformats.org/officeDocument/2006/relationships/hyperlink" Target="http://data.salud.cdmx.gob.mx/ssdf/portalut/archivo/Actualizaciones/4toTrimestre19/Dir_RecMat_Serv/finiquito.pdf" TargetMode="External"/><Relationship Id="rId251" Type="http://schemas.openxmlformats.org/officeDocument/2006/relationships/hyperlink" Target="http://data.salud.cdmx.gob.mx/ssdf/portalut/archivo/Actualizaciones/4toTrimestre19/Dir_RecMat_Serv/info-avance-fisico.pdf" TargetMode="External"/><Relationship Id="rId489" Type="http://schemas.openxmlformats.org/officeDocument/2006/relationships/hyperlink" Target="http://data.salud.cdmx.gob.mx/ssdf/portalut/archivo/Actualizaciones/4toTrimestre19/Dir_RecMat_Serv/acta-recepcion-trab.pdf" TargetMode="External"/><Relationship Id="rId654" Type="http://schemas.openxmlformats.org/officeDocument/2006/relationships/hyperlink" Target="http://data.salud.cdmx.gob.mx/ssdf/portalut/archivo/Actualizaciones/4toTrimestre19/Dir_RecMat_Serv/171H.pdf" TargetMode="External"/><Relationship Id="rId696" Type="http://schemas.openxmlformats.org/officeDocument/2006/relationships/hyperlink" Target="http://data.salud.cdmx.gob.mx/ssdf/portalut/archivo/Actualizaciones/4toTrimestre19/Dir_RecMat_Serv/197I_1P.pdf" TargetMode="External"/><Relationship Id="rId46" Type="http://schemas.openxmlformats.org/officeDocument/2006/relationships/hyperlink" Target="http://data.salud.cdmx.gob.mx/ssdf/portalut/archivo/Actualizaciones/4toTrimestre19/Dir_RecMat_Serv/A173.pdf" TargetMode="External"/><Relationship Id="rId293" Type="http://schemas.openxmlformats.org/officeDocument/2006/relationships/hyperlink" Target="http://data.salud.cdmx.gob.mx/ssdf/portalut/archivo/Actualizaciones/4toTrimestre19/Dir_RecMat_Serv/estudio-urb-amb.pdf" TargetMode="External"/><Relationship Id="rId307" Type="http://schemas.openxmlformats.org/officeDocument/2006/relationships/hyperlink" Target="http://data.salud.cdmx.gob.mx/ssdf/portalut/archivo/Actualizaciones/4toTrimestre19/Dir_RecMat_Serv/estudio-urb-amb.pdf" TargetMode="External"/><Relationship Id="rId349" Type="http://schemas.openxmlformats.org/officeDocument/2006/relationships/hyperlink" Target="http://data.salud.cdmx.gob.mx/ssdf/portalut/archivo/Actualizaciones/4toTrimestre19/Dir_RecMat_Serv/estudio-urb-amb.pdf" TargetMode="External"/><Relationship Id="rId514" Type="http://schemas.openxmlformats.org/officeDocument/2006/relationships/hyperlink" Target="http://data.salud.cdmx.gob.mx/ssdf/portalut/archivo/Actualizaciones/4toTrimestre19/Dir_RecMat_Serv/acta-recepcion-trab.pdf" TargetMode="External"/><Relationship Id="rId556" Type="http://schemas.openxmlformats.org/officeDocument/2006/relationships/hyperlink" Target="http://data.salud.cdmx.gob.mx/ssdf/portalut/archivo/Actualizaciones/4toTrimestre19/Dir_RecMat_Serv/finiquito.pdf" TargetMode="External"/><Relationship Id="rId88" Type="http://schemas.openxmlformats.org/officeDocument/2006/relationships/hyperlink" Target="http://data.salud.cdmx.gob.mx/ssdf/portalut/archivo/Actualizaciones/4toTrimestre19/Dir_RecMat_Serv/nota.pdf" TargetMode="External"/><Relationship Id="rId111" Type="http://schemas.openxmlformats.org/officeDocument/2006/relationships/hyperlink" Target="http://data.salud.cdmx.gob.mx/ssdf/portalut/archivo/Actualizaciones/4toTrimestre19/Dir_RecMat_Serv/nota.pdf" TargetMode="External"/><Relationship Id="rId153" Type="http://schemas.openxmlformats.org/officeDocument/2006/relationships/hyperlink" Target="http://data.salud.cdmx.gob.mx/ssdf/portalut/archivo/Actualizaciones/4toTrimestre19/Dir_RecMat_Serv/nota.pdf" TargetMode="External"/><Relationship Id="rId195" Type="http://schemas.openxmlformats.org/officeDocument/2006/relationships/hyperlink" Target="http://data.salud.cdmx.gob.mx/ssdf/portalut/archivo/Actualizaciones/4toTrimestre19/Dir_RecMat_Serv/no_convenio.pdf" TargetMode="External"/><Relationship Id="rId209" Type="http://schemas.openxmlformats.org/officeDocument/2006/relationships/hyperlink" Target="http://data.salud.cdmx.gob.mx/ssdf/portalut/archivo/Actualizaciones/4toTrimestre19/Dir_RecMat_Serv/info-avance-fisico.pdf" TargetMode="External"/><Relationship Id="rId360" Type="http://schemas.openxmlformats.org/officeDocument/2006/relationships/hyperlink" Target="http://data.salud.cdmx.gob.mx/ssdf/portalut/archivo/Actualizaciones/4toTrimestre19/Dir_RecMat_Serv/estudio-urb-amb.pdf" TargetMode="External"/><Relationship Id="rId416" Type="http://schemas.openxmlformats.org/officeDocument/2006/relationships/hyperlink" Target="http://data.salud.cdmx.gob.mx/ssdf/portalut/archivo/Actualizaciones/4toTrimestre19/Dir_RecMat_Serv/info-avance-financiero.pdf" TargetMode="External"/><Relationship Id="rId598" Type="http://schemas.openxmlformats.org/officeDocument/2006/relationships/hyperlink" Target="http://data.salud.cdmx.gob.mx/ssdf/portalut/archivo/Actualizaciones/4toTrimestre19/Dir_RecMat_Serv/finiquito.pdf" TargetMode="External"/><Relationship Id="rId220" Type="http://schemas.openxmlformats.org/officeDocument/2006/relationships/hyperlink" Target="http://data.salud.cdmx.gob.mx/ssdf/portalut/archivo/Actualizaciones/4toTrimestre19/Dir_RecMat_Serv/info-avance-fisico.pdf" TargetMode="External"/><Relationship Id="rId458" Type="http://schemas.openxmlformats.org/officeDocument/2006/relationships/hyperlink" Target="http://data.salud.cdmx.gob.mx/ssdf/portalut/archivo/Actualizaciones/4toTrimestre19/Dir_RecMat_Serv/info-avance-financiero.pdf" TargetMode="External"/><Relationship Id="rId623" Type="http://schemas.openxmlformats.org/officeDocument/2006/relationships/hyperlink" Target="http://data.salud.cdmx.gob.mx/ssdf/portalut/archivo/Actualizaciones/4toTrimestre19/Dir_RecMat_Serv/finiquito.pdf" TargetMode="External"/><Relationship Id="rId665" Type="http://schemas.openxmlformats.org/officeDocument/2006/relationships/hyperlink" Target="http://data.salud.cdmx.gob.mx/ssdf/portalut/archivo/Actualizaciones/4toTrimestre19/Dir_RecMat_Serv/177.pdf" TargetMode="External"/><Relationship Id="rId15" Type="http://schemas.openxmlformats.org/officeDocument/2006/relationships/hyperlink" Target="http://data.salud.cdmx.gob.mx/ssdf/portalut/archivo/Actualizaciones/4toTrimestre19/Dir_RecMat_Serv/A143BIS.pdf" TargetMode="External"/><Relationship Id="rId57" Type="http://schemas.openxmlformats.org/officeDocument/2006/relationships/hyperlink" Target="http://data.salud.cdmx.gob.mx/ssdf/portalut/archivo/Actualizaciones/4toTrimestre19/Dir_RecMat_Serv/A182.pdf" TargetMode="External"/><Relationship Id="rId262" Type="http://schemas.openxmlformats.org/officeDocument/2006/relationships/hyperlink" Target="http://data.salud.cdmx.gob.mx/ssdf/portalut/archivo/Actualizaciones/4toTrimestre19/Dir_RecMat_Serv/info-avance-fisico.pdf" TargetMode="External"/><Relationship Id="rId318" Type="http://schemas.openxmlformats.org/officeDocument/2006/relationships/hyperlink" Target="http://data.salud.cdmx.gob.mx/ssdf/portalut/archivo/Actualizaciones/4toTrimestre19/Dir_RecMat_Serv/estudio-urb-amb.pdf" TargetMode="External"/><Relationship Id="rId525" Type="http://schemas.openxmlformats.org/officeDocument/2006/relationships/hyperlink" Target="http://data.salud.cdmx.gob.mx/ssdf/portalut/archivo/Actualizaciones/4toTrimestre19/Dir_RecMat_Serv/acta-recepcion-trab.pdf" TargetMode="External"/><Relationship Id="rId567" Type="http://schemas.openxmlformats.org/officeDocument/2006/relationships/hyperlink" Target="http://data.salud.cdmx.gob.mx/ssdf/portalut/archivo/Actualizaciones/4toTrimestre19/Dir_RecMat_Serv/finiquito.pdf" TargetMode="External"/><Relationship Id="rId99" Type="http://schemas.openxmlformats.org/officeDocument/2006/relationships/hyperlink" Target="http://data.salud.cdmx.gob.mx/ssdf/portalut/archivo/Actualizaciones/4toTrimestre19/Dir_RecMat_Serv/nota.pdf" TargetMode="External"/><Relationship Id="rId122" Type="http://schemas.openxmlformats.org/officeDocument/2006/relationships/hyperlink" Target="http://data.salud.cdmx.gob.mx/ssdf/portalut/archivo/Actualizaciones/4toTrimestre19/Dir_RecMat_Serv/nota.pdf" TargetMode="External"/><Relationship Id="rId164" Type="http://schemas.openxmlformats.org/officeDocument/2006/relationships/hyperlink" Target="http://data.salud.cdmx.gob.mx/ssdf/portalut/archivo/Actualizaciones/4toTrimestre19/Dir_RecMat_Serv/no_convenio.pdf" TargetMode="External"/><Relationship Id="rId371" Type="http://schemas.openxmlformats.org/officeDocument/2006/relationships/hyperlink" Target="http://data.salud.cdmx.gob.mx/ssdf/portalut/archivo/Actualizaciones/4toTrimestre19/Dir_RecMat_Serv/no_convenio.pdf" TargetMode="External"/><Relationship Id="rId427" Type="http://schemas.openxmlformats.org/officeDocument/2006/relationships/hyperlink" Target="http://data.salud.cdmx.gob.mx/ssdf/portalut/archivo/Actualizaciones/4toTrimestre19/Dir_RecMat_Serv/info-avance-financiero.pdf" TargetMode="External"/><Relationship Id="rId469" Type="http://schemas.openxmlformats.org/officeDocument/2006/relationships/hyperlink" Target="http://data.salud.cdmx.gob.mx/ssdf/portalut/archivo/Actualizaciones/4toTrimestre19/Dir_RecMat_Serv/info-avance-financiero.pdf" TargetMode="External"/><Relationship Id="rId634" Type="http://schemas.openxmlformats.org/officeDocument/2006/relationships/hyperlink" Target="http://data.salud.cdmx.gob.mx/ssdf/portalut/archivo/Actualizaciones/4toTrimestre19/Dir_RecMat_Serv/147.pdf" TargetMode="External"/><Relationship Id="rId676" Type="http://schemas.openxmlformats.org/officeDocument/2006/relationships/hyperlink" Target="http://data.salud.cdmx.gob.mx/ssdf/portalut/archivo/Actualizaciones/4toTrimestre19/Dir_RecMat_Serv/191.pdf" TargetMode="External"/><Relationship Id="rId26" Type="http://schemas.openxmlformats.org/officeDocument/2006/relationships/hyperlink" Target="http://data.salud.cdmx.gob.mx/ssdf/portalut/archivo/Actualizaciones/4toTrimestre19/Dir_RecMat_Serv/A157.pdf" TargetMode="External"/><Relationship Id="rId231" Type="http://schemas.openxmlformats.org/officeDocument/2006/relationships/hyperlink" Target="http://data.salud.cdmx.gob.mx/ssdf/portalut/archivo/Actualizaciones/4toTrimestre19/Dir_RecMat_Serv/info-avance-fisico.pdf" TargetMode="External"/><Relationship Id="rId273" Type="http://schemas.openxmlformats.org/officeDocument/2006/relationships/hyperlink" Target="http://data.salud.cdmx.gob.mx/ssdf/portalut/archivo/Actualizaciones/4toTrimestre19/Dir_RecMat_Serv/info-avance-fisico.pdf" TargetMode="External"/><Relationship Id="rId329" Type="http://schemas.openxmlformats.org/officeDocument/2006/relationships/hyperlink" Target="http://data.salud.cdmx.gob.mx/ssdf/portalut/archivo/Actualizaciones/4toTrimestre19/Dir_RecMat_Serv/estudio-urb-amb.pdf" TargetMode="External"/><Relationship Id="rId480" Type="http://schemas.openxmlformats.org/officeDocument/2006/relationships/hyperlink" Target="http://data.salud.cdmx.gob.mx/ssdf/portalut/archivo/Actualizaciones/4toTrimestre19/Dir_RecMat_Serv/acta-recepcion-trab.pdf" TargetMode="External"/><Relationship Id="rId536" Type="http://schemas.openxmlformats.org/officeDocument/2006/relationships/hyperlink" Target="http://data.salud.cdmx.gob.mx/ssdf/portalut/archivo/Actualizaciones/4toTrimestre19/Dir_RecMat_Serv/acta-recepcion-trab.pdf" TargetMode="External"/><Relationship Id="rId701" Type="http://schemas.openxmlformats.org/officeDocument/2006/relationships/hyperlink" Target="http://data.salud.cdmx.gob.mx/ssdf/portalut/archivo/Actualizaciones/4toTrimestre19/Dir_RecMat_Serv/197N.pdf" TargetMode="External"/><Relationship Id="rId68" Type="http://schemas.openxmlformats.org/officeDocument/2006/relationships/hyperlink" Target="http://data.salud.cdmx.gob.mx/ssdf/portalut/archivo/Actualizaciones/4toTrimestre19/Dir_RecMat_Serv/A192.pdf" TargetMode="External"/><Relationship Id="rId133" Type="http://schemas.openxmlformats.org/officeDocument/2006/relationships/hyperlink" Target="http://data.salud.cdmx.gob.mx/ssdf/portalut/archivo/Actualizaciones/4toTrimestre19/Dir_RecMat_Serv/nota.pdf" TargetMode="External"/><Relationship Id="rId175" Type="http://schemas.openxmlformats.org/officeDocument/2006/relationships/hyperlink" Target="http://data.salud.cdmx.gob.mx/ssdf/portalut/archivo/Actualizaciones/4toTrimestre19/Dir_RecMat_Serv/no_convenio.pdf" TargetMode="External"/><Relationship Id="rId340" Type="http://schemas.openxmlformats.org/officeDocument/2006/relationships/hyperlink" Target="http://data.salud.cdmx.gob.mx/ssdf/portalut/archivo/Actualizaciones/4toTrimestre19/Dir_RecMat_Serv/estudio-urb-amb.pdf" TargetMode="External"/><Relationship Id="rId578" Type="http://schemas.openxmlformats.org/officeDocument/2006/relationships/hyperlink" Target="http://data.salud.cdmx.gob.mx/ssdf/portalut/archivo/Actualizaciones/4toTrimestre19/Dir_RecMat_Serv/finiquito.pdf" TargetMode="External"/><Relationship Id="rId200" Type="http://schemas.openxmlformats.org/officeDocument/2006/relationships/hyperlink" Target="http://data.salud.cdmx.gob.mx/ssdf/portalut/archivo/Actualizaciones/4toTrimestre19/Dir_RecMat_Serv/no_convenio.pdf" TargetMode="External"/><Relationship Id="rId382" Type="http://schemas.openxmlformats.org/officeDocument/2006/relationships/hyperlink" Target="http://data.salud.cdmx.gob.mx/ssdf/portalut/archivo/Actualizaciones/4toTrimestre19/Dir_RecMat_Serv/no_convenio.pdf" TargetMode="External"/><Relationship Id="rId438" Type="http://schemas.openxmlformats.org/officeDocument/2006/relationships/hyperlink" Target="http://data.salud.cdmx.gob.mx/ssdf/portalut/archivo/Actualizaciones/4toTrimestre19/Dir_RecMat_Serv/info-avance-financiero.pdf" TargetMode="External"/><Relationship Id="rId603" Type="http://schemas.openxmlformats.org/officeDocument/2006/relationships/hyperlink" Target="http://data.salud.cdmx.gob.mx/ssdf/portalut/archivo/Actualizaciones/4toTrimestre19/Dir_RecMat_Serv/finiquito.pdf" TargetMode="External"/><Relationship Id="rId645" Type="http://schemas.openxmlformats.org/officeDocument/2006/relationships/hyperlink" Target="http://data.salud.cdmx.gob.mx/ssdf/portalut/archivo/Actualizaciones/4toTrimestre19/Dir_RecMat_Serv/A164.pdf" TargetMode="External"/><Relationship Id="rId687" Type="http://schemas.openxmlformats.org/officeDocument/2006/relationships/hyperlink" Target="http://data.salud.cdmx.gob.mx/ssdf/portalut/archivo/Actualizaciones/4toTrimestre19/Dir_RecMat_Serv/195B.pdf" TargetMode="External"/><Relationship Id="rId242" Type="http://schemas.openxmlformats.org/officeDocument/2006/relationships/hyperlink" Target="http://data.salud.cdmx.gob.mx/ssdf/portalut/archivo/Actualizaciones/4toTrimestre19/Dir_RecMat_Serv/info-avance-fisico.pdf" TargetMode="External"/><Relationship Id="rId284" Type="http://schemas.openxmlformats.org/officeDocument/2006/relationships/hyperlink" Target="http://data.salud.cdmx.gob.mx/ssdf/portalut/archivo/Actualizaciones/4toTrimestre19/Dir_RecMat_Serv/info-avance-fisico.pdf" TargetMode="External"/><Relationship Id="rId491" Type="http://schemas.openxmlformats.org/officeDocument/2006/relationships/hyperlink" Target="http://data.salud.cdmx.gob.mx/ssdf/portalut/archivo/Actualizaciones/4toTrimestre19/Dir_RecMat_Serv/acta-recepcion-trab.pdf" TargetMode="External"/><Relationship Id="rId505" Type="http://schemas.openxmlformats.org/officeDocument/2006/relationships/hyperlink" Target="http://data.salud.cdmx.gob.mx/ssdf/portalut/archivo/Actualizaciones/4toTrimestre19/Dir_RecMat_Serv/acta-recepcion-trab.pdf" TargetMode="External"/><Relationship Id="rId712" Type="http://schemas.openxmlformats.org/officeDocument/2006/relationships/drawing" Target="../drawings/drawing5.xml"/><Relationship Id="rId37" Type="http://schemas.openxmlformats.org/officeDocument/2006/relationships/hyperlink" Target="http://data.salud.cdmx.gob.mx/ssdf/portalut/archivo/Actualizaciones/4toTrimestre19/Dir_RecMat_Serv/A171.pdf" TargetMode="External"/><Relationship Id="rId79" Type="http://schemas.openxmlformats.org/officeDocument/2006/relationships/hyperlink" Target="http://data.salud.cdmx.gob.mx/ssdf/portalut/archivo/Actualizaciones/4toTrimestre19/Dir_RecMat_Serv/nota.pdf" TargetMode="External"/><Relationship Id="rId102" Type="http://schemas.openxmlformats.org/officeDocument/2006/relationships/hyperlink" Target="http://data.salud.cdmx.gob.mx/ssdf/portalut/archivo/Actualizaciones/4toTrimestre19/Dir_RecMat_Serv/nota.pdf" TargetMode="External"/><Relationship Id="rId144" Type="http://schemas.openxmlformats.org/officeDocument/2006/relationships/hyperlink" Target="http://data.salud.cdmx.gob.mx/ssdf/portalut/archivo/Actualizaciones/4toTrimestre19/Dir_RecMat_Serv/nota.pdf" TargetMode="External"/><Relationship Id="rId547" Type="http://schemas.openxmlformats.org/officeDocument/2006/relationships/hyperlink" Target="http://data.salud.cdmx.gob.mx/ssdf/portalut/archivo/Actualizaciones/4toTrimestre19/Dir_RecMat_Serv/acta-recepcion-trab.pdf" TargetMode="External"/><Relationship Id="rId589" Type="http://schemas.openxmlformats.org/officeDocument/2006/relationships/hyperlink" Target="http://data.salud.cdmx.gob.mx/ssdf/portalut/archivo/Actualizaciones/4toTrimestre19/Dir_RecMat_Serv/finiquito.pdf" TargetMode="External"/><Relationship Id="rId90" Type="http://schemas.openxmlformats.org/officeDocument/2006/relationships/hyperlink" Target="http://data.salud.cdmx.gob.mx/ssdf/portalut/archivo/Actualizaciones/4toTrimestre19/Dir_RecMat_Serv/nota.pdf" TargetMode="External"/><Relationship Id="rId186" Type="http://schemas.openxmlformats.org/officeDocument/2006/relationships/hyperlink" Target="http://data.salud.cdmx.gob.mx/ssdf/portalut/archivo/Actualizaciones/4toTrimestre19/Dir_RecMat_Serv/no_convenio.pdf" TargetMode="External"/><Relationship Id="rId351" Type="http://schemas.openxmlformats.org/officeDocument/2006/relationships/hyperlink" Target="http://data.salud.cdmx.gob.mx/ssdf/portalut/archivo/Actualizaciones/4toTrimestre19/Dir_RecMat_Serv/estudio-urb-amb.pdf" TargetMode="External"/><Relationship Id="rId393" Type="http://schemas.openxmlformats.org/officeDocument/2006/relationships/hyperlink" Target="http://data.salud.cdmx.gob.mx/ssdf/portalut/archivo/Actualizaciones/4toTrimestre19/Dir_RecMat_Serv/info-avance-financiero.pdf" TargetMode="External"/><Relationship Id="rId407" Type="http://schemas.openxmlformats.org/officeDocument/2006/relationships/hyperlink" Target="http://data.salud.cdmx.gob.mx/ssdf/portalut/archivo/Actualizaciones/4toTrimestre19/Dir_RecMat_Serv/info-avance-financiero.pdf" TargetMode="External"/><Relationship Id="rId449" Type="http://schemas.openxmlformats.org/officeDocument/2006/relationships/hyperlink" Target="http://data.salud.cdmx.gob.mx/ssdf/portalut/archivo/Actualizaciones/4toTrimestre19/Dir_RecMat_Serv/info-avance-financiero.pdf" TargetMode="External"/><Relationship Id="rId614" Type="http://schemas.openxmlformats.org/officeDocument/2006/relationships/hyperlink" Target="http://data.salud.cdmx.gob.mx/ssdf/portalut/archivo/Actualizaciones/4toTrimestre19/Dir_RecMat_Serv/finiquito.pdf" TargetMode="External"/><Relationship Id="rId656" Type="http://schemas.openxmlformats.org/officeDocument/2006/relationships/hyperlink" Target="http://data.salud.cdmx.gob.mx/ssdf/portalut/archivo/Actualizaciones/4toTrimestre19/Dir_RecMat_Serv/172A.pdf" TargetMode="External"/><Relationship Id="rId211" Type="http://schemas.openxmlformats.org/officeDocument/2006/relationships/hyperlink" Target="http://data.salud.cdmx.gob.mx/ssdf/portalut/archivo/Actualizaciones/4toTrimestre19/Dir_RecMat_Serv/info-avance-fisico.pdf" TargetMode="External"/><Relationship Id="rId253" Type="http://schemas.openxmlformats.org/officeDocument/2006/relationships/hyperlink" Target="http://data.salud.cdmx.gob.mx/ssdf/portalut/archivo/Actualizaciones/4toTrimestre19/Dir_RecMat_Serv/info-avance-fisico.pdf" TargetMode="External"/><Relationship Id="rId295" Type="http://schemas.openxmlformats.org/officeDocument/2006/relationships/hyperlink" Target="http://data.salud.cdmx.gob.mx/ssdf/portalut/archivo/Actualizaciones/4toTrimestre19/Dir_RecMat_Serv/estudio-urb-amb.pdf" TargetMode="External"/><Relationship Id="rId309" Type="http://schemas.openxmlformats.org/officeDocument/2006/relationships/hyperlink" Target="http://data.salud.cdmx.gob.mx/ssdf/portalut/archivo/Actualizaciones/4toTrimestre19/Dir_RecMat_Serv/estudio-urb-amb.pdf" TargetMode="External"/><Relationship Id="rId460" Type="http://schemas.openxmlformats.org/officeDocument/2006/relationships/hyperlink" Target="http://data.salud.cdmx.gob.mx/ssdf/portalut/archivo/Actualizaciones/4toTrimestre19/Dir_RecMat_Serv/info-avance-financiero.pdf" TargetMode="External"/><Relationship Id="rId516" Type="http://schemas.openxmlformats.org/officeDocument/2006/relationships/hyperlink" Target="http://data.salud.cdmx.gob.mx/ssdf/portalut/archivo/Actualizaciones/4toTrimestre19/Dir_RecMat_Serv/acta-recepcion-trab.pdf" TargetMode="External"/><Relationship Id="rId698" Type="http://schemas.openxmlformats.org/officeDocument/2006/relationships/hyperlink" Target="http://data.salud.cdmx.gob.mx/ssdf/portalut/archivo/Actualizaciones/4toTrimestre19/Dir_RecMat_Serv/197K.pdf" TargetMode="External"/><Relationship Id="rId48" Type="http://schemas.openxmlformats.org/officeDocument/2006/relationships/hyperlink" Target="http://data.salud.cdmx.gob.mx/ssdf/portalut/archivo/Actualizaciones/4toTrimestre19/Dir_RecMat_Serv/A174.pdf" TargetMode="External"/><Relationship Id="rId113" Type="http://schemas.openxmlformats.org/officeDocument/2006/relationships/hyperlink" Target="http://data.salud.cdmx.gob.mx/ssdf/portalut/archivo/Actualizaciones/4toTrimestre19/Dir_RecMat_Serv/nota.pdf" TargetMode="External"/><Relationship Id="rId320" Type="http://schemas.openxmlformats.org/officeDocument/2006/relationships/hyperlink" Target="http://data.salud.cdmx.gob.mx/ssdf/portalut/archivo/Actualizaciones/4toTrimestre19/Dir_RecMat_Serv/estudio-urb-amb.pdf" TargetMode="External"/><Relationship Id="rId558" Type="http://schemas.openxmlformats.org/officeDocument/2006/relationships/hyperlink" Target="http://data.salud.cdmx.gob.mx/ssdf/portalut/archivo/Actualizaciones/4toTrimestre19/Dir_RecMat_Serv/finiquito.pdf" TargetMode="External"/><Relationship Id="rId155" Type="http://schemas.openxmlformats.org/officeDocument/2006/relationships/hyperlink" Target="http://data.salud.cdmx.gob.mx/ssdf/portalut/archivo/Actualizaciones/4toTrimestre19/Dir_RecMat_Serv/nota.pdf" TargetMode="External"/><Relationship Id="rId197" Type="http://schemas.openxmlformats.org/officeDocument/2006/relationships/hyperlink" Target="http://data.salud.cdmx.gob.mx/ssdf/portalut/archivo/Actualizaciones/4toTrimestre19/Dir_RecMat_Serv/no_convenio.pdf" TargetMode="External"/><Relationship Id="rId362" Type="http://schemas.openxmlformats.org/officeDocument/2006/relationships/hyperlink" Target="http://data.salud.cdmx.gob.mx/ssdf/portalut/archivo/Actualizaciones/4toTrimestre19/Dir_RecMat_Serv/estudio-urb-amb.pdf" TargetMode="External"/><Relationship Id="rId418" Type="http://schemas.openxmlformats.org/officeDocument/2006/relationships/hyperlink" Target="http://data.salud.cdmx.gob.mx/ssdf/portalut/archivo/Actualizaciones/4toTrimestre19/Dir_RecMat_Serv/info-avance-financiero.pdf" TargetMode="External"/><Relationship Id="rId625" Type="http://schemas.openxmlformats.org/officeDocument/2006/relationships/hyperlink" Target="http://data.salud.cdmx.gob.mx/ssdf/portalut/archivo/Actualizaciones/4toTrimestre19/Dir_RecMat_Serv/finiquito.pdf" TargetMode="External"/><Relationship Id="rId222" Type="http://schemas.openxmlformats.org/officeDocument/2006/relationships/hyperlink" Target="http://data.salud.cdmx.gob.mx/ssdf/portalut/archivo/Actualizaciones/4toTrimestre19/Dir_RecMat_Serv/info-avance-fisico.pdf" TargetMode="External"/><Relationship Id="rId264" Type="http://schemas.openxmlformats.org/officeDocument/2006/relationships/hyperlink" Target="http://data.salud.cdmx.gob.mx/ssdf/portalut/archivo/Actualizaciones/4toTrimestre19/Dir_RecMat_Serv/info-avance-fisico.pdf" TargetMode="External"/><Relationship Id="rId471" Type="http://schemas.openxmlformats.org/officeDocument/2006/relationships/hyperlink" Target="http://data.salud.cdmx.gob.mx/ssdf/portalut/archivo/Actualizaciones/4toTrimestre19/Dir_RecMat_Serv/acta-recepcion-trab.pdf" TargetMode="External"/><Relationship Id="rId667" Type="http://schemas.openxmlformats.org/officeDocument/2006/relationships/hyperlink" Target="http://data.salud.cdmx.gob.mx/ssdf/portalut/archivo/Actualizaciones/4toTrimestre19/Dir_RecMat_Serv/A178.pdf" TargetMode="External"/><Relationship Id="rId17" Type="http://schemas.openxmlformats.org/officeDocument/2006/relationships/hyperlink" Target="http://data.salud.cdmx.gob.mx/ssdf/portalut/archivo/Actualizaciones/4toTrimestre19/Dir_RecMat_Serv/A146.pdf" TargetMode="External"/><Relationship Id="rId59" Type="http://schemas.openxmlformats.org/officeDocument/2006/relationships/hyperlink" Target="http://data.salud.cdmx.gob.mx/ssdf/portalut/archivo/Actualizaciones/4toTrimestre19/Dir_RecMat_Serv/A188.pdf" TargetMode="External"/><Relationship Id="rId124" Type="http://schemas.openxmlformats.org/officeDocument/2006/relationships/hyperlink" Target="http://data.salud.cdmx.gob.mx/ssdf/portalut/archivo/Actualizaciones/4toTrimestre19/Dir_RecMat_Serv/nota.pdf" TargetMode="External"/><Relationship Id="rId527" Type="http://schemas.openxmlformats.org/officeDocument/2006/relationships/hyperlink" Target="http://data.salud.cdmx.gob.mx/ssdf/portalut/archivo/Actualizaciones/4toTrimestre19/Dir_RecMat_Serv/acta-recepcion-trab.pdf" TargetMode="External"/><Relationship Id="rId569" Type="http://schemas.openxmlformats.org/officeDocument/2006/relationships/hyperlink" Target="http://data.salud.cdmx.gob.mx/ssdf/portalut/archivo/Actualizaciones/4toTrimestre19/Dir_RecMat_Serv/finiquito.pdf" TargetMode="External"/><Relationship Id="rId70" Type="http://schemas.openxmlformats.org/officeDocument/2006/relationships/hyperlink" Target="http://data.salud.cdmx.gob.mx/ssdf/portalut/archivo/Actualizaciones/4toTrimestre19/Dir_RecMat_Serv/A193.pdf" TargetMode="External"/><Relationship Id="rId166" Type="http://schemas.openxmlformats.org/officeDocument/2006/relationships/hyperlink" Target="http://data.salud.cdmx.gob.mx/ssdf/portalut/archivo/Actualizaciones/4toTrimestre19/Dir_RecMat_Serv/no_convenio.pdf" TargetMode="External"/><Relationship Id="rId331" Type="http://schemas.openxmlformats.org/officeDocument/2006/relationships/hyperlink" Target="http://data.salud.cdmx.gob.mx/ssdf/portalut/archivo/Actualizaciones/4toTrimestre19/Dir_RecMat_Serv/estudio-urb-amb.pdf" TargetMode="External"/><Relationship Id="rId373" Type="http://schemas.openxmlformats.org/officeDocument/2006/relationships/hyperlink" Target="http://data.salud.cdmx.gob.mx/ssdf/portalut/archivo/Actualizaciones/4toTrimestre19/Dir_RecMat_Serv/no_convenio.pdf" TargetMode="External"/><Relationship Id="rId429" Type="http://schemas.openxmlformats.org/officeDocument/2006/relationships/hyperlink" Target="http://data.salud.cdmx.gob.mx/ssdf/portalut/archivo/Actualizaciones/4toTrimestre19/Dir_RecMat_Serv/info-avance-financiero.pdf" TargetMode="External"/><Relationship Id="rId580" Type="http://schemas.openxmlformats.org/officeDocument/2006/relationships/hyperlink" Target="http://data.salud.cdmx.gob.mx/ssdf/portalut/archivo/Actualizaciones/4toTrimestre19/Dir_RecMat_Serv/finiquito.pdf" TargetMode="External"/><Relationship Id="rId636" Type="http://schemas.openxmlformats.org/officeDocument/2006/relationships/hyperlink" Target="http://data.salud.cdmx.gob.mx/ssdf/portalut/archivo/Actualizaciones/4toTrimestre19/Dir_RecMat_Serv/A150.pdf" TargetMode="External"/><Relationship Id="rId1" Type="http://schemas.openxmlformats.org/officeDocument/2006/relationships/hyperlink" Target="http://data.salud.cdmx.gob.mx/ssdf/portalut/archivo/Actualizaciones/4toTrimestre19/Dir_RecMat_Serv/A197.pdf" TargetMode="External"/><Relationship Id="rId233" Type="http://schemas.openxmlformats.org/officeDocument/2006/relationships/hyperlink" Target="http://data.salud.cdmx.gob.mx/ssdf/portalut/archivo/Actualizaciones/4toTrimestre19/Dir_RecMat_Serv/info-avance-fisico.pdf" TargetMode="External"/><Relationship Id="rId440" Type="http://schemas.openxmlformats.org/officeDocument/2006/relationships/hyperlink" Target="http://data.salud.cdmx.gob.mx/ssdf/portalut/archivo/Actualizaciones/4toTrimestre19/Dir_RecMat_Serv/info-avance-financiero.pdf" TargetMode="External"/><Relationship Id="rId678" Type="http://schemas.openxmlformats.org/officeDocument/2006/relationships/hyperlink" Target="http://data.salud.cdmx.gob.mx/ssdf/portalut/archivo/Actualizaciones/4toTrimestre19/Dir_RecMat_Serv/A192.pdf" TargetMode="External"/><Relationship Id="rId28" Type="http://schemas.openxmlformats.org/officeDocument/2006/relationships/hyperlink" Target="http://data.salud.cdmx.gob.mx/ssdf/portalut/archivo/Actualizaciones/4toTrimestre19/Dir_RecMat_Serv/A159.pdf" TargetMode="External"/><Relationship Id="rId275" Type="http://schemas.openxmlformats.org/officeDocument/2006/relationships/hyperlink" Target="http://data.salud.cdmx.gob.mx/ssdf/portalut/archivo/Actualizaciones/4toTrimestre19/Dir_RecMat_Serv/info-avance-fisico.pdf" TargetMode="External"/><Relationship Id="rId300" Type="http://schemas.openxmlformats.org/officeDocument/2006/relationships/hyperlink" Target="http://data.salud.cdmx.gob.mx/ssdf/portalut/archivo/Actualizaciones/4toTrimestre19/Dir_RecMat_Serv/estudio-urb-amb.pdf" TargetMode="External"/><Relationship Id="rId482" Type="http://schemas.openxmlformats.org/officeDocument/2006/relationships/hyperlink" Target="http://data.salud.cdmx.gob.mx/ssdf/portalut/archivo/Actualizaciones/4toTrimestre19/Dir_RecMat_Serv/acta-recepcion-trab.pdf" TargetMode="External"/><Relationship Id="rId538" Type="http://schemas.openxmlformats.org/officeDocument/2006/relationships/hyperlink" Target="http://data.salud.cdmx.gob.mx/ssdf/portalut/archivo/Actualizaciones/4toTrimestre19/Dir_RecMat_Serv/acta-recepcion-trab.pdf" TargetMode="External"/><Relationship Id="rId703" Type="http://schemas.openxmlformats.org/officeDocument/2006/relationships/hyperlink" Target="http://data.salud.cdmx.gob.mx/ssdf/portalut/archivo/Actualizaciones/4toTrimestre19/Dir_RecMat_Serv/197O.pdf" TargetMode="External"/><Relationship Id="rId81" Type="http://schemas.openxmlformats.org/officeDocument/2006/relationships/hyperlink" Target="http://data.salud.cdmx.gob.mx/ssdf/portalut/archivo/Actualizaciones/4toTrimestre19/Dir_RecMat_Serv/nota.pdf" TargetMode="External"/><Relationship Id="rId135" Type="http://schemas.openxmlformats.org/officeDocument/2006/relationships/hyperlink" Target="http://data.salud.cdmx.gob.mx/ssdf/portalut/archivo/Actualizaciones/4toTrimestre19/Dir_RecMat_Serv/nota.pdf" TargetMode="External"/><Relationship Id="rId177" Type="http://schemas.openxmlformats.org/officeDocument/2006/relationships/hyperlink" Target="http://data.salud.cdmx.gob.mx/ssdf/portalut/archivo/Actualizaciones/4toTrimestre19/Dir_RecMat_Serv/no_convenio.pdf" TargetMode="External"/><Relationship Id="rId342" Type="http://schemas.openxmlformats.org/officeDocument/2006/relationships/hyperlink" Target="http://data.salud.cdmx.gob.mx/ssdf/portalut/archivo/Actualizaciones/4toTrimestre19/Dir_RecMat_Serv/estudio-urb-amb.pdf" TargetMode="External"/><Relationship Id="rId384" Type="http://schemas.openxmlformats.org/officeDocument/2006/relationships/hyperlink" Target="http://data.salud.cdmx.gob.mx/ssdf/portalut/archivo/Actualizaciones/4toTrimestre19/Dir_RecMat_Serv/no_convenio.pdf" TargetMode="External"/><Relationship Id="rId591" Type="http://schemas.openxmlformats.org/officeDocument/2006/relationships/hyperlink" Target="http://data.salud.cdmx.gob.mx/ssdf/portalut/archivo/Actualizaciones/4toTrimestre19/Dir_RecMat_Serv/finiquito.pdf" TargetMode="External"/><Relationship Id="rId605" Type="http://schemas.openxmlformats.org/officeDocument/2006/relationships/hyperlink" Target="http://data.salud.cdmx.gob.mx/ssdf/portalut/archivo/Actualizaciones/4toTrimestre19/Dir_RecMat_Serv/finiquito.pdf" TargetMode="External"/><Relationship Id="rId202" Type="http://schemas.openxmlformats.org/officeDocument/2006/relationships/hyperlink" Target="http://data.salud.cdmx.gob.mx/ssdf/portalut/archivo/Actualizaciones/4toTrimestre19/Dir_RecMat_Serv/no_convenio.pdf" TargetMode="External"/><Relationship Id="rId244" Type="http://schemas.openxmlformats.org/officeDocument/2006/relationships/hyperlink" Target="http://data.salud.cdmx.gob.mx/ssdf/portalut/archivo/Actualizaciones/4toTrimestre19/Dir_RecMat_Serv/info-avance-fisico.pdf" TargetMode="External"/><Relationship Id="rId647" Type="http://schemas.openxmlformats.org/officeDocument/2006/relationships/hyperlink" Target="http://data.salud.cdmx.gob.mx/ssdf/portalut/archivo/Actualizaciones/4toTrimestre19/Dir_RecMat_Serv/170.pdf" TargetMode="External"/><Relationship Id="rId689" Type="http://schemas.openxmlformats.org/officeDocument/2006/relationships/hyperlink" Target="http://data.salud.cdmx.gob.mx/ssdf/portalut/archivo/Actualizaciones/4toTrimestre19/Dir_RecMat_Serv/197A.pdf" TargetMode="External"/><Relationship Id="rId39" Type="http://schemas.openxmlformats.org/officeDocument/2006/relationships/hyperlink" Target="http://data.salud.cdmx.gob.mx/ssdf/portalut/archivo/Actualizaciones/4toTrimestre19/Dir_RecMat_Serv/A171.pdf" TargetMode="External"/><Relationship Id="rId286" Type="http://schemas.openxmlformats.org/officeDocument/2006/relationships/hyperlink" Target="http://data.salud.cdmx.gob.mx/ssdf/portalut/archivo/Actualizaciones/4toTrimestre19/Dir_RecMat_Serv/estudio-urb-amb.pdf" TargetMode="External"/><Relationship Id="rId451" Type="http://schemas.openxmlformats.org/officeDocument/2006/relationships/hyperlink" Target="http://data.salud.cdmx.gob.mx/ssdf/portalut/archivo/Actualizaciones/4toTrimestre19/Dir_RecMat_Serv/info-avance-financiero.pdf" TargetMode="External"/><Relationship Id="rId493" Type="http://schemas.openxmlformats.org/officeDocument/2006/relationships/hyperlink" Target="http://data.salud.cdmx.gob.mx/ssdf/portalut/archivo/Actualizaciones/4toTrimestre19/Dir_RecMat_Serv/acta-recepcion-trab.pdf" TargetMode="External"/><Relationship Id="rId507" Type="http://schemas.openxmlformats.org/officeDocument/2006/relationships/hyperlink" Target="http://data.salud.cdmx.gob.mx/ssdf/portalut/archivo/Actualizaciones/4toTrimestre19/Dir_RecMat_Serv/acta-recepcion-trab.pdf" TargetMode="External"/><Relationship Id="rId549" Type="http://schemas.openxmlformats.org/officeDocument/2006/relationships/hyperlink" Target="http://data.salud.cdmx.gob.mx/ssdf/portalut/archivo/Actualizaciones/4toTrimestre19/Dir_RecMat_Serv/finiquito.pdf" TargetMode="External"/><Relationship Id="rId50" Type="http://schemas.openxmlformats.org/officeDocument/2006/relationships/hyperlink" Target="http://data.salud.cdmx.gob.mx/ssdf/portalut/archivo/Actualizaciones/4toTrimestre19/Dir_RecMat_Serv/A176.pdf" TargetMode="External"/><Relationship Id="rId104" Type="http://schemas.openxmlformats.org/officeDocument/2006/relationships/hyperlink" Target="http://data.salud.cdmx.gob.mx/ssdf/portalut/archivo/Actualizaciones/4toTrimestre19/Dir_RecMat_Serv/nota.pdf" TargetMode="External"/><Relationship Id="rId146" Type="http://schemas.openxmlformats.org/officeDocument/2006/relationships/hyperlink" Target="http://data.salud.cdmx.gob.mx/ssdf/portalut/archivo/Actualizaciones/4toTrimestre19/Dir_RecMat_Serv/nota.pdf" TargetMode="External"/><Relationship Id="rId188" Type="http://schemas.openxmlformats.org/officeDocument/2006/relationships/hyperlink" Target="http://data.salud.cdmx.gob.mx/ssdf/portalut/archivo/Actualizaciones/4toTrimestre19/Dir_RecMat_Serv/no_convenio.pdf" TargetMode="External"/><Relationship Id="rId311" Type="http://schemas.openxmlformats.org/officeDocument/2006/relationships/hyperlink" Target="http://data.salud.cdmx.gob.mx/ssdf/portalut/archivo/Actualizaciones/4toTrimestre19/Dir_RecMat_Serv/estudio-urb-amb.pdf" TargetMode="External"/><Relationship Id="rId353" Type="http://schemas.openxmlformats.org/officeDocument/2006/relationships/hyperlink" Target="http://data.salud.cdmx.gob.mx/ssdf/portalut/archivo/Actualizaciones/4toTrimestre19/Dir_RecMat_Serv/estudio-urb-amb.pdf" TargetMode="External"/><Relationship Id="rId395" Type="http://schemas.openxmlformats.org/officeDocument/2006/relationships/hyperlink" Target="http://data.salud.cdmx.gob.mx/ssdf/portalut/archivo/Actualizaciones/4toTrimestre19/Dir_RecMat_Serv/info-avance-financiero.pdf" TargetMode="External"/><Relationship Id="rId409" Type="http://schemas.openxmlformats.org/officeDocument/2006/relationships/hyperlink" Target="http://data.salud.cdmx.gob.mx/ssdf/portalut/archivo/Actualizaciones/4toTrimestre19/Dir_RecMat_Serv/info-avance-financiero.pdf" TargetMode="External"/><Relationship Id="rId560" Type="http://schemas.openxmlformats.org/officeDocument/2006/relationships/hyperlink" Target="http://data.salud.cdmx.gob.mx/ssdf/portalut/archivo/Actualizaciones/4toTrimestre19/Dir_RecMat_Serv/finiquito.pdf" TargetMode="External"/><Relationship Id="rId92" Type="http://schemas.openxmlformats.org/officeDocument/2006/relationships/hyperlink" Target="http://data.salud.cdmx.gob.mx/ssdf/portalut/archivo/Actualizaciones/4toTrimestre19/Dir_RecMat_Serv/nota.pdf" TargetMode="External"/><Relationship Id="rId213" Type="http://schemas.openxmlformats.org/officeDocument/2006/relationships/hyperlink" Target="http://data.salud.cdmx.gob.mx/ssdf/portalut/archivo/Actualizaciones/4toTrimestre19/Dir_RecMat_Serv/info-avance-fisico.pdf" TargetMode="External"/><Relationship Id="rId420" Type="http://schemas.openxmlformats.org/officeDocument/2006/relationships/hyperlink" Target="http://data.salud.cdmx.gob.mx/ssdf/portalut/archivo/Actualizaciones/4toTrimestre19/Dir_RecMat_Serv/info-avance-financiero.pdf" TargetMode="External"/><Relationship Id="rId616" Type="http://schemas.openxmlformats.org/officeDocument/2006/relationships/hyperlink" Target="http://data.salud.cdmx.gob.mx/ssdf/portalut/archivo/Actualizaciones/4toTrimestre19/Dir_RecMat_Serv/finiquito.pdf" TargetMode="External"/><Relationship Id="rId658" Type="http://schemas.openxmlformats.org/officeDocument/2006/relationships/hyperlink" Target="http://data.salud.cdmx.gob.mx/ssdf/portalut/archivo/Actualizaciones/4toTrimestre19/Dir_RecMat_Serv/172C.pdf" TargetMode="External"/><Relationship Id="rId255" Type="http://schemas.openxmlformats.org/officeDocument/2006/relationships/hyperlink" Target="http://data.salud.cdmx.gob.mx/ssdf/portalut/archivo/Actualizaciones/4toTrimestre19/Dir_RecMat_Serv/info-avance-fisico.pdf" TargetMode="External"/><Relationship Id="rId297" Type="http://schemas.openxmlformats.org/officeDocument/2006/relationships/hyperlink" Target="http://data.salud.cdmx.gob.mx/ssdf/portalut/archivo/Actualizaciones/4toTrimestre19/Dir_RecMat_Serv/estudio-urb-amb.pdf" TargetMode="External"/><Relationship Id="rId462" Type="http://schemas.openxmlformats.org/officeDocument/2006/relationships/hyperlink" Target="http://data.salud.cdmx.gob.mx/ssdf/portalut/archivo/Actualizaciones/4toTrimestre19/Dir_RecMat_Serv/info-avance-financiero.pdf" TargetMode="External"/><Relationship Id="rId518" Type="http://schemas.openxmlformats.org/officeDocument/2006/relationships/hyperlink" Target="http://data.salud.cdmx.gob.mx/ssdf/portalut/archivo/Actualizaciones/4toTrimestre19/Dir_RecMat_Serv/acta-recepcion-trab.pdf" TargetMode="External"/><Relationship Id="rId115" Type="http://schemas.openxmlformats.org/officeDocument/2006/relationships/hyperlink" Target="http://data.salud.cdmx.gob.mx/ssdf/portalut/archivo/Actualizaciones/4toTrimestre19/Dir_RecMat_Serv/nota.pdf" TargetMode="External"/><Relationship Id="rId157" Type="http://schemas.openxmlformats.org/officeDocument/2006/relationships/hyperlink" Target="http://data.salud.cdmx.gob.mx/ssdf/portalut/archivo/Actualizaciones/4toTrimestre19/Dir_RecMat_Serv/nota.pdf" TargetMode="External"/><Relationship Id="rId322" Type="http://schemas.openxmlformats.org/officeDocument/2006/relationships/hyperlink" Target="http://data.salud.cdmx.gob.mx/ssdf/portalut/archivo/Actualizaciones/4toTrimestre19/Dir_RecMat_Serv/estudio-urb-amb.pdf" TargetMode="External"/><Relationship Id="rId364" Type="http://schemas.openxmlformats.org/officeDocument/2006/relationships/hyperlink" Target="http://data.salud.cdmx.gob.mx/ssdf/portalut/archivo/Actualizaciones/4toTrimestre19/Dir_RecMat_Serv/estudio-urb-amb.pdf" TargetMode="External"/><Relationship Id="rId61" Type="http://schemas.openxmlformats.org/officeDocument/2006/relationships/hyperlink" Target="http://data.salud.cdmx.gob.mx/ssdf/portalut/archivo/Actualizaciones/4toTrimestre19/Dir_RecMat_Serv/A189.pdf" TargetMode="External"/><Relationship Id="rId199" Type="http://schemas.openxmlformats.org/officeDocument/2006/relationships/hyperlink" Target="http://data.salud.cdmx.gob.mx/ssdf/portalut/archivo/Actualizaciones/4toTrimestre19/Dir_RecMat_Serv/no_convenio.pdf" TargetMode="External"/><Relationship Id="rId571" Type="http://schemas.openxmlformats.org/officeDocument/2006/relationships/hyperlink" Target="http://data.salud.cdmx.gob.mx/ssdf/portalut/archivo/Actualizaciones/4toTrimestre19/Dir_RecMat_Serv/finiquito.pdf" TargetMode="External"/><Relationship Id="rId627" Type="http://schemas.openxmlformats.org/officeDocument/2006/relationships/hyperlink" Target="http://data.salud.cdmx.gob.mx/ssdf/portalut/archivo/Actualizaciones/4toTrimestre19/Dir_RecMat_Serv/finiquito.pdf" TargetMode="External"/><Relationship Id="rId669" Type="http://schemas.openxmlformats.org/officeDocument/2006/relationships/hyperlink" Target="http://data.salud.cdmx.gob.mx/ssdf/portalut/archivo/Actualizaciones/4toTrimestre19/Dir_RecMat_Serv/180.pdf" TargetMode="External"/><Relationship Id="rId19" Type="http://schemas.openxmlformats.org/officeDocument/2006/relationships/hyperlink" Target="http://data.salud.cdmx.gob.mx/ssdf/portalut/archivo/Actualizaciones/4toTrimestre19/Dir_RecMat_Serv/A148.pdf" TargetMode="External"/><Relationship Id="rId224" Type="http://schemas.openxmlformats.org/officeDocument/2006/relationships/hyperlink" Target="http://data.salud.cdmx.gob.mx/ssdf/portalut/archivo/Actualizaciones/4toTrimestre19/Dir_RecMat_Serv/info-avance-fisico.pdf" TargetMode="External"/><Relationship Id="rId266" Type="http://schemas.openxmlformats.org/officeDocument/2006/relationships/hyperlink" Target="http://data.salud.cdmx.gob.mx/ssdf/portalut/archivo/Actualizaciones/4toTrimestre19/Dir_RecMat_Serv/info-avance-fisico.pdf" TargetMode="External"/><Relationship Id="rId431" Type="http://schemas.openxmlformats.org/officeDocument/2006/relationships/hyperlink" Target="http://data.salud.cdmx.gob.mx/ssdf/portalut/archivo/Actualizaciones/4toTrimestre19/Dir_RecMat_Serv/info-avance-financiero.pdf" TargetMode="External"/><Relationship Id="rId473" Type="http://schemas.openxmlformats.org/officeDocument/2006/relationships/hyperlink" Target="http://data.salud.cdmx.gob.mx/ssdf/portalut/archivo/Actualizaciones/4toTrimestre19/Dir_RecMat_Serv/acta-recepcion-trab.pdf" TargetMode="External"/><Relationship Id="rId529" Type="http://schemas.openxmlformats.org/officeDocument/2006/relationships/hyperlink" Target="http://data.salud.cdmx.gob.mx/ssdf/portalut/archivo/Actualizaciones/4toTrimestre19/Dir_RecMat_Serv/acta-recepcion-trab.pdf" TargetMode="External"/><Relationship Id="rId680" Type="http://schemas.openxmlformats.org/officeDocument/2006/relationships/hyperlink" Target="http://data.salud.cdmx.gob.mx/ssdf/portalut/archivo/Actualizaciones/4toTrimestre19/Dir_RecMat_Serv/192D.pdf" TargetMode="External"/><Relationship Id="rId30" Type="http://schemas.openxmlformats.org/officeDocument/2006/relationships/hyperlink" Target="http://data.salud.cdmx.gob.mx/ssdf/portalut/archivo/Actualizaciones/4toTrimestre19/Dir_RecMat_Serv/A161.pdf" TargetMode="External"/><Relationship Id="rId126" Type="http://schemas.openxmlformats.org/officeDocument/2006/relationships/hyperlink" Target="http://data.salud.cdmx.gob.mx/ssdf/portalut/archivo/Actualizaciones/4toTrimestre19/Dir_RecMat_Serv/nota.pdf" TargetMode="External"/><Relationship Id="rId168" Type="http://schemas.openxmlformats.org/officeDocument/2006/relationships/hyperlink" Target="http://data.salud.cdmx.gob.mx/ssdf/portalut/archivo/Actualizaciones/4toTrimestre19/Dir_RecMat_Serv/no_convenio.pdf" TargetMode="External"/><Relationship Id="rId333" Type="http://schemas.openxmlformats.org/officeDocument/2006/relationships/hyperlink" Target="http://data.salud.cdmx.gob.mx/ssdf/portalut/archivo/Actualizaciones/4toTrimestre19/Dir_RecMat_Serv/estudio-urb-amb.pdf" TargetMode="External"/><Relationship Id="rId540" Type="http://schemas.openxmlformats.org/officeDocument/2006/relationships/hyperlink" Target="http://data.salud.cdmx.gob.mx/ssdf/portalut/archivo/Actualizaciones/4toTrimestre19/Dir_RecMat_Serv/acta-recepcion-trab.pdf" TargetMode="External"/><Relationship Id="rId72" Type="http://schemas.openxmlformats.org/officeDocument/2006/relationships/hyperlink" Target="http://data.salud.cdmx.gob.mx/ssdf/portalut/archivo/Actualizaciones/4toTrimestre19/Dir_RecMat_Serv/A194.pdf" TargetMode="External"/><Relationship Id="rId375" Type="http://schemas.openxmlformats.org/officeDocument/2006/relationships/hyperlink" Target="http://data.salud.cdmx.gob.mx/ssdf/portalut/archivo/Actualizaciones/4toTrimestre19/Dir_RecMat_Serv/no_convenio.pdf" TargetMode="External"/><Relationship Id="rId582" Type="http://schemas.openxmlformats.org/officeDocument/2006/relationships/hyperlink" Target="http://data.salud.cdmx.gob.mx/ssdf/portalut/archivo/Actualizaciones/4toTrimestre19/Dir_RecMat_Serv/finiquito.pdf" TargetMode="External"/><Relationship Id="rId638" Type="http://schemas.openxmlformats.org/officeDocument/2006/relationships/hyperlink" Target="http://data.salud.cdmx.gob.mx/ssdf/portalut/archivo/Actualizaciones/4toTrimestre19/Dir_RecMat_Serv/A153.pdf" TargetMode="External"/><Relationship Id="rId3" Type="http://schemas.openxmlformats.org/officeDocument/2006/relationships/hyperlink" Target="http://data.salud.cdmx.gob.mx/ssdf/portalut/archivo/Actualizaciones/4toTrimestre19/Dir_RecMat_Serv/A197.pdf" TargetMode="External"/><Relationship Id="rId235" Type="http://schemas.openxmlformats.org/officeDocument/2006/relationships/hyperlink" Target="http://data.salud.cdmx.gob.mx/ssdf/portalut/archivo/Actualizaciones/4toTrimestre19/Dir_RecMat_Serv/info-avance-fisico.pdf" TargetMode="External"/><Relationship Id="rId277" Type="http://schemas.openxmlformats.org/officeDocument/2006/relationships/hyperlink" Target="http://data.salud.cdmx.gob.mx/ssdf/portalut/archivo/Actualizaciones/4toTrimestre19/Dir_RecMat_Serv/info-avance-fisico.pdf" TargetMode="External"/><Relationship Id="rId400" Type="http://schemas.openxmlformats.org/officeDocument/2006/relationships/hyperlink" Target="http://data.salud.cdmx.gob.mx/ssdf/portalut/archivo/Actualizaciones/4toTrimestre19/Dir_RecMat_Serv/info-avance-financiero.pdf" TargetMode="External"/><Relationship Id="rId442" Type="http://schemas.openxmlformats.org/officeDocument/2006/relationships/hyperlink" Target="http://data.salud.cdmx.gob.mx/ssdf/portalut/archivo/Actualizaciones/4toTrimestre19/Dir_RecMat_Serv/info-avance-financiero.pdf" TargetMode="External"/><Relationship Id="rId484" Type="http://schemas.openxmlformats.org/officeDocument/2006/relationships/hyperlink" Target="http://data.salud.cdmx.gob.mx/ssdf/portalut/archivo/Actualizaciones/4toTrimestre19/Dir_RecMat_Serv/acta-recepcion-trab.pdf" TargetMode="External"/><Relationship Id="rId705" Type="http://schemas.openxmlformats.org/officeDocument/2006/relationships/hyperlink" Target="http://data.salud.cdmx.gob.mx/ssdf/portalut/archivo/Actualizaciones/4toTrimestre19/Dir_RecMat_Serv/157.pdf" TargetMode="External"/><Relationship Id="rId137" Type="http://schemas.openxmlformats.org/officeDocument/2006/relationships/hyperlink" Target="http://data.salud.cdmx.gob.mx/ssdf/portalut/archivo/Actualizaciones/4toTrimestre19/Dir_RecMat_Serv/nota.pdf" TargetMode="External"/><Relationship Id="rId302" Type="http://schemas.openxmlformats.org/officeDocument/2006/relationships/hyperlink" Target="http://data.salud.cdmx.gob.mx/ssdf/portalut/archivo/Actualizaciones/4toTrimestre19/Dir_RecMat_Serv/estudio-urb-amb.pdf" TargetMode="External"/><Relationship Id="rId344" Type="http://schemas.openxmlformats.org/officeDocument/2006/relationships/hyperlink" Target="http://data.salud.cdmx.gob.mx/ssdf/portalut/archivo/Actualizaciones/4toTrimestre19/Dir_RecMat_Serv/estudio-urb-amb.pdf" TargetMode="External"/><Relationship Id="rId691" Type="http://schemas.openxmlformats.org/officeDocument/2006/relationships/hyperlink" Target="http://data.salud.cdmx.gob.mx/ssdf/portalut/archivo/Actualizaciones/4toTrimestre19/Dir_RecMat_Serv/197C.pdf" TargetMode="External"/><Relationship Id="rId41" Type="http://schemas.openxmlformats.org/officeDocument/2006/relationships/hyperlink" Target="http://data.salud.cdmx.gob.mx/ssdf/portalut/archivo/Actualizaciones/4toTrimestre19/Dir_RecMat_Serv/A171.pdf" TargetMode="External"/><Relationship Id="rId83" Type="http://schemas.openxmlformats.org/officeDocument/2006/relationships/hyperlink" Target="http://data.salud.cdmx.gob.mx/ssdf/portalut/archivo/Actualizaciones/4toTrimestre19/Dir_RecMat_Serv/nota.pdf" TargetMode="External"/><Relationship Id="rId179" Type="http://schemas.openxmlformats.org/officeDocument/2006/relationships/hyperlink" Target="http://data.salud.cdmx.gob.mx/ssdf/portalut/archivo/Actualizaciones/4toTrimestre19/Dir_RecMat_Serv/no_convenio.pdf" TargetMode="External"/><Relationship Id="rId386" Type="http://schemas.openxmlformats.org/officeDocument/2006/relationships/hyperlink" Target="http://data.salud.cdmx.gob.mx/ssdf/portalut/archivo/Actualizaciones/4toTrimestre19/Dir_RecMat_Serv/no_convenio.pdf" TargetMode="External"/><Relationship Id="rId551" Type="http://schemas.openxmlformats.org/officeDocument/2006/relationships/hyperlink" Target="http://data.salud.cdmx.gob.mx/ssdf/portalut/archivo/Actualizaciones/4toTrimestre19/Dir_RecMat_Serv/finiquito.pdf" TargetMode="External"/><Relationship Id="rId593" Type="http://schemas.openxmlformats.org/officeDocument/2006/relationships/hyperlink" Target="http://data.salud.cdmx.gob.mx/ssdf/portalut/archivo/Actualizaciones/4toTrimestre19/Dir_RecMat_Serv/finiquito.pdf" TargetMode="External"/><Relationship Id="rId607" Type="http://schemas.openxmlformats.org/officeDocument/2006/relationships/hyperlink" Target="http://data.salud.cdmx.gob.mx/ssdf/portalut/archivo/Actualizaciones/4toTrimestre19/Dir_RecMat_Serv/finiquito.pdf" TargetMode="External"/><Relationship Id="rId649" Type="http://schemas.openxmlformats.org/officeDocument/2006/relationships/hyperlink" Target="http://data.salud.cdmx.gob.mx/ssdf/portalut/archivo/Actualizaciones/4toTrimestre19/Dir_RecMat_Serv/171B.pdf" TargetMode="External"/><Relationship Id="rId190" Type="http://schemas.openxmlformats.org/officeDocument/2006/relationships/hyperlink" Target="http://data.salud.cdmx.gob.mx/ssdf/portalut/archivo/Actualizaciones/4toTrimestre19/Dir_RecMat_Serv/no_convenio.pdf" TargetMode="External"/><Relationship Id="rId204" Type="http://schemas.openxmlformats.org/officeDocument/2006/relationships/hyperlink" Target="http://data.salud.cdmx.gob.mx/ssdf/portalut/archivo/Actualizaciones/4toTrimestre19/Dir_RecMat_Serv/no_convenio.pdf" TargetMode="External"/><Relationship Id="rId246" Type="http://schemas.openxmlformats.org/officeDocument/2006/relationships/hyperlink" Target="http://data.salud.cdmx.gob.mx/ssdf/portalut/archivo/Actualizaciones/4toTrimestre19/Dir_RecMat_Serv/info-avance-fisico.pdf" TargetMode="External"/><Relationship Id="rId288" Type="http://schemas.openxmlformats.org/officeDocument/2006/relationships/hyperlink" Target="http://data.salud.cdmx.gob.mx/ssdf/portalut/archivo/Actualizaciones/4toTrimestre19/Dir_RecMat_Serv/estudio-urb-amb.pdf" TargetMode="External"/><Relationship Id="rId411" Type="http://schemas.openxmlformats.org/officeDocument/2006/relationships/hyperlink" Target="http://data.salud.cdmx.gob.mx/ssdf/portalut/archivo/Actualizaciones/4toTrimestre19/Dir_RecMat_Serv/info-avance-financiero.pdf" TargetMode="External"/><Relationship Id="rId453" Type="http://schemas.openxmlformats.org/officeDocument/2006/relationships/hyperlink" Target="http://data.salud.cdmx.gob.mx/ssdf/portalut/archivo/Actualizaciones/4toTrimestre19/Dir_RecMat_Serv/info-avance-financiero.pdf" TargetMode="External"/><Relationship Id="rId509" Type="http://schemas.openxmlformats.org/officeDocument/2006/relationships/hyperlink" Target="http://data.salud.cdmx.gob.mx/ssdf/portalut/archivo/Actualizaciones/4toTrimestre19/Dir_RecMat_Serv/acta-recepcion-trab.pdf" TargetMode="External"/><Relationship Id="rId660" Type="http://schemas.openxmlformats.org/officeDocument/2006/relationships/hyperlink" Target="http://data.salud.cdmx.gob.mx/ssdf/portalut/archivo/Actualizaciones/4toTrimestre19/Dir_RecMat_Serv/173A.pdf" TargetMode="External"/><Relationship Id="rId106" Type="http://schemas.openxmlformats.org/officeDocument/2006/relationships/hyperlink" Target="http://data.salud.cdmx.gob.mx/ssdf/portalut/archivo/Actualizaciones/4toTrimestre19/Dir_RecMat_Serv/nota.pdf" TargetMode="External"/><Relationship Id="rId313" Type="http://schemas.openxmlformats.org/officeDocument/2006/relationships/hyperlink" Target="http://data.salud.cdmx.gob.mx/ssdf/portalut/archivo/Actualizaciones/4toTrimestre19/Dir_RecMat_Serv/estudio-urb-amb.pdf" TargetMode="External"/><Relationship Id="rId495" Type="http://schemas.openxmlformats.org/officeDocument/2006/relationships/hyperlink" Target="http://data.salud.cdmx.gob.mx/ssdf/portalut/archivo/Actualizaciones/4toTrimestre19/Dir_RecMat_Serv/acta-recepcion-trab.pdf" TargetMode="External"/><Relationship Id="rId10" Type="http://schemas.openxmlformats.org/officeDocument/2006/relationships/hyperlink" Target="http://data.salud.cdmx.gob.mx/ssdf/portalut/archivo/Actualizaciones/4toTrimestre19/Dir_RecMat_Serv/A197.pdf" TargetMode="External"/><Relationship Id="rId52" Type="http://schemas.openxmlformats.org/officeDocument/2006/relationships/hyperlink" Target="http://data.salud.cdmx.gob.mx/ssdf/portalut/archivo/Actualizaciones/4toTrimestre19/Dir_RecMat_Serv/A178.pdf" TargetMode="External"/><Relationship Id="rId94" Type="http://schemas.openxmlformats.org/officeDocument/2006/relationships/hyperlink" Target="http://data.salud.cdmx.gob.mx/ssdf/portalut/archivo/Actualizaciones/4toTrimestre19/Dir_RecMat_Serv/nota.pdf" TargetMode="External"/><Relationship Id="rId148" Type="http://schemas.openxmlformats.org/officeDocument/2006/relationships/hyperlink" Target="http://data.salud.cdmx.gob.mx/ssdf/portalut/archivo/Actualizaciones/4toTrimestre19/Dir_RecMat_Serv/nota.pdf" TargetMode="External"/><Relationship Id="rId355" Type="http://schemas.openxmlformats.org/officeDocument/2006/relationships/hyperlink" Target="http://data.salud.cdmx.gob.mx/ssdf/portalut/archivo/Actualizaciones/4toTrimestre19/Dir_RecMat_Serv/estudio-urb-amb.pdf" TargetMode="External"/><Relationship Id="rId397" Type="http://schemas.openxmlformats.org/officeDocument/2006/relationships/hyperlink" Target="http://data.salud.cdmx.gob.mx/ssdf/portalut/archivo/Actualizaciones/4toTrimestre19/Dir_RecMat_Serv/info-avance-financiero.pdf" TargetMode="External"/><Relationship Id="rId520" Type="http://schemas.openxmlformats.org/officeDocument/2006/relationships/hyperlink" Target="http://data.salud.cdmx.gob.mx/ssdf/portalut/archivo/Actualizaciones/4toTrimestre19/Dir_RecMat_Serv/acta-recepcion-trab.pdf" TargetMode="External"/><Relationship Id="rId562" Type="http://schemas.openxmlformats.org/officeDocument/2006/relationships/hyperlink" Target="http://data.salud.cdmx.gob.mx/ssdf/portalut/archivo/Actualizaciones/4toTrimestre19/Dir_RecMat_Serv/finiquito.pdf" TargetMode="External"/><Relationship Id="rId618" Type="http://schemas.openxmlformats.org/officeDocument/2006/relationships/hyperlink" Target="http://data.salud.cdmx.gob.mx/ssdf/portalut/archivo/Actualizaciones/4toTrimestre19/Dir_RecMat_Serv/finiquito.pdf" TargetMode="External"/><Relationship Id="rId215" Type="http://schemas.openxmlformats.org/officeDocument/2006/relationships/hyperlink" Target="http://data.salud.cdmx.gob.mx/ssdf/portalut/archivo/Actualizaciones/4toTrimestre19/Dir_RecMat_Serv/info-avance-fisico.pdf" TargetMode="External"/><Relationship Id="rId257" Type="http://schemas.openxmlformats.org/officeDocument/2006/relationships/hyperlink" Target="http://data.salud.cdmx.gob.mx/ssdf/portalut/archivo/Actualizaciones/4toTrimestre19/Dir_RecMat_Serv/info-avance-fisico.pdf" TargetMode="External"/><Relationship Id="rId422" Type="http://schemas.openxmlformats.org/officeDocument/2006/relationships/hyperlink" Target="http://data.salud.cdmx.gob.mx/ssdf/portalut/archivo/Actualizaciones/4toTrimestre19/Dir_RecMat_Serv/info-avance-financiero.pdf" TargetMode="External"/><Relationship Id="rId464" Type="http://schemas.openxmlformats.org/officeDocument/2006/relationships/hyperlink" Target="http://data.salud.cdmx.gob.mx/ssdf/portalut/archivo/Actualizaciones/4toTrimestre19/Dir_RecMat_Serv/info-avance-financiero.pdf" TargetMode="External"/><Relationship Id="rId299" Type="http://schemas.openxmlformats.org/officeDocument/2006/relationships/hyperlink" Target="http://data.salud.cdmx.gob.mx/ssdf/portalut/archivo/Actualizaciones/4toTrimestre19/Dir_RecMat_Serv/estudio-urb-amb.pdf" TargetMode="External"/><Relationship Id="rId63" Type="http://schemas.openxmlformats.org/officeDocument/2006/relationships/hyperlink" Target="http://data.salud.cdmx.gob.mx/ssdf/portalut/archivo/Actualizaciones/4toTrimestre19/Dir_RecMat_Serv/A191.pdf" TargetMode="External"/><Relationship Id="rId159" Type="http://schemas.openxmlformats.org/officeDocument/2006/relationships/hyperlink" Target="http://data.salud.cdmx.gob.mx/ssdf/portalut/archivo/Actualizaciones/4toTrimestre19/Dir_RecMat_Serv/no_convenio.pdf" TargetMode="External"/><Relationship Id="rId366" Type="http://schemas.openxmlformats.org/officeDocument/2006/relationships/hyperlink" Target="http://data.salud.cdmx.gob.mx/ssdf/portalut/archivo/Actualizaciones/4toTrimestre19/Dir_RecMat_Serv/no_convenio.pdf" TargetMode="External"/><Relationship Id="rId573" Type="http://schemas.openxmlformats.org/officeDocument/2006/relationships/hyperlink" Target="http://data.salud.cdmx.gob.mx/ssdf/portalut/archivo/Actualizaciones/4toTrimestre19/Dir_RecMat_Serv/finiquito.pdf" TargetMode="External"/><Relationship Id="rId226" Type="http://schemas.openxmlformats.org/officeDocument/2006/relationships/hyperlink" Target="http://data.salud.cdmx.gob.mx/ssdf/portalut/archivo/Actualizaciones/4toTrimestre19/Dir_RecMat_Serv/info-avance-fisico.pdf" TargetMode="External"/><Relationship Id="rId433" Type="http://schemas.openxmlformats.org/officeDocument/2006/relationships/hyperlink" Target="http://data.salud.cdmx.gob.mx/ssdf/portalut/archivo/Actualizaciones/4toTrimestre19/Dir_RecMat_Serv/info-avance-financiero.pdf" TargetMode="External"/><Relationship Id="rId640" Type="http://schemas.openxmlformats.org/officeDocument/2006/relationships/hyperlink" Target="http://data.salud.cdmx.gob.mx/ssdf/portalut/archivo/Actualizaciones/4toTrimestre19/Dir_RecMat_Serv/156.pdf" TargetMode="External"/><Relationship Id="rId74" Type="http://schemas.openxmlformats.org/officeDocument/2006/relationships/hyperlink" Target="http://data.salud.cdmx.gob.mx/ssdf/portalut/archivo/Actualizaciones/4toTrimestre19/Dir_RecMat_Serv/A195.pdf" TargetMode="External"/><Relationship Id="rId377" Type="http://schemas.openxmlformats.org/officeDocument/2006/relationships/hyperlink" Target="http://data.salud.cdmx.gob.mx/ssdf/portalut/archivo/Actualizaciones/4toTrimestre19/Dir_RecMat_Serv/no_convenio.pdf" TargetMode="External"/><Relationship Id="rId500" Type="http://schemas.openxmlformats.org/officeDocument/2006/relationships/hyperlink" Target="http://data.salud.cdmx.gob.mx/ssdf/portalut/archivo/Actualizaciones/4toTrimestre19/Dir_RecMat_Serv/acta-recepcion-trab.pdf" TargetMode="External"/><Relationship Id="rId584" Type="http://schemas.openxmlformats.org/officeDocument/2006/relationships/hyperlink" Target="http://data.salud.cdmx.gob.mx/ssdf/portalut/archivo/Actualizaciones/4toTrimestre19/Dir_RecMat_Serv/finiquito.pdf" TargetMode="External"/><Relationship Id="rId5" Type="http://schemas.openxmlformats.org/officeDocument/2006/relationships/hyperlink" Target="http://data.salud.cdmx.gob.mx/ssdf/portalut/archivo/Actualizaciones/4toTrimestre19/Dir_RecMat_Serv/A197.pdf" TargetMode="External"/><Relationship Id="rId237" Type="http://schemas.openxmlformats.org/officeDocument/2006/relationships/hyperlink" Target="http://data.salud.cdmx.gob.mx/ssdf/portalut/archivo/Actualizaciones/4toTrimestre19/Dir_RecMat_Serv/info-avance-fisico.pdf" TargetMode="External"/><Relationship Id="rId444" Type="http://schemas.openxmlformats.org/officeDocument/2006/relationships/hyperlink" Target="http://data.salud.cdmx.gob.mx/ssdf/portalut/archivo/Actualizaciones/4toTrimestre19/Dir_RecMat_Serv/info-avance-financiero.pdf" TargetMode="External"/><Relationship Id="rId651" Type="http://schemas.openxmlformats.org/officeDocument/2006/relationships/hyperlink" Target="http://data.salud.cdmx.gob.mx/ssdf/portalut/archivo/Actualizaciones/4toTrimestre19/Dir_RecMat_Serv/171E.pdf" TargetMode="External"/><Relationship Id="rId290" Type="http://schemas.openxmlformats.org/officeDocument/2006/relationships/hyperlink" Target="http://data.salud.cdmx.gob.mx/ssdf/portalut/archivo/Actualizaciones/4toTrimestre19/Dir_RecMat_Serv/estudio-urb-amb.pdf" TargetMode="External"/><Relationship Id="rId304" Type="http://schemas.openxmlformats.org/officeDocument/2006/relationships/hyperlink" Target="http://data.salud.cdmx.gob.mx/ssdf/portalut/archivo/Actualizaciones/4toTrimestre19/Dir_RecMat_Serv/estudio-urb-amb.pdf" TargetMode="External"/><Relationship Id="rId388" Type="http://schemas.openxmlformats.org/officeDocument/2006/relationships/hyperlink" Target="http://data.salud.cdmx.gob.mx/ssdf/portalut/archivo/Actualizaciones/4toTrimestre19/Dir_RecMat_Serv/no_convenio.pdf" TargetMode="External"/><Relationship Id="rId511" Type="http://schemas.openxmlformats.org/officeDocument/2006/relationships/hyperlink" Target="http://data.salud.cdmx.gob.mx/ssdf/portalut/archivo/Actualizaciones/4toTrimestre19/Dir_RecMat_Serv/acta-recepcion-trab.pdf" TargetMode="External"/><Relationship Id="rId609" Type="http://schemas.openxmlformats.org/officeDocument/2006/relationships/hyperlink" Target="http://data.salud.cdmx.gob.mx/ssdf/portalut/archivo/Actualizaciones/4toTrimestre19/Dir_RecMat_Serv/finiquito.pdf" TargetMode="External"/><Relationship Id="rId85" Type="http://schemas.openxmlformats.org/officeDocument/2006/relationships/hyperlink" Target="http://data.salud.cdmx.gob.mx/ssdf/portalut/archivo/Actualizaciones/4toTrimestre19/Dir_RecMat_Serv/nota.pdf" TargetMode="External"/><Relationship Id="rId150" Type="http://schemas.openxmlformats.org/officeDocument/2006/relationships/hyperlink" Target="http://data.salud.cdmx.gob.mx/ssdf/portalut/archivo/Actualizaciones/4toTrimestre19/Dir_RecMat_Serv/nota.pdf" TargetMode="External"/><Relationship Id="rId595" Type="http://schemas.openxmlformats.org/officeDocument/2006/relationships/hyperlink" Target="http://data.salud.cdmx.gob.mx/ssdf/portalut/archivo/Actualizaciones/4toTrimestre19/Dir_RecMat_Serv/finiquito.pdf" TargetMode="External"/><Relationship Id="rId248" Type="http://schemas.openxmlformats.org/officeDocument/2006/relationships/hyperlink" Target="http://data.salud.cdmx.gob.mx/ssdf/portalut/archivo/Actualizaciones/4toTrimestre19/Dir_RecMat_Serv/info-avance-fisico.pdf" TargetMode="External"/><Relationship Id="rId455" Type="http://schemas.openxmlformats.org/officeDocument/2006/relationships/hyperlink" Target="http://data.salud.cdmx.gob.mx/ssdf/portalut/archivo/Actualizaciones/4toTrimestre19/Dir_RecMat_Serv/info-avance-financiero.pdf" TargetMode="External"/><Relationship Id="rId662" Type="http://schemas.openxmlformats.org/officeDocument/2006/relationships/hyperlink" Target="http://data.salud.cdmx.gob.mx/ssdf/portalut/archivo/Actualizaciones/4toTrimestre19/Dir_RecMat_Serv/A174.pdf" TargetMode="External"/><Relationship Id="rId12" Type="http://schemas.openxmlformats.org/officeDocument/2006/relationships/hyperlink" Target="http://data.salud.cdmx.gob.mx/ssdf/portalut/archivo/Actualizaciones/4toTrimestre19/Dir_RecMat_Serv/A197.pdf" TargetMode="External"/><Relationship Id="rId108" Type="http://schemas.openxmlformats.org/officeDocument/2006/relationships/hyperlink" Target="http://data.salud.cdmx.gob.mx/ssdf/portalut/archivo/Actualizaciones/4toTrimestre19/Dir_RecMat_Serv/nota.pdf" TargetMode="External"/><Relationship Id="rId315" Type="http://schemas.openxmlformats.org/officeDocument/2006/relationships/hyperlink" Target="http://data.salud.cdmx.gob.mx/ssdf/portalut/archivo/Actualizaciones/4toTrimestre19/Dir_RecMat_Serv/estudio-urb-amb.pdf" TargetMode="External"/><Relationship Id="rId522" Type="http://schemas.openxmlformats.org/officeDocument/2006/relationships/hyperlink" Target="http://data.salud.cdmx.gob.mx/ssdf/portalut/archivo/Actualizaciones/4toTrimestre19/Dir_RecMat_Serv/acta-recepcion-trab.pdf" TargetMode="External"/><Relationship Id="rId96" Type="http://schemas.openxmlformats.org/officeDocument/2006/relationships/hyperlink" Target="http://data.salud.cdmx.gob.mx/ssdf/portalut/archivo/Actualizaciones/4toTrimestre19/Dir_RecMat_Serv/nota.pdf" TargetMode="External"/><Relationship Id="rId161" Type="http://schemas.openxmlformats.org/officeDocument/2006/relationships/hyperlink" Target="http://data.salud.cdmx.gob.mx/ssdf/portalut/archivo/Actualizaciones/4toTrimestre19/Dir_RecMat_Serv/no_convenio.pdf" TargetMode="External"/><Relationship Id="rId399" Type="http://schemas.openxmlformats.org/officeDocument/2006/relationships/hyperlink" Target="http://data.salud.cdmx.gob.mx/ssdf/portalut/archivo/Actualizaciones/4toTrimestre19/Dir_RecMat_Serv/info-avance-financiero.pdf" TargetMode="External"/><Relationship Id="rId259" Type="http://schemas.openxmlformats.org/officeDocument/2006/relationships/hyperlink" Target="http://data.salud.cdmx.gob.mx/ssdf/portalut/archivo/Actualizaciones/4toTrimestre19/Dir_RecMat_Serv/info-avance-fisico.pdf" TargetMode="External"/><Relationship Id="rId466" Type="http://schemas.openxmlformats.org/officeDocument/2006/relationships/hyperlink" Target="http://data.salud.cdmx.gob.mx/ssdf/portalut/archivo/Actualizaciones/4toTrimestre19/Dir_RecMat_Serv/info-avance-financiero.pdf" TargetMode="External"/><Relationship Id="rId673" Type="http://schemas.openxmlformats.org/officeDocument/2006/relationships/hyperlink" Target="http://data.salud.cdmx.gob.mx/ssdf/portalut/archivo/Actualizaciones/4toTrimestre19/Dir_RecMat_Serv/A186.pdf" TargetMode="External"/><Relationship Id="rId23" Type="http://schemas.openxmlformats.org/officeDocument/2006/relationships/hyperlink" Target="http://data.salud.cdmx.gob.mx/ssdf/portalut/archivo/Actualizaciones/4toTrimestre19/Dir_RecMat_Serv/A154.pdf" TargetMode="External"/><Relationship Id="rId119" Type="http://schemas.openxmlformats.org/officeDocument/2006/relationships/hyperlink" Target="http://data.salud.cdmx.gob.mx/ssdf/portalut/archivo/Actualizaciones/4toTrimestre19/Dir_RecMat_Serv/nota.pdf" TargetMode="External"/><Relationship Id="rId326" Type="http://schemas.openxmlformats.org/officeDocument/2006/relationships/hyperlink" Target="http://data.salud.cdmx.gob.mx/ssdf/portalut/archivo/Actualizaciones/4toTrimestre19/Dir_RecMat_Serv/estudio-urb-amb.pdf" TargetMode="External"/><Relationship Id="rId533" Type="http://schemas.openxmlformats.org/officeDocument/2006/relationships/hyperlink" Target="http://data.salud.cdmx.gob.mx/ssdf/portalut/archivo/Actualizaciones/4toTrimestre19/Dir_RecMat_Serv/acta-recepcion-trab.pdf" TargetMode="External"/><Relationship Id="rId172" Type="http://schemas.openxmlformats.org/officeDocument/2006/relationships/hyperlink" Target="http://data.salud.cdmx.gob.mx/ssdf/portalut/archivo/Actualizaciones/4toTrimestre19/Dir_RecMat_Serv/no_convenio.pdf" TargetMode="External"/><Relationship Id="rId477" Type="http://schemas.openxmlformats.org/officeDocument/2006/relationships/hyperlink" Target="http://data.salud.cdmx.gob.mx/ssdf/portalut/archivo/Actualizaciones/4toTrimestre19/Dir_RecMat_Serv/acta-recepcion-trab.pdf" TargetMode="External"/><Relationship Id="rId600" Type="http://schemas.openxmlformats.org/officeDocument/2006/relationships/hyperlink" Target="http://data.salud.cdmx.gob.mx/ssdf/portalut/archivo/Actualizaciones/4toTrimestre19/Dir_RecMat_Serv/finiquito.pdf" TargetMode="External"/><Relationship Id="rId684" Type="http://schemas.openxmlformats.org/officeDocument/2006/relationships/hyperlink" Target="http://data.salud.cdmx.gob.mx/ssdf/portalut/archivo/Actualizaciones/4toTrimestre19/Dir_RecMat_Serv/194A.pdf" TargetMode="External"/><Relationship Id="rId337" Type="http://schemas.openxmlformats.org/officeDocument/2006/relationships/hyperlink" Target="http://data.salud.cdmx.gob.mx/ssdf/portalut/archivo/Actualizaciones/4toTrimestre19/Dir_RecMat_Serv/estudio-urb-amb.pdf" TargetMode="External"/><Relationship Id="rId34" Type="http://schemas.openxmlformats.org/officeDocument/2006/relationships/hyperlink" Target="http://data.salud.cdmx.gob.mx/ssdf/portalut/archivo/Actualizaciones/4toTrimestre19/Dir_RecMat_Serv/A171.pdf" TargetMode="External"/><Relationship Id="rId544" Type="http://schemas.openxmlformats.org/officeDocument/2006/relationships/hyperlink" Target="http://data.salud.cdmx.gob.mx/ssdf/portalut/archivo/Actualizaciones/4toTrimestre19/Dir_RecMat_Serv/acta-recepcion-trab.pdf" TargetMode="External"/><Relationship Id="rId183" Type="http://schemas.openxmlformats.org/officeDocument/2006/relationships/hyperlink" Target="http://data.salud.cdmx.gob.mx/ssdf/portalut/archivo/Actualizaciones/4toTrimestre19/Dir_RecMat_Serv/no_convenio.pdf" TargetMode="External"/><Relationship Id="rId390" Type="http://schemas.openxmlformats.org/officeDocument/2006/relationships/hyperlink" Target="http://data.salud.cdmx.gob.mx/ssdf/portalut/archivo/Actualizaciones/4toTrimestre19/Dir_RecMat_Serv/no_convenio.pdf" TargetMode="External"/><Relationship Id="rId404" Type="http://schemas.openxmlformats.org/officeDocument/2006/relationships/hyperlink" Target="http://data.salud.cdmx.gob.mx/ssdf/portalut/archivo/Actualizaciones/4toTrimestre19/Dir_RecMat_Serv/info-avance-financiero.pdf" TargetMode="External"/><Relationship Id="rId611" Type="http://schemas.openxmlformats.org/officeDocument/2006/relationships/hyperlink" Target="http://data.salud.cdmx.gob.mx/ssdf/portalut/archivo/Actualizaciones/4toTrimestre19/Dir_RecMat_Serv/finiquito.pdf" TargetMode="External"/><Relationship Id="rId250" Type="http://schemas.openxmlformats.org/officeDocument/2006/relationships/hyperlink" Target="http://data.salud.cdmx.gob.mx/ssdf/portalut/archivo/Actualizaciones/4toTrimestre19/Dir_RecMat_Serv/info-avance-fisico.pdf" TargetMode="External"/><Relationship Id="rId488" Type="http://schemas.openxmlformats.org/officeDocument/2006/relationships/hyperlink" Target="http://data.salud.cdmx.gob.mx/ssdf/portalut/archivo/Actualizaciones/4toTrimestre19/Dir_RecMat_Serv/acta-recepcion-trab.pdf" TargetMode="External"/><Relationship Id="rId695" Type="http://schemas.openxmlformats.org/officeDocument/2006/relationships/hyperlink" Target="http://data.salud.cdmx.gob.mx/ssdf/portalut/archivo/Actualizaciones/4toTrimestre19/Dir_RecMat_Serv/197H.pdf" TargetMode="External"/><Relationship Id="rId709" Type="http://schemas.openxmlformats.org/officeDocument/2006/relationships/hyperlink" Target="http://data.salud.cdmx.gob.mx/ssdf/portalut/archivo/Actualizaciones/4toTrimestre19/Dir_RecMat_Serv/162.pdf" TargetMode="External"/><Relationship Id="rId45" Type="http://schemas.openxmlformats.org/officeDocument/2006/relationships/hyperlink" Target="http://data.salud.cdmx.gob.mx/ssdf/portalut/archivo/Actualizaciones/4toTrimestre19/Dir_RecMat_Serv/A172.pdf" TargetMode="External"/><Relationship Id="rId110" Type="http://schemas.openxmlformats.org/officeDocument/2006/relationships/hyperlink" Target="http://data.salud.cdmx.gob.mx/ssdf/portalut/archivo/Actualizaciones/4toTrimestre19/Dir_RecMat_Serv/nota.pdf" TargetMode="External"/><Relationship Id="rId348" Type="http://schemas.openxmlformats.org/officeDocument/2006/relationships/hyperlink" Target="http://data.salud.cdmx.gob.mx/ssdf/portalut/archivo/Actualizaciones/4toTrimestre19/Dir_RecMat_Serv/estudio-urb-amb.pdf" TargetMode="External"/><Relationship Id="rId555" Type="http://schemas.openxmlformats.org/officeDocument/2006/relationships/hyperlink" Target="http://data.salud.cdmx.gob.mx/ssdf/portalut/archivo/Actualizaciones/4toTrimestre19/Dir_RecMat_Serv/finiquito.pdf" TargetMode="External"/><Relationship Id="rId194" Type="http://schemas.openxmlformats.org/officeDocument/2006/relationships/hyperlink" Target="http://data.salud.cdmx.gob.mx/ssdf/portalut/archivo/Actualizaciones/4toTrimestre19/Dir_RecMat_Serv/no_convenio.pdf" TargetMode="External"/><Relationship Id="rId208" Type="http://schemas.openxmlformats.org/officeDocument/2006/relationships/hyperlink" Target="http://data.salud.cdmx.gob.mx/ssdf/portalut/archivo/Actualizaciones/4toTrimestre19/Dir_RecMat_Serv/info-avance-fisico.pdf" TargetMode="External"/><Relationship Id="rId415" Type="http://schemas.openxmlformats.org/officeDocument/2006/relationships/hyperlink" Target="http://data.salud.cdmx.gob.mx/ssdf/portalut/archivo/Actualizaciones/4toTrimestre19/Dir_RecMat_Serv/info-avance-financiero.pdf" TargetMode="External"/><Relationship Id="rId622" Type="http://schemas.openxmlformats.org/officeDocument/2006/relationships/hyperlink" Target="http://data.salud.cdmx.gob.mx/ssdf/portalut/archivo/Actualizaciones/4toTrimestre19/Dir_RecMat_Serv/finiquito.pdf" TargetMode="External"/><Relationship Id="rId261" Type="http://schemas.openxmlformats.org/officeDocument/2006/relationships/hyperlink" Target="http://data.salud.cdmx.gob.mx/ssdf/portalut/archivo/Actualizaciones/4toTrimestre19/Dir_RecMat_Serv/info-avance-fisico.pdf" TargetMode="External"/><Relationship Id="rId499" Type="http://schemas.openxmlformats.org/officeDocument/2006/relationships/hyperlink" Target="http://data.salud.cdmx.gob.mx/ssdf/portalut/archivo/Actualizaciones/4toTrimestre19/Dir_RecMat_Serv/acta-recepcion-trab.pdf" TargetMode="External"/><Relationship Id="rId56" Type="http://schemas.openxmlformats.org/officeDocument/2006/relationships/hyperlink" Target="http://data.salud.cdmx.gob.mx/ssdf/portalut/archivo/Actualizaciones/4toTrimestre19/Dir_RecMat_Serv/A181.pdf" TargetMode="External"/><Relationship Id="rId359" Type="http://schemas.openxmlformats.org/officeDocument/2006/relationships/hyperlink" Target="http://data.salud.cdmx.gob.mx/ssdf/portalut/archivo/Actualizaciones/4toTrimestre19/Dir_RecMat_Serv/estudio-urb-amb.pdf" TargetMode="External"/><Relationship Id="rId566" Type="http://schemas.openxmlformats.org/officeDocument/2006/relationships/hyperlink" Target="http://data.salud.cdmx.gob.mx/ssdf/portalut/archivo/Actualizaciones/4toTrimestre19/Dir_RecMat_Serv/finiquito.pdf" TargetMode="External"/><Relationship Id="rId121" Type="http://schemas.openxmlformats.org/officeDocument/2006/relationships/hyperlink" Target="http://data.salud.cdmx.gob.mx/ssdf/portalut/archivo/Actualizaciones/4toTrimestre19/Dir_RecMat_Serv/nota.pdf" TargetMode="External"/><Relationship Id="rId219" Type="http://schemas.openxmlformats.org/officeDocument/2006/relationships/hyperlink" Target="http://data.salud.cdmx.gob.mx/ssdf/portalut/archivo/Actualizaciones/4toTrimestre19/Dir_RecMat_Serv/info-avance-fisico.pdf" TargetMode="External"/><Relationship Id="rId426" Type="http://schemas.openxmlformats.org/officeDocument/2006/relationships/hyperlink" Target="http://data.salud.cdmx.gob.mx/ssdf/portalut/archivo/Actualizaciones/4toTrimestre19/Dir_RecMat_Serv/info-avance-financiero.pdf" TargetMode="External"/><Relationship Id="rId633" Type="http://schemas.openxmlformats.org/officeDocument/2006/relationships/hyperlink" Target="http://data.salud.cdmx.gob.mx/ssdf/portalut/archivo/Actualizaciones/4toTrimestre19/Dir_RecMat_Serv/146.pdf" TargetMode="External"/><Relationship Id="rId67" Type="http://schemas.openxmlformats.org/officeDocument/2006/relationships/hyperlink" Target="http://data.salud.cdmx.gob.mx/ssdf/portalut/archivo/Actualizaciones/4toTrimestre19/Dir_RecMat_Serv/A192.pdf" TargetMode="External"/><Relationship Id="rId272" Type="http://schemas.openxmlformats.org/officeDocument/2006/relationships/hyperlink" Target="http://data.salud.cdmx.gob.mx/ssdf/portalut/archivo/Actualizaciones/4toTrimestre19/Dir_RecMat_Serv/info-avance-fisico.pdf" TargetMode="External"/><Relationship Id="rId577" Type="http://schemas.openxmlformats.org/officeDocument/2006/relationships/hyperlink" Target="http://data.salud.cdmx.gob.mx/ssdf/portalut/archivo/Actualizaciones/4toTrimestre19/Dir_RecMat_Serv/finiquito.pdf" TargetMode="External"/><Relationship Id="rId700" Type="http://schemas.openxmlformats.org/officeDocument/2006/relationships/hyperlink" Target="http://data.salud.cdmx.gob.mx/ssdf/portalut/archivo/Actualizaciones/4toTrimestre19/Dir_RecMat_Serv/197M.pdf" TargetMode="External"/><Relationship Id="rId132" Type="http://schemas.openxmlformats.org/officeDocument/2006/relationships/hyperlink" Target="http://data.salud.cdmx.gob.mx/ssdf/portalut/archivo/Actualizaciones/4toTrimestre19/Dir_RecMat_Serv/nota.pdf" TargetMode="External"/><Relationship Id="rId437" Type="http://schemas.openxmlformats.org/officeDocument/2006/relationships/hyperlink" Target="http://data.salud.cdmx.gob.mx/ssdf/portalut/archivo/Actualizaciones/4toTrimestre19/Dir_RecMat_Serv/info-avance-financiero.pdf" TargetMode="External"/><Relationship Id="rId644" Type="http://schemas.openxmlformats.org/officeDocument/2006/relationships/hyperlink" Target="http://data.salud.cdmx.gob.mx/ssdf/portalut/archivo/Actualizaciones/4toTrimestre19/Dir_RecMat_Serv/A161.pdf" TargetMode="External"/><Relationship Id="rId283" Type="http://schemas.openxmlformats.org/officeDocument/2006/relationships/hyperlink" Target="http://data.salud.cdmx.gob.mx/ssdf/portalut/archivo/Actualizaciones/4toTrimestre19/Dir_RecMat_Serv/info-avance-fisico.pdf" TargetMode="External"/><Relationship Id="rId490" Type="http://schemas.openxmlformats.org/officeDocument/2006/relationships/hyperlink" Target="http://data.salud.cdmx.gob.mx/ssdf/portalut/archivo/Actualizaciones/4toTrimestre19/Dir_RecMat_Serv/acta-recepcion-trab.pdf" TargetMode="External"/><Relationship Id="rId504" Type="http://schemas.openxmlformats.org/officeDocument/2006/relationships/hyperlink" Target="http://data.salud.cdmx.gob.mx/ssdf/portalut/archivo/Actualizaciones/4toTrimestre19/Dir_RecMat_Serv/acta-recepcion-trab.pdf" TargetMode="External"/><Relationship Id="rId711" Type="http://schemas.openxmlformats.org/officeDocument/2006/relationships/printerSettings" Target="../printerSettings/printerSettings5.bin"/><Relationship Id="rId78" Type="http://schemas.openxmlformats.org/officeDocument/2006/relationships/hyperlink" Target="http://data.salud.cdmx.gob.mx/ssdf/portalut/archivo/Actualizaciones/4toTrimestre19/Dir_RecMat_Serv/A197.pdf" TargetMode="External"/><Relationship Id="rId143" Type="http://schemas.openxmlformats.org/officeDocument/2006/relationships/hyperlink" Target="http://data.salud.cdmx.gob.mx/ssdf/portalut/archivo/Actualizaciones/4toTrimestre19/Dir_RecMat_Serv/nota.pdf" TargetMode="External"/><Relationship Id="rId350" Type="http://schemas.openxmlformats.org/officeDocument/2006/relationships/hyperlink" Target="http://data.salud.cdmx.gob.mx/ssdf/portalut/archivo/Actualizaciones/4toTrimestre19/Dir_RecMat_Serv/estudio-urb-amb.pdf" TargetMode="External"/><Relationship Id="rId588" Type="http://schemas.openxmlformats.org/officeDocument/2006/relationships/hyperlink" Target="http://data.salud.cdmx.gob.mx/ssdf/portalut/archivo/Actualizaciones/4toTrimestre19/Dir_RecMat_Serv/finiquito.pdf" TargetMode="External"/><Relationship Id="rId9" Type="http://schemas.openxmlformats.org/officeDocument/2006/relationships/hyperlink" Target="http://data.salud.cdmx.gob.mx/ssdf/portalut/archivo/Actualizaciones/4toTrimestre19/Dir_RecMat_Serv/A197.pdf" TargetMode="External"/><Relationship Id="rId210" Type="http://schemas.openxmlformats.org/officeDocument/2006/relationships/hyperlink" Target="http://data.salud.cdmx.gob.mx/ssdf/portalut/archivo/Actualizaciones/4toTrimestre19/Dir_RecMat_Serv/info-avance-fisico.pdf" TargetMode="External"/><Relationship Id="rId448" Type="http://schemas.openxmlformats.org/officeDocument/2006/relationships/hyperlink" Target="http://data.salud.cdmx.gob.mx/ssdf/portalut/archivo/Actualizaciones/4toTrimestre19/Dir_RecMat_Serv/info-avance-financiero.pdf" TargetMode="External"/><Relationship Id="rId655" Type="http://schemas.openxmlformats.org/officeDocument/2006/relationships/hyperlink" Target="http://data.salud.cdmx.gob.mx/ssdf/portalut/archivo/Actualizaciones/4toTrimestre19/Dir_RecMat_Serv/171I.pdf" TargetMode="External"/><Relationship Id="rId294" Type="http://schemas.openxmlformats.org/officeDocument/2006/relationships/hyperlink" Target="http://data.salud.cdmx.gob.mx/ssdf/portalut/archivo/Actualizaciones/4toTrimestre19/Dir_RecMat_Serv/estudio-urb-amb.pdf" TargetMode="External"/><Relationship Id="rId308" Type="http://schemas.openxmlformats.org/officeDocument/2006/relationships/hyperlink" Target="http://data.salud.cdmx.gob.mx/ssdf/portalut/archivo/Actualizaciones/4toTrimestre19/Dir_RecMat_Serv/estudio-urb-amb.pdf" TargetMode="External"/><Relationship Id="rId515" Type="http://schemas.openxmlformats.org/officeDocument/2006/relationships/hyperlink" Target="http://data.salud.cdmx.gob.mx/ssdf/portalut/archivo/Actualizaciones/4toTrimestre19/Dir_RecMat_Serv/acta-recepcion-trab.pdf" TargetMode="External"/><Relationship Id="rId89" Type="http://schemas.openxmlformats.org/officeDocument/2006/relationships/hyperlink" Target="http://data.salud.cdmx.gob.mx/ssdf/portalut/archivo/Actualizaciones/4toTrimestre19/Dir_RecMat_Serv/nota.pdf" TargetMode="External"/><Relationship Id="rId154" Type="http://schemas.openxmlformats.org/officeDocument/2006/relationships/hyperlink" Target="http://data.salud.cdmx.gob.mx/ssdf/portalut/archivo/Actualizaciones/4toTrimestre19/Dir_RecMat_Serv/nota.pdf" TargetMode="External"/><Relationship Id="rId361" Type="http://schemas.openxmlformats.org/officeDocument/2006/relationships/hyperlink" Target="http://data.salud.cdmx.gob.mx/ssdf/portalut/archivo/Actualizaciones/4toTrimestre19/Dir_RecMat_Serv/estudio-urb-amb.pdf" TargetMode="External"/><Relationship Id="rId599" Type="http://schemas.openxmlformats.org/officeDocument/2006/relationships/hyperlink" Target="http://data.salud.cdmx.gob.mx/ssdf/portalut/archivo/Actualizaciones/4toTrimestre19/Dir_RecMat_Serv/finiquito.pdf" TargetMode="External"/><Relationship Id="rId459" Type="http://schemas.openxmlformats.org/officeDocument/2006/relationships/hyperlink" Target="http://data.salud.cdmx.gob.mx/ssdf/portalut/archivo/Actualizaciones/4toTrimestre19/Dir_RecMat_Serv/info-avance-financiero.pdf" TargetMode="External"/><Relationship Id="rId666" Type="http://schemas.openxmlformats.org/officeDocument/2006/relationships/hyperlink" Target="http://data.salud.cdmx.gob.mx/ssdf/portalut/archivo/Actualizaciones/4toTrimestre19/Dir_RecMat_Serv/178A1P.pdf" TargetMode="External"/><Relationship Id="rId16" Type="http://schemas.openxmlformats.org/officeDocument/2006/relationships/hyperlink" Target="http://data.salud.cdmx.gob.mx/ssdf/portalut/archivo/Actualizaciones/4toTrimestre19/Dir_RecMat_Serv/A145.pdf" TargetMode="External"/><Relationship Id="rId221" Type="http://schemas.openxmlformats.org/officeDocument/2006/relationships/hyperlink" Target="http://data.salud.cdmx.gob.mx/ssdf/portalut/archivo/Actualizaciones/4toTrimestre19/Dir_RecMat_Serv/info-avance-fisico.pdf" TargetMode="External"/><Relationship Id="rId319" Type="http://schemas.openxmlformats.org/officeDocument/2006/relationships/hyperlink" Target="http://data.salud.cdmx.gob.mx/ssdf/portalut/archivo/Actualizaciones/4toTrimestre19/Dir_RecMat_Serv/estudio-urb-amb.pdf" TargetMode="External"/><Relationship Id="rId526" Type="http://schemas.openxmlformats.org/officeDocument/2006/relationships/hyperlink" Target="http://data.salud.cdmx.gob.mx/ssdf/portalut/archivo/Actualizaciones/4toTrimestre19/Dir_RecMat_Serv/acta-recepcion-trab.pdf" TargetMode="External"/><Relationship Id="rId165" Type="http://schemas.openxmlformats.org/officeDocument/2006/relationships/hyperlink" Target="http://data.salud.cdmx.gob.mx/ssdf/portalut/archivo/Actualizaciones/4toTrimestre19/Dir_RecMat_Serv/no_convenio.pdf" TargetMode="External"/><Relationship Id="rId372" Type="http://schemas.openxmlformats.org/officeDocument/2006/relationships/hyperlink" Target="http://data.salud.cdmx.gob.mx/ssdf/portalut/archivo/Actualizaciones/4toTrimestre19/Dir_RecMat_Serv/no_convenio.pdf" TargetMode="External"/><Relationship Id="rId677" Type="http://schemas.openxmlformats.org/officeDocument/2006/relationships/hyperlink" Target="http://data.salud.cdmx.gob.mx/ssdf/portalut/archivo/Actualizaciones/4toTrimestre19/Dir_RecMat_Serv/A192.pdf" TargetMode="External"/><Relationship Id="rId232" Type="http://schemas.openxmlformats.org/officeDocument/2006/relationships/hyperlink" Target="http://data.salud.cdmx.gob.mx/ssdf/portalut/archivo/Actualizaciones/4toTrimestre19/Dir_RecMat_Serv/info-avance-fisico.pdf" TargetMode="External"/><Relationship Id="rId27" Type="http://schemas.openxmlformats.org/officeDocument/2006/relationships/hyperlink" Target="http://data.salud.cdmx.gob.mx/ssdf/portalut/archivo/Actualizaciones/4toTrimestre19/Dir_RecMat_Serv/A158.pdf" TargetMode="External"/><Relationship Id="rId537" Type="http://schemas.openxmlformats.org/officeDocument/2006/relationships/hyperlink" Target="http://data.salud.cdmx.gob.mx/ssdf/portalut/archivo/Actualizaciones/4toTrimestre19/Dir_RecMat_Serv/acta-recepcion-trab.pdf" TargetMode="External"/><Relationship Id="rId80" Type="http://schemas.openxmlformats.org/officeDocument/2006/relationships/hyperlink" Target="http://data.salud.cdmx.gob.mx/ssdf/portalut/archivo/Actualizaciones/4toTrimestre19/Dir_RecMat_Serv/nota.pdf" TargetMode="External"/><Relationship Id="rId176" Type="http://schemas.openxmlformats.org/officeDocument/2006/relationships/hyperlink" Target="http://data.salud.cdmx.gob.mx/ssdf/portalut/archivo/Actualizaciones/4toTrimestre19/Dir_RecMat_Serv/no_convenio.pdf" TargetMode="External"/><Relationship Id="rId383" Type="http://schemas.openxmlformats.org/officeDocument/2006/relationships/hyperlink" Target="http://data.salud.cdmx.gob.mx/ssdf/portalut/archivo/Actualizaciones/4toTrimestre19/Dir_RecMat_Serv/no_convenio.pdf" TargetMode="External"/><Relationship Id="rId590" Type="http://schemas.openxmlformats.org/officeDocument/2006/relationships/hyperlink" Target="http://data.salud.cdmx.gob.mx/ssdf/portalut/archivo/Actualizaciones/4toTrimestre19/Dir_RecMat_Serv/finiquito.pdf" TargetMode="External"/><Relationship Id="rId604" Type="http://schemas.openxmlformats.org/officeDocument/2006/relationships/hyperlink" Target="http://data.salud.cdmx.gob.mx/ssdf/portalut/archivo/Actualizaciones/4toTrimestre19/Dir_RecMat_Serv/finiquito.pdf" TargetMode="External"/><Relationship Id="rId243" Type="http://schemas.openxmlformats.org/officeDocument/2006/relationships/hyperlink" Target="http://data.salud.cdmx.gob.mx/ssdf/portalut/archivo/Actualizaciones/4toTrimestre19/Dir_RecMat_Serv/info-avance-fisico.pdf" TargetMode="External"/><Relationship Id="rId450" Type="http://schemas.openxmlformats.org/officeDocument/2006/relationships/hyperlink" Target="http://data.salud.cdmx.gob.mx/ssdf/portalut/archivo/Actualizaciones/4toTrimestre19/Dir_RecMat_Serv/info-avance-financiero.pdf" TargetMode="External"/><Relationship Id="rId688" Type="http://schemas.openxmlformats.org/officeDocument/2006/relationships/hyperlink" Target="http://data.salud.cdmx.gob.mx/ssdf/portalut/archivo/Actualizaciones/4toTrimestre19/Dir_RecMat_Serv/196.pdf" TargetMode="External"/><Relationship Id="rId38" Type="http://schemas.openxmlformats.org/officeDocument/2006/relationships/hyperlink" Target="http://data.salud.cdmx.gob.mx/ssdf/portalut/archivo/Actualizaciones/4toTrimestre19/Dir_RecMat_Serv/A171.pdf" TargetMode="External"/><Relationship Id="rId103" Type="http://schemas.openxmlformats.org/officeDocument/2006/relationships/hyperlink" Target="http://data.salud.cdmx.gob.mx/ssdf/portalut/archivo/Actualizaciones/4toTrimestre19/Dir_RecMat_Serv/nota.pdf" TargetMode="External"/><Relationship Id="rId310" Type="http://schemas.openxmlformats.org/officeDocument/2006/relationships/hyperlink" Target="http://data.salud.cdmx.gob.mx/ssdf/portalut/archivo/Actualizaciones/4toTrimestre19/Dir_RecMat_Serv/estudio-urb-amb.pdf" TargetMode="External"/><Relationship Id="rId548" Type="http://schemas.openxmlformats.org/officeDocument/2006/relationships/hyperlink" Target="http://data.salud.cdmx.gob.mx/ssdf/portalut/archivo/Actualizaciones/4toTrimestre19/Dir_RecMat_Serv/acta-recepcion-trab.pdf" TargetMode="External"/><Relationship Id="rId91" Type="http://schemas.openxmlformats.org/officeDocument/2006/relationships/hyperlink" Target="http://data.salud.cdmx.gob.mx/ssdf/portalut/archivo/Actualizaciones/4toTrimestre19/Dir_RecMat_Serv/nota.pdf" TargetMode="External"/><Relationship Id="rId187" Type="http://schemas.openxmlformats.org/officeDocument/2006/relationships/hyperlink" Target="http://data.salud.cdmx.gob.mx/ssdf/portalut/archivo/Actualizaciones/4toTrimestre19/Dir_RecMat_Serv/no_convenio.pdf" TargetMode="External"/><Relationship Id="rId394" Type="http://schemas.openxmlformats.org/officeDocument/2006/relationships/hyperlink" Target="http://data.salud.cdmx.gob.mx/ssdf/portalut/archivo/Actualizaciones/4toTrimestre19/Dir_RecMat_Serv/info-avance-financiero.pdf" TargetMode="External"/><Relationship Id="rId408" Type="http://schemas.openxmlformats.org/officeDocument/2006/relationships/hyperlink" Target="http://data.salud.cdmx.gob.mx/ssdf/portalut/archivo/Actualizaciones/4toTrimestre19/Dir_RecMat_Serv/info-avance-financiero.pdf" TargetMode="External"/><Relationship Id="rId615" Type="http://schemas.openxmlformats.org/officeDocument/2006/relationships/hyperlink" Target="http://data.salud.cdmx.gob.mx/ssdf/portalut/archivo/Actualizaciones/4toTrimestre19/Dir_RecMat_Serv/finiquito.pdf" TargetMode="External"/><Relationship Id="rId254" Type="http://schemas.openxmlformats.org/officeDocument/2006/relationships/hyperlink" Target="http://data.salud.cdmx.gob.mx/ssdf/portalut/archivo/Actualizaciones/4toTrimestre19/Dir_RecMat_Serv/info-avance-fisico.pdf" TargetMode="External"/><Relationship Id="rId699" Type="http://schemas.openxmlformats.org/officeDocument/2006/relationships/hyperlink" Target="http://data.salud.cdmx.gob.mx/ssdf/portalut/archivo/Actualizaciones/4toTrimestre19/Dir_RecMat_Serv/197L.pdf" TargetMode="External"/><Relationship Id="rId49" Type="http://schemas.openxmlformats.org/officeDocument/2006/relationships/hyperlink" Target="http://data.salud.cdmx.gob.mx/ssdf/portalut/archivo/Actualizaciones/4toTrimestre19/Dir_RecMat_Serv/A175.pdf" TargetMode="External"/><Relationship Id="rId114" Type="http://schemas.openxmlformats.org/officeDocument/2006/relationships/hyperlink" Target="http://data.salud.cdmx.gob.mx/ssdf/portalut/archivo/Actualizaciones/4toTrimestre19/Dir_RecMat_Serv/nota.pdf" TargetMode="External"/><Relationship Id="rId461" Type="http://schemas.openxmlformats.org/officeDocument/2006/relationships/hyperlink" Target="http://data.salud.cdmx.gob.mx/ssdf/portalut/archivo/Actualizaciones/4toTrimestre19/Dir_RecMat_Serv/info-avance-financiero.pdf" TargetMode="External"/><Relationship Id="rId559" Type="http://schemas.openxmlformats.org/officeDocument/2006/relationships/hyperlink" Target="http://data.salud.cdmx.gob.mx/ssdf/portalut/archivo/Actualizaciones/4toTrimestre19/Dir_RecMat_Serv/finiquito.pdf" TargetMode="External"/><Relationship Id="rId198" Type="http://schemas.openxmlformats.org/officeDocument/2006/relationships/hyperlink" Target="http://data.salud.cdmx.gob.mx/ssdf/portalut/archivo/Actualizaciones/4toTrimestre19/Dir_RecMat_Serv/no_convenio.pdf" TargetMode="External"/><Relationship Id="rId321" Type="http://schemas.openxmlformats.org/officeDocument/2006/relationships/hyperlink" Target="http://data.salud.cdmx.gob.mx/ssdf/portalut/archivo/Actualizaciones/4toTrimestre19/Dir_RecMat_Serv/estudio-urb-amb.pdf" TargetMode="External"/><Relationship Id="rId419" Type="http://schemas.openxmlformats.org/officeDocument/2006/relationships/hyperlink" Target="http://data.salud.cdmx.gob.mx/ssdf/portalut/archivo/Actualizaciones/4toTrimestre19/Dir_RecMat_Serv/info-avance-financiero.pdf" TargetMode="External"/><Relationship Id="rId626" Type="http://schemas.openxmlformats.org/officeDocument/2006/relationships/hyperlink" Target="http://data.salud.cdmx.gob.mx/ssdf/portalut/archivo/Actualizaciones/4toTrimestre19/Dir_RecMat_Serv/finiquito.pdf" TargetMode="External"/><Relationship Id="rId265" Type="http://schemas.openxmlformats.org/officeDocument/2006/relationships/hyperlink" Target="http://data.salud.cdmx.gob.mx/ssdf/portalut/archivo/Actualizaciones/4toTrimestre19/Dir_RecMat_Serv/info-avance-fisico.pdf" TargetMode="External"/><Relationship Id="rId472" Type="http://schemas.openxmlformats.org/officeDocument/2006/relationships/hyperlink" Target="http://data.salud.cdmx.gob.mx/ssdf/portalut/archivo/Actualizaciones/4toTrimestre19/Dir_RecMat_Serv/acta-recepcion-trab.pdf" TargetMode="External"/><Relationship Id="rId125" Type="http://schemas.openxmlformats.org/officeDocument/2006/relationships/hyperlink" Target="http://data.salud.cdmx.gob.mx/ssdf/portalut/archivo/Actualizaciones/4toTrimestre19/Dir_RecMat_Serv/nota.pdf" TargetMode="External"/><Relationship Id="rId332" Type="http://schemas.openxmlformats.org/officeDocument/2006/relationships/hyperlink" Target="http://data.salud.cdmx.gob.mx/ssdf/portalut/archivo/Actualizaciones/4toTrimestre19/Dir_RecMat_Serv/estudio-urb-amb.pdf" TargetMode="External"/></Relationships>
</file>

<file path=xl/worksheets/_rels/sheet6.xml.rels><?xml version="1.0" encoding="UTF-8" standalone="yes"?>
<Relationships xmlns="http://schemas.openxmlformats.org/package/2006/relationships"><Relationship Id="rId117" Type="http://schemas.openxmlformats.org/officeDocument/2006/relationships/hyperlink" Target="http://data.salud.cdmx.gob.mx/ssdf/portalut/archivo/Actualizaciones/3erTrimestre19/Dir_RecMat_Serv/no_convenio.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3erTrimestre19/Dir_RecMat_Serv/A127.pdf" TargetMode="External"/><Relationship Id="rId63" Type="http://schemas.openxmlformats.org/officeDocument/2006/relationships/hyperlink" Target="http://data.salud.cdmx.gob.mx/ssdf/portalut/archivo/Actualizaciones/3erTrimestre19/Dir_RecMat_Serv/nota.pdf" TargetMode="External"/><Relationship Id="rId159" Type="http://schemas.openxmlformats.org/officeDocument/2006/relationships/hyperlink" Target="http://data.salud.cdmx.gob.mx/ssdf/portalut/archivo/Actualizaciones/1erTrimestre19/DRMAS/estudio-urb-amb.pdf" TargetMode="External"/><Relationship Id="rId324" Type="http://schemas.openxmlformats.org/officeDocument/2006/relationships/hyperlink" Target="http://data.salud.cdmx.gob.mx/ssdf/portalut/archivo/Actualizaciones/3erTrimestre19/Dir_RecMat_Serv/finiquito.pdf" TargetMode="External"/><Relationship Id="rId366" Type="http://schemas.openxmlformats.org/officeDocument/2006/relationships/hyperlink" Target="http://data.salud.cdmx.gob.mx/ssdf/portalut/archivo/Actualizaciones/3erTrimestre19/Dir_RecMat_Serv/A127.pdf" TargetMode="External"/><Relationship Id="rId170" Type="http://schemas.openxmlformats.org/officeDocument/2006/relationships/hyperlink" Target="http://data.salud.cdmx.gob.mx/ssdf/portalut/archivo/Actualizaciones/3erTrimestre19/Dir_RecMat_Serv/info-avance-fisico.pdf" TargetMode="External"/><Relationship Id="rId226" Type="http://schemas.openxmlformats.org/officeDocument/2006/relationships/hyperlink" Target="http://data.salud.cdmx.gob.mx/ssdf/portalut/archivo/Actualizaciones/3erTrimestre19/Dir_RecMat_Serv/info-avance-financiero.pdf" TargetMode="External"/><Relationship Id="rId433" Type="http://schemas.openxmlformats.org/officeDocument/2006/relationships/hyperlink" Target="http://data.salud.cdmx.gob.mx/ssdf/portalut/archivo/Actualizaciones/3erTrimestre19/Dir_RecMat_Serv/no_convenio.pdf" TargetMode="External"/><Relationship Id="rId268" Type="http://schemas.openxmlformats.org/officeDocument/2006/relationships/hyperlink" Target="http://data.salud.cdmx.gob.mx/ssdf/portalut/archivo/Actualizaciones/3erTrimestre19/Dir_RecMat_Serv/acta-recepcion-trab.pdf" TargetMode="External"/><Relationship Id="rId475" Type="http://schemas.openxmlformats.org/officeDocument/2006/relationships/hyperlink" Target="http://data.salud.cdmx.gob.mx/ssdf/portalut/archivo/Actualizaciones/3erTrimestre19/Dir_RecMat_Serv/acta-recepcion-trab.pdf" TargetMode="External"/><Relationship Id="rId32" Type="http://schemas.openxmlformats.org/officeDocument/2006/relationships/hyperlink" Target="http://data.salud.cdmx.gob.mx/ssdf/portalut/archivo/Actualizaciones/3erTrimestre19/Dir_RecMat_Serv/A131.pdf" TargetMode="External"/><Relationship Id="rId74" Type="http://schemas.openxmlformats.org/officeDocument/2006/relationships/hyperlink" Target="http://data.salud.cdmx.gob.mx/ssdf/portalut/archivo/Actualizaciones/3erTrimestre19/Dir_RecMat_Serv/nota.pdf" TargetMode="External"/><Relationship Id="rId128" Type="http://schemas.openxmlformats.org/officeDocument/2006/relationships/hyperlink" Target="http://data.salud.cdmx.gob.mx/ssdf/portalut/archivo/Actualizaciones/1erTrimestre19/DRMAS/estudio-urb-amb.pdf" TargetMode="External"/><Relationship Id="rId335" Type="http://schemas.openxmlformats.org/officeDocument/2006/relationships/hyperlink" Target="http://data.salud.cdmx.gob.mx/ssdf/portalut/archivo/Actualizaciones/3erTrimestre19/Dir_RecMat_Serv/finiquito.pdf" TargetMode="External"/><Relationship Id="rId377" Type="http://schemas.openxmlformats.org/officeDocument/2006/relationships/hyperlink" Target="http://data.salud.cdmx.gob.mx/ssdf/portalut/archivo/Actualizaciones/3erTrimestre19/Dir_RecMat_Serv/A131.pdf" TargetMode="External"/><Relationship Id="rId500" Type="http://schemas.openxmlformats.org/officeDocument/2006/relationships/hyperlink" Target="http://data.salud.cdmx.gob.mx/ssdf/portalut/archivo/Actualizaciones/3erTrimestre19/Dir_RecMat_Serv/136.pdf" TargetMode="External"/><Relationship Id="rId5" Type="http://schemas.openxmlformats.org/officeDocument/2006/relationships/hyperlink" Target="http://data.salud.cdmx.gob.mx/ssdf/portalut/archivo/Actualizaciones/3erTrimestre19/Dir_RecMat_Serv/A122.pdf" TargetMode="External"/><Relationship Id="rId181" Type="http://schemas.openxmlformats.org/officeDocument/2006/relationships/hyperlink" Target="http://data.salud.cdmx.gob.mx/ssdf/portalut/archivo/Actualizaciones/3erTrimestre19/Dir_RecMat_Serv/info-avance-fisico.pdf" TargetMode="External"/><Relationship Id="rId237" Type="http://schemas.openxmlformats.org/officeDocument/2006/relationships/hyperlink" Target="http://data.salud.cdmx.gob.mx/ssdf/portalut/archivo/Actualizaciones/3erTrimestre19/Dir_RecMat_Serv/info-avance-financiero.pdf" TargetMode="External"/><Relationship Id="rId402" Type="http://schemas.openxmlformats.org/officeDocument/2006/relationships/hyperlink" Target="http://data.salud.cdmx.gob.mx/ssdf/portalut/archivo/Actualizaciones/3erTrimestre19/Dir_RecMat_Serv/142.pdf" TargetMode="External"/><Relationship Id="rId279" Type="http://schemas.openxmlformats.org/officeDocument/2006/relationships/hyperlink" Target="http://data.salud.cdmx.gob.mx/ssdf/portalut/archivo/Actualizaciones/3erTrimestre19/Dir_RecMat_Serv/acta-recepcion-trab.pdf" TargetMode="External"/><Relationship Id="rId444" Type="http://schemas.openxmlformats.org/officeDocument/2006/relationships/hyperlink" Target="http://data.salud.cdmx.gob.mx/ssdf/portalut/archivo/Actualizaciones/3erTrimestre19/Dir_RecMat_Serv/info-avance-fisico.pdf" TargetMode="External"/><Relationship Id="rId486" Type="http://schemas.openxmlformats.org/officeDocument/2006/relationships/hyperlink" Target="http://data.salud.cdmx.gob.mx/ssdf/portalut/archivo/Actualizaciones/3erTrimestre19/Dir_RecMat_Serv/finiquito.pdf" TargetMode="External"/><Relationship Id="rId43" Type="http://schemas.openxmlformats.org/officeDocument/2006/relationships/hyperlink" Target="http://data.salud.cdmx.gob.mx/ssdf/portalut/archivo/Actualizaciones/3erTrimestre19/Dir_RecMat_Serv/118.pdf" TargetMode="External"/><Relationship Id="rId139" Type="http://schemas.openxmlformats.org/officeDocument/2006/relationships/hyperlink" Target="http://data.salud.cdmx.gob.mx/ssdf/portalut/archivo/Actualizaciones/1erTrimestre19/DRMAS/estudio-urb-amb.pdf" TargetMode="External"/><Relationship Id="rId290" Type="http://schemas.openxmlformats.org/officeDocument/2006/relationships/hyperlink" Target="http://data.salud.cdmx.gob.mx/ssdf/portalut/archivo/Actualizaciones/3erTrimestre19/Dir_RecMat_Serv/acta-recepcion-trab.pdf" TargetMode="External"/><Relationship Id="rId304" Type="http://schemas.openxmlformats.org/officeDocument/2006/relationships/hyperlink" Target="http://data.salud.cdmx.gob.mx/ssdf/portalut/archivo/Actualizaciones/3erTrimestre19/Dir_RecMat_Serv/finiquito.pdf" TargetMode="External"/><Relationship Id="rId346" Type="http://schemas.openxmlformats.org/officeDocument/2006/relationships/hyperlink" Target="http://data.salud.cdmx.gob.mx/ssdf/portalut/archivo/Actualizaciones/3erTrimestre19/Dir_RecMat_Serv/131O.pdf" TargetMode="External"/><Relationship Id="rId388" Type="http://schemas.openxmlformats.org/officeDocument/2006/relationships/hyperlink" Target="http://data.salud.cdmx.gob.mx/ssdf/portalut/archivo/Actualizaciones/3erTrimestre19/Dir_RecMat_Serv/A143.pdf" TargetMode="External"/><Relationship Id="rId85" Type="http://schemas.openxmlformats.org/officeDocument/2006/relationships/hyperlink" Target="http://data.salud.cdmx.gob.mx/ssdf/portalut/archivo/Actualizaciones/3erTrimestre19/Dir_RecMat_Serv/nota.pdf" TargetMode="External"/><Relationship Id="rId150" Type="http://schemas.openxmlformats.org/officeDocument/2006/relationships/hyperlink" Target="http://data.salud.cdmx.gob.mx/ssdf/portalut/archivo/Actualizaciones/1erTrimestre19/DRMAS/estudio-urb-amb.pdf" TargetMode="External"/><Relationship Id="rId192" Type="http://schemas.openxmlformats.org/officeDocument/2006/relationships/hyperlink" Target="http://data.salud.cdmx.gob.mx/ssdf/portalut/archivo/Actualizaciones/3erTrimestre19/Dir_RecMat_Serv/info-avance-fisico.pdf" TargetMode="External"/><Relationship Id="rId206" Type="http://schemas.openxmlformats.org/officeDocument/2006/relationships/hyperlink" Target="http://data.salud.cdmx.gob.mx/ssdf/portalut/archivo/Actualizaciones/3erTrimestre19/Dir_RecMat_Serv/info-avance-fisico.pdf" TargetMode="External"/><Relationship Id="rId413" Type="http://schemas.openxmlformats.org/officeDocument/2006/relationships/hyperlink" Target="http://data.salud.cdmx.gob.mx/ssdf/portalut/archivo/Actualizaciones/3erTrimestre19/Dir_RecMat_Serv/nota.pdf" TargetMode="External"/><Relationship Id="rId248" Type="http://schemas.openxmlformats.org/officeDocument/2006/relationships/hyperlink" Target="http://data.salud.cdmx.gob.mx/ssdf/portalut/archivo/Actualizaciones/3erTrimestre19/Dir_RecMat_Serv/info-avance-financiero.pdf" TargetMode="External"/><Relationship Id="rId455" Type="http://schemas.openxmlformats.org/officeDocument/2006/relationships/hyperlink" Target="http://data.salud.cdmx.gob.mx/ssdf/portalut/archivo/Actualizaciones/3erTrimestre19/Dir_RecMat_Serv/info-avance-fisico.pdf" TargetMode="External"/><Relationship Id="rId497" Type="http://schemas.openxmlformats.org/officeDocument/2006/relationships/hyperlink" Target="http://data.salud.cdmx.gob.mx/ssdf/portalut/archivo/Actualizaciones/3erTrimestre19/Dir_RecMat_Serv/finiquito.pdf" TargetMode="External"/><Relationship Id="rId12" Type="http://schemas.openxmlformats.org/officeDocument/2006/relationships/hyperlink" Target="http://data.salud.cdmx.gob.mx/ssdf/portalut/archivo/Actualizaciones/3erTrimestre19/Dir_RecMat_Serv/A127.pdf" TargetMode="External"/><Relationship Id="rId108" Type="http://schemas.openxmlformats.org/officeDocument/2006/relationships/hyperlink" Target="http://data.salud.cdmx.gob.mx/ssdf/portalut/archivo/Actualizaciones/3erTrimestre19/Dir_RecMat_Serv/no_convenio.pdf" TargetMode="External"/><Relationship Id="rId315" Type="http://schemas.openxmlformats.org/officeDocument/2006/relationships/hyperlink" Target="http://data.salud.cdmx.gob.mx/ssdf/portalut/archivo/Actualizaciones/3erTrimestre19/Dir_RecMat_Serv/finiquito.pdf" TargetMode="External"/><Relationship Id="rId357" Type="http://schemas.openxmlformats.org/officeDocument/2006/relationships/hyperlink" Target="http://data.salud.cdmx.gob.mx/ssdf/portalut/archivo/Actualizaciones/3erTrimestre19/Dir_RecMat_Serv/131L.pdf" TargetMode="External"/><Relationship Id="rId54" Type="http://schemas.openxmlformats.org/officeDocument/2006/relationships/hyperlink" Target="http://data.salud.cdmx.gob.mx/ssdf/portalut/archivo/Actualizaciones/3erTrimestre19/Dir_RecMat_Serv/nota.pdf" TargetMode="External"/><Relationship Id="rId96" Type="http://schemas.openxmlformats.org/officeDocument/2006/relationships/hyperlink" Target="http://data.salud.cdmx.gob.mx/ssdf/portalut/archivo/Actualizaciones/3erTrimestre19/Dir_RecMat_Serv/no_convenio.pdf" TargetMode="External"/><Relationship Id="rId161" Type="http://schemas.openxmlformats.org/officeDocument/2006/relationships/hyperlink" Target="http://data.salud.cdmx.gob.mx/ssdf/portalut/archivo/Actualizaciones/1erTrimestre19/DRMAS/estudio-urb-amb.pdf" TargetMode="External"/><Relationship Id="rId217" Type="http://schemas.openxmlformats.org/officeDocument/2006/relationships/hyperlink" Target="http://data.salud.cdmx.gob.mx/ssdf/portalut/archivo/Actualizaciones/3erTrimestre19/Dir_RecMat_Serv/info-avance-financiero.pdf" TargetMode="External"/><Relationship Id="rId399" Type="http://schemas.openxmlformats.org/officeDocument/2006/relationships/hyperlink" Target="http://data.salud.cdmx.gob.mx/ssdf/portalut/archivo/Actualizaciones/3erTrimestre19/Dir_RecMat_Serv/137.pdf" TargetMode="External"/><Relationship Id="rId259" Type="http://schemas.openxmlformats.org/officeDocument/2006/relationships/hyperlink" Target="http://data.salud.cdmx.gob.mx/ssdf/portalut/archivo/Actualizaciones/3erTrimestre19/Dir_RecMat_Serv/acta-recepcion-trab.pdf" TargetMode="External"/><Relationship Id="rId424" Type="http://schemas.openxmlformats.org/officeDocument/2006/relationships/hyperlink" Target="http://data.salud.cdmx.gob.mx/ssdf/portalut/archivo/Actualizaciones/1erTrimestre19/DRMAS/estudio-urb-amb.pdf" TargetMode="External"/><Relationship Id="rId466" Type="http://schemas.openxmlformats.org/officeDocument/2006/relationships/hyperlink" Target="http://data.salud.cdmx.gob.mx/ssdf/portalut/archivo/Actualizaciones/3erTrimestre19/Dir_RecMat_Serv/info-avance-financiero.pdf" TargetMode="External"/><Relationship Id="rId23" Type="http://schemas.openxmlformats.org/officeDocument/2006/relationships/hyperlink" Target="http://data.salud.cdmx.gob.mx/ssdf/portalut/archivo/Actualizaciones/3erTrimestre19/Dir_RecMat_Serv/A127.pdf" TargetMode="External"/><Relationship Id="rId119" Type="http://schemas.openxmlformats.org/officeDocument/2006/relationships/hyperlink" Target="http://data.salud.cdmx.gob.mx/ssdf/portalut/archivo/Actualizaciones/3erTrimestre19/Dir_RecMat_Serv/no_convenio.pdf" TargetMode="External"/><Relationship Id="rId270" Type="http://schemas.openxmlformats.org/officeDocument/2006/relationships/hyperlink" Target="http://data.salud.cdmx.gob.mx/ssdf/portalut/archivo/Actualizaciones/3erTrimestre19/Dir_RecMat_Serv/acta-recepcion-trab.pdf" TargetMode="External"/><Relationship Id="rId326" Type="http://schemas.openxmlformats.org/officeDocument/2006/relationships/hyperlink" Target="http://data.salud.cdmx.gob.mx/ssdf/portalut/archivo/Actualizaciones/3erTrimestre19/Dir_RecMat_Serv/finiquito.pdf" TargetMode="External"/><Relationship Id="rId65" Type="http://schemas.openxmlformats.org/officeDocument/2006/relationships/hyperlink" Target="http://data.salud.cdmx.gob.mx/ssdf/portalut/archivo/Actualizaciones/3erTrimestre19/Dir_RecMat_Serv/nota.pdf" TargetMode="External"/><Relationship Id="rId130" Type="http://schemas.openxmlformats.org/officeDocument/2006/relationships/hyperlink" Target="http://data.salud.cdmx.gob.mx/ssdf/portalut/archivo/Actualizaciones/1erTrimestre19/DRMAS/estudio-urb-amb.pdf" TargetMode="External"/><Relationship Id="rId368" Type="http://schemas.openxmlformats.org/officeDocument/2006/relationships/hyperlink" Target="http://data.salud.cdmx.gob.mx/ssdf/portalut/archivo/Actualizaciones/3erTrimestre19/Dir_RecMat_Serv/127M.pdf" TargetMode="External"/><Relationship Id="rId172" Type="http://schemas.openxmlformats.org/officeDocument/2006/relationships/hyperlink" Target="http://data.salud.cdmx.gob.mx/ssdf/portalut/archivo/Actualizaciones/3erTrimestre19/Dir_RecMat_Serv/info-avance-fisico.pdf" TargetMode="External"/><Relationship Id="rId228" Type="http://schemas.openxmlformats.org/officeDocument/2006/relationships/hyperlink" Target="http://data.salud.cdmx.gob.mx/ssdf/portalut/archivo/Actualizaciones/3erTrimestre19/Dir_RecMat_Serv/info-avance-financiero.pdf" TargetMode="External"/><Relationship Id="rId435" Type="http://schemas.openxmlformats.org/officeDocument/2006/relationships/hyperlink" Target="http://data.salud.cdmx.gob.mx/ssdf/portalut/archivo/Actualizaciones/3erTrimestre19/Dir_RecMat_Serv/no_convenio.pdf" TargetMode="External"/><Relationship Id="rId477" Type="http://schemas.openxmlformats.org/officeDocument/2006/relationships/hyperlink" Target="http://data.salud.cdmx.gob.mx/ssdf/portalut/archivo/Actualizaciones/3erTrimestre19/Dir_RecMat_Serv/acta-recepcion-trab.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finiquito.pdf" TargetMode="External"/><Relationship Id="rId502" Type="http://schemas.openxmlformats.org/officeDocument/2006/relationships/hyperlink" Target="http://data.salud.cdmx.gob.mx/ssdf/portalut/archivo/Actualizaciones/3erTrimestre19/Dir_RecMat_Serv/A141.pdf" TargetMode="External"/><Relationship Id="rId34" Type="http://schemas.openxmlformats.org/officeDocument/2006/relationships/hyperlink" Target="http://data.salud.cdmx.gob.mx/ssdf/portalut/archivo/Actualizaciones/3erTrimestre19/Dir_RecMat_Serv/A131.pdf" TargetMode="External"/><Relationship Id="rId76" Type="http://schemas.openxmlformats.org/officeDocument/2006/relationships/hyperlink" Target="http://data.salud.cdmx.gob.mx/ssdf/portalut/archivo/Actualizaciones/3erTrimestre19/Dir_RecMat_Serv/nota.pdf" TargetMode="External"/><Relationship Id="rId141" Type="http://schemas.openxmlformats.org/officeDocument/2006/relationships/hyperlink" Target="http://data.salud.cdmx.gob.mx/ssdf/portalut/archivo/Actualizaciones/1erTrimestre19/DRMAS/estudio-urb-amb.pdf" TargetMode="External"/><Relationship Id="rId379" Type="http://schemas.openxmlformats.org/officeDocument/2006/relationships/hyperlink" Target="http://data.salud.cdmx.gob.mx/ssdf/portalut/archivo/Actualizaciones/3erTrimestre19/Dir_RecMat_Serv/A135.pdf" TargetMode="External"/><Relationship Id="rId7" Type="http://schemas.openxmlformats.org/officeDocument/2006/relationships/hyperlink" Target="http://data.salud.cdmx.gob.mx/ssdf/portalut/archivo/Actualizaciones/3erTrimestre19/Dir_RecMat_Serv/A125.pdf" TargetMode="External"/><Relationship Id="rId183" Type="http://schemas.openxmlformats.org/officeDocument/2006/relationships/hyperlink" Target="http://data.salud.cdmx.gob.mx/ssdf/portalut/archivo/Actualizaciones/3erTrimestre19/Dir_RecMat_Serv/info-avance-fisico.pdf" TargetMode="External"/><Relationship Id="rId239" Type="http://schemas.openxmlformats.org/officeDocument/2006/relationships/hyperlink" Target="http://data.salud.cdmx.gob.mx/ssdf/portalut/archivo/Actualizaciones/3erTrimestre19/Dir_RecMat_Serv/info-avance-financiero.pdf" TargetMode="External"/><Relationship Id="rId390" Type="http://schemas.openxmlformats.org/officeDocument/2006/relationships/hyperlink" Target="http://data.salud.cdmx.gob.mx/ssdf/portalut/archivo/Actualizaciones/3erTrimestre19/Dir_RecMat_Serv/A199.pdf" TargetMode="External"/><Relationship Id="rId404" Type="http://schemas.openxmlformats.org/officeDocument/2006/relationships/hyperlink" Target="http://data.salud.cdmx.gob.mx/ssdf/portalut/archivo/Actualizaciones/3erTrimestre19/Dir_RecMat_Serv/nota.pdf" TargetMode="External"/><Relationship Id="rId446" Type="http://schemas.openxmlformats.org/officeDocument/2006/relationships/hyperlink" Target="http://data.salud.cdmx.gob.mx/ssdf/portalut/archivo/Actualizaciones/3erTrimestre19/Dir_RecMat_Serv/info-avance-fisico.pdf" TargetMode="External"/><Relationship Id="rId250" Type="http://schemas.openxmlformats.org/officeDocument/2006/relationships/hyperlink" Target="http://data.salud.cdmx.gob.mx/ssdf/portalut/archivo/Actualizaciones/3erTrimestre19/Dir_RecMat_Serv/info-avance-financiero.pdf" TargetMode="External"/><Relationship Id="rId292" Type="http://schemas.openxmlformats.org/officeDocument/2006/relationships/hyperlink" Target="http://data.salud.cdmx.gob.mx/ssdf/portalut/archivo/Actualizaciones/3erTrimestre19/Dir_RecMat_Serv/acta-recepcion-trab.pdf" TargetMode="External"/><Relationship Id="rId306" Type="http://schemas.openxmlformats.org/officeDocument/2006/relationships/hyperlink" Target="http://data.salud.cdmx.gob.mx/ssdf/portalut/archivo/Actualizaciones/3erTrimestre19/Dir_RecMat_Serv/finiquito.pdf" TargetMode="External"/><Relationship Id="rId488" Type="http://schemas.openxmlformats.org/officeDocument/2006/relationships/hyperlink" Target="http://data.salud.cdmx.gob.mx/ssdf/portalut/archivo/Actualizaciones/3erTrimestre19/Dir_RecMat_Serv/finiquito.pdf" TargetMode="External"/><Relationship Id="rId45" Type="http://schemas.openxmlformats.org/officeDocument/2006/relationships/hyperlink" Target="http://data.salud.cdmx.gob.mx/ssdf/portalut/archivo/Actualizaciones/3erTrimestre19/Dir_RecMat_Serv/nota.pdf" TargetMode="External"/><Relationship Id="rId87" Type="http://schemas.openxmlformats.org/officeDocument/2006/relationships/hyperlink" Target="http://data.salud.cdmx.gob.mx/ssdf/portalut/archivo/Actualizaciones/3erTrimestre19/Dir_RecMat_Serv/no_convenio.pdf" TargetMode="External"/><Relationship Id="rId110" Type="http://schemas.openxmlformats.org/officeDocument/2006/relationships/hyperlink" Target="http://data.salud.cdmx.gob.mx/ssdf/portalut/archivo/Actualizaciones/3erTrimestre19/Dir_RecMat_Serv/no_convenio.pdf" TargetMode="External"/><Relationship Id="rId348" Type="http://schemas.openxmlformats.org/officeDocument/2006/relationships/hyperlink" Target="http://data.salud.cdmx.gob.mx/ssdf/portalut/archivo/Actualizaciones/3erTrimestre19/Dir_RecMat_Serv/A129.pdf" TargetMode="External"/><Relationship Id="rId152" Type="http://schemas.openxmlformats.org/officeDocument/2006/relationships/hyperlink" Target="http://data.salud.cdmx.gob.mx/ssdf/portalut/archivo/Actualizaciones/1erTrimestre19/DRMAS/estudio-urb-amb.pdf" TargetMode="External"/><Relationship Id="rId194" Type="http://schemas.openxmlformats.org/officeDocument/2006/relationships/hyperlink" Target="http://data.salud.cdmx.gob.mx/ssdf/portalut/archivo/Actualizaciones/3erTrimestre19/Dir_RecMat_Serv/info-avance-fisico.pdf" TargetMode="External"/><Relationship Id="rId208" Type="http://schemas.openxmlformats.org/officeDocument/2006/relationships/hyperlink" Target="http://data.salud.cdmx.gob.mx/ssdf/portalut/archivo/Actualizaciones/3erTrimestre19/Dir_RecMat_Serv/info-avance-fisico.pdf" TargetMode="External"/><Relationship Id="rId415" Type="http://schemas.openxmlformats.org/officeDocument/2006/relationships/hyperlink" Target="http://data.salud.cdmx.gob.mx/ssdf/portalut/archivo/Actualizaciones/1erTrimestre19/DRMAS/estudio-urb-amb.pdf" TargetMode="External"/><Relationship Id="rId457" Type="http://schemas.openxmlformats.org/officeDocument/2006/relationships/hyperlink" Target="http://data.salud.cdmx.gob.mx/ssdf/portalut/archivo/Actualizaciones/3erTrimestre19/Dir_RecMat_Serv/info-avance-financiero.pdf" TargetMode="External"/><Relationship Id="rId261" Type="http://schemas.openxmlformats.org/officeDocument/2006/relationships/hyperlink" Target="http://data.salud.cdmx.gob.mx/ssdf/portalut/archivo/Actualizaciones/3erTrimestre19/Dir_RecMat_Serv/acta-recepcion-trab.pdf" TargetMode="External"/><Relationship Id="rId499" Type="http://schemas.openxmlformats.org/officeDocument/2006/relationships/hyperlink" Target="http://data.salud.cdmx.gob.mx/ssdf/portalut/archivo/Actualizaciones/3erTrimestre19/Dir_RecMat_Serv/133.pdf" TargetMode="External"/><Relationship Id="rId14" Type="http://schemas.openxmlformats.org/officeDocument/2006/relationships/hyperlink" Target="http://data.salud.cdmx.gob.mx/ssdf/portalut/archivo/Actualizaciones/3erTrimestre19/Dir_RecMat_Serv/A127.pdf" TargetMode="External"/><Relationship Id="rId56" Type="http://schemas.openxmlformats.org/officeDocument/2006/relationships/hyperlink" Target="http://data.salud.cdmx.gob.mx/ssdf/portalut/archivo/Actualizaciones/3erTrimestre19/Dir_RecMat_Serv/nota.pdf" TargetMode="External"/><Relationship Id="rId317" Type="http://schemas.openxmlformats.org/officeDocument/2006/relationships/hyperlink" Target="http://data.salud.cdmx.gob.mx/ssdf/portalut/archivo/Actualizaciones/3erTrimestre19/Dir_RecMat_Serv/finiquito.pdf" TargetMode="External"/><Relationship Id="rId359" Type="http://schemas.openxmlformats.org/officeDocument/2006/relationships/hyperlink" Target="http://data.salud.cdmx.gob.mx/ssdf/portalut/archivo/Actualizaciones/3erTrimestre19/Dir_RecMat_Serv/131C.pdf" TargetMode="External"/><Relationship Id="rId98" Type="http://schemas.openxmlformats.org/officeDocument/2006/relationships/hyperlink" Target="http://data.salud.cdmx.gob.mx/ssdf/portalut/archivo/Actualizaciones/3erTrimestre19/Dir_RecMat_Serv/no_convenio.pdf" TargetMode="External"/><Relationship Id="rId121" Type="http://schemas.openxmlformats.org/officeDocument/2006/relationships/hyperlink" Target="http://data.salud.cdmx.gob.mx/ssdf/portalut/archivo/Actualizaciones/3erTrimestre19/Dir_RecMat_Serv/no_convenio.pdf" TargetMode="External"/><Relationship Id="rId163" Type="http://schemas.openxmlformats.org/officeDocument/2006/relationships/hyperlink" Target="http://data.salud.cdmx.gob.mx/ssdf/portalut/archivo/Actualizaciones/1erTrimestre19/DRMAS/estudio-urb-amb.pdf" TargetMode="External"/><Relationship Id="rId219" Type="http://schemas.openxmlformats.org/officeDocument/2006/relationships/hyperlink" Target="http://data.salud.cdmx.gob.mx/ssdf/portalut/archivo/Actualizaciones/3erTrimestre19/Dir_RecMat_Serv/info-avance-financiero.pdf" TargetMode="External"/><Relationship Id="rId370" Type="http://schemas.openxmlformats.org/officeDocument/2006/relationships/hyperlink" Target="http://data.salud.cdmx.gob.mx/ssdf/portalut/archivo/Actualizaciones/3erTrimestre19/Dir_RecMat_Serv/121.pdf" TargetMode="External"/><Relationship Id="rId426" Type="http://schemas.openxmlformats.org/officeDocument/2006/relationships/hyperlink" Target="http://data.salud.cdmx.gob.mx/ssdf/portalut/archivo/Actualizaciones/1erTrimestre19/DRMAS/estudio-urb-amb.pdf" TargetMode="External"/><Relationship Id="rId230" Type="http://schemas.openxmlformats.org/officeDocument/2006/relationships/hyperlink" Target="http://data.salud.cdmx.gob.mx/ssdf/portalut/archivo/Actualizaciones/3erTrimestre19/Dir_RecMat_Serv/info-avance-financiero.pdf" TargetMode="External"/><Relationship Id="rId468" Type="http://schemas.openxmlformats.org/officeDocument/2006/relationships/hyperlink" Target="http://data.salud.cdmx.gob.mx/ssdf/portalut/archivo/Actualizaciones/3erTrimestre19/Dir_RecMat_Serv/info-avance-financiero.pdf" TargetMode="External"/><Relationship Id="rId25" Type="http://schemas.openxmlformats.org/officeDocument/2006/relationships/hyperlink" Target="http://data.salud.cdmx.gob.mx/ssdf/portalut/archivo/Actualizaciones/3erTrimestre19/Dir_RecMat_Serv/A128.pdf" TargetMode="External"/><Relationship Id="rId67" Type="http://schemas.openxmlformats.org/officeDocument/2006/relationships/hyperlink" Target="http://data.salud.cdmx.gob.mx/ssdf/portalut/archivo/Actualizaciones/3erTrimestre19/Dir_RecMat_Serv/nota.pdf" TargetMode="External"/><Relationship Id="rId272" Type="http://schemas.openxmlformats.org/officeDocument/2006/relationships/hyperlink" Target="http://data.salud.cdmx.gob.mx/ssdf/portalut/archivo/Actualizaciones/3erTrimestre19/Dir_RecMat_Serv/acta-recepcion-trab.pdf" TargetMode="External"/><Relationship Id="rId328" Type="http://schemas.openxmlformats.org/officeDocument/2006/relationships/hyperlink" Target="http://data.salud.cdmx.gob.mx/ssdf/portalut/archivo/Actualizaciones/3erTrimestre19/Dir_RecMat_Serv/finiquito.pdf" TargetMode="External"/><Relationship Id="rId132" Type="http://schemas.openxmlformats.org/officeDocument/2006/relationships/hyperlink" Target="http://data.salud.cdmx.gob.mx/ssdf/portalut/archivo/Actualizaciones/1erTrimestre19/DRMAS/estudio-urb-amb.pdf" TargetMode="External"/><Relationship Id="rId174" Type="http://schemas.openxmlformats.org/officeDocument/2006/relationships/hyperlink" Target="http://data.salud.cdmx.gob.mx/ssdf/portalut/archivo/Actualizaciones/3erTrimestre19/Dir_RecMat_Serv/info-avance-fisico.pdf" TargetMode="External"/><Relationship Id="rId381" Type="http://schemas.openxmlformats.org/officeDocument/2006/relationships/hyperlink" Target="http://data.salud.cdmx.gob.mx/ssdf/portalut/archivo/Actualizaciones/3erTrimestre19/Dir_RecMat_Serv/A136BIS.pdf" TargetMode="External"/><Relationship Id="rId241" Type="http://schemas.openxmlformats.org/officeDocument/2006/relationships/hyperlink" Target="http://data.salud.cdmx.gob.mx/ssdf/portalut/archivo/Actualizaciones/3erTrimestre19/Dir_RecMat_Serv/info-avance-financiero.pdf" TargetMode="External"/><Relationship Id="rId437" Type="http://schemas.openxmlformats.org/officeDocument/2006/relationships/hyperlink" Target="http://data.salud.cdmx.gob.mx/ssdf/portalut/archivo/Actualizaciones/3erTrimestre19/Dir_RecMat_Serv/no_convenio.pdf" TargetMode="External"/><Relationship Id="rId479" Type="http://schemas.openxmlformats.org/officeDocument/2006/relationships/hyperlink" Target="http://data.salud.cdmx.gob.mx/ssdf/portalut/archivo/Actualizaciones/3erTrimestre19/Dir_RecMat_Serv/acta-recepcion-trab.pdf" TargetMode="External"/><Relationship Id="rId36" Type="http://schemas.openxmlformats.org/officeDocument/2006/relationships/hyperlink" Target="http://data.salud.cdmx.gob.mx/ssdf/portalut/archivo/Actualizaciones/3erTrimestre19/Dir_RecMat_Serv/A131.pdf" TargetMode="External"/><Relationship Id="rId283" Type="http://schemas.openxmlformats.org/officeDocument/2006/relationships/hyperlink" Target="http://data.salud.cdmx.gob.mx/ssdf/portalut/archivo/Actualizaciones/3erTrimestre19/Dir_RecMat_Serv/acta-recepcion-trab.pdf" TargetMode="External"/><Relationship Id="rId339" Type="http://schemas.openxmlformats.org/officeDocument/2006/relationships/hyperlink" Target="http://data.salud.cdmx.gob.mx/ssdf/portalut/archivo/Actualizaciones/3erTrimestre19/Dir_RecMat_Serv/120.pdf" TargetMode="External"/><Relationship Id="rId490" Type="http://schemas.openxmlformats.org/officeDocument/2006/relationships/hyperlink" Target="http://data.salud.cdmx.gob.mx/ssdf/portalut/archivo/Actualizaciones/3erTrimestre19/Dir_RecMat_Serv/finiquito.pdf" TargetMode="External"/><Relationship Id="rId78" Type="http://schemas.openxmlformats.org/officeDocument/2006/relationships/hyperlink" Target="http://data.salud.cdmx.gob.mx/ssdf/portalut/archivo/Actualizaciones/3erTrimestre19/Dir_RecMat_Serv/nota.pdf" TargetMode="External"/><Relationship Id="rId101" Type="http://schemas.openxmlformats.org/officeDocument/2006/relationships/hyperlink" Target="http://data.salud.cdmx.gob.mx/ssdf/portalut/archivo/Actualizaciones/3erTrimestre19/Dir_RecMat_Serv/no_convenio.pdf" TargetMode="External"/><Relationship Id="rId143" Type="http://schemas.openxmlformats.org/officeDocument/2006/relationships/hyperlink" Target="http://data.salud.cdmx.gob.mx/ssdf/portalut/archivo/Actualizaciones/1erTrimestre19/DRMAS/estudio-urb-amb.pdf" TargetMode="External"/><Relationship Id="rId185" Type="http://schemas.openxmlformats.org/officeDocument/2006/relationships/hyperlink" Target="http://data.salud.cdmx.gob.mx/ssdf/portalut/archivo/Actualizaciones/3erTrimestre19/Dir_RecMat_Serv/info-avance-fisico.pdf" TargetMode="External"/><Relationship Id="rId350" Type="http://schemas.openxmlformats.org/officeDocument/2006/relationships/hyperlink" Target="http://data.salud.cdmx.gob.mx/ssdf/portalut/archivo/Actualizaciones/3erTrimestre19/Dir_RecMat_Serv/125.pdf" TargetMode="External"/><Relationship Id="rId406" Type="http://schemas.openxmlformats.org/officeDocument/2006/relationships/hyperlink" Target="http://data.salud.cdmx.gob.mx/ssdf/portalut/archivo/Actualizaciones/3erTrimestre19/Dir_RecMat_Serv/nota.pdf" TargetMode="External"/><Relationship Id="rId9" Type="http://schemas.openxmlformats.org/officeDocument/2006/relationships/hyperlink" Target="http://data.salud.cdmx.gob.mx/ssdf/portalut/archivo/Actualizaciones/3erTrimestre19/Dir_RecMat_Serv/A127.pdf" TargetMode="External"/><Relationship Id="rId210" Type="http://schemas.openxmlformats.org/officeDocument/2006/relationships/hyperlink" Target="http://data.salud.cdmx.gob.mx/ssdf/portalut/archivo/Actualizaciones/3erTrimestre19/Dir_RecMat_Serv/info-avance-fisico.pdf" TargetMode="External"/><Relationship Id="rId392" Type="http://schemas.openxmlformats.org/officeDocument/2006/relationships/hyperlink" Target="http://data.salud.cdmx.gob.mx/ssdf/portalut/archivo/Actualizaciones/3erTrimestre19/Dir_RecMat_Serv/nota.pdf" TargetMode="External"/><Relationship Id="rId448" Type="http://schemas.openxmlformats.org/officeDocument/2006/relationships/hyperlink" Target="http://data.salud.cdmx.gob.mx/ssdf/portalut/archivo/Actualizaciones/3erTrimestre19/Dir_RecMat_Serv/info-avance-fisico.pdf" TargetMode="External"/><Relationship Id="rId252"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acta-recepcion-trab.pdf" TargetMode="External"/><Relationship Id="rId308" Type="http://schemas.openxmlformats.org/officeDocument/2006/relationships/hyperlink" Target="http://data.salud.cdmx.gob.mx/ssdf/portalut/archivo/Actualizaciones/3erTrimestre19/Dir_RecMat_Serv/finiquito.pdf" TargetMode="External"/><Relationship Id="rId47" Type="http://schemas.openxmlformats.org/officeDocument/2006/relationships/hyperlink" Target="http://data.salud.cdmx.gob.mx/ssdf/portalut/archivo/Actualizaciones/3erTrimestre19/Dir_RecMat_Serv/nota.pdf" TargetMode="External"/><Relationship Id="rId89" Type="http://schemas.openxmlformats.org/officeDocument/2006/relationships/hyperlink" Target="http://data.salud.cdmx.gob.mx/ssdf/portalut/archivo/Actualizaciones/3erTrimestre19/Dir_RecMat_Serv/no_convenio.pdf" TargetMode="External"/><Relationship Id="rId112" Type="http://schemas.openxmlformats.org/officeDocument/2006/relationships/hyperlink" Target="http://data.salud.cdmx.gob.mx/ssdf/portalut/archivo/Actualizaciones/3erTrimestre19/Dir_RecMat_Serv/no_convenio.pdf" TargetMode="External"/><Relationship Id="rId154" Type="http://schemas.openxmlformats.org/officeDocument/2006/relationships/hyperlink" Target="http://data.salud.cdmx.gob.mx/ssdf/portalut/archivo/Actualizaciones/1erTrimestre19/DRMAS/estudio-urb-amb.pdf" TargetMode="External"/><Relationship Id="rId361" Type="http://schemas.openxmlformats.org/officeDocument/2006/relationships/hyperlink" Target="http://data.salud.cdmx.gob.mx/ssdf/portalut/archivo/Actualizaciones/3erTrimestre19/Dir_RecMat_Serv/127G.pdf" TargetMode="External"/><Relationship Id="rId196" Type="http://schemas.openxmlformats.org/officeDocument/2006/relationships/hyperlink" Target="http://data.salud.cdmx.gob.mx/ssdf/portalut/archivo/Actualizaciones/3erTrimestre19/Dir_RecMat_Serv/info-avance-fisico.pdf" TargetMode="External"/><Relationship Id="rId417" Type="http://schemas.openxmlformats.org/officeDocument/2006/relationships/hyperlink" Target="http://data.salud.cdmx.gob.mx/ssdf/portalut/archivo/Actualizaciones/1erTrimestre19/DRMAS/estudio-urb-amb.pdf" TargetMode="External"/><Relationship Id="rId459" Type="http://schemas.openxmlformats.org/officeDocument/2006/relationships/hyperlink" Target="http://data.salud.cdmx.gob.mx/ssdf/portalut/archivo/Actualizaciones/3erTrimestre19/Dir_RecMat_Serv/info-avance-financiero.pdf" TargetMode="External"/><Relationship Id="rId16" Type="http://schemas.openxmlformats.org/officeDocument/2006/relationships/hyperlink" Target="http://data.salud.cdmx.gob.mx/ssdf/portalut/archivo/Actualizaciones/3erTrimestre19/Dir_RecMat_Serv/A127.pdf" TargetMode="External"/><Relationship Id="rId221" Type="http://schemas.openxmlformats.org/officeDocument/2006/relationships/hyperlink" Target="http://data.salud.cdmx.gob.mx/ssdf/portalut/archivo/Actualizaciones/3erTrimestre19/Dir_RecMat_Serv/info-avance-financiero.pdf" TargetMode="External"/><Relationship Id="rId263"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finiquito.pdf" TargetMode="External"/><Relationship Id="rId470" Type="http://schemas.openxmlformats.org/officeDocument/2006/relationships/hyperlink" Target="http://data.salud.cdmx.gob.mx/ssdf/portalut/archivo/Actualizaciones/3erTrimestre19/Dir_RecMat_Serv/acta-recepcion-trab.pdf" TargetMode="External"/><Relationship Id="rId58" Type="http://schemas.openxmlformats.org/officeDocument/2006/relationships/hyperlink" Target="http://data.salud.cdmx.gob.mx/ssdf/portalut/archivo/Actualizaciones/3erTrimestre19/Dir_RecMat_Serv/nota.pdf" TargetMode="External"/><Relationship Id="rId123" Type="http://schemas.openxmlformats.org/officeDocument/2006/relationships/hyperlink" Target="http://data.salud.cdmx.gob.mx/ssdf/portalut/archivo/Actualizaciones/3erTrimestre19/Dir_RecMat_Serv/no_convenio.pdf" TargetMode="External"/><Relationship Id="rId330" Type="http://schemas.openxmlformats.org/officeDocument/2006/relationships/hyperlink" Target="http://data.salud.cdmx.gob.mx/ssdf/portalut/archivo/Actualizaciones/3erTrimestre19/Dir_RecMat_Serv/finiquito.pdf" TargetMode="External"/><Relationship Id="rId165" Type="http://schemas.openxmlformats.org/officeDocument/2006/relationships/hyperlink" Target="http://data.salud.cdmx.gob.mx/ssdf/portalut/archivo/Actualizaciones/1erTrimestre19/DRMAS/estudio-urb-amb.pdf" TargetMode="External"/><Relationship Id="rId372" Type="http://schemas.openxmlformats.org/officeDocument/2006/relationships/hyperlink" Target="http://data.salud.cdmx.gob.mx/ssdf/portalut/archivo/Actualizaciones/3erTrimestre19/Dir_RecMat_Serv/126.pdf" TargetMode="External"/><Relationship Id="rId428" Type="http://schemas.openxmlformats.org/officeDocument/2006/relationships/hyperlink" Target="http://data.salud.cdmx.gob.mx/ssdf/portalut/archivo/Actualizaciones/1erTrimestre19/DRMAS/estudio-urb-amb.pdf" TargetMode="External"/><Relationship Id="rId232" Type="http://schemas.openxmlformats.org/officeDocument/2006/relationships/hyperlink" Target="http://data.salud.cdmx.gob.mx/ssdf/portalut/archivo/Actualizaciones/3erTrimestre19/Dir_RecMat_Serv/info-avance-financiero.pdf" TargetMode="External"/><Relationship Id="rId274" Type="http://schemas.openxmlformats.org/officeDocument/2006/relationships/hyperlink" Target="http://data.salud.cdmx.gob.mx/ssdf/portalut/archivo/Actualizaciones/3erTrimestre19/Dir_RecMat_Serv/acta-recepcion-trab.pdf" TargetMode="External"/><Relationship Id="rId481" Type="http://schemas.openxmlformats.org/officeDocument/2006/relationships/hyperlink" Target="http://data.salud.cdmx.gob.mx/ssdf/portalut/archivo/Actualizaciones/3erTrimestre19/Dir_RecMat_Serv/acta-recepcion-trab.pdf" TargetMode="External"/><Relationship Id="rId27" Type="http://schemas.openxmlformats.org/officeDocument/2006/relationships/hyperlink" Target="http://data.salud.cdmx.gob.mx/ssdf/portalut/archivo/Actualizaciones/3erTrimestre19/Dir_RecMat_Serv/A131.pdf" TargetMode="External"/><Relationship Id="rId69" Type="http://schemas.openxmlformats.org/officeDocument/2006/relationships/hyperlink" Target="http://data.salud.cdmx.gob.mx/ssdf/portalut/archivo/Actualizaciones/3erTrimestre19/Dir_RecMat_Serv/nota.pdf" TargetMode="External"/><Relationship Id="rId134" Type="http://schemas.openxmlformats.org/officeDocument/2006/relationships/hyperlink" Target="http://data.salud.cdmx.gob.mx/ssdf/portalut/archivo/Actualizaciones/1erTrimestre19/DRMAS/estudio-urb-amb.pdf" TargetMode="External"/><Relationship Id="rId80" Type="http://schemas.openxmlformats.org/officeDocument/2006/relationships/hyperlink" Target="http://data.salud.cdmx.gob.mx/ssdf/portalut/archivo/Actualizaciones/3erTrimestre19/Dir_RecMat_Serv/nota.pdf" TargetMode="External"/><Relationship Id="rId176" Type="http://schemas.openxmlformats.org/officeDocument/2006/relationships/hyperlink" Target="http://data.salud.cdmx.gob.mx/ssdf/portalut/archivo/Actualizaciones/3erTrimestre19/Dir_RecMat_Serv/info-avance-fisico.pdf" TargetMode="External"/><Relationship Id="rId341" Type="http://schemas.openxmlformats.org/officeDocument/2006/relationships/hyperlink" Target="http://data.salud.cdmx.gob.mx/ssdf/portalut/archivo/Actualizaciones/3erTrimestre19/Dir_RecMat_Serv/124.pdf" TargetMode="External"/><Relationship Id="rId383" Type="http://schemas.openxmlformats.org/officeDocument/2006/relationships/hyperlink" Target="http://data.salud.cdmx.gob.mx/ssdf/portalut/archivo/Actualizaciones/3erTrimestre19/Dir_RecMat_Serv/A138.pdf" TargetMode="External"/><Relationship Id="rId439" Type="http://schemas.openxmlformats.org/officeDocument/2006/relationships/hyperlink" Target="http://data.salud.cdmx.gob.mx/ssdf/portalut/archivo/Actualizaciones/3erTrimestre19/Dir_RecMat_Serv/no_convenio.pdf" TargetMode="External"/><Relationship Id="rId201" Type="http://schemas.openxmlformats.org/officeDocument/2006/relationships/hyperlink" Target="http://data.salud.cdmx.gob.mx/ssdf/portalut/archivo/Actualizaciones/3erTrimestre19/Dir_RecMat_Serv/info-avance-fisico.pdf" TargetMode="External"/><Relationship Id="rId243"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450" Type="http://schemas.openxmlformats.org/officeDocument/2006/relationships/hyperlink" Target="http://data.salud.cdmx.gob.mx/ssdf/portalut/archivo/Actualizaciones/3erTrimestre19/Dir_RecMat_Serv/info-avance-fisico.pdf" TargetMode="External"/><Relationship Id="rId38" Type="http://schemas.openxmlformats.org/officeDocument/2006/relationships/hyperlink" Target="http://data.salud.cdmx.gob.mx/ssdf/portalut/archivo/Actualizaciones/3erTrimestre19/Dir_RecMat_Serv/A131.pdf" TargetMode="External"/><Relationship Id="rId103" Type="http://schemas.openxmlformats.org/officeDocument/2006/relationships/hyperlink" Target="http://data.salud.cdmx.gob.mx/ssdf/portalut/archivo/Actualizaciones/3erTrimestre19/Dir_RecMat_Serv/no_convenio.pdf" TargetMode="External"/><Relationship Id="rId310" Type="http://schemas.openxmlformats.org/officeDocument/2006/relationships/hyperlink" Target="http://data.salud.cdmx.gob.mx/ssdf/portalut/archivo/Actualizaciones/3erTrimestre19/Dir_RecMat_Serv/finiquito.pdf" TargetMode="External"/><Relationship Id="rId492" Type="http://schemas.openxmlformats.org/officeDocument/2006/relationships/hyperlink" Target="http://data.salud.cdmx.gob.mx/ssdf/portalut/archivo/Actualizaciones/3erTrimestre19/Dir_RecMat_Serv/finiquito.pdf" TargetMode="External"/><Relationship Id="rId91" Type="http://schemas.openxmlformats.org/officeDocument/2006/relationships/hyperlink" Target="http://data.salud.cdmx.gob.mx/ssdf/portalut/archivo/Actualizaciones/3erTrimestre19/Dir_RecMat_Serv/no_convenio.pdf" TargetMode="External"/><Relationship Id="rId145"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3erTrimestre19/Dir_RecMat_Serv/info-avance-fisico.pdf" TargetMode="External"/><Relationship Id="rId352" Type="http://schemas.openxmlformats.org/officeDocument/2006/relationships/hyperlink" Target="http://data.salud.cdmx.gob.mx/ssdf/portalut/archivo/Actualizaciones/3erTrimestre19/Dir_RecMat_Serv/127O.pdf" TargetMode="External"/><Relationship Id="rId394" Type="http://schemas.openxmlformats.org/officeDocument/2006/relationships/hyperlink" Target="http://data.salud.cdmx.gob.mx/ssdf/portalut/archivo/Actualizaciones/3erTrimestre19/Dir_RecMat_Serv/144.pdf" TargetMode="External"/><Relationship Id="rId408" Type="http://schemas.openxmlformats.org/officeDocument/2006/relationships/hyperlink" Target="http://data.salud.cdmx.gob.mx/ssdf/portalut/archivo/Actualizaciones/3erTrimestre19/Dir_RecMat_Serv/nota.pdf" TargetMode="External"/><Relationship Id="rId212" Type="http://schemas.openxmlformats.org/officeDocument/2006/relationships/hyperlink" Target="http://data.salud.cdmx.gob.mx/ssdf/portalut/archivo/Actualizaciones/3erTrimestre19/Dir_RecMat_Serv/info-avance-financiero.pdf" TargetMode="External"/><Relationship Id="rId254" Type="http://schemas.openxmlformats.org/officeDocument/2006/relationships/hyperlink" Target="http://data.salud.cdmx.gob.mx/ssdf/portalut/archivo/Actualizaciones/3erTrimestre19/Dir_RecMat_Serv/acta-recepcion-trab.pdf" TargetMode="External"/><Relationship Id="rId49" Type="http://schemas.openxmlformats.org/officeDocument/2006/relationships/hyperlink" Target="http://data.salud.cdmx.gob.mx/ssdf/portalut/archivo/Actualizaciones/3erTrimestre19/Dir_RecMat_Serv/nota.pdf" TargetMode="External"/><Relationship Id="rId114" Type="http://schemas.openxmlformats.org/officeDocument/2006/relationships/hyperlink" Target="http://data.salud.cdmx.gob.mx/ssdf/portalut/archivo/Actualizaciones/3erTrimestre19/Dir_RecMat_Serv/no_convenio.pdf" TargetMode="External"/><Relationship Id="rId296" Type="http://schemas.openxmlformats.org/officeDocument/2006/relationships/hyperlink" Target="http://data.salud.cdmx.gob.mx/ssdf/portalut/archivo/Actualizaciones/3erTrimestre19/Dir_RecMat_Serv/finiquito.pdf" TargetMode="External"/><Relationship Id="rId461" Type="http://schemas.openxmlformats.org/officeDocument/2006/relationships/hyperlink" Target="http://data.salud.cdmx.gob.mx/ssdf/portalut/archivo/Actualizaciones/3erTrimestre19/Dir_RecMat_Serv/info-avance-financiero.pdf" TargetMode="External"/><Relationship Id="rId60" Type="http://schemas.openxmlformats.org/officeDocument/2006/relationships/hyperlink" Target="http://data.salud.cdmx.gob.mx/ssdf/portalut/archivo/Actualizaciones/3erTrimestre19/Dir_RecMat_Serv/nota.pdf" TargetMode="External"/><Relationship Id="rId156" Type="http://schemas.openxmlformats.org/officeDocument/2006/relationships/hyperlink" Target="http://data.salud.cdmx.gob.mx/ssdf/portalut/archivo/Actualizaciones/1erTrimestre19/DRMAS/estudio-urb-amb.pdf" TargetMode="External"/><Relationship Id="rId198" Type="http://schemas.openxmlformats.org/officeDocument/2006/relationships/hyperlink" Target="http://data.salud.cdmx.gob.mx/ssdf/portalut/archivo/Actualizaciones/3erTrimestre19/Dir_RecMat_Serv/info-avance-fisico.pdf" TargetMode="External"/><Relationship Id="rId321" Type="http://schemas.openxmlformats.org/officeDocument/2006/relationships/hyperlink" Target="http://data.salud.cdmx.gob.mx/ssdf/portalut/archivo/Actualizaciones/3erTrimestre19/Dir_RecMat_Serv/finiquito.pdf" TargetMode="External"/><Relationship Id="rId363" Type="http://schemas.openxmlformats.org/officeDocument/2006/relationships/hyperlink" Target="http://data.salud.cdmx.gob.mx/ssdf/portalut/archivo/Actualizaciones/3erTrimestre19/Dir_RecMat_Serv/127J.pdf" TargetMode="External"/><Relationship Id="rId419" Type="http://schemas.openxmlformats.org/officeDocument/2006/relationships/hyperlink" Target="http://data.salud.cdmx.gob.mx/ssdf/portalut/archivo/Actualizaciones/1erTrimestre19/DRMAS/estudio-urb-amb.pdf" TargetMode="External"/><Relationship Id="rId223" Type="http://schemas.openxmlformats.org/officeDocument/2006/relationships/hyperlink" Target="http://data.salud.cdmx.gob.mx/ssdf/portalut/archivo/Actualizaciones/3erTrimestre19/Dir_RecMat_Serv/info-avance-financiero.pdf" TargetMode="External"/><Relationship Id="rId430"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3erTrimestre19/Dir_RecMat_Serv/A127.pdf" TargetMode="External"/><Relationship Id="rId265" Type="http://schemas.openxmlformats.org/officeDocument/2006/relationships/hyperlink" Target="http://data.salud.cdmx.gob.mx/ssdf/portalut/archivo/Actualizaciones/3erTrimestre19/Dir_RecMat_Serv/acta-recepcion-trab.pdf" TargetMode="External"/><Relationship Id="rId472" Type="http://schemas.openxmlformats.org/officeDocument/2006/relationships/hyperlink" Target="http://data.salud.cdmx.gob.mx/ssdf/portalut/archivo/Actualizaciones/3erTrimestre19/Dir_RecMat_Serv/acta-recepcion-trab.pdf" TargetMode="External"/><Relationship Id="rId125" Type="http://schemas.openxmlformats.org/officeDocument/2006/relationships/hyperlink" Target="http://data.salud.cdmx.gob.mx/ssdf/portalut/archivo/Actualizaciones/3erTrimestre19/Dir_RecMat_Serv/no_convenio.pdf" TargetMode="External"/><Relationship Id="rId167" Type="http://schemas.openxmlformats.org/officeDocument/2006/relationships/hyperlink" Target="http://data.salud.cdmx.gob.mx/ssdf/portalut/archivo/Actualizaciones/1erTrimestre19/DRMAS/estudio-urb-amb.pdf" TargetMode="External"/><Relationship Id="rId332" Type="http://schemas.openxmlformats.org/officeDocument/2006/relationships/hyperlink" Target="http://data.salud.cdmx.gob.mx/ssdf/portalut/archivo/Actualizaciones/3erTrimestre19/Dir_RecMat_Serv/finiquito.pdf" TargetMode="External"/><Relationship Id="rId374" Type="http://schemas.openxmlformats.org/officeDocument/2006/relationships/hyperlink" Target="http://data.salud.cdmx.gob.mx/ssdf/portalut/archivo/Actualizaciones/3erTrimestre19/Dir_RecMat_Serv/127I.pdf" TargetMode="External"/><Relationship Id="rId71" Type="http://schemas.openxmlformats.org/officeDocument/2006/relationships/hyperlink" Target="http://data.salud.cdmx.gob.mx/ssdf/portalut/archivo/Actualizaciones/3erTrimestre19/Dir_RecMat_Serv/nota.pdf" TargetMode="External"/><Relationship Id="rId234" Type="http://schemas.openxmlformats.org/officeDocument/2006/relationships/hyperlink" Target="http://data.salud.cdmx.gob.mx/ssdf/portalut/archivo/Actualizaciones/3erTrimestre19/Dir_RecMat_Serv/info-avance-financiero.pdf" TargetMode="External"/><Relationship Id="rId2" Type="http://schemas.openxmlformats.org/officeDocument/2006/relationships/hyperlink" Target="http://data.salud.cdmx.gob.mx/ssdf/portalut/archivo/Actualizaciones/3erTrimestre19/Dir_RecMat_Serv/A119.pdf" TargetMode="External"/><Relationship Id="rId29" Type="http://schemas.openxmlformats.org/officeDocument/2006/relationships/hyperlink" Target="http://data.salud.cdmx.gob.mx/ssdf/portalut/archivo/Actualizaciones/3erTrimestre19/Dir_RecMat_Serv/A131.pdf" TargetMode="External"/><Relationship Id="rId276" Type="http://schemas.openxmlformats.org/officeDocument/2006/relationships/hyperlink" Target="http://data.salud.cdmx.gob.mx/ssdf/portalut/archivo/Actualizaciones/3erTrimestre19/Dir_RecMat_Serv/acta-recepcion-trab.pdf" TargetMode="External"/><Relationship Id="rId441" Type="http://schemas.openxmlformats.org/officeDocument/2006/relationships/hyperlink" Target="http://data.salud.cdmx.gob.mx/ssdf/portalut/archivo/Actualizaciones/3erTrimestre19/Dir_RecMat_Serv/no_convenio.pdf" TargetMode="External"/><Relationship Id="rId483" Type="http://schemas.openxmlformats.org/officeDocument/2006/relationships/hyperlink" Target="http://data.salud.cdmx.gob.mx/ssdf/portalut/archivo/Actualizaciones/3erTrimestre19/Dir_RecMat_Serv/acta-recepcion-trab.pdf" TargetMode="External"/><Relationship Id="rId40" Type="http://schemas.openxmlformats.org/officeDocument/2006/relationships/hyperlink" Target="http://data.salud.cdmx.gob.mx/ssdf/portalut/archivo/Actualizaciones/3erTrimestre19/Dir_RecMat_Serv/A133.pdf" TargetMode="External"/><Relationship Id="rId136" Type="http://schemas.openxmlformats.org/officeDocument/2006/relationships/hyperlink" Target="http://data.salud.cdmx.gob.mx/ssdf/portalut/archivo/Actualizaciones/1erTrimestre19/DRMAS/estudio-urb-amb.pdf" TargetMode="External"/><Relationship Id="rId178" Type="http://schemas.openxmlformats.org/officeDocument/2006/relationships/hyperlink" Target="http://data.salud.cdmx.gob.mx/ssdf/portalut/archivo/Actualizaciones/3erTrimestre19/Dir_RecMat_Serv/info-avance-fisico.pdf" TargetMode="External"/><Relationship Id="rId301" Type="http://schemas.openxmlformats.org/officeDocument/2006/relationships/hyperlink" Target="http://data.salud.cdmx.gob.mx/ssdf/portalut/archivo/Actualizaciones/3erTrimestre19/Dir_RecMat_Serv/finiquito.pdf" TargetMode="External"/><Relationship Id="rId343" Type="http://schemas.openxmlformats.org/officeDocument/2006/relationships/hyperlink" Target="http://data.salud.cdmx.gob.mx/ssdf/portalut/archivo/Actualizaciones/3erTrimestre19/Dir_RecMat_Serv/130.pdf" TargetMode="External"/><Relationship Id="rId82" Type="http://schemas.openxmlformats.org/officeDocument/2006/relationships/hyperlink" Target="http://data.salud.cdmx.gob.mx/ssdf/portalut/archivo/Actualizaciones/3erTrimestre19/Dir_RecMat_Serv/nota.pdf" TargetMode="External"/><Relationship Id="rId203" Type="http://schemas.openxmlformats.org/officeDocument/2006/relationships/hyperlink" Target="http://data.salud.cdmx.gob.mx/ssdf/portalut/archivo/Actualizaciones/3erTrimestre19/Dir_RecMat_Serv/info-avance-fisico.pdf" TargetMode="External"/><Relationship Id="rId385" Type="http://schemas.openxmlformats.org/officeDocument/2006/relationships/hyperlink" Target="http://data.salud.cdmx.gob.mx/ssdf/portalut/archivo/Actualizaciones/3erTrimestre19/Dir_RecMat_Serv/A140.pdf" TargetMode="External"/><Relationship Id="rId245"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410" Type="http://schemas.openxmlformats.org/officeDocument/2006/relationships/hyperlink" Target="http://data.salud.cdmx.gob.mx/ssdf/portalut/archivo/Actualizaciones/3erTrimestre19/Dir_RecMat_Serv/nota.pdf" TargetMode="External"/><Relationship Id="rId452" Type="http://schemas.openxmlformats.org/officeDocument/2006/relationships/hyperlink" Target="http://data.salud.cdmx.gob.mx/ssdf/portalut/archivo/Actualizaciones/3erTrimestre19/Dir_RecMat_Serv/info-avance-fisico.pdf" TargetMode="External"/><Relationship Id="rId494" Type="http://schemas.openxmlformats.org/officeDocument/2006/relationships/hyperlink" Target="http://data.salud.cdmx.gob.mx/ssdf/portalut/archivo/Actualizaciones/3erTrimestre19/Dir_RecMat_Serv/finiquito.pdf" TargetMode="External"/><Relationship Id="rId105" Type="http://schemas.openxmlformats.org/officeDocument/2006/relationships/hyperlink" Target="http://data.salud.cdmx.gob.mx/ssdf/portalut/archivo/Actualizaciones/3erTrimestre19/Dir_RecMat_Serv/no_convenio.pdf" TargetMode="External"/><Relationship Id="rId147" Type="http://schemas.openxmlformats.org/officeDocument/2006/relationships/hyperlink" Target="http://data.salud.cdmx.gob.mx/ssdf/portalut/archivo/Actualizaciones/1erTrimestre19/DRMAS/estudio-urb-amb.pdf" TargetMode="External"/><Relationship Id="rId312" Type="http://schemas.openxmlformats.org/officeDocument/2006/relationships/hyperlink" Target="http://data.salud.cdmx.gob.mx/ssdf/portalut/archivo/Actualizaciones/3erTrimestre19/Dir_RecMat_Serv/finiquito.pdf" TargetMode="External"/><Relationship Id="rId354" Type="http://schemas.openxmlformats.org/officeDocument/2006/relationships/hyperlink" Target="http://data.salud.cdmx.gob.mx/ssdf/portalut/archivo/Actualizaciones/3erTrimestre19/Dir_RecMat_Serv/131B.pdf" TargetMode="External"/><Relationship Id="rId51" Type="http://schemas.openxmlformats.org/officeDocument/2006/relationships/hyperlink" Target="http://data.salud.cdmx.gob.mx/ssdf/portalut/archivo/Actualizaciones/3erTrimestre19/Dir_RecMat_Serv/nota.pdf" TargetMode="External"/><Relationship Id="rId93" Type="http://schemas.openxmlformats.org/officeDocument/2006/relationships/hyperlink" Target="http://data.salud.cdmx.gob.mx/ssdf/portalut/archivo/Actualizaciones/3erTrimestre19/Dir_RecMat_Serv/no_convenio.pdf" TargetMode="External"/><Relationship Id="rId189" Type="http://schemas.openxmlformats.org/officeDocument/2006/relationships/hyperlink" Target="http://data.salud.cdmx.gob.mx/ssdf/portalut/archivo/Actualizaciones/3erTrimestre19/Dir_RecMat_Serv/info-avance-fisico.pdf" TargetMode="External"/><Relationship Id="rId396" Type="http://schemas.openxmlformats.org/officeDocument/2006/relationships/hyperlink" Target="http://data.salud.cdmx.gob.mx/ssdf/portalut/archivo/Actualizaciones/3erTrimestre19/Dir_RecMat_Serv/135.pdf" TargetMode="External"/><Relationship Id="rId214" Type="http://schemas.openxmlformats.org/officeDocument/2006/relationships/hyperlink" Target="http://data.salud.cdmx.gob.mx/ssdf/portalut/archivo/Actualizaciones/3erTrimestre19/Dir_RecMat_Serv/info-avance-financiero.pdf" TargetMode="External"/><Relationship Id="rId256"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421" Type="http://schemas.openxmlformats.org/officeDocument/2006/relationships/hyperlink" Target="http://data.salud.cdmx.gob.mx/ssdf/portalut/archivo/Actualizaciones/1erTrimestre19/DRMAS/estudio-urb-amb.pdf" TargetMode="External"/><Relationship Id="rId463" Type="http://schemas.openxmlformats.org/officeDocument/2006/relationships/hyperlink" Target="http://data.salud.cdmx.gob.mx/ssdf/portalut/archivo/Actualizaciones/3erTrimestre19/Dir_RecMat_Serv/info-avance-financiero.pdf" TargetMode="External"/><Relationship Id="rId116" Type="http://schemas.openxmlformats.org/officeDocument/2006/relationships/hyperlink" Target="http://data.salud.cdmx.gob.mx/ssdf/portalut/archivo/Actualizaciones/3erTrimestre19/Dir_RecMat_Serv/no_convenio.pdf" TargetMode="External"/><Relationship Id="rId158" Type="http://schemas.openxmlformats.org/officeDocument/2006/relationships/hyperlink" Target="http://data.salud.cdmx.gob.mx/ssdf/portalut/archivo/Actualizaciones/1erTrimestre19/DRMAS/estudio-urb-amb.pdf" TargetMode="External"/><Relationship Id="rId323" Type="http://schemas.openxmlformats.org/officeDocument/2006/relationships/hyperlink" Target="http://data.salud.cdmx.gob.mx/ssdf/portalut/archivo/Actualizaciones/3erTrimestre19/Dir_RecMat_Serv/finiquito.pdf" TargetMode="External"/><Relationship Id="rId20" Type="http://schemas.openxmlformats.org/officeDocument/2006/relationships/hyperlink" Target="http://data.salud.cdmx.gob.mx/ssdf/portalut/archivo/Actualizaciones/3erTrimestre19/Dir_RecMat_Serv/A127.pdf" TargetMode="External"/><Relationship Id="rId62" Type="http://schemas.openxmlformats.org/officeDocument/2006/relationships/hyperlink" Target="http://data.salud.cdmx.gob.mx/ssdf/portalut/archivo/Actualizaciones/3erTrimestre19/Dir_RecMat_Serv/nota.pdf" TargetMode="External"/><Relationship Id="rId365" Type="http://schemas.openxmlformats.org/officeDocument/2006/relationships/hyperlink" Target="http://data.salud.cdmx.gob.mx/ssdf/portalut/archivo/Actualizaciones/3erTrimestre19/Dir_RecMat_Serv/127L.pdf" TargetMode="External"/><Relationship Id="rId225" Type="http://schemas.openxmlformats.org/officeDocument/2006/relationships/hyperlink" Target="http://data.salud.cdmx.gob.mx/ssdf/portalut/archivo/Actualizaciones/3erTrimestre19/Dir_RecMat_Serv/info-avance-financiero.pdf" TargetMode="External"/><Relationship Id="rId267" Type="http://schemas.openxmlformats.org/officeDocument/2006/relationships/hyperlink" Target="http://data.salud.cdmx.gob.mx/ssdf/portalut/archivo/Actualizaciones/3erTrimestre19/Dir_RecMat_Serv/acta-recepcion-trab.pdf" TargetMode="External"/><Relationship Id="rId432" Type="http://schemas.openxmlformats.org/officeDocument/2006/relationships/hyperlink" Target="http://data.salud.cdmx.gob.mx/ssdf/portalut/archivo/Actualizaciones/3erTrimestre19/Dir_RecMat_Serv/no_convenio.pdf" TargetMode="External"/><Relationship Id="rId474" Type="http://schemas.openxmlformats.org/officeDocument/2006/relationships/hyperlink" Target="http://data.salud.cdmx.gob.mx/ssdf/portalut/archivo/Actualizaciones/3erTrimestre19/Dir_RecMat_Serv/acta-recepcion-trab.pdf" TargetMode="External"/><Relationship Id="rId127" Type="http://schemas.openxmlformats.org/officeDocument/2006/relationships/hyperlink" Target="http://data.salud.cdmx.gob.mx/ssdf/portalut/archivo/Actualizaciones/3erTrimestre19/Dir_RecMat_Serv/no_convenio.pdf" TargetMode="External"/><Relationship Id="rId10" Type="http://schemas.openxmlformats.org/officeDocument/2006/relationships/hyperlink" Target="http://data.salud.cdmx.gob.mx/ssdf/portalut/archivo/Actualizaciones/3erTrimestre19/Dir_RecMat_Serv/A127.pdf" TargetMode="External"/><Relationship Id="rId31" Type="http://schemas.openxmlformats.org/officeDocument/2006/relationships/hyperlink" Target="http://data.salud.cdmx.gob.mx/ssdf/portalut/archivo/Actualizaciones/3erTrimestre19/Dir_RecMat_Serv/A131.pdf" TargetMode="External"/><Relationship Id="rId52" Type="http://schemas.openxmlformats.org/officeDocument/2006/relationships/hyperlink" Target="http://data.salud.cdmx.gob.mx/ssdf/portalut/archivo/Actualizaciones/3erTrimestre19/Dir_RecMat_Serv/nota.pdf" TargetMode="External"/><Relationship Id="rId73" Type="http://schemas.openxmlformats.org/officeDocument/2006/relationships/hyperlink" Target="http://data.salud.cdmx.gob.mx/ssdf/portalut/archivo/Actualizaciones/3erTrimestre19/Dir_RecMat_Serv/nota.pdf" TargetMode="External"/><Relationship Id="rId94" Type="http://schemas.openxmlformats.org/officeDocument/2006/relationships/hyperlink" Target="http://data.salud.cdmx.gob.mx/ssdf/portalut/archivo/Actualizaciones/3erTrimestre19/Dir_RecMat_Serv/no_convenio.pdf" TargetMode="External"/><Relationship Id="rId148" Type="http://schemas.openxmlformats.org/officeDocument/2006/relationships/hyperlink" Target="http://data.salud.cdmx.gob.mx/ssdf/portalut/archivo/Actualizaciones/1erTrimestre19/DRMAS/estudio-urb-amb.pdf" TargetMode="External"/><Relationship Id="rId169" Type="http://schemas.openxmlformats.org/officeDocument/2006/relationships/hyperlink" Target="http://data.salud.cdmx.gob.mx/ssdf/portalut/archivo/Actualizaciones/1erTrimestre19/DRMAS/estudio-urb-amb.pdf" TargetMode="External"/><Relationship Id="rId334" Type="http://schemas.openxmlformats.org/officeDocument/2006/relationships/hyperlink" Target="http://data.salud.cdmx.gob.mx/ssdf/portalut/archivo/Actualizaciones/3erTrimestre19/Dir_RecMat_Serv/finiquito.pdf" TargetMode="External"/><Relationship Id="rId355" Type="http://schemas.openxmlformats.org/officeDocument/2006/relationships/hyperlink" Target="http://data.salud.cdmx.gob.mx/ssdf/portalut/archivo/Actualizaciones/3erTrimestre19/Dir_RecMat_Serv/131E.pdf" TargetMode="External"/><Relationship Id="rId376" Type="http://schemas.openxmlformats.org/officeDocument/2006/relationships/hyperlink" Target="http://data.salud.cdmx.gob.mx/ssdf/portalut/archivo/Actualizaciones/3erTrimestre19/Dir_RecMat_Serv/127C.pdf" TargetMode="External"/><Relationship Id="rId397" Type="http://schemas.openxmlformats.org/officeDocument/2006/relationships/hyperlink" Target="http://data.salud.cdmx.gob.mx/ssdf/portalut/archivo/Actualizaciones/3erTrimestre19/Dir_RecMat_Serv/131NN.pdf" TargetMode="External"/><Relationship Id="rId4" Type="http://schemas.openxmlformats.org/officeDocument/2006/relationships/hyperlink" Target="http://data.salud.cdmx.gob.mx/ssdf/portalut/archivo/Actualizaciones/3erTrimestre19/Dir_RecMat_Serv/A121.pdf" TargetMode="External"/><Relationship Id="rId180" Type="http://schemas.openxmlformats.org/officeDocument/2006/relationships/hyperlink" Target="http://data.salud.cdmx.gob.mx/ssdf/portalut/archivo/Actualizaciones/3erTrimestre19/Dir_RecMat_Serv/info-avance-fisico.pdf" TargetMode="External"/><Relationship Id="rId215" Type="http://schemas.openxmlformats.org/officeDocument/2006/relationships/hyperlink" Target="http://data.salud.cdmx.gob.mx/ssdf/portalut/archivo/Actualizaciones/3erTrimestre19/Dir_RecMat_Serv/info-avance-financiero.pdf" TargetMode="External"/><Relationship Id="rId236" Type="http://schemas.openxmlformats.org/officeDocument/2006/relationships/hyperlink" Target="http://data.salud.cdmx.gob.mx/ssdf/portalut/archivo/Actualizaciones/3erTrimestre19/Dir_RecMat_Serv/info-avance-financiero.pdf" TargetMode="External"/><Relationship Id="rId257" Type="http://schemas.openxmlformats.org/officeDocument/2006/relationships/hyperlink" Target="http://data.salud.cdmx.gob.mx/ssdf/portalut/archivo/Actualizaciones/3erTrimestre19/Dir_RecMat_Serv/acta-recepcion-trab.pdf" TargetMode="External"/><Relationship Id="rId278" Type="http://schemas.openxmlformats.org/officeDocument/2006/relationships/hyperlink" Target="http://data.salud.cdmx.gob.mx/ssdf/portalut/archivo/Actualizaciones/3erTrimestre19/Dir_RecMat_Serv/acta-recepcion-trab.pdf" TargetMode="External"/><Relationship Id="rId401" Type="http://schemas.openxmlformats.org/officeDocument/2006/relationships/hyperlink" Target="http://data.salud.cdmx.gob.mx/ssdf/portalut/archivo/Actualizaciones/3erTrimestre19/Dir_RecMat_Serv/En_Proceso.pdf" TargetMode="External"/><Relationship Id="rId422" Type="http://schemas.openxmlformats.org/officeDocument/2006/relationships/hyperlink" Target="http://data.salud.cdmx.gob.mx/ssdf/portalut/archivo/Actualizaciones/1erTrimestre19/DRMAS/estudio-urb-amb.pdf" TargetMode="External"/><Relationship Id="rId443" Type="http://schemas.openxmlformats.org/officeDocument/2006/relationships/hyperlink" Target="http://data.salud.cdmx.gob.mx/ssdf/portalut/archivo/Actualizaciones/3erTrimestre19/Dir_RecMat_Serv/info-avance-fisico.pdf" TargetMode="External"/><Relationship Id="rId464" Type="http://schemas.openxmlformats.org/officeDocument/2006/relationships/hyperlink" Target="http://data.salud.cdmx.gob.mx/ssdf/portalut/archivo/Actualizaciones/3erTrimestre19/Dir_RecMat_Serv/info-avance-financiero.pdf" TargetMode="External"/><Relationship Id="rId303" Type="http://schemas.openxmlformats.org/officeDocument/2006/relationships/hyperlink" Target="http://data.salud.cdmx.gob.mx/ssdf/portalut/archivo/Actualizaciones/3erTrimestre19/Dir_RecMat_Serv/finiquito.pdf" TargetMode="External"/><Relationship Id="rId485" Type="http://schemas.openxmlformats.org/officeDocument/2006/relationships/hyperlink" Target="http://data.salud.cdmx.gob.mx/ssdf/portalut/archivo/Actualizaciones/3erTrimestre19/Dir_RecMat_Serv/finiquito.pdf" TargetMode="External"/><Relationship Id="rId42" Type="http://schemas.openxmlformats.org/officeDocument/2006/relationships/hyperlink" Target="http://data.salud.cdmx.gob.mx/ssdf/portalut/archivo/Actualizaciones/3erTrimestre19/Dir_RecMat_Serv/A131.pdf" TargetMode="External"/><Relationship Id="rId84" Type="http://schemas.openxmlformats.org/officeDocument/2006/relationships/hyperlink" Target="http://data.salud.cdmx.gob.mx/ssdf/portalut/archivo/Actualizaciones/3erTrimestre19/Dir_RecMat_Serv/nota.pdf" TargetMode="External"/><Relationship Id="rId138" Type="http://schemas.openxmlformats.org/officeDocument/2006/relationships/hyperlink" Target="http://data.salud.cdmx.gob.mx/ssdf/portalut/archivo/Actualizaciones/1erTrimestre19/DRMAS/estudio-urb-amb.pdf" TargetMode="External"/><Relationship Id="rId345" Type="http://schemas.openxmlformats.org/officeDocument/2006/relationships/hyperlink" Target="http://data.salud.cdmx.gob.mx/ssdf/portalut/archivo/Actualizaciones/3erTrimestre19/Dir_RecMat_Serv/131G.pdf" TargetMode="External"/><Relationship Id="rId387" Type="http://schemas.openxmlformats.org/officeDocument/2006/relationships/hyperlink" Target="http://data.salud.cdmx.gob.mx/ssdf/portalut/archivo/Actualizaciones/3erTrimestre19/Dir_RecMat_Serv/A142.pdf" TargetMode="External"/><Relationship Id="rId191" Type="http://schemas.openxmlformats.org/officeDocument/2006/relationships/hyperlink" Target="http://data.salud.cdmx.gob.mx/ssdf/portalut/archivo/Actualizaciones/3erTrimestre19/Dir_RecMat_Serv/info-avance-fisico.pdf" TargetMode="External"/><Relationship Id="rId205" Type="http://schemas.openxmlformats.org/officeDocument/2006/relationships/hyperlink" Target="http://data.salud.cdmx.gob.mx/ssdf/portalut/archivo/Actualizaciones/3erTrimestre19/Dir_RecMat_Serv/info-avance-fisico.pdf" TargetMode="External"/><Relationship Id="rId247" Type="http://schemas.openxmlformats.org/officeDocument/2006/relationships/hyperlink" Target="http://data.salud.cdmx.gob.mx/ssdf/portalut/archivo/Actualizaciones/3erTrimestre19/Dir_RecMat_Serv/info-avance-financiero.pdf" TargetMode="External"/><Relationship Id="rId412" Type="http://schemas.openxmlformats.org/officeDocument/2006/relationships/hyperlink" Target="http://data.salud.cdmx.gob.mx/ssdf/portalut/archivo/Actualizaciones/3erTrimestre19/Dir_RecMat_Serv/nota.pdf" TargetMode="External"/><Relationship Id="rId107" Type="http://schemas.openxmlformats.org/officeDocument/2006/relationships/hyperlink" Target="http://data.salud.cdmx.gob.mx/ssdf/portalut/archivo/Actualizaciones/3erTrimestre19/Dir_RecMat_Serv/no_convenio.pdf" TargetMode="External"/><Relationship Id="rId289" Type="http://schemas.openxmlformats.org/officeDocument/2006/relationships/hyperlink" Target="http://data.salud.cdmx.gob.mx/ssdf/portalut/archivo/Actualizaciones/3erTrimestre19/Dir_RecMat_Serv/acta-recepcion-trab.pdf" TargetMode="External"/><Relationship Id="rId454" Type="http://schemas.openxmlformats.org/officeDocument/2006/relationships/hyperlink" Target="http://data.salud.cdmx.gob.mx/ssdf/portalut/archivo/Actualizaciones/3erTrimestre19/Dir_RecMat_Serv/info-avance-fisico.pdf" TargetMode="External"/><Relationship Id="rId496" Type="http://schemas.openxmlformats.org/officeDocument/2006/relationships/hyperlink" Target="http://data.salud.cdmx.gob.mx/ssdf/portalut/archivo/Actualizaciones/3erTrimestre19/Dir_RecMat_Serv/finiquito.pdf" TargetMode="External"/><Relationship Id="rId11" Type="http://schemas.openxmlformats.org/officeDocument/2006/relationships/hyperlink" Target="http://data.salud.cdmx.gob.mx/ssdf/portalut/archivo/Actualizaciones/3erTrimestre19/Dir_RecMat_Serv/A127.pdf" TargetMode="External"/><Relationship Id="rId53" Type="http://schemas.openxmlformats.org/officeDocument/2006/relationships/hyperlink" Target="http://data.salud.cdmx.gob.mx/ssdf/portalut/archivo/Actualizaciones/3erTrimestre19/Dir_RecMat_Serv/nota.pdf" TargetMode="External"/><Relationship Id="rId149" Type="http://schemas.openxmlformats.org/officeDocument/2006/relationships/hyperlink" Target="http://data.salud.cdmx.gob.mx/ssdf/portalut/archivo/Actualizaciones/1erTrimestre19/DRMAS/estudio-urb-amb.pdf" TargetMode="External"/><Relationship Id="rId314" Type="http://schemas.openxmlformats.org/officeDocument/2006/relationships/hyperlink" Target="http://data.salud.cdmx.gob.mx/ssdf/portalut/archivo/Actualizaciones/3erTrimestre19/Dir_RecMat_Serv/finiquito.pdf" TargetMode="External"/><Relationship Id="rId356" Type="http://schemas.openxmlformats.org/officeDocument/2006/relationships/hyperlink" Target="http://data.salud.cdmx.gob.mx/ssdf/portalut/archivo/Actualizaciones/3erTrimestre19/Dir_RecMat_Serv/131I.pdf" TargetMode="External"/><Relationship Id="rId398" Type="http://schemas.openxmlformats.org/officeDocument/2006/relationships/hyperlink" Target="http://data.salud.cdmx.gob.mx/ssdf/portalut/archivo/Actualizaciones/3erTrimestre19/Dir_RecMat_Serv/En_Proceso.pdf" TargetMode="External"/><Relationship Id="rId95" Type="http://schemas.openxmlformats.org/officeDocument/2006/relationships/hyperlink" Target="http://data.salud.cdmx.gob.mx/ssdf/portalut/archivo/Actualizaciones/3erTrimestre19/Dir_RecMat_Serv/no_convenio.pdf" TargetMode="External"/><Relationship Id="rId160" Type="http://schemas.openxmlformats.org/officeDocument/2006/relationships/hyperlink" Target="http://data.salud.cdmx.gob.mx/ssdf/portalut/archivo/Actualizaciones/1erTrimestre19/DRMAS/estudio-urb-amb.pdf" TargetMode="External"/><Relationship Id="rId216" Type="http://schemas.openxmlformats.org/officeDocument/2006/relationships/hyperlink" Target="http://data.salud.cdmx.gob.mx/ssdf/portalut/archivo/Actualizaciones/3erTrimestre19/Dir_RecMat_Serv/info-avance-financiero.pdf" TargetMode="External"/><Relationship Id="rId423" Type="http://schemas.openxmlformats.org/officeDocument/2006/relationships/hyperlink" Target="http://data.salud.cdmx.gob.mx/ssdf/portalut/archivo/Actualizaciones/1erTrimestre19/DRMAS/estudio-urb-amb.pdf" TargetMode="External"/><Relationship Id="rId258" Type="http://schemas.openxmlformats.org/officeDocument/2006/relationships/hyperlink" Target="http://data.salud.cdmx.gob.mx/ssdf/portalut/archivo/Actualizaciones/3erTrimestre19/Dir_RecMat_Serv/acta-recepcion-trab.pdf" TargetMode="External"/><Relationship Id="rId465" Type="http://schemas.openxmlformats.org/officeDocument/2006/relationships/hyperlink" Target="http://data.salud.cdmx.gob.mx/ssdf/portalut/archivo/Actualizaciones/3erTrimestre19/Dir_RecMat_Serv/info-avance-financiero.pdf" TargetMode="External"/><Relationship Id="rId22" Type="http://schemas.openxmlformats.org/officeDocument/2006/relationships/hyperlink" Target="http://data.salud.cdmx.gob.mx/ssdf/portalut/archivo/Actualizaciones/3erTrimestre19/Dir_RecMat_Serv/A127.pdf" TargetMode="External"/><Relationship Id="rId64" Type="http://schemas.openxmlformats.org/officeDocument/2006/relationships/hyperlink" Target="http://data.salud.cdmx.gob.mx/ssdf/portalut/archivo/Actualizaciones/3erTrimestre19/Dir_RecMat_Serv/nota.pdf" TargetMode="External"/><Relationship Id="rId118" Type="http://schemas.openxmlformats.org/officeDocument/2006/relationships/hyperlink" Target="http://data.salud.cdmx.gob.mx/ssdf/portalut/archivo/Actualizaciones/3erTrimestre19/Dir_RecMat_Serv/no_convenio.pdf" TargetMode="External"/><Relationship Id="rId325" Type="http://schemas.openxmlformats.org/officeDocument/2006/relationships/hyperlink" Target="http://data.salud.cdmx.gob.mx/ssdf/portalut/archivo/Actualizaciones/3erTrimestre19/Dir_RecMat_Serv/finiquito.pdf" TargetMode="External"/><Relationship Id="rId367" Type="http://schemas.openxmlformats.org/officeDocument/2006/relationships/hyperlink" Target="http://data.salud.cdmx.gob.mx/ssdf/portalut/archivo/Actualizaciones/3erTrimestre19/Dir_RecMat_Serv/127N.pdf" TargetMode="External"/><Relationship Id="rId171" Type="http://schemas.openxmlformats.org/officeDocument/2006/relationships/hyperlink" Target="http://data.salud.cdmx.gob.mx/ssdf/portalut/archivo/Actualizaciones/3erTrimestre19/Dir_RecMat_Serv/info-avance-fisico.pdf" TargetMode="External"/><Relationship Id="rId227" Type="http://schemas.openxmlformats.org/officeDocument/2006/relationships/hyperlink" Target="http://data.salud.cdmx.gob.mx/ssdf/portalut/archivo/Actualizaciones/3erTrimestre19/Dir_RecMat_Serv/info-avance-financiero.pdf" TargetMode="External"/><Relationship Id="rId269" Type="http://schemas.openxmlformats.org/officeDocument/2006/relationships/hyperlink" Target="http://data.salud.cdmx.gob.mx/ssdf/portalut/archivo/Actualizaciones/3erTrimestre19/Dir_RecMat_Serv/acta-recepcion-trab.pdf" TargetMode="External"/><Relationship Id="rId434" Type="http://schemas.openxmlformats.org/officeDocument/2006/relationships/hyperlink" Target="http://data.salud.cdmx.gob.mx/ssdf/portalut/archivo/Actualizaciones/3erTrimestre19/Dir_RecMat_Serv/no_convenio.pdf" TargetMode="External"/><Relationship Id="rId476" Type="http://schemas.openxmlformats.org/officeDocument/2006/relationships/hyperlink" Target="http://data.salud.cdmx.gob.mx/ssdf/portalut/archivo/Actualizaciones/3erTrimestre19/Dir_RecMat_Serv/acta-recepcion-trab.pdf" TargetMode="External"/><Relationship Id="rId33" Type="http://schemas.openxmlformats.org/officeDocument/2006/relationships/hyperlink" Target="http://data.salud.cdmx.gob.mx/ssdf/portalut/archivo/Actualizaciones/3erTrimestre19/Dir_RecMat_Serv/A131.pdf" TargetMode="External"/><Relationship Id="rId129" Type="http://schemas.openxmlformats.org/officeDocument/2006/relationships/hyperlink" Target="http://data.salud.cdmx.gob.mx/ssdf/portalut/archivo/Actualizaciones/1erTrimestre19/DRMAS/estudio-urb-amb.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3erTrimestre19/Dir_RecMat_Serv/finiquito.pdf" TargetMode="External"/><Relationship Id="rId501" Type="http://schemas.openxmlformats.org/officeDocument/2006/relationships/hyperlink" Target="http://data.salud.cdmx.gob.mx/ssdf/portalut/archivo/Actualizaciones/3erTrimestre19/Dir_RecMat_Serv/143.pdf" TargetMode="External"/><Relationship Id="rId75" Type="http://schemas.openxmlformats.org/officeDocument/2006/relationships/hyperlink" Target="http://data.salud.cdmx.gob.mx/ssdf/portalut/archivo/Actualizaciones/3erTrimestre19/Dir_RecMat_Serv/nota.pdf" TargetMode="External"/><Relationship Id="rId140" Type="http://schemas.openxmlformats.org/officeDocument/2006/relationships/hyperlink" Target="http://data.salud.cdmx.gob.mx/ssdf/portalut/archivo/Actualizaciones/1erTrimestre19/DRMAS/estudio-urb-amb.pdf" TargetMode="External"/><Relationship Id="rId182" Type="http://schemas.openxmlformats.org/officeDocument/2006/relationships/hyperlink" Target="http://data.salud.cdmx.gob.mx/ssdf/portalut/archivo/Actualizaciones/3erTrimestre19/Dir_RecMat_Serv/info-avance-fisico.pdf" TargetMode="External"/><Relationship Id="rId378" Type="http://schemas.openxmlformats.org/officeDocument/2006/relationships/hyperlink" Target="http://data.salud.cdmx.gob.mx/ssdf/portalut/archivo/Actualizaciones/3erTrimestre19/Dir_RecMat_Serv/A131.pdf" TargetMode="External"/><Relationship Id="rId403" Type="http://schemas.openxmlformats.org/officeDocument/2006/relationships/hyperlink" Target="http://data.salud.cdmx.gob.mx/ssdf/portalut/archivo/Actualizaciones/3erTrimestre19/Dir_RecMat_Serv/nota.pdf" TargetMode="External"/><Relationship Id="rId6" Type="http://schemas.openxmlformats.org/officeDocument/2006/relationships/hyperlink" Target="http://data.salud.cdmx.gob.mx/ssdf/portalut/archivo/Actualizaciones/3erTrimestre19/Dir_RecMat_Serv/A124.pdf" TargetMode="External"/><Relationship Id="rId238" Type="http://schemas.openxmlformats.org/officeDocument/2006/relationships/hyperlink" Target="http://data.salud.cdmx.gob.mx/ssdf/portalut/archivo/Actualizaciones/3erTrimestre19/Dir_RecMat_Serv/info-avance-financiero.pdf" TargetMode="External"/><Relationship Id="rId445" Type="http://schemas.openxmlformats.org/officeDocument/2006/relationships/hyperlink" Target="http://data.salud.cdmx.gob.mx/ssdf/portalut/archivo/Actualizaciones/3erTrimestre19/Dir_RecMat_Serv/info-avance-fisico.pdf" TargetMode="External"/><Relationship Id="rId487" Type="http://schemas.openxmlformats.org/officeDocument/2006/relationships/hyperlink" Target="http://data.salud.cdmx.gob.mx/ssdf/portalut/archivo/Actualizaciones/3erTrimestre19/Dir_RecMat_Serv/finiquito.pdf" TargetMode="External"/><Relationship Id="rId291" Type="http://schemas.openxmlformats.org/officeDocument/2006/relationships/hyperlink" Target="http://data.salud.cdmx.gob.mx/ssdf/portalut/archivo/Actualizaciones/3erTrimestre19/Dir_RecMat_Serv/acta-recepcion-trab.pdf" TargetMode="External"/><Relationship Id="rId305" Type="http://schemas.openxmlformats.org/officeDocument/2006/relationships/hyperlink" Target="http://data.salud.cdmx.gob.mx/ssdf/portalut/archivo/Actualizaciones/3erTrimestre19/Dir_RecMat_Serv/finiquito.pdf" TargetMode="External"/><Relationship Id="rId347" Type="http://schemas.openxmlformats.org/officeDocument/2006/relationships/hyperlink" Target="http://data.salud.cdmx.gob.mx/ssdf/portalut/archivo/Actualizaciones/3erTrimestre19/Dir_RecMat_Serv/132.pdf" TargetMode="External"/><Relationship Id="rId44" Type="http://schemas.openxmlformats.org/officeDocument/2006/relationships/hyperlink" Target="http://data.salud.cdmx.gob.mx/ssdf/portalut/archivo/Actualizaciones/3erTrimestre19/Dir_RecMat_Serv/nota.pdf" TargetMode="External"/><Relationship Id="rId86" Type="http://schemas.openxmlformats.org/officeDocument/2006/relationships/hyperlink" Target="http://data.salud.cdmx.gob.mx/ssdf/portalut/archivo/Actualizaciones/3erTrimestre19/Dir_RecMat_Serv/no_convenio.pdf" TargetMode="External"/><Relationship Id="rId151" Type="http://schemas.openxmlformats.org/officeDocument/2006/relationships/hyperlink" Target="http://data.salud.cdmx.gob.mx/ssdf/portalut/archivo/Actualizaciones/1erTrimestre19/DRMAS/estudio-urb-amb.pdf" TargetMode="External"/><Relationship Id="rId389" Type="http://schemas.openxmlformats.org/officeDocument/2006/relationships/hyperlink" Target="http://data.salud.cdmx.gob.mx/ssdf/portalut/archivo/Actualizaciones/3erTrimestre19/Dir_RecMat_Serv/A144.pdf" TargetMode="External"/><Relationship Id="rId193" Type="http://schemas.openxmlformats.org/officeDocument/2006/relationships/hyperlink" Target="http://data.salud.cdmx.gob.mx/ssdf/portalut/archivo/Actualizaciones/3erTrimestre19/Dir_RecMat_Serv/info-avance-fisico.pdf" TargetMode="External"/><Relationship Id="rId207" Type="http://schemas.openxmlformats.org/officeDocument/2006/relationships/hyperlink" Target="http://data.salud.cdmx.gob.mx/ssdf/portalut/archivo/Actualizaciones/3erTrimestre19/Dir_RecMat_Serv/info-avance-fisico.pdf" TargetMode="External"/><Relationship Id="rId249" Type="http://schemas.openxmlformats.org/officeDocument/2006/relationships/hyperlink" Target="http://data.salud.cdmx.gob.mx/ssdf/portalut/archivo/Actualizaciones/3erTrimestre19/Dir_RecMat_Serv/info-avance-financiero.pdf" TargetMode="External"/><Relationship Id="rId414" Type="http://schemas.openxmlformats.org/officeDocument/2006/relationships/hyperlink" Target="http://data.salud.cdmx.gob.mx/ssdf/portalut/archivo/Actualizaciones/3erTrimestre19/Dir_RecMat_Serv/nota.pdf" TargetMode="External"/><Relationship Id="rId456" Type="http://schemas.openxmlformats.org/officeDocument/2006/relationships/hyperlink" Target="http://data.salud.cdmx.gob.mx/ssdf/portalut/archivo/Actualizaciones/3erTrimestre19/Dir_RecMat_Serv/info-avance-financiero.pdf" TargetMode="External"/><Relationship Id="rId498" Type="http://schemas.openxmlformats.org/officeDocument/2006/relationships/hyperlink" Target="http://data.salud.cdmx.gob.mx/ssdf/portalut/archivo/Actualizaciones/3erTrimestre19/Dir_RecMat_Serv/127E.pdf" TargetMode="External"/><Relationship Id="rId13" Type="http://schemas.openxmlformats.org/officeDocument/2006/relationships/hyperlink" Target="http://data.salud.cdmx.gob.mx/ssdf/portalut/archivo/Actualizaciones/3erTrimestre19/Dir_RecMat_Serv/A127.pdf" TargetMode="External"/><Relationship Id="rId109" Type="http://schemas.openxmlformats.org/officeDocument/2006/relationships/hyperlink" Target="http://data.salud.cdmx.gob.mx/ssdf/portalut/archivo/Actualizaciones/3erTrimestre19/Dir_RecMat_Serv/no_convenio.pdf" TargetMode="External"/><Relationship Id="rId260" Type="http://schemas.openxmlformats.org/officeDocument/2006/relationships/hyperlink" Target="http://data.salud.cdmx.gob.mx/ssdf/portalut/archivo/Actualizaciones/3erTrimestre19/Dir_RecMat_Serv/acta-recepcion-trab.pdf" TargetMode="External"/><Relationship Id="rId316" Type="http://schemas.openxmlformats.org/officeDocument/2006/relationships/hyperlink" Target="http://data.salud.cdmx.gob.mx/ssdf/portalut/archivo/Actualizaciones/3erTrimestre19/Dir_RecMat_Serv/finiquito.pdf" TargetMode="External"/><Relationship Id="rId55" Type="http://schemas.openxmlformats.org/officeDocument/2006/relationships/hyperlink" Target="http://data.salud.cdmx.gob.mx/ssdf/portalut/archivo/Actualizaciones/3erTrimestre19/Dir_RecMat_Serv/nota.pdf" TargetMode="External"/><Relationship Id="rId97" Type="http://schemas.openxmlformats.org/officeDocument/2006/relationships/hyperlink" Target="http://data.salud.cdmx.gob.mx/ssdf/portalut/archivo/Actualizaciones/3erTrimestre19/Dir_RecMat_Serv/no_convenio.pdf" TargetMode="External"/><Relationship Id="rId120" Type="http://schemas.openxmlformats.org/officeDocument/2006/relationships/hyperlink" Target="http://data.salud.cdmx.gob.mx/ssdf/portalut/archivo/Actualizaciones/3erTrimestre19/Dir_RecMat_Serv/no_convenio.pdf" TargetMode="External"/><Relationship Id="rId358" Type="http://schemas.openxmlformats.org/officeDocument/2006/relationships/hyperlink" Target="http://data.salud.cdmx.gob.mx/ssdf/portalut/archivo/Actualizaciones/3erTrimestre19/Dir_RecMat_Serv/131M.pdf" TargetMode="External"/><Relationship Id="rId162" Type="http://schemas.openxmlformats.org/officeDocument/2006/relationships/hyperlink" Target="http://data.salud.cdmx.gob.mx/ssdf/portalut/archivo/Actualizaciones/1erTrimestre19/DRMAS/estudio-urb-amb.pdf" TargetMode="External"/><Relationship Id="rId218" Type="http://schemas.openxmlformats.org/officeDocument/2006/relationships/hyperlink" Target="http://data.salud.cdmx.gob.mx/ssdf/portalut/archivo/Actualizaciones/3erTrimestre19/Dir_RecMat_Serv/info-avance-financiero.pdf" TargetMode="External"/><Relationship Id="rId425" Type="http://schemas.openxmlformats.org/officeDocument/2006/relationships/hyperlink" Target="http://data.salud.cdmx.gob.mx/ssdf/portalut/archivo/Actualizaciones/1erTrimestre19/DRMAS/estudio-urb-amb.pdf" TargetMode="External"/><Relationship Id="rId467" Type="http://schemas.openxmlformats.org/officeDocument/2006/relationships/hyperlink" Target="http://data.salud.cdmx.gob.mx/ssdf/portalut/archivo/Actualizaciones/3erTrimestre19/Dir_RecMat_Serv/info-avance-financiero.pdf" TargetMode="External"/><Relationship Id="rId271" Type="http://schemas.openxmlformats.org/officeDocument/2006/relationships/hyperlink" Target="http://data.salud.cdmx.gob.mx/ssdf/portalut/archivo/Actualizaciones/3erTrimestre19/Dir_RecMat_Serv/acta-recepcion-trab.pdf" TargetMode="External"/><Relationship Id="rId24" Type="http://schemas.openxmlformats.org/officeDocument/2006/relationships/hyperlink" Target="http://data.salud.cdmx.gob.mx/ssdf/portalut/archivo/Actualizaciones/3erTrimestre19/Dir_RecMat_Serv/A127.pdf" TargetMode="External"/><Relationship Id="rId66" Type="http://schemas.openxmlformats.org/officeDocument/2006/relationships/hyperlink" Target="http://data.salud.cdmx.gob.mx/ssdf/portalut/archivo/Actualizaciones/3erTrimestre19/Dir_RecMat_Serv/nota.pdf" TargetMode="External"/><Relationship Id="rId131" Type="http://schemas.openxmlformats.org/officeDocument/2006/relationships/hyperlink" Target="http://data.salud.cdmx.gob.mx/ssdf/portalut/archivo/Actualizaciones/1erTrimestre19/DRMAS/estudio-urb-amb.pdf" TargetMode="External"/><Relationship Id="rId327" Type="http://schemas.openxmlformats.org/officeDocument/2006/relationships/hyperlink" Target="http://data.salud.cdmx.gob.mx/ssdf/portalut/archivo/Actualizaciones/3erTrimestre19/Dir_RecMat_Serv/finiquito.pdf" TargetMode="External"/><Relationship Id="rId369" Type="http://schemas.openxmlformats.org/officeDocument/2006/relationships/hyperlink" Target="http://data.salud.cdmx.gob.mx/ssdf/portalut/archivo/Actualizaciones/3erTrimestre19/Dir_RecMat_Serv/131F.pdf" TargetMode="External"/><Relationship Id="rId173" Type="http://schemas.openxmlformats.org/officeDocument/2006/relationships/hyperlink" Target="http://data.salud.cdmx.gob.mx/ssdf/portalut/archivo/Actualizaciones/3erTrimestre19/Dir_RecMat_Serv/info-avance-fisico.pdf" TargetMode="External"/><Relationship Id="rId229" Type="http://schemas.openxmlformats.org/officeDocument/2006/relationships/hyperlink" Target="http://data.salud.cdmx.gob.mx/ssdf/portalut/archivo/Actualizaciones/3erTrimestre19/Dir_RecMat_Serv/info-avance-financiero.pdf" TargetMode="External"/><Relationship Id="rId380" Type="http://schemas.openxmlformats.org/officeDocument/2006/relationships/hyperlink" Target="http://data.salud.cdmx.gob.mx/ssdf/portalut/archivo/Actualizaciones/3erTrimestre19/Dir_RecMat_Serv/A136.pdf" TargetMode="External"/><Relationship Id="rId436" Type="http://schemas.openxmlformats.org/officeDocument/2006/relationships/hyperlink" Target="http://data.salud.cdmx.gob.mx/ssdf/portalut/archivo/Actualizaciones/3erTrimestre19/Dir_RecMat_Serv/no_convenio.pdf" TargetMode="External"/><Relationship Id="rId240" Type="http://schemas.openxmlformats.org/officeDocument/2006/relationships/hyperlink" Target="http://data.salud.cdmx.gob.mx/ssdf/portalut/archivo/Actualizaciones/3erTrimestre19/Dir_RecMat_Serv/info-avance-financiero.pdf" TargetMode="External"/><Relationship Id="rId478" Type="http://schemas.openxmlformats.org/officeDocument/2006/relationships/hyperlink" Target="http://data.salud.cdmx.gob.mx/ssdf/portalut/archivo/Actualizaciones/3erTrimestre19/Dir_RecMat_Serv/acta-recepcion-trab.pdf" TargetMode="External"/><Relationship Id="rId35" Type="http://schemas.openxmlformats.org/officeDocument/2006/relationships/hyperlink" Target="http://data.salud.cdmx.gob.mx/ssdf/portalut/archivo/Actualizaciones/3erTrimestre19/Dir_RecMat_Serv/A131.pdf" TargetMode="External"/><Relationship Id="rId77" Type="http://schemas.openxmlformats.org/officeDocument/2006/relationships/hyperlink" Target="http://data.salud.cdmx.gob.mx/ssdf/portalut/archivo/Actualizaciones/3erTrimestre19/Dir_RecMat_Serv/nota.pdf" TargetMode="External"/><Relationship Id="rId100" Type="http://schemas.openxmlformats.org/officeDocument/2006/relationships/hyperlink" Target="http://data.salud.cdmx.gob.mx/ssdf/portalut/archivo/Actualizaciones/3erTrimestre19/Dir_RecMat_Serv/no_conveni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3erTrimestre19/Dir_RecMat_Serv/119.pdf" TargetMode="External"/><Relationship Id="rId503" Type="http://schemas.openxmlformats.org/officeDocument/2006/relationships/hyperlink" Target="http://data.salud.cdmx.gob.mx/ssdf/portalut/archivo/Actualizaciones/3erTrimestre19/Dir_RecMat_Serv/A139.pdf" TargetMode="External"/><Relationship Id="rId8" Type="http://schemas.openxmlformats.org/officeDocument/2006/relationships/hyperlink" Target="http://data.salud.cdmx.gob.mx/ssdf/portalut/archivo/Actualizaciones/3erTrimestre19/Dir_RecMat_Serv/A126.pdf" TargetMode="External"/><Relationship Id="rId142" Type="http://schemas.openxmlformats.org/officeDocument/2006/relationships/hyperlink" Target="http://data.salud.cdmx.gob.mx/ssdf/portalut/archivo/Actualizaciones/1erTrimestre19/DRMAS/estudio-urb-amb.pdf" TargetMode="External"/><Relationship Id="rId184" Type="http://schemas.openxmlformats.org/officeDocument/2006/relationships/hyperlink" Target="http://data.salud.cdmx.gob.mx/ssdf/portalut/archivo/Actualizaciones/3erTrimestre19/Dir_RecMat_Serv/info-avance-fisico.pdf" TargetMode="External"/><Relationship Id="rId391" Type="http://schemas.openxmlformats.org/officeDocument/2006/relationships/hyperlink" Target="http://data.salud.cdmx.gob.mx/ssdf/portalut/archivo/Actualizaciones/3erTrimestre19/Dir_RecMat_Serv/A199.pdf" TargetMode="External"/><Relationship Id="rId405" Type="http://schemas.openxmlformats.org/officeDocument/2006/relationships/hyperlink" Target="http://data.salud.cdmx.gob.mx/ssdf/portalut/archivo/Actualizaciones/3erTrimestre19/Dir_RecMat_Serv/nota.pdf" TargetMode="External"/><Relationship Id="rId447" Type="http://schemas.openxmlformats.org/officeDocument/2006/relationships/hyperlink" Target="http://data.salud.cdmx.gob.mx/ssdf/portalut/archivo/Actualizaciones/3erTrimestre19/Dir_RecMat_Serv/info-avance-fisico.pdf" TargetMode="External"/><Relationship Id="rId251" Type="http://schemas.openxmlformats.org/officeDocument/2006/relationships/hyperlink" Target="http://data.salud.cdmx.gob.mx/ssdf/portalut/archivo/Actualizaciones/3erTrimestre19/Dir_RecMat_Serv/info-avance-financiero.pdf" TargetMode="External"/><Relationship Id="rId489" Type="http://schemas.openxmlformats.org/officeDocument/2006/relationships/hyperlink" Target="http://data.salud.cdmx.gob.mx/ssdf/portalut/archivo/Actualizaciones/3erTrimestre19/Dir_RecMat_Serv/finiquito.pdf" TargetMode="External"/><Relationship Id="rId46" Type="http://schemas.openxmlformats.org/officeDocument/2006/relationships/hyperlink" Target="http://data.salud.cdmx.gob.mx/ssdf/portalut/archivo/Actualizaciones/3erTrimestre19/Dir_RecMat_Serv/nota.pdf" TargetMode="External"/><Relationship Id="rId293" Type="http://schemas.openxmlformats.org/officeDocument/2006/relationships/hyperlink" Target="http://data.salud.cdmx.gob.mx/ssdf/portalut/archivo/Actualizaciones/3erTrimestre19/Dir_RecMat_Serv/acta-recepcion-trab.pdf" TargetMode="External"/><Relationship Id="rId307" Type="http://schemas.openxmlformats.org/officeDocument/2006/relationships/hyperlink" Target="http://data.salud.cdmx.gob.mx/ssdf/portalut/archivo/Actualizaciones/3erTrimestre19/Dir_RecMat_Serv/finiquito.pdf" TargetMode="External"/><Relationship Id="rId349" Type="http://schemas.openxmlformats.org/officeDocument/2006/relationships/hyperlink" Target="http://data.salud.cdmx.gob.mx/ssdf/portalut/archivo/Actualizaciones/3erTrimestre19/Dir_RecMat_Serv/131N.pdf" TargetMode="External"/><Relationship Id="rId88" Type="http://schemas.openxmlformats.org/officeDocument/2006/relationships/hyperlink" Target="http://data.salud.cdmx.gob.mx/ssdf/portalut/archivo/Actualizaciones/3erTrimestre19/Dir_RecMat_Serv/no_convenio.pdf" TargetMode="External"/><Relationship Id="rId111" Type="http://schemas.openxmlformats.org/officeDocument/2006/relationships/hyperlink" Target="http://data.salud.cdmx.gob.mx/ssdf/portalut/archivo/Actualizaciones/3erTrimestre19/Dir_RecMat_Serv/no_convenio.pdf" TargetMode="External"/><Relationship Id="rId153" Type="http://schemas.openxmlformats.org/officeDocument/2006/relationships/hyperlink" Target="http://data.salud.cdmx.gob.mx/ssdf/portalut/archivo/Actualizaciones/1erTrimestre19/DRMAS/estudio-urb-amb.pdf" TargetMode="External"/><Relationship Id="rId195" Type="http://schemas.openxmlformats.org/officeDocument/2006/relationships/hyperlink" Target="http://data.salud.cdmx.gob.mx/ssdf/portalut/archivo/Actualizaciones/3erTrimestre19/Dir_RecMat_Serv/info-avance-fisico.pdf" TargetMode="External"/><Relationship Id="rId209" Type="http://schemas.openxmlformats.org/officeDocument/2006/relationships/hyperlink" Target="http://data.salud.cdmx.gob.mx/ssdf/portalut/archivo/Actualizaciones/3erTrimestre19/Dir_RecMat_Serv/info-avance-fisico.pdf" TargetMode="External"/><Relationship Id="rId360" Type="http://schemas.openxmlformats.org/officeDocument/2006/relationships/hyperlink" Target="http://data.salud.cdmx.gob.mx/ssdf/portalut/archivo/Actualizaciones/3erTrimestre19/Dir_RecMat_Serv/127D.pdf" TargetMode="External"/><Relationship Id="rId416" Type="http://schemas.openxmlformats.org/officeDocument/2006/relationships/hyperlink" Target="http://data.salud.cdmx.gob.mx/ssdf/portalut/archivo/Actualizaciones/1erTrimestre19/DRMAS/estudio-urb-amb.pdf" TargetMode="External"/><Relationship Id="rId220" Type="http://schemas.openxmlformats.org/officeDocument/2006/relationships/hyperlink" Target="http://data.salud.cdmx.gob.mx/ssdf/portalut/archivo/Actualizaciones/3erTrimestre19/Dir_RecMat_Serv/info-avance-financiero.pdf" TargetMode="External"/><Relationship Id="rId458" Type="http://schemas.openxmlformats.org/officeDocument/2006/relationships/hyperlink" Target="http://data.salud.cdmx.gob.mx/ssdf/portalut/archivo/Actualizaciones/3erTrimestre19/Dir_RecMat_Serv/info-avance-financiero.pdf" TargetMode="External"/><Relationship Id="rId15" Type="http://schemas.openxmlformats.org/officeDocument/2006/relationships/hyperlink" Target="http://data.salud.cdmx.gob.mx/ssdf/portalut/archivo/Actualizaciones/3erTrimestre19/Dir_RecMat_Serv/A127.pdf" TargetMode="External"/><Relationship Id="rId57" Type="http://schemas.openxmlformats.org/officeDocument/2006/relationships/hyperlink" Target="http://data.salud.cdmx.gob.mx/ssdf/portalut/archivo/Actualizaciones/3erTrimestre19/Dir_RecMat_Serv/nota.pdf" TargetMode="External"/><Relationship Id="rId262"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finiquito.pdf" TargetMode="External"/><Relationship Id="rId99" Type="http://schemas.openxmlformats.org/officeDocument/2006/relationships/hyperlink" Target="http://data.salud.cdmx.gob.mx/ssdf/portalut/archivo/Actualizaciones/3erTrimestre19/Dir_RecMat_Serv/no_convenio.pdf" TargetMode="External"/><Relationship Id="rId122" Type="http://schemas.openxmlformats.org/officeDocument/2006/relationships/hyperlink" Target="http://data.salud.cdmx.gob.mx/ssdf/portalut/archivo/Actualizaciones/3erTrimestre19/Dir_RecMat_Serv/no_convenio.pdf" TargetMode="External"/><Relationship Id="rId164" Type="http://schemas.openxmlformats.org/officeDocument/2006/relationships/hyperlink" Target="http://data.salud.cdmx.gob.mx/ssdf/portalut/archivo/Actualizaciones/1erTrimestre19/DRMAS/estudio-urb-amb.pdf" TargetMode="External"/><Relationship Id="rId371" Type="http://schemas.openxmlformats.org/officeDocument/2006/relationships/hyperlink" Target="http://data.salud.cdmx.gob.mx/ssdf/portalut/archivo/Actualizaciones/3erTrimestre19/Dir_RecMat_Serv/127F.pdf" TargetMode="External"/><Relationship Id="rId427" Type="http://schemas.openxmlformats.org/officeDocument/2006/relationships/hyperlink" Target="http://data.salud.cdmx.gob.mx/ssdf/portalut/archivo/Actualizaciones/1erTrimestre19/DRMAS/estudio-urb-amb.pdf" TargetMode="External"/><Relationship Id="rId469" Type="http://schemas.openxmlformats.org/officeDocument/2006/relationships/hyperlink" Target="http://data.salud.cdmx.gob.mx/ssdf/portalut/archivo/Actualizaciones/3erTrimestre19/Dir_RecMat_Serv/info-avance-financiero.pdf" TargetMode="External"/><Relationship Id="rId26" Type="http://schemas.openxmlformats.org/officeDocument/2006/relationships/hyperlink" Target="http://data.salud.cdmx.gob.mx/ssdf/portalut/archivo/Actualizaciones/3erTrimestre19/Dir_RecMat_Serv/A130.pdf" TargetMode="External"/><Relationship Id="rId231" Type="http://schemas.openxmlformats.org/officeDocument/2006/relationships/hyperlink" Target="http://data.salud.cdmx.gob.mx/ssdf/portalut/archivo/Actualizaciones/3erTrimestre19/Dir_RecMat_Serv/info-avance-financiero.pdf" TargetMode="External"/><Relationship Id="rId273" Type="http://schemas.openxmlformats.org/officeDocument/2006/relationships/hyperlink" Target="http://data.salud.cdmx.gob.mx/ssdf/portalut/archivo/Actualizaciones/3erTrimestre19/Dir_RecMat_Serv/acta-recepcion-trab.pdf" TargetMode="External"/><Relationship Id="rId329" Type="http://schemas.openxmlformats.org/officeDocument/2006/relationships/hyperlink" Target="http://data.salud.cdmx.gob.mx/ssdf/portalut/archivo/Actualizaciones/3erTrimestre19/Dir_RecMat_Serv/finiquito.pdf" TargetMode="External"/><Relationship Id="rId480" Type="http://schemas.openxmlformats.org/officeDocument/2006/relationships/hyperlink" Target="http://data.salud.cdmx.gob.mx/ssdf/portalut/archivo/Actualizaciones/3erTrimestre19/Dir_RecMat_Serv/acta-recepcion-trab.pdf" TargetMode="External"/><Relationship Id="rId68" Type="http://schemas.openxmlformats.org/officeDocument/2006/relationships/hyperlink" Target="http://data.salud.cdmx.gob.mx/ssdf/portalut/archivo/Actualizaciones/3erTrimestre19/Dir_RecMat_Serv/nota.pdf" TargetMode="External"/><Relationship Id="rId133" Type="http://schemas.openxmlformats.org/officeDocument/2006/relationships/hyperlink" Target="http://data.salud.cdmx.gob.mx/ssdf/portalut/archivo/Actualizaciones/1erTrimestre19/DRMAS/estudio-urb-amb.pdf" TargetMode="External"/><Relationship Id="rId175" Type="http://schemas.openxmlformats.org/officeDocument/2006/relationships/hyperlink" Target="http://data.salud.cdmx.gob.mx/ssdf/portalut/archivo/Actualizaciones/3erTrimestre19/Dir_RecMat_Serv/info-avance-fisico.pdf" TargetMode="External"/><Relationship Id="rId340" Type="http://schemas.openxmlformats.org/officeDocument/2006/relationships/hyperlink" Target="http://data.salud.cdmx.gob.mx/ssdf/portalut/archivo/Actualizaciones/3erTrimestre19/Dir_RecMat_Serv/122.pdf" TargetMode="External"/><Relationship Id="rId200" Type="http://schemas.openxmlformats.org/officeDocument/2006/relationships/hyperlink" Target="http://data.salud.cdmx.gob.mx/ssdf/portalut/archivo/Actualizaciones/3erTrimestre19/Dir_RecMat_Serv/info-avance-fisico.pdf" TargetMode="External"/><Relationship Id="rId382" Type="http://schemas.openxmlformats.org/officeDocument/2006/relationships/hyperlink" Target="http://data.salud.cdmx.gob.mx/ssdf/portalut/archivo/Actualizaciones/3erTrimestre19/Dir_RecMat_Serv/A137.pdf" TargetMode="External"/><Relationship Id="rId438" Type="http://schemas.openxmlformats.org/officeDocument/2006/relationships/hyperlink" Target="http://data.salud.cdmx.gob.mx/ssdf/portalut/archivo/Actualizaciones/3erTrimestre19/Dir_RecMat_Serv/no_convenio.pdf" TargetMode="External"/><Relationship Id="rId242"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491" Type="http://schemas.openxmlformats.org/officeDocument/2006/relationships/hyperlink" Target="http://data.salud.cdmx.gob.mx/ssdf/portalut/archivo/Actualizaciones/3erTrimestre19/Dir_RecMat_Serv/finiquito.pdf" TargetMode="External"/><Relationship Id="rId37" Type="http://schemas.openxmlformats.org/officeDocument/2006/relationships/hyperlink" Target="http://data.salud.cdmx.gob.mx/ssdf/portalut/archivo/Actualizaciones/3erTrimestre19/Dir_RecMat_Serv/A131.pdf" TargetMode="External"/><Relationship Id="rId79" Type="http://schemas.openxmlformats.org/officeDocument/2006/relationships/hyperlink" Target="http://data.salud.cdmx.gob.mx/ssdf/portalut/archivo/Actualizaciones/3erTrimestre19/Dir_RecMat_Serv/nota.pdf" TargetMode="External"/><Relationship Id="rId102" Type="http://schemas.openxmlformats.org/officeDocument/2006/relationships/hyperlink" Target="http://data.salud.cdmx.gob.mx/ssdf/portalut/archivo/Actualizaciones/3erTrimestre19/Dir_RecMat_Serv/no_convenio.pdf" TargetMode="External"/><Relationship Id="rId144" Type="http://schemas.openxmlformats.org/officeDocument/2006/relationships/hyperlink" Target="http://data.salud.cdmx.gob.mx/ssdf/portalut/archivo/Actualizaciones/1erTrimestre19/DRMAS/estudio-urb-amb.pdf" TargetMode="External"/><Relationship Id="rId90" Type="http://schemas.openxmlformats.org/officeDocument/2006/relationships/hyperlink" Target="http://data.salud.cdmx.gob.mx/ssdf/portalut/archivo/Actualizaciones/3erTrimestre19/Dir_RecMat_Serv/no_convenio.pdf" TargetMode="External"/><Relationship Id="rId186" Type="http://schemas.openxmlformats.org/officeDocument/2006/relationships/hyperlink" Target="http://data.salud.cdmx.gob.mx/ssdf/portalut/archivo/Actualizaciones/3erTrimestre19/Dir_RecMat_Serv/info-avance-fisico.pdf" TargetMode="External"/><Relationship Id="rId351" Type="http://schemas.openxmlformats.org/officeDocument/2006/relationships/hyperlink" Target="http://data.salud.cdmx.gob.mx/ssdf/portalut/archivo/Actualizaciones/3erTrimestre19/Dir_RecMat_Serv/127B.pdf" TargetMode="External"/><Relationship Id="rId393" Type="http://schemas.openxmlformats.org/officeDocument/2006/relationships/hyperlink" Target="http://data.salud.cdmx.gob.mx/ssdf/portalut/archivo/Actualizaciones/3erTrimestre19/Dir_RecMat_Serv/nota.pdf" TargetMode="External"/><Relationship Id="rId407" Type="http://schemas.openxmlformats.org/officeDocument/2006/relationships/hyperlink" Target="http://data.salud.cdmx.gob.mx/ssdf/portalut/archivo/Actualizaciones/3erTrimestre19/Dir_RecMat_Serv/nota.pdf" TargetMode="External"/><Relationship Id="rId449" Type="http://schemas.openxmlformats.org/officeDocument/2006/relationships/hyperlink" Target="http://data.salud.cdmx.gob.mx/ssdf/portalut/archivo/Actualizaciones/3erTrimestre19/Dir_RecMat_Serv/info-avance-fisico.pdf" TargetMode="External"/><Relationship Id="rId211" Type="http://schemas.openxmlformats.org/officeDocument/2006/relationships/hyperlink" Target="http://data.salud.cdmx.gob.mx/ssdf/portalut/archivo/Actualizaciones/3erTrimestre19/Dir_RecMat_Serv/info-avance-fisico.pdf" TargetMode="External"/><Relationship Id="rId253"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acta-recepcion-trab.pdf" TargetMode="External"/><Relationship Id="rId309" Type="http://schemas.openxmlformats.org/officeDocument/2006/relationships/hyperlink" Target="http://data.salud.cdmx.gob.mx/ssdf/portalut/archivo/Actualizaciones/3erTrimestre19/Dir_RecMat_Serv/finiquito.pdf" TargetMode="External"/><Relationship Id="rId460" Type="http://schemas.openxmlformats.org/officeDocument/2006/relationships/hyperlink" Target="http://data.salud.cdmx.gob.mx/ssdf/portalut/archivo/Actualizaciones/3erTrimestre19/Dir_RecMat_Serv/info-avance-financiero.pdf" TargetMode="External"/><Relationship Id="rId48" Type="http://schemas.openxmlformats.org/officeDocument/2006/relationships/hyperlink" Target="http://data.salud.cdmx.gob.mx/ssdf/portalut/archivo/Actualizaciones/3erTrimestre19/Dir_RecMat_Serv/nota.pdf" TargetMode="External"/><Relationship Id="rId113" Type="http://schemas.openxmlformats.org/officeDocument/2006/relationships/hyperlink" Target="http://data.salud.cdmx.gob.mx/ssdf/portalut/archivo/Actualizaciones/3erTrimestre19/Dir_RecMat_Serv/no_convenio.pdf" TargetMode="External"/><Relationship Id="rId320" Type="http://schemas.openxmlformats.org/officeDocument/2006/relationships/hyperlink" Target="http://data.salud.cdmx.gob.mx/ssdf/portalut/archivo/Actualizaciones/3erTrimestre19/Dir_RecMat_Serv/finiquito.pdf" TargetMode="External"/><Relationship Id="rId155" Type="http://schemas.openxmlformats.org/officeDocument/2006/relationships/hyperlink" Target="http://data.salud.cdmx.gob.mx/ssdf/portalut/archivo/Actualizaciones/1erTrimestre19/DRMAS/estudio-urb-amb.pdf" TargetMode="External"/><Relationship Id="rId197" Type="http://schemas.openxmlformats.org/officeDocument/2006/relationships/hyperlink" Target="http://data.salud.cdmx.gob.mx/ssdf/portalut/archivo/Actualizaciones/3erTrimestre19/Dir_RecMat_Serv/info-avance-fisico.pdf" TargetMode="External"/><Relationship Id="rId362" Type="http://schemas.openxmlformats.org/officeDocument/2006/relationships/hyperlink" Target="http://data.salud.cdmx.gob.mx/ssdf/portalut/archivo/Actualizaciones/3erTrimestre19/Dir_RecMat_Serv/127H.pdf" TargetMode="External"/><Relationship Id="rId418" Type="http://schemas.openxmlformats.org/officeDocument/2006/relationships/hyperlink" Target="http://data.salud.cdmx.gob.mx/ssdf/portalut/archivo/Actualizaciones/1erTrimestre19/DRMAS/estudio-urb-amb.pdf" TargetMode="External"/><Relationship Id="rId222" Type="http://schemas.openxmlformats.org/officeDocument/2006/relationships/hyperlink" Target="http://data.salud.cdmx.gob.mx/ssdf/portalut/archivo/Actualizaciones/3erTrimestre19/Dir_RecMat_Serv/info-avance-financiero.pdf" TargetMode="External"/><Relationship Id="rId264" Type="http://schemas.openxmlformats.org/officeDocument/2006/relationships/hyperlink" Target="http://data.salud.cdmx.gob.mx/ssdf/portalut/archivo/Actualizaciones/3erTrimestre19/Dir_RecMat_Serv/acta-recepcion-trab.pdf" TargetMode="External"/><Relationship Id="rId471"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3erTrimestre19/Dir_RecMat_Serv/A127.pdf" TargetMode="External"/><Relationship Id="rId59" Type="http://schemas.openxmlformats.org/officeDocument/2006/relationships/hyperlink" Target="http://data.salud.cdmx.gob.mx/ssdf/portalut/archivo/Actualizaciones/3erTrimestre19/Dir_RecMat_Serv/nota.pdf" TargetMode="External"/><Relationship Id="rId124" Type="http://schemas.openxmlformats.org/officeDocument/2006/relationships/hyperlink" Target="http://data.salud.cdmx.gob.mx/ssdf/portalut/archivo/Actualizaciones/3erTrimestre19/Dir_RecMat_Serv/no_convenio.pdf" TargetMode="External"/><Relationship Id="rId70" Type="http://schemas.openxmlformats.org/officeDocument/2006/relationships/hyperlink" Target="http://data.salud.cdmx.gob.mx/ssdf/portalut/archivo/Actualizaciones/3erTrimestre19/Dir_RecMat_Serv/nota.pdf" TargetMode="External"/><Relationship Id="rId166" Type="http://schemas.openxmlformats.org/officeDocument/2006/relationships/hyperlink" Target="http://data.salud.cdmx.gob.mx/ssdf/portalut/archivo/Actualizaciones/1erTrimestre19/DRMAS/estudio-urb-amb.pdf" TargetMode="External"/><Relationship Id="rId331" Type="http://schemas.openxmlformats.org/officeDocument/2006/relationships/hyperlink" Target="http://data.salud.cdmx.gob.mx/ssdf/portalut/archivo/Actualizaciones/3erTrimestre19/Dir_RecMat_Serv/finiquito.pdf" TargetMode="External"/><Relationship Id="rId373" Type="http://schemas.openxmlformats.org/officeDocument/2006/relationships/hyperlink" Target="http://data.salud.cdmx.gob.mx/ssdf/portalut/archivo/Actualizaciones/3erTrimestre19/Dir_RecMat_Serv/128.pdf" TargetMode="External"/><Relationship Id="rId429" Type="http://schemas.openxmlformats.org/officeDocument/2006/relationships/hyperlink" Target="http://data.salud.cdmx.gob.mx/ssdf/portalut/archivo/Actualizaciones/3erTrimestre19/Dir_RecMat_Serv/no_convenio.pdf" TargetMode="External"/><Relationship Id="rId1" Type="http://schemas.openxmlformats.org/officeDocument/2006/relationships/hyperlink" Target="http://data.salud.cdmx.gob.mx/ssdf/portalut/archivo/Actualizaciones/3erTrimestre19/Dir_RecMat_Serv/A118.pdf" TargetMode="External"/><Relationship Id="rId233" Type="http://schemas.openxmlformats.org/officeDocument/2006/relationships/hyperlink" Target="http://data.salud.cdmx.gob.mx/ssdf/portalut/archivo/Actualizaciones/3erTrimestre19/Dir_RecMat_Serv/info-avance-financiero.pdf" TargetMode="External"/><Relationship Id="rId440" Type="http://schemas.openxmlformats.org/officeDocument/2006/relationships/hyperlink" Target="http://data.salud.cdmx.gob.mx/ssdf/portalut/archivo/Actualizaciones/3erTrimestre19/Dir_RecMat_Serv/no_convenio.pdf" TargetMode="External"/><Relationship Id="rId28" Type="http://schemas.openxmlformats.org/officeDocument/2006/relationships/hyperlink" Target="http://data.salud.cdmx.gob.mx/ssdf/portalut/archivo/Actualizaciones/3erTrimestre19/Dir_RecMat_Serv/A131.pdf" TargetMode="External"/><Relationship Id="rId275" Type="http://schemas.openxmlformats.org/officeDocument/2006/relationships/hyperlink" Target="http://data.salud.cdmx.gob.mx/ssdf/portalut/archivo/Actualizaciones/3erTrimestre19/Dir_RecMat_Serv/acta-recepcion-trab.pdf" TargetMode="External"/><Relationship Id="rId300" Type="http://schemas.openxmlformats.org/officeDocument/2006/relationships/hyperlink" Target="http://data.salud.cdmx.gob.mx/ssdf/portalut/archivo/Actualizaciones/3erTrimestre19/Dir_RecMat_Serv/finiquito.pdf" TargetMode="External"/><Relationship Id="rId482" Type="http://schemas.openxmlformats.org/officeDocument/2006/relationships/hyperlink" Target="http://data.salud.cdmx.gob.mx/ssdf/portalut/archivo/Actualizaciones/3erTrimestre19/Dir_RecMat_Serv/acta-recepcion-trab.pdf" TargetMode="External"/><Relationship Id="rId81" Type="http://schemas.openxmlformats.org/officeDocument/2006/relationships/hyperlink" Target="http://data.salud.cdmx.gob.mx/ssdf/portalut/archivo/Actualizaciones/3erTrimestre19/Dir_RecMat_Serv/nota.pdf" TargetMode="External"/><Relationship Id="rId135"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3erTrimestre19/Dir_RecMat_Serv/info-avance-fisico.pdf" TargetMode="External"/><Relationship Id="rId342" Type="http://schemas.openxmlformats.org/officeDocument/2006/relationships/hyperlink" Target="http://data.salud.cdmx.gob.mx/ssdf/portalut/archivo/Actualizaciones/3erTrimestre19/Dir_RecMat_Serv/127A.pdf" TargetMode="External"/><Relationship Id="rId384" Type="http://schemas.openxmlformats.org/officeDocument/2006/relationships/hyperlink" Target="http://data.salud.cdmx.gob.mx/ssdf/portalut/archivo/Actualizaciones/3erTrimestre19/Dir_RecMat_Serv/A139.pdf" TargetMode="External"/><Relationship Id="rId202" Type="http://schemas.openxmlformats.org/officeDocument/2006/relationships/hyperlink" Target="http://data.salud.cdmx.gob.mx/ssdf/portalut/archivo/Actualizaciones/3erTrimestre19/Dir_RecMat_Serv/info-avance-fisico.pdf" TargetMode="External"/><Relationship Id="rId244" Type="http://schemas.openxmlformats.org/officeDocument/2006/relationships/hyperlink" Target="http://data.salud.cdmx.gob.mx/ssdf/portalut/archivo/Actualizaciones/3erTrimestre19/Dir_RecMat_Serv/info-avance-financiero.pdf" TargetMode="External"/><Relationship Id="rId39" Type="http://schemas.openxmlformats.org/officeDocument/2006/relationships/hyperlink" Target="http://data.salud.cdmx.gob.mx/ssdf/portalut/archivo/Actualizaciones/3erTrimestre19/Dir_RecMat_Serv/A132.pdf" TargetMode="External"/><Relationship Id="rId286" Type="http://schemas.openxmlformats.org/officeDocument/2006/relationships/hyperlink" Target="http://data.salud.cdmx.gob.mx/ssdf/portalut/archivo/Actualizaciones/3erTrimestre19/Dir_RecMat_Serv/acta-recepcion-trab.pdf" TargetMode="External"/><Relationship Id="rId451" Type="http://schemas.openxmlformats.org/officeDocument/2006/relationships/hyperlink" Target="http://data.salud.cdmx.gob.mx/ssdf/portalut/archivo/Actualizaciones/3erTrimestre19/Dir_RecMat_Serv/info-avance-fisico.pdf" TargetMode="External"/><Relationship Id="rId493" Type="http://schemas.openxmlformats.org/officeDocument/2006/relationships/hyperlink" Target="http://data.salud.cdmx.gob.mx/ssdf/portalut/archivo/Actualizaciones/3erTrimestre19/Dir_RecMat_Serv/finiquito.pdf" TargetMode="External"/><Relationship Id="rId50" Type="http://schemas.openxmlformats.org/officeDocument/2006/relationships/hyperlink" Target="http://data.salud.cdmx.gob.mx/ssdf/portalut/archivo/Actualizaciones/3erTrimestre19/Dir_RecMat_Serv/nota.pdf" TargetMode="External"/><Relationship Id="rId104" Type="http://schemas.openxmlformats.org/officeDocument/2006/relationships/hyperlink" Target="http://data.salud.cdmx.gob.mx/ssdf/portalut/archivo/Actualizaciones/3erTrimestre19/Dir_RecMat_Serv/no_convenio.pdf" TargetMode="External"/><Relationship Id="rId146" Type="http://schemas.openxmlformats.org/officeDocument/2006/relationships/hyperlink" Target="http://data.salud.cdmx.gob.mx/ssdf/portalut/archivo/Actualizaciones/1erTrimestre19/DRMAS/estudio-urb-amb.pdf" TargetMode="External"/><Relationship Id="rId188" Type="http://schemas.openxmlformats.org/officeDocument/2006/relationships/hyperlink" Target="http://data.salud.cdmx.gob.mx/ssdf/portalut/archivo/Actualizaciones/3erTrimestre19/Dir_RecMat_Serv/info-avance-fisico.pdf" TargetMode="External"/><Relationship Id="rId311" Type="http://schemas.openxmlformats.org/officeDocument/2006/relationships/hyperlink" Target="http://data.salud.cdmx.gob.mx/ssdf/portalut/archivo/Actualizaciones/3erTrimestre19/Dir_RecMat_Serv/finiquito.pdf" TargetMode="External"/><Relationship Id="rId353" Type="http://schemas.openxmlformats.org/officeDocument/2006/relationships/hyperlink" Target="http://data.salud.cdmx.gob.mx/ssdf/portalut/archivo/Actualizaciones/3erTrimestre19/Dir_RecMat_Serv/131A.pdf" TargetMode="External"/><Relationship Id="rId395" Type="http://schemas.openxmlformats.org/officeDocument/2006/relationships/hyperlink" Target="http://data.salud.cdmx.gob.mx/ssdf/portalut/archivo/Actualizaciones/3erTrimestre19/Dir_RecMat_Serv/131P.pdf" TargetMode="External"/><Relationship Id="rId409" Type="http://schemas.openxmlformats.org/officeDocument/2006/relationships/hyperlink" Target="http://data.salud.cdmx.gob.mx/ssdf/portalut/archivo/Actualizaciones/3erTrimestre19/Dir_RecMat_Serv/nota.pdf" TargetMode="External"/><Relationship Id="rId92" Type="http://schemas.openxmlformats.org/officeDocument/2006/relationships/hyperlink" Target="http://data.salud.cdmx.gob.mx/ssdf/portalut/archivo/Actualizaciones/3erTrimestre19/Dir_RecMat_Serv/no_convenio.pdf" TargetMode="External"/><Relationship Id="rId213" Type="http://schemas.openxmlformats.org/officeDocument/2006/relationships/hyperlink" Target="http://data.salud.cdmx.gob.mx/ssdf/portalut/archivo/Actualizaciones/3erTrimestre19/Dir_RecMat_Serv/info-avance-financiero.pdf" TargetMode="External"/><Relationship Id="rId420" Type="http://schemas.openxmlformats.org/officeDocument/2006/relationships/hyperlink" Target="http://data.salud.cdmx.gob.mx/ssdf/portalut/archivo/Actualizaciones/1erTrimestre19/DRMAS/estudio-urb-amb.pdf" TargetMode="External"/><Relationship Id="rId255"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62" Type="http://schemas.openxmlformats.org/officeDocument/2006/relationships/hyperlink" Target="http://data.salud.cdmx.gob.mx/ssdf/portalut/archivo/Actualizaciones/3erTrimestre19/Dir_RecMat_Serv/info-avance-financiero.pdf" TargetMode="External"/><Relationship Id="rId115" Type="http://schemas.openxmlformats.org/officeDocument/2006/relationships/hyperlink" Target="http://data.salud.cdmx.gob.mx/ssdf/portalut/archivo/Actualizaciones/3erTrimestre19/Dir_RecMat_Serv/no_convenio.pdf" TargetMode="External"/><Relationship Id="rId157" Type="http://schemas.openxmlformats.org/officeDocument/2006/relationships/hyperlink" Target="http://data.salud.cdmx.gob.mx/ssdf/portalut/archivo/Actualizaciones/1erTrimestre19/DRMAS/estudio-urb-amb.pdf" TargetMode="External"/><Relationship Id="rId322" Type="http://schemas.openxmlformats.org/officeDocument/2006/relationships/hyperlink" Target="http://data.salud.cdmx.gob.mx/ssdf/portalut/archivo/Actualizaciones/3erTrimestre19/Dir_RecMat_Serv/finiquito.pdf" TargetMode="External"/><Relationship Id="rId364" Type="http://schemas.openxmlformats.org/officeDocument/2006/relationships/hyperlink" Target="http://data.salud.cdmx.gob.mx/ssdf/portalut/archivo/Actualizaciones/3erTrimestre19/Dir_RecMat_Serv/127K.pdf" TargetMode="External"/><Relationship Id="rId61" Type="http://schemas.openxmlformats.org/officeDocument/2006/relationships/hyperlink" Target="http://data.salud.cdmx.gob.mx/ssdf/portalut/archivo/Actualizaciones/3erTrimestre19/Dir_RecMat_Serv/nota.pdf" TargetMode="External"/><Relationship Id="rId199" Type="http://schemas.openxmlformats.org/officeDocument/2006/relationships/hyperlink" Target="http://data.salud.cdmx.gob.mx/ssdf/portalut/archivo/Actualizaciones/3erTrimestre19/Dir_RecMat_Serv/info-avance-fisico.pdf" TargetMode="External"/><Relationship Id="rId19" Type="http://schemas.openxmlformats.org/officeDocument/2006/relationships/hyperlink" Target="http://data.salud.cdmx.gob.mx/ssdf/portalut/archivo/Actualizaciones/3erTrimestre19/Dir_RecMat_Serv/A127.pdf" TargetMode="External"/><Relationship Id="rId224" Type="http://schemas.openxmlformats.org/officeDocument/2006/relationships/hyperlink" Target="http://data.salud.cdmx.gob.mx/ssdf/portalut/archivo/Actualizaciones/3erTrimestre19/Dir_RecMat_Serv/info-avance-financiero.pdf" TargetMode="External"/><Relationship Id="rId266" Type="http://schemas.openxmlformats.org/officeDocument/2006/relationships/hyperlink" Target="http://data.salud.cdmx.gob.mx/ssdf/portalut/archivo/Actualizaciones/3erTrimestre19/Dir_RecMat_Serv/acta-recepcion-trab.pdf" TargetMode="External"/><Relationship Id="rId431" Type="http://schemas.openxmlformats.org/officeDocument/2006/relationships/hyperlink" Target="http://data.salud.cdmx.gob.mx/ssdf/portalut/archivo/Actualizaciones/3erTrimestre19/Dir_RecMat_Serv/no_convenio.pdf" TargetMode="External"/><Relationship Id="rId473"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3erTrimestre19/Dir_RecMat_Serv/A131.pdf" TargetMode="External"/><Relationship Id="rId126" Type="http://schemas.openxmlformats.org/officeDocument/2006/relationships/hyperlink" Target="http://data.salud.cdmx.gob.mx/ssdf/portalut/archivo/Actualizaciones/3erTrimestre19/Dir_RecMat_Serv/no_convenio.pdf" TargetMode="External"/><Relationship Id="rId168" Type="http://schemas.openxmlformats.org/officeDocument/2006/relationships/hyperlink" Target="http://data.salud.cdmx.gob.mx/ssdf/portalut/archivo/Actualizaciones/1erTrimestre19/DRMAS/estudio-urb-amb.pdf" TargetMode="External"/><Relationship Id="rId333" Type="http://schemas.openxmlformats.org/officeDocument/2006/relationships/hyperlink" Target="http://data.salud.cdmx.gob.mx/ssdf/portalut/archivo/Actualizaciones/3erTrimestre19/Dir_RecMat_Serv/finiquito.pdf" TargetMode="External"/><Relationship Id="rId72" Type="http://schemas.openxmlformats.org/officeDocument/2006/relationships/hyperlink" Target="http://data.salud.cdmx.gob.mx/ssdf/portalut/archivo/Actualizaciones/3erTrimestre19/Dir_RecMat_Serv/nota.pdf" TargetMode="External"/><Relationship Id="rId375" Type="http://schemas.openxmlformats.org/officeDocument/2006/relationships/hyperlink" Target="http://data.salud.cdmx.gob.mx/ssdf/portalut/archivo/Actualizaciones/3erTrimestre19/Dir_RecMat_Serv/131H.pdf" TargetMode="External"/><Relationship Id="rId3" Type="http://schemas.openxmlformats.org/officeDocument/2006/relationships/hyperlink" Target="http://data.salud.cdmx.gob.mx/ssdf/portalut/archivo/Actualizaciones/3erTrimestre19/Dir_RecMat_Serv/A120.pdf" TargetMode="External"/><Relationship Id="rId235" Type="http://schemas.openxmlformats.org/officeDocument/2006/relationships/hyperlink" Target="http://data.salud.cdmx.gob.mx/ssdf/portalut/archivo/Actualizaciones/3erTrimestre19/Dir_RecMat_Serv/info-avance-financiero.pdf" TargetMode="External"/><Relationship Id="rId277" Type="http://schemas.openxmlformats.org/officeDocument/2006/relationships/hyperlink" Target="http://data.salud.cdmx.gob.mx/ssdf/portalut/archivo/Actualizaciones/3erTrimestre19/Dir_RecMat_Serv/acta-recepcion-trab.pdf" TargetMode="External"/><Relationship Id="rId400" Type="http://schemas.openxmlformats.org/officeDocument/2006/relationships/hyperlink" Target="http://data.salud.cdmx.gob.mx/ssdf/portalut/archivo/Actualizaciones/3erTrimestre19/Dir_RecMat_Serv/A138.pdf" TargetMode="External"/><Relationship Id="rId442" Type="http://schemas.openxmlformats.org/officeDocument/2006/relationships/hyperlink" Target="http://data.salud.cdmx.gob.mx/ssdf/portalut/archivo/Actualizaciones/3erTrimestre19/Dir_RecMat_Serv/info-avance-fisico.pdf" TargetMode="External"/><Relationship Id="rId484" Type="http://schemas.openxmlformats.org/officeDocument/2006/relationships/hyperlink" Target="http://data.salud.cdmx.gob.mx/ssdf/portalut/archivo/Actualizaciones/3erTrimestre19/Dir_RecMat_Serv/finiquito.pdf" TargetMode="External"/><Relationship Id="rId137" Type="http://schemas.openxmlformats.org/officeDocument/2006/relationships/hyperlink" Target="http://data.salud.cdmx.gob.mx/ssdf/portalut/archivo/Actualizaciones/1erTrimestre19/DRMAS/estudio-urb-amb.pdf" TargetMode="External"/><Relationship Id="rId302" Type="http://schemas.openxmlformats.org/officeDocument/2006/relationships/hyperlink" Target="http://data.salud.cdmx.gob.mx/ssdf/portalut/archivo/Actualizaciones/3erTrimestre19/Dir_RecMat_Serv/finiquito.pdf" TargetMode="External"/><Relationship Id="rId344" Type="http://schemas.openxmlformats.org/officeDocument/2006/relationships/hyperlink" Target="http://data.salud.cdmx.gob.mx/ssdf/portalut/archivo/Actualizaciones/3erTrimestre19/Dir_RecMat_Serv/131D.pdf" TargetMode="External"/><Relationship Id="rId41" Type="http://schemas.openxmlformats.org/officeDocument/2006/relationships/hyperlink" Target="http://data.salud.cdmx.gob.mx/ssdf/portalut/archivo/Actualizaciones/3erTrimestre19/Dir_RecMat_Serv/A129.pdf" TargetMode="External"/><Relationship Id="rId83" Type="http://schemas.openxmlformats.org/officeDocument/2006/relationships/hyperlink" Target="http://data.salud.cdmx.gob.mx/ssdf/portalut/archivo/Actualizaciones/3erTrimestre19/Dir_RecMat_Serv/nota.pdf" TargetMode="External"/><Relationship Id="rId179" Type="http://schemas.openxmlformats.org/officeDocument/2006/relationships/hyperlink" Target="http://data.salud.cdmx.gob.mx/ssdf/portalut/archivo/Actualizaciones/3erTrimestre19/Dir_RecMat_Serv/info-avance-fisico.pdf" TargetMode="External"/><Relationship Id="rId386" Type="http://schemas.openxmlformats.org/officeDocument/2006/relationships/hyperlink" Target="http://data.salud.cdmx.gob.mx/ssdf/portalut/archivo/Actualizaciones/3erTrimestre19/Dir_RecMat_Serv/A141.pdf" TargetMode="External"/><Relationship Id="rId190" Type="http://schemas.openxmlformats.org/officeDocument/2006/relationships/hyperlink" Target="http://data.salud.cdmx.gob.mx/ssdf/portalut/archivo/Actualizaciones/3erTrimestre19/Dir_RecMat_Serv/info-avance-fisico.pdf" TargetMode="External"/><Relationship Id="rId204" Type="http://schemas.openxmlformats.org/officeDocument/2006/relationships/hyperlink" Target="http://data.salud.cdmx.gob.mx/ssdf/portalut/archivo/Actualizaciones/3erTrimestre19/Dir_RecMat_Serv/info-avance-fisico.pdf" TargetMode="External"/><Relationship Id="rId246"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411" Type="http://schemas.openxmlformats.org/officeDocument/2006/relationships/hyperlink" Target="http://data.salud.cdmx.gob.mx/ssdf/portalut/archivo/Actualizaciones/3erTrimestre19/Dir_RecMat_Serv/nota.pdf" TargetMode="External"/><Relationship Id="rId453" Type="http://schemas.openxmlformats.org/officeDocument/2006/relationships/hyperlink" Target="http://data.salud.cdmx.gob.mx/ssdf/portalut/archivo/Actualizaciones/3erTrimestre19/Dir_RecMat_Serv/info-avance-fisico.pdf" TargetMode="External"/><Relationship Id="rId106" Type="http://schemas.openxmlformats.org/officeDocument/2006/relationships/hyperlink" Target="http://data.salud.cdmx.gob.mx/ssdf/portalut/archivo/Actualizaciones/3erTrimestre19/Dir_RecMat_Serv/no_convenio.pdf" TargetMode="External"/><Relationship Id="rId313" Type="http://schemas.openxmlformats.org/officeDocument/2006/relationships/hyperlink" Target="http://data.salud.cdmx.gob.mx/ssdf/portalut/archivo/Actualizaciones/3erTrimestre19/Dir_RecMat_Serv/finiquito.pdf" TargetMode="External"/><Relationship Id="rId495" Type="http://schemas.openxmlformats.org/officeDocument/2006/relationships/hyperlink" Target="http://data.salud.cdmx.gob.mx/ssdf/portalut/archivo/Actualizaciones/3erTrimestre19/Dir_RecMat_Serv/finiquito.pdf"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data.salud.cdmx.gob.mx/ssdf/portalut/archivo/Actualizaciones/2doTrimestre19/Dir_RecMat_Serv/A109.pdf" TargetMode="External"/><Relationship Id="rId299" Type="http://schemas.openxmlformats.org/officeDocument/2006/relationships/hyperlink" Target="http://data.salud.cdmx.gob.mx/ssdf/portalut/archivo/Actualizaciones/3erTrimestre19/Dir_RecMat_Serv/finiquito.pdf" TargetMode="External"/><Relationship Id="rId21" Type="http://schemas.openxmlformats.org/officeDocument/2006/relationships/hyperlink" Target="http://data.salud.cdmx.gob.mx/ssdf/portalut/archivo/Actualizaciones/2doTrimestre19/Dir_RecMat_Serv/info-avance-fisico.pdf" TargetMode="External"/><Relationship Id="rId63" Type="http://schemas.openxmlformats.org/officeDocument/2006/relationships/hyperlink" Target="http://data.salud.cdmx.gob.mx/ssdf/portalut/archivo/Actualizaciones/2doTrimestre19/Dir_RecMat_Serv/info-avance-financiero.pdf" TargetMode="External"/><Relationship Id="rId159" Type="http://schemas.openxmlformats.org/officeDocument/2006/relationships/hyperlink" Target="http://data.salud.cdmx.gob.mx/ssdf/portalut/archivo/Actualizaciones/1erTrimestre19/DRMAS/notainfo.pdf" TargetMode="External"/><Relationship Id="rId324" Type="http://schemas.openxmlformats.org/officeDocument/2006/relationships/hyperlink" Target="http://data.salud.cdmx.gob.mx/ssdf/portalut/archivo/Actualizaciones/2doTrimestre19/Dir_RecMat_Serv/092.pdf" TargetMode="External"/><Relationship Id="rId170" Type="http://schemas.openxmlformats.org/officeDocument/2006/relationships/hyperlink" Target="http://data.salud.cdmx.gob.mx/ssdf/portalut/archivo/Actualizaciones/2doTrimestre19/Dir_RecMat_Serv/nota.pdf" TargetMode="External"/><Relationship Id="rId226" Type="http://schemas.openxmlformats.org/officeDocument/2006/relationships/hyperlink" Target="http://data.salud.cdmx.gob.mx/ssdf/portalut/archivo/Actualizaciones/1erTrimestre19/DRMAS/notainfo.pdf" TargetMode="External"/><Relationship Id="rId268" Type="http://schemas.openxmlformats.org/officeDocument/2006/relationships/hyperlink" Target="http://data.salud.cdmx.gob.mx/ssdf/portalut/archivo/Actualizaciones/3erTrimestre19/Dir_RecMat_Serv/info-avance-financiero.pdf" TargetMode="External"/><Relationship Id="rId32" Type="http://schemas.openxmlformats.org/officeDocument/2006/relationships/hyperlink" Target="http://data.salud.cdmx.gob.mx/ssdf/portalut/archivo/Actualizaciones/2doTrimestre19/Dir_RecMat_Serv/info-avance-fisico.pdf" TargetMode="External"/><Relationship Id="rId74" Type="http://schemas.openxmlformats.org/officeDocument/2006/relationships/hyperlink" Target="http://data.salud.cdmx.gob.mx/ssdf/portalut/archivo/Actualizaciones/2doTrimestre19/Dir_RecMat_Serv/acta-recepcion-trab.pdf" TargetMode="External"/><Relationship Id="rId128" Type="http://schemas.openxmlformats.org/officeDocument/2006/relationships/hyperlink" Target="http://data.salud.cdmx.gob.mx/ssdf/portalut/archivo/Actualizaciones/2doTrimestre19/Dir_RecMat_Serv/A100.pdf" TargetMode="External"/><Relationship Id="rId335" Type="http://schemas.openxmlformats.org/officeDocument/2006/relationships/hyperlink" Target="http://data.salud.cdmx.gob.mx/ssdf/portalut/archivo/Actualizaciones/2doTrimestre19/Dir_RecMat_Serv/101.pdf" TargetMode="External"/><Relationship Id="rId5" Type="http://schemas.openxmlformats.org/officeDocument/2006/relationships/hyperlink" Target="http://data.salud.cdmx.gob.mx/ssdf/portalut/archivo/Actualizaciones/2doTrimestre19/Dir_RecMat_Serv/info-avance-financiero.pdf" TargetMode="External"/><Relationship Id="rId181" Type="http://schemas.openxmlformats.org/officeDocument/2006/relationships/hyperlink" Target="http://data.salud.cdmx.gob.mx/ssdf/portalut/archivo/Actualizaciones/2doTrimestre19/Dir_RecMat_Serv/estudio-urb-amb.pdf" TargetMode="External"/><Relationship Id="rId237" Type="http://schemas.openxmlformats.org/officeDocument/2006/relationships/hyperlink" Target="http://data.salud.cdmx.gob.mx/ssdf/portalut/archivo/Actualizaciones/3erTrimestre19/Dir_RecMat_Serv/no_convenio.pdf" TargetMode="External"/><Relationship Id="rId279" Type="http://schemas.openxmlformats.org/officeDocument/2006/relationships/hyperlink" Target="http://data.salud.cdmx.gob.mx/ssdf/portalut/archivo/Actualizaciones/3erTrimestre19/Dir_RecMat_Serv/acta-recepcion-trab.pdf" TargetMode="External"/><Relationship Id="rId43" Type="http://schemas.openxmlformats.org/officeDocument/2006/relationships/hyperlink" Target="http://data.salud.cdmx.gob.mx/ssdf/portalut/archivo/Actualizaciones/2doTrimestre19/Dir_RecMat_Serv/info-avance-fisico.pdf" TargetMode="External"/><Relationship Id="rId139" Type="http://schemas.openxmlformats.org/officeDocument/2006/relationships/hyperlink" Target="http://data.salud.cdmx.gob.mx/ssdf/portalut/archivo/Actualizaciones/2doTrimestre19/Dir_RecMat_Serv/103A_2P.pdf" TargetMode="External"/><Relationship Id="rId290" Type="http://schemas.openxmlformats.org/officeDocument/2006/relationships/hyperlink" Target="http://data.salud.cdmx.gob.mx/ssdf/portalut/archivo/Actualizaciones/3erTrimestre19/Dir_RecMat_Serv/finiquito.pdf" TargetMode="External"/><Relationship Id="rId304" Type="http://schemas.openxmlformats.org/officeDocument/2006/relationships/hyperlink" Target="http://data.salud.cdmx.gob.mx/ssdf/portalut/archivo/Actualizaciones/3erTrimestre19/Dir_RecMat_Serv/A114BIS.pdf" TargetMode="External"/><Relationship Id="rId346" Type="http://schemas.openxmlformats.org/officeDocument/2006/relationships/hyperlink" Target="http://data.salud.cdmx.gob.mx/ssdf/portalut/archivo/Actualizaciones/2doTrimestre19/Dir_RecMat_Serv/094B.pdf" TargetMode="External"/><Relationship Id="rId85" Type="http://schemas.openxmlformats.org/officeDocument/2006/relationships/hyperlink" Target="http://data.salud.cdmx.gob.mx/ssdf/portalut/archivo/Actualizaciones/2doTrimestre19/Dir_RecMat_Serv/acta-recepcion-trab.pdf" TargetMode="External"/><Relationship Id="rId150" Type="http://schemas.openxmlformats.org/officeDocument/2006/relationships/hyperlink" Target="http://data.salud.cdmx.gob.mx/ssdf/portalut/archivo/Actualizaciones/3erTrimestre19/Dir_RecMat_Serv/A111BIS.pdf" TargetMode="External"/><Relationship Id="rId192" Type="http://schemas.openxmlformats.org/officeDocument/2006/relationships/hyperlink" Target="http://data.salud.cdmx.gob.mx/ssdf/portalut/archivo/Actualizaciones/2doTrimestre19/Dir_RecMat_Serv/estudio-urb-amb.pdf" TargetMode="External"/><Relationship Id="rId206" Type="http://schemas.openxmlformats.org/officeDocument/2006/relationships/hyperlink" Target="http://data.salud.cdmx.gob.mx/ssdf/portalut/archivo/Actualizaciones/2doTrimestre19/Dir_RecMat_Serv/no_convenio.pdf" TargetMode="External"/><Relationship Id="rId248" Type="http://schemas.openxmlformats.org/officeDocument/2006/relationships/hyperlink" Target="http://data.salud.cdmx.gob.mx/ssdf/portalut/archivo/Actualizaciones/3erTrimestre19/Dir_RecMat_Serv/info-avance-fisico.pdf" TargetMode="External"/><Relationship Id="rId12" Type="http://schemas.openxmlformats.org/officeDocument/2006/relationships/hyperlink" Target="http://data.salud.cdmx.gob.mx/ssdf/portalut/archivo/Actualizaciones/2doTrimestre19/Dir_RecMat_Serv/nota.pdf" TargetMode="External"/><Relationship Id="rId108" Type="http://schemas.openxmlformats.org/officeDocument/2006/relationships/hyperlink" Target="http://data.salud.cdmx.gob.mx/ssdf/portalut/archivo/Actualizaciones/2doTrimestre19/Dir_RecMat_Serv/finiquito.pdf" TargetMode="External"/><Relationship Id="rId315" Type="http://schemas.openxmlformats.org/officeDocument/2006/relationships/hyperlink" Target="http://data.salud.cdmx.gob.mx/ssdf/portalut/archivo/Actualizaciones/1erTrimestre19/DRMAS/nota.pdf" TargetMode="External"/><Relationship Id="rId357" Type="http://schemas.openxmlformats.org/officeDocument/2006/relationships/hyperlink" Target="http://data.salud.cdmx.gob.mx/ssdf/portalut/archivo/Actualizaciones/3erTrimestre19/Dir_RecMat_Serv/113BIS.pdf" TargetMode="External"/><Relationship Id="rId54" Type="http://schemas.openxmlformats.org/officeDocument/2006/relationships/hyperlink" Target="http://data.salud.cdmx.gob.mx/ssdf/portalut/archivo/Actualizaciones/2doTrimestre19/Dir_RecMat_Serv/info-avance-financiero.pdf" TargetMode="External"/><Relationship Id="rId96" Type="http://schemas.openxmlformats.org/officeDocument/2006/relationships/hyperlink" Target="http://data.salud.cdmx.gob.mx/ssdf/portalut/archivo/Actualizaciones/2doTrimestre19/Dir_RecMat_Serv/finiquito.pdf" TargetMode="External"/><Relationship Id="rId161" Type="http://schemas.openxmlformats.org/officeDocument/2006/relationships/hyperlink" Target="http://data.salud.cdmx.gob.mx/ssdf/portalut/archivo/Actualizaciones/2doTrimestre19/Dir_RecMat_Serv/nota.pdf" TargetMode="External"/><Relationship Id="rId217" Type="http://schemas.openxmlformats.org/officeDocument/2006/relationships/hyperlink" Target="http://data.salud.cdmx.gob.mx/ssdf/portalut/archivo/Actualizaciones/1erTrimestre19/DRMAS/nota.pdf" TargetMode="External"/><Relationship Id="rId259" Type="http://schemas.openxmlformats.org/officeDocument/2006/relationships/hyperlink" Target="http://data.salud.cdmx.gob.mx/ssdf/portalut/archivo/Actualizaciones/3erTrimestre19/Dir_RecMat_Serv/info-avance-fisico.pdf" TargetMode="External"/><Relationship Id="rId23" Type="http://schemas.openxmlformats.org/officeDocument/2006/relationships/hyperlink" Target="http://data.salud.cdmx.gob.mx/ssdf/portalut/archivo/Actualizaciones/2doTrimestre19/Dir_RecMat_Serv/info-avance-fisico.pdf" TargetMode="External"/><Relationship Id="rId119" Type="http://schemas.openxmlformats.org/officeDocument/2006/relationships/hyperlink" Target="http://data.salud.cdmx.gob.mx/ssdf/portalut/archivo/Actualizaciones/2doTrimestre19/Dir_RecMat_Serv/A107.pdf" TargetMode="External"/><Relationship Id="rId270" Type="http://schemas.openxmlformats.org/officeDocument/2006/relationships/hyperlink" Target="http://data.salud.cdmx.gob.mx/ssdf/portalut/archivo/Actualizaciones/3erTrimestre19/Dir_RecMat_Serv/info-avance-financiero.pdf" TargetMode="External"/><Relationship Id="rId326" Type="http://schemas.openxmlformats.org/officeDocument/2006/relationships/hyperlink" Target="http://data.salud.cdmx.gob.mx/ssdf/portalut/archivo/Actualizaciones/3erTrimestre19/Dir_RecMat_Serv/116BIS1.pdf" TargetMode="External"/><Relationship Id="rId65" Type="http://schemas.openxmlformats.org/officeDocument/2006/relationships/hyperlink" Target="http://data.salud.cdmx.gob.mx/ssdf/portalut/archivo/Actualizaciones/2doTrimestre19/Dir_RecMat_Serv/info-avance-financiero.pdf" TargetMode="External"/><Relationship Id="rId130" Type="http://schemas.openxmlformats.org/officeDocument/2006/relationships/hyperlink" Target="http://data.salud.cdmx.gob.mx/ssdf/portalut/archivo/Actualizaciones/2doTrimestre19/Dir_RecMat_Serv/A97.pdf" TargetMode="External"/><Relationship Id="rId172" Type="http://schemas.openxmlformats.org/officeDocument/2006/relationships/hyperlink" Target="http://data.salud.cdmx.gob.mx/ssdf/portalut/archivo/Actualizaciones/2doTrimestre19/Dir_RecMat_Serv/nota.pdf" TargetMode="External"/><Relationship Id="rId228" Type="http://schemas.openxmlformats.org/officeDocument/2006/relationships/hyperlink" Target="http://data.salud.cdmx.gob.mx/ssdf/portalut/archivo/Actualizaciones/1erTrimestre19/DRMAS/notainfo.pdf" TargetMode="External"/><Relationship Id="rId281" Type="http://schemas.openxmlformats.org/officeDocument/2006/relationships/hyperlink" Target="http://data.salud.cdmx.gob.mx/ssdf/portalut/archivo/Actualizaciones/3erTrimestre19/Dir_RecMat_Serv/acta-recepcion-trab.pdf" TargetMode="External"/><Relationship Id="rId337" Type="http://schemas.openxmlformats.org/officeDocument/2006/relationships/hyperlink" Target="http://data.salud.cdmx.gob.mx/ssdf/portalut/archivo/Actualizaciones/3erTrimestre19/Dir_RecMat_Serv/1031P.pdf" TargetMode="External"/><Relationship Id="rId34" Type="http://schemas.openxmlformats.org/officeDocument/2006/relationships/hyperlink" Target="http://data.salud.cdmx.gob.mx/ssdf/portalut/archivo/Actualizaciones/2doTrimestre19/Dir_RecMat_Serv/info-avance-fisico.pdf" TargetMode="External"/><Relationship Id="rId76" Type="http://schemas.openxmlformats.org/officeDocument/2006/relationships/hyperlink" Target="http://data.salud.cdmx.gob.mx/ssdf/portalut/archivo/Actualizaciones/2doTrimestre19/Dir_RecMat_Serv/acta-recepcion-trab.pdf" TargetMode="External"/><Relationship Id="rId141" Type="http://schemas.openxmlformats.org/officeDocument/2006/relationships/hyperlink" Target="http://data.salud.cdmx.gob.mx/ssdf/portalut/archivo/Actualizaciones/2doTrimestre19/Dir_RecMat_Serv/A94.pdf" TargetMode="External"/><Relationship Id="rId7" Type="http://schemas.openxmlformats.org/officeDocument/2006/relationships/hyperlink" Target="http://data.salud.cdmx.gob.mx/ssdf/portalut/archivo/Actualizaciones/2doTrimestre19/DRMAS/acta-recepcion-trab.pdf" TargetMode="External"/><Relationship Id="rId183" Type="http://schemas.openxmlformats.org/officeDocument/2006/relationships/hyperlink" Target="http://data.salud.cdmx.gob.mx/ssdf/portalut/archivo/Actualizaciones/2doTrimestre19/Dir_RecMat_Serv/estudio-urb-amb.pdf" TargetMode="External"/><Relationship Id="rId239" Type="http://schemas.openxmlformats.org/officeDocument/2006/relationships/hyperlink" Target="http://data.salud.cdmx.gob.mx/ssdf/portalut/archivo/Actualizaciones/3erTrimestre19/Dir_RecMat_Serv/no_convenio.pdf" TargetMode="External"/><Relationship Id="rId250" Type="http://schemas.openxmlformats.org/officeDocument/2006/relationships/hyperlink" Target="http://data.salud.cdmx.gob.mx/ssdf/portalut/archivo/Actualizaciones/3erTrimestre19/Dir_RecMat_Serv/info-avance-fisico.pdf" TargetMode="External"/><Relationship Id="rId292" Type="http://schemas.openxmlformats.org/officeDocument/2006/relationships/hyperlink" Target="http://data.salud.cdmx.gob.mx/ssdf/portalut/archivo/Actualizaciones/3erTrimestre19/Dir_RecMat_Serv/finiquito.pdf" TargetMode="External"/><Relationship Id="rId306" Type="http://schemas.openxmlformats.org/officeDocument/2006/relationships/hyperlink" Target="http://data.salud.cdmx.gob.mx/ssdf/portalut/archivo/Actualizaciones/3erTrimestre19/Dir_RecMat_Serv/A116.pdf" TargetMode="External"/><Relationship Id="rId45" Type="http://schemas.openxmlformats.org/officeDocument/2006/relationships/hyperlink" Target="http://data.salud.cdmx.gob.mx/ssdf/portalut/archivo/Actualizaciones/2doTrimestre19/Dir_RecMat_Serv/info-avance-financiero.pdf" TargetMode="External"/><Relationship Id="rId87" Type="http://schemas.openxmlformats.org/officeDocument/2006/relationships/hyperlink" Target="http://data.salud.cdmx.gob.mx/ssdf/portalut/archivo/Actualizaciones/2doTrimestre19/Dir_RecMat_Serv/acta-recepcion-trab.pdf" TargetMode="External"/><Relationship Id="rId110" Type="http://schemas.openxmlformats.org/officeDocument/2006/relationships/hyperlink" Target="http://data.salud.cdmx.gob.mx/ssdf/portalut/archivo/Actualizaciones/2doTrimestre19/Dir_RecMat_Serv/finiquito.pdf" TargetMode="External"/><Relationship Id="rId348" Type="http://schemas.openxmlformats.org/officeDocument/2006/relationships/hyperlink" Target="http://data.salud.cdmx.gob.mx/ssdf/portalut/archivo/Actualizaciones/3erTrimestre19/Dir_RecMat_Serv/81BIS.pdf" TargetMode="External"/><Relationship Id="rId152" Type="http://schemas.openxmlformats.org/officeDocument/2006/relationships/hyperlink" Target="http://data.salud.cdmx.gob.mx/ssdf/portalut/archivo/Actualizaciones/1erTrimestre19/DRMAS/nota.pdf" TargetMode="External"/><Relationship Id="rId194" Type="http://schemas.openxmlformats.org/officeDocument/2006/relationships/hyperlink" Target="http://data.salud.cdmx.gob.mx/ssdf/portalut/archivo/Actualizaciones/2doTrimestre19/Dir_RecMat_Serv/estudio-urb-amb.pdf" TargetMode="External"/><Relationship Id="rId208" Type="http://schemas.openxmlformats.org/officeDocument/2006/relationships/hyperlink" Target="http://data.salud.cdmx.gob.mx/ssdf/portalut/archivo/Actualizaciones/3erTrimestre19/Dir_RecMat_Serv/105_1.pdf" TargetMode="External"/><Relationship Id="rId261" Type="http://schemas.openxmlformats.org/officeDocument/2006/relationships/hyperlink" Target="http://data.salud.cdmx.gob.mx/ssdf/portalut/archivo/Actualizaciones/3erTrimestre19/DRMAS/info-avance-fisico.pdf" TargetMode="External"/><Relationship Id="rId14" Type="http://schemas.openxmlformats.org/officeDocument/2006/relationships/hyperlink" Target="http://data.salud.cdmx.gob.mx/ssdf/portalut/archivo/Actualizaciones/2doTrimestre19/Dir_RecMat_Serv/estudio-urb-amb.pdf" TargetMode="External"/><Relationship Id="rId56" Type="http://schemas.openxmlformats.org/officeDocument/2006/relationships/hyperlink" Target="http://data.salud.cdmx.gob.mx/ssdf/portalut/archivo/Actualizaciones/2doTrimestre19/Dir_RecMat_Serv/info-avance-financiero.pdf" TargetMode="External"/><Relationship Id="rId317" Type="http://schemas.openxmlformats.org/officeDocument/2006/relationships/hyperlink" Target="http://data.salud.cdmx.gob.mx/ssdf/portalut/archivo/Actualizaciones/3erTrimestre19/Dir_RecMat_Serv/A115BIS.pdf" TargetMode="External"/><Relationship Id="rId359" Type="http://schemas.openxmlformats.org/officeDocument/2006/relationships/printerSettings" Target="../printerSettings/printerSettings6.bin"/><Relationship Id="rId98" Type="http://schemas.openxmlformats.org/officeDocument/2006/relationships/hyperlink" Target="http://data.salud.cdmx.gob.mx/ssdf/portalut/archivo/Actualizaciones/2doTrimestre19/Dir_RecMat_Serv/finiquito.pdf" TargetMode="External"/><Relationship Id="rId121" Type="http://schemas.openxmlformats.org/officeDocument/2006/relationships/hyperlink" Target="http://data.salud.cdmx.gob.mx/ssdf/portalut/archivo/Actualizaciones/2doTrimestre19/Dir_RecMat_Serv/A105.pdf" TargetMode="External"/><Relationship Id="rId163" Type="http://schemas.openxmlformats.org/officeDocument/2006/relationships/hyperlink" Target="http://data.salud.cdmx.gob.mx/ssdf/portalut/archivo/Actualizaciones/2doTrimestre19/Dir_RecMat_Serv/nota.pdf" TargetMode="External"/><Relationship Id="rId219" Type="http://schemas.openxmlformats.org/officeDocument/2006/relationships/hyperlink" Target="http://data.salud.cdmx.gob.mx/ssdf/portalut/archivo/Actualizaciones/1erTrimestre19/DRMAS/nota.pdf" TargetMode="External"/><Relationship Id="rId230" Type="http://schemas.openxmlformats.org/officeDocument/2006/relationships/hyperlink" Target="http://data.salud.cdmx.gob.mx/ssdf/portalut/archivo/Actualizaciones/1erTrimestre19/DRMAS/notainfo.pdf" TargetMode="External"/><Relationship Id="rId25" Type="http://schemas.openxmlformats.org/officeDocument/2006/relationships/hyperlink" Target="http://data.salud.cdmx.gob.mx/ssdf/portalut/archivo/Actualizaciones/2doTrimestre19/Dir_RecMat_Serv/info-avance-fisico.pdf" TargetMode="External"/><Relationship Id="rId46" Type="http://schemas.openxmlformats.org/officeDocument/2006/relationships/hyperlink" Target="http://data.salud.cdmx.gob.mx/ssdf/portalut/archivo/Actualizaciones/2doTrimestre19/Dir_RecMat_Serv/info-avance-financiero.pdf" TargetMode="External"/><Relationship Id="rId67" Type="http://schemas.openxmlformats.org/officeDocument/2006/relationships/hyperlink" Target="http://data.salud.cdmx.gob.mx/ssdf/portalut/archivo/Actualizaciones/2doTrimestre19/Dir_RecMat_Serv/info-avance-financiero.pdf" TargetMode="External"/><Relationship Id="rId272" Type="http://schemas.openxmlformats.org/officeDocument/2006/relationships/hyperlink" Target="http://data.salud.cdmx.gob.mx/ssdf/portalut/archivo/Actualizaciones/3erTrimestre19/Dir_RecMat_Serv/info-avance-financiero.pdf" TargetMode="External"/><Relationship Id="rId293" Type="http://schemas.openxmlformats.org/officeDocument/2006/relationships/hyperlink" Target="http://data.salud.cdmx.gob.mx/ssdf/portalut/archivo/Actualizaciones/3erTrimestre19/Dir_RecMat_Serv/finiquito.pdf" TargetMode="External"/><Relationship Id="rId307" Type="http://schemas.openxmlformats.org/officeDocument/2006/relationships/hyperlink" Target="http://data.salud.cdmx.gob.mx/ssdf/portalut/archivo/Actualizaciones/3erTrimestre19/Dir_RecMat_Serv/A116BIS.pdf" TargetMode="External"/><Relationship Id="rId328" Type="http://schemas.openxmlformats.org/officeDocument/2006/relationships/hyperlink" Target="http://data.salud.cdmx.gob.mx/ssdf/portalut/archivo/Actualizaciones/3erTrimestre19/Dir_RecMat_Serv/117BIS.pdf" TargetMode="External"/><Relationship Id="rId349" Type="http://schemas.openxmlformats.org/officeDocument/2006/relationships/hyperlink" Target="http://data.salud.cdmx.gob.mx/ssdf/portalut/archivo/Actualizaciones/3erTrimestre19/Dir_RecMat_Serv/110.pdf" TargetMode="External"/><Relationship Id="rId88" Type="http://schemas.openxmlformats.org/officeDocument/2006/relationships/hyperlink" Target="http://data.salud.cdmx.gob.mx/ssdf/portalut/archivo/Actualizaciones/2doTrimestre19/Dir_RecMat_Serv/acta-recepcion-trab.pdf" TargetMode="External"/><Relationship Id="rId111" Type="http://schemas.openxmlformats.org/officeDocument/2006/relationships/hyperlink" Target="http://data.salud.cdmx.gob.mx/ssdf/portalut/archivo/Actualizaciones/2doTrimestre19/Dir_RecMat_Serv/finiquito.pdf" TargetMode="External"/><Relationship Id="rId132" Type="http://schemas.openxmlformats.org/officeDocument/2006/relationships/hyperlink" Target="http://data.salud.cdmx.gob.mx/ssdf/portalut/archivo/Actualizaciones/2doTrimestre19/Dir_RecMat_Serv/A95.pdf" TargetMode="External"/><Relationship Id="rId153" Type="http://schemas.openxmlformats.org/officeDocument/2006/relationships/hyperlink" Target="http://data.salud.cdmx.gob.mx/ssdf/portalut/archivo/Actualizaciones/1erTrimestre19/DRMAS/nota.pdf" TargetMode="External"/><Relationship Id="rId174" Type="http://schemas.openxmlformats.org/officeDocument/2006/relationships/hyperlink" Target="http://data.salud.cdmx.gob.mx/ssdf/portalut/archivo/Actualizaciones/2doTrimestre19/Dir_RecMat_Serv/nota.pdf" TargetMode="External"/><Relationship Id="rId195" Type="http://schemas.openxmlformats.org/officeDocument/2006/relationships/hyperlink" Target="http://data.salud.cdmx.gob.mx/ssdf/portalut/archivo/Actualizaciones/2doTrimestre19/Dir_RecMat_Serv/estudio-urb-amb.pdf" TargetMode="External"/><Relationship Id="rId209" Type="http://schemas.openxmlformats.org/officeDocument/2006/relationships/hyperlink" Target="http://data.salud.cdmx.gob.mx/ssdf/portalut/archivo/Actualizaciones/2doTrimestre19/Dir_RecMat_Serv/no_convenio.pdf" TargetMode="External"/><Relationship Id="rId360" Type="http://schemas.openxmlformats.org/officeDocument/2006/relationships/drawing" Target="../drawings/drawing6.xml"/><Relationship Id="rId220" Type="http://schemas.openxmlformats.org/officeDocument/2006/relationships/hyperlink" Target="http://data.salud.cdmx.gob.mx/ssdf/portalut/archivo/Actualizaciones/1erTrimestre19/DRMAS/nota.pdf" TargetMode="External"/><Relationship Id="rId241" Type="http://schemas.openxmlformats.org/officeDocument/2006/relationships/hyperlink" Target="http://data.salud.cdmx.gob.mx/ssdf/portalut/archivo/Actualizaciones/3erTrimestre19/Dir_RecMat_Serv/no_convenio.pdf" TargetMode="External"/><Relationship Id="rId15" Type="http://schemas.openxmlformats.org/officeDocument/2006/relationships/hyperlink" Target="http://data.salud.cdmx.gob.mx/ssdf/portalut/archivo/Actualizaciones/2doTrimestre19/Dir_RecMat_Serv/estudio-urb-amb.pdf" TargetMode="External"/><Relationship Id="rId36" Type="http://schemas.openxmlformats.org/officeDocument/2006/relationships/hyperlink" Target="http://data.salud.cdmx.gob.mx/ssdf/portalut/archivo/Actualizaciones/2doTrimestre19/Dir_RecMat_Serv/info-avance-fisico.pdf" TargetMode="External"/><Relationship Id="rId57" Type="http://schemas.openxmlformats.org/officeDocument/2006/relationships/hyperlink" Target="http://data.salud.cdmx.gob.mx/ssdf/portalut/archivo/Actualizaciones/2doTrimestre19/Dir_RecMat_Serv/info-avance-financiero.pdf" TargetMode="External"/><Relationship Id="rId262" Type="http://schemas.openxmlformats.org/officeDocument/2006/relationships/hyperlink" Target="http://data.salud.cdmx.gob.mx/ssdf/portalut/archivo/Actualizaciones/3erTrimestre19/Dir_RecMat_Serv/info-avance-financiero.pdf" TargetMode="External"/><Relationship Id="rId283" Type="http://schemas.openxmlformats.org/officeDocument/2006/relationships/hyperlink" Target="http://data.salud.cdmx.gob.mx/ssdf/portalut/archivo/Actualizaciones/3erTrimestre19/Dir_RecMat_Serv/acta-recepcion-trab.pdf" TargetMode="External"/><Relationship Id="rId318" Type="http://schemas.openxmlformats.org/officeDocument/2006/relationships/hyperlink" Target="http://data.salud.cdmx.gob.mx/ssdf/portalut/archivo/Actualizaciones/3erTrimestre19/Dir_RecMat_Serv/115BIS_1.pdf" TargetMode="External"/><Relationship Id="rId339" Type="http://schemas.openxmlformats.org/officeDocument/2006/relationships/hyperlink" Target="http://data.salud.cdmx.gob.mx/ssdf/portalut/archivo/Actualizaciones/2doTrimestre19/Dir_RecMat_Serv/105.pdf" TargetMode="External"/><Relationship Id="rId78" Type="http://schemas.openxmlformats.org/officeDocument/2006/relationships/hyperlink" Target="http://data.salud.cdmx.gob.mx/ssdf/portalut/archivo/Actualizaciones/2doTrimestre19/Dir_RecMat_Serv/acta-recepcion-trab.pdf" TargetMode="External"/><Relationship Id="rId99" Type="http://schemas.openxmlformats.org/officeDocument/2006/relationships/hyperlink" Target="http://data.salud.cdmx.gob.mx/ssdf/portalut/archivo/Actualizaciones/2doTrimestre19/Dir_RecMat_Serv/finiquito.pdf" TargetMode="External"/><Relationship Id="rId101" Type="http://schemas.openxmlformats.org/officeDocument/2006/relationships/hyperlink" Target="http://data.salud.cdmx.gob.mx/ssdf/portalut/archivo/Actualizaciones/2doTrimestre19/Dir_RecMat_Serv/finiquito.pdf" TargetMode="External"/><Relationship Id="rId122" Type="http://schemas.openxmlformats.org/officeDocument/2006/relationships/hyperlink" Target="http://data.salud.cdmx.gob.mx/ssdf/portalut/archivo/Actualizaciones/2doTrimestre19/Dir_RecMat_Serv/A104.pdf" TargetMode="External"/><Relationship Id="rId143" Type="http://schemas.openxmlformats.org/officeDocument/2006/relationships/hyperlink" Target="http://data.salud.cdmx.gob.mx/ssdf/portalut/archivo/Actualizaciones/2doTrimestre19/Dir_RecMat_Serv/A93.pdf" TargetMode="External"/><Relationship Id="rId164" Type="http://schemas.openxmlformats.org/officeDocument/2006/relationships/hyperlink" Target="http://data.salud.cdmx.gob.mx/ssdf/portalut/archivo/Actualizaciones/2doTrimestre19/Dir_RecMat_Serv/nota.pdf" TargetMode="External"/><Relationship Id="rId185" Type="http://schemas.openxmlformats.org/officeDocument/2006/relationships/hyperlink" Target="http://data.salud.cdmx.gob.mx/ssdf/portalut/archivo/Actualizaciones/2doTrimestre19/Dir_RecMat_Serv/estudio-urb-amb.pdf" TargetMode="External"/><Relationship Id="rId350" Type="http://schemas.openxmlformats.org/officeDocument/2006/relationships/hyperlink" Target="http://data.salud.cdmx.gob.mx/ssdf/portalut/archivo/Actualizaciones/3erTrimestre19/Dir_RecMat_Serv/114BIS.pdf" TargetMode="External"/><Relationship Id="rId9" Type="http://schemas.openxmlformats.org/officeDocument/2006/relationships/hyperlink" Target="http://data.salud.cdmx.gob.mx/ssdf/portalut/archivo/Actualizaciones/2doTrimestre19/Dir_RecMat_Serv/nota.pdf" TargetMode="External"/><Relationship Id="rId210" Type="http://schemas.openxmlformats.org/officeDocument/2006/relationships/hyperlink" Target="http://data.salud.cdmx.gob.mx/ssdf/portalut/archivo/Actualizaciones/2doTrimestre19/Dir_RecMat_Serv/no_convenio.pdf" TargetMode="External"/><Relationship Id="rId26" Type="http://schemas.openxmlformats.org/officeDocument/2006/relationships/hyperlink" Target="http://data.salud.cdmx.gob.mx/ssdf/portalut/archivo/Actualizaciones/2doTrimestre19/Dir_RecMat_Serv/info-avance-fisico.pdf" TargetMode="External"/><Relationship Id="rId231" Type="http://schemas.openxmlformats.org/officeDocument/2006/relationships/hyperlink" Target="http://data.salud.cdmx.gob.mx/ssdf/portalut/archivo/Actualizaciones/1erTrimestre19/DRMAS/notainfo.pdf" TargetMode="External"/><Relationship Id="rId252" Type="http://schemas.openxmlformats.org/officeDocument/2006/relationships/hyperlink" Target="http://data.salud.cdmx.gob.mx/ssdf/portalut/archivo/Actualizaciones/3erTrimestre19/Dir_RecMat_Serv/info-avance-fisico.pdf" TargetMode="External"/><Relationship Id="rId273" Type="http://schemas.openxmlformats.org/officeDocument/2006/relationships/hyperlink" Target="http://data.salud.cdmx.gob.mx/ssdf/portalut/archivo/Actualizaciones/3erTrimestre19/Dir_RecMat_Serv/info-avance-financiero.pdf" TargetMode="External"/><Relationship Id="rId294" Type="http://schemas.openxmlformats.org/officeDocument/2006/relationships/hyperlink" Target="http://data.salud.cdmx.gob.mx/ssdf/portalut/archivo/Actualizaciones/3erTrimestre19/Dir_RecMat_Serv/finiquito.pdf" TargetMode="External"/><Relationship Id="rId308" Type="http://schemas.openxmlformats.org/officeDocument/2006/relationships/hyperlink" Target="http://data.salud.cdmx.gob.mx/ssdf/portalut/archivo/Actualizaciones/3erTrimestre19/Dir_RecMat_Serv/A117.pdf" TargetMode="External"/><Relationship Id="rId329" Type="http://schemas.openxmlformats.org/officeDocument/2006/relationships/hyperlink" Target="http://data.salud.cdmx.gob.mx/ssdf/portalut/archivo/Actualizaciones/2doTrimestre19/Dir_RecMat_Serv/095.pdf" TargetMode="External"/><Relationship Id="rId47" Type="http://schemas.openxmlformats.org/officeDocument/2006/relationships/hyperlink" Target="http://data.salud.cdmx.gob.mx/ssdf/portalut/archivo/Actualizaciones/2doTrimestre19/Dir_RecMat_Serv/info-avance-financiero.pdf" TargetMode="External"/><Relationship Id="rId68" Type="http://schemas.openxmlformats.org/officeDocument/2006/relationships/hyperlink" Target="http://data.salud.cdmx.gob.mx/ssdf/portalut/archivo/Actualizaciones/2doTrimestre19/Dir_RecMat_Serv/acta-recepcion-trab.pdf" TargetMode="External"/><Relationship Id="rId89" Type="http://schemas.openxmlformats.org/officeDocument/2006/relationships/hyperlink" Target="http://data.salud.cdmx.gob.mx/ssdf/portalut/archivo/Actualizaciones/2doTrimestre19/Dir_RecMat_Serv/acta-recepcion-trab.pdf" TargetMode="External"/><Relationship Id="rId112" Type="http://schemas.openxmlformats.org/officeDocument/2006/relationships/hyperlink" Target="http://data.salud.cdmx.gob.mx/ssdf/portalut/archivo/Actualizaciones/2doTrimestre19/Dir_RecMat_Serv/finiquito.pdf" TargetMode="External"/><Relationship Id="rId133" Type="http://schemas.openxmlformats.org/officeDocument/2006/relationships/hyperlink" Target="http://data.salud.cdmx.gob.mx/ssdf/portalut/archivo/Actualizaciones/2doTrimestre19/Dir_RecMat_Serv/A92.pdf" TargetMode="External"/><Relationship Id="rId154" Type="http://schemas.openxmlformats.org/officeDocument/2006/relationships/hyperlink" Target="http://data.salud.cdmx.gob.mx/ssdf/portalut/archivo/Actualizaciones/1erTrimestre19/DRMAS/nota.pdf" TargetMode="External"/><Relationship Id="rId175" Type="http://schemas.openxmlformats.org/officeDocument/2006/relationships/hyperlink" Target="http://data.salud.cdmx.gob.mx/ssdf/portalut/archivo/Actualizaciones/2doTrimestre19/Dir_RecMat_Serv/nota.pdf" TargetMode="External"/><Relationship Id="rId340" Type="http://schemas.openxmlformats.org/officeDocument/2006/relationships/hyperlink" Target="http://data.salud.cdmx.gob.mx/ssdf/portalut/archivo/Actualizaciones/2doTrimestre19/Dir_RecMat_Serv/106.pdf" TargetMode="External"/><Relationship Id="rId196" Type="http://schemas.openxmlformats.org/officeDocument/2006/relationships/hyperlink" Target="http://data.salud.cdmx.gob.mx/ssdf/portalut/archivo/Actualizaciones/2doTrimestre19/Dir_RecMat_Serv/estudio-urb-amb.pdf" TargetMode="External"/><Relationship Id="rId200" Type="http://schemas.openxmlformats.org/officeDocument/2006/relationships/hyperlink" Target="http://data.salud.cdmx.gob.mx/ssdf/portalut/archivo/Actualizaciones/2doTrimestre19/Dir_RecMat_Serv/estudio-urb-amb.pdf" TargetMode="External"/><Relationship Id="rId16" Type="http://schemas.openxmlformats.org/officeDocument/2006/relationships/hyperlink" Target="http://data.salud.cdmx.gob.mx/ssdf/portalut/archivo/Actualizaciones/2doTrimestre19/Dir_RecMat_Serv/estudio-urb-amb.pdf" TargetMode="External"/><Relationship Id="rId221" Type="http://schemas.openxmlformats.org/officeDocument/2006/relationships/hyperlink" Target="http://data.salud.cdmx.gob.mx/ssdf/portalut/archivo/Actualizaciones/1erTrimestre19/DRMAS/nota.pdf" TargetMode="External"/><Relationship Id="rId242" Type="http://schemas.openxmlformats.org/officeDocument/2006/relationships/hyperlink" Target="http://data.salud.cdmx.gob.mx/ssdf/portalut/archivo/Actualizaciones/3erTrimestre19/Dir_RecMat_Serv/no_convenio.pdf" TargetMode="External"/><Relationship Id="rId263" Type="http://schemas.openxmlformats.org/officeDocument/2006/relationships/hyperlink" Target="http://data.salud.cdmx.gob.mx/ssdf/portalut/archivo/Actualizaciones/3erTrimestre19/Dir_RecMat_Serv/info-avance-financiero.pdf" TargetMode="External"/><Relationship Id="rId284" Type="http://schemas.openxmlformats.org/officeDocument/2006/relationships/hyperlink" Target="http://data.salud.cdmx.gob.mx/ssdf/portalut/archivo/Actualizaciones/3erTrimestre19/Dir_RecMat_Serv/acta-recepcion-trab.pdf" TargetMode="External"/><Relationship Id="rId319" Type="http://schemas.openxmlformats.org/officeDocument/2006/relationships/hyperlink" Target="http://data.salud.cdmx.gob.mx/ssdf/portalut/archivo/Actualizaciones/3erTrimestre19/Dir_RecMat_Serv/115BIS_2.pdf" TargetMode="External"/><Relationship Id="rId37" Type="http://schemas.openxmlformats.org/officeDocument/2006/relationships/hyperlink" Target="http://data.salud.cdmx.gob.mx/ssdf/portalut/archivo/Actualizaciones/2doTrimestre19/Dir_RecMat_Serv/info-avance-fisico.pdf" TargetMode="External"/><Relationship Id="rId58" Type="http://schemas.openxmlformats.org/officeDocument/2006/relationships/hyperlink" Target="http://data.salud.cdmx.gob.mx/ssdf/portalut/archivo/Actualizaciones/2doTrimestre19/Dir_RecMat_Serv/info-avance-financiero.pdf" TargetMode="External"/><Relationship Id="rId79" Type="http://schemas.openxmlformats.org/officeDocument/2006/relationships/hyperlink" Target="http://data.salud.cdmx.gob.mx/ssdf/portalut/archivo/Actualizaciones/2doTrimestre19/Dir_RecMat_Serv/acta-recepcion-trab.pdf" TargetMode="External"/><Relationship Id="rId102" Type="http://schemas.openxmlformats.org/officeDocument/2006/relationships/hyperlink" Target="http://data.salud.cdmx.gob.mx/ssdf/portalut/archivo/Actualizaciones/2doTrimestre19/Dir_RecMat_Serv/finiquito.pdf" TargetMode="External"/><Relationship Id="rId123" Type="http://schemas.openxmlformats.org/officeDocument/2006/relationships/hyperlink" Target="http://data.salud.cdmx.gob.mx/ssdf/portalut/archivo/Actualizaciones/2doTrimestre19/Dir_RecMat_Serv/A103.pdf" TargetMode="External"/><Relationship Id="rId144" Type="http://schemas.openxmlformats.org/officeDocument/2006/relationships/hyperlink" Target="http://data.salud.cdmx.gob.mx/ssdf/portalut/archivo/Actualizaciones/2doTrimestre19/Dir_RecMat_Serv/098_2P.pdf" TargetMode="External"/><Relationship Id="rId330" Type="http://schemas.openxmlformats.org/officeDocument/2006/relationships/hyperlink" Target="http://data.salud.cdmx.gob.mx/ssdf/portalut/archivo/Actualizaciones/2doTrimestre19/Dir_RecMat_Serv/096.pdf" TargetMode="External"/><Relationship Id="rId90" Type="http://schemas.openxmlformats.org/officeDocument/2006/relationships/hyperlink" Target="http://data.salud.cdmx.gob.mx/ssdf/portalut/archivo/Actualizaciones/2doTrimestre19/Dir_RecMat_Serv/acta-recepcion-trab.pdf" TargetMode="External"/><Relationship Id="rId165" Type="http://schemas.openxmlformats.org/officeDocument/2006/relationships/hyperlink" Target="http://data.salud.cdmx.gob.mx/ssdf/portalut/archivo/Actualizaciones/2doTrimestre19/Dir_RecMat_Serv/nota.pdf" TargetMode="External"/><Relationship Id="rId186" Type="http://schemas.openxmlformats.org/officeDocument/2006/relationships/hyperlink" Target="http://data.salud.cdmx.gob.mx/ssdf/portalut/archivo/Actualizaciones/2doTrimestre19/Dir_RecMat_Serv/estudio-urb-amb.pdf" TargetMode="External"/><Relationship Id="rId351" Type="http://schemas.openxmlformats.org/officeDocument/2006/relationships/hyperlink" Target="http://data.salud.cdmx.gob.mx/ssdf/portalut/archivo/Actualizaciones/3erTrimestre19/Dir_RecMat_Serv/115.pdf" TargetMode="External"/><Relationship Id="rId211" Type="http://schemas.openxmlformats.org/officeDocument/2006/relationships/hyperlink" Target="http://data.salud.cdmx.gob.mx/ssdf/portalut/archivo/Actualizaciones/2doTrimestre19/Dir_RecMat_Serv/no_convenio.pdf" TargetMode="External"/><Relationship Id="rId232" Type="http://schemas.openxmlformats.org/officeDocument/2006/relationships/hyperlink" Target="http://data.salud.cdmx.gob.mx/ssdf/portalut/archivo/Actualizaciones/3erTrimestre19/Dir_RecMat_Serv/93_1.pdf" TargetMode="External"/><Relationship Id="rId253" Type="http://schemas.openxmlformats.org/officeDocument/2006/relationships/hyperlink" Target="http://data.salud.cdmx.gob.mx/ssdf/portalut/archivo/Actualizaciones/3erTrimestre19/Dir_RecMat_Serv/info-avance-fisico.pdf" TargetMode="External"/><Relationship Id="rId274" Type="http://schemas.openxmlformats.org/officeDocument/2006/relationships/hyperlink" Target="http://data.salud.cdmx.gob.mx/ssdf/portalut/archivo/Actualizaciones/3erTrimestre19/Dir_RecMat_Serv/info-avance-financiero.pdf" TargetMode="External"/><Relationship Id="rId295" Type="http://schemas.openxmlformats.org/officeDocument/2006/relationships/hyperlink" Target="http://data.salud.cdmx.gob.mx/ssdf/portalut/archivo/Actualizaciones/3erTrimestre19/Dir_RecMat_Serv/finiquito.pdf" TargetMode="External"/><Relationship Id="rId309" Type="http://schemas.openxmlformats.org/officeDocument/2006/relationships/hyperlink" Target="http://data.salud.cdmx.gob.mx/ssdf/portalut/archivo/Actualizaciones/3erTrimestre19/Dir_RecMat_Serv/A117BIS.pdf" TargetMode="External"/><Relationship Id="rId27" Type="http://schemas.openxmlformats.org/officeDocument/2006/relationships/hyperlink" Target="http://data.salud.cdmx.gob.mx/ssdf/portalut/archivo/Actualizaciones/2doTrimestre19/Dir_RecMat_Serv/info-avance-fisico.pdf" TargetMode="External"/><Relationship Id="rId48" Type="http://schemas.openxmlformats.org/officeDocument/2006/relationships/hyperlink" Target="http://data.salud.cdmx.gob.mx/ssdf/portalut/archivo/Actualizaciones/2doTrimestre19/Dir_RecMat_Serv/info-avance-financiero.pdf" TargetMode="External"/><Relationship Id="rId69" Type="http://schemas.openxmlformats.org/officeDocument/2006/relationships/hyperlink" Target="http://data.salud.cdmx.gob.mx/ssdf/portalut/archivo/Actualizaciones/2doTrimestre19/Dir_RecMat_Serv/acta-recepcion-trab.pdf" TargetMode="External"/><Relationship Id="rId113" Type="http://schemas.openxmlformats.org/officeDocument/2006/relationships/hyperlink" Target="http://data.salud.cdmx.gob.mx/ssdf/portalut/archivo/Actualizaciones/2doTrimestre19/Dir_RecMat_Serv/finiquito.pdf" TargetMode="External"/><Relationship Id="rId134" Type="http://schemas.openxmlformats.org/officeDocument/2006/relationships/hyperlink" Target="http://data.salud.cdmx.gob.mx/ssdf/portalut/archivo/Actualizaciones/2doTrimestre19/Dir_RecMat_Serv/A89.pdf" TargetMode="External"/><Relationship Id="rId320" Type="http://schemas.openxmlformats.org/officeDocument/2006/relationships/hyperlink" Target="http://data.salud.cdmx.gob.mx/ssdf/portalut/archivo/Actualizaciones/2doTrimestre19/Dir_RecMat_Serv/086.pdf" TargetMode="External"/><Relationship Id="rId80" Type="http://schemas.openxmlformats.org/officeDocument/2006/relationships/hyperlink" Target="http://data.salud.cdmx.gob.mx/ssdf/portalut/archivo/Actualizaciones/2doTrimestre19/Dir_RecMat_Serv/acta-recepcion-trab.pdf" TargetMode="External"/><Relationship Id="rId155"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2doTrimestre19/Dir_RecMat_Serv/nota.pdf" TargetMode="External"/><Relationship Id="rId197" Type="http://schemas.openxmlformats.org/officeDocument/2006/relationships/hyperlink" Target="http://data.salud.cdmx.gob.mx/ssdf/portalut/archivo/Actualizaciones/2doTrimestre19/Dir_RecMat_Serv/estudio-urb-amb.pdf" TargetMode="External"/><Relationship Id="rId341" Type="http://schemas.openxmlformats.org/officeDocument/2006/relationships/hyperlink" Target="http://data.salud.cdmx.gob.mx/ssdf/portalut/archivo/Actualizaciones/2doTrimestre19/Dir_RecMat_Serv/109A_1P.pdf" TargetMode="External"/><Relationship Id="rId201" Type="http://schemas.openxmlformats.org/officeDocument/2006/relationships/hyperlink" Target="http://data.salud.cdmx.gob.mx/ssdf/portalut/archivo/Actualizaciones/2doTrimestre19/Dir_RecMat_Serv/no_convenio.pdf" TargetMode="External"/><Relationship Id="rId222" Type="http://schemas.openxmlformats.org/officeDocument/2006/relationships/hyperlink" Target="http://data.salud.cdmx.gob.mx/ssdf/portalut/archivo/Actualizaciones/1erTrimestre19/DRMAS/nota.pdf" TargetMode="External"/><Relationship Id="rId243" Type="http://schemas.openxmlformats.org/officeDocument/2006/relationships/hyperlink" Target="http://data.salud.cdmx.gob.mx/ssdf/portalut/archivo/Actualizaciones/3erTrimestre19/Dir_RecMat_Serv/no_convenio.pdf" TargetMode="External"/><Relationship Id="rId264" Type="http://schemas.openxmlformats.org/officeDocument/2006/relationships/hyperlink" Target="http://data.salud.cdmx.gob.mx/ssdf/portalut/archivo/Actualizaciones/3erTrimestre19/Dir_RecMat_Serv/info-avance-financiero.pdf" TargetMode="External"/><Relationship Id="rId285" Type="http://schemas.openxmlformats.org/officeDocument/2006/relationships/hyperlink" Target="http://data.salud.cdmx.gob.mx/ssdf/portalut/archivo/Actualizaciones/3erTrimestre19/Dir_RecMat_Serv/acta-recepcion-trab.pdf" TargetMode="External"/><Relationship Id="rId17" Type="http://schemas.openxmlformats.org/officeDocument/2006/relationships/hyperlink" Target="http://data.salud.cdmx.gob.mx/ssdf/portalut/archivo/Actualizaciones/2doTrimestre19/Dir_RecMat_Serv/no_convenio.pdf" TargetMode="External"/><Relationship Id="rId38" Type="http://schemas.openxmlformats.org/officeDocument/2006/relationships/hyperlink" Target="http://data.salud.cdmx.gob.mx/ssdf/portalut/archivo/Actualizaciones/2doTrimestre19/Dir_RecMat_Serv/info-avance-fisico.pdf" TargetMode="External"/><Relationship Id="rId59" Type="http://schemas.openxmlformats.org/officeDocument/2006/relationships/hyperlink" Target="http://data.salud.cdmx.gob.mx/ssdf/portalut/archivo/Actualizaciones/2doTrimestre19/Dir_RecMat_Serv/info-avance-financiero.pdf" TargetMode="External"/><Relationship Id="rId103" Type="http://schemas.openxmlformats.org/officeDocument/2006/relationships/hyperlink" Target="http://data.salud.cdmx.gob.mx/ssdf/portalut/archivo/Actualizaciones/2doTrimestre19/Dir_RecMat_Serv/finiquito.pdf" TargetMode="External"/><Relationship Id="rId124" Type="http://schemas.openxmlformats.org/officeDocument/2006/relationships/hyperlink" Target="http://data.salud.cdmx.gob.mx/ssdf/portalut/archivo/Actualizaciones/2doTrimestre19/Dir_RecMat_Serv/A103.pdf" TargetMode="External"/><Relationship Id="rId310" Type="http://schemas.openxmlformats.org/officeDocument/2006/relationships/hyperlink" Target="http://data.salud.cdmx.gob.mx/ssdf/portalut/archivo/Actualizaciones/3erTrimestre19/Dir_RecMat_Serv/87_1.pdf" TargetMode="External"/><Relationship Id="rId70" Type="http://schemas.openxmlformats.org/officeDocument/2006/relationships/hyperlink" Target="http://data.salud.cdmx.gob.mx/ssdf/portalut/archivo/Actualizaciones/2doTrimestre19/Dir_RecMat_Serv/acta-recepcion-trab.pdf" TargetMode="External"/><Relationship Id="rId91" Type="http://schemas.openxmlformats.org/officeDocument/2006/relationships/hyperlink" Target="http://data.salud.cdmx.gob.mx/ssdf/portalut/archivo/Actualizaciones/2doTrimestre19/Dir_RecMat_Serv/acta-recepcion-trab.pdf" TargetMode="External"/><Relationship Id="rId145" Type="http://schemas.openxmlformats.org/officeDocument/2006/relationships/hyperlink" Target="http://data.salud.cdmx.gob.mx/ssdf/portalut/archivo/Actualizaciones/3erTrimestre19/Dir_RecMat_Serv/A80BIS.pdf" TargetMode="External"/><Relationship Id="rId166" Type="http://schemas.openxmlformats.org/officeDocument/2006/relationships/hyperlink" Target="http://data.salud.cdmx.gob.mx/ssdf/portalut/archivo/Actualizaciones/2doTrimestre19/Dir_RecMat_Serv/nota.pdf" TargetMode="External"/><Relationship Id="rId187" Type="http://schemas.openxmlformats.org/officeDocument/2006/relationships/hyperlink" Target="http://data.salud.cdmx.gob.mx/ssdf/portalut/archivo/Actualizaciones/2doTrimestre19/Dir_RecMat_Serv/estudio-urb-amb.pdf" TargetMode="External"/><Relationship Id="rId331" Type="http://schemas.openxmlformats.org/officeDocument/2006/relationships/hyperlink" Target="http://data.salud.cdmx.gob.mx/ssdf/portalut/archivo/Actualizaciones/2doTrimestre19/Dir_RecMat_Serv/A97.pdf" TargetMode="External"/><Relationship Id="rId352" Type="http://schemas.openxmlformats.org/officeDocument/2006/relationships/hyperlink" Target="http://data.salud.cdmx.gob.mx/ssdf/portalut/archivo/Actualizaciones/3erTrimestre19/Dir_RecMat_Serv/107.pdf" TargetMode="External"/><Relationship Id="rId1" Type="http://schemas.openxmlformats.org/officeDocument/2006/relationships/hyperlink" Target="http://data.salud.cdmx.gob.mx/ssdf/portalut/archivo/Actualizaciones/2doTrimestre19/Dir_RecMat_Serv/nota.pdf" TargetMode="External"/><Relationship Id="rId212" Type="http://schemas.openxmlformats.org/officeDocument/2006/relationships/hyperlink" Target="http://data.salud.cdmx.gob.mx/ssdf/portalut/archivo/Actualizaciones/2doTrimestre19/Dir_RecMat_Serv/no_convenio.pdf" TargetMode="External"/><Relationship Id="rId233" Type="http://schemas.openxmlformats.org/officeDocument/2006/relationships/hyperlink" Target="http://data.salud.cdmx.gob.mx/ssdf/portalut/archivo/Actualizaciones/3erTrimestre19/Dir_RecMat_Serv/91A_1.pdf" TargetMode="External"/><Relationship Id="rId254" Type="http://schemas.openxmlformats.org/officeDocument/2006/relationships/hyperlink" Target="http://data.salud.cdmx.gob.mx/ssdf/portalut/archivo/Actualizaciones/3erTrimestre19/Dir_RecMat_Serv/info-avance-fisico.pdf" TargetMode="External"/><Relationship Id="rId28" Type="http://schemas.openxmlformats.org/officeDocument/2006/relationships/hyperlink" Target="http://data.salud.cdmx.gob.mx/ssdf/portalut/archivo/Actualizaciones/2doTrimestre19/Dir_RecMat_Serv/info-avance-fisico.pdf" TargetMode="External"/><Relationship Id="rId49" Type="http://schemas.openxmlformats.org/officeDocument/2006/relationships/hyperlink" Target="http://data.salud.cdmx.gob.mx/ssdf/portalut/archivo/Actualizaciones/2doTrimestre19/Dir_RecMat_Serv/info-avance-financiero.pdf" TargetMode="External"/><Relationship Id="rId114" Type="http://schemas.openxmlformats.org/officeDocument/2006/relationships/hyperlink" Target="http://data.salud.cdmx.gob.mx/ssdf/portalut/archivo/Actualizaciones/2doTrimestre19/Dir_RecMat_Serv/finiquito.pdf" TargetMode="External"/><Relationship Id="rId275" Type="http://schemas.openxmlformats.org/officeDocument/2006/relationships/hyperlink" Target="http://data.salud.cdmx.gob.mx/ssdf/portalut/archivo/Actualizaciones/3erTrimestre19/DRMAS/info-avance-financiero.pdf" TargetMode="External"/><Relationship Id="rId296" Type="http://schemas.openxmlformats.org/officeDocument/2006/relationships/hyperlink" Target="http://data.salud.cdmx.gob.mx/ssdf/portalut/archivo/Actualizaciones/3erTrimestre19/Dir_RecMat_Serv/finiquito.pdf" TargetMode="External"/><Relationship Id="rId300" Type="http://schemas.openxmlformats.org/officeDocument/2006/relationships/hyperlink" Target="http://data.salud.cdmx.gob.mx/ssdf/portalut/archivo/Actualizaciones/3erTrimestre19/Dir_RecMat_Serv/finiquito.pdf" TargetMode="External"/><Relationship Id="rId60" Type="http://schemas.openxmlformats.org/officeDocument/2006/relationships/hyperlink" Target="http://data.salud.cdmx.gob.mx/ssdf/portalut/archivo/Actualizaciones/2doTrimestre19/Dir_RecMat_Serv/info-avance-financiero.pdf" TargetMode="External"/><Relationship Id="rId81" Type="http://schemas.openxmlformats.org/officeDocument/2006/relationships/hyperlink" Target="http://data.salud.cdmx.gob.mx/ssdf/portalut/archivo/Actualizaciones/2doTrimestre19/Dir_RecMat_Serv/acta-recepcion-trab.pdf" TargetMode="External"/><Relationship Id="rId135" Type="http://schemas.openxmlformats.org/officeDocument/2006/relationships/hyperlink" Target="http://data.salud.cdmx.gob.mx/ssdf/portalut/archivo/Actualizaciones/2doTrimestre19/Dir_RecMat_Serv/A88.pdf" TargetMode="External"/><Relationship Id="rId156" Type="http://schemas.openxmlformats.org/officeDocument/2006/relationships/hyperlink" Target="http://data.salud.cdmx.gob.mx/ssdf/portalut/archivo/Actualizaciones/1erTrimestre19/DRMAS/notainfo.pdf" TargetMode="External"/><Relationship Id="rId177" Type="http://schemas.openxmlformats.org/officeDocument/2006/relationships/hyperlink" Target="http://data.salud.cdmx.gob.mx/ssdf/portalut/archivo/Actualizaciones/2doTrimestre19/Dir_RecMat_Serv/nota.pdf" TargetMode="External"/><Relationship Id="rId198" Type="http://schemas.openxmlformats.org/officeDocument/2006/relationships/hyperlink" Target="http://data.salud.cdmx.gob.mx/ssdf/portalut/archivo/Actualizaciones/2doTrimestre19/Dir_RecMat_Serv/estudio-urb-amb.pdf" TargetMode="External"/><Relationship Id="rId321" Type="http://schemas.openxmlformats.org/officeDocument/2006/relationships/hyperlink" Target="http://data.salud.cdmx.gob.mx/ssdf/portalut/archivo/Actualizaciones/2doTrimestre19/Dir_RecMat_Serv/087.pdf" TargetMode="External"/><Relationship Id="rId342" Type="http://schemas.openxmlformats.org/officeDocument/2006/relationships/hyperlink" Target="http://data.salud.cdmx.gob.mx/ssdf/portalut/archivo/Actualizaciones/2doTrimestre19/Dir_RecMat_Serv/109B_1P.pdf" TargetMode="External"/><Relationship Id="rId202" Type="http://schemas.openxmlformats.org/officeDocument/2006/relationships/hyperlink" Target="http://data.salud.cdmx.gob.mx/ssdf/portalut/archivo/Actualizaciones/2doTrimestre19/Dir_RecMat_Serv/no_convenio.pdf" TargetMode="External"/><Relationship Id="rId223" Type="http://schemas.openxmlformats.org/officeDocument/2006/relationships/hyperlink" Target="http://data.salud.cdmx.gob.mx/ssdf/portalut/archivo/Actualizaciones/1erTrimestre19/DRMAS/notainfo.pdf" TargetMode="External"/><Relationship Id="rId244" Type="http://schemas.openxmlformats.org/officeDocument/2006/relationships/hyperlink" Target="http://data.salud.cdmx.gob.mx/ssdf/portalut/archivo/Actualizaciones/3erTrimestre19/Dir_RecMat_Serv/no_convenio.pdf" TargetMode="External"/><Relationship Id="rId18" Type="http://schemas.openxmlformats.org/officeDocument/2006/relationships/hyperlink" Target="http://data.salud.cdmx.gob.mx/ssdf/portalut/archivo/Actualizaciones/2doTrimestre19/Dir_RecMat_Serv/no_convenio.pdf" TargetMode="External"/><Relationship Id="rId39" Type="http://schemas.openxmlformats.org/officeDocument/2006/relationships/hyperlink" Target="http://data.salud.cdmx.gob.mx/ssdf/portalut/archivo/Actualizaciones/2doTrimestre19/Dir_RecMat_Serv/info-avance-fisico.pdf" TargetMode="External"/><Relationship Id="rId265" Type="http://schemas.openxmlformats.org/officeDocument/2006/relationships/hyperlink" Target="http://data.salud.cdmx.gob.mx/ssdf/portalut/archivo/Actualizaciones/3erTrimestre19/Dir_RecMat_Serv/info-avance-financiero.pdf" TargetMode="External"/><Relationship Id="rId286" Type="http://schemas.openxmlformats.org/officeDocument/2006/relationships/hyperlink" Target="http://data.salud.cdmx.gob.mx/ssdf/portalut/archivo/Actualizaciones/3erTrimestre19/Dir_RecMat_Serv/acta-recepcion-trab.pdf" TargetMode="External"/><Relationship Id="rId50" Type="http://schemas.openxmlformats.org/officeDocument/2006/relationships/hyperlink" Target="http://data.salud.cdmx.gob.mx/ssdf/portalut/archivo/Actualizaciones/2doTrimestre19/Dir_RecMat_Serv/info-avance-financiero.pdf" TargetMode="External"/><Relationship Id="rId104" Type="http://schemas.openxmlformats.org/officeDocument/2006/relationships/hyperlink" Target="http://data.salud.cdmx.gob.mx/ssdf/portalut/archivo/Actualizaciones/2doTrimestre19/Dir_RecMat_Serv/finiquito.pdf" TargetMode="External"/><Relationship Id="rId125" Type="http://schemas.openxmlformats.org/officeDocument/2006/relationships/hyperlink" Target="http://data.salud.cdmx.gob.mx/ssdf/portalut/archivo/Actualizaciones/2doTrimestre19/Dir_RecMat_Serv/A102.pdf" TargetMode="External"/><Relationship Id="rId146" Type="http://schemas.openxmlformats.org/officeDocument/2006/relationships/hyperlink" Target="http://data.salud.cdmx.gob.mx/ssdf/portalut/archivo/Actualizaciones/3erTrimestre19/Dir_RecMat_Serv/A81BIS.pdf" TargetMode="External"/><Relationship Id="rId167" Type="http://schemas.openxmlformats.org/officeDocument/2006/relationships/hyperlink" Target="http://data.salud.cdmx.gob.mx/ssdf/portalut/archivo/Actualizaciones/2doTrimestre19/Dir_RecMat_Serv/nota.pdf" TargetMode="External"/><Relationship Id="rId188" Type="http://schemas.openxmlformats.org/officeDocument/2006/relationships/hyperlink" Target="http://data.salud.cdmx.gob.mx/ssdf/portalut/archivo/Actualizaciones/2doTrimestre19/Dir_RecMat_Serv/estudio-urb-amb.pdf" TargetMode="External"/><Relationship Id="rId311" Type="http://schemas.openxmlformats.org/officeDocument/2006/relationships/hyperlink" Target="http://data.salud.cdmx.gob.mx/ssdf/portalut/archivo/Actualizaciones/3erTrimestre19/Dir_RecMat_Serv/95_1.pdf" TargetMode="External"/><Relationship Id="rId332" Type="http://schemas.openxmlformats.org/officeDocument/2006/relationships/hyperlink" Target="http://data.salud.cdmx.gob.mx/ssdf/portalut/archivo/Actualizaciones/2doTrimestre19/Dir_RecMat_Serv/098_1P.pdf" TargetMode="External"/><Relationship Id="rId353" Type="http://schemas.openxmlformats.org/officeDocument/2006/relationships/hyperlink" Target="http://data.salud.cdmx.gob.mx/ssdf/portalut/archivo/Actualizaciones/3erTrimestre19/Dir_RecMat_Serv/83BIS.pdf" TargetMode="External"/><Relationship Id="rId71" Type="http://schemas.openxmlformats.org/officeDocument/2006/relationships/hyperlink" Target="http://data.salud.cdmx.gob.mx/ssdf/portalut/archivo/Actualizaciones/2doTrimestre19/Dir_RecMat_Serv/acta-recepcion-trab.pdf" TargetMode="External"/><Relationship Id="rId92" Type="http://schemas.openxmlformats.org/officeDocument/2006/relationships/hyperlink" Target="http://data.salud.cdmx.gob.mx/ssdf/portalut/archivo/Actualizaciones/2doTrimestre19/Dir_RecMat_Serv/finiquito.pdf" TargetMode="External"/><Relationship Id="rId213" Type="http://schemas.openxmlformats.org/officeDocument/2006/relationships/hyperlink" Target="http://data.salud.cdmx.gob.mx/ssdf/portalut/archivo/Actualizaciones/2doTrimestre19/Dir_RecMat_Serv/no_convenio.pdf" TargetMode="External"/><Relationship Id="rId234" Type="http://schemas.openxmlformats.org/officeDocument/2006/relationships/hyperlink" Target="http://data.salud.cdmx.gob.mx/ssdf/portalut/archivo/Actualizaciones/3erTrimestre19/Dir_RecMat_Serv/98_1.pdf" TargetMode="External"/><Relationship Id="rId2" Type="http://schemas.openxmlformats.org/officeDocument/2006/relationships/hyperlink" Target="http://data.salud.cdmx.gob.mx/ssdf/portalut/archivo/Actualizaciones/2doTrimestre19/Dir_RecMat_Serv/estudio-urb-amb.pdf" TargetMode="External"/><Relationship Id="rId29" Type="http://schemas.openxmlformats.org/officeDocument/2006/relationships/hyperlink" Target="http://data.salud.cdmx.gob.mx/ssdf/portalut/archivo/Actualizaciones/2doTrimestre19/Dir_RecMat_Serv/info-avance-fisico.pdf" TargetMode="External"/><Relationship Id="rId255" Type="http://schemas.openxmlformats.org/officeDocument/2006/relationships/hyperlink" Target="http://data.salud.cdmx.gob.mx/ssdf/portalut/archivo/Actualizaciones/3erTrimestre19/Dir_RecMat_Serv/info-avance-fisico.pdf" TargetMode="External"/><Relationship Id="rId276" Type="http://schemas.openxmlformats.org/officeDocument/2006/relationships/hyperlink" Target="http://data.salud.cdmx.gob.mx/ssdf/portalut/archivo/Actualizaciones/3erTrimestre19/Dir_RecMat_Serv/acta-recepcion-trab.pdf" TargetMode="External"/><Relationship Id="rId297" Type="http://schemas.openxmlformats.org/officeDocument/2006/relationships/hyperlink" Target="http://data.salud.cdmx.gob.mx/ssdf/portalut/archivo/Actualizaciones/3erTrimestre19/Dir_RecMat_Serv/finiquito.pdf" TargetMode="External"/><Relationship Id="rId40" Type="http://schemas.openxmlformats.org/officeDocument/2006/relationships/hyperlink" Target="http://data.salud.cdmx.gob.mx/ssdf/portalut/archivo/Actualizaciones/2doTrimestre19/Dir_RecMat_Serv/info-avance-fisico.pdf" TargetMode="External"/><Relationship Id="rId115" Type="http://schemas.openxmlformats.org/officeDocument/2006/relationships/hyperlink" Target="http://data.salud.cdmx.gob.mx/ssdf/portalut/archivo/Actualizaciones/2doTrimestre19/Dir_RecMat_Serv/finiquito.pdf" TargetMode="External"/><Relationship Id="rId136" Type="http://schemas.openxmlformats.org/officeDocument/2006/relationships/hyperlink" Target="http://data.salud.cdmx.gob.mx/ssdf/portalut/archivo/Actualizaciones/2doTrimestre19/Dir_RecMat_Serv/A87.pdf" TargetMode="External"/><Relationship Id="rId157" Type="http://schemas.openxmlformats.org/officeDocument/2006/relationships/hyperlink" Target="http://data.salud.cdmx.gob.mx/ssdf/portalut/archivo/Actualizaciones/1erTrimestre19/DRMAS/notainfo.pdf" TargetMode="External"/><Relationship Id="rId178" Type="http://schemas.openxmlformats.org/officeDocument/2006/relationships/hyperlink" Target="http://data.salud.cdmx.gob.mx/ssdf/portalut/archivo/Actualizaciones/2doTrimestre19/Dir_RecMat_Serv/nota.pdf" TargetMode="External"/><Relationship Id="rId301" Type="http://schemas.openxmlformats.org/officeDocument/2006/relationships/hyperlink" Target="http://data.salud.cdmx.gob.mx/ssdf/portalut/archivo/Actualizaciones/3erTrimestre19/Dir_RecMat_Serv/finiquito.pdf" TargetMode="External"/><Relationship Id="rId322" Type="http://schemas.openxmlformats.org/officeDocument/2006/relationships/hyperlink" Target="http://data.salud.cdmx.gob.mx/ssdf/portalut/archivo/Actualizaciones/2doTrimestre19/Dir_RecMat_Serv/088.pdf" TargetMode="External"/><Relationship Id="rId343" Type="http://schemas.openxmlformats.org/officeDocument/2006/relationships/hyperlink" Target="http://data.salud.cdmx.gob.mx/ssdf/portalut/archivo/Actualizaciones/2doTrimestre19/Dir_RecMat_Serv/103A_1P.pdf" TargetMode="External"/><Relationship Id="rId61" Type="http://schemas.openxmlformats.org/officeDocument/2006/relationships/hyperlink" Target="http://data.salud.cdmx.gob.mx/ssdf/portalut/archivo/Actualizaciones/2doTrimestre19/Dir_RecMat_Serv/info-avance-financiero.pdf" TargetMode="External"/><Relationship Id="rId82" Type="http://schemas.openxmlformats.org/officeDocument/2006/relationships/hyperlink" Target="http://data.salud.cdmx.gob.mx/ssdf/portalut/archivo/Actualizaciones/2doTrimestre19/Dir_RecMat_Serv/acta-recepcion-trab.pdf" TargetMode="External"/><Relationship Id="rId199" Type="http://schemas.openxmlformats.org/officeDocument/2006/relationships/hyperlink" Target="http://data.salud.cdmx.gob.mx/ssdf/portalut/archivo/Actualizaciones/2doTrimestre19/Dir_RecMat_Serv/estudio-urb-amb.pdf" TargetMode="External"/><Relationship Id="rId203" Type="http://schemas.openxmlformats.org/officeDocument/2006/relationships/hyperlink" Target="http://data.salud.cdmx.gob.mx/ssdf/portalut/archivo/Actualizaciones/2doTrimestre19/Dir_RecMat_Serv/no_convenio.pdf" TargetMode="External"/><Relationship Id="rId19" Type="http://schemas.openxmlformats.org/officeDocument/2006/relationships/hyperlink" Target="http://data.salud.cdmx.gob.mx/ssdf/portalut/archivo/Actualizaciones/2doTrimestre19/Dir_RecMat_Serv/no_convenio.pdf" TargetMode="External"/><Relationship Id="rId224" Type="http://schemas.openxmlformats.org/officeDocument/2006/relationships/hyperlink" Target="http://data.salud.cdmx.gob.mx/ssdf/portalut/archivo/Actualizaciones/1erTrimestre19/DRMAS/notainfo.pdf" TargetMode="External"/><Relationship Id="rId245" Type="http://schemas.openxmlformats.org/officeDocument/2006/relationships/hyperlink" Target="http://data.salud.cdmx.gob.mx/ssdf/portalut/archivo/Actualizaciones/3erTrimestre19/Dir_RecMat_Serv/no_convenio.pdf" TargetMode="External"/><Relationship Id="rId266" Type="http://schemas.openxmlformats.org/officeDocument/2006/relationships/hyperlink" Target="http://data.salud.cdmx.gob.mx/ssdf/portalut/archivo/Actualizaciones/3erTrimestre19/Dir_RecMat_Serv/info-avance-financiero.pdf" TargetMode="External"/><Relationship Id="rId287" Type="http://schemas.openxmlformats.org/officeDocument/2006/relationships/hyperlink" Target="http://data.salud.cdmx.gob.mx/ssdf/portalut/archivo/Actualizaciones/3erTrimestre19/Dir_RecMat_Serv/acta-recepcion-trab.pdf" TargetMode="External"/><Relationship Id="rId30" Type="http://schemas.openxmlformats.org/officeDocument/2006/relationships/hyperlink" Target="http://data.salud.cdmx.gob.mx/ssdf/portalut/archivo/Actualizaciones/2doTrimestre19/Dir_RecMat_Serv/info-avance-fisico.pdf" TargetMode="External"/><Relationship Id="rId105" Type="http://schemas.openxmlformats.org/officeDocument/2006/relationships/hyperlink" Target="http://data.salud.cdmx.gob.mx/ssdf/portalut/archivo/Actualizaciones/2doTrimestre19/Dir_RecMat_Serv/finiquito.pdf" TargetMode="External"/><Relationship Id="rId126" Type="http://schemas.openxmlformats.org/officeDocument/2006/relationships/hyperlink" Target="http://data.salud.cdmx.gob.mx/ssdf/portalut/archivo/Actualizaciones/2doTrimestre19/Dir_RecMat_Serv/A101.pdf" TargetMode="External"/><Relationship Id="rId147" Type="http://schemas.openxmlformats.org/officeDocument/2006/relationships/hyperlink" Target="http://data.salud.cdmx.gob.mx/ssdf/portalut/archivo/Actualizaciones/3erTrimestre19/Dir_RecMat_Serv/A83BIS.pdf" TargetMode="External"/><Relationship Id="rId168" Type="http://schemas.openxmlformats.org/officeDocument/2006/relationships/hyperlink" Target="http://data.salud.cdmx.gob.mx/ssdf/portalut/archivo/Actualizaciones/2doTrimestre19/Dir_RecMat_Serv/nota.pdf" TargetMode="External"/><Relationship Id="rId312" Type="http://schemas.openxmlformats.org/officeDocument/2006/relationships/hyperlink" Target="http://data.salud.cdmx.gob.mx/ssdf/portalut/archivo/Actualizaciones/2doTrimestre19/Dir_RecMat_Serv/no_convenio.pdf" TargetMode="External"/><Relationship Id="rId333" Type="http://schemas.openxmlformats.org/officeDocument/2006/relationships/hyperlink" Target="http://data.salud.cdmx.gob.mx/ssdf/portalut/archivo/Actualizaciones/2doTrimestre19/Dir_RecMat_Serv/100.pdf" TargetMode="External"/><Relationship Id="rId354" Type="http://schemas.openxmlformats.org/officeDocument/2006/relationships/hyperlink" Target="http://data.salud.cdmx.gob.mx/ssdf/portalut/archivo/Actualizaciones/3erTrimestre19/Dir_RecMat_Serv/108.pdf" TargetMode="External"/><Relationship Id="rId51" Type="http://schemas.openxmlformats.org/officeDocument/2006/relationships/hyperlink" Target="http://data.salud.cdmx.gob.mx/ssdf/portalut/archivo/Actualizaciones/2doTrimestre19/Dir_RecMat_Serv/info-avance-financiero.pdf" TargetMode="External"/><Relationship Id="rId72" Type="http://schemas.openxmlformats.org/officeDocument/2006/relationships/hyperlink" Target="http://data.salud.cdmx.gob.mx/ssdf/portalut/archivo/Actualizaciones/2doTrimestre19/Dir_RecMat_Serv/acta-recepcion-trab.pdf" TargetMode="External"/><Relationship Id="rId93" Type="http://schemas.openxmlformats.org/officeDocument/2006/relationships/hyperlink" Target="http://data.salud.cdmx.gob.mx/ssdf/portalut/archivo/Actualizaciones/2doTrimestre19/Dir_RecMat_Serv/finiquito.pdf" TargetMode="External"/><Relationship Id="rId189" Type="http://schemas.openxmlformats.org/officeDocument/2006/relationships/hyperlink" Target="http://data.salud.cdmx.gob.mx/ssdf/portalut/archivo/Actualizaciones/2doTrimestre19/Dir_RecMat_Serv/estudio-urb-amb.pdf" TargetMode="External"/><Relationship Id="rId3" Type="http://schemas.openxmlformats.org/officeDocument/2006/relationships/hyperlink" Target="http://data.salud.cdmx.gob.mx/ssdf/portalut/archivo/Actualizaciones/2doTrimestre19/Dir_RecMat_Serv/no_convenio.pdf" TargetMode="External"/><Relationship Id="rId214" Type="http://schemas.openxmlformats.org/officeDocument/2006/relationships/hyperlink" Target="http://data.salud.cdmx.gob.mx/ssdf/portalut/archivo/Actualizaciones/1erTrimestre19/DRMAS/nota.pdf" TargetMode="External"/><Relationship Id="rId235" Type="http://schemas.openxmlformats.org/officeDocument/2006/relationships/hyperlink" Target="http://data.salud.cdmx.gob.mx/ssdf/portalut/archivo/Actualizaciones/3erTrimestre19/Dir_RecMat_Serv/no_convenio.pdf" TargetMode="External"/><Relationship Id="rId256" Type="http://schemas.openxmlformats.org/officeDocument/2006/relationships/hyperlink" Target="http://data.salud.cdmx.gob.mx/ssdf/portalut/archivo/Actualizaciones/3erTrimestre19/Dir_RecMat_Serv/info-avance-fisico.pdf" TargetMode="External"/><Relationship Id="rId277" Type="http://schemas.openxmlformats.org/officeDocument/2006/relationships/hyperlink" Target="http://data.salud.cdmx.gob.mx/ssdf/portalut/archivo/Actualizaciones/3erTrimestre19/Dir_RecMat_Serv/acta-recepcion-trab.pdf" TargetMode="External"/><Relationship Id="rId298" Type="http://schemas.openxmlformats.org/officeDocument/2006/relationships/hyperlink" Target="http://data.salud.cdmx.gob.mx/ssdf/portalut/archivo/Actualizaciones/3erTrimestre19/Dir_RecMat_Serv/finiquito.pdf" TargetMode="External"/><Relationship Id="rId116" Type="http://schemas.openxmlformats.org/officeDocument/2006/relationships/hyperlink" Target="http://data.salud.cdmx.gob.mx/ssdf/portalut/archivo/Actualizaciones/2doTrimestre19/Dir_RecMat_Serv/A109.pdf" TargetMode="External"/><Relationship Id="rId137" Type="http://schemas.openxmlformats.org/officeDocument/2006/relationships/hyperlink" Target="http://data.salud.cdmx.gob.mx/ssdf/portalut/archivo/Actualizaciones/2doTrimestre19/Dir_RecMat_Serv/A86.pdf" TargetMode="External"/><Relationship Id="rId158" Type="http://schemas.openxmlformats.org/officeDocument/2006/relationships/hyperlink" Target="http://data.salud.cdmx.gob.mx/ssdf/portalut/archivo/Actualizaciones/1erTrimestre19/DRMAS/notainfo.pdf" TargetMode="External"/><Relationship Id="rId302" Type="http://schemas.openxmlformats.org/officeDocument/2006/relationships/hyperlink" Target="http://data.salud.cdmx.gob.mx/ssdf/portalut/archivo/Actualizaciones/3erTrimestre19/Dir_RecMat_Serv/finiquito.pdf" TargetMode="External"/><Relationship Id="rId323" Type="http://schemas.openxmlformats.org/officeDocument/2006/relationships/hyperlink" Target="http://data.salud.cdmx.gob.mx/ssdf/portalut/archivo/Actualizaciones/2doTrimestre19/Dir_RecMat_Serv/089.pdf" TargetMode="External"/><Relationship Id="rId344" Type="http://schemas.openxmlformats.org/officeDocument/2006/relationships/hyperlink" Target="http://data.salud.cdmx.gob.mx/ssdf/portalut/archivo/Actualizaciones/2doTrimestre19/Dir_RecMat_Serv/093_1P.pdf" TargetMode="External"/><Relationship Id="rId20" Type="http://schemas.openxmlformats.org/officeDocument/2006/relationships/hyperlink" Target="http://data.salud.cdmx.gob.mx/ssdf/portalut/archivo/Actualizaciones/2doTrimestre19/Dir_RecMat_Serv/info-avance-fisico.pdf" TargetMode="External"/><Relationship Id="rId41" Type="http://schemas.openxmlformats.org/officeDocument/2006/relationships/hyperlink" Target="http://data.salud.cdmx.gob.mx/ssdf/portalut/archivo/Actualizaciones/2doTrimestre19/Dir_RecMat_Serv/info-avance-fisico.pdf" TargetMode="External"/><Relationship Id="rId62" Type="http://schemas.openxmlformats.org/officeDocument/2006/relationships/hyperlink" Target="http://data.salud.cdmx.gob.mx/ssdf/portalut/archivo/Actualizaciones/2doTrimestre19/Dir_RecMat_Serv/info-avance-financiero.pdf" TargetMode="External"/><Relationship Id="rId83" Type="http://schemas.openxmlformats.org/officeDocument/2006/relationships/hyperlink" Target="http://data.salud.cdmx.gob.mx/ssdf/portalut/archivo/Actualizaciones/2doTrimestre19/Dir_RecMat_Serv/acta-recepcion-trab.pdf" TargetMode="External"/><Relationship Id="rId179" Type="http://schemas.openxmlformats.org/officeDocument/2006/relationships/hyperlink" Target="http://data.salud.cdmx.gob.mx/ssdf/portalut/archivo/Actualizaciones/2doTrimestre19/Dir_RecMat_Serv/nota.pdf" TargetMode="External"/><Relationship Id="rId190" Type="http://schemas.openxmlformats.org/officeDocument/2006/relationships/hyperlink" Target="http://data.salud.cdmx.gob.mx/ssdf/portalut/archivo/Actualizaciones/2doTrimestre19/Dir_RecMat_Serv/estudio-urb-amb.pdf" TargetMode="External"/><Relationship Id="rId204" Type="http://schemas.openxmlformats.org/officeDocument/2006/relationships/hyperlink" Target="http://data.salud.cdmx.gob.mx/ssdf/portalut/archivo/Actualizaciones/2doTrimestre19/Dir_RecMat_Serv/no_convenio.pdf" TargetMode="External"/><Relationship Id="rId225" Type="http://schemas.openxmlformats.org/officeDocument/2006/relationships/hyperlink" Target="http://data.salud.cdmx.gob.mx/ssdf/portalut/archivo/Actualizaciones/1erTrimestre19/DRMAS/notainfo.pdf" TargetMode="External"/><Relationship Id="rId246" Type="http://schemas.openxmlformats.org/officeDocument/2006/relationships/hyperlink" Target="http://data.salud.cdmx.gob.mx/ssdf/portalut/archivo/Actualizaciones/3erTrimestre19/Dir_RecMat_Serv/no_convenio.pdf" TargetMode="External"/><Relationship Id="rId267" Type="http://schemas.openxmlformats.org/officeDocument/2006/relationships/hyperlink" Target="http://data.salud.cdmx.gob.mx/ssdf/portalut/archivo/Actualizaciones/3erTrimestre19/Dir_RecMat_Serv/info-avance-financiero.pdf" TargetMode="External"/><Relationship Id="rId288" Type="http://schemas.openxmlformats.org/officeDocument/2006/relationships/hyperlink" Target="http://data.salud.cdmx.gob.mx/ssdf/portalut/archivo/Actualizaciones/3erTrimestre19/Dir_RecMat_Serv/acta-recepcion-trab.pdf" TargetMode="External"/><Relationship Id="rId106" Type="http://schemas.openxmlformats.org/officeDocument/2006/relationships/hyperlink" Target="http://data.salud.cdmx.gob.mx/ssdf/portalut/archivo/Actualizaciones/2doTrimestre19/Dir_RecMat_Serv/finiquito.pdf" TargetMode="External"/><Relationship Id="rId127" Type="http://schemas.openxmlformats.org/officeDocument/2006/relationships/hyperlink" Target="http://data.salud.cdmx.gob.mx/ssdf/portalut/archivo/Actualizaciones/2doTrimestre19/Dir_RecMat_Serv/A99.pdf" TargetMode="External"/><Relationship Id="rId313" Type="http://schemas.openxmlformats.org/officeDocument/2006/relationships/hyperlink" Target="http://data.salud.cdmx.gob.mx/ssdf/portalut/archivo/Actualizaciones/3erTrimestre19/Dir_RecMat_Serv/97_1.pdf" TargetMode="External"/><Relationship Id="rId10" Type="http://schemas.openxmlformats.org/officeDocument/2006/relationships/hyperlink" Target="http://data.salud.cdmx.gob.mx/ssdf/portalut/archivo/Actualizaciones/2doTrimestre19/Dir_RecMat_Serv/nota.pdf" TargetMode="External"/><Relationship Id="rId31" Type="http://schemas.openxmlformats.org/officeDocument/2006/relationships/hyperlink" Target="http://data.salud.cdmx.gob.mx/ssdf/portalut/archivo/Actualizaciones/2doTrimestre19/Dir_RecMat_Serv/info-avance-fisico.pdf" TargetMode="External"/><Relationship Id="rId52" Type="http://schemas.openxmlformats.org/officeDocument/2006/relationships/hyperlink" Target="http://data.salud.cdmx.gob.mx/ssdf/portalut/archivo/Actualizaciones/2doTrimestre19/Dir_RecMat_Serv/info-avance-financiero.pdf" TargetMode="External"/><Relationship Id="rId73" Type="http://schemas.openxmlformats.org/officeDocument/2006/relationships/hyperlink" Target="http://data.salud.cdmx.gob.mx/ssdf/portalut/archivo/Actualizaciones/2doTrimestre19/Dir_RecMat_Serv/acta-recepcion-trab.pdf" TargetMode="External"/><Relationship Id="rId94" Type="http://schemas.openxmlformats.org/officeDocument/2006/relationships/hyperlink" Target="http://data.salud.cdmx.gob.mx/ssdf/portalut/archivo/Actualizaciones/2doTrimestre19/Dir_RecMat_Serv/finiquito.pdf" TargetMode="External"/><Relationship Id="rId148" Type="http://schemas.openxmlformats.org/officeDocument/2006/relationships/hyperlink" Target="http://data.salud.cdmx.gob.mx/ssdf/portalut/archivo/Actualizaciones/3erTrimestre19/Dir_RecMat_Serv/A110.pdf" TargetMode="External"/><Relationship Id="rId169" Type="http://schemas.openxmlformats.org/officeDocument/2006/relationships/hyperlink" Target="http://data.salud.cdmx.gob.mx/ssdf/portalut/archivo/Actualizaciones/2doTrimestre19/Dir_RecMat_Serv/nota.pdf" TargetMode="External"/><Relationship Id="rId334" Type="http://schemas.openxmlformats.org/officeDocument/2006/relationships/hyperlink" Target="http://data.salud.cdmx.gob.mx/ssdf/portalut/archivo/Actualizaciones/2doTrimestre19/Dir_RecMat_Serv/099.pdf" TargetMode="External"/><Relationship Id="rId355" Type="http://schemas.openxmlformats.org/officeDocument/2006/relationships/hyperlink" Target="http://data.salud.cdmx.gob.mx/ssdf/portalut/archivo/Actualizaciones/3erTrimestre19/Dir_RecMat_Serv/111BIS1P.pdf" TargetMode="External"/><Relationship Id="rId4" Type="http://schemas.openxmlformats.org/officeDocument/2006/relationships/hyperlink" Target="http://data.salud.cdmx.gob.mx/ssdf/portalut/archivo/Actualizaciones/2doTrimestre19/Dir_RecMat_Serv/info-avance-fisico.pdf" TargetMode="External"/><Relationship Id="rId180" Type="http://schemas.openxmlformats.org/officeDocument/2006/relationships/hyperlink" Target="http://data.salud.cdmx.gob.mx/ssdf/portalut/archivo/Actualizaciones/2doTrimestre19/Dir_RecMat_Serv/nota.pdf" TargetMode="External"/><Relationship Id="rId215" Type="http://schemas.openxmlformats.org/officeDocument/2006/relationships/hyperlink" Target="http://data.salud.cdmx.gob.mx/ssdf/portalut/archivo/Actualizaciones/1erTrimestre19/DRMAS/nota.pdf" TargetMode="External"/><Relationship Id="rId236" Type="http://schemas.openxmlformats.org/officeDocument/2006/relationships/hyperlink" Target="http://data.salud.cdmx.gob.mx/ssdf/portalut/archivo/Actualizaciones/3erTrimestre19/Dir_RecMat_Serv/no_convenio.pdf" TargetMode="External"/><Relationship Id="rId257" Type="http://schemas.openxmlformats.org/officeDocument/2006/relationships/hyperlink" Target="http://data.salud.cdmx.gob.mx/ssdf/portalut/archivo/Actualizaciones/3erTrimestre19/Dir_RecMat_Serv/info-avance-fisico.pdf" TargetMode="External"/><Relationship Id="rId278" Type="http://schemas.openxmlformats.org/officeDocument/2006/relationships/hyperlink" Target="http://data.salud.cdmx.gob.mx/ssdf/portalut/archivo/Actualizaciones/3erTrimestre19/Dir_RecMat_Serv/acta-recepcion-trab.pdf" TargetMode="External"/><Relationship Id="rId303" Type="http://schemas.openxmlformats.org/officeDocument/2006/relationships/hyperlink" Target="http://data.salud.cdmx.gob.mx/ssdf/portalut/archivo/Actualizaciones/3erTrimestre19/DRMAS/finiquito.pdf" TargetMode="External"/><Relationship Id="rId42" Type="http://schemas.openxmlformats.org/officeDocument/2006/relationships/hyperlink" Target="http://data.salud.cdmx.gob.mx/ssdf/portalut/archivo/Actualizaciones/2doTrimestre19/Dir_RecMat_Serv/info-avance-fisico.pdf" TargetMode="External"/><Relationship Id="rId84" Type="http://schemas.openxmlformats.org/officeDocument/2006/relationships/hyperlink" Target="http://data.salud.cdmx.gob.mx/ssdf/portalut/archivo/Actualizaciones/2doTrimestre19/Dir_RecMat_Serv/acta-recepcion-trab.pdf" TargetMode="External"/><Relationship Id="rId138" Type="http://schemas.openxmlformats.org/officeDocument/2006/relationships/hyperlink" Target="http://data.salud.cdmx.gob.mx/ssdf/portalut/archivo/Actualizaciones/2doTrimestre19/Dir_RecMat_Serv/97_2P.pdf" TargetMode="External"/><Relationship Id="rId345" Type="http://schemas.openxmlformats.org/officeDocument/2006/relationships/hyperlink" Target="http://data.salud.cdmx.gob.mx/ssdf/portalut/archivo/Actualizaciones/2doTrimestre19/Dir_RecMat_Serv/094A.pdf" TargetMode="External"/><Relationship Id="rId191" Type="http://schemas.openxmlformats.org/officeDocument/2006/relationships/hyperlink" Target="http://data.salud.cdmx.gob.mx/ssdf/portalut/archivo/Actualizaciones/2doTrimestre19/Dir_RecMat_Serv/estudio-urb-amb.pdf" TargetMode="External"/><Relationship Id="rId205" Type="http://schemas.openxmlformats.org/officeDocument/2006/relationships/hyperlink" Target="http://data.salud.cdmx.gob.mx/ssdf/portalut/archivo/Actualizaciones/2doTrimestre19/Dir_RecMat_Serv/no_convenio.pdf" TargetMode="External"/><Relationship Id="rId247" Type="http://schemas.openxmlformats.org/officeDocument/2006/relationships/hyperlink" Target="http://data.salud.cdmx.gob.mx/ssdf/portalut/archivo/Actualizaciones/3erTrimestre19/Dir_RecMat_Serv/no_convenio.pdf" TargetMode="External"/><Relationship Id="rId107" Type="http://schemas.openxmlformats.org/officeDocument/2006/relationships/hyperlink" Target="http://data.salud.cdmx.gob.mx/ssdf/portalut/archivo/Actualizaciones/2doTrimestre19/Dir_RecMat_Serv/finiquito.pdf" TargetMode="External"/><Relationship Id="rId289" Type="http://schemas.openxmlformats.org/officeDocument/2006/relationships/hyperlink" Target="http://data.salud.cdmx.gob.mx/ssdf/portalut/archivo/Actualizaciones/3erTrimestre19/DRMAS/acta-recepcion-trab.pdf" TargetMode="External"/><Relationship Id="rId11" Type="http://schemas.openxmlformats.org/officeDocument/2006/relationships/hyperlink" Target="http://data.salud.cdmx.gob.mx/ssdf/portalut/archivo/Actualizaciones/2doTrimestre19/Dir_RecMat_Serv/nota.pdf" TargetMode="External"/><Relationship Id="rId53" Type="http://schemas.openxmlformats.org/officeDocument/2006/relationships/hyperlink" Target="http://data.salud.cdmx.gob.mx/ssdf/portalut/archivo/Actualizaciones/2doTrimestre19/Dir_RecMat_Serv/info-avance-financiero.pdf" TargetMode="External"/><Relationship Id="rId149" Type="http://schemas.openxmlformats.org/officeDocument/2006/relationships/hyperlink" Target="http://data.salud.cdmx.gob.mx/ssdf/portalut/archivo/Actualizaciones/3erTrimestre19/Dir_RecMat_Serv/A110BIS.pdf" TargetMode="External"/><Relationship Id="rId314" Type="http://schemas.openxmlformats.org/officeDocument/2006/relationships/hyperlink" Target="http://data.salud.cdmx.gob.mx/ssdf/portalut/archivo/Actualizaciones/3erTrimestre19/Dir_RecMat_Serv/94B_1.pdf" TargetMode="External"/><Relationship Id="rId356" Type="http://schemas.openxmlformats.org/officeDocument/2006/relationships/hyperlink" Target="http://data.salud.cdmx.gob.mx/ssdf/portalut/archivo/Actualizaciones/3erTrimestre19/Dir_RecMat_Serv/110BIS.pdf" TargetMode="External"/><Relationship Id="rId95" Type="http://schemas.openxmlformats.org/officeDocument/2006/relationships/hyperlink" Target="http://data.salud.cdmx.gob.mx/ssdf/portalut/archivo/Actualizaciones/2doTrimestre19/Dir_RecMat_Serv/finiquito.pdf" TargetMode="External"/><Relationship Id="rId160" Type="http://schemas.openxmlformats.org/officeDocument/2006/relationships/hyperlink" Target="http://data.salud.cdmx.gob.mx/ssdf/portalut/archivo/Actualizaciones/3erTrimestre19/Dir_RecMat_Serv/116BIS2.pdf" TargetMode="External"/><Relationship Id="rId216" Type="http://schemas.openxmlformats.org/officeDocument/2006/relationships/hyperlink" Target="http://data.salud.cdmx.gob.mx/ssdf/portalut/archivo/Actualizaciones/1erTrimestre19/DRMAS/nota.pdf" TargetMode="External"/><Relationship Id="rId258" Type="http://schemas.openxmlformats.org/officeDocument/2006/relationships/hyperlink" Target="http://data.salud.cdmx.gob.mx/ssdf/portalut/archivo/Actualizaciones/3erTrimestre19/Dir_RecMat_Serv/info-avance-fisico.pdf" TargetMode="External"/><Relationship Id="rId22" Type="http://schemas.openxmlformats.org/officeDocument/2006/relationships/hyperlink" Target="http://data.salud.cdmx.gob.mx/ssdf/portalut/archivo/Actualizaciones/2doTrimestre19/Dir_RecMat_Serv/info-avance-fisico.pdf" TargetMode="External"/><Relationship Id="rId64" Type="http://schemas.openxmlformats.org/officeDocument/2006/relationships/hyperlink" Target="http://data.salud.cdmx.gob.mx/ssdf/portalut/archivo/Actualizaciones/2doTrimestre19/Dir_RecMat_Serv/info-avance-financiero.pdf" TargetMode="External"/><Relationship Id="rId118" Type="http://schemas.openxmlformats.org/officeDocument/2006/relationships/hyperlink" Target="http://data.salud.cdmx.gob.mx/ssdf/portalut/archivo/Actualizaciones/2doTrimestre19/Dir_RecMat_Serv/A108.pdf" TargetMode="External"/><Relationship Id="rId325" Type="http://schemas.openxmlformats.org/officeDocument/2006/relationships/hyperlink" Target="http://data.salud.cdmx.gob.mx/ssdf/portalut/archivo/Actualizaciones/3erTrimestre19/Dir_RecMat_Serv/116.pdf" TargetMode="External"/><Relationship Id="rId171" Type="http://schemas.openxmlformats.org/officeDocument/2006/relationships/hyperlink" Target="http://data.salud.cdmx.gob.mx/ssdf/portalut/archivo/Actualizaciones/2doTrimestre19/Dir_RecMat_Serv/nota.pdf" TargetMode="External"/><Relationship Id="rId227" Type="http://schemas.openxmlformats.org/officeDocument/2006/relationships/hyperlink" Target="http://data.salud.cdmx.gob.mx/ssdf/portalut/archivo/Actualizaciones/1erTrimestre19/DRMAS/notainfo.pdf" TargetMode="External"/><Relationship Id="rId269" Type="http://schemas.openxmlformats.org/officeDocument/2006/relationships/hyperlink" Target="http://data.salud.cdmx.gob.mx/ssdf/portalut/archivo/Actualizaciones/3erTrimestre19/Dir_RecMat_Serv/info-avance-financiero.pdf" TargetMode="External"/><Relationship Id="rId33" Type="http://schemas.openxmlformats.org/officeDocument/2006/relationships/hyperlink" Target="http://data.salud.cdmx.gob.mx/ssdf/portalut/archivo/Actualizaciones/2doTrimestre19/Dir_RecMat_Serv/info-avance-fisico.pdf" TargetMode="External"/><Relationship Id="rId129" Type="http://schemas.openxmlformats.org/officeDocument/2006/relationships/hyperlink" Target="http://data.salud.cdmx.gob.mx/ssdf/portalut/archivo/Actualizaciones/2doTrimestre19/Dir_RecMat_Serv/A98.pdf" TargetMode="External"/><Relationship Id="rId280" Type="http://schemas.openxmlformats.org/officeDocument/2006/relationships/hyperlink" Target="http://data.salud.cdmx.gob.mx/ssdf/portalut/archivo/Actualizaciones/3erTrimestre19/Dir_RecMat_Serv/acta-recepcion-trab.pdf" TargetMode="External"/><Relationship Id="rId336" Type="http://schemas.openxmlformats.org/officeDocument/2006/relationships/hyperlink" Target="http://data.salud.cdmx.gob.mx/ssdf/portalut/archivo/Actualizaciones/2doTrimestre19/Dir_RecMat_Serv/102.pdf" TargetMode="External"/><Relationship Id="rId75" Type="http://schemas.openxmlformats.org/officeDocument/2006/relationships/hyperlink" Target="http://data.salud.cdmx.gob.mx/ssdf/portalut/archivo/Actualizaciones/2doTrimestre19/Dir_RecMat_Serv/acta-recepcion-trab.pdf" TargetMode="External"/><Relationship Id="rId140" Type="http://schemas.openxmlformats.org/officeDocument/2006/relationships/hyperlink" Target="http://data.salud.cdmx.gob.mx/ssdf/portalut/archivo/Actualizaciones/2doTrimestre19/Dir_RecMat_Serv/093_2P.pdf" TargetMode="External"/><Relationship Id="rId182" Type="http://schemas.openxmlformats.org/officeDocument/2006/relationships/hyperlink" Target="http://data.salud.cdmx.gob.mx/ssdf/portalut/archivo/Actualizaciones/2doTrimestre19/Dir_RecMat_Serv/estudio-urb-amb.pdf" TargetMode="External"/><Relationship Id="rId6" Type="http://schemas.openxmlformats.org/officeDocument/2006/relationships/hyperlink" Target="http://data.salud.cdmx.gob.mx/ssdf/portalut/archivo/Actualizaciones/2doTrimestre19/Dir_RecMat_Serv/acta-recepcion-trab.pdf" TargetMode="External"/><Relationship Id="rId238" Type="http://schemas.openxmlformats.org/officeDocument/2006/relationships/hyperlink" Target="http://data.salud.cdmx.gob.mx/ssdf/portalut/archivo/Actualizaciones/3erTrimestre19/Dir_RecMat_Serv/no_convenio.pdf" TargetMode="External"/><Relationship Id="rId291" Type="http://schemas.openxmlformats.org/officeDocument/2006/relationships/hyperlink" Target="http://data.salud.cdmx.gob.mx/ssdf/portalut/archivo/Actualizaciones/3erTrimestre19/Dir_RecMat_Serv/finiquito.pdf" TargetMode="External"/><Relationship Id="rId305" Type="http://schemas.openxmlformats.org/officeDocument/2006/relationships/hyperlink" Target="http://data.salud.cdmx.gob.mx/ssdf/portalut/archivo/Actualizaciones/3erTrimestre19/Dir_RecMat_Serv/A115.pdf" TargetMode="External"/><Relationship Id="rId347" Type="http://schemas.openxmlformats.org/officeDocument/2006/relationships/hyperlink" Target="http://data.salud.cdmx.gob.mx/ssdf/portalut/archivo/Actualizaciones/3erTrimestre19/Dir_RecMat_Serv/080BIS.pdf" TargetMode="External"/><Relationship Id="rId44" Type="http://schemas.openxmlformats.org/officeDocument/2006/relationships/hyperlink" Target="http://data.salud.cdmx.gob.mx/ssdf/portalut/archivo/Actualizaciones/2doTrimestre19/Dir_RecMat_Serv/info-avance-financiero.pdf" TargetMode="External"/><Relationship Id="rId86" Type="http://schemas.openxmlformats.org/officeDocument/2006/relationships/hyperlink" Target="http://data.salud.cdmx.gob.mx/ssdf/portalut/archivo/Actualizaciones/2doTrimestre19/Dir_RecMat_Serv/acta-recepcion-trab.pdf" TargetMode="External"/><Relationship Id="rId151" Type="http://schemas.openxmlformats.org/officeDocument/2006/relationships/hyperlink" Target="http://data.salud.cdmx.gob.mx/ssdf/portalut/archivo/Actualizaciones/3erTrimestre19/Dir_RecMat_Serv/A113BIS.pdf" TargetMode="External"/><Relationship Id="rId193" Type="http://schemas.openxmlformats.org/officeDocument/2006/relationships/hyperlink" Target="http://data.salud.cdmx.gob.mx/ssdf/portalut/archivo/Actualizaciones/2doTrimestre19/Dir_RecMat_Serv/estudio-urb-amb.pdf" TargetMode="External"/><Relationship Id="rId207" Type="http://schemas.openxmlformats.org/officeDocument/2006/relationships/hyperlink" Target="http://data.salud.cdmx.gob.mx/ssdf/portalut/archivo/Actualizaciones/2doTrimestre19/Dir_RecMat_Serv/no_convenio.pdf" TargetMode="External"/><Relationship Id="rId249" Type="http://schemas.openxmlformats.org/officeDocument/2006/relationships/hyperlink" Target="http://data.salud.cdmx.gob.mx/ssdf/portalut/archivo/Actualizaciones/3erTrimestre19/Dir_RecMat_Serv/info-avance-fisico.pdf" TargetMode="External"/><Relationship Id="rId13" Type="http://schemas.openxmlformats.org/officeDocument/2006/relationships/hyperlink" Target="http://data.salud.cdmx.gob.mx/ssdf/portalut/archivo/Actualizaciones/2doTrimestre19/Dir_RecMat_Serv/estudio-urb-amb.pdf" TargetMode="External"/><Relationship Id="rId109" Type="http://schemas.openxmlformats.org/officeDocument/2006/relationships/hyperlink" Target="http://data.salud.cdmx.gob.mx/ssdf/portalut/archivo/Actualizaciones/2doTrimestre19/Dir_RecMat_Serv/finiquito.pdf" TargetMode="External"/><Relationship Id="rId260" Type="http://schemas.openxmlformats.org/officeDocument/2006/relationships/hyperlink" Target="http://data.salud.cdmx.gob.mx/ssdf/portalut/archivo/Actualizaciones/3erTrimestre19/Dir_RecMat_Serv/info-avance-fisico.pdf" TargetMode="External"/><Relationship Id="rId316" Type="http://schemas.openxmlformats.org/officeDocument/2006/relationships/hyperlink" Target="http://data.salud.cdmx.gob.mx/ssdf/portalut/archivo/Actualizaciones/1erTrimestre19/DRMAS/notainfo.pdf" TargetMode="External"/><Relationship Id="rId55" Type="http://schemas.openxmlformats.org/officeDocument/2006/relationships/hyperlink" Target="http://data.salud.cdmx.gob.mx/ssdf/portalut/archivo/Actualizaciones/2doTrimestre19/Dir_RecMat_Serv/info-avance-financiero.pdf" TargetMode="External"/><Relationship Id="rId97" Type="http://schemas.openxmlformats.org/officeDocument/2006/relationships/hyperlink" Target="http://data.salud.cdmx.gob.mx/ssdf/portalut/archivo/Actualizaciones/2doTrimestre19/Dir_RecMat_Serv/finiquito.pdf" TargetMode="External"/><Relationship Id="rId120" Type="http://schemas.openxmlformats.org/officeDocument/2006/relationships/hyperlink" Target="http://data.salud.cdmx.gob.mx/ssdf/portalut/archivo/Actualizaciones/2doTrimestre19/Dir_RecMat_Serv/A106.pdf" TargetMode="External"/><Relationship Id="rId358" Type="http://schemas.openxmlformats.org/officeDocument/2006/relationships/hyperlink" Target="http://data.salud.cdmx.gob.mx/ssdf/portalut/archivo/Actualizaciones/3erTrimestre19/Dir_RecMat_Serv/115BIS.pdf" TargetMode="External"/><Relationship Id="rId162" Type="http://schemas.openxmlformats.org/officeDocument/2006/relationships/hyperlink" Target="http://data.salud.cdmx.gob.mx/ssdf/portalut/archivo/Actualizaciones/2doTrimestre19/Dir_RecMat_Serv/nota.pdf" TargetMode="External"/><Relationship Id="rId218" Type="http://schemas.openxmlformats.org/officeDocument/2006/relationships/hyperlink" Target="http://data.salud.cdmx.gob.mx/ssdf/portalut/archivo/Actualizaciones/1erTrimestre19/DRMAS/nota.pdf" TargetMode="External"/><Relationship Id="rId271" Type="http://schemas.openxmlformats.org/officeDocument/2006/relationships/hyperlink" Target="http://data.salud.cdmx.gob.mx/ssdf/portalut/archivo/Actualizaciones/3erTrimestre19/Dir_RecMat_Serv/info-avance-financiero.pdf" TargetMode="External"/><Relationship Id="rId24" Type="http://schemas.openxmlformats.org/officeDocument/2006/relationships/hyperlink" Target="http://data.salud.cdmx.gob.mx/ssdf/portalut/archivo/Actualizaciones/2doTrimestre19/Dir_RecMat_Serv/info-avance-fisico.pdf" TargetMode="External"/><Relationship Id="rId66" Type="http://schemas.openxmlformats.org/officeDocument/2006/relationships/hyperlink" Target="http://data.salud.cdmx.gob.mx/ssdf/portalut/archivo/Actualizaciones/2doTrimestre19/Dir_RecMat_Serv/info-avance-financiero.pdf" TargetMode="External"/><Relationship Id="rId131" Type="http://schemas.openxmlformats.org/officeDocument/2006/relationships/hyperlink" Target="http://data.salud.cdmx.gob.mx/ssdf/portalut/archivo/Actualizaciones/2doTrimestre19/Dir_RecMat_Serv/A96.pdf" TargetMode="External"/><Relationship Id="rId327" Type="http://schemas.openxmlformats.org/officeDocument/2006/relationships/hyperlink" Target="http://data.salud.cdmx.gob.mx/ssdf/portalut/archivo/Actualizaciones/3erTrimestre19/Dir_RecMat_Serv/117.pdf" TargetMode="External"/><Relationship Id="rId173" Type="http://schemas.openxmlformats.org/officeDocument/2006/relationships/hyperlink" Target="http://data.salud.cdmx.gob.mx/ssdf/portalut/archivo/Actualizaciones/2doTrimestre19/Dir_RecMat_Serv/nota.pdf" TargetMode="External"/><Relationship Id="rId229" Type="http://schemas.openxmlformats.org/officeDocument/2006/relationships/hyperlink" Target="http://data.salud.cdmx.gob.mx/ssdf/portalut/archivo/Actualizaciones/1erTrimestre19/DRMAS/notainfo.pdf" TargetMode="External"/><Relationship Id="rId240" Type="http://schemas.openxmlformats.org/officeDocument/2006/relationships/hyperlink" Target="http://data.salud.cdmx.gob.mx/ssdf/portalut/archivo/Actualizaciones/3erTrimestre19/Dir_RecMat_Serv/no_convenio.pdf" TargetMode="External"/><Relationship Id="rId35" Type="http://schemas.openxmlformats.org/officeDocument/2006/relationships/hyperlink" Target="http://data.salud.cdmx.gob.mx/ssdf/portalut/archivo/Actualizaciones/2doTrimestre19/Dir_RecMat_Serv/info-avance-fisico.pdf" TargetMode="External"/><Relationship Id="rId77" Type="http://schemas.openxmlformats.org/officeDocument/2006/relationships/hyperlink" Target="http://data.salud.cdmx.gob.mx/ssdf/portalut/archivo/Actualizaciones/2doTrimestre19/Dir_RecMat_Serv/acta-recepcion-trab.pdf" TargetMode="External"/><Relationship Id="rId100" Type="http://schemas.openxmlformats.org/officeDocument/2006/relationships/hyperlink" Target="http://data.salud.cdmx.gob.mx/ssdf/portalut/archivo/Actualizaciones/2doTrimestre19/Dir_RecMat_Serv/finiquito.pdf" TargetMode="External"/><Relationship Id="rId282" Type="http://schemas.openxmlformats.org/officeDocument/2006/relationships/hyperlink" Target="http://data.salud.cdmx.gob.mx/ssdf/portalut/archivo/Actualizaciones/3erTrimestre19/Dir_RecMat_Serv/acta-recepcion-trab.pdf" TargetMode="External"/><Relationship Id="rId338" Type="http://schemas.openxmlformats.org/officeDocument/2006/relationships/hyperlink" Target="http://data.salud.cdmx.gob.mx/ssdf/portalut/archivo/Actualizaciones/2doTrimestre19/Dir_RecMat_Serv/104.pdf" TargetMode="External"/><Relationship Id="rId8" Type="http://schemas.openxmlformats.org/officeDocument/2006/relationships/hyperlink" Target="http://data.salud.cdmx.gob.mx/ssdf/portalut/archivo/Actualizaciones/2doTrimestre19/Dir_RecMat_Serv/finiquito.pdf" TargetMode="External"/><Relationship Id="rId142" Type="http://schemas.openxmlformats.org/officeDocument/2006/relationships/hyperlink" Target="http://data.salud.cdmx.gob.mx/ssdf/portalut/archivo/Actualizaciones/2doTrimestre19/Dir_RecMat_Serv/A94.pdf" TargetMode="External"/><Relationship Id="rId184" Type="http://schemas.openxmlformats.org/officeDocument/2006/relationships/hyperlink" Target="http://data.salud.cdmx.gob.mx/ssdf/portalut/archivo/Actualizaciones/2doTrimestre19/Dir_RecMat_Serv/estudio-urb-amb.pdf" TargetMode="External"/><Relationship Id="rId251" Type="http://schemas.openxmlformats.org/officeDocument/2006/relationships/hyperlink" Target="http://data.salud.cdmx.gob.mx/ssdf/portalut/archivo/Actualizaciones/3erTrimestre19/Dir_RecMat_Serv/info-avance-fisico.pdf" TargetMode="External"/></Relationships>
</file>

<file path=xl/worksheets/_rels/sheet8.xml.rels><?xml version="1.0" encoding="UTF-8" standalone="yes"?>
<Relationships xmlns="http://schemas.openxmlformats.org/package/2006/relationships"><Relationship Id="rId117" Type="http://schemas.openxmlformats.org/officeDocument/2006/relationships/hyperlink" Target="http://data.salud.cdmx.gob.mx/ssdf/portalut/archivo/Actualizaciones/1erTrimestre19/DRMAS/NOTA_INFORMATIVA.pdf" TargetMode="External"/><Relationship Id="rId671" Type="http://schemas.openxmlformats.org/officeDocument/2006/relationships/hyperlink" Target="http://data.salud.cdmx.gob.mx/ssdf/portalut/archivo/Actualizaciones/1erTrimestre19/DRMAS/016_1.pdf" TargetMode="External"/><Relationship Id="rId769" Type="http://schemas.openxmlformats.org/officeDocument/2006/relationships/hyperlink" Target="http://data.salud.cdmx.gob.mx/ssdf/portalut/archivo/Actualizaciones/1erTrimestre19/DRMAS/nota.pdf" TargetMode="External"/><Relationship Id="rId976" Type="http://schemas.openxmlformats.org/officeDocument/2006/relationships/hyperlink" Target="http://data.salud.cdmx.gob.mx/ssdf/portalut/archivo/Actualizaciones/1erTrimestre19/DRMAS/8_008.pdf" TargetMode="External"/><Relationship Id="rId21" Type="http://schemas.openxmlformats.org/officeDocument/2006/relationships/hyperlink" Target="http://data.salud.cdmx.gob.mx/ssdf/portalut/archivo/Actualizaciones/1erTrimestre19/DRMAS/A22K.pdf" TargetMode="External"/><Relationship Id="rId324" Type="http://schemas.openxmlformats.org/officeDocument/2006/relationships/hyperlink" Target="http://data.salud.cdmx.gob.mx/ssdf/portalut/archivo/Actualizaciones/1erTrimestre19/DRMAS/nota.pdf" TargetMode="External"/><Relationship Id="rId531" Type="http://schemas.openxmlformats.org/officeDocument/2006/relationships/hyperlink" Target="http://data.salud.cdmx.gob.mx/ssdf/portalut/archivo/Actualizaciones/1erTrimestre19/DRMAS/acta-recepcion-trab.pdf" TargetMode="External"/><Relationship Id="rId629" Type="http://schemas.openxmlformats.org/officeDocument/2006/relationships/hyperlink" Target="http://data.salud.cdmx.gob.mx/ssdf/portalut/archivo/Actualizaciones/1erTrimestre19/DRMAS/finiquito.pdf" TargetMode="External"/><Relationship Id="rId170" Type="http://schemas.openxmlformats.org/officeDocument/2006/relationships/hyperlink" Target="http://data.salud.cdmx.gob.mx/ssdf/portalut/archivo/Actualizaciones/1erTrimestre19/DRMAS/NOTA_INFORMATIVA.pdf" TargetMode="External"/><Relationship Id="rId836" Type="http://schemas.openxmlformats.org/officeDocument/2006/relationships/hyperlink" Target="http://data.salud.cdmx.gob.mx/ssdf/portalut/archivo/Actualizaciones/3erTrimestre19/DRMAS/info-avance-financiero.pdf" TargetMode="External"/><Relationship Id="rId268" Type="http://schemas.openxmlformats.org/officeDocument/2006/relationships/hyperlink" Target="http://data.salud.cdmx.gob.mx/ssdf/portalut/archivo/Actualizaciones/1erTrimestre19/DRMAS/nota.pdf" TargetMode="External"/><Relationship Id="rId475" Type="http://schemas.openxmlformats.org/officeDocument/2006/relationships/hyperlink" Target="http://data.salud.cdmx.gob.mx/ssdf/portalut/archivo/Actualizaciones/1erTrimestre19/DRMAS/info-avance-financiero.pdf" TargetMode="External"/><Relationship Id="rId682" Type="http://schemas.openxmlformats.org/officeDocument/2006/relationships/hyperlink" Target="http://data.salud.cdmx.gob.mx/ssdf/portalut/archivo/Actualizaciones/1erTrimestre19/DRMAS/NOTA_INFORMATIVA.pdf" TargetMode="External"/><Relationship Id="rId903" Type="http://schemas.openxmlformats.org/officeDocument/2006/relationships/hyperlink" Target="http://data.salud.cdmx.gob.mx/ssdf/portalut/archivo/Actualizaciones/3erTrimestre19/Dir_RecMat_Serv/5_1.pdf" TargetMode="External"/><Relationship Id="rId32" Type="http://schemas.openxmlformats.org/officeDocument/2006/relationships/hyperlink" Target="http://data.salud.cdmx.gob.mx/ssdf/portalut/archivo/Actualizaciones/1erTrimestre19/DRMAS/A40C.pdf" TargetMode="External"/><Relationship Id="rId128" Type="http://schemas.openxmlformats.org/officeDocument/2006/relationships/hyperlink" Target="http://data.salud.cdmx.gob.mx/ssdf/portalut/archivo/Actualizaciones/1erTrimestre19/DRMAS/NOTA_INFORMATIVA.pdf" TargetMode="External"/><Relationship Id="rId335" Type="http://schemas.openxmlformats.org/officeDocument/2006/relationships/hyperlink" Target="http://data.salud.cdmx.gob.mx/ssdf/portalut/archivo/Actualizaciones/1erTrimestre19/DRMAS/notainfo.pdf" TargetMode="External"/><Relationship Id="rId542" Type="http://schemas.openxmlformats.org/officeDocument/2006/relationships/hyperlink" Target="http://data.salud.cdmx.gob.mx/ssdf/portalut/archivo/Actualizaciones/1erTrimestre19/DRMAS/acta-recepcion-trab.pdf" TargetMode="External"/><Relationship Id="rId987" Type="http://schemas.openxmlformats.org/officeDocument/2006/relationships/hyperlink" Target="http://data.salud.cdmx.gob.mx/ssdf/portalut/archivo/Actualizaciones/1erTrimestre19/DRMAS/NOTA_INFORMATIVA.pdf" TargetMode="External"/><Relationship Id="rId181" Type="http://schemas.openxmlformats.org/officeDocument/2006/relationships/hyperlink" Target="http://data.salud.cdmx.gob.mx/ssdf/portalut/archivo/Actualizaciones/1erTrimestre19/DRMAS/NOTA_INFORMATIVA.pdf" TargetMode="External"/><Relationship Id="rId402" Type="http://schemas.openxmlformats.org/officeDocument/2006/relationships/hyperlink" Target="http://data.salud.cdmx.gob.mx/ssdf/portalut/archivo/Actualizaciones/1erTrimestre19/DRMAS/info-avance-fisico.pdf" TargetMode="External"/><Relationship Id="rId847" Type="http://schemas.openxmlformats.org/officeDocument/2006/relationships/hyperlink" Target="http://data.salud.cdmx.gob.mx/ssdf/portalut/archivo/Actualizaciones/3erTrimestre19/DRMAS/acta-recepcion-trab.pdf" TargetMode="External"/><Relationship Id="rId279" Type="http://schemas.openxmlformats.org/officeDocument/2006/relationships/hyperlink" Target="http://data.salud.cdmx.gob.mx/ssdf/portalut/archivo/Actualizaciones/1erTrimestre19/DRMAS/nota.pdf" TargetMode="External"/><Relationship Id="rId486" Type="http://schemas.openxmlformats.org/officeDocument/2006/relationships/hyperlink" Target="http://data.salud.cdmx.gob.mx/ssdf/portalut/archivo/Actualizaciones/1erTrimestre19/DRMAS/info-avance-financiero.pdf" TargetMode="External"/><Relationship Id="rId693" Type="http://schemas.openxmlformats.org/officeDocument/2006/relationships/hyperlink" Target="http://data.salud.cdmx.gob.mx/ssdf/portalut/archivo/Actualizaciones/1erTrimestre19/DRMAS/018_1.pdf" TargetMode="External"/><Relationship Id="rId707" Type="http://schemas.openxmlformats.org/officeDocument/2006/relationships/hyperlink" Target="http://data.salud.cdmx.gob.mx/ssdf/portalut/archivo/Actualizaciones/1erTrimestre19/DRMAS/no_convenio.pdf" TargetMode="External"/><Relationship Id="rId914" Type="http://schemas.openxmlformats.org/officeDocument/2006/relationships/hyperlink" Target="http://data.salud.cdmx.gob.mx/ssdf/portalut/archivo/Actualizaciones/1erTrimestre19/DRMAS/022C.pdf" TargetMode="External"/><Relationship Id="rId43" Type="http://schemas.openxmlformats.org/officeDocument/2006/relationships/hyperlink" Target="http://data.salud.cdmx.gob.mx/ssdf/portalut/archivo/Actualizaciones/1erTrimestre19/DRMAS/A40.pdf" TargetMode="External"/><Relationship Id="rId139" Type="http://schemas.openxmlformats.org/officeDocument/2006/relationships/hyperlink" Target="http://data.salud.cdmx.gob.mx/ssdf/portalut/archivo/Actualizaciones/1erTrimestre19/DRMAS/NOTA_INFORMATIVA.pdf" TargetMode="External"/><Relationship Id="rId346" Type="http://schemas.openxmlformats.org/officeDocument/2006/relationships/hyperlink" Target="http://data.salud.cdmx.gob.mx/ssdf/portalut/archivo/Actualizaciones/1erTrimestre19/DRMAS/NOTA_INFORMATIVA" TargetMode="External"/><Relationship Id="rId553" Type="http://schemas.openxmlformats.org/officeDocument/2006/relationships/hyperlink" Target="http://data.salud.cdmx.gob.mx/ssdf/portalut/archivo/Actualizaciones/1erTrimestre19/DRMAS/acta-recepcion-trab.pdf" TargetMode="External"/><Relationship Id="rId760" Type="http://schemas.openxmlformats.org/officeDocument/2006/relationships/hyperlink" Target="http://data.salud.cdmx.gob.mx/ssdf/portalut/archivo/Actualizaciones/3erTrimestre19/Dir_RecMat_Serv/A48.pdf" TargetMode="External"/><Relationship Id="rId998" Type="http://schemas.openxmlformats.org/officeDocument/2006/relationships/hyperlink" Target="http://data.salud.cdmx.gob.mx/ssdf/portalut/archivo/Actualizaciones/1erTrimestre19/DRMAS/041.pdf" TargetMode="External"/><Relationship Id="rId192" Type="http://schemas.openxmlformats.org/officeDocument/2006/relationships/hyperlink" Target="http://data.salud.cdmx.gob.mx/ssdf/portalut/archivo/Actualizaciones/1erTrimestre19/DRMAS/NOTA_INFORMATIVA.pdf" TargetMode="External"/><Relationship Id="rId206" Type="http://schemas.openxmlformats.org/officeDocument/2006/relationships/hyperlink" Target="http://data.salud.cdmx.gob.mx/ssdf/portalut/archivo/Actualizaciones/1erTrimestre19/DRMAS/NOTA_INFORMATIVA.pdf" TargetMode="External"/><Relationship Id="rId413" Type="http://schemas.openxmlformats.org/officeDocument/2006/relationships/hyperlink" Target="http://data.salud.cdmx.gob.mx/ssdf/portalut/archivo/Actualizaciones/1erTrimestre19/DRMAS/no_convenio.pdf" TargetMode="External"/><Relationship Id="rId858" Type="http://schemas.openxmlformats.org/officeDocument/2006/relationships/hyperlink" Target="http://data.salud.cdmx.gob.mx/ssdf/portalut/archivo/Actualizaciones/3erTrimestre19/DRMAS/acta-recepcion-trab.pdf" TargetMode="External"/><Relationship Id="rId497" Type="http://schemas.openxmlformats.org/officeDocument/2006/relationships/hyperlink" Target="http://data.salud.cdmx.gob.mx/ssdf/portalut/archivo/Actualizaciones/1erTrimestre19/DRMAS/info-avance-financiero.pdf" TargetMode="External"/><Relationship Id="rId620" Type="http://schemas.openxmlformats.org/officeDocument/2006/relationships/hyperlink" Target="http://data.salud.cdmx.gob.mx/ssdf/portalut/archivo/Actualizaciones/1erTrimestre19/DRMAS/finiquito.pdf" TargetMode="External"/><Relationship Id="rId718" Type="http://schemas.openxmlformats.org/officeDocument/2006/relationships/hyperlink" Target="http://data.salud.cdmx.gob.mx/ssdf/portalut/archivo/Actualizaciones/1erTrimestre19/DRMAS/no_convenio.pdf" TargetMode="External"/><Relationship Id="rId925" Type="http://schemas.openxmlformats.org/officeDocument/2006/relationships/hyperlink" Target="http://data.salud.cdmx.gob.mx/ssdf/portalut/archivo/Actualizaciones/1erTrimestre19/DRMAS/026.pdf" TargetMode="External"/><Relationship Id="rId357" Type="http://schemas.openxmlformats.org/officeDocument/2006/relationships/hyperlink" Target="http://data.salud.cdmx.gob.mx/ssdf/portalut/archivo/Actualizaciones/1erTrimestre19/DRMAS/NOTA_INFORMATIVA" TargetMode="External"/><Relationship Id="rId54" Type="http://schemas.openxmlformats.org/officeDocument/2006/relationships/hyperlink" Target="http://data.salud.cdmx.gob.mx/ssdf/portalut/archivo/Actualizaciones/1erTrimestre19/DRMAS/nota.pdf" TargetMode="External"/><Relationship Id="rId217" Type="http://schemas.openxmlformats.org/officeDocument/2006/relationships/hyperlink" Target="http://data.salud.cdmx.gob.mx/ssdf/portalut/archivo/Actualizaciones/1erTrimestre19/DRMAS/acta-recepcion-trab.pdf" TargetMode="External"/><Relationship Id="rId564" Type="http://schemas.openxmlformats.org/officeDocument/2006/relationships/hyperlink" Target="http://data.salud.cdmx.gob.mx/ssdf/portalut/archivo/Actualizaciones/1erTrimestre19/DRMAS/acta-recepcion-trab.pdf" TargetMode="External"/><Relationship Id="rId771" Type="http://schemas.openxmlformats.org/officeDocument/2006/relationships/hyperlink" Target="http://data.salud.cdmx.gob.mx/ssdf/portalut/archivo/Actualizaciones/1erTrimestre19/DRMAS/nota.pdf" TargetMode="External"/><Relationship Id="rId869" Type="http://schemas.openxmlformats.org/officeDocument/2006/relationships/hyperlink" Target="http://data.salud.cdmx.gob.mx/ssdf/portalut/archivo/Actualizaciones/3erTrimestre19/DRMAS/finiquito.pdf" TargetMode="External"/><Relationship Id="rId424" Type="http://schemas.openxmlformats.org/officeDocument/2006/relationships/hyperlink" Target="http://data.salud.cdmx.gob.mx/ssdf/portalut/archivo/Actualizaciones/1erTrimestre19/DRMAS/info-avance-fisico.pdf" TargetMode="External"/><Relationship Id="rId631" Type="http://schemas.openxmlformats.org/officeDocument/2006/relationships/hyperlink" Target="http://data.salud.cdmx.gob.mx/ssdf/portalut/archivo/Actualizaciones/1erTrimestre19/DRMAS/finiquito.pdf" TargetMode="External"/><Relationship Id="rId729" Type="http://schemas.openxmlformats.org/officeDocument/2006/relationships/hyperlink" Target="http://data.salud.cdmx.gob.mx/ssdf/portalut/archivo/Actualizaciones/1erTrimestre19/DRMAS/no_convenio.pdf" TargetMode="External"/><Relationship Id="rId270" Type="http://schemas.openxmlformats.org/officeDocument/2006/relationships/hyperlink" Target="http://data.salud.cdmx.gob.mx/ssdf/portalut/archivo/Actualizaciones/1erTrimestre19/DRMAS/nota.pdf" TargetMode="External"/><Relationship Id="rId936" Type="http://schemas.openxmlformats.org/officeDocument/2006/relationships/hyperlink" Target="http://data.salud.cdmx.gob.mx/ssdf/portalut/archivo/Actualizaciones/1erTrimestre19/DRMAS/040D.pdf" TargetMode="External"/><Relationship Id="rId65" Type="http://schemas.openxmlformats.org/officeDocument/2006/relationships/hyperlink" Target="http://data.salud.cdmx.gob.mx/ssdf/portalut/archivo/Actualizaciones/1erTrimestre19/DRMAS/acta-recepcion-trab.pdf" TargetMode="External"/><Relationship Id="rId130" Type="http://schemas.openxmlformats.org/officeDocument/2006/relationships/hyperlink" Target="http://data.salud.cdmx.gob.mx/ssdf/portalut/archivo/Actualizaciones/1erTrimestre19/DRMAS/NOTA_INFORMATIVA.pdf" TargetMode="External"/><Relationship Id="rId368" Type="http://schemas.openxmlformats.org/officeDocument/2006/relationships/hyperlink" Target="http://data.salud.cdmx.gob.mx/ssdf/portalut/archivo/Actualizaciones/1erTrimestre19/DRMAS/NOTA_INFORMATIVA" TargetMode="External"/><Relationship Id="rId575" Type="http://schemas.openxmlformats.org/officeDocument/2006/relationships/hyperlink" Target="http://data.salud.cdmx.gob.mx/ssdf/portalut/archivo/Actualizaciones/1erTrimestre19/DRMAS/acta-recepcion-trab.pdf" TargetMode="External"/><Relationship Id="rId782" Type="http://schemas.openxmlformats.org/officeDocument/2006/relationships/hyperlink" Target="http://data.salud.cdmx.gob.mx/ssdf/portalut/archivo/Actualizaciones/1erTrimestre19/DRMAS/nota.pdf" TargetMode="External"/><Relationship Id="rId228" Type="http://schemas.openxmlformats.org/officeDocument/2006/relationships/hyperlink" Target="http://data.salud.cdmx.gob.mx/ssdf/portalut/archivo/Actualizaciones/1erTrimestre19/DRMAS/A18.pdf" TargetMode="External"/><Relationship Id="rId435" Type="http://schemas.openxmlformats.org/officeDocument/2006/relationships/hyperlink" Target="http://data.salud.cdmx.gob.mx/ssdf/portalut/archivo/Actualizaciones/1erTrimestre19/DRMAS/info-avance-fisico.pdf" TargetMode="External"/><Relationship Id="rId642" Type="http://schemas.openxmlformats.org/officeDocument/2006/relationships/hyperlink" Target="http://data.salud.cdmx.gob.mx/ssdf/portalut/archivo/Actualizaciones/1erTrimestre19/DRMAS/finiquito.pdf" TargetMode="External"/><Relationship Id="rId281" Type="http://schemas.openxmlformats.org/officeDocument/2006/relationships/hyperlink" Target="http://data.salud.cdmx.gob.mx/ssdf/portalut/archivo/Actualizaciones/1erTrimestre19/DRMAS/nota.pdf" TargetMode="External"/><Relationship Id="rId502" Type="http://schemas.openxmlformats.org/officeDocument/2006/relationships/hyperlink" Target="http://data.salud.cdmx.gob.mx/ssdf/portalut/archivo/Actualizaciones/1erTrimestre19/DRMAS/info-avance-financiero.pdf" TargetMode="External"/><Relationship Id="rId947" Type="http://schemas.openxmlformats.org/officeDocument/2006/relationships/hyperlink" Target="http://data.salud.cdmx.gob.mx/ssdf/portalut/archivo/Actualizaciones/1erTrimestre19/DRMAS/043.pdf" TargetMode="External"/><Relationship Id="rId76" Type="http://schemas.openxmlformats.org/officeDocument/2006/relationships/hyperlink" Target="http://data.salud.cdmx.gob.mx/ssdf/portalut/archivo/Actualizaciones/1erTrimestre19/DRMAS/estudio-urb-amb.pdf" TargetMode="External"/><Relationship Id="rId141" Type="http://schemas.openxmlformats.org/officeDocument/2006/relationships/hyperlink" Target="http://data.salud.cdmx.gob.mx/ssdf/portalut/archivo/Actualizaciones/1erTrimestre19/DRMAS/NOTA_INFORMATIVA.pdf" TargetMode="External"/><Relationship Id="rId379" Type="http://schemas.openxmlformats.org/officeDocument/2006/relationships/hyperlink" Target="http://data.salud.cdmx.gob.mx/ssdf/portalut/archivo/Actualizaciones/1erTrimestre19/DRMAS/NOTA_INFORMATIVA" TargetMode="External"/><Relationship Id="rId586" Type="http://schemas.openxmlformats.org/officeDocument/2006/relationships/hyperlink" Target="http://data.salud.cdmx.gob.mx/ssdf/portalut/archivo/Actualizaciones/1erTrimestre19/DRMAS/acta-recepcion-trab.pdf" TargetMode="External"/><Relationship Id="rId793" Type="http://schemas.openxmlformats.org/officeDocument/2006/relationships/hyperlink" Target="http://data.salud.cdmx.gob.mx/ssdf/portalut/archivo/Actualizaciones/1erTrimestre19/DRMAS/notainfo.pdf" TargetMode="External"/><Relationship Id="rId807" Type="http://schemas.openxmlformats.org/officeDocument/2006/relationships/hyperlink" Target="http://data.salud.cdmx.gob.mx/ssdf/portalut/archivo/Actualizaciones/1erTrimestre19/DRMAS/no_convenio.pdf" TargetMode="External"/><Relationship Id="rId7" Type="http://schemas.openxmlformats.org/officeDocument/2006/relationships/hyperlink" Target="http://data.salud.cdmx.gob.mx/ssdf/portalut/archivo/Actualizaciones/1erTrimestre19/DRMAS/A9.pdf" TargetMode="External"/><Relationship Id="rId239" Type="http://schemas.openxmlformats.org/officeDocument/2006/relationships/hyperlink" Target="http://data.salud.cdmx.gob.mx/ssdf/portalut/archivo/Actualizaciones/1erTrimestre19/DRMAS/nota.pdf" TargetMode="External"/><Relationship Id="rId446" Type="http://schemas.openxmlformats.org/officeDocument/2006/relationships/hyperlink" Target="http://data.salud.cdmx.gob.mx/ssdf/portalut/archivo/Actualizaciones/1erTrimestre19/DRMAS/info-avance-fisico.pdf" TargetMode="External"/><Relationship Id="rId653" Type="http://schemas.openxmlformats.org/officeDocument/2006/relationships/hyperlink" Target="http://data.salud.cdmx.gob.mx/ssdf/portalut/archivo/Actualizaciones/1erTrimestre19/DRMAS/finiquito.pdf" TargetMode="External"/><Relationship Id="rId292" Type="http://schemas.openxmlformats.org/officeDocument/2006/relationships/hyperlink" Target="http://data.salud.cdmx.gob.mx/ssdf/portalut/archivo/Actualizaciones/1erTrimestre19/DRMAS/nota.pdf" TargetMode="External"/><Relationship Id="rId306" Type="http://schemas.openxmlformats.org/officeDocument/2006/relationships/hyperlink" Target="http://data.salud.cdmx.gob.mx/ssdf/portalut/archivo/Actualizaciones/1erTrimestre19/DRMAS/nota.pdf" TargetMode="External"/><Relationship Id="rId860" Type="http://schemas.openxmlformats.org/officeDocument/2006/relationships/hyperlink" Target="http://data.salud.cdmx.gob.mx/ssdf/portalut/archivo/Actualizaciones/3erTrimestre19/DRMAS/acta-recepcion-trab.pdf" TargetMode="External"/><Relationship Id="rId958" Type="http://schemas.openxmlformats.org/officeDocument/2006/relationships/hyperlink" Target="http://data.salud.cdmx.gob.mx/ssdf/portalut/archivo/Actualizaciones/1erTrimestre19/DRMAS/049.pdf" TargetMode="External"/><Relationship Id="rId87" Type="http://schemas.openxmlformats.org/officeDocument/2006/relationships/hyperlink" Target="http://data.salud.cdmx.gob.mx/ssdf/portalut/archivo/Actualizaciones/1erTrimestre19/DRMAS/nota.pdf" TargetMode="External"/><Relationship Id="rId513" Type="http://schemas.openxmlformats.org/officeDocument/2006/relationships/hyperlink" Target="http://data.salud.cdmx.gob.mx/ssdf/portalut/archivo/Actualizaciones/1erTrimestre19/DRMAS/info-avance-financiero.pdf" TargetMode="External"/><Relationship Id="rId597" Type="http://schemas.openxmlformats.org/officeDocument/2006/relationships/hyperlink" Target="http://data.salud.cdmx.gob.mx/ssdf/portalut/archivo/Actualizaciones/1erTrimestre19/DRMAS/finiquito.pdf" TargetMode="External"/><Relationship Id="rId720" Type="http://schemas.openxmlformats.org/officeDocument/2006/relationships/hyperlink" Target="http://data.salud.cdmx.gob.mx/ssdf/portalut/archivo/Actualizaciones/1erTrimestre19/DRMAS/no_convenio.pdf" TargetMode="External"/><Relationship Id="rId818" Type="http://schemas.openxmlformats.org/officeDocument/2006/relationships/hyperlink" Target="http://data.salud.cdmx.gob.mx/ssdf/portalut/archivo/Actualizaciones/3erTrimestre19/DRMAS/info-avance-fisico.pdf" TargetMode="External"/><Relationship Id="rId152" Type="http://schemas.openxmlformats.org/officeDocument/2006/relationships/hyperlink" Target="http://data.salud.cdmx.gob.mx/ssdf/portalut/archivo/Actualizaciones/1erTrimestre19/DRMAS/NOTA_INFORMATIVA.pdf" TargetMode="External"/><Relationship Id="rId457" Type="http://schemas.openxmlformats.org/officeDocument/2006/relationships/hyperlink" Target="http://data.salud.cdmx.gob.mx/ssdf/portalut/archivo/Actualizaciones/1erTrimestre19/DRMAS/info-avance-fisico.pdf" TargetMode="External"/><Relationship Id="rId1003" Type="http://schemas.openxmlformats.org/officeDocument/2006/relationships/hyperlink" Target="http://data.salud.cdmx.gob.mx/ssdf/portalut/archivo/Actualizaciones/3erTrimestre19/Dir_RecMat_Serv/22E.pdf" TargetMode="External"/><Relationship Id="rId664" Type="http://schemas.openxmlformats.org/officeDocument/2006/relationships/hyperlink" Target="http://data.salud.cdmx.gob.mx/ssdf/portalut/archivo/Actualizaciones/1erTrimestre19/DRMAS/015A_2P.pdf" TargetMode="External"/><Relationship Id="rId871" Type="http://schemas.openxmlformats.org/officeDocument/2006/relationships/hyperlink" Target="http://data.salud.cdmx.gob.mx/ssdf/portalut/archivo/Actualizaciones/3erTrimestre19/DRMAS/finiquito.pdf" TargetMode="External"/><Relationship Id="rId969" Type="http://schemas.openxmlformats.org/officeDocument/2006/relationships/hyperlink" Target="http://data.salud.cdmx.gob.mx/ssdf/portalut/archivo/Actualizaciones/1erTrimestre19/DRMAS/15_031.pdf" TargetMode="External"/><Relationship Id="rId14" Type="http://schemas.openxmlformats.org/officeDocument/2006/relationships/hyperlink" Target="http://data.salud.cdmx.gob.mx/ssdf/portalut/archivo/Actualizaciones/1erTrimestre19/DRMAS/A22C.pdf" TargetMode="External"/><Relationship Id="rId317" Type="http://schemas.openxmlformats.org/officeDocument/2006/relationships/hyperlink" Target="http://data.salud.cdmx.gob.mx/ssdf/portalut/archivo/Actualizaciones/1erTrimestre19/DRMAS/nota.pdf" TargetMode="External"/><Relationship Id="rId524" Type="http://schemas.openxmlformats.org/officeDocument/2006/relationships/hyperlink" Target="http://data.salud.cdmx.gob.mx/ssdf/portalut/archivo/Actualizaciones/1erTrimestre19/DRMAS/info-avance-financiero.pdf" TargetMode="External"/><Relationship Id="rId731" Type="http://schemas.openxmlformats.org/officeDocument/2006/relationships/hyperlink" Target="http://data.salud.cdmx.gob.mx/ssdf/portalut/archivo/Actualizaciones/1erTrimestre19/DRMAS/no_convenio.pdf" TargetMode="External"/><Relationship Id="rId98" Type="http://schemas.openxmlformats.org/officeDocument/2006/relationships/hyperlink" Target="http://data.salud.cdmx.gob.mx/ssdf/portalut/archivo/Actualizaciones/1erTrimestre19/DRMAS/finiquito.pdf" TargetMode="External"/><Relationship Id="rId163" Type="http://schemas.openxmlformats.org/officeDocument/2006/relationships/hyperlink" Target="http://data.salud.cdmx.gob.mx/ssdf/portalut/archivo/Actualizaciones/1erTrimestre19/DRMAS/NOTA_INFORMATIVA.pdf" TargetMode="External"/><Relationship Id="rId370" Type="http://schemas.openxmlformats.org/officeDocument/2006/relationships/hyperlink" Target="http://data.salud.cdmx.gob.mx/ssdf/portalut/archivo/Actualizaciones/1erTrimestre19/DRMAS/NOTA_INFORMATIVA" TargetMode="External"/><Relationship Id="rId829" Type="http://schemas.openxmlformats.org/officeDocument/2006/relationships/hyperlink" Target="http://data.salud.cdmx.gob.mx/ssdf/portalut/archivo/Actualizaciones/3erTrimestre19/DRMAS/info-avance-financiero.pdf" TargetMode="External"/><Relationship Id="rId1014" Type="http://schemas.openxmlformats.org/officeDocument/2006/relationships/hyperlink" Target="http://data.salud.cdmx.gob.mx/ssdf/portalut/archivo/Actualizaciones/3erTrimestre19/Dir_RecMat_Serv/27E.pdf" TargetMode="External"/><Relationship Id="rId230" Type="http://schemas.openxmlformats.org/officeDocument/2006/relationships/hyperlink" Target="http://data.salud.cdmx.gob.mx/ssdf/portalut/archivo/Actualizaciones/1erTrimestre19/DRMAS/A19.pdf" TargetMode="External"/><Relationship Id="rId468" Type="http://schemas.openxmlformats.org/officeDocument/2006/relationships/hyperlink" Target="http://data.salud.cdmx.gob.mx/ssdf/portalut/archivo/Actualizaciones/1erTrimestre19/DRMAS/info-avance-financiero.pdf" TargetMode="External"/><Relationship Id="rId675" Type="http://schemas.openxmlformats.org/officeDocument/2006/relationships/hyperlink" Target="http://data.salud.cdmx.gob.mx/ssdf/portalut/archivo/Actualizaciones/1erTrimestre19/DRMAS/no_convenio.pdf" TargetMode="External"/><Relationship Id="rId882" Type="http://schemas.openxmlformats.org/officeDocument/2006/relationships/hyperlink" Target="http://data.salud.cdmx.gob.mx/ssdf/portalut/archivo/Actualizaciones/3erTrimestre19/Dir_RecMat_Serv/27C_1.pdf" TargetMode="External"/><Relationship Id="rId25" Type="http://schemas.openxmlformats.org/officeDocument/2006/relationships/hyperlink" Target="http://data.salud.cdmx.gob.mx/ssdf/portalut/archivo/Actualizaciones/1erTrimestre19/DRMAS/A26.pdf" TargetMode="External"/><Relationship Id="rId328" Type="http://schemas.openxmlformats.org/officeDocument/2006/relationships/hyperlink" Target="http://data.salud.cdmx.gob.mx/ssdf/portalut/archivo/Actualizaciones/1erTrimestre19/DRMAS/notainfo.pdf" TargetMode="External"/><Relationship Id="rId535" Type="http://schemas.openxmlformats.org/officeDocument/2006/relationships/hyperlink" Target="http://data.salud.cdmx.gob.mx/ssdf/portalut/archivo/Actualizaciones/1erTrimestre19/DRMAS/acta-recepcion-trab.pdf" TargetMode="External"/><Relationship Id="rId742" Type="http://schemas.openxmlformats.org/officeDocument/2006/relationships/hyperlink" Target="http://data.salud.cdmx.gob.mx/ssdf/portalut/archivo/Actualizaciones/1erTrimestre19/DRMAS/no_convenio.pdf" TargetMode="External"/><Relationship Id="rId174" Type="http://schemas.openxmlformats.org/officeDocument/2006/relationships/hyperlink" Target="http://data.salud.cdmx.gob.mx/ssdf/portalut/archivo/Actualizaciones/1erTrimestre19/DRMAS/NOTA_INFORMATIVA.pdf" TargetMode="External"/><Relationship Id="rId381" Type="http://schemas.openxmlformats.org/officeDocument/2006/relationships/hyperlink" Target="http://data.salud.cdmx.gob.mx/ssdf/portalut/archivo/Actualizaciones/1erTrimestre19/DRMAS/NOTA_INFORMATIVA" TargetMode="External"/><Relationship Id="rId602" Type="http://schemas.openxmlformats.org/officeDocument/2006/relationships/hyperlink" Target="http://data.salud.cdmx.gob.mx/ssdf/portalut/archivo/Actualizaciones/1erTrimestre19/DRMAS/finiquito.pdf" TargetMode="External"/><Relationship Id="rId241" Type="http://schemas.openxmlformats.org/officeDocument/2006/relationships/hyperlink" Target="http://data.salud.cdmx.gob.mx/ssdf/portalut/archivo/Actualizaciones/1erTrimestre19/DRMAS/016_2P.pdf" TargetMode="External"/><Relationship Id="rId479" Type="http://schemas.openxmlformats.org/officeDocument/2006/relationships/hyperlink" Target="http://data.salud.cdmx.gob.mx/ssdf/portalut/archivo/Actualizaciones/1erTrimestre19/DRMAS/info-avance-financiero.pdf" TargetMode="External"/><Relationship Id="rId686" Type="http://schemas.openxmlformats.org/officeDocument/2006/relationships/hyperlink" Target="http://data.salud.cdmx.gob.mx/ssdf/portalut/archivo/Actualizaciones/1erTrimestre19/DRMAS/NOTA_INFORMATIVA.pdf" TargetMode="External"/><Relationship Id="rId893" Type="http://schemas.openxmlformats.org/officeDocument/2006/relationships/hyperlink" Target="http://data.salud.cdmx.gob.mx/ssdf/portalut/archivo/Actualizaciones/3erTrimestre19/Dir_RecMat_Serv/38_1.pdf" TargetMode="External"/><Relationship Id="rId907" Type="http://schemas.openxmlformats.org/officeDocument/2006/relationships/hyperlink" Target="http://data.salud.cdmx.gob.mx/ssdf/portalut/archivo/Actualizaciones/1erTrimestre19/DRMAS/009_1P.pdf" TargetMode="External"/><Relationship Id="rId36" Type="http://schemas.openxmlformats.org/officeDocument/2006/relationships/hyperlink" Target="http://data.salud.cdmx.gob.mx/ssdf/portalut/archivo/Actualizaciones/1erTrimestre19/DRMAS/A40.pdf" TargetMode="External"/><Relationship Id="rId339" Type="http://schemas.openxmlformats.org/officeDocument/2006/relationships/hyperlink" Target="http://data.salud.cdmx.gob.mx/ssdf/portalut/archivo/Actualizaciones/1erTrimestre19/DRMAS/notainfo.pdf" TargetMode="External"/><Relationship Id="rId546" Type="http://schemas.openxmlformats.org/officeDocument/2006/relationships/hyperlink" Target="http://data.salud.cdmx.gob.mx/ssdf/portalut/archivo/Actualizaciones/1erTrimestre19/DRMAS/acta-recepcion-trab.pdf" TargetMode="External"/><Relationship Id="rId753" Type="http://schemas.openxmlformats.org/officeDocument/2006/relationships/hyperlink" Target="http://data.salud.cdmx.gob.mx/ssdf/portalut/archivo/Actualizaciones/3erTrimestre19/Dir_RecMat_Serv/A27.pdf" TargetMode="External"/><Relationship Id="rId101" Type="http://schemas.openxmlformats.org/officeDocument/2006/relationships/hyperlink" Target="http://data.salud.cdmx.gob.mx/ssdf/portalut/archivo/Actualizaciones/1erTrimestre19/DRMAS/finiquito.pdf" TargetMode="External"/><Relationship Id="rId185" Type="http://schemas.openxmlformats.org/officeDocument/2006/relationships/hyperlink" Target="http://data.salud.cdmx.gob.mx/ssdf/portalut/archivo/Actualizaciones/1erTrimestre19/DRMAS/NOTA_INFORMATIVA.pdf" TargetMode="External"/><Relationship Id="rId406" Type="http://schemas.openxmlformats.org/officeDocument/2006/relationships/hyperlink" Target="http://data.salud.cdmx.gob.mx/ssdf/portalut/archivo/Actualizaciones/1erTrimestre19/DRMAS/info-avance-fisico.pdf" TargetMode="External"/><Relationship Id="rId960" Type="http://schemas.openxmlformats.org/officeDocument/2006/relationships/hyperlink" Target="http://data.salud.cdmx.gob.mx/ssdf/portalut/archivo/Actualizaciones/1erTrimestre19/DRMAS/055.pdf" TargetMode="External"/><Relationship Id="rId392" Type="http://schemas.openxmlformats.org/officeDocument/2006/relationships/hyperlink" Target="http://data.salud.cdmx.gob.mx/ssdf/portalut/archivo/Actualizaciones/1erTrimestre19/DRMAS/info-avance-fisico.pdf" TargetMode="External"/><Relationship Id="rId613" Type="http://schemas.openxmlformats.org/officeDocument/2006/relationships/hyperlink" Target="http://data.salud.cdmx.gob.mx/ssdf/portalut/archivo/Actualizaciones/1erTrimestre19/DRMAS/finiquito.pdf" TargetMode="External"/><Relationship Id="rId697" Type="http://schemas.openxmlformats.org/officeDocument/2006/relationships/hyperlink" Target="http://data.salud.cdmx.gob.mx/ssdf/portalut/archivo/Actualizaciones/1erTrimestre19/DRMAS/no_convenio.pdf" TargetMode="External"/><Relationship Id="rId820" Type="http://schemas.openxmlformats.org/officeDocument/2006/relationships/hyperlink" Target="http://data.salud.cdmx.gob.mx/ssdf/portalut/archivo/Actualizaciones/3erTrimestre19/DRMAS/info-avance-fisico.pdf" TargetMode="External"/><Relationship Id="rId918" Type="http://schemas.openxmlformats.org/officeDocument/2006/relationships/hyperlink" Target="http://data.salud.cdmx.gob.mx/ssdf/portalut/archivo/Actualizaciones/1erTrimestre19/DRMAS/022H.pdf" TargetMode="External"/><Relationship Id="rId252" Type="http://schemas.openxmlformats.org/officeDocument/2006/relationships/hyperlink" Target="http://data.salud.cdmx.gob.mx/ssdf/portalut/archivo/Actualizaciones/1erTrimestre19/DRMAS/A35.pdf" TargetMode="External"/><Relationship Id="rId47" Type="http://schemas.openxmlformats.org/officeDocument/2006/relationships/hyperlink" Target="http://data.salud.cdmx.gob.mx/ssdf/portalut/archivo/Actualizaciones/1erTrimestre19/DRMAS/A41.pdf" TargetMode="External"/><Relationship Id="rId112" Type="http://schemas.openxmlformats.org/officeDocument/2006/relationships/hyperlink" Target="http://data.salud.cdmx.gob.mx/ssdf/portalut/archivo/Actualizaciones/1erTrimestre19/DRMAS/27_AD-DRMAS-SA-JUDCCM-068-19.pdf" TargetMode="External"/><Relationship Id="rId557" Type="http://schemas.openxmlformats.org/officeDocument/2006/relationships/hyperlink" Target="http://data.salud.cdmx.gob.mx/ssdf/portalut/archivo/Actualizaciones/1erTrimestre19/DRMAS/acta-recepcion-trab.pdf" TargetMode="External"/><Relationship Id="rId764" Type="http://schemas.openxmlformats.org/officeDocument/2006/relationships/hyperlink" Target="http://data.salud.cdmx.gob.mx/ssdf/portalut/archivo/Actualizaciones/1erTrimestre19/DRMAS/nota.pdf" TargetMode="External"/><Relationship Id="rId971" Type="http://schemas.openxmlformats.org/officeDocument/2006/relationships/hyperlink" Target="http://data.salud.cdmx.gob.mx/ssdf/portalut/archivo/Actualizaciones/1erTrimestre19/DRMAS/10_010.pdf" TargetMode="External"/><Relationship Id="rId196" Type="http://schemas.openxmlformats.org/officeDocument/2006/relationships/hyperlink" Target="http://data.salud.cdmx.gob.mx/ssdf/portalut/archivo/Actualizaciones/1erTrimestre19/DRMAS/NOTA_INFORMATIVA.pdf" TargetMode="External"/><Relationship Id="rId417" Type="http://schemas.openxmlformats.org/officeDocument/2006/relationships/hyperlink" Target="http://data.salud.cdmx.gob.mx/ssdf/portalut/archivo/Actualizaciones/1erTrimestre19/DRMAS/info-avance-fisico.pdf" TargetMode="External"/><Relationship Id="rId624" Type="http://schemas.openxmlformats.org/officeDocument/2006/relationships/hyperlink" Target="http://data.salud.cdmx.gob.mx/ssdf/portalut/archivo/Actualizaciones/1erTrimestre19/DRMAS/finiquito.pdf" TargetMode="External"/><Relationship Id="rId831" Type="http://schemas.openxmlformats.org/officeDocument/2006/relationships/hyperlink" Target="http://data.salud.cdmx.gob.mx/ssdf/portalut/archivo/Actualizaciones/3erTrimestre19/DRMAS/info-avance-financiero.pdf" TargetMode="External"/><Relationship Id="rId263" Type="http://schemas.openxmlformats.org/officeDocument/2006/relationships/hyperlink" Target="http://data.salud.cdmx.gob.mx/ssdf/portalut/archivo/Actualizaciones/1erTrimestre19/DRMAS/nota.pdf" TargetMode="External"/><Relationship Id="rId470" Type="http://schemas.openxmlformats.org/officeDocument/2006/relationships/hyperlink" Target="http://data.salud.cdmx.gob.mx/ssdf/portalut/archivo/Actualizaciones/1erTrimestre19/DRMAS/info-avance-financiero.pdf" TargetMode="External"/><Relationship Id="rId929" Type="http://schemas.openxmlformats.org/officeDocument/2006/relationships/hyperlink" Target="http://data.salud.cdmx.gob.mx/ssdf/portalut/archivo/Actualizaciones/1erTrimestre19/DRMAS/035.pdf" TargetMode="External"/><Relationship Id="rId58" Type="http://schemas.openxmlformats.org/officeDocument/2006/relationships/hyperlink" Target="http://data.salud.cdmx.gob.mx/ssdf/portalut/archivo/Actualizaciones/1erTrimestre19/DRMAS/estudio-urb-amb.pdf" TargetMode="External"/><Relationship Id="rId123" Type="http://schemas.openxmlformats.org/officeDocument/2006/relationships/hyperlink" Target="http://data.salud.cdmx.gob.mx/ssdf/portalut/archivo/Actualizaciones/1erTrimestre19/DRMAS/NOTA_INFORMATIVA.pdf" TargetMode="External"/><Relationship Id="rId330" Type="http://schemas.openxmlformats.org/officeDocument/2006/relationships/hyperlink" Target="http://data.salud.cdmx.gob.mx/ssdf/portalut/archivo/Actualizaciones/1erTrimestre19/DRMAS/notainfo.pdf" TargetMode="External"/><Relationship Id="rId568" Type="http://schemas.openxmlformats.org/officeDocument/2006/relationships/hyperlink" Target="http://data.salud.cdmx.gob.mx/ssdf/portalut/archivo/Actualizaciones/1erTrimestre19/DRMAS/acta-recepcion-trab.pdf" TargetMode="External"/><Relationship Id="rId775" Type="http://schemas.openxmlformats.org/officeDocument/2006/relationships/hyperlink" Target="http://data.salud.cdmx.gob.mx/ssdf/portalut/archivo/Actualizaciones/1erTrimestre19/DRMAS/notainfo.pdf" TargetMode="External"/><Relationship Id="rId982" Type="http://schemas.openxmlformats.org/officeDocument/2006/relationships/hyperlink" Target="http://data.salud.cdmx.gob.mx/ssdf/portalut/archivo/Actualizaciones/1erTrimestre19/DRMAS/NOTA_INFORMATIVA.pdf" TargetMode="External"/><Relationship Id="rId428" Type="http://schemas.openxmlformats.org/officeDocument/2006/relationships/hyperlink" Target="http://data.salud.cdmx.gob.mx/ssdf/portalut/archivo/Actualizaciones/1erTrimestre19/DRMAS/info-avance-fisico.pdf" TargetMode="External"/><Relationship Id="rId635" Type="http://schemas.openxmlformats.org/officeDocument/2006/relationships/hyperlink" Target="http://data.salud.cdmx.gob.mx/ssdf/portalut/archivo/Actualizaciones/1erTrimestre19/DRMAS/finiquito.pdf" TargetMode="External"/><Relationship Id="rId842" Type="http://schemas.openxmlformats.org/officeDocument/2006/relationships/hyperlink" Target="http://data.salud.cdmx.gob.mx/ssdf/portalut/archivo/Actualizaciones/3erTrimestre19/DRMAS/info-avance-financiero.pdf" TargetMode="External"/><Relationship Id="rId274" Type="http://schemas.openxmlformats.org/officeDocument/2006/relationships/hyperlink" Target="http://data.salud.cdmx.gob.mx/ssdf/portalut/archivo/Actualizaciones/1erTrimestre19/DRMAS/nota.pdf" TargetMode="External"/><Relationship Id="rId481" Type="http://schemas.openxmlformats.org/officeDocument/2006/relationships/hyperlink" Target="http://data.salud.cdmx.gob.mx/ssdf/portalut/archivo/Actualizaciones/1erTrimestre19/DRMAS/info-avance-financiero.pdf" TargetMode="External"/><Relationship Id="rId702" Type="http://schemas.openxmlformats.org/officeDocument/2006/relationships/hyperlink" Target="http://data.salud.cdmx.gob.mx/ssdf/portalut/archivo/Actualizaciones/1erTrimestre19/DRMAS/no_convenio.pdf" TargetMode="External"/><Relationship Id="rId69" Type="http://schemas.openxmlformats.org/officeDocument/2006/relationships/hyperlink" Target="http://data.salud.cdmx.gob.mx/ssdf/portalut/archivo/Actualizaciones/1erTrimestre19/DRMAS/estudio-urb-amb.pdf" TargetMode="External"/><Relationship Id="rId134" Type="http://schemas.openxmlformats.org/officeDocument/2006/relationships/hyperlink" Target="http://data.salud.cdmx.gob.mx/ssdf/portalut/archivo/Actualizaciones/1erTrimestre19/DRMAS/NOTA_INFORMATIVA.pdf" TargetMode="External"/><Relationship Id="rId579" Type="http://schemas.openxmlformats.org/officeDocument/2006/relationships/hyperlink" Target="http://data.salud.cdmx.gob.mx/ssdf/portalut/archivo/Actualizaciones/1erTrimestre19/DRMAS/acta-recepcion-trab.pdf" TargetMode="External"/><Relationship Id="rId786" Type="http://schemas.openxmlformats.org/officeDocument/2006/relationships/hyperlink" Target="http://data.salud.cdmx.gob.mx/ssdf/portalut/archivo/Actualizaciones/1erTrimestre19/DRMAS/notainfo.pdf" TargetMode="External"/><Relationship Id="rId993" Type="http://schemas.openxmlformats.org/officeDocument/2006/relationships/hyperlink" Target="http://data.salud.cdmx.gob.mx/ssdf/portalut/archivo/Actualizaciones/1erTrimestre19/DRMAS/16_032.pdf" TargetMode="External"/><Relationship Id="rId341" Type="http://schemas.openxmlformats.org/officeDocument/2006/relationships/hyperlink" Target="http://data.salud.cdmx.gob.mx/ssdf/portalut/archivo/Actualizaciones/1erTrimestre19/DRMAS/notainfo.pdf" TargetMode="External"/><Relationship Id="rId439" Type="http://schemas.openxmlformats.org/officeDocument/2006/relationships/hyperlink" Target="http://data.salud.cdmx.gob.mx/ssdf/portalut/archivo/Actualizaciones/1erTrimestre19/DRMAS/info-avance-fisico.pdf" TargetMode="External"/><Relationship Id="rId646" Type="http://schemas.openxmlformats.org/officeDocument/2006/relationships/hyperlink" Target="http://data.salud.cdmx.gob.mx/ssdf/portalut/archivo/Actualizaciones/1erTrimestre19/DRMAS/finiquito.pdf" TargetMode="External"/><Relationship Id="rId201" Type="http://schemas.openxmlformats.org/officeDocument/2006/relationships/hyperlink" Target="http://data.salud.cdmx.gob.mx/ssdf/portalut/archivo/Actualizaciones/1erTrimestre19/DRMAS/NOTA_INFORMATIVA.pdf" TargetMode="External"/><Relationship Id="rId285" Type="http://schemas.openxmlformats.org/officeDocument/2006/relationships/hyperlink" Target="http://data.salud.cdmx.gob.mx/ssdf/portalut/archivo/Actualizaciones/1erTrimestre19/DRMAS/nota.pdf" TargetMode="External"/><Relationship Id="rId506" Type="http://schemas.openxmlformats.org/officeDocument/2006/relationships/hyperlink" Target="http://data.salud.cdmx.gob.mx/ssdf/portalut/archivo/Actualizaciones/1erTrimestre19/DRMAS/info-avance-financiero.pdf" TargetMode="External"/><Relationship Id="rId853" Type="http://schemas.openxmlformats.org/officeDocument/2006/relationships/hyperlink" Target="http://data.salud.cdmx.gob.mx/ssdf/portalut/archivo/Actualizaciones/3erTrimestre19/DRMAS/acta-recepcion-trab.pdf" TargetMode="External"/><Relationship Id="rId492" Type="http://schemas.openxmlformats.org/officeDocument/2006/relationships/hyperlink" Target="http://data.salud.cdmx.gob.mx/ssdf/portalut/archivo/Actualizaciones/1erTrimestre19/DRMAS/info-avance-financiero.pdf" TargetMode="External"/><Relationship Id="rId713" Type="http://schemas.openxmlformats.org/officeDocument/2006/relationships/hyperlink" Target="http://data.salud.cdmx.gob.mx/ssdf/portalut/archivo/Actualizaciones/1erTrimestre19/DRMAS/026_1.pdf" TargetMode="External"/><Relationship Id="rId797" Type="http://schemas.openxmlformats.org/officeDocument/2006/relationships/hyperlink" Target="http://data.salud.cdmx.gob.mx/ssdf/portalut/archivo/Actualizaciones/1erTrimestre19/DRMAS/notainfo.pdf" TargetMode="External"/><Relationship Id="rId920" Type="http://schemas.openxmlformats.org/officeDocument/2006/relationships/hyperlink" Target="http://data.salud.cdmx.gob.mx/ssdf/portalut/archivo/Actualizaciones/1erTrimestre19/DRMAS/022J.pdf" TargetMode="External"/><Relationship Id="rId145" Type="http://schemas.openxmlformats.org/officeDocument/2006/relationships/hyperlink" Target="http://data.salud.cdmx.gob.mx/ssdf/portalut/archivo/Actualizaciones/1erTrimestre19/DRMAS/NOTA_INFORMATIVA.pdf" TargetMode="External"/><Relationship Id="rId352" Type="http://schemas.openxmlformats.org/officeDocument/2006/relationships/hyperlink" Target="http://data.salud.cdmx.gob.mx/ssdf/portalut/archivo/Actualizaciones/1erTrimestre19/DRMAS/NOTA_INFORMATIVA" TargetMode="External"/><Relationship Id="rId212" Type="http://schemas.openxmlformats.org/officeDocument/2006/relationships/hyperlink" Target="http://data.salud.cdmx.gob.mx/ssdf/portalut/archivo/Actualizaciones/1erTrimestre19/DRMAS/acta-recepcion-trab.pdf" TargetMode="External"/><Relationship Id="rId657" Type="http://schemas.openxmlformats.org/officeDocument/2006/relationships/hyperlink" Target="http://data.salud.cdmx.gob.mx/ssdf/portalut/archivo/Actualizaciones/1erTrimestre19/DRMAS/finiquito.pdf" TargetMode="External"/><Relationship Id="rId864" Type="http://schemas.openxmlformats.org/officeDocument/2006/relationships/hyperlink" Target="http://data.salud.cdmx.gob.mx/ssdf/portalut/archivo/Actualizaciones/3erTrimestre19/DRMAS/finiquito.pdf" TargetMode="External"/><Relationship Id="rId296" Type="http://schemas.openxmlformats.org/officeDocument/2006/relationships/hyperlink" Target="http://data.salud.cdmx.gob.mx/ssdf/portalut/archivo/Actualizaciones/1erTrimestre19/DRMAS/nota.pdf" TargetMode="External"/><Relationship Id="rId517" Type="http://schemas.openxmlformats.org/officeDocument/2006/relationships/hyperlink" Target="http://data.salud.cdmx.gob.mx/ssdf/portalut/archivo/Actualizaciones/1erTrimestre19/DRMAS/info-avance-financiero.pdf" TargetMode="External"/><Relationship Id="rId724" Type="http://schemas.openxmlformats.org/officeDocument/2006/relationships/hyperlink" Target="http://data.salud.cdmx.gob.mx/ssdf/portalut/archivo/Actualizaciones/1erTrimestre19/DRMAS/no_convenio.pdf" TargetMode="External"/><Relationship Id="rId931" Type="http://schemas.openxmlformats.org/officeDocument/2006/relationships/hyperlink" Target="http://data.salud.cdmx.gob.mx/ssdf/portalut/archivo/Actualizaciones/1erTrimestre19/DRMAS/039.pdf" TargetMode="External"/><Relationship Id="rId60" Type="http://schemas.openxmlformats.org/officeDocument/2006/relationships/hyperlink" Target="http://data.salud.cdmx.gob.mx/ssdf/portalut/archivo/Actualizaciones/1erTrimestre19/DRMAS/estudio-urb-amb.pdf" TargetMode="External"/><Relationship Id="rId156" Type="http://schemas.openxmlformats.org/officeDocument/2006/relationships/hyperlink" Target="http://data.salud.cdmx.gob.mx/ssdf/portalut/archivo/Actualizaciones/1erTrimestre19/DRMAS/NOTA_INFORMATIVA.pdf" TargetMode="External"/><Relationship Id="rId363" Type="http://schemas.openxmlformats.org/officeDocument/2006/relationships/hyperlink" Target="http://data.salud.cdmx.gob.mx/ssdf/portalut/archivo/Actualizaciones/1erTrimestre19/DRMAS/NOTA_INFORMATIVA" TargetMode="External"/><Relationship Id="rId570" Type="http://schemas.openxmlformats.org/officeDocument/2006/relationships/hyperlink" Target="http://data.salud.cdmx.gob.mx/ssdf/portalut/archivo/Actualizaciones/1erTrimestre19/DRMAS/acta-recepcion-trab.pdf" TargetMode="External"/><Relationship Id="rId1007" Type="http://schemas.openxmlformats.org/officeDocument/2006/relationships/hyperlink" Target="http://data.salud.cdmx.gob.mx/ssdf/portalut/archivo/Actualizaciones/3erTrimestre19/Dir_RecMat_Serv/34.pdf" TargetMode="External"/><Relationship Id="rId223" Type="http://schemas.openxmlformats.org/officeDocument/2006/relationships/hyperlink" Target="http://data.salud.cdmx.gob.mx/ssdf/portalut/archivo/Actualizaciones/1erTrimestre19/DRMAS/Hipervinculo-a-la-autorizacion.pdf" TargetMode="External"/><Relationship Id="rId430" Type="http://schemas.openxmlformats.org/officeDocument/2006/relationships/hyperlink" Target="http://data.salud.cdmx.gob.mx/ssdf/portalut/archivo/Actualizaciones/1erTrimestre19/DRMAS/info-avance-fisico.pdf" TargetMode="External"/><Relationship Id="rId668" Type="http://schemas.openxmlformats.org/officeDocument/2006/relationships/hyperlink" Target="http://data.salud.cdmx.gob.mx/ssdf/portalut/archivo/Actualizaciones/1erTrimestre19/DRMAS/004_1.pdf" TargetMode="External"/><Relationship Id="rId875" Type="http://schemas.openxmlformats.org/officeDocument/2006/relationships/hyperlink" Target="http://data.salud.cdmx.gob.mx/ssdf/portalut/archivo/Actualizaciones/3erTrimestre19/DRMAS/finiquito.pdf" TargetMode="External"/><Relationship Id="rId18" Type="http://schemas.openxmlformats.org/officeDocument/2006/relationships/hyperlink" Target="http://data.salud.cdmx.gob.mx/ssdf/portalut/archivo/Actualizaciones/1erTrimestre19/DRMAS/A22H.pdf" TargetMode="External"/><Relationship Id="rId528" Type="http://schemas.openxmlformats.org/officeDocument/2006/relationships/hyperlink" Target="http://data.salud.cdmx.gob.mx/ssdf/portalut/archivo/Actualizaciones/1erTrimestre19/DRMAS/info-avance-financiero.pdf" TargetMode="External"/><Relationship Id="rId735" Type="http://schemas.openxmlformats.org/officeDocument/2006/relationships/hyperlink" Target="http://data.salud.cdmx.gob.mx/ssdf/portalut/archivo/Actualizaciones/1erTrimestre19/DRMAS/no_convenio.pdf" TargetMode="External"/><Relationship Id="rId942" Type="http://schemas.openxmlformats.org/officeDocument/2006/relationships/hyperlink" Target="http://data.salud.cdmx.gob.mx/ssdf/portalut/archivo/Actualizaciones/1erTrimestre19/DRMAS/040J.pdf" TargetMode="External"/><Relationship Id="rId167" Type="http://schemas.openxmlformats.org/officeDocument/2006/relationships/hyperlink" Target="http://data.salud.cdmx.gob.mx/ssdf/portalut/archivo/Actualizaciones/1erTrimestre19/DRMAS/NOTA_INFORMATIVA.pdf" TargetMode="External"/><Relationship Id="rId374" Type="http://schemas.openxmlformats.org/officeDocument/2006/relationships/hyperlink" Target="http://data.salud.cdmx.gob.mx/ssdf/portalut/archivo/Actualizaciones/1erTrimestre19/DRMAS/NOTA_INFORMATIVA" TargetMode="External"/><Relationship Id="rId581" Type="http://schemas.openxmlformats.org/officeDocument/2006/relationships/hyperlink" Target="http://data.salud.cdmx.gob.mx/ssdf/portalut/archivo/Actualizaciones/1erTrimestre19/DRMAS/acta-recepcion-trab.pdf" TargetMode="External"/><Relationship Id="rId1018" Type="http://schemas.openxmlformats.org/officeDocument/2006/relationships/printerSettings" Target="../printerSettings/printerSettings7.bin"/><Relationship Id="rId71" Type="http://schemas.openxmlformats.org/officeDocument/2006/relationships/hyperlink" Target="http://data.salud.cdmx.gob.mx/ssdf/portalut/archivo/Actualizaciones/1erTrimestre19/DRMAS/estudio-urb-amb.pdf" TargetMode="External"/><Relationship Id="rId234" Type="http://schemas.openxmlformats.org/officeDocument/2006/relationships/hyperlink" Target="http://data.salud.cdmx.gob.mx/ssdf/portalut/archivo/Actualizaciones/1erTrimestre19/DRMAS/A15.pdf" TargetMode="External"/><Relationship Id="rId679" Type="http://schemas.openxmlformats.org/officeDocument/2006/relationships/hyperlink" Target="http://data.salud.cdmx.gob.mx/ssdf/portalut/archivo/Actualizaciones/1erTrimestre19/DRMAS/NOTA_INFORMATIVA.pdf" TargetMode="External"/><Relationship Id="rId802" Type="http://schemas.openxmlformats.org/officeDocument/2006/relationships/hyperlink" Target="http://data.salud.cdmx.gob.mx/ssdf/portalut/archivo/Actualizaciones/3erTrimestre19/DRMAS/no_convenio.pdf" TargetMode="External"/><Relationship Id="rId886" Type="http://schemas.openxmlformats.org/officeDocument/2006/relationships/hyperlink" Target="http://data.salud.cdmx.gob.mx/ssdf/portalut/archivo/Actualizaciones/3erTrimestre19/Dir_RecMat_Serv/13_1.pdf" TargetMode="External"/><Relationship Id="rId2" Type="http://schemas.openxmlformats.org/officeDocument/2006/relationships/hyperlink" Target="http://data.salud.cdmx.gob.mx/ssdf/portalut/archivo/Actualizaciones/1erTrimestre19/DRMAS/notainfo.pdf" TargetMode="External"/><Relationship Id="rId29" Type="http://schemas.openxmlformats.org/officeDocument/2006/relationships/hyperlink" Target="http://data.salud.cdmx.gob.mx/ssdf/portalut/archivo/Actualizaciones/1erTrimestre19/DRMAS/A39.pdf" TargetMode="External"/><Relationship Id="rId441" Type="http://schemas.openxmlformats.org/officeDocument/2006/relationships/hyperlink" Target="http://data.salud.cdmx.gob.mx/ssdf/portalut/archivo/Actualizaciones/1erTrimestre19/DRMAS/info-avance-fisico.pdf" TargetMode="External"/><Relationship Id="rId539" Type="http://schemas.openxmlformats.org/officeDocument/2006/relationships/hyperlink" Target="http://data.salud.cdmx.gob.mx/ssdf/portalut/archivo/Actualizaciones/1erTrimestre19/DRMAS/acta-recepcion-trab.pdf" TargetMode="External"/><Relationship Id="rId746" Type="http://schemas.openxmlformats.org/officeDocument/2006/relationships/hyperlink" Target="http://data.salud.cdmx.gob.mx/ssdf/portalut/archivo/Actualizaciones/3erTrimestre19/Dir_RecMat_Serv/A6A.pdf" TargetMode="External"/><Relationship Id="rId178" Type="http://schemas.openxmlformats.org/officeDocument/2006/relationships/hyperlink" Target="http://data.salud.cdmx.gob.mx/ssdf/portalut/archivo/Actualizaciones/1erTrimestre19/DRMAS/NOTA_INFORMATIVA.pdf" TargetMode="External"/><Relationship Id="rId301" Type="http://schemas.openxmlformats.org/officeDocument/2006/relationships/hyperlink" Target="http://data.salud.cdmx.gob.mx/ssdf/portalut/archivo/Actualizaciones/1erTrimestre19/DRMAS/nota.pdf" TargetMode="External"/><Relationship Id="rId953" Type="http://schemas.openxmlformats.org/officeDocument/2006/relationships/hyperlink" Target="http://data.salud.cdmx.gob.mx/ssdf/portalut/archivo/Actualizaciones/1erTrimestre19/DRMAS/040Q.pdf" TargetMode="External"/><Relationship Id="rId82" Type="http://schemas.openxmlformats.org/officeDocument/2006/relationships/hyperlink" Target="http://data.salud.cdmx.gob.mx/ssdf/portalut/archivo/Actualizaciones/1erTrimestre19/DRMAS/info-avance-fisico.pdf" TargetMode="External"/><Relationship Id="rId385" Type="http://schemas.openxmlformats.org/officeDocument/2006/relationships/hyperlink" Target="http://data.salud.cdmx.gob.mx/ssdf/portalut/archivo/Actualizaciones/1erTrimestre19/DRMAS/NOTA_INFORMATIVA" TargetMode="External"/><Relationship Id="rId592" Type="http://schemas.openxmlformats.org/officeDocument/2006/relationships/hyperlink" Target="http://data.salud.cdmx.gob.mx/ssdf/portalut/archivo/Actualizaciones/1erTrimestre19/DRMAS/finiquito.pdf" TargetMode="External"/><Relationship Id="rId606" Type="http://schemas.openxmlformats.org/officeDocument/2006/relationships/hyperlink" Target="http://data.salud.cdmx.gob.mx/ssdf/portalut/archivo/Actualizaciones/1erTrimestre19/DRMAS/finiquito.pdf" TargetMode="External"/><Relationship Id="rId813" Type="http://schemas.openxmlformats.org/officeDocument/2006/relationships/hyperlink" Target="http://data.salud.cdmx.gob.mx/ssdf/portalut/archivo/Actualizaciones/3erTrimestre19/DRMAS/info-avance-fisico.pdf" TargetMode="External"/><Relationship Id="rId245" Type="http://schemas.openxmlformats.org/officeDocument/2006/relationships/hyperlink" Target="http://data.salud.cdmx.gob.mx/ssdf/portalut/archivo/Actualizaciones/1erTrimestre19/DRMAS/A7.pdf" TargetMode="External"/><Relationship Id="rId452" Type="http://schemas.openxmlformats.org/officeDocument/2006/relationships/hyperlink" Target="http://data.salud.cdmx.gob.mx/ssdf/portalut/archivo/Actualizaciones/1erTrimestre19/DRMAS/info-avance-fisico.pdf" TargetMode="External"/><Relationship Id="rId897" Type="http://schemas.openxmlformats.org/officeDocument/2006/relationships/hyperlink" Target="http://data.salud.cdmx.gob.mx/ssdf/portalut/archivo/Actualizaciones/1erTrimestre19/DRMAS/no_convenio.pdf" TargetMode="External"/><Relationship Id="rId105" Type="http://schemas.openxmlformats.org/officeDocument/2006/relationships/hyperlink" Target="http://data.salud.cdmx.gob.mx/ssdf/portalut/archivo/Actualizaciones/1erTrimestre19/DRMAS/20_AD-DRMAS-SA-JUDCCM-015-19.pdf" TargetMode="External"/><Relationship Id="rId312" Type="http://schemas.openxmlformats.org/officeDocument/2006/relationships/hyperlink" Target="http://data.salud.cdmx.gob.mx/ssdf/portalut/archivo/Actualizaciones/1erTrimestre19/DRMAS/nota.pdf" TargetMode="External"/><Relationship Id="rId757" Type="http://schemas.openxmlformats.org/officeDocument/2006/relationships/hyperlink" Target="http://data.salud.cdmx.gob.mx/ssdf/portalut/archivo/Actualizaciones/3erTrimestre19/Dir_RecMat_Serv/A34.pdf" TargetMode="External"/><Relationship Id="rId964" Type="http://schemas.openxmlformats.org/officeDocument/2006/relationships/hyperlink" Target="http://data.salud.cdmx.gob.mx/ssdf/portalut/archivo/Actualizaciones/1erTrimestre19/DRMAS/5_006B.pdf" TargetMode="External"/><Relationship Id="rId93" Type="http://schemas.openxmlformats.org/officeDocument/2006/relationships/hyperlink" Target="http://data.salud.cdmx.gob.mx/ssdf/portalut/archivo/Actualizaciones/1erTrimestre19/DRMAS/info-avance-fisico.pdf" TargetMode="External"/><Relationship Id="rId189" Type="http://schemas.openxmlformats.org/officeDocument/2006/relationships/hyperlink" Target="http://data.salud.cdmx.gob.mx/ssdf/portalut/archivo/Actualizaciones/1erTrimestre19/DRMAS/NOTA_INFORMATIVA.pdf" TargetMode="External"/><Relationship Id="rId396" Type="http://schemas.openxmlformats.org/officeDocument/2006/relationships/hyperlink" Target="http://data.salud.cdmx.gob.mx/ssdf/portalut/archivo/Actualizaciones/1erTrimestre19/DRMAS/info-avance-fisico.pdf" TargetMode="External"/><Relationship Id="rId617" Type="http://schemas.openxmlformats.org/officeDocument/2006/relationships/hyperlink" Target="http://data.salud.cdmx.gob.mx/ssdf/portalut/archivo/Actualizaciones/1erTrimestre19/DRMAS/finiquito.pdf" TargetMode="External"/><Relationship Id="rId824" Type="http://schemas.openxmlformats.org/officeDocument/2006/relationships/hyperlink" Target="http://data.salud.cdmx.gob.mx/ssdf/portalut/archivo/Actualizaciones/3erTrimestre19/DRMAS/info-avance-fisico.pdf" TargetMode="External"/><Relationship Id="rId256" Type="http://schemas.openxmlformats.org/officeDocument/2006/relationships/hyperlink" Target="http://data.salud.cdmx.gob.mx/ssdf/portalut/archivo/Actualizaciones/1erTrimestre19/DRMAS/A40.pdf" TargetMode="External"/><Relationship Id="rId463" Type="http://schemas.openxmlformats.org/officeDocument/2006/relationships/hyperlink" Target="http://data.salud.cdmx.gob.mx/ssdf/portalut/archivo/Actualizaciones/1erTrimestre19/DRMAS/info-avance-financiero.pdf" TargetMode="External"/><Relationship Id="rId670" Type="http://schemas.openxmlformats.org/officeDocument/2006/relationships/hyperlink" Target="http://data.salud.cdmx.gob.mx/ssdf/portalut/archivo/Actualizaciones/1erTrimestre19/DRMAS/015D_1.pdf" TargetMode="External"/><Relationship Id="rId116" Type="http://schemas.openxmlformats.org/officeDocument/2006/relationships/hyperlink" Target="http://data.salud.cdmx.gob.mx/ssdf/portalut/archivo/Actualizaciones/1erTrimestre19/DRMAS/31_AD-DRMAS-SA-JUDCCM-101-19.pdf" TargetMode="External"/><Relationship Id="rId323" Type="http://schemas.openxmlformats.org/officeDocument/2006/relationships/hyperlink" Target="http://data.salud.cdmx.gob.mx/ssdf/portalut/archivo/Actualizaciones/1erTrimestre19/DRMAS/nota.pdf" TargetMode="External"/><Relationship Id="rId530" Type="http://schemas.openxmlformats.org/officeDocument/2006/relationships/hyperlink" Target="http://data.salud.cdmx.gob.mx/ssdf/portalut/archivo/Actualizaciones/1erTrimestre19/DRMAS/info-avance-financiero.pdf" TargetMode="External"/><Relationship Id="rId768" Type="http://schemas.openxmlformats.org/officeDocument/2006/relationships/hyperlink" Target="http://data.salud.cdmx.gob.mx/ssdf/portalut/archivo/Actualizaciones/1erTrimestre19/DRMAS/nota.pdf" TargetMode="External"/><Relationship Id="rId975" Type="http://schemas.openxmlformats.org/officeDocument/2006/relationships/hyperlink" Target="http://data.salud.cdmx.gob.mx/ssdf/portalut/archivo/Actualizaciones/1erTrimestre19/DRMAS/14_020.pdf" TargetMode="External"/><Relationship Id="rId20" Type="http://schemas.openxmlformats.org/officeDocument/2006/relationships/hyperlink" Target="http://data.salud.cdmx.gob.mx/ssdf/portalut/archivo/Actualizaciones/1erTrimestre19/DRMAS/A22J.pdf" TargetMode="External"/><Relationship Id="rId628" Type="http://schemas.openxmlformats.org/officeDocument/2006/relationships/hyperlink" Target="http://data.salud.cdmx.gob.mx/ssdf/portalut/archivo/Actualizaciones/1erTrimestre19/DRMAS/finiquito.pdf" TargetMode="External"/><Relationship Id="rId835" Type="http://schemas.openxmlformats.org/officeDocument/2006/relationships/hyperlink" Target="http://data.salud.cdmx.gob.mx/ssdf/portalut/archivo/Actualizaciones/3erTrimestre19/DRMAS/info-avance-financiero.pdf" TargetMode="External"/><Relationship Id="rId267" Type="http://schemas.openxmlformats.org/officeDocument/2006/relationships/hyperlink" Target="http://data.salud.cdmx.gob.mx/ssdf/portalut/archivo/Actualizaciones/1erTrimestre19/DRMAS/nota.pdf" TargetMode="External"/><Relationship Id="rId474" Type="http://schemas.openxmlformats.org/officeDocument/2006/relationships/hyperlink" Target="http://data.salud.cdmx.gob.mx/ssdf/portalut/archivo/Actualizaciones/1erTrimestre19/DRMAS/info-avance-financiero.pdf" TargetMode="External"/><Relationship Id="rId127" Type="http://schemas.openxmlformats.org/officeDocument/2006/relationships/hyperlink" Target="http://data.salud.cdmx.gob.mx/ssdf/portalut/archivo/Actualizaciones/1erTrimestre19/DRMAS/NOTA_INFORMATIVA.pdf" TargetMode="External"/><Relationship Id="rId681" Type="http://schemas.openxmlformats.org/officeDocument/2006/relationships/hyperlink" Target="http://data.salud.cdmx.gob.mx/ssdf/portalut/archivo/Actualizaciones/1erTrimestre19/DRMAS/NOTA_INFORMATIVA.pdf" TargetMode="External"/><Relationship Id="rId779" Type="http://schemas.openxmlformats.org/officeDocument/2006/relationships/hyperlink" Target="http://data.salud.cdmx.gob.mx/ssdf/portalut/archivo/Actualizaciones/1erTrimestre19/DRMAS/nota.pdf" TargetMode="External"/><Relationship Id="rId902" Type="http://schemas.openxmlformats.org/officeDocument/2006/relationships/hyperlink" Target="http://data.salud.cdmx.gob.mx/ssdf/portalut/archivo/Actualizaciones/1erTrimestre19/DRMAS/no_convenio.pdf" TargetMode="External"/><Relationship Id="rId986" Type="http://schemas.openxmlformats.org/officeDocument/2006/relationships/hyperlink" Target="http://data.salud.cdmx.gob.mx/ssdf/portalut/archivo/Actualizaciones/1erTrimestre19/DRMAS/NOTA_INFORMATIVA.pdf" TargetMode="External"/><Relationship Id="rId31" Type="http://schemas.openxmlformats.org/officeDocument/2006/relationships/hyperlink" Target="http://data.salud.cdmx.gob.mx/ssdf/portalut/archivo/Actualizaciones/1erTrimestre19/DRMAS/A40B.pdf" TargetMode="External"/><Relationship Id="rId334" Type="http://schemas.openxmlformats.org/officeDocument/2006/relationships/hyperlink" Target="http://data.salud.cdmx.gob.mx/ssdf/portalut/archivo/Actualizaciones/1erTrimestre19/DRMAS/notainfo.pdf" TargetMode="External"/><Relationship Id="rId541" Type="http://schemas.openxmlformats.org/officeDocument/2006/relationships/hyperlink" Target="http://data.salud.cdmx.gob.mx/ssdf/portalut/archivo/Actualizaciones/1erTrimestre19/DRMAS/acta-recepcion-trab.pdf" TargetMode="External"/><Relationship Id="rId639" Type="http://schemas.openxmlformats.org/officeDocument/2006/relationships/hyperlink" Target="http://data.salud.cdmx.gob.mx/ssdf/portalut/archivo/Actualizaciones/1erTrimestre19/DRMAS/finiquito.pdf" TargetMode="External"/><Relationship Id="rId180" Type="http://schemas.openxmlformats.org/officeDocument/2006/relationships/hyperlink" Target="http://data.salud.cdmx.gob.mx/ssdf/portalut/archivo/Actualizaciones/1erTrimestre19/DRMAS/NOTA_INFORMATIVA.pdf" TargetMode="External"/><Relationship Id="rId278" Type="http://schemas.openxmlformats.org/officeDocument/2006/relationships/hyperlink" Target="http://data.salud.cdmx.gob.mx/ssdf/portalut/archivo/Actualizaciones/1erTrimestre19/DRMAS/nota.pdf" TargetMode="External"/><Relationship Id="rId401" Type="http://schemas.openxmlformats.org/officeDocument/2006/relationships/hyperlink" Target="http://data.salud.cdmx.gob.mx/ssdf/portalut/archivo/Actualizaciones/1erTrimestre19/DRMAS/info-avance-fisico.pdf" TargetMode="External"/><Relationship Id="rId846" Type="http://schemas.openxmlformats.org/officeDocument/2006/relationships/hyperlink" Target="http://data.salud.cdmx.gob.mx/ssdf/portalut/archivo/Actualizaciones/3erTrimestre19/DRMAS/acta-recepcion-trab.pdf" TargetMode="External"/><Relationship Id="rId485" Type="http://schemas.openxmlformats.org/officeDocument/2006/relationships/hyperlink" Target="http://data.salud.cdmx.gob.mx/ssdf/portalut/archivo/Actualizaciones/1erTrimestre19/DRMAS/info-avance-financiero.pdf" TargetMode="External"/><Relationship Id="rId692" Type="http://schemas.openxmlformats.org/officeDocument/2006/relationships/hyperlink" Target="http://data.salud.cdmx.gob.mx/ssdf/portalut/archivo/Actualizaciones/1erTrimestre19/DRMAS/019_1.pdf" TargetMode="External"/><Relationship Id="rId706" Type="http://schemas.openxmlformats.org/officeDocument/2006/relationships/hyperlink" Target="http://data.salud.cdmx.gob.mx/ssdf/portalut/archivo/Actualizaciones/1erTrimestre19/DRMAS/no_convenio.pdf" TargetMode="External"/><Relationship Id="rId913" Type="http://schemas.openxmlformats.org/officeDocument/2006/relationships/hyperlink" Target="http://data.salud.cdmx.gob.mx/ssdf/portalut/archivo/Actualizaciones/1erTrimestre19/DRMAS/022B.pdf" TargetMode="External"/><Relationship Id="rId42" Type="http://schemas.openxmlformats.org/officeDocument/2006/relationships/hyperlink" Target="http://data.salud.cdmx.gob.mx/ssdf/portalut/archivo/Actualizaciones/1erTrimestre19/DRMAS/A40.pdf" TargetMode="External"/><Relationship Id="rId138" Type="http://schemas.openxmlformats.org/officeDocument/2006/relationships/hyperlink" Target="http://data.salud.cdmx.gob.mx/ssdf/portalut/archivo/Actualizaciones/1erTrimestre19/DRMAS/NOTA_INFORMATIVA.pdf" TargetMode="External"/><Relationship Id="rId345" Type="http://schemas.openxmlformats.org/officeDocument/2006/relationships/hyperlink" Target="http://data.salud.cdmx.gob.mx/ssdf/portalut/archivo/Actualizaciones/1erTrimestre19/DRMAS/NOTA_INFORMATIVA" TargetMode="External"/><Relationship Id="rId552" Type="http://schemas.openxmlformats.org/officeDocument/2006/relationships/hyperlink" Target="http://data.salud.cdmx.gob.mx/ssdf/portalut/archivo/Actualizaciones/1erTrimestre19/DRMAS/acta-recepcion-trab.pdf" TargetMode="External"/><Relationship Id="rId997" Type="http://schemas.openxmlformats.org/officeDocument/2006/relationships/hyperlink" Target="http://data.salud.cdmx.gob.mx/ssdf/portalut/archivo/Actualizaciones/1erTrimestre19/DRMAS/015D_1P.pdf" TargetMode="External"/><Relationship Id="rId191" Type="http://schemas.openxmlformats.org/officeDocument/2006/relationships/hyperlink" Target="http://data.salud.cdmx.gob.mx/ssdf/portalut/archivo/Actualizaciones/1erTrimestre19/DRMAS/NOTA_INFORMATIVA.pdf" TargetMode="External"/><Relationship Id="rId205" Type="http://schemas.openxmlformats.org/officeDocument/2006/relationships/hyperlink" Target="http://data.salud.cdmx.gob.mx/ssdf/portalut/archivo/Actualizaciones/1erTrimestre19/DRMAS/NOTA_INFORMATIVA.pdf" TargetMode="External"/><Relationship Id="rId412" Type="http://schemas.openxmlformats.org/officeDocument/2006/relationships/hyperlink" Target="http://data.salud.cdmx.gob.mx/ssdf/portalut/archivo/Actualizaciones/1erTrimestre19/DRMAS/info-avance-fisico.pdf" TargetMode="External"/><Relationship Id="rId857" Type="http://schemas.openxmlformats.org/officeDocument/2006/relationships/hyperlink" Target="http://data.salud.cdmx.gob.mx/ssdf/portalut/archivo/Actualizaciones/3erTrimestre19/DRMAS/acta-recepcion-trab.pdf" TargetMode="External"/><Relationship Id="rId289" Type="http://schemas.openxmlformats.org/officeDocument/2006/relationships/hyperlink" Target="http://data.salud.cdmx.gob.mx/ssdf/portalut/archivo/Actualizaciones/1erTrimestre19/DRMAS/nota.pdf" TargetMode="External"/><Relationship Id="rId496" Type="http://schemas.openxmlformats.org/officeDocument/2006/relationships/hyperlink" Target="http://data.salud.cdmx.gob.mx/ssdf/portalut/archivo/Actualizaciones/1erTrimestre19/DRMAS/info-avance-financiero.pdf" TargetMode="External"/><Relationship Id="rId717" Type="http://schemas.openxmlformats.org/officeDocument/2006/relationships/hyperlink" Target="http://data.salud.cdmx.gob.mx/ssdf/portalut/archivo/Actualizaciones/1erTrimestre19/DRMAS/no_convenio.pdf" TargetMode="External"/><Relationship Id="rId924" Type="http://schemas.openxmlformats.org/officeDocument/2006/relationships/hyperlink" Target="http://data.salud.cdmx.gob.mx/ssdf/portalut/archivo/Actualizaciones/1erTrimestre19/DRMAS/025.pdf" TargetMode="External"/><Relationship Id="rId53" Type="http://schemas.openxmlformats.org/officeDocument/2006/relationships/hyperlink" Target="http://data.salud.cdmx.gob.mx/ssdf/portalut/archivo/Actualizaciones/1erTrimestre19/DRMAS/nota.pdf" TargetMode="External"/><Relationship Id="rId149" Type="http://schemas.openxmlformats.org/officeDocument/2006/relationships/hyperlink" Target="http://data.salud.cdmx.gob.mx/ssdf/portalut/archivo/Actualizaciones/1erTrimestre19/DRMAS/NOTA_INFORMATIVA.pdf" TargetMode="External"/><Relationship Id="rId356" Type="http://schemas.openxmlformats.org/officeDocument/2006/relationships/hyperlink" Target="http://data.salud.cdmx.gob.mx/ssdf/portalut/archivo/Actualizaciones/1erTrimestre19/DRMAS/NOTA_INFORMATIVA" TargetMode="External"/><Relationship Id="rId563" Type="http://schemas.openxmlformats.org/officeDocument/2006/relationships/hyperlink" Target="http://data.salud.cdmx.gob.mx/ssdf/portalut/archivo/Actualizaciones/1erTrimestre19/DRMAS/acta-recepcion-trab.pdf" TargetMode="External"/><Relationship Id="rId770" Type="http://schemas.openxmlformats.org/officeDocument/2006/relationships/hyperlink" Target="http://data.salud.cdmx.gob.mx/ssdf/portalut/archivo/Actualizaciones/1erTrimestre19/DRMAS/nota.pdf" TargetMode="External"/><Relationship Id="rId216" Type="http://schemas.openxmlformats.org/officeDocument/2006/relationships/hyperlink" Target="http://data.salud.cdmx.gob.mx/ssdf/portalut/archivo/Actualizaciones/1erTrimestre19/DRMAS/acta-recepcion-trab.pdf" TargetMode="External"/><Relationship Id="rId423" Type="http://schemas.openxmlformats.org/officeDocument/2006/relationships/hyperlink" Target="http://data.salud.cdmx.gob.mx/ssdf/portalut/archivo/Actualizaciones/1erTrimestre19/DRMAS/info-avance-fisico.pdf" TargetMode="External"/><Relationship Id="rId868" Type="http://schemas.openxmlformats.org/officeDocument/2006/relationships/hyperlink" Target="http://data.salud.cdmx.gob.mx/ssdf/portalut/archivo/Actualizaciones/3erTrimestre19/DRMAS/finiquito.pdf" TargetMode="External"/><Relationship Id="rId630" Type="http://schemas.openxmlformats.org/officeDocument/2006/relationships/hyperlink" Target="http://data.salud.cdmx.gob.mx/ssdf/portalut/archivo/Actualizaciones/1erTrimestre19/DRMAS/finiquito.pdf" TargetMode="External"/><Relationship Id="rId728" Type="http://schemas.openxmlformats.org/officeDocument/2006/relationships/hyperlink" Target="http://data.salud.cdmx.gob.mx/ssdf/portalut/archivo/Actualizaciones/1erTrimestre19/DRMAS/no_convenio.pdf" TargetMode="External"/><Relationship Id="rId935" Type="http://schemas.openxmlformats.org/officeDocument/2006/relationships/hyperlink" Target="http://data.salud.cdmx.gob.mx/ssdf/portalut/archivo/Actualizaciones/1erTrimestre19/DRMAS/040C.pdf" TargetMode="External"/><Relationship Id="rId64" Type="http://schemas.openxmlformats.org/officeDocument/2006/relationships/hyperlink" Target="http://data.salud.cdmx.gob.mx/ssdf/portalut/archivo/Actualizaciones/1erTrimestre19/DRMAS/info-avance-financiero.pdf" TargetMode="External"/><Relationship Id="rId367" Type="http://schemas.openxmlformats.org/officeDocument/2006/relationships/hyperlink" Target="http://data.salud.cdmx.gob.mx/ssdf/portalut/archivo/Actualizaciones/1erTrimestre19/DRMAS/NOTA_INFORMATIVA" TargetMode="External"/><Relationship Id="rId574" Type="http://schemas.openxmlformats.org/officeDocument/2006/relationships/hyperlink" Target="http://data.salud.cdmx.gob.mx/ssdf/portalut/archivo/Actualizaciones/1erTrimestre19/DRMAS/acta-recepcion-trab.pdf" TargetMode="External"/><Relationship Id="rId227" Type="http://schemas.openxmlformats.org/officeDocument/2006/relationships/hyperlink" Target="http://data.salud.cdmx.gob.mx/ssdf/portalut/archivo/Actualizaciones/1erTrimestre19/DRMAS/A11.pdf" TargetMode="External"/><Relationship Id="rId781" Type="http://schemas.openxmlformats.org/officeDocument/2006/relationships/hyperlink" Target="http://data.salud.cdmx.gob.mx/ssdf/portalut/archivo/Actualizaciones/1erTrimestre19/DRMAS/nota.pdf" TargetMode="External"/><Relationship Id="rId879" Type="http://schemas.openxmlformats.org/officeDocument/2006/relationships/hyperlink" Target="http://data.salud.cdmx.gob.mx/ssdf/portalut/archivo/Actualizaciones/3erTrimestre19/DRMAS/finiquito.pdf" TargetMode="External"/><Relationship Id="rId434" Type="http://schemas.openxmlformats.org/officeDocument/2006/relationships/hyperlink" Target="http://data.salud.cdmx.gob.mx/ssdf/portalut/archivo/Actualizaciones/1erTrimestre19/DRMAS/info-avance-fisico.pdf" TargetMode="External"/><Relationship Id="rId641" Type="http://schemas.openxmlformats.org/officeDocument/2006/relationships/hyperlink" Target="http://data.salud.cdmx.gob.mx/ssdf/portalut/archivo/Actualizaciones/1erTrimestre19/DRMAS/finiquito.pdf" TargetMode="External"/><Relationship Id="rId739" Type="http://schemas.openxmlformats.org/officeDocument/2006/relationships/hyperlink" Target="http://data.salud.cdmx.gob.mx/ssdf/portalut/archivo/Actualizaciones/1erTrimestre19/DRMAS/no_convenio.pdf" TargetMode="External"/><Relationship Id="rId280" Type="http://schemas.openxmlformats.org/officeDocument/2006/relationships/hyperlink" Target="http://data.salud.cdmx.gob.mx/ssdf/portalut/archivo/Actualizaciones/1erTrimestre19/DRMAS/nota.pdf" TargetMode="External"/><Relationship Id="rId501" Type="http://schemas.openxmlformats.org/officeDocument/2006/relationships/hyperlink" Target="http://data.salud.cdmx.gob.mx/ssdf/portalut/archivo/Actualizaciones/1erTrimestre19/DRMAS/info-avance-financiero.pdf" TargetMode="External"/><Relationship Id="rId946" Type="http://schemas.openxmlformats.org/officeDocument/2006/relationships/hyperlink" Target="http://data.salud.cdmx.gob.mx/ssdf/portalut/archivo/Actualizaciones/1erTrimestre19/DRMAS/040N.pdf" TargetMode="External"/><Relationship Id="rId75" Type="http://schemas.openxmlformats.org/officeDocument/2006/relationships/hyperlink" Target="http://data.salud.cdmx.gob.mx/ssdf/portalut/archivo/Actualizaciones/1erTrimestre19/DRMAS/nota.pdf" TargetMode="External"/><Relationship Id="rId140" Type="http://schemas.openxmlformats.org/officeDocument/2006/relationships/hyperlink" Target="http://data.salud.cdmx.gob.mx/ssdf/portalut/archivo/Actualizaciones/1erTrimestre19/DRMAS/NOTA_INFORMATIVA.pdf" TargetMode="External"/><Relationship Id="rId378" Type="http://schemas.openxmlformats.org/officeDocument/2006/relationships/hyperlink" Target="http://data.salud.cdmx.gob.mx/ssdf/portalut/archivo/Actualizaciones/1erTrimestre19/DRMAS/NOTA_INFORMATIVA" TargetMode="External"/><Relationship Id="rId585" Type="http://schemas.openxmlformats.org/officeDocument/2006/relationships/hyperlink" Target="http://data.salud.cdmx.gob.mx/ssdf/portalut/archivo/Actualizaciones/1erTrimestre19/DRMAS/acta-recepcion-trab.pdf" TargetMode="External"/><Relationship Id="rId792" Type="http://schemas.openxmlformats.org/officeDocument/2006/relationships/hyperlink" Target="http://data.salud.cdmx.gob.mx/ssdf/portalut/archivo/Actualizaciones/1erTrimestre19/DRMAS/notainfo.pdf" TargetMode="External"/><Relationship Id="rId806" Type="http://schemas.openxmlformats.org/officeDocument/2006/relationships/hyperlink" Target="http://data.salud.cdmx.gob.mx/ssdf/portalut/archivo/Actualizaciones/1erTrimestre19/DRMAS/no_convenio.pdf" TargetMode="External"/><Relationship Id="rId6" Type="http://schemas.openxmlformats.org/officeDocument/2006/relationships/hyperlink" Target="http://data.salud.cdmx.gob.mx/ssdf/portalut/archivo/Actualizaciones/1erTrimestre19/DRMAS/A8A.pdf" TargetMode="External"/><Relationship Id="rId238" Type="http://schemas.openxmlformats.org/officeDocument/2006/relationships/hyperlink" Target="http://data.salud.cdmx.gob.mx/ssdf/portalut/archivo/Actualizaciones/1erTrimestre19/DRMAS/015C_2P.pdf" TargetMode="External"/><Relationship Id="rId445" Type="http://schemas.openxmlformats.org/officeDocument/2006/relationships/hyperlink" Target="http://data.salud.cdmx.gob.mx/ssdf/portalut/archivo/Actualizaciones/1erTrimestre19/DRMAS/info-avance-fisico.pdf" TargetMode="External"/><Relationship Id="rId652" Type="http://schemas.openxmlformats.org/officeDocument/2006/relationships/hyperlink" Target="http://data.salud.cdmx.gob.mx/ssdf/portalut/archivo/Actualizaciones/1erTrimestre19/DRMAS/finiquito.pdf" TargetMode="External"/><Relationship Id="rId291" Type="http://schemas.openxmlformats.org/officeDocument/2006/relationships/hyperlink" Target="http://data.salud.cdmx.gob.mx/ssdf/portalut/archivo/Actualizaciones/1erTrimestre19/DRMAS/nota.pdf" TargetMode="External"/><Relationship Id="rId305" Type="http://schemas.openxmlformats.org/officeDocument/2006/relationships/hyperlink" Target="http://data.salud.cdmx.gob.mx/ssdf/portalut/archivo/Actualizaciones/1erTrimestre19/DRMAS/nota.pdf" TargetMode="External"/><Relationship Id="rId512" Type="http://schemas.openxmlformats.org/officeDocument/2006/relationships/hyperlink" Target="http://data.salud.cdmx.gob.mx/ssdf/portalut/archivo/Actualizaciones/1erTrimestre19/DRMAS/info-avance-financiero.pdf" TargetMode="External"/><Relationship Id="rId957" Type="http://schemas.openxmlformats.org/officeDocument/2006/relationships/hyperlink" Target="http://data.salud.cdmx.gob.mx/ssdf/portalut/archivo/Actualizaciones/1erTrimestre19/DRMAS/040T.pdf" TargetMode="External"/><Relationship Id="rId86" Type="http://schemas.openxmlformats.org/officeDocument/2006/relationships/hyperlink" Target="http://data.salud.cdmx.gob.mx/ssdf/portalut/archivo/Actualizaciones/1erTrimestre19/DRMAS/nota.pdf" TargetMode="External"/><Relationship Id="rId151" Type="http://schemas.openxmlformats.org/officeDocument/2006/relationships/hyperlink" Target="http://data.salud.cdmx.gob.mx/ssdf/portalut/archivo/Actualizaciones/1erTrimestre19/DRMAS/NOTA_INFORMATIVA.pdf" TargetMode="External"/><Relationship Id="rId389" Type="http://schemas.openxmlformats.org/officeDocument/2006/relationships/hyperlink" Target="http://data.salud.cdmx.gob.mx/ssdf/portalut/archivo/Actualizaciones/1erTrimestre19/DRMAS/info-avance-fisico.pdf" TargetMode="External"/><Relationship Id="rId596" Type="http://schemas.openxmlformats.org/officeDocument/2006/relationships/hyperlink" Target="http://data.salud.cdmx.gob.mx/ssdf/portalut/archivo/Actualizaciones/1erTrimestre19/DRMAS/finiquito.pdf" TargetMode="External"/><Relationship Id="rId817" Type="http://schemas.openxmlformats.org/officeDocument/2006/relationships/hyperlink" Target="http://data.salud.cdmx.gob.mx/ssdf/portalut/archivo/Actualizaciones/3erTrimestre19/DRMAS/info-avance-fisico.pdf" TargetMode="External"/><Relationship Id="rId1002" Type="http://schemas.openxmlformats.org/officeDocument/2006/relationships/hyperlink" Target="http://data.salud.cdmx.gob.mx/ssdf/portalut/archivo/Actualizaciones/3erTrimestre19/Dir_RecMat_Serv/17.pdf" TargetMode="External"/><Relationship Id="rId249" Type="http://schemas.openxmlformats.org/officeDocument/2006/relationships/hyperlink" Target="http://data.salud.cdmx.gob.mx/ssdf/portalut/archivo/Actualizaciones/1erTrimestre19/DRMAS/A32.pdf" TargetMode="External"/><Relationship Id="rId456" Type="http://schemas.openxmlformats.org/officeDocument/2006/relationships/hyperlink" Target="http://data.salud.cdmx.gob.mx/ssdf/portalut/archivo/Actualizaciones/1erTrimestre19/DRMAS/info-avance-fisico.pdf" TargetMode="External"/><Relationship Id="rId663" Type="http://schemas.openxmlformats.org/officeDocument/2006/relationships/hyperlink" Target="http://data.salud.cdmx.gob.mx/ssdf/portalut/archivo/Actualizaciones/1erTrimestre19/DRMAS/finiquito.pdf" TargetMode="External"/><Relationship Id="rId870" Type="http://schemas.openxmlformats.org/officeDocument/2006/relationships/hyperlink" Target="http://data.salud.cdmx.gob.mx/ssdf/portalut/archivo/Actualizaciones/3erTrimestre19/DRMAS/finiquito.pdf" TargetMode="External"/><Relationship Id="rId13" Type="http://schemas.openxmlformats.org/officeDocument/2006/relationships/hyperlink" Target="http://data.salud.cdmx.gob.mx/ssdf/portalut/archivo/Actualizaciones/1erTrimestre19/DRMAS/A22B.pdf" TargetMode="External"/><Relationship Id="rId109" Type="http://schemas.openxmlformats.org/officeDocument/2006/relationships/hyperlink" Target="http://data.salud.cdmx.gob.mx/ssdf/portalut/archivo/Actualizaciones/1erTrimestre19/DRMAS/24_AD-DRMAS-SA-JUDCCM-035-19.pdf" TargetMode="External"/><Relationship Id="rId316" Type="http://schemas.openxmlformats.org/officeDocument/2006/relationships/hyperlink" Target="http://data.salud.cdmx.gob.mx/ssdf/portalut/archivo/Actualizaciones/1erTrimestre19/DRMAS/nota.pdf" TargetMode="External"/><Relationship Id="rId523" Type="http://schemas.openxmlformats.org/officeDocument/2006/relationships/hyperlink" Target="http://data.salud.cdmx.gob.mx/ssdf/portalut/archivo/Actualizaciones/1erTrimestre19/DRMAS/info-avance-financiero.pdf" TargetMode="External"/><Relationship Id="rId968" Type="http://schemas.openxmlformats.org/officeDocument/2006/relationships/hyperlink" Target="http://data.salud.cdmx.gob.mx/ssdf/portalut/archivo/Actualizaciones/1erTrimestre19/DRMAS/11_011.pdf" TargetMode="External"/><Relationship Id="rId97" Type="http://schemas.openxmlformats.org/officeDocument/2006/relationships/hyperlink" Target="http://data.salud.cdmx.gob.mx/ssdf/portalut/archivo/Actualizaciones/1erTrimestre19/DRMAS/info-avance-financiero.pdf" TargetMode="External"/><Relationship Id="rId730" Type="http://schemas.openxmlformats.org/officeDocument/2006/relationships/hyperlink" Target="http://data.salud.cdmx.gob.mx/ssdf/portalut/archivo/Actualizaciones/1erTrimestre19/DRMAS/no_convenio.pdf" TargetMode="External"/><Relationship Id="rId828" Type="http://schemas.openxmlformats.org/officeDocument/2006/relationships/hyperlink" Target="http://data.salud.cdmx.gob.mx/ssdf/portalut/archivo/Actualizaciones/3erTrimestre19/DRMAS/info-avance-financiero.pdf" TargetMode="External"/><Relationship Id="rId1013" Type="http://schemas.openxmlformats.org/officeDocument/2006/relationships/hyperlink" Target="http://data.salud.cdmx.gob.mx/ssdf/portalut/archivo/Actualizaciones/3erTrimestre19/Dir_RecMat_Serv/27D.pdf" TargetMode="External"/><Relationship Id="rId162" Type="http://schemas.openxmlformats.org/officeDocument/2006/relationships/hyperlink" Target="http://data.salud.cdmx.gob.mx/ssdf/portalut/archivo/Actualizaciones/1erTrimestre19/DRMAS/NOTA_INFORMATIVA.pdf" TargetMode="External"/><Relationship Id="rId467" Type="http://schemas.openxmlformats.org/officeDocument/2006/relationships/hyperlink" Target="http://data.salud.cdmx.gob.mx/ssdf/portalut/archivo/Actualizaciones/1erTrimestre19/DRMAS/info-avance-financiero.pdf" TargetMode="External"/><Relationship Id="rId674" Type="http://schemas.openxmlformats.org/officeDocument/2006/relationships/hyperlink" Target="http://data.salud.cdmx.gob.mx/ssdf/portalut/archivo/Actualizaciones/1erTrimestre19/DRMAS/no_convenio.pdf" TargetMode="External"/><Relationship Id="rId881" Type="http://schemas.openxmlformats.org/officeDocument/2006/relationships/hyperlink" Target="http://data.salud.cdmx.gob.mx/ssdf/portalut/archivo/Actualizaciones/3erTrimestre19/Dir_RecMat_Serv/027B_1.pdf" TargetMode="External"/><Relationship Id="rId979" Type="http://schemas.openxmlformats.org/officeDocument/2006/relationships/hyperlink" Target="http://data.salud.cdmx.gob.mx/ssdf/portalut/archivo/Actualizaciones/1erTrimestre19/DRMAS/NOTA_INFORMATIVA.pdf" TargetMode="External"/><Relationship Id="rId24" Type="http://schemas.openxmlformats.org/officeDocument/2006/relationships/hyperlink" Target="http://data.salud.cdmx.gob.mx/ssdf/portalut/archivo/Actualizaciones/1erTrimestre19/DRMAS/A25.pdf" TargetMode="External"/><Relationship Id="rId327" Type="http://schemas.openxmlformats.org/officeDocument/2006/relationships/hyperlink" Target="http://data.salud.cdmx.gob.mx/ssdf/portalut/archivo/Actualizaciones/1erTrimestre19/DRMAS/nota.pdf" TargetMode="External"/><Relationship Id="rId534" Type="http://schemas.openxmlformats.org/officeDocument/2006/relationships/hyperlink" Target="http://data.salud.cdmx.gob.mx/ssdf/portalut/archivo/Actualizaciones/1erTrimestre19/DRMAS/acta-recepcion-trab.pdf" TargetMode="External"/><Relationship Id="rId741" Type="http://schemas.openxmlformats.org/officeDocument/2006/relationships/hyperlink" Target="http://data.salud.cdmx.gob.mx/ssdf/portalut/archivo/Actualizaciones/1erTrimestre19/DRMAS/no_convenio.pdf" TargetMode="External"/><Relationship Id="rId839" Type="http://schemas.openxmlformats.org/officeDocument/2006/relationships/hyperlink" Target="http://data.salud.cdmx.gob.mx/ssdf/portalut/archivo/Actualizaciones/3erTrimestre19/DRMAS/info-avance-financiero.pdf" TargetMode="External"/><Relationship Id="rId173" Type="http://schemas.openxmlformats.org/officeDocument/2006/relationships/hyperlink" Target="http://data.salud.cdmx.gob.mx/ssdf/portalut/archivo/Actualizaciones/1erTrimestre19/DRMAS/NOTA_INFORMATIVA.pdf" TargetMode="External"/><Relationship Id="rId380" Type="http://schemas.openxmlformats.org/officeDocument/2006/relationships/hyperlink" Target="http://data.salud.cdmx.gob.mx/ssdf/portalut/archivo/Actualizaciones/1erTrimestre19/DRMAS/NOTA_INFORMATIVA" TargetMode="External"/><Relationship Id="rId601" Type="http://schemas.openxmlformats.org/officeDocument/2006/relationships/hyperlink" Target="http://data.salud.cdmx.gob.mx/ssdf/portalut/archivo/Actualizaciones/1erTrimestre19/DRMAS/finiquito.pdf" TargetMode="External"/><Relationship Id="rId240" Type="http://schemas.openxmlformats.org/officeDocument/2006/relationships/hyperlink" Target="http://data.salud.cdmx.gob.mx/ssdf/portalut/archivo/Actualizaciones/1erTrimestre19/DRMAS/009_2.pdf" TargetMode="External"/><Relationship Id="rId478" Type="http://schemas.openxmlformats.org/officeDocument/2006/relationships/hyperlink" Target="http://data.salud.cdmx.gob.mx/ssdf/portalut/archivo/Actualizaciones/1erTrimestre19/DRMAS/info-avance-financiero.pdf" TargetMode="External"/><Relationship Id="rId685" Type="http://schemas.openxmlformats.org/officeDocument/2006/relationships/hyperlink" Target="http://data.salud.cdmx.gob.mx/ssdf/portalut/archivo/Actualizaciones/1erTrimestre19/DRMAS/NOTA_INFORMATIVA.pdf" TargetMode="External"/><Relationship Id="rId892" Type="http://schemas.openxmlformats.org/officeDocument/2006/relationships/hyperlink" Target="http://data.salud.cdmx.gob.mx/ssdf/portalut/archivo/Actualizaciones/3erTrimestre19/Dir_RecMat_Serv/027E_1.pdf" TargetMode="External"/><Relationship Id="rId906" Type="http://schemas.openxmlformats.org/officeDocument/2006/relationships/hyperlink" Target="http://data.salud.cdmx.gob.mx/ssdf/portalut/archivo/Actualizaciones/1erTrimestre19/DRMAS/008A.pdf" TargetMode="External"/><Relationship Id="rId35" Type="http://schemas.openxmlformats.org/officeDocument/2006/relationships/hyperlink" Target="http://data.salud.cdmx.gob.mx/ssdf/portalut/archivo/Actualizaciones/1erTrimestre19/DRMAS/A40G.pdf" TargetMode="External"/><Relationship Id="rId100" Type="http://schemas.openxmlformats.org/officeDocument/2006/relationships/hyperlink" Target="http://data.salud.cdmx.gob.mx/ssdf/portalut/archivo/Actualizaciones/1erTrimestre19/DRMAS/info-avance-financiero.pdf" TargetMode="External"/><Relationship Id="rId338" Type="http://schemas.openxmlformats.org/officeDocument/2006/relationships/hyperlink" Target="http://data.salud.cdmx.gob.mx/ssdf/portalut/archivo/Actualizaciones/1erTrimestre19/DRMAS/notainfo.pdf" TargetMode="External"/><Relationship Id="rId545" Type="http://schemas.openxmlformats.org/officeDocument/2006/relationships/hyperlink" Target="http://data.salud.cdmx.gob.mx/ssdf/portalut/archivo/Actualizaciones/1erTrimestre19/DRMAS/acta-recepcion-trab.pdf" TargetMode="External"/><Relationship Id="rId752" Type="http://schemas.openxmlformats.org/officeDocument/2006/relationships/hyperlink" Target="http://data.salud.cdmx.gob.mx/ssdf/portalut/archivo/Actualizaciones/3erTrimestre19/Dir_RecMat_Serv/A27.pdf" TargetMode="External"/><Relationship Id="rId184" Type="http://schemas.openxmlformats.org/officeDocument/2006/relationships/hyperlink" Target="http://data.salud.cdmx.gob.mx/ssdf/portalut/archivo/Actualizaciones/1erTrimestre19/DRMAS/NOTA_INFORMATIVA.pdf" TargetMode="External"/><Relationship Id="rId391" Type="http://schemas.openxmlformats.org/officeDocument/2006/relationships/hyperlink" Target="http://data.salud.cdmx.gob.mx/ssdf/portalut/archivo/Actualizaciones/1erTrimestre19/DRMAS/info-avance-fisico.pdf" TargetMode="External"/><Relationship Id="rId405" Type="http://schemas.openxmlformats.org/officeDocument/2006/relationships/hyperlink" Target="http://data.salud.cdmx.gob.mx/ssdf/portalut/archivo/Actualizaciones/1erTrimestre19/DRMAS/info-avance-fisico.pdf" TargetMode="External"/><Relationship Id="rId612" Type="http://schemas.openxmlformats.org/officeDocument/2006/relationships/hyperlink" Target="http://data.salud.cdmx.gob.mx/ssdf/portalut/archivo/Actualizaciones/1erTrimestre19/DRMAS/finiquito.pdf" TargetMode="External"/><Relationship Id="rId251" Type="http://schemas.openxmlformats.org/officeDocument/2006/relationships/hyperlink" Target="http://data.salud.cdmx.gob.mx/ssdf/portalut/archivo/Actualizaciones/1erTrimestre19/DRMAS/A28.pdf" TargetMode="External"/><Relationship Id="rId489" Type="http://schemas.openxmlformats.org/officeDocument/2006/relationships/hyperlink" Target="http://data.salud.cdmx.gob.mx/ssdf/portalut/archivo/Actualizaciones/1erTrimestre19/DRMAS/info-avance-financiero.pdf" TargetMode="External"/><Relationship Id="rId696" Type="http://schemas.openxmlformats.org/officeDocument/2006/relationships/hyperlink" Target="http://data.salud.cdmx.gob.mx/ssdf/portalut/archivo/Actualizaciones/1erTrimestre19/DRMAS/009_1.pdf" TargetMode="External"/><Relationship Id="rId917" Type="http://schemas.openxmlformats.org/officeDocument/2006/relationships/hyperlink" Target="http://data.salud.cdmx.gob.mx/ssdf/portalut/archivo/Actualizaciones/1erTrimestre19/DRMAS/022G.pdf" TargetMode="External"/><Relationship Id="rId46" Type="http://schemas.openxmlformats.org/officeDocument/2006/relationships/hyperlink" Target="http://data.salud.cdmx.gob.mx/ssdf/portalut/archivo/Actualizaciones/1erTrimestre19/DRMAS/A40.pdf" TargetMode="External"/><Relationship Id="rId349" Type="http://schemas.openxmlformats.org/officeDocument/2006/relationships/hyperlink" Target="http://data.salud.cdmx.gob.mx/ssdf/portalut/archivo/Actualizaciones/1erTrimestre19/DRMAS/NOTA_INFORMATIVA" TargetMode="External"/><Relationship Id="rId556" Type="http://schemas.openxmlformats.org/officeDocument/2006/relationships/hyperlink" Target="http://data.salud.cdmx.gob.mx/ssdf/portalut/archivo/Actualizaciones/1erTrimestre19/DRMAS/acta-recepcion-trab.pdf" TargetMode="External"/><Relationship Id="rId763" Type="http://schemas.openxmlformats.org/officeDocument/2006/relationships/hyperlink" Target="http://data.salud.cdmx.gob.mx/ssdf/portalut/archivo/Actualizaciones/1erTrimestre19/DRMAS/nota.pdf" TargetMode="External"/><Relationship Id="rId111" Type="http://schemas.openxmlformats.org/officeDocument/2006/relationships/hyperlink" Target="http://data.salud.cdmx.gob.mx/ssdf/portalut/archivo/Actualizaciones/1erTrimestre19/DRMAS/26_AD-DRMAS-SA-JUDCCM-049-19.pdf" TargetMode="External"/><Relationship Id="rId195" Type="http://schemas.openxmlformats.org/officeDocument/2006/relationships/hyperlink" Target="http://data.salud.cdmx.gob.mx/ssdf/portalut/archivo/Actualizaciones/1erTrimestre19/DRMAS/NOTA_INFORMATIVA.pdf" TargetMode="External"/><Relationship Id="rId209" Type="http://schemas.openxmlformats.org/officeDocument/2006/relationships/hyperlink" Target="http://data.salud.cdmx.gob.mx/ssdf/portalut/archivo/Actualizaciones/1erTrimestre19/DRMAS/acta-recepcion-trab.pdf" TargetMode="External"/><Relationship Id="rId416" Type="http://schemas.openxmlformats.org/officeDocument/2006/relationships/hyperlink" Target="http://data.salud.cdmx.gob.mx/ssdf/portalut/archivo/Actualizaciones/1erTrimestre19/DRMAS/info-avance-fisico.pdf" TargetMode="External"/><Relationship Id="rId970" Type="http://schemas.openxmlformats.org/officeDocument/2006/relationships/hyperlink" Target="http://data.salud.cdmx.gob.mx/ssdf/portalut/archivo/Actualizaciones/1erTrimestre19/DRMAS/17_042.pdf" TargetMode="External"/><Relationship Id="rId623" Type="http://schemas.openxmlformats.org/officeDocument/2006/relationships/hyperlink" Target="http://data.salud.cdmx.gob.mx/ssdf/portalut/archivo/Actualizaciones/1erTrimestre19/DRMAS/finiquito.pdf" TargetMode="External"/><Relationship Id="rId830" Type="http://schemas.openxmlformats.org/officeDocument/2006/relationships/hyperlink" Target="http://data.salud.cdmx.gob.mx/ssdf/portalut/archivo/Actualizaciones/3erTrimestre19/DRMAS/info-avance-financiero.pdf" TargetMode="External"/><Relationship Id="rId928" Type="http://schemas.openxmlformats.org/officeDocument/2006/relationships/hyperlink" Target="http://data.salud.cdmx.gob.mx/ssdf/portalut/archivo/Actualizaciones/1erTrimestre19/DRMAS/030.pdf" TargetMode="External"/><Relationship Id="rId57" Type="http://schemas.openxmlformats.org/officeDocument/2006/relationships/hyperlink" Target="http://data.salud.cdmx.gob.mx/ssdf/portalut/archivo/Actualizaciones/1erTrimestre19/DRMAS/estudio-urb-amb.pdf" TargetMode="External"/><Relationship Id="rId262" Type="http://schemas.openxmlformats.org/officeDocument/2006/relationships/hyperlink" Target="http://data.salud.cdmx.gob.mx/ssdf/portalut/archivo/Actualizaciones/1erTrimestre19/DRMAS/nota.pdf" TargetMode="External"/><Relationship Id="rId567" Type="http://schemas.openxmlformats.org/officeDocument/2006/relationships/hyperlink" Target="http://data.salud.cdmx.gob.mx/ssdf/portalut/archivo/Actualizaciones/1erTrimestre19/DRMAS/acta-recepcion-trab.pdf" TargetMode="External"/><Relationship Id="rId122" Type="http://schemas.openxmlformats.org/officeDocument/2006/relationships/hyperlink" Target="http://data.salud.cdmx.gob.mx/ssdf/portalut/archivo/Actualizaciones/1erTrimestre19/DRMAS/NOTA_INFORMATIVA.pdf" TargetMode="External"/><Relationship Id="rId774" Type="http://schemas.openxmlformats.org/officeDocument/2006/relationships/hyperlink" Target="http://data.salud.cdmx.gob.mx/ssdf/portalut/archivo/Actualizaciones/1erTrimestre19/DRMAS/nota.pdf" TargetMode="External"/><Relationship Id="rId981" Type="http://schemas.openxmlformats.org/officeDocument/2006/relationships/hyperlink" Target="http://data.salud.cdmx.gob.mx/ssdf/portalut/archivo/Actualizaciones/1erTrimestre19/DRMAS/NOTA_INFORMATIVA.pdf" TargetMode="External"/><Relationship Id="rId427" Type="http://schemas.openxmlformats.org/officeDocument/2006/relationships/hyperlink" Target="http://data.salud.cdmx.gob.mx/ssdf/portalut/archivo/Actualizaciones/1erTrimestre19/DRMAS/info-avance-fisico.pdf" TargetMode="External"/><Relationship Id="rId634" Type="http://schemas.openxmlformats.org/officeDocument/2006/relationships/hyperlink" Target="http://data.salud.cdmx.gob.mx/ssdf/portalut/archivo/Actualizaciones/1erTrimestre19/DRMAS/finiquito.pdf" TargetMode="External"/><Relationship Id="rId841" Type="http://schemas.openxmlformats.org/officeDocument/2006/relationships/hyperlink" Target="http://data.salud.cdmx.gob.mx/ssdf/portalut/archivo/Actualizaciones/3erTrimestre19/DRMAS/info-avance-financiero.pdf" TargetMode="External"/><Relationship Id="rId273" Type="http://schemas.openxmlformats.org/officeDocument/2006/relationships/hyperlink" Target="http://data.salud.cdmx.gob.mx/ssdf/portalut/archivo/Actualizaciones/1erTrimestre19/DRMAS/nota.pdf" TargetMode="External"/><Relationship Id="rId480" Type="http://schemas.openxmlformats.org/officeDocument/2006/relationships/hyperlink" Target="http://data.salud.cdmx.gob.mx/ssdf/portalut/archivo/Actualizaciones/1erTrimestre19/DRMAS/info-avance-financiero.pdf" TargetMode="External"/><Relationship Id="rId701" Type="http://schemas.openxmlformats.org/officeDocument/2006/relationships/hyperlink" Target="http://data.salud.cdmx.gob.mx/ssdf/portalut/archivo/Actualizaciones/1erTrimestre19/DRMAS/no_convenio.pdf" TargetMode="External"/><Relationship Id="rId939" Type="http://schemas.openxmlformats.org/officeDocument/2006/relationships/hyperlink" Target="http://data.salud.cdmx.gob.mx/ssdf/portalut/archivo/Actualizaciones/1erTrimestre19/DRMAS/040G.pdf" TargetMode="External"/><Relationship Id="rId68" Type="http://schemas.openxmlformats.org/officeDocument/2006/relationships/hyperlink" Target="http://data.salud.cdmx.gob.mx/ssdf/portalut/archivo/Actualizaciones/1erTrimestre19/DRMAS/finiquito.pdf" TargetMode="External"/><Relationship Id="rId133" Type="http://schemas.openxmlformats.org/officeDocument/2006/relationships/hyperlink" Target="http://data.salud.cdmx.gob.mx/ssdf/portalut/archivo/Actualizaciones/1erTrimestre19/DRMAS/NOTA_INFORMATIVA.pdf" TargetMode="External"/><Relationship Id="rId340" Type="http://schemas.openxmlformats.org/officeDocument/2006/relationships/hyperlink" Target="http://data.salud.cdmx.gob.mx/ssdf/portalut/archivo/Actualizaciones/1erTrimestre19/DRMAS/notainfo.pdf" TargetMode="External"/><Relationship Id="rId578" Type="http://schemas.openxmlformats.org/officeDocument/2006/relationships/hyperlink" Target="http://data.salud.cdmx.gob.mx/ssdf/portalut/archivo/Actualizaciones/1erTrimestre19/DRMAS/acta-recepcion-trab.pdf" TargetMode="External"/><Relationship Id="rId785" Type="http://schemas.openxmlformats.org/officeDocument/2006/relationships/hyperlink" Target="http://data.salud.cdmx.gob.mx/ssdf/portalut/archivo/Actualizaciones/1erTrimestre19/DRMAS/notainfo.pdf" TargetMode="External"/><Relationship Id="rId992" Type="http://schemas.openxmlformats.org/officeDocument/2006/relationships/hyperlink" Target="http://data.salud.cdmx.gob.mx/ssdf/portalut/archivo/Actualizaciones/1erTrimestre19/DRMAS/NOTA_INFORMATIVA.pdf" TargetMode="External"/><Relationship Id="rId200" Type="http://schemas.openxmlformats.org/officeDocument/2006/relationships/hyperlink" Target="http://data.salud.cdmx.gob.mx/ssdf/portalut/archivo/Actualizaciones/1erTrimestre19/DRMAS/NOTA_INFORMATIVA.pdf" TargetMode="External"/><Relationship Id="rId438" Type="http://schemas.openxmlformats.org/officeDocument/2006/relationships/hyperlink" Target="http://data.salud.cdmx.gob.mx/ssdf/portalut/archivo/Actualizaciones/1erTrimestre19/DRMAS/info-avance-fisico.pdf" TargetMode="External"/><Relationship Id="rId645" Type="http://schemas.openxmlformats.org/officeDocument/2006/relationships/hyperlink" Target="http://data.salud.cdmx.gob.mx/ssdf/portalut/archivo/Actualizaciones/1erTrimestre19/DRMAS/finiquito.pdf" TargetMode="External"/><Relationship Id="rId852" Type="http://schemas.openxmlformats.org/officeDocument/2006/relationships/hyperlink" Target="http://data.salud.cdmx.gob.mx/ssdf/portalut/archivo/Actualizaciones/3erTrimestre19/DRMAS/acta-recepcion-trab.pdf" TargetMode="External"/><Relationship Id="rId284" Type="http://schemas.openxmlformats.org/officeDocument/2006/relationships/hyperlink" Target="http://data.salud.cdmx.gob.mx/ssdf/portalut/archivo/Actualizaciones/1erTrimestre19/DRMAS/nota.pdf" TargetMode="External"/><Relationship Id="rId491" Type="http://schemas.openxmlformats.org/officeDocument/2006/relationships/hyperlink" Target="http://data.salud.cdmx.gob.mx/ssdf/portalut/archivo/Actualizaciones/1erTrimestre19/DRMAS/info-avance-financiero.pdf" TargetMode="External"/><Relationship Id="rId505" Type="http://schemas.openxmlformats.org/officeDocument/2006/relationships/hyperlink" Target="http://data.salud.cdmx.gob.mx/ssdf/portalut/archivo/Actualizaciones/1erTrimestre19/DRMAS/info-avance-financiero.pdf" TargetMode="External"/><Relationship Id="rId712" Type="http://schemas.openxmlformats.org/officeDocument/2006/relationships/hyperlink" Target="http://data.salud.cdmx.gob.mx/ssdf/portalut/archivo/Actualizaciones/1erTrimestre19/DRMAS/no_convenio.pdf" TargetMode="External"/><Relationship Id="rId79" Type="http://schemas.openxmlformats.org/officeDocument/2006/relationships/hyperlink" Target="http://data.salud.cdmx.gob.mx/ssdf/portalut/archivo/Actualizaciones/1erTrimestre19/DRMAS/finiquito.pdf" TargetMode="External"/><Relationship Id="rId144" Type="http://schemas.openxmlformats.org/officeDocument/2006/relationships/hyperlink" Target="http://data.salud.cdmx.gob.mx/ssdf/portalut/archivo/Actualizaciones/1erTrimestre19/DRMAS/NOTA_INFORMATIVA.pdf" TargetMode="External"/><Relationship Id="rId589" Type="http://schemas.openxmlformats.org/officeDocument/2006/relationships/hyperlink" Target="http://data.salud.cdmx.gob.mx/ssdf/portalut/archivo/Actualizaciones/1erTrimestre19/DRMAS/acta-recepcion-trab.pdf" TargetMode="External"/><Relationship Id="rId796" Type="http://schemas.openxmlformats.org/officeDocument/2006/relationships/hyperlink" Target="http://data.salud.cdmx.gob.mx/ssdf/portalut/archivo/Actualizaciones/1erTrimestre19/DRMAS/notainfo.pdf" TargetMode="External"/><Relationship Id="rId351" Type="http://schemas.openxmlformats.org/officeDocument/2006/relationships/hyperlink" Target="http://data.salud.cdmx.gob.mx/ssdf/portalut/archivo/Actualizaciones/1erTrimestre19/DRMAS/NOTA_INFORMATIVA" TargetMode="External"/><Relationship Id="rId449" Type="http://schemas.openxmlformats.org/officeDocument/2006/relationships/hyperlink" Target="http://data.salud.cdmx.gob.mx/ssdf/portalut/archivo/Actualizaciones/1erTrimestre19/DRMAS/info-avance-fisico.pdf" TargetMode="External"/><Relationship Id="rId656" Type="http://schemas.openxmlformats.org/officeDocument/2006/relationships/hyperlink" Target="http://data.salud.cdmx.gob.mx/ssdf/portalut/archivo/Actualizaciones/1erTrimestre19/DRMAS/finiquito.pdf" TargetMode="External"/><Relationship Id="rId863" Type="http://schemas.openxmlformats.org/officeDocument/2006/relationships/hyperlink" Target="http://data.salud.cdmx.gob.mx/ssdf/portalut/archivo/Actualizaciones/3erTrimestre19/DRMAS/finiquito.pdf" TargetMode="External"/><Relationship Id="rId211" Type="http://schemas.openxmlformats.org/officeDocument/2006/relationships/hyperlink" Target="http://data.salud.cdmx.gob.mx/ssdf/portalut/archivo/Actualizaciones/1erTrimestre19/DRMAS/acta-recepcion-trab.pdf" TargetMode="External"/><Relationship Id="rId295" Type="http://schemas.openxmlformats.org/officeDocument/2006/relationships/hyperlink" Target="http://data.salud.cdmx.gob.mx/ssdf/portalut/archivo/Actualizaciones/1erTrimestre19/DRMAS/nota.pdf" TargetMode="External"/><Relationship Id="rId309" Type="http://schemas.openxmlformats.org/officeDocument/2006/relationships/hyperlink" Target="http://data.salud.cdmx.gob.mx/ssdf/portalut/archivo/Actualizaciones/1erTrimestre19/DRMAS/nota.pdf" TargetMode="External"/><Relationship Id="rId516" Type="http://schemas.openxmlformats.org/officeDocument/2006/relationships/hyperlink" Target="http://data.salud.cdmx.gob.mx/ssdf/portalut/archivo/Actualizaciones/1erTrimestre19/DRMAS/info-avance-financiero.pdf" TargetMode="External"/><Relationship Id="rId723" Type="http://schemas.openxmlformats.org/officeDocument/2006/relationships/hyperlink" Target="http://data.salud.cdmx.gob.mx/ssdf/portalut/archivo/Actualizaciones/1erTrimestre19/DRMAS/no_convenio.pdf" TargetMode="External"/><Relationship Id="rId930" Type="http://schemas.openxmlformats.org/officeDocument/2006/relationships/hyperlink" Target="http://data.salud.cdmx.gob.mx/ssdf/portalut/archivo/Actualizaciones/1erTrimestre19/DRMAS/037.pdf" TargetMode="External"/><Relationship Id="rId1006" Type="http://schemas.openxmlformats.org/officeDocument/2006/relationships/hyperlink" Target="http://data.salud.cdmx.gob.mx/ssdf/portalut/archivo/Actualizaciones/3erTrimestre19/Dir_RecMat_Serv/033.pdf" TargetMode="External"/><Relationship Id="rId155" Type="http://schemas.openxmlformats.org/officeDocument/2006/relationships/hyperlink" Target="http://data.salud.cdmx.gob.mx/ssdf/portalut/archivo/Actualizaciones/1erTrimestre19/DRMAS/NOTA_INFORMATIVA.pdf" TargetMode="External"/><Relationship Id="rId362" Type="http://schemas.openxmlformats.org/officeDocument/2006/relationships/hyperlink" Target="http://data.salud.cdmx.gob.mx/ssdf/portalut/archivo/Actualizaciones/1erTrimestre19/DRMAS/NOTA_INFORMATIVA" TargetMode="External"/><Relationship Id="rId222" Type="http://schemas.openxmlformats.org/officeDocument/2006/relationships/hyperlink" Target="http://data.salud.cdmx.gob.mx/ssdf/portalut/archivo/Actualizaciones/1erTrimestre19/DRMAS/A3.pdf" TargetMode="External"/><Relationship Id="rId667" Type="http://schemas.openxmlformats.org/officeDocument/2006/relationships/hyperlink" Target="http://data.salud.cdmx.gob.mx/ssdf/portalut/archivo/Actualizaciones/1erTrimestre19/DRMAS/003_1.pdf" TargetMode="External"/><Relationship Id="rId874" Type="http://schemas.openxmlformats.org/officeDocument/2006/relationships/hyperlink" Target="http://data.salud.cdmx.gob.mx/ssdf/portalut/archivo/Actualizaciones/3erTrimestre19/DRMAS/finiquito.pdf" TargetMode="External"/><Relationship Id="rId17" Type="http://schemas.openxmlformats.org/officeDocument/2006/relationships/hyperlink" Target="http://data.salud.cdmx.gob.mx/ssdf/portalut/archivo/Actualizaciones/1erTrimestre19/DRMAS/A22G.pdf" TargetMode="External"/><Relationship Id="rId527" Type="http://schemas.openxmlformats.org/officeDocument/2006/relationships/hyperlink" Target="http://data.salud.cdmx.gob.mx/ssdf/portalut/archivo/Actualizaciones/1erTrimestre19/DRMAS/info-avance-financiero.pdf" TargetMode="External"/><Relationship Id="rId734" Type="http://schemas.openxmlformats.org/officeDocument/2006/relationships/hyperlink" Target="http://data.salud.cdmx.gob.mx/ssdf/portalut/archivo/Actualizaciones/1erTrimestre19/DRMAS/no_convenio.pdf" TargetMode="External"/><Relationship Id="rId941" Type="http://schemas.openxmlformats.org/officeDocument/2006/relationships/hyperlink" Target="http://data.salud.cdmx.gob.mx/ssdf/portalut/archivo/Actualizaciones/1erTrimestre19/DRMAS/040I.pdf" TargetMode="External"/><Relationship Id="rId70" Type="http://schemas.openxmlformats.org/officeDocument/2006/relationships/hyperlink" Target="http://data.salud.cdmx.gob.mx/ssdf/portalut/archivo/Actualizaciones/1erTrimestre19/DRMAS/estudio-urb-amb.pdf" TargetMode="External"/><Relationship Id="rId166" Type="http://schemas.openxmlformats.org/officeDocument/2006/relationships/hyperlink" Target="http://data.salud.cdmx.gob.mx/ssdf/portalut/archivo/Actualizaciones/1erTrimestre19/DRMAS/NOTA_INFORMATIVA.pdf" TargetMode="External"/><Relationship Id="rId373" Type="http://schemas.openxmlformats.org/officeDocument/2006/relationships/hyperlink" Target="http://data.salud.cdmx.gob.mx/ssdf/portalut/archivo/Actualizaciones/1erTrimestre19/DRMAS/NOTA_INFORMATIVA" TargetMode="External"/><Relationship Id="rId580" Type="http://schemas.openxmlformats.org/officeDocument/2006/relationships/hyperlink" Target="http://data.salud.cdmx.gob.mx/ssdf/portalut/archivo/Actualizaciones/1erTrimestre19/DRMAS/acta-recepcion-trab.pdf" TargetMode="External"/><Relationship Id="rId801" Type="http://schemas.openxmlformats.org/officeDocument/2006/relationships/hyperlink" Target="http://data.salud.cdmx.gob.mx/ssdf/portalut/archivo/Actualizaciones/3erTrimestre19/DRMAS/no_convenio.pdf" TargetMode="External"/><Relationship Id="rId1017" Type="http://schemas.openxmlformats.org/officeDocument/2006/relationships/hyperlink" Target="http://data.salud.cdmx.gob.mx/ssdf/portalut/archivo/Actualizaciones/1erTrimestre19/DRMAS/En_Proceso.pdf" TargetMode="External"/><Relationship Id="rId1" Type="http://schemas.openxmlformats.org/officeDocument/2006/relationships/hyperlink" Target="http://data.salud.cdmx.gob.mx/ssdf/portalut/archivo/Actualizaciones/1erTrimestre19/DRMAS/nota.pdf" TargetMode="External"/><Relationship Id="rId233" Type="http://schemas.openxmlformats.org/officeDocument/2006/relationships/hyperlink" Target="http://data.salud.cdmx.gob.mx/ssdf/portalut/archivo/Actualizaciones/1erTrimestre19/DRMAS/A15.pdf" TargetMode="External"/><Relationship Id="rId440" Type="http://schemas.openxmlformats.org/officeDocument/2006/relationships/hyperlink" Target="http://data.salud.cdmx.gob.mx/ssdf/portalut/archivo/Actualizaciones/1erTrimestre19/DRMAS/info-avance-fisico.pdf" TargetMode="External"/><Relationship Id="rId678" Type="http://schemas.openxmlformats.org/officeDocument/2006/relationships/hyperlink" Target="http://data.salud.cdmx.gob.mx/ssdf/portalut/archivo/Actualizaciones/1erTrimestre19/DRMAS/NOTA_INFORMATIVA.pdf" TargetMode="External"/><Relationship Id="rId885" Type="http://schemas.openxmlformats.org/officeDocument/2006/relationships/hyperlink" Target="http://data.salud.cdmx.gob.mx/ssdf/portalut/archivo/Actualizaciones/3erTrimestre19/Dir_RecMat_Serv/7A_1.pdf" TargetMode="External"/><Relationship Id="rId28" Type="http://schemas.openxmlformats.org/officeDocument/2006/relationships/hyperlink" Target="http://data.salud.cdmx.gob.mx/ssdf/portalut/archivo/Actualizaciones/1erTrimestre19/DRMAS/A37.pdf" TargetMode="External"/><Relationship Id="rId300" Type="http://schemas.openxmlformats.org/officeDocument/2006/relationships/hyperlink" Target="http://data.salud.cdmx.gob.mx/ssdf/portalut/archivo/Actualizaciones/1erTrimestre19/DRMAS/nota.pdf" TargetMode="External"/><Relationship Id="rId538" Type="http://schemas.openxmlformats.org/officeDocument/2006/relationships/hyperlink" Target="http://data.salud.cdmx.gob.mx/ssdf/portalut/archivo/Actualizaciones/1erTrimestre19/DRMAS/acta-recepcion-trab.pdf" TargetMode="External"/><Relationship Id="rId745" Type="http://schemas.openxmlformats.org/officeDocument/2006/relationships/hyperlink" Target="http://data.salud.cdmx.gob.mx/ssdf/portalut/archivo/Actualizaciones/3erTrimestre19/Dir_RecMat_Serv/A4BIS.pdf" TargetMode="External"/><Relationship Id="rId952" Type="http://schemas.openxmlformats.org/officeDocument/2006/relationships/hyperlink" Target="http://data.salud.cdmx.gob.mx/ssdf/portalut/archivo/Actualizaciones/1erTrimestre19/DRMAS/040P.pdf" TargetMode="External"/><Relationship Id="rId81" Type="http://schemas.openxmlformats.org/officeDocument/2006/relationships/hyperlink" Target="http://data.salud.cdmx.gob.mx/ssdf/portalut/archivo/Actualizaciones/1erTrimestre19/DRMAS/estudio-urb-amb.pdf" TargetMode="External"/><Relationship Id="rId177" Type="http://schemas.openxmlformats.org/officeDocument/2006/relationships/hyperlink" Target="http://data.salud.cdmx.gob.mx/ssdf/portalut/archivo/Actualizaciones/1erTrimestre19/DRMAS/NOTA_INFORMATIVA.pdf" TargetMode="External"/><Relationship Id="rId384" Type="http://schemas.openxmlformats.org/officeDocument/2006/relationships/hyperlink" Target="http://data.salud.cdmx.gob.mx/ssdf/portalut/archivo/Actualizaciones/1erTrimestre19/DRMAS/NOTA_INFORMATIVA" TargetMode="External"/><Relationship Id="rId591" Type="http://schemas.openxmlformats.org/officeDocument/2006/relationships/hyperlink" Target="http://data.salud.cdmx.gob.mx/ssdf/portalut/archivo/Actualizaciones/1erTrimestre19/DRMAS/acta-recepcion-trab.pdf" TargetMode="External"/><Relationship Id="rId605" Type="http://schemas.openxmlformats.org/officeDocument/2006/relationships/hyperlink" Target="http://data.salud.cdmx.gob.mx/ssdf/portalut/archivo/Actualizaciones/1erTrimestre19/DRMAS/finiquito.pdf" TargetMode="External"/><Relationship Id="rId812" Type="http://schemas.openxmlformats.org/officeDocument/2006/relationships/hyperlink" Target="http://data.salud.cdmx.gob.mx/ssdf/portalut/archivo/Actualizaciones/3erTrimestre19/DRMAS/info-avance-fisico.pdf" TargetMode="External"/><Relationship Id="rId244" Type="http://schemas.openxmlformats.org/officeDocument/2006/relationships/hyperlink" Target="http://data.salud.cdmx.gob.mx/ssdf/portalut/archivo/Actualizaciones/1erTrimestre19/DRMAS/A6.pdf" TargetMode="External"/><Relationship Id="rId689" Type="http://schemas.openxmlformats.org/officeDocument/2006/relationships/hyperlink" Target="http://data.salud.cdmx.gob.mx/ssdf/portalut/archivo/Actualizaciones/1erTrimestre19/DRMAS/NOTA_INFORMATIVA.pdf" TargetMode="External"/><Relationship Id="rId896" Type="http://schemas.openxmlformats.org/officeDocument/2006/relationships/hyperlink" Target="http://data.salud.cdmx.gob.mx/ssdf/portalut/archivo/Actualizaciones/3erTrimestre19/Dir_RecMat_Serv/27D_1.pdf" TargetMode="External"/><Relationship Id="rId39" Type="http://schemas.openxmlformats.org/officeDocument/2006/relationships/hyperlink" Target="http://data.salud.cdmx.gob.mx/ssdf/portalut/archivo/Actualizaciones/1erTrimestre19/DRMAS/A40.pdf" TargetMode="External"/><Relationship Id="rId451" Type="http://schemas.openxmlformats.org/officeDocument/2006/relationships/hyperlink" Target="http://data.salud.cdmx.gob.mx/ssdf/portalut/archivo/Actualizaciones/1erTrimestre19/DRMAS/info-avance-fisico.pdf" TargetMode="External"/><Relationship Id="rId549" Type="http://schemas.openxmlformats.org/officeDocument/2006/relationships/hyperlink" Target="http://data.salud.cdmx.gob.mx/ssdf/portalut/archivo/Actualizaciones/1erTrimestre19/DRMAS/acta-recepcion-trab.pdf" TargetMode="External"/><Relationship Id="rId756" Type="http://schemas.openxmlformats.org/officeDocument/2006/relationships/hyperlink" Target="http://data.salud.cdmx.gob.mx/ssdf/portalut/archivo/Actualizaciones/3erTrimestre19/Dir_RecMat_Serv/A33.pdf" TargetMode="External"/><Relationship Id="rId104" Type="http://schemas.openxmlformats.org/officeDocument/2006/relationships/hyperlink" Target="http://data.salud.cdmx.gob.mx/ssdf/portalut/archivo/Actualizaciones/1erTrimestre19/DRMAS/19_AD-DRMAS-SA-JUDCCM-014-19.pdf" TargetMode="External"/><Relationship Id="rId188" Type="http://schemas.openxmlformats.org/officeDocument/2006/relationships/hyperlink" Target="http://data.salud.cdmx.gob.mx/ssdf/portalut/archivo/Actualizaciones/1erTrimestre19/DRMAS/NOTA_INFORMATIVA.pdf" TargetMode="External"/><Relationship Id="rId311" Type="http://schemas.openxmlformats.org/officeDocument/2006/relationships/hyperlink" Target="http://data.salud.cdmx.gob.mx/ssdf/portalut/archivo/Actualizaciones/1erTrimestre19/DRMAS/nota.pdf" TargetMode="External"/><Relationship Id="rId395" Type="http://schemas.openxmlformats.org/officeDocument/2006/relationships/hyperlink" Target="http://data.salud.cdmx.gob.mx/ssdf/portalut/archivo/Actualizaciones/1erTrimestre19/DRMAS/info-avance-fisico.pdf" TargetMode="External"/><Relationship Id="rId409" Type="http://schemas.openxmlformats.org/officeDocument/2006/relationships/hyperlink" Target="http://data.salud.cdmx.gob.mx/ssdf/portalut/archivo/Actualizaciones/1erTrimestre19/DRMAS/info-avance-fisico.pdf" TargetMode="External"/><Relationship Id="rId963" Type="http://schemas.openxmlformats.org/officeDocument/2006/relationships/hyperlink" Target="http://data.salud.cdmx.gob.mx/ssdf/portalut/archivo/Actualizaciones/1erTrimestre19/DRMAS/4_006.pdf" TargetMode="External"/><Relationship Id="rId92" Type="http://schemas.openxmlformats.org/officeDocument/2006/relationships/hyperlink" Target="http://data.salud.cdmx.gob.mx/ssdf/portalut/archivo/Actualizaciones/1erTrimestre19/DRMAS/estudio-urb-amb.pdf" TargetMode="External"/><Relationship Id="rId616" Type="http://schemas.openxmlformats.org/officeDocument/2006/relationships/hyperlink" Target="http://data.salud.cdmx.gob.mx/ssdf/portalut/archivo/Actualizaciones/1erTrimestre19/DRMAS/finiquito.pdf" TargetMode="External"/><Relationship Id="rId823" Type="http://schemas.openxmlformats.org/officeDocument/2006/relationships/hyperlink" Target="http://data.salud.cdmx.gob.mx/ssdf/portalut/archivo/Actualizaciones/3erTrimestre19/DRMAS/info-avance-fisico.pdf" TargetMode="External"/><Relationship Id="rId255" Type="http://schemas.openxmlformats.org/officeDocument/2006/relationships/hyperlink" Target="http://data.salud.cdmx.gob.mx/ssdf/portalut/archivo/Actualizaciones/1erTrimestre19/DRMAS/A40.pdf" TargetMode="External"/><Relationship Id="rId462" Type="http://schemas.openxmlformats.org/officeDocument/2006/relationships/hyperlink" Target="http://data.salud.cdmx.gob.mx/ssdf/portalut/archivo/Actualizaciones/1erTrimestre19/DRMAS/info-avance-financiero.pdf" TargetMode="External"/><Relationship Id="rId115" Type="http://schemas.openxmlformats.org/officeDocument/2006/relationships/hyperlink" Target="http://data.salud.cdmx.gob.mx/ssdf/portalut/archivo/Actualizaciones/1erTrimestre19/DRMAS/30_AD-DRMAS-SA-JUDCCM-098-19.pdf" TargetMode="External"/><Relationship Id="rId322" Type="http://schemas.openxmlformats.org/officeDocument/2006/relationships/hyperlink" Target="http://data.salud.cdmx.gob.mx/ssdf/portalut/archivo/Actualizaciones/1erTrimestre19/DRMAS/nota.pdf" TargetMode="External"/><Relationship Id="rId767" Type="http://schemas.openxmlformats.org/officeDocument/2006/relationships/hyperlink" Target="http://data.salud.cdmx.gob.mx/ssdf/portalut/archivo/Actualizaciones/1erTrimestre19/DRMAS/nota.pdf" TargetMode="External"/><Relationship Id="rId974" Type="http://schemas.openxmlformats.org/officeDocument/2006/relationships/hyperlink" Target="http://data.salud.cdmx.gob.mx/ssdf/portalut/archivo/Actualizaciones/1erTrimestre19/DRMAS/13_019.pdf" TargetMode="External"/><Relationship Id="rId199" Type="http://schemas.openxmlformats.org/officeDocument/2006/relationships/hyperlink" Target="http://data.salud.cdmx.gob.mx/ssdf/portalut/archivo/Actualizaciones/1erTrimestre19/DRMAS/NOTA_INFORMATIVA.pdf" TargetMode="External"/><Relationship Id="rId627" Type="http://schemas.openxmlformats.org/officeDocument/2006/relationships/hyperlink" Target="http://data.salud.cdmx.gob.mx/ssdf/portalut/archivo/Actualizaciones/1erTrimestre19/DRMAS/finiquito.pdf" TargetMode="External"/><Relationship Id="rId834" Type="http://schemas.openxmlformats.org/officeDocument/2006/relationships/hyperlink" Target="http://data.salud.cdmx.gob.mx/ssdf/portalut/archivo/Actualizaciones/3erTrimestre19/DRMAS/info-avance-financiero.pdf" TargetMode="External"/><Relationship Id="rId266" Type="http://schemas.openxmlformats.org/officeDocument/2006/relationships/hyperlink" Target="http://data.salud.cdmx.gob.mx/ssdf/portalut/archivo/Actualizaciones/1erTrimestre19/DRMAS/nota.pdf" TargetMode="External"/><Relationship Id="rId473" Type="http://schemas.openxmlformats.org/officeDocument/2006/relationships/hyperlink" Target="http://data.salud.cdmx.gob.mx/ssdf/portalut/archivo/Actualizaciones/1erTrimestre19/DRMAS/info-avance-financiero.pdf" TargetMode="External"/><Relationship Id="rId680" Type="http://schemas.openxmlformats.org/officeDocument/2006/relationships/hyperlink" Target="http://data.salud.cdmx.gob.mx/ssdf/portalut/archivo/Actualizaciones/1erTrimestre19/DRMAS/NOTA_INFORMATIVA.pdf" TargetMode="External"/><Relationship Id="rId901" Type="http://schemas.openxmlformats.org/officeDocument/2006/relationships/hyperlink" Target="http://data.salud.cdmx.gob.mx/ssdf/portalut/archivo/Actualizaciones/1erTrimestre19/DRMAS/no_convenio.pdf" TargetMode="External"/><Relationship Id="rId30" Type="http://schemas.openxmlformats.org/officeDocument/2006/relationships/hyperlink" Target="http://data.salud.cdmx.gob.mx/ssdf/portalut/archivo/Actualizaciones/1erTrimestre19/DRMAS/A40A.pdf" TargetMode="External"/><Relationship Id="rId126" Type="http://schemas.openxmlformats.org/officeDocument/2006/relationships/hyperlink" Target="http://data.salud.cdmx.gob.mx/ssdf/portalut/archivo/Actualizaciones/1erTrimestre19/DRMAS/NOTA_INFORMATIVA.pdf" TargetMode="External"/><Relationship Id="rId333" Type="http://schemas.openxmlformats.org/officeDocument/2006/relationships/hyperlink" Target="http://data.salud.cdmx.gob.mx/ssdf/portalut/archivo/Actualizaciones/1erTrimestre19/DRMAS/notainfo.pdf" TargetMode="External"/><Relationship Id="rId540" Type="http://schemas.openxmlformats.org/officeDocument/2006/relationships/hyperlink" Target="http://data.salud.cdmx.gob.mx/ssdf/portalut/archivo/Actualizaciones/1erTrimestre19/DRMAS/acta-recepcion-trab.pdf" TargetMode="External"/><Relationship Id="rId778" Type="http://schemas.openxmlformats.org/officeDocument/2006/relationships/hyperlink" Target="http://data.salud.cdmx.gob.mx/ssdf/portalut/archivo/Actualizaciones/1erTrimestre19/DRMAS/notainfo.pdf" TargetMode="External"/><Relationship Id="rId985" Type="http://schemas.openxmlformats.org/officeDocument/2006/relationships/hyperlink" Target="http://data.salud.cdmx.gob.mx/ssdf/portalut/archivo/Actualizaciones/1erTrimestre19/DRMAS/NOTA_INFORMATIVA.pdf" TargetMode="External"/><Relationship Id="rId638" Type="http://schemas.openxmlformats.org/officeDocument/2006/relationships/hyperlink" Target="http://data.salud.cdmx.gob.mx/ssdf/portalut/archivo/Actualizaciones/1erTrimestre19/DRMAS/finiquito.pdf" TargetMode="External"/><Relationship Id="rId845" Type="http://schemas.openxmlformats.org/officeDocument/2006/relationships/hyperlink" Target="http://data.salud.cdmx.gob.mx/ssdf/portalut/archivo/Actualizaciones/3erTrimestre19/DRMAS/acta-recepcion-trab.pdf" TargetMode="External"/><Relationship Id="rId277" Type="http://schemas.openxmlformats.org/officeDocument/2006/relationships/hyperlink" Target="http://data.salud.cdmx.gob.mx/ssdf/portalut/archivo/Actualizaciones/1erTrimestre19/DRMAS/nota.pdf" TargetMode="External"/><Relationship Id="rId400" Type="http://schemas.openxmlformats.org/officeDocument/2006/relationships/hyperlink" Target="http://data.salud.cdmx.gob.mx/ssdf/portalut/archivo/Actualizaciones/1erTrimestre19/DRMAS/info-avance-fisico.pdf" TargetMode="External"/><Relationship Id="rId484" Type="http://schemas.openxmlformats.org/officeDocument/2006/relationships/hyperlink" Target="http://data.salud.cdmx.gob.mx/ssdf/portalut/archivo/Actualizaciones/1erTrimestre19/DRMAS/info-avance-financiero.pdf" TargetMode="External"/><Relationship Id="rId705" Type="http://schemas.openxmlformats.org/officeDocument/2006/relationships/hyperlink" Target="http://data.salud.cdmx.gob.mx/ssdf/portalut/archivo/Actualizaciones/1erTrimestre19/DRMAS/no_convenio.pdf" TargetMode="External"/><Relationship Id="rId137" Type="http://schemas.openxmlformats.org/officeDocument/2006/relationships/hyperlink" Target="http://data.salud.cdmx.gob.mx/ssdf/portalut/archivo/Actualizaciones/1erTrimestre19/DRMAS/NOTA_INFORMATIVA.pdf" TargetMode="External"/><Relationship Id="rId344" Type="http://schemas.openxmlformats.org/officeDocument/2006/relationships/hyperlink" Target="http://data.salud.cdmx.gob.mx/ssdf/portalut/archivo/Actualizaciones/1erTrimestre19/DRMAS/NOTA_INFORMATIVA" TargetMode="External"/><Relationship Id="rId691" Type="http://schemas.openxmlformats.org/officeDocument/2006/relationships/hyperlink" Target="http://data.salud.cdmx.gob.mx/ssdf/portalut/archivo/Actualizaciones/1erTrimestre19/DRMAS/NOTA_INFORMATIVA.pdf" TargetMode="External"/><Relationship Id="rId789" Type="http://schemas.openxmlformats.org/officeDocument/2006/relationships/hyperlink" Target="http://data.salud.cdmx.gob.mx/ssdf/portalut/archivo/Actualizaciones/1erTrimestre19/DRMAS/notainfo.pdf" TargetMode="External"/><Relationship Id="rId912" Type="http://schemas.openxmlformats.org/officeDocument/2006/relationships/hyperlink" Target="http://data.salud.cdmx.gob.mx/ssdf/portalut/archivo/Actualizaciones/1erTrimestre19/DRMAS/022A.pdf" TargetMode="External"/><Relationship Id="rId996" Type="http://schemas.openxmlformats.org/officeDocument/2006/relationships/hyperlink" Target="http://data.salud.cdmx.gob.mx/ssdf/portalut/archivo/Actualizaciones/1erTrimestre19/DRMAS/015C_1P.pdf" TargetMode="External"/><Relationship Id="rId41" Type="http://schemas.openxmlformats.org/officeDocument/2006/relationships/hyperlink" Target="http://data.salud.cdmx.gob.mx/ssdf/portalut/archivo/Actualizaciones/1erTrimestre19/DRMAS/A40.pdf" TargetMode="External"/><Relationship Id="rId551" Type="http://schemas.openxmlformats.org/officeDocument/2006/relationships/hyperlink" Target="http://data.salud.cdmx.gob.mx/ssdf/portalut/archivo/Actualizaciones/1erTrimestre19/DRMAS/acta-recepcion-trab.pdf" TargetMode="External"/><Relationship Id="rId649" Type="http://schemas.openxmlformats.org/officeDocument/2006/relationships/hyperlink" Target="http://data.salud.cdmx.gob.mx/ssdf/portalut/archivo/Actualizaciones/1erTrimestre19/DRMAS/finiquito.pdf" TargetMode="External"/><Relationship Id="rId856" Type="http://schemas.openxmlformats.org/officeDocument/2006/relationships/hyperlink" Target="http://data.salud.cdmx.gob.mx/ssdf/portalut/archivo/Actualizaciones/3erTrimestre19/DRMAS/acta-recepcion-trab.pdf" TargetMode="External"/><Relationship Id="rId190" Type="http://schemas.openxmlformats.org/officeDocument/2006/relationships/hyperlink" Target="http://data.salud.cdmx.gob.mx/ssdf/portalut/archivo/Actualizaciones/1erTrimestre19/DRMAS/NOTA_INFORMATIVA.pdf" TargetMode="External"/><Relationship Id="rId204" Type="http://schemas.openxmlformats.org/officeDocument/2006/relationships/hyperlink" Target="http://data.salud.cdmx.gob.mx/ssdf/portalut/archivo/Actualizaciones/1erTrimestre19/DRMAS/NOTA_INFORMATIVA.pdf" TargetMode="External"/><Relationship Id="rId288" Type="http://schemas.openxmlformats.org/officeDocument/2006/relationships/hyperlink" Target="http://data.salud.cdmx.gob.mx/ssdf/portalut/archivo/Actualizaciones/1erTrimestre19/DRMAS/nota.pdf" TargetMode="External"/><Relationship Id="rId411" Type="http://schemas.openxmlformats.org/officeDocument/2006/relationships/hyperlink" Target="http://data.salud.cdmx.gob.mx/ssdf/portalut/archivo/Actualizaciones/1erTrimestre19/DRMAS/info-avance-fisico.pdf" TargetMode="External"/><Relationship Id="rId509" Type="http://schemas.openxmlformats.org/officeDocument/2006/relationships/hyperlink" Target="http://data.salud.cdmx.gob.mx/ssdf/portalut/archivo/Actualizaciones/1erTrimestre19/DRMAS/info-avance-financiero.pdf" TargetMode="External"/><Relationship Id="rId495" Type="http://schemas.openxmlformats.org/officeDocument/2006/relationships/hyperlink" Target="http://data.salud.cdmx.gob.mx/ssdf/portalut/archivo/Actualizaciones/1erTrimestre19/DRMAS/info-avance-financiero.pdf" TargetMode="External"/><Relationship Id="rId716" Type="http://schemas.openxmlformats.org/officeDocument/2006/relationships/hyperlink" Target="http://data.salud.cdmx.gob.mx/ssdf/portalut/archivo/Actualizaciones/1erTrimestre19/DRMAS/no_convenio.pdf" TargetMode="External"/><Relationship Id="rId923" Type="http://schemas.openxmlformats.org/officeDocument/2006/relationships/hyperlink" Target="http://data.salud.cdmx.gob.mx/ssdf/portalut/archivo/Actualizaciones/1erTrimestre19/DRMAS/022M.pdf" TargetMode="External"/><Relationship Id="rId52" Type="http://schemas.openxmlformats.org/officeDocument/2006/relationships/hyperlink" Target="http://data.salud.cdmx.gob.mx/ssdf/portalut/archivo/Actualizaciones/1erTrimestre19/DRMAS/A55.pdf" TargetMode="External"/><Relationship Id="rId148" Type="http://schemas.openxmlformats.org/officeDocument/2006/relationships/hyperlink" Target="http://data.salud.cdmx.gob.mx/ssdf/portalut/archivo/Actualizaciones/1erTrimestre19/DRMAS/NOTA_INFORMATIVA.pdf" TargetMode="External"/><Relationship Id="rId355" Type="http://schemas.openxmlformats.org/officeDocument/2006/relationships/hyperlink" Target="http://data.salud.cdmx.gob.mx/ssdf/portalut/archivo/Actualizaciones/1erTrimestre19/DRMAS/NOTA_INFORMATIVA" TargetMode="External"/><Relationship Id="rId562" Type="http://schemas.openxmlformats.org/officeDocument/2006/relationships/hyperlink" Target="http://data.salud.cdmx.gob.mx/ssdf/portalut/archivo/Actualizaciones/1erTrimestre19/DRMAS/acta-recepcion-trab.pdf" TargetMode="External"/><Relationship Id="rId215" Type="http://schemas.openxmlformats.org/officeDocument/2006/relationships/hyperlink" Target="http://data.salud.cdmx.gob.mx/ssdf/portalut/archivo/Actualizaciones/1erTrimestre19/DRMAS/acta-recepcion-trab.pdf" TargetMode="External"/><Relationship Id="rId257" Type="http://schemas.openxmlformats.org/officeDocument/2006/relationships/hyperlink" Target="http://data.salud.cdmx.gob.mx/ssdf/portalut/archivo/Actualizaciones/1erTrimestre19/DRMAS/A40.pdf" TargetMode="External"/><Relationship Id="rId422" Type="http://schemas.openxmlformats.org/officeDocument/2006/relationships/hyperlink" Target="http://data.salud.cdmx.gob.mx/ssdf/portalut/archivo/Actualizaciones/1erTrimestre19/DRMAS/info-avance-fisico.pdf" TargetMode="External"/><Relationship Id="rId464" Type="http://schemas.openxmlformats.org/officeDocument/2006/relationships/hyperlink" Target="http://data.salud.cdmx.gob.mx/ssdf/portalut/archivo/Actualizaciones/1erTrimestre19/DRMAS/info-avance-financiero.pdf" TargetMode="External"/><Relationship Id="rId867" Type="http://schemas.openxmlformats.org/officeDocument/2006/relationships/hyperlink" Target="http://data.salud.cdmx.gob.mx/ssdf/portalut/archivo/Actualizaciones/3erTrimestre19/DRMAS/finiquito.pdf" TargetMode="External"/><Relationship Id="rId1010" Type="http://schemas.openxmlformats.org/officeDocument/2006/relationships/hyperlink" Target="http://data.salud.cdmx.gob.mx/ssdf/portalut/archivo/Actualizaciones/3erTrimestre19/Dir_RecMat_Serv/48.pdf" TargetMode="External"/><Relationship Id="rId299" Type="http://schemas.openxmlformats.org/officeDocument/2006/relationships/hyperlink" Target="http://data.salud.cdmx.gob.mx/ssdf/portalut/archivo/Actualizaciones/1erTrimestre19/DRMAS/nota.pdf" TargetMode="External"/><Relationship Id="rId727" Type="http://schemas.openxmlformats.org/officeDocument/2006/relationships/hyperlink" Target="http://data.salud.cdmx.gob.mx/ssdf/portalut/archivo/Actualizaciones/1erTrimestre19/DRMAS/no_convenio.pdf" TargetMode="External"/><Relationship Id="rId934" Type="http://schemas.openxmlformats.org/officeDocument/2006/relationships/hyperlink" Target="http://data.salud.cdmx.gob.mx/ssdf/portalut/archivo/Actualizaciones/1erTrimestre19/DRMAS/040B.pdf" TargetMode="External"/><Relationship Id="rId63" Type="http://schemas.openxmlformats.org/officeDocument/2006/relationships/hyperlink" Target="http://data.salud.cdmx.gob.mx/ssdf/portalut/archivo/Actualizaciones/1erTrimestre19/DRMAS/info-avance-fisico.pdf" TargetMode="External"/><Relationship Id="rId159" Type="http://schemas.openxmlformats.org/officeDocument/2006/relationships/hyperlink" Target="http://data.salud.cdmx.gob.mx/ssdf/portalut/archivo/Actualizaciones/1erTrimestre19/DRMAS/NOTA_INFORMATIVA.pdf" TargetMode="External"/><Relationship Id="rId366" Type="http://schemas.openxmlformats.org/officeDocument/2006/relationships/hyperlink" Target="http://data.salud.cdmx.gob.mx/ssdf/portalut/archivo/Actualizaciones/1erTrimestre19/DRMAS/NOTA_INFORMATIVA" TargetMode="External"/><Relationship Id="rId573" Type="http://schemas.openxmlformats.org/officeDocument/2006/relationships/hyperlink" Target="http://data.salud.cdmx.gob.mx/ssdf/portalut/archivo/Actualizaciones/1erTrimestre19/DRMAS/acta-recepcion-trab.pdf" TargetMode="External"/><Relationship Id="rId780" Type="http://schemas.openxmlformats.org/officeDocument/2006/relationships/hyperlink" Target="http://data.salud.cdmx.gob.mx/ssdf/portalut/archivo/Actualizaciones/1erTrimestre19/DRMAS/nota.pdf" TargetMode="External"/><Relationship Id="rId226" Type="http://schemas.openxmlformats.org/officeDocument/2006/relationships/hyperlink" Target="http://data.salud.cdmx.gob.mx/ssdf/portalut/archivo/Actualizaciones/1erTrimestre19/DRMAS/A1.pdf" TargetMode="External"/><Relationship Id="rId433" Type="http://schemas.openxmlformats.org/officeDocument/2006/relationships/hyperlink" Target="http://data.salud.cdmx.gob.mx/ssdf/portalut/archivo/Actualizaciones/1erTrimestre19/DRMAS/info-avance-fisico.pdf" TargetMode="External"/><Relationship Id="rId878" Type="http://schemas.openxmlformats.org/officeDocument/2006/relationships/hyperlink" Target="http://data.salud.cdmx.gob.mx/ssdf/portalut/archivo/Actualizaciones/3erTrimestre19/DRMAS/finiquito.pdf" TargetMode="External"/><Relationship Id="rId640" Type="http://schemas.openxmlformats.org/officeDocument/2006/relationships/hyperlink" Target="http://data.salud.cdmx.gob.mx/ssdf/portalut/archivo/Actualizaciones/1erTrimestre19/DRMAS/finiquito.pdf" TargetMode="External"/><Relationship Id="rId738" Type="http://schemas.openxmlformats.org/officeDocument/2006/relationships/hyperlink" Target="http://data.salud.cdmx.gob.mx/ssdf/portalut/archivo/Actualizaciones/1erTrimestre19/DRMAS/no_convenio.pdf" TargetMode="External"/><Relationship Id="rId945" Type="http://schemas.openxmlformats.org/officeDocument/2006/relationships/hyperlink" Target="http://data.salud.cdmx.gob.mx/ssdf/portalut/archivo/Actualizaciones/1erTrimestre19/DRMAS/040M.pdf" TargetMode="External"/><Relationship Id="rId74" Type="http://schemas.openxmlformats.org/officeDocument/2006/relationships/hyperlink" Target="http://data.salud.cdmx.gob.mx/ssdf/portalut/archivo/Actualizaciones/1erTrimestre19/DRMAS/finiquito.pdf" TargetMode="External"/><Relationship Id="rId377" Type="http://schemas.openxmlformats.org/officeDocument/2006/relationships/hyperlink" Target="http://data.salud.cdmx.gob.mx/ssdf/portalut/archivo/Actualizaciones/1erTrimestre19/DRMAS/NOTA_INFORMATIVA" TargetMode="External"/><Relationship Id="rId500" Type="http://schemas.openxmlformats.org/officeDocument/2006/relationships/hyperlink" Target="http://data.salud.cdmx.gob.mx/ssdf/portalut/archivo/Actualizaciones/1erTrimestre19/DRMAS/info-avance-financiero.pdf" TargetMode="External"/><Relationship Id="rId584" Type="http://schemas.openxmlformats.org/officeDocument/2006/relationships/hyperlink" Target="http://data.salud.cdmx.gob.mx/ssdf/portalut/archivo/Actualizaciones/1erTrimestre19/DRMAS/acta-recepcion-trab.pdf" TargetMode="External"/><Relationship Id="rId805" Type="http://schemas.openxmlformats.org/officeDocument/2006/relationships/hyperlink" Target="http://data.salud.cdmx.gob.mx/ssdf/portalut/archivo/Actualizaciones/1erTrimestre19/DRMAS/no_convenio.pdf" TargetMode="External"/><Relationship Id="rId5" Type="http://schemas.openxmlformats.org/officeDocument/2006/relationships/hyperlink" Target="http://data.salud.cdmx.gob.mx/ssdf/portalut/archivo/Actualizaciones/1erTrimestre19/DRMAS/A7A.pdf" TargetMode="External"/><Relationship Id="rId237" Type="http://schemas.openxmlformats.org/officeDocument/2006/relationships/hyperlink" Target="http://data.salud.cdmx.gob.mx/ssdf/portalut/archivo/Actualizaciones/1erTrimestre19/DRMAS/015D_2P.pdf" TargetMode="External"/><Relationship Id="rId791" Type="http://schemas.openxmlformats.org/officeDocument/2006/relationships/hyperlink" Target="http://data.salud.cdmx.gob.mx/ssdf/portalut/archivo/Actualizaciones/1erTrimestre19/DRMAS/notainfo.pdf" TargetMode="External"/><Relationship Id="rId889" Type="http://schemas.openxmlformats.org/officeDocument/2006/relationships/hyperlink" Target="http://data.salud.cdmx.gob.mx/ssdf/portalut/archivo/Actualizaciones/3erTrimestre19/Dir_RecMat_Serv/27A_1.pdf" TargetMode="External"/><Relationship Id="rId444" Type="http://schemas.openxmlformats.org/officeDocument/2006/relationships/hyperlink" Target="http://data.salud.cdmx.gob.mx/ssdf/portalut/archivo/Actualizaciones/1erTrimestre19/DRMAS/info-avance-fisico.pdf" TargetMode="External"/><Relationship Id="rId651" Type="http://schemas.openxmlformats.org/officeDocument/2006/relationships/hyperlink" Target="http://data.salud.cdmx.gob.mx/ssdf/portalut/archivo/Actualizaciones/1erTrimestre19/DRMAS/finiquito.pdf" TargetMode="External"/><Relationship Id="rId749" Type="http://schemas.openxmlformats.org/officeDocument/2006/relationships/hyperlink" Target="http://data.salud.cdmx.gob.mx/ssdf/portalut/archivo/Actualizaciones/3erTrimestre19/Dir_RecMat_Serv/A22E.pdf" TargetMode="External"/><Relationship Id="rId290" Type="http://schemas.openxmlformats.org/officeDocument/2006/relationships/hyperlink" Target="http://data.salud.cdmx.gob.mx/ssdf/portalut/archivo/Actualizaciones/1erTrimestre19/DRMAS/nota.pdf" TargetMode="External"/><Relationship Id="rId304" Type="http://schemas.openxmlformats.org/officeDocument/2006/relationships/hyperlink" Target="http://data.salud.cdmx.gob.mx/ssdf/portalut/archivo/Actualizaciones/1erTrimestre19/DRMAS/nota.pdf" TargetMode="External"/><Relationship Id="rId388" Type="http://schemas.openxmlformats.org/officeDocument/2006/relationships/hyperlink" Target="http://data.salud.cdmx.gob.mx/ssdf/portalut/archivo/Actualizaciones/1erTrimestre19/DRMAS/info-avance-fisico.pdf" TargetMode="External"/><Relationship Id="rId511" Type="http://schemas.openxmlformats.org/officeDocument/2006/relationships/hyperlink" Target="http://data.salud.cdmx.gob.mx/ssdf/portalut/archivo/Actualizaciones/1erTrimestre19/DRMAS/info-avance-financiero.pdf" TargetMode="External"/><Relationship Id="rId609" Type="http://schemas.openxmlformats.org/officeDocument/2006/relationships/hyperlink" Target="http://data.salud.cdmx.gob.mx/ssdf/portalut/archivo/Actualizaciones/1erTrimestre19/DRMAS/finiquito.pdf" TargetMode="External"/><Relationship Id="rId956" Type="http://schemas.openxmlformats.org/officeDocument/2006/relationships/hyperlink" Target="http://data.salud.cdmx.gob.mx/ssdf/portalut/archivo/Actualizaciones/1erTrimestre19/DRMAS/040V.pdf" TargetMode="External"/><Relationship Id="rId85" Type="http://schemas.openxmlformats.org/officeDocument/2006/relationships/hyperlink" Target="http://data.salud.cdmx.gob.mx/ssdf/portalut/archivo/Actualizaciones/1erTrimestre19/DRMAS/finiquito.pdf" TargetMode="External"/><Relationship Id="rId150" Type="http://schemas.openxmlformats.org/officeDocument/2006/relationships/hyperlink" Target="http://data.salud.cdmx.gob.mx/ssdf/portalut/archivo/Actualizaciones/1erTrimestre19/DRMAS/NOTA_INFORMATIVA.pdf" TargetMode="External"/><Relationship Id="rId595" Type="http://schemas.openxmlformats.org/officeDocument/2006/relationships/hyperlink" Target="http://data.salud.cdmx.gob.mx/ssdf/portalut/archivo/Actualizaciones/1erTrimestre19/DRMAS/finiquito.pdf" TargetMode="External"/><Relationship Id="rId816" Type="http://schemas.openxmlformats.org/officeDocument/2006/relationships/hyperlink" Target="http://data.salud.cdmx.gob.mx/ssdf/portalut/archivo/Actualizaciones/3erTrimestre19/DRMAS/info-avance-fisico.pdf" TargetMode="External"/><Relationship Id="rId1001" Type="http://schemas.openxmlformats.org/officeDocument/2006/relationships/hyperlink" Target="http://data.salud.cdmx.gob.mx/ssdf/portalut/archivo/Actualizaciones/3erTrimestre19/Dir_RecMat_Serv/12.pdf" TargetMode="External"/><Relationship Id="rId248" Type="http://schemas.openxmlformats.org/officeDocument/2006/relationships/hyperlink" Target="http://data.salud.cdmx.gob.mx/ssdf/portalut/archivo/Actualizaciones/1erTrimestre19/DRMAS/A31.pdf" TargetMode="External"/><Relationship Id="rId455" Type="http://schemas.openxmlformats.org/officeDocument/2006/relationships/hyperlink" Target="http://data.salud.cdmx.gob.mx/ssdf/portalut/archivo/Actualizaciones/1erTrimestre19/DRMAS/info-avance-fisico.pdf" TargetMode="External"/><Relationship Id="rId662" Type="http://schemas.openxmlformats.org/officeDocument/2006/relationships/hyperlink" Target="http://data.salud.cdmx.gob.mx/ssdf/portalut/archivo/Actualizaciones/1erTrimestre19/DRMAS/finiquito.pdf" TargetMode="External"/><Relationship Id="rId12" Type="http://schemas.openxmlformats.org/officeDocument/2006/relationships/hyperlink" Target="http://data.salud.cdmx.gob.mx/ssdf/portalut/archivo/Actualizaciones/1erTrimestre19/DRMAS/A22A.pdf" TargetMode="External"/><Relationship Id="rId108" Type="http://schemas.openxmlformats.org/officeDocument/2006/relationships/hyperlink" Target="http://data.salud.cdmx.gob.mx/ssdf/portalut/archivo/Actualizaciones/1erTrimestre19/DRMAS/23_AD-DRMAS-SA-JUDCCM-031-19.pdf" TargetMode="External"/><Relationship Id="rId315" Type="http://schemas.openxmlformats.org/officeDocument/2006/relationships/hyperlink" Target="http://data.salud.cdmx.gob.mx/ssdf/portalut/archivo/Actualizaciones/1erTrimestre19/DRMAS/nota.pdf" TargetMode="External"/><Relationship Id="rId522" Type="http://schemas.openxmlformats.org/officeDocument/2006/relationships/hyperlink" Target="http://data.salud.cdmx.gob.mx/ssdf/portalut/archivo/Actualizaciones/1erTrimestre19/DRMAS/info-avance-financiero.pdf" TargetMode="External"/><Relationship Id="rId967" Type="http://schemas.openxmlformats.org/officeDocument/2006/relationships/hyperlink" Target="http://data.salud.cdmx.gob.mx/ssdf/portalut/archivo/Actualizaciones/1erTrimestre19/DRMAS/9_008B.pdf" TargetMode="External"/><Relationship Id="rId96" Type="http://schemas.openxmlformats.org/officeDocument/2006/relationships/hyperlink" Target="http://data.salud.cdmx.gob.mx/ssdf/portalut/archivo/Actualizaciones/1erTrimestre19/DRMAS/info-avance-fisico.pdf" TargetMode="External"/><Relationship Id="rId161" Type="http://schemas.openxmlformats.org/officeDocument/2006/relationships/hyperlink" Target="http://data.salud.cdmx.gob.mx/ssdf/portalut/archivo/Actualizaciones/1erTrimestre19/DRMAS/NOTA_INFORMATIVA.pdf" TargetMode="External"/><Relationship Id="rId399" Type="http://schemas.openxmlformats.org/officeDocument/2006/relationships/hyperlink" Target="http://data.salud.cdmx.gob.mx/ssdf/portalut/archivo/Actualizaciones/1erTrimestre19/DRMAS/info-avance-fisico.pdf" TargetMode="External"/><Relationship Id="rId827" Type="http://schemas.openxmlformats.org/officeDocument/2006/relationships/hyperlink" Target="http://data.salud.cdmx.gob.mx/ssdf/portalut/archivo/Actualizaciones/3erTrimestre19/DRMAS/info-avance-financiero.pdf" TargetMode="External"/><Relationship Id="rId1012" Type="http://schemas.openxmlformats.org/officeDocument/2006/relationships/hyperlink" Target="http://data.salud.cdmx.gob.mx/ssdf/portalut/archivo/Actualizaciones/3erTrimestre19/Dir_RecMat_Serv/63.pdf" TargetMode="External"/><Relationship Id="rId259" Type="http://schemas.openxmlformats.org/officeDocument/2006/relationships/hyperlink" Target="http://data.salud.cdmx.gob.mx/ssdf/portalut/archivo/Actualizaciones/1erTrimestre19/DRMAS/nota.pdf" TargetMode="External"/><Relationship Id="rId466" Type="http://schemas.openxmlformats.org/officeDocument/2006/relationships/hyperlink" Target="http://data.salud.cdmx.gob.mx/ssdf/portalut/archivo/Actualizaciones/1erTrimestre19/DRMAS/info-avance-financiero.pdf" TargetMode="External"/><Relationship Id="rId673" Type="http://schemas.openxmlformats.org/officeDocument/2006/relationships/hyperlink" Target="http://data.salud.cdmx.gob.mx/ssdf/portalut/archivo/Actualizaciones/1erTrimestre19/DRMAS/039_1.pdf" TargetMode="External"/><Relationship Id="rId880" Type="http://schemas.openxmlformats.org/officeDocument/2006/relationships/hyperlink" Target="http://data.salud.cdmx.gob.mx/ssdf/portalut/archivo/Actualizaciones/3erTrimestre19/Dir_RecMat_Serv/012_1.pdf" TargetMode="External"/><Relationship Id="rId23" Type="http://schemas.openxmlformats.org/officeDocument/2006/relationships/hyperlink" Target="http://data.salud.cdmx.gob.mx/ssdf/portalut/archivo/Actualizaciones/1erTrimestre19/DRMAS/A22M.pdf" TargetMode="External"/><Relationship Id="rId119" Type="http://schemas.openxmlformats.org/officeDocument/2006/relationships/hyperlink" Target="http://data.salud.cdmx.gob.mx/ssdf/portalut/archivo/Actualizaciones/1erTrimestre19/DRMAS/NOTA_INFORMATIVA.pdf" TargetMode="External"/><Relationship Id="rId326" Type="http://schemas.openxmlformats.org/officeDocument/2006/relationships/hyperlink" Target="http://data.salud.cdmx.gob.mx/ssdf/portalut/archivo/Actualizaciones/1erTrimestre19/DRMAS/nota.pdf" TargetMode="External"/><Relationship Id="rId533" Type="http://schemas.openxmlformats.org/officeDocument/2006/relationships/hyperlink" Target="http://data.salud.cdmx.gob.mx/ssdf/portalut/archivo/Actualizaciones/1erTrimestre19/DRMAS/acta-recepcion-trab.pdf" TargetMode="External"/><Relationship Id="rId978" Type="http://schemas.openxmlformats.org/officeDocument/2006/relationships/hyperlink" Target="http://data.salud.cdmx.gob.mx/ssdf/portalut/archivo/Actualizaciones/1erTrimestre19/DRMAS/NOTA_INFORMATIVA.pdf" TargetMode="External"/><Relationship Id="rId740" Type="http://schemas.openxmlformats.org/officeDocument/2006/relationships/hyperlink" Target="http://data.salud.cdmx.gob.mx/ssdf/portalut/archivo/Actualizaciones/1erTrimestre19/DRMAS/no_convenio.pdf" TargetMode="External"/><Relationship Id="rId838" Type="http://schemas.openxmlformats.org/officeDocument/2006/relationships/hyperlink" Target="http://data.salud.cdmx.gob.mx/ssdf/portalut/archivo/Actualizaciones/3erTrimestre19/DRMAS/info-avance-financiero.pdf" TargetMode="External"/><Relationship Id="rId172" Type="http://schemas.openxmlformats.org/officeDocument/2006/relationships/hyperlink" Target="http://data.salud.cdmx.gob.mx/ssdf/portalut/archivo/Actualizaciones/1erTrimestre19/DRMAS/NOTA_INFORMATIVA.pdf" TargetMode="External"/><Relationship Id="rId477" Type="http://schemas.openxmlformats.org/officeDocument/2006/relationships/hyperlink" Target="http://data.salud.cdmx.gob.mx/ssdf/portalut/archivo/Actualizaciones/1erTrimestre19/DRMAS/info-avance-financiero.pdf" TargetMode="External"/><Relationship Id="rId600" Type="http://schemas.openxmlformats.org/officeDocument/2006/relationships/hyperlink" Target="http://data.salud.cdmx.gob.mx/ssdf/portalut/archivo/Actualizaciones/1erTrimestre19/DRMAS/finiquito.pdf" TargetMode="External"/><Relationship Id="rId684" Type="http://schemas.openxmlformats.org/officeDocument/2006/relationships/hyperlink" Target="http://data.salud.cdmx.gob.mx/ssdf/portalut/archivo/Actualizaciones/1erTrimestre19/DRMAS/NOTA_INFORMATIVA.pdf" TargetMode="External"/><Relationship Id="rId337" Type="http://schemas.openxmlformats.org/officeDocument/2006/relationships/hyperlink" Target="http://data.salud.cdmx.gob.mx/ssdf/portalut/archivo/Actualizaciones/1erTrimestre19/DRMAS/notainfo.pdf" TargetMode="External"/><Relationship Id="rId891" Type="http://schemas.openxmlformats.org/officeDocument/2006/relationships/hyperlink" Target="http://data.salud.cdmx.gob.mx/ssdf/portalut/archivo/Actualizaciones/3erTrimestre19/Dir_RecMat_Serv/17_1.pdf" TargetMode="External"/><Relationship Id="rId905" Type="http://schemas.openxmlformats.org/officeDocument/2006/relationships/hyperlink" Target="http://data.salud.cdmx.gob.mx/ssdf/portalut/archivo/Actualizaciones/1erTrimestre19/DRMAS/007A.pdf" TargetMode="External"/><Relationship Id="rId989" Type="http://schemas.openxmlformats.org/officeDocument/2006/relationships/hyperlink" Target="http://data.salud.cdmx.gob.mx/ssdf/portalut/archivo/Actualizaciones/1erTrimestre19/DRMAS/NOTA_INFORMATIVA.pdf" TargetMode="External"/><Relationship Id="rId34" Type="http://schemas.openxmlformats.org/officeDocument/2006/relationships/hyperlink" Target="http://data.salud.cdmx.gob.mx/ssdf/portalut/archivo/Actualizaciones/1erTrimestre19/DRMAS/A40E.pdf" TargetMode="External"/><Relationship Id="rId544" Type="http://schemas.openxmlformats.org/officeDocument/2006/relationships/hyperlink" Target="http://data.salud.cdmx.gob.mx/ssdf/portalut/archivo/Actualizaciones/1erTrimestre19/DRMAS/acta-recepcion-trab.pdf" TargetMode="External"/><Relationship Id="rId751" Type="http://schemas.openxmlformats.org/officeDocument/2006/relationships/hyperlink" Target="http://data.salud.cdmx.gob.mx/ssdf/portalut/archivo/Actualizaciones/3erTrimestre19/Dir_RecMat_Serv/A24.pdf" TargetMode="External"/><Relationship Id="rId849" Type="http://schemas.openxmlformats.org/officeDocument/2006/relationships/hyperlink" Target="http://data.salud.cdmx.gob.mx/ssdf/portalut/archivo/Actualizaciones/3erTrimestre19/DRMAS/acta-recepcion-trab.pdf" TargetMode="External"/><Relationship Id="rId183" Type="http://schemas.openxmlformats.org/officeDocument/2006/relationships/hyperlink" Target="http://data.salud.cdmx.gob.mx/ssdf/portalut/archivo/Actualizaciones/1erTrimestre19/DRMAS/NOTA_INFORMATIVA.pdf" TargetMode="External"/><Relationship Id="rId390" Type="http://schemas.openxmlformats.org/officeDocument/2006/relationships/hyperlink" Target="http://data.salud.cdmx.gob.mx/ssdf/portalut/archivo/Actualizaciones/1erTrimestre19/DRMAS/info-avance-fisico.pdf" TargetMode="External"/><Relationship Id="rId404" Type="http://schemas.openxmlformats.org/officeDocument/2006/relationships/hyperlink" Target="http://data.salud.cdmx.gob.mx/ssdf/portalut/archivo/Actualizaciones/1erTrimestre19/DRMAS/info-avance-fisico.pdf" TargetMode="External"/><Relationship Id="rId611" Type="http://schemas.openxmlformats.org/officeDocument/2006/relationships/hyperlink" Target="http://data.salud.cdmx.gob.mx/ssdf/portalut/archivo/Actualizaciones/1erTrimestre19/DRMAS/finiquito.pdf" TargetMode="External"/><Relationship Id="rId250" Type="http://schemas.openxmlformats.org/officeDocument/2006/relationships/hyperlink" Target="http://data.salud.cdmx.gob.mx/ssdf/portalut/archivo/Actualizaciones/1erTrimestre19/DRMAS/A42.pdf" TargetMode="External"/><Relationship Id="rId488" Type="http://schemas.openxmlformats.org/officeDocument/2006/relationships/hyperlink" Target="http://data.salud.cdmx.gob.mx/ssdf/portalut/archivo/Actualizaciones/1erTrimestre19/DRMAS/info-avance-financiero.pdf" TargetMode="External"/><Relationship Id="rId695" Type="http://schemas.openxmlformats.org/officeDocument/2006/relationships/hyperlink" Target="http://data.salud.cdmx.gob.mx/ssdf/portalut/archivo/Actualizaciones/1erTrimestre19/DRMAS/032_1.pdf" TargetMode="External"/><Relationship Id="rId709" Type="http://schemas.openxmlformats.org/officeDocument/2006/relationships/hyperlink" Target="http://data.salud.cdmx.gob.mx/ssdf/portalut/archivo/Actualizaciones/1erTrimestre19/DRMAS/no_convenio.pdf" TargetMode="External"/><Relationship Id="rId916" Type="http://schemas.openxmlformats.org/officeDocument/2006/relationships/hyperlink" Target="http://data.salud.cdmx.gob.mx/ssdf/portalut/archivo/Actualizaciones/1erTrimestre19/DRMAS/022F.pdf" TargetMode="External"/><Relationship Id="rId45" Type="http://schemas.openxmlformats.org/officeDocument/2006/relationships/hyperlink" Target="http://data.salud.cdmx.gob.mx/ssdf/portalut/archivo/Actualizaciones/1erTrimestre19/DRMAS/A40.pdf" TargetMode="External"/><Relationship Id="rId110" Type="http://schemas.openxmlformats.org/officeDocument/2006/relationships/hyperlink" Target="http://data.salud.cdmx.gob.mx/ssdf/portalut/archivo/Actualizaciones/1erTrimestre19/DRMAS/25_AD-DRMAS-SA-JUDCCM-047-19.pdf" TargetMode="External"/><Relationship Id="rId348" Type="http://schemas.openxmlformats.org/officeDocument/2006/relationships/hyperlink" Target="http://data.salud.cdmx.gob.mx/ssdf/portalut/archivo/Actualizaciones/1erTrimestre19/DRMAS/NOTA_INFORMATIVA" TargetMode="External"/><Relationship Id="rId555" Type="http://schemas.openxmlformats.org/officeDocument/2006/relationships/hyperlink" Target="http://data.salud.cdmx.gob.mx/ssdf/portalut/archivo/Actualizaciones/1erTrimestre19/DRMAS/acta-recepcion-trab.pdf" TargetMode="External"/><Relationship Id="rId762" Type="http://schemas.openxmlformats.org/officeDocument/2006/relationships/hyperlink" Target="http://data.salud.cdmx.gob.mx/ssdf/portalut/archivo/Actualizaciones/3erTrimestre19/Dir_RecMat_Serv/A63.pdf" TargetMode="External"/><Relationship Id="rId194" Type="http://schemas.openxmlformats.org/officeDocument/2006/relationships/hyperlink" Target="http://data.salud.cdmx.gob.mx/ssdf/portalut/archivo/Actualizaciones/1erTrimestre19/DRMAS/NOTA_INFORMATIVA.pdf" TargetMode="External"/><Relationship Id="rId208" Type="http://schemas.openxmlformats.org/officeDocument/2006/relationships/hyperlink" Target="http://data.salud.cdmx.gob.mx/ssdf/portalut/archivo/Actualizaciones/1erTrimestre19/DRMAS/acta-recepcion-trab.pdf" TargetMode="External"/><Relationship Id="rId415" Type="http://schemas.openxmlformats.org/officeDocument/2006/relationships/hyperlink" Target="http://data.salud.cdmx.gob.mx/ssdf/portalut/archivo/Actualizaciones/1erTrimestre19/DRMAS/info-avance-fisico.pdf" TargetMode="External"/><Relationship Id="rId622" Type="http://schemas.openxmlformats.org/officeDocument/2006/relationships/hyperlink" Target="http://data.salud.cdmx.gob.mx/ssdf/portalut/archivo/Actualizaciones/1erTrimestre19/DRMAS/finiquito.pdf" TargetMode="External"/><Relationship Id="rId261" Type="http://schemas.openxmlformats.org/officeDocument/2006/relationships/hyperlink" Target="http://data.salud.cdmx.gob.mx/ssdf/portalut/archivo/Actualizaciones/1erTrimestre19/DRMAS/nota.pdf" TargetMode="External"/><Relationship Id="rId499" Type="http://schemas.openxmlformats.org/officeDocument/2006/relationships/hyperlink" Target="http://data.salud.cdmx.gob.mx/ssdf/portalut/archivo/Actualizaciones/1erTrimestre19/DRMAS/info-avance-financiero.pdf" TargetMode="External"/><Relationship Id="rId927" Type="http://schemas.openxmlformats.org/officeDocument/2006/relationships/hyperlink" Target="http://data.salud.cdmx.gob.mx/ssdf/portalut/archivo/Actualizaciones/1erTrimestre19/DRMAS/028.pdf" TargetMode="External"/><Relationship Id="rId56" Type="http://schemas.openxmlformats.org/officeDocument/2006/relationships/hyperlink" Target="http://data.salud.cdmx.gob.mx/ssdf/portalut/archivo/Actualizaciones/1erTrimestre19/DRMAS/estudio-urb-amb.pdf" TargetMode="External"/><Relationship Id="rId359" Type="http://schemas.openxmlformats.org/officeDocument/2006/relationships/hyperlink" Target="http://data.salud.cdmx.gob.mx/ssdf/portalut/archivo/Actualizaciones/1erTrimestre19/DRMAS/NOTA_INFORMATIVA" TargetMode="External"/><Relationship Id="rId566" Type="http://schemas.openxmlformats.org/officeDocument/2006/relationships/hyperlink" Target="http://data.salud.cdmx.gob.mx/ssdf/portalut/archivo/Actualizaciones/1erTrimestre19/DRMAS/acta-recepcion-trab.pdf" TargetMode="External"/><Relationship Id="rId773" Type="http://schemas.openxmlformats.org/officeDocument/2006/relationships/hyperlink" Target="http://data.salud.cdmx.gob.mx/ssdf/portalut/archivo/Actualizaciones/1erTrimestre19/DRMAS/nota.pdf" TargetMode="External"/><Relationship Id="rId121" Type="http://schemas.openxmlformats.org/officeDocument/2006/relationships/hyperlink" Target="http://data.salud.cdmx.gob.mx/ssdf/portalut/archivo/Actualizaciones/1erTrimestre19/DRMAS/NOTA_INFORMATIVA.pdf" TargetMode="External"/><Relationship Id="rId219" Type="http://schemas.openxmlformats.org/officeDocument/2006/relationships/hyperlink" Target="http://data.salud.cdmx.gob.mx/ssdf/portalut/archivo/Actualizaciones/1erTrimestre19/DRMAS/acta-recepcion-trab.pdf" TargetMode="External"/><Relationship Id="rId426" Type="http://schemas.openxmlformats.org/officeDocument/2006/relationships/hyperlink" Target="http://data.salud.cdmx.gob.mx/ssdf/portalut/archivo/Actualizaciones/1erTrimestre19/DRMAS/info-avance-fisico.pdf" TargetMode="External"/><Relationship Id="rId633" Type="http://schemas.openxmlformats.org/officeDocument/2006/relationships/hyperlink" Target="http://data.salud.cdmx.gob.mx/ssdf/portalut/archivo/Actualizaciones/1erTrimestre19/DRMAS/finiquito.pdf" TargetMode="External"/><Relationship Id="rId980" Type="http://schemas.openxmlformats.org/officeDocument/2006/relationships/hyperlink" Target="http://data.salud.cdmx.gob.mx/ssdf/portalut/archivo/Actualizaciones/1erTrimestre19/DRMAS/NOTA_INFORMATIVA.pdf" TargetMode="External"/><Relationship Id="rId840" Type="http://schemas.openxmlformats.org/officeDocument/2006/relationships/hyperlink" Target="http://data.salud.cdmx.gob.mx/ssdf/portalut/archivo/Actualizaciones/3erTrimestre19/DRMAS/info-avance-financiero.pdf" TargetMode="External"/><Relationship Id="rId938" Type="http://schemas.openxmlformats.org/officeDocument/2006/relationships/hyperlink" Target="http://data.salud.cdmx.gob.mx/ssdf/portalut/archivo/Actualizaciones/1erTrimestre19/DRMAS/040F.pdf" TargetMode="External"/><Relationship Id="rId67" Type="http://schemas.openxmlformats.org/officeDocument/2006/relationships/hyperlink" Target="http://data.salud.cdmx.gob.mx/ssdf/portalut/archivo/Actualizaciones/1erTrimestre19/DRMAS/info-avance-financiero.pdf" TargetMode="External"/><Relationship Id="rId272" Type="http://schemas.openxmlformats.org/officeDocument/2006/relationships/hyperlink" Target="http://data.salud.cdmx.gob.mx/ssdf/portalut/archivo/Actualizaciones/1erTrimestre19/DRMAS/nota.pdf" TargetMode="External"/><Relationship Id="rId577" Type="http://schemas.openxmlformats.org/officeDocument/2006/relationships/hyperlink" Target="http://data.salud.cdmx.gob.mx/ssdf/portalut/archivo/Actualizaciones/1erTrimestre19/DRMAS/acta-recepcion-trab.pdf" TargetMode="External"/><Relationship Id="rId700" Type="http://schemas.openxmlformats.org/officeDocument/2006/relationships/hyperlink" Target="http://data.salud.cdmx.gob.mx/ssdf/portalut/archivo/Actualizaciones/1erTrimestre19/DRMAS/no_convenio.pdf" TargetMode="External"/><Relationship Id="rId132" Type="http://schemas.openxmlformats.org/officeDocument/2006/relationships/hyperlink" Target="http://data.salud.cdmx.gob.mx/ssdf/portalut/archivo/Actualizaciones/1erTrimestre19/DRMAS/NOTA_INFORMATIVA.pdf" TargetMode="External"/><Relationship Id="rId784" Type="http://schemas.openxmlformats.org/officeDocument/2006/relationships/hyperlink" Target="http://data.salud.cdmx.gob.mx/ssdf/portalut/archivo/Actualizaciones/1erTrimestre19/DRMAS/nota.pdf" TargetMode="External"/><Relationship Id="rId991" Type="http://schemas.openxmlformats.org/officeDocument/2006/relationships/hyperlink" Target="file:///\\172.40.24.28\..\..\..\..\..\..\..\..\..\..\..\..\..\..\..\..\..\..\..\..\..\..\..\..\..\..\..\..\..\..\..\..\..\..\..\..\..\..\..\..\..\..\..\..\..\..\..\..\..\..\..\..\..\..\AppData\Roaming\Microsoft\Excel\HIPERVINCULOS\NOTA_INFORMATIVA.pdf" TargetMode="External"/><Relationship Id="rId437" Type="http://schemas.openxmlformats.org/officeDocument/2006/relationships/hyperlink" Target="http://data.salud.cdmx.gob.mx/ssdf/portalut/archivo/Actualizaciones/1erTrimestre19/DRMAS/info-avance-fisico.pdf" TargetMode="External"/><Relationship Id="rId644" Type="http://schemas.openxmlformats.org/officeDocument/2006/relationships/hyperlink" Target="http://data.salud.cdmx.gob.mx/ssdf/portalut/archivo/Actualizaciones/1erTrimestre19/DRMAS/finiquito.pdf" TargetMode="External"/><Relationship Id="rId851" Type="http://schemas.openxmlformats.org/officeDocument/2006/relationships/hyperlink" Target="http://data.salud.cdmx.gob.mx/ssdf/portalut/archivo/Actualizaciones/3erTrimestre19/DRMAS/acta-recepcion-trab.pdf" TargetMode="External"/><Relationship Id="rId283" Type="http://schemas.openxmlformats.org/officeDocument/2006/relationships/hyperlink" Target="http://data.salud.cdmx.gob.mx/ssdf/portalut/archivo/Actualizaciones/1erTrimestre19/DRMAS/nota.pdf" TargetMode="External"/><Relationship Id="rId490" Type="http://schemas.openxmlformats.org/officeDocument/2006/relationships/hyperlink" Target="http://data.salud.cdmx.gob.mx/ssdf/portalut/archivo/Actualizaciones/1erTrimestre19/DRMAS/info-avance-financiero.pdf" TargetMode="External"/><Relationship Id="rId504" Type="http://schemas.openxmlformats.org/officeDocument/2006/relationships/hyperlink" Target="http://data.salud.cdmx.gob.mx/ssdf/portalut/archivo/Actualizaciones/1erTrimestre19/DRMAS/info-avance-financiero.pdf" TargetMode="External"/><Relationship Id="rId711" Type="http://schemas.openxmlformats.org/officeDocument/2006/relationships/hyperlink" Target="http://data.salud.cdmx.gob.mx/ssdf/portalut/archivo/Actualizaciones/1erTrimestre19/DRMAS/no_convenio.pdf" TargetMode="External"/><Relationship Id="rId949" Type="http://schemas.openxmlformats.org/officeDocument/2006/relationships/hyperlink" Target="http://data.salud.cdmx.gob.mx/ssdf/portalut/archivo/Actualizaciones/1erTrimestre19/DRMAS/046.pdf" TargetMode="External"/><Relationship Id="rId78" Type="http://schemas.openxmlformats.org/officeDocument/2006/relationships/hyperlink" Target="http://data.salud.cdmx.gob.mx/ssdf/portalut/archivo/Actualizaciones/1erTrimestre19/DRMAS/info-avance-financiero.pdf" TargetMode="External"/><Relationship Id="rId143" Type="http://schemas.openxmlformats.org/officeDocument/2006/relationships/hyperlink" Target="http://data.salud.cdmx.gob.mx/ssdf/portalut/archivo/Actualizaciones/1erTrimestre19/DRMAS/NOTA_INFORMATIVA.pdf" TargetMode="External"/><Relationship Id="rId350" Type="http://schemas.openxmlformats.org/officeDocument/2006/relationships/hyperlink" Target="http://data.salud.cdmx.gob.mx/ssdf/portalut/archivo/Actualizaciones/1erTrimestre19/DRMAS/NOTA_INFORMATIVA" TargetMode="External"/><Relationship Id="rId588" Type="http://schemas.openxmlformats.org/officeDocument/2006/relationships/hyperlink" Target="http://data.salud.cdmx.gob.mx/ssdf/portalut/archivo/Actualizaciones/1erTrimestre19/DRMAS/acta-recepcion-trab.pdf" TargetMode="External"/><Relationship Id="rId795" Type="http://schemas.openxmlformats.org/officeDocument/2006/relationships/hyperlink" Target="http://data.salud.cdmx.gob.mx/ssdf/portalut/archivo/Actualizaciones/1erTrimestre19/DRMAS/notainfo.pdf" TargetMode="External"/><Relationship Id="rId809" Type="http://schemas.openxmlformats.org/officeDocument/2006/relationships/hyperlink" Target="http://data.salud.cdmx.gob.mx/ssdf/portalut/archivo/Actualizaciones/3erTrimestre19/DRMAS/info-avance-fisico.pdf" TargetMode="External"/><Relationship Id="rId9" Type="http://schemas.openxmlformats.org/officeDocument/2006/relationships/hyperlink" Target="http://data.salud.cdmx.gob.mx/ssdf/portalut/archivo/Actualizaciones/1erTrimestre19/DRMAS/A14.pdf" TargetMode="External"/><Relationship Id="rId210" Type="http://schemas.openxmlformats.org/officeDocument/2006/relationships/hyperlink" Target="http://data.salud.cdmx.gob.mx/ssdf/portalut/archivo/Actualizaciones/1erTrimestre19/DRMAS/acta-recepcion-trab.pdf" TargetMode="External"/><Relationship Id="rId448" Type="http://schemas.openxmlformats.org/officeDocument/2006/relationships/hyperlink" Target="http://data.salud.cdmx.gob.mx/ssdf/portalut/archivo/Actualizaciones/1erTrimestre19/DRMAS/info-avance-fisico.pdf" TargetMode="External"/><Relationship Id="rId655" Type="http://schemas.openxmlformats.org/officeDocument/2006/relationships/hyperlink" Target="http://data.salud.cdmx.gob.mx/ssdf/portalut/archivo/Actualizaciones/1erTrimestre19/DRMAS/finiquito.pdf" TargetMode="External"/><Relationship Id="rId862" Type="http://schemas.openxmlformats.org/officeDocument/2006/relationships/hyperlink" Target="http://data.salud.cdmx.gob.mx/ssdf/portalut/archivo/Actualizaciones/3erTrimestre19/DRMAS/finiquito.pdf" TargetMode="External"/><Relationship Id="rId294" Type="http://schemas.openxmlformats.org/officeDocument/2006/relationships/hyperlink" Target="http://data.salud.cdmx.gob.mx/ssdf/portalut/archivo/Actualizaciones/1erTrimestre19/DRMAS/nota.pdf" TargetMode="External"/><Relationship Id="rId308" Type="http://schemas.openxmlformats.org/officeDocument/2006/relationships/hyperlink" Target="http://data.salud.cdmx.gob.mx/ssdf/portalut/archivo/Actualizaciones/1erTrimestre19/DRMAS/nota.pdf" TargetMode="External"/><Relationship Id="rId515" Type="http://schemas.openxmlformats.org/officeDocument/2006/relationships/hyperlink" Target="http://data.salud.cdmx.gob.mx/ssdf/portalut/archivo/Actualizaciones/1erTrimestre19/DRMAS/info-avance-financiero.pdf" TargetMode="External"/><Relationship Id="rId722" Type="http://schemas.openxmlformats.org/officeDocument/2006/relationships/hyperlink" Target="http://data.salud.cdmx.gob.mx/ssdf/portalut/archivo/Actualizaciones/1erTrimestre19/DRMAS/no_convenio.pdf" TargetMode="External"/><Relationship Id="rId89" Type="http://schemas.openxmlformats.org/officeDocument/2006/relationships/hyperlink" Target="http://data.salud.cdmx.gob.mx/ssdf/portalut/archivo/Actualizaciones/1erTrimestre19/DRMAS/nota.pdf" TargetMode="External"/><Relationship Id="rId154" Type="http://schemas.openxmlformats.org/officeDocument/2006/relationships/hyperlink" Target="http://data.salud.cdmx.gob.mx/ssdf/portalut/archivo/Actualizaciones/1erTrimestre19/DRMAS/NOTA_INFORMATIVA.pdf" TargetMode="External"/><Relationship Id="rId361" Type="http://schemas.openxmlformats.org/officeDocument/2006/relationships/hyperlink" Target="http://data.salud.cdmx.gob.mx/ssdf/portalut/archivo/Actualizaciones/1erTrimestre19/DRMAS/NOTA_INFORMATIVA" TargetMode="External"/><Relationship Id="rId599" Type="http://schemas.openxmlformats.org/officeDocument/2006/relationships/hyperlink" Target="http://data.salud.cdmx.gob.mx/ssdf/portalut/archivo/Actualizaciones/1erTrimestre19/DRMAS/finiquito.pdf" TargetMode="External"/><Relationship Id="rId1005" Type="http://schemas.openxmlformats.org/officeDocument/2006/relationships/hyperlink" Target="http://data.salud.cdmx.gob.mx/ssdf/portalut/archivo/Actualizaciones/3erTrimestre19/Dir_RecMat_Serv/24.pdf" TargetMode="External"/><Relationship Id="rId459" Type="http://schemas.openxmlformats.org/officeDocument/2006/relationships/hyperlink" Target="http://data.salud.cdmx.gob.mx/ssdf/portalut/archivo/Actualizaciones/1erTrimestre19/DRMAS/info-avance-financiero.pdf" TargetMode="External"/><Relationship Id="rId666" Type="http://schemas.openxmlformats.org/officeDocument/2006/relationships/hyperlink" Target="http://data.salud.cdmx.gob.mx/ssdf/portalut/archivo/Actualizaciones/1erTrimestre19/DRMAS/044_2P.pdf" TargetMode="External"/><Relationship Id="rId873" Type="http://schemas.openxmlformats.org/officeDocument/2006/relationships/hyperlink" Target="http://data.salud.cdmx.gob.mx/ssdf/portalut/archivo/Actualizaciones/3erTrimestre19/DRMAS/finiquito.pdf" TargetMode="External"/><Relationship Id="rId16" Type="http://schemas.openxmlformats.org/officeDocument/2006/relationships/hyperlink" Target="http://data.salud.cdmx.gob.mx/ssdf/portalut/archivo/Actualizaciones/1erTrimestre19/DRMAS/A22F.pdf" TargetMode="External"/><Relationship Id="rId221" Type="http://schemas.openxmlformats.org/officeDocument/2006/relationships/hyperlink" Target="http://data.salud.cdmx.gob.mx/ssdf/portalut/archivo/Actualizaciones/1erTrimestre19/DRMAS/acta-recepcion-trab.pdf" TargetMode="External"/><Relationship Id="rId319" Type="http://schemas.openxmlformats.org/officeDocument/2006/relationships/hyperlink" Target="http://data.salud.cdmx.gob.mx/ssdf/portalut/archivo/Actualizaciones/1erTrimestre19/DRMAS/nota.pdf" TargetMode="External"/><Relationship Id="rId526" Type="http://schemas.openxmlformats.org/officeDocument/2006/relationships/hyperlink" Target="http://data.salud.cdmx.gob.mx/ssdf/portalut/archivo/Actualizaciones/1erTrimestre19/DRMAS/info-avance-financiero.pdf" TargetMode="External"/><Relationship Id="rId733" Type="http://schemas.openxmlformats.org/officeDocument/2006/relationships/hyperlink" Target="http://data.salud.cdmx.gob.mx/ssdf/portalut/archivo/Actualizaciones/1erTrimestre19/DRMAS/no_convenio.pdf" TargetMode="External"/><Relationship Id="rId940" Type="http://schemas.openxmlformats.org/officeDocument/2006/relationships/hyperlink" Target="http://data.salud.cdmx.gob.mx/ssdf/portalut/archivo/Actualizaciones/1erTrimestre19/DRMAS/040H.pdf" TargetMode="External"/><Relationship Id="rId1016" Type="http://schemas.openxmlformats.org/officeDocument/2006/relationships/hyperlink" Target="http://data.salud.cdmx.gob.mx/ssdf/portalut/archivo/Actualizaciones/3erTrimestre19/Dir_RecMat_Serv/27C.pdf" TargetMode="External"/><Relationship Id="rId165" Type="http://schemas.openxmlformats.org/officeDocument/2006/relationships/hyperlink" Target="http://data.salud.cdmx.gob.mx/ssdf/portalut/archivo/Actualizaciones/1erTrimestre19/DRMAS/NOTA_INFORMATIVA.pdf" TargetMode="External"/><Relationship Id="rId372" Type="http://schemas.openxmlformats.org/officeDocument/2006/relationships/hyperlink" Target="http://data.salud.cdmx.gob.mx/ssdf/portalut/archivo/Actualizaciones/1erTrimestre19/DRMAS/NOTA_INFORMATIVA" TargetMode="External"/><Relationship Id="rId677" Type="http://schemas.openxmlformats.org/officeDocument/2006/relationships/hyperlink" Target="http://data.salud.cdmx.gob.mx/ssdf/portalut/archivo/Actualizaciones/1erTrimestre19/DRMAS/NOTA_INFORMATIVA.pdf" TargetMode="External"/><Relationship Id="rId800" Type="http://schemas.openxmlformats.org/officeDocument/2006/relationships/hyperlink" Target="http://data.salud.cdmx.gob.mx/ssdf/portalut/archivo/Actualizaciones/3erTrimestre19/DRMAS/no_convenio.pdf" TargetMode="External"/><Relationship Id="rId232" Type="http://schemas.openxmlformats.org/officeDocument/2006/relationships/hyperlink" Target="http://data.salud.cdmx.gob.mx/ssdf/portalut/archivo/Actualizaciones/1erTrimestre19/DRMAS/estudio-urb-amb.pdf" TargetMode="External"/><Relationship Id="rId884" Type="http://schemas.openxmlformats.org/officeDocument/2006/relationships/hyperlink" Target="http://data.salud.cdmx.gob.mx/ssdf/portalut/archivo/Actualizaciones/3erTrimestre19/Dir_RecMat_Serv/10_1.pdf" TargetMode="External"/><Relationship Id="rId27" Type="http://schemas.openxmlformats.org/officeDocument/2006/relationships/hyperlink" Target="http://data.salud.cdmx.gob.mx/ssdf/portalut/archivo/Actualizaciones/1erTrimestre19/DRMAS/A30.pdf" TargetMode="External"/><Relationship Id="rId537" Type="http://schemas.openxmlformats.org/officeDocument/2006/relationships/hyperlink" Target="http://data.salud.cdmx.gob.mx/ssdf/portalut/archivo/Actualizaciones/1erTrimestre19/DRMAS/acta-recepcion-trab.pdf" TargetMode="External"/><Relationship Id="rId744" Type="http://schemas.openxmlformats.org/officeDocument/2006/relationships/hyperlink" Target="http://data.salud.cdmx.gob.mx/ssdf/portalut/archivo/Actualizaciones/1erTrimestre19/DRMAS/no_convenio.pdf" TargetMode="External"/><Relationship Id="rId951" Type="http://schemas.openxmlformats.org/officeDocument/2006/relationships/hyperlink" Target="http://data.salud.cdmx.gob.mx/ssdf/portalut/archivo/Actualizaciones/1erTrimestre19/DRMAS/040O.pdf" TargetMode="External"/><Relationship Id="rId80" Type="http://schemas.openxmlformats.org/officeDocument/2006/relationships/hyperlink" Target="http://data.salud.cdmx.gob.mx/ssdf/portalut/archivo/Actualizaciones/1erTrimestre19/DRMAS/nota.pdf" TargetMode="External"/><Relationship Id="rId176" Type="http://schemas.openxmlformats.org/officeDocument/2006/relationships/hyperlink" Target="http://data.salud.cdmx.gob.mx/ssdf/portalut/archivo/Actualizaciones/1erTrimestre19/DRMAS/NOTA_INFORMATIVA.pdf" TargetMode="External"/><Relationship Id="rId383" Type="http://schemas.openxmlformats.org/officeDocument/2006/relationships/hyperlink" Target="http://data.salud.cdmx.gob.mx/ssdf/portalut/archivo/Actualizaciones/1erTrimestre19/DRMAS/NOTA_INFORMATIVA" TargetMode="External"/><Relationship Id="rId590" Type="http://schemas.openxmlformats.org/officeDocument/2006/relationships/hyperlink" Target="http://data.salud.cdmx.gob.mx/ssdf/portalut/archivo/Actualizaciones/1erTrimestre19/DRMAS/acta-recepcion-trab.pdf" TargetMode="External"/><Relationship Id="rId604" Type="http://schemas.openxmlformats.org/officeDocument/2006/relationships/hyperlink" Target="http://data.salud.cdmx.gob.mx/ssdf/portalut/archivo/Actualizaciones/1erTrimestre19/DRMAS/finiquito.pdf" TargetMode="External"/><Relationship Id="rId811" Type="http://schemas.openxmlformats.org/officeDocument/2006/relationships/hyperlink" Target="http://data.salud.cdmx.gob.mx/ssdf/portalut/archivo/Actualizaciones/3erTrimestre19/DRMAS/info-avance-fisico.pdf" TargetMode="External"/><Relationship Id="rId243" Type="http://schemas.openxmlformats.org/officeDocument/2006/relationships/hyperlink" Target="http://data.salud.cdmx.gob.mx/ssdf/portalut/archivo/Actualizaciones/1erTrimestre19/DRMAS/A6.pdf" TargetMode="External"/><Relationship Id="rId450" Type="http://schemas.openxmlformats.org/officeDocument/2006/relationships/hyperlink" Target="http://data.salud.cdmx.gob.mx/ssdf/portalut/archivo/Actualizaciones/1erTrimestre19/DRMAS/info-avance-fisico.pdf" TargetMode="External"/><Relationship Id="rId688" Type="http://schemas.openxmlformats.org/officeDocument/2006/relationships/hyperlink" Target="http://data.salud.cdmx.gob.mx/ssdf/portalut/archivo/Actualizaciones/1erTrimestre19/DRMAS/NOTA_INFORMATIVA.pdf" TargetMode="External"/><Relationship Id="rId895" Type="http://schemas.openxmlformats.org/officeDocument/2006/relationships/hyperlink" Target="http://data.salud.cdmx.gob.mx/ssdf/portalut/archivo/Actualizaciones/3erTrimestre19/Dir_RecMat_Serv/033_1.pdf" TargetMode="External"/><Relationship Id="rId909" Type="http://schemas.openxmlformats.org/officeDocument/2006/relationships/hyperlink" Target="http://data.salud.cdmx.gob.mx/ssdf/portalut/archivo/Actualizaciones/1erTrimestre19/DRMAS/014.pdf" TargetMode="External"/><Relationship Id="rId38" Type="http://schemas.openxmlformats.org/officeDocument/2006/relationships/hyperlink" Target="http://data.salud.cdmx.gob.mx/ssdf/portalut/archivo/Actualizaciones/1erTrimestre19/DRMAS/A40.pdf" TargetMode="External"/><Relationship Id="rId103" Type="http://schemas.openxmlformats.org/officeDocument/2006/relationships/hyperlink" Target="http://data.salud.cdmx.gob.mx/ssdf/portalut/archivo/Actualizaciones/1erTrimestre19/DRMAS/18_AD-DRMAS-SA-JUDCCM-013-19.pdf" TargetMode="External"/><Relationship Id="rId310" Type="http://schemas.openxmlformats.org/officeDocument/2006/relationships/hyperlink" Target="http://data.salud.cdmx.gob.mx/ssdf/portalut/archivo/Actualizaciones/1erTrimestre19/DRMAS/nota.pdf" TargetMode="External"/><Relationship Id="rId548" Type="http://schemas.openxmlformats.org/officeDocument/2006/relationships/hyperlink" Target="http://data.salud.cdmx.gob.mx/ssdf/portalut/archivo/Actualizaciones/1erTrimestre19/DRMAS/acta-recepcion-trab.pdf" TargetMode="External"/><Relationship Id="rId755" Type="http://schemas.openxmlformats.org/officeDocument/2006/relationships/hyperlink" Target="http://data.salud.cdmx.gob.mx/ssdf/portalut/archivo/Actualizaciones/3erTrimestre19/Dir_RecMat_Serv/A27.pdf" TargetMode="External"/><Relationship Id="rId962" Type="http://schemas.openxmlformats.org/officeDocument/2006/relationships/hyperlink" Target="http://data.salud.cdmx.gob.mx/ssdf/portalut/archivo/Actualizaciones/1erTrimestre19/DRMAS/3_005.pdf" TargetMode="External"/><Relationship Id="rId91" Type="http://schemas.openxmlformats.org/officeDocument/2006/relationships/hyperlink" Target="http://data.salud.cdmx.gob.mx/ssdf/portalut/archivo/Actualizaciones/1erTrimestre19/DRMAS/estudio-urb-amb.pdf" TargetMode="External"/><Relationship Id="rId187" Type="http://schemas.openxmlformats.org/officeDocument/2006/relationships/hyperlink" Target="http://data.salud.cdmx.gob.mx/ssdf/portalut/archivo/Actualizaciones/1erTrimestre19/DRMAS/NOTA_INFORMATIVA.pdf" TargetMode="External"/><Relationship Id="rId394" Type="http://schemas.openxmlformats.org/officeDocument/2006/relationships/hyperlink" Target="http://data.salud.cdmx.gob.mx/ssdf/portalut/archivo/Actualizaciones/1erTrimestre19/DRMAS/info-avance-fisico.pdf" TargetMode="External"/><Relationship Id="rId408" Type="http://schemas.openxmlformats.org/officeDocument/2006/relationships/hyperlink" Target="http://data.salud.cdmx.gob.mx/ssdf/portalut/archivo/Actualizaciones/1erTrimestre19/DRMAS/info-avance-fisico.pdf" TargetMode="External"/><Relationship Id="rId615" Type="http://schemas.openxmlformats.org/officeDocument/2006/relationships/hyperlink" Target="http://data.salud.cdmx.gob.mx/ssdf/portalut/archivo/Actualizaciones/1erTrimestre19/DRMAS/finiquito.pdf" TargetMode="External"/><Relationship Id="rId822" Type="http://schemas.openxmlformats.org/officeDocument/2006/relationships/hyperlink" Target="http://data.salud.cdmx.gob.mx/ssdf/portalut/archivo/Actualizaciones/3erTrimestre19/DRMAS/info-avance-fisico.pdf" TargetMode="External"/><Relationship Id="rId254" Type="http://schemas.openxmlformats.org/officeDocument/2006/relationships/hyperlink" Target="http://data.salud.cdmx.gob.mx/ssdf/portalut/archivo/Actualizaciones/1erTrimestre19/DRMAS/A40H.pdf" TargetMode="External"/><Relationship Id="rId699" Type="http://schemas.openxmlformats.org/officeDocument/2006/relationships/hyperlink" Target="http://data.salud.cdmx.gob.mx/ssdf/portalut/archivo/Actualizaciones/1erTrimestre19/DRMAS/no_convenio.pdf" TargetMode="External"/><Relationship Id="rId49" Type="http://schemas.openxmlformats.org/officeDocument/2006/relationships/hyperlink" Target="http://data.salud.cdmx.gob.mx/ssdf/portalut/archivo/Actualizaciones/1erTrimestre19/DRMAS/A46.pdf" TargetMode="External"/><Relationship Id="rId114" Type="http://schemas.openxmlformats.org/officeDocument/2006/relationships/hyperlink" Target="http://data.salud.cdmx.gob.mx/ssdf/portalut/archivo/Actualizaciones/1erTrimestre19/DRMAS/29_AD-DRMAS-SA-JUDCCM-094-19.pdf" TargetMode="External"/><Relationship Id="rId461" Type="http://schemas.openxmlformats.org/officeDocument/2006/relationships/hyperlink" Target="http://data.salud.cdmx.gob.mx/ssdf/portalut/archivo/Actualizaciones/1erTrimestre19/DRMAS/info-avance-financiero.pdf" TargetMode="External"/><Relationship Id="rId559" Type="http://schemas.openxmlformats.org/officeDocument/2006/relationships/hyperlink" Target="http://data.salud.cdmx.gob.mx/ssdf/portalut/archivo/Actualizaciones/1erTrimestre19/DRMAS/acta-recepcion-trab.pdf" TargetMode="External"/><Relationship Id="rId766" Type="http://schemas.openxmlformats.org/officeDocument/2006/relationships/hyperlink" Target="http://data.salud.cdmx.gob.mx/ssdf/portalut/archivo/Actualizaciones/1erTrimestre19/DRMAS/nota.pdf" TargetMode="External"/><Relationship Id="rId198" Type="http://schemas.openxmlformats.org/officeDocument/2006/relationships/hyperlink" Target="http://data.salud.cdmx.gob.mx/ssdf/portalut/archivo/Actualizaciones/1erTrimestre19/DRMAS/NOTA_INFORMATIVA.pdf" TargetMode="External"/><Relationship Id="rId321" Type="http://schemas.openxmlformats.org/officeDocument/2006/relationships/hyperlink" Target="http://data.salud.cdmx.gob.mx/ssdf/portalut/archivo/Actualizaciones/1erTrimestre19/DRMAS/nota.pdf" TargetMode="External"/><Relationship Id="rId419" Type="http://schemas.openxmlformats.org/officeDocument/2006/relationships/hyperlink" Target="http://data.salud.cdmx.gob.mx/ssdf/portalut/archivo/Actualizaciones/1erTrimestre19/DRMAS/info-avance-fisico.pdf" TargetMode="External"/><Relationship Id="rId626" Type="http://schemas.openxmlformats.org/officeDocument/2006/relationships/hyperlink" Target="http://data.salud.cdmx.gob.mx/ssdf/portalut/archivo/Actualizaciones/1erTrimestre19/DRMAS/finiquito.pdf" TargetMode="External"/><Relationship Id="rId973" Type="http://schemas.openxmlformats.org/officeDocument/2006/relationships/hyperlink" Target="http://data.salud.cdmx.gob.mx/ssdf/portalut/archivo/Actualizaciones/1erTrimestre19/DRMAS/12_018.pdf" TargetMode="External"/><Relationship Id="rId833" Type="http://schemas.openxmlformats.org/officeDocument/2006/relationships/hyperlink" Target="http://data.salud.cdmx.gob.mx/ssdf/portalut/archivo/Actualizaciones/3erTrimestre19/DRMAS/info-avance-financiero.pdf" TargetMode="External"/><Relationship Id="rId265" Type="http://schemas.openxmlformats.org/officeDocument/2006/relationships/hyperlink" Target="http://data.salud.cdmx.gob.mx/ssdf/portalut/archivo/Actualizaciones/1erTrimestre19/DRMAS/nota.pdf" TargetMode="External"/><Relationship Id="rId472" Type="http://schemas.openxmlformats.org/officeDocument/2006/relationships/hyperlink" Target="http://data.salud.cdmx.gob.mx/ssdf/portalut/archivo/Actualizaciones/1erTrimestre19/DRMAS/info-avance-financiero.pdf" TargetMode="External"/><Relationship Id="rId900" Type="http://schemas.openxmlformats.org/officeDocument/2006/relationships/hyperlink" Target="http://data.salud.cdmx.gob.mx/ssdf/portalut/archivo/Actualizaciones/1erTrimestre19/DRMAS/En_Proceso.pdf" TargetMode="External"/><Relationship Id="rId125" Type="http://schemas.openxmlformats.org/officeDocument/2006/relationships/hyperlink" Target="http://data.salud.cdmx.gob.mx/ssdf/portalut/archivo/Actualizaciones/1erTrimestre19/DRMAS/NOTA_INFORMATIVA.pdf" TargetMode="External"/><Relationship Id="rId332" Type="http://schemas.openxmlformats.org/officeDocument/2006/relationships/hyperlink" Target="http://data.salud.cdmx.gob.mx/ssdf/portalut/archivo/Actualizaciones/1erTrimestre19/DRMAS/notainfo.pdf" TargetMode="External"/><Relationship Id="rId777" Type="http://schemas.openxmlformats.org/officeDocument/2006/relationships/hyperlink" Target="http://data.salud.cdmx.gob.mx/ssdf/portalut/archivo/Actualizaciones/1erTrimestre19/DRMAS/notainfo.pdf" TargetMode="External"/><Relationship Id="rId984" Type="http://schemas.openxmlformats.org/officeDocument/2006/relationships/hyperlink" Target="http://data.salud.cdmx.gob.mx/ssdf/portalut/archivo/Actualizaciones/1erTrimestre19/DRMAS/NOTA_INFORMATIVA.pdf" TargetMode="External"/><Relationship Id="rId637" Type="http://schemas.openxmlformats.org/officeDocument/2006/relationships/hyperlink" Target="http://data.salud.cdmx.gob.mx/ssdf/portalut/archivo/Actualizaciones/1erTrimestre19/DRMAS/finiquito.pdf" TargetMode="External"/><Relationship Id="rId844" Type="http://schemas.openxmlformats.org/officeDocument/2006/relationships/hyperlink" Target="http://data.salud.cdmx.gob.mx/ssdf/portalut/archivo/Actualizaciones/3erTrimestre19/DRMAS/acta-recepcion-trab.pdf" TargetMode="External"/><Relationship Id="rId276" Type="http://schemas.openxmlformats.org/officeDocument/2006/relationships/hyperlink" Target="http://data.salud.cdmx.gob.mx/ssdf/portalut/archivo/Actualizaciones/1erTrimestre19/DRMAS/nota.pdf" TargetMode="External"/><Relationship Id="rId483" Type="http://schemas.openxmlformats.org/officeDocument/2006/relationships/hyperlink" Target="http://data.salud.cdmx.gob.mx/ssdf/portalut/archivo/Actualizaciones/1erTrimestre19/DRMAS/info-avance-financiero.pdf" TargetMode="External"/><Relationship Id="rId690" Type="http://schemas.openxmlformats.org/officeDocument/2006/relationships/hyperlink" Target="http://data.salud.cdmx.gob.mx/ssdf/portalut/archivo/Actualizaciones/1erTrimestre19/DRMAS/NOTA_INFORMATIVA.pdf" TargetMode="External"/><Relationship Id="rId704" Type="http://schemas.openxmlformats.org/officeDocument/2006/relationships/hyperlink" Target="http://data.salud.cdmx.gob.mx/ssdf/portalut/archivo/Actualizaciones/1erTrimestre19/DRMAS/no_convenio.pdf" TargetMode="External"/><Relationship Id="rId911" Type="http://schemas.openxmlformats.org/officeDocument/2006/relationships/hyperlink" Target="http://data.salud.cdmx.gob.mx/ssdf/portalut/archivo/Actualizaciones/1erTrimestre19/DRMAS/021.pdf" TargetMode="External"/><Relationship Id="rId40" Type="http://schemas.openxmlformats.org/officeDocument/2006/relationships/hyperlink" Target="http://data.salud.cdmx.gob.mx/ssdf/portalut/archivo/Actualizaciones/1erTrimestre19/DRMAS/A40.pdf" TargetMode="External"/><Relationship Id="rId136" Type="http://schemas.openxmlformats.org/officeDocument/2006/relationships/hyperlink" Target="http://data.salud.cdmx.gob.mx/ssdf/portalut/archivo/Actualizaciones/1erTrimestre19/DRMAS/NOTA_INFORMATIVA.pdf" TargetMode="External"/><Relationship Id="rId343" Type="http://schemas.openxmlformats.org/officeDocument/2006/relationships/hyperlink" Target="http://data.salud.cdmx.gob.mx/ssdf/portalut/archivo/Actualizaciones/1erTrimestre19/DRMAS/notainfo.pdf" TargetMode="External"/><Relationship Id="rId550" Type="http://schemas.openxmlformats.org/officeDocument/2006/relationships/hyperlink" Target="http://data.salud.cdmx.gob.mx/ssdf/portalut/archivo/Actualizaciones/1erTrimestre19/DRMAS/acta-recepcion-trab.pdf" TargetMode="External"/><Relationship Id="rId788" Type="http://schemas.openxmlformats.org/officeDocument/2006/relationships/hyperlink" Target="http://data.salud.cdmx.gob.mx/ssdf/portalut/archivo/Actualizaciones/1erTrimestre19/DRMAS/notainfo.pdf" TargetMode="External"/><Relationship Id="rId995" Type="http://schemas.openxmlformats.org/officeDocument/2006/relationships/hyperlink" Target="http://data.salud.cdmx.gob.mx/ssdf/portalut/archivo/Actualizaciones/1erTrimestre19/DRMAS/015B_1P.pdf" TargetMode="External"/><Relationship Id="rId203" Type="http://schemas.openxmlformats.org/officeDocument/2006/relationships/hyperlink" Target="http://data.salud.cdmx.gob.mx/ssdf/portalut/archivo/Actualizaciones/1erTrimestre19/DRMAS/NOTA_INFORMATIVA.pdf" TargetMode="External"/><Relationship Id="rId648" Type="http://schemas.openxmlformats.org/officeDocument/2006/relationships/hyperlink" Target="http://data.salud.cdmx.gob.mx/ssdf/portalut/archivo/Actualizaciones/1erTrimestre19/DRMAS/finiquito.pdf" TargetMode="External"/><Relationship Id="rId855" Type="http://schemas.openxmlformats.org/officeDocument/2006/relationships/hyperlink" Target="http://data.salud.cdmx.gob.mx/ssdf/portalut/archivo/Actualizaciones/3erTrimestre19/DRMAS/acta-recepcion-trab.pdf" TargetMode="External"/><Relationship Id="rId287" Type="http://schemas.openxmlformats.org/officeDocument/2006/relationships/hyperlink" Target="http://data.salud.cdmx.gob.mx/ssdf/portalut/archivo/Actualizaciones/1erTrimestre19/DRMAS/nota.pdf" TargetMode="External"/><Relationship Id="rId410" Type="http://schemas.openxmlformats.org/officeDocument/2006/relationships/hyperlink" Target="http://data.salud.cdmx.gob.mx/ssdf/portalut/archivo/Actualizaciones/1erTrimestre19/DRMAS/info-avance-fisico.pdf" TargetMode="External"/><Relationship Id="rId494" Type="http://schemas.openxmlformats.org/officeDocument/2006/relationships/hyperlink" Target="http://data.salud.cdmx.gob.mx/ssdf/portalut/archivo/Actualizaciones/1erTrimestre19/DRMAS/info-avance-financiero.pdf" TargetMode="External"/><Relationship Id="rId508" Type="http://schemas.openxmlformats.org/officeDocument/2006/relationships/hyperlink" Target="http://data.salud.cdmx.gob.mx/ssdf/portalut/archivo/Actualizaciones/1erTrimestre19/DRMAS/info-avance-financiero.pdf" TargetMode="External"/><Relationship Id="rId715" Type="http://schemas.openxmlformats.org/officeDocument/2006/relationships/hyperlink" Target="http://data.salud.cdmx.gob.mx/ssdf/portalut/archivo/Actualizaciones/1erTrimestre19/DRMAS/no_convenio.pdf" TargetMode="External"/><Relationship Id="rId922" Type="http://schemas.openxmlformats.org/officeDocument/2006/relationships/hyperlink" Target="http://data.salud.cdmx.gob.mx/ssdf/portalut/archivo/Actualizaciones/1erTrimestre19/DRMAS/022L.pdf" TargetMode="External"/><Relationship Id="rId147" Type="http://schemas.openxmlformats.org/officeDocument/2006/relationships/hyperlink" Target="http://data.salud.cdmx.gob.mx/ssdf/portalut/archivo/Actualizaciones/1erTrimestre19/DRMAS/NOTA_INFORMATIVA.pdf" TargetMode="External"/><Relationship Id="rId354" Type="http://schemas.openxmlformats.org/officeDocument/2006/relationships/hyperlink" Target="http://data.salud.cdmx.gob.mx/ssdf/portalut/archivo/Actualizaciones/1erTrimestre19/DRMAS/NOTA_INFORMATIVA" TargetMode="External"/><Relationship Id="rId799" Type="http://schemas.openxmlformats.org/officeDocument/2006/relationships/hyperlink" Target="http://data.salud.cdmx.gob.mx/ssdf/portalut/archivo/Actualizaciones/3erTrimestre19/DRMAS/no_convenio.pdf" TargetMode="External"/><Relationship Id="rId51" Type="http://schemas.openxmlformats.org/officeDocument/2006/relationships/hyperlink" Target="http://data.salud.cdmx.gob.mx/ssdf/portalut/archivo/Actualizaciones/1erTrimestre19/DRMAS/A50.pdf" TargetMode="External"/><Relationship Id="rId561" Type="http://schemas.openxmlformats.org/officeDocument/2006/relationships/hyperlink" Target="http://data.salud.cdmx.gob.mx/ssdf/portalut/archivo/Actualizaciones/1erTrimestre19/DRMAS/acta-recepcion-trab.pdf" TargetMode="External"/><Relationship Id="rId659" Type="http://schemas.openxmlformats.org/officeDocument/2006/relationships/hyperlink" Target="http://data.salud.cdmx.gob.mx/ssdf/portalut/archivo/Actualizaciones/1erTrimestre19/DRMAS/finiquito.pdf" TargetMode="External"/><Relationship Id="rId866" Type="http://schemas.openxmlformats.org/officeDocument/2006/relationships/hyperlink" Target="http://data.salud.cdmx.gob.mx/ssdf/portalut/archivo/Actualizaciones/3erTrimestre19/DRMAS/finiquito.pdf" TargetMode="External"/><Relationship Id="rId214" Type="http://schemas.openxmlformats.org/officeDocument/2006/relationships/hyperlink" Target="http://data.salud.cdmx.gob.mx/ssdf/portalut/archivo/Actualizaciones/1erTrimestre19/DRMAS/acta-recepcion-trab.pdf" TargetMode="External"/><Relationship Id="rId298" Type="http://schemas.openxmlformats.org/officeDocument/2006/relationships/hyperlink" Target="http://data.salud.cdmx.gob.mx/ssdf/portalut/archivo/Actualizaciones/1erTrimestre19/DRMAS/nota.pdf" TargetMode="External"/><Relationship Id="rId421" Type="http://schemas.openxmlformats.org/officeDocument/2006/relationships/hyperlink" Target="http://data.salud.cdmx.gob.mx/ssdf/portalut/archivo/Actualizaciones/1erTrimestre19/DRMAS/info-avance-fisico.pdf" TargetMode="External"/><Relationship Id="rId519" Type="http://schemas.openxmlformats.org/officeDocument/2006/relationships/hyperlink" Target="http://data.salud.cdmx.gob.mx/ssdf/portalut/archivo/Actualizaciones/1erTrimestre19/DRMAS/info-avance-financiero.pdf" TargetMode="External"/><Relationship Id="rId158" Type="http://schemas.openxmlformats.org/officeDocument/2006/relationships/hyperlink" Target="http://data.salud.cdmx.gob.mx/ssdf/portalut/archivo/Actualizaciones/1erTrimestre19/DRMAS/NOTA_INFORMATIVA.pdf" TargetMode="External"/><Relationship Id="rId726" Type="http://schemas.openxmlformats.org/officeDocument/2006/relationships/hyperlink" Target="http://data.salud.cdmx.gob.mx/ssdf/portalut/archivo/Actualizaciones/1erTrimestre19/DRMAS/no_convenio.pdf" TargetMode="External"/><Relationship Id="rId933" Type="http://schemas.openxmlformats.org/officeDocument/2006/relationships/hyperlink" Target="http://data.salud.cdmx.gob.mx/ssdf/portalut/archivo/Actualizaciones/1erTrimestre19/DRMAS/040-A.pdf" TargetMode="External"/><Relationship Id="rId1009" Type="http://schemas.openxmlformats.org/officeDocument/2006/relationships/hyperlink" Target="http://data.salud.cdmx.gob.mx/ssdf/portalut/archivo/Actualizaciones/3erTrimestre19/Dir_RecMat_Serv/38BIS.pdf" TargetMode="External"/><Relationship Id="rId62" Type="http://schemas.openxmlformats.org/officeDocument/2006/relationships/hyperlink" Target="http://data.salud.cdmx.gob.mx/ssdf/portalut/archivo/Actualizaciones/1erTrimestre19/DRMAS/info-avance-fisico.pdf" TargetMode="External"/><Relationship Id="rId365" Type="http://schemas.openxmlformats.org/officeDocument/2006/relationships/hyperlink" Target="http://data.salud.cdmx.gob.mx/ssdf/portalut/archivo/Actualizaciones/1erTrimestre19/DRMAS/NOTA_INFORMATIVA" TargetMode="External"/><Relationship Id="rId572" Type="http://schemas.openxmlformats.org/officeDocument/2006/relationships/hyperlink" Target="http://data.salud.cdmx.gob.mx/ssdf/portalut/archivo/Actualizaciones/1erTrimestre19/DRMAS/acta-recepcion-trab.pdf" TargetMode="External"/><Relationship Id="rId225" Type="http://schemas.openxmlformats.org/officeDocument/2006/relationships/hyperlink" Target="http://data.salud.cdmx.gob.mx/ssdf/portalut/archivo/Actualizaciones/1erTrimestre19/DRMAS/A10.pdf" TargetMode="External"/><Relationship Id="rId432" Type="http://schemas.openxmlformats.org/officeDocument/2006/relationships/hyperlink" Target="http://data.salud.cdmx.gob.mx/ssdf/portalut/archivo/Actualizaciones/1erTrimestre19/DRMAS/info-avance-fisico.pdf" TargetMode="External"/><Relationship Id="rId877" Type="http://schemas.openxmlformats.org/officeDocument/2006/relationships/hyperlink" Target="http://data.salud.cdmx.gob.mx/ssdf/portalut/archivo/Actualizaciones/3erTrimestre19/DRMAS/finiquito.pdf" TargetMode="External"/><Relationship Id="rId737" Type="http://schemas.openxmlformats.org/officeDocument/2006/relationships/hyperlink" Target="http://data.salud.cdmx.gob.mx/ssdf/portalut/archivo/Actualizaciones/1erTrimestre19/DRMAS/no_convenio.pdf" TargetMode="External"/><Relationship Id="rId944" Type="http://schemas.openxmlformats.org/officeDocument/2006/relationships/hyperlink" Target="http://data.salud.cdmx.gob.mx/ssdf/portalut/archivo/Actualizaciones/1erTrimestre19/DRMAS/040L.pdf" TargetMode="External"/><Relationship Id="rId73" Type="http://schemas.openxmlformats.org/officeDocument/2006/relationships/hyperlink" Target="http://data.salud.cdmx.gob.mx/ssdf/portalut/archivo/Actualizaciones/1erTrimestre19/DRMAS/info-avance-financiero.pdf" TargetMode="External"/><Relationship Id="rId169" Type="http://schemas.openxmlformats.org/officeDocument/2006/relationships/hyperlink" Target="http://data.salud.cdmx.gob.mx/ssdf/portalut/archivo/Actualizaciones/1erTrimestre19/DRMAS/NOTA_INFORMATIVA.pdf" TargetMode="External"/><Relationship Id="rId376" Type="http://schemas.openxmlformats.org/officeDocument/2006/relationships/hyperlink" Target="http://data.salud.cdmx.gob.mx/ssdf/portalut/archivo/Actualizaciones/1erTrimestre19/DRMAS/NOTA_INFORMATIVA" TargetMode="External"/><Relationship Id="rId583" Type="http://schemas.openxmlformats.org/officeDocument/2006/relationships/hyperlink" Target="http://data.salud.cdmx.gob.mx/ssdf/portalut/archivo/Actualizaciones/1erTrimestre19/DRMAS/acta-recepcion-trab.pdf" TargetMode="External"/><Relationship Id="rId790" Type="http://schemas.openxmlformats.org/officeDocument/2006/relationships/hyperlink" Target="http://data.salud.cdmx.gob.mx/ssdf/portalut/archivo/Actualizaciones/1erTrimestre19/DRMAS/notainfo.pdf" TargetMode="External"/><Relationship Id="rId804" Type="http://schemas.openxmlformats.org/officeDocument/2006/relationships/hyperlink" Target="http://data.salud.cdmx.gob.mx/ssdf/portalut/archivo/Actualizaciones/1erTrimestre19/DRMAS/no_convenio.pdf" TargetMode="External"/><Relationship Id="rId4" Type="http://schemas.openxmlformats.org/officeDocument/2006/relationships/hyperlink" Target="http://data.salud.cdmx.gob.mx/ssdf/portalut/archivo/Actualizaciones/1erTrimestre19/DRMAS/A4.pdf" TargetMode="External"/><Relationship Id="rId236" Type="http://schemas.openxmlformats.org/officeDocument/2006/relationships/hyperlink" Target="http://data.salud.cdmx.gob.mx/ssdf/portalut/archivo/Actualizaciones/1erTrimestre19/DRMAS/A15.pdf" TargetMode="External"/><Relationship Id="rId443" Type="http://schemas.openxmlformats.org/officeDocument/2006/relationships/hyperlink" Target="http://data.salud.cdmx.gob.mx/ssdf/portalut/archivo/Actualizaciones/1erTrimestre19/DRMAS/info-avance-fisico.pdf" TargetMode="External"/><Relationship Id="rId650" Type="http://schemas.openxmlformats.org/officeDocument/2006/relationships/hyperlink" Target="http://data.salud.cdmx.gob.mx/ssdf/portalut/archivo/Actualizaciones/1erTrimestre19/DRMAS/finiquito.pdf" TargetMode="External"/><Relationship Id="rId888" Type="http://schemas.openxmlformats.org/officeDocument/2006/relationships/hyperlink" Target="http://data.salud.cdmx.gob.mx/ssdf/portalut/archivo/Actualizaciones/3erTrimestre19/Dir_RecMat_Serv/28_1.pdf" TargetMode="External"/><Relationship Id="rId303" Type="http://schemas.openxmlformats.org/officeDocument/2006/relationships/hyperlink" Target="http://data.salud.cdmx.gob.mx/ssdf/portalut/archivo/Actualizaciones/1erTrimestre19/DRMAS/nota.pdf" TargetMode="External"/><Relationship Id="rId748" Type="http://schemas.openxmlformats.org/officeDocument/2006/relationships/hyperlink" Target="http://data.salud.cdmx.gob.mx/ssdf/portalut/archivo/Actualizaciones/3erTrimestre19/Dir_RecMat_Serv/A17.pdf" TargetMode="External"/><Relationship Id="rId955" Type="http://schemas.openxmlformats.org/officeDocument/2006/relationships/hyperlink" Target="http://data.salud.cdmx.gob.mx/ssdf/portalut/archivo/Actualizaciones/1erTrimestre19/DRMAS/040U.pdf" TargetMode="External"/><Relationship Id="rId84" Type="http://schemas.openxmlformats.org/officeDocument/2006/relationships/hyperlink" Target="http://data.salud.cdmx.gob.mx/ssdf/portalut/archivo/Actualizaciones/1erTrimestre19/DRMAS/acta-recepcion-trab.pdf" TargetMode="External"/><Relationship Id="rId387" Type="http://schemas.openxmlformats.org/officeDocument/2006/relationships/hyperlink" Target="http://data.salud.cdmx.gob.mx/ssdf/portalut/archivo/Actualizaciones/1erTrimestre19/DRMAS/info-avance-fisico.pdf" TargetMode="External"/><Relationship Id="rId510" Type="http://schemas.openxmlformats.org/officeDocument/2006/relationships/hyperlink" Target="http://data.salud.cdmx.gob.mx/ssdf/portalut/archivo/Actualizaciones/1erTrimestre19/DRMAS/info-avance-financiero.pdf" TargetMode="External"/><Relationship Id="rId594" Type="http://schemas.openxmlformats.org/officeDocument/2006/relationships/hyperlink" Target="http://data.salud.cdmx.gob.mx/ssdf/portalut/archivo/Actualizaciones/1erTrimestre19/DRMAS/finiquito.pdf" TargetMode="External"/><Relationship Id="rId608" Type="http://schemas.openxmlformats.org/officeDocument/2006/relationships/hyperlink" Target="http://data.salud.cdmx.gob.mx/ssdf/portalut/archivo/Actualizaciones/1erTrimestre19/DRMAS/finiquito.pdf" TargetMode="External"/><Relationship Id="rId815" Type="http://schemas.openxmlformats.org/officeDocument/2006/relationships/hyperlink" Target="http://data.salud.cdmx.gob.mx/ssdf/portalut/archivo/Actualizaciones/3erTrimestre19/DRMAS/info-avance-fisico.pdf" TargetMode="External"/><Relationship Id="rId247" Type="http://schemas.openxmlformats.org/officeDocument/2006/relationships/hyperlink" Target="http://data.salud.cdmx.gob.mx/ssdf/portalut/archivo/Actualizaciones/1erTrimestre19/DRMAS/A8.pdf" TargetMode="External"/><Relationship Id="rId899" Type="http://schemas.openxmlformats.org/officeDocument/2006/relationships/hyperlink" Target="http://data.salud.cdmx.gob.mx/ssdf/portalut/archivo/Actualizaciones/1erTrimestre19/DRMAS/no_convenio.pdf" TargetMode="External"/><Relationship Id="rId1000" Type="http://schemas.openxmlformats.org/officeDocument/2006/relationships/hyperlink" Target="http://data.salud.cdmx.gob.mx/ssdf/portalut/archivo/Actualizaciones/3erTrimestre19/Dir_RecMat_Serv/6A.pdf" TargetMode="External"/><Relationship Id="rId107" Type="http://schemas.openxmlformats.org/officeDocument/2006/relationships/hyperlink" Target="http://data.salud.cdmx.gob.mx/ssdf/portalut/archivo/Actualizaciones/1erTrimestre19/DRMAS/22_AD-DRMAS-SA-JUDCCM-030-19.pdf" TargetMode="External"/><Relationship Id="rId454" Type="http://schemas.openxmlformats.org/officeDocument/2006/relationships/hyperlink" Target="http://data.salud.cdmx.gob.mx/ssdf/portalut/archivo/Actualizaciones/1erTrimestre19/DRMAS/info-avance-fisico.pdf" TargetMode="External"/><Relationship Id="rId661" Type="http://schemas.openxmlformats.org/officeDocument/2006/relationships/hyperlink" Target="http://data.salud.cdmx.gob.mx/ssdf/portalut/archivo/Actualizaciones/1erTrimestre19/DRMAS/finiquito.pdf" TargetMode="External"/><Relationship Id="rId759" Type="http://schemas.openxmlformats.org/officeDocument/2006/relationships/hyperlink" Target="http://data.salud.cdmx.gob.mx/ssdf/portalut/archivo/Actualizaciones/3erTrimestre19/Dir_RecMat_Serv/A38.pdf" TargetMode="External"/><Relationship Id="rId966" Type="http://schemas.openxmlformats.org/officeDocument/2006/relationships/hyperlink" Target="http://data.salud.cdmx.gob.mx/ssdf/portalut/archivo/Actualizaciones/1erTrimestre19/DRMAS/7_007B-part1.pdf" TargetMode="External"/><Relationship Id="rId11" Type="http://schemas.openxmlformats.org/officeDocument/2006/relationships/hyperlink" Target="http://data.salud.cdmx.gob.mx/ssdf/portalut/archivo/Actualizaciones/1erTrimestre19/DRMAS/A21.pdf" TargetMode="External"/><Relationship Id="rId314" Type="http://schemas.openxmlformats.org/officeDocument/2006/relationships/hyperlink" Target="http://data.salud.cdmx.gob.mx/ssdf/portalut/archivo/Actualizaciones/1erTrimestre19/DRMAS/nota.pdf" TargetMode="External"/><Relationship Id="rId398" Type="http://schemas.openxmlformats.org/officeDocument/2006/relationships/hyperlink" Target="http://data.salud.cdmx.gob.mx/ssdf/portalut/archivo/Actualizaciones/1erTrimestre19/DRMAS/info-avance-fisico.pdf" TargetMode="External"/><Relationship Id="rId521" Type="http://schemas.openxmlformats.org/officeDocument/2006/relationships/hyperlink" Target="http://data.salud.cdmx.gob.mx/ssdf/portalut/archivo/Actualizaciones/1erTrimestre19/DRMAS/info-avance-financiero.pdf" TargetMode="External"/><Relationship Id="rId619" Type="http://schemas.openxmlformats.org/officeDocument/2006/relationships/hyperlink" Target="http://data.salud.cdmx.gob.mx/ssdf/portalut/archivo/Actualizaciones/1erTrimestre19/DRMAS/finiquito.pdf" TargetMode="External"/><Relationship Id="rId95" Type="http://schemas.openxmlformats.org/officeDocument/2006/relationships/hyperlink" Target="http://data.salud.cdmx.gob.mx/ssdf/portalut/archivo/Actualizaciones/1erTrimestre19/DRMAS/finiquito.pdf" TargetMode="External"/><Relationship Id="rId160" Type="http://schemas.openxmlformats.org/officeDocument/2006/relationships/hyperlink" Target="http://data.salud.cdmx.gob.mx/ssdf/portalut/archivo/Actualizaciones/1erTrimestre19/DRMAS/NOTA_INFORMATIVA.pdf" TargetMode="External"/><Relationship Id="rId826" Type="http://schemas.openxmlformats.org/officeDocument/2006/relationships/hyperlink" Target="http://data.salud.cdmx.gob.mx/ssdf/portalut/archivo/Actualizaciones/3erTrimestre19/DRMAS/info-avance-financiero.pdf" TargetMode="External"/><Relationship Id="rId1011" Type="http://schemas.openxmlformats.org/officeDocument/2006/relationships/hyperlink" Target="http://data.salud.cdmx.gob.mx/ssdf/portalut/archivo/Actualizaciones/3erTrimestre19/Dir_RecMat_Serv/54.pdf" TargetMode="External"/><Relationship Id="rId258" Type="http://schemas.openxmlformats.org/officeDocument/2006/relationships/hyperlink" Target="http://data.salud.cdmx.gob.mx/ssdf/portalut/archivo/Actualizaciones/1erTrimestre19/DRMAS/A43.pdf" TargetMode="External"/><Relationship Id="rId465" Type="http://schemas.openxmlformats.org/officeDocument/2006/relationships/hyperlink" Target="http://data.salud.cdmx.gob.mx/ssdf/portalut/archivo/Actualizaciones/1erTrimestre19/DRMAS/info-avance-financiero.pdf" TargetMode="External"/><Relationship Id="rId672" Type="http://schemas.openxmlformats.org/officeDocument/2006/relationships/hyperlink" Target="http://data.salud.cdmx.gob.mx/ssdf/portalut/archivo/Actualizaciones/1erTrimestre19/DRMAS/021_1.pdf" TargetMode="External"/><Relationship Id="rId22" Type="http://schemas.openxmlformats.org/officeDocument/2006/relationships/hyperlink" Target="http://data.salud.cdmx.gob.mx/ssdf/portalut/archivo/Actualizaciones/1erTrimestre19/DRMAS/A22L.pdf" TargetMode="External"/><Relationship Id="rId118" Type="http://schemas.openxmlformats.org/officeDocument/2006/relationships/hyperlink" Target="http://data.salud.cdmx.gob.mx/ssdf/portalut/archivo/Actualizaciones/1erTrimestre19/DRMAS/NOTA_INFORMATIVA.pdf" TargetMode="External"/><Relationship Id="rId325" Type="http://schemas.openxmlformats.org/officeDocument/2006/relationships/hyperlink" Target="http://data.salud.cdmx.gob.mx/ssdf/portalut/archivo/Actualizaciones/1erTrimestre19/DRMAS/nota.pdf" TargetMode="External"/><Relationship Id="rId532" Type="http://schemas.openxmlformats.org/officeDocument/2006/relationships/hyperlink" Target="http://data.salud.cdmx.gob.mx/ssdf/portalut/archivo/Actualizaciones/1erTrimestre19/DRMAS/acta-recepcion-trab.pdf" TargetMode="External"/><Relationship Id="rId977" Type="http://schemas.openxmlformats.org/officeDocument/2006/relationships/hyperlink" Target="http://data.salud.cdmx.gob.mx/ssdf/portalut/archivo/Actualizaciones/1erTrimestre19/DRMAS/NOTA_INFORMATIVA.pdf" TargetMode="External"/><Relationship Id="rId171" Type="http://schemas.openxmlformats.org/officeDocument/2006/relationships/hyperlink" Target="http://data.salud.cdmx.gob.mx/ssdf/portalut/archivo/Actualizaciones/1erTrimestre19/DRMAS/NOTA_INFORMATIVA.pdf" TargetMode="External"/><Relationship Id="rId837" Type="http://schemas.openxmlformats.org/officeDocument/2006/relationships/hyperlink" Target="http://data.salud.cdmx.gob.mx/ssdf/portalut/archivo/Actualizaciones/3erTrimestre19/DRMAS/info-avance-financiero.pdf" TargetMode="External"/><Relationship Id="rId269" Type="http://schemas.openxmlformats.org/officeDocument/2006/relationships/hyperlink" Target="http://data.salud.cdmx.gob.mx/ssdf/portalut/archivo/Actualizaciones/1erTrimestre19/DRMAS/nota.pdf" TargetMode="External"/><Relationship Id="rId476" Type="http://schemas.openxmlformats.org/officeDocument/2006/relationships/hyperlink" Target="http://data.salud.cdmx.gob.mx/ssdf/portalut/archivo/Actualizaciones/1erTrimestre19/DRMAS/info-avance-financiero.pdf" TargetMode="External"/><Relationship Id="rId683" Type="http://schemas.openxmlformats.org/officeDocument/2006/relationships/hyperlink" Target="http://data.salud.cdmx.gob.mx/ssdf/portalut/archivo/Actualizaciones/1erTrimestre19/DRMAS/NOTA_INFORMATIVA.pdf" TargetMode="External"/><Relationship Id="rId890" Type="http://schemas.openxmlformats.org/officeDocument/2006/relationships/hyperlink" Target="http://data.salud.cdmx.gob.mx/ssdf/portalut/archivo/Actualizaciones/3erTrimestre19/Dir_RecMat_Serv/30_1.pdf" TargetMode="External"/><Relationship Id="rId904" Type="http://schemas.openxmlformats.org/officeDocument/2006/relationships/hyperlink" Target="http://data.salud.cdmx.gob.mx/ssdf/portalut/archivo/Actualizaciones/1erTrimestre19/DRMAS/004.pdf" TargetMode="External"/><Relationship Id="rId33" Type="http://schemas.openxmlformats.org/officeDocument/2006/relationships/hyperlink" Target="http://data.salud.cdmx.gob.mx/ssdf/portalut/archivo/Actualizaciones/1erTrimestre19/DRMAS/A40D.pdf" TargetMode="External"/><Relationship Id="rId129" Type="http://schemas.openxmlformats.org/officeDocument/2006/relationships/hyperlink" Target="http://data.salud.cdmx.gob.mx/ssdf/portalut/archivo/Actualizaciones/1erTrimestre19/DRMAS/NOTA_INFORMATIVA.pdf" TargetMode="External"/><Relationship Id="rId336" Type="http://schemas.openxmlformats.org/officeDocument/2006/relationships/hyperlink" Target="http://data.salud.cdmx.gob.mx/ssdf/portalut/archivo/Actualizaciones/1erTrimestre19/DRMAS/notainfo.pdf" TargetMode="External"/><Relationship Id="rId543" Type="http://schemas.openxmlformats.org/officeDocument/2006/relationships/hyperlink" Target="http://data.salud.cdmx.gob.mx/ssdf/portalut/archivo/Actualizaciones/1erTrimestre19/DRMAS/acta-recepcion-trab.pdf" TargetMode="External"/><Relationship Id="rId988" Type="http://schemas.openxmlformats.org/officeDocument/2006/relationships/hyperlink" Target="http://data.salud.cdmx.gob.mx/ssdf/portalut/archivo/Actualizaciones/1erTrimestre19/DRMAS/NOTA_INFORMATIVA.pdf" TargetMode="External"/><Relationship Id="rId182" Type="http://schemas.openxmlformats.org/officeDocument/2006/relationships/hyperlink" Target="http://data.salud.cdmx.gob.mx/ssdf/portalut/archivo/Actualizaciones/1erTrimestre19/DRMAS/NOTA_INFORMATIVA.pdf" TargetMode="External"/><Relationship Id="rId403" Type="http://schemas.openxmlformats.org/officeDocument/2006/relationships/hyperlink" Target="http://data.salud.cdmx.gob.mx/ssdf/portalut/archivo/Actualizaciones/1erTrimestre19/DRMAS/info-avance-fisico.pdf" TargetMode="External"/><Relationship Id="rId750" Type="http://schemas.openxmlformats.org/officeDocument/2006/relationships/hyperlink" Target="http://data.salud.cdmx.gob.mx/ssdf/portalut/archivo/Actualizaciones/3erTrimestre19/Dir_RecMat_Serv/A23.pdf" TargetMode="External"/><Relationship Id="rId848" Type="http://schemas.openxmlformats.org/officeDocument/2006/relationships/hyperlink" Target="http://data.salud.cdmx.gob.mx/ssdf/portalut/archivo/Actualizaciones/3erTrimestre19/DRMAS/acta-recepcion-trab.pdf" TargetMode="External"/><Relationship Id="rId487" Type="http://schemas.openxmlformats.org/officeDocument/2006/relationships/hyperlink" Target="http://data.salud.cdmx.gob.mx/ssdf/portalut/archivo/Actualizaciones/1erTrimestre19/DRMAS/info-avance-financiero.pdf" TargetMode="External"/><Relationship Id="rId610" Type="http://schemas.openxmlformats.org/officeDocument/2006/relationships/hyperlink" Target="http://data.salud.cdmx.gob.mx/ssdf/portalut/archivo/Actualizaciones/1erTrimestre19/DRMAS/finiquito.pdf" TargetMode="External"/><Relationship Id="rId694" Type="http://schemas.openxmlformats.org/officeDocument/2006/relationships/hyperlink" Target="http://data.salud.cdmx.gob.mx/ssdf/portalut/archivo/Actualizaciones/1erTrimestre19/DRMAS/011_1.pdf" TargetMode="External"/><Relationship Id="rId708" Type="http://schemas.openxmlformats.org/officeDocument/2006/relationships/hyperlink" Target="http://data.salud.cdmx.gob.mx/ssdf/portalut/archivo/Actualizaciones/1erTrimestre19/DRMAS/no_convenio.pdf" TargetMode="External"/><Relationship Id="rId915" Type="http://schemas.openxmlformats.org/officeDocument/2006/relationships/hyperlink" Target="http://data.salud.cdmx.gob.mx/ssdf/portalut/archivo/Actualizaciones/1erTrimestre19/DRMAS/022D.pdf" TargetMode="External"/><Relationship Id="rId347" Type="http://schemas.openxmlformats.org/officeDocument/2006/relationships/hyperlink" Target="http://data.salud.cdmx.gob.mx/ssdf/portalut/archivo/Actualizaciones/1erTrimestre19/DRMAS/NOTA_INFORMATIVA" TargetMode="External"/><Relationship Id="rId999" Type="http://schemas.openxmlformats.org/officeDocument/2006/relationships/hyperlink" Target="http://data.salud.cdmx.gob.mx/ssdf/portalut/archivo/Actualizaciones/3erTrimestre19/Dir_RecMat_Serv/4BIS.pdf" TargetMode="External"/><Relationship Id="rId44" Type="http://schemas.openxmlformats.org/officeDocument/2006/relationships/hyperlink" Target="http://data.salud.cdmx.gob.mx/ssdf/portalut/archivo/Actualizaciones/1erTrimestre19/DRMAS/A40.pdf" TargetMode="External"/><Relationship Id="rId554" Type="http://schemas.openxmlformats.org/officeDocument/2006/relationships/hyperlink" Target="http://data.salud.cdmx.gob.mx/ssdf/portalut/archivo/Actualizaciones/1erTrimestre19/DRMAS/acta-recepcion-trab.pdf" TargetMode="External"/><Relationship Id="rId761" Type="http://schemas.openxmlformats.org/officeDocument/2006/relationships/hyperlink" Target="http://data.salud.cdmx.gob.mx/ssdf/portalut/archivo/Actualizaciones/3erTrimestre19/Dir_RecMat_Serv/A54.pdf" TargetMode="External"/><Relationship Id="rId859" Type="http://schemas.openxmlformats.org/officeDocument/2006/relationships/hyperlink" Target="http://data.salud.cdmx.gob.mx/ssdf/portalut/archivo/Actualizaciones/3erTrimestre19/DRMAS/acta-recepcion-trab.pdf" TargetMode="External"/><Relationship Id="rId193" Type="http://schemas.openxmlformats.org/officeDocument/2006/relationships/hyperlink" Target="http://data.salud.cdmx.gob.mx/ssdf/portalut/archivo/Actualizaciones/1erTrimestre19/DRMAS/NOTA_INFORMATIVA.pdf" TargetMode="External"/><Relationship Id="rId207" Type="http://schemas.openxmlformats.org/officeDocument/2006/relationships/hyperlink" Target="http://data.salud.cdmx.gob.mx/ssdf/portalut/archivo/Actualizaciones/1erTrimestre19/DRMAS/32_AD-DRMAS-SA-JUDCCM-0105-19.pdf" TargetMode="External"/><Relationship Id="rId414" Type="http://schemas.openxmlformats.org/officeDocument/2006/relationships/hyperlink" Target="http://data.salud.cdmx.gob.mx/ssdf/portalut/archivo/Actualizaciones/1erTrimestre19/DRMAS/info-avance-fisico.pdf" TargetMode="External"/><Relationship Id="rId498" Type="http://schemas.openxmlformats.org/officeDocument/2006/relationships/hyperlink" Target="http://data.salud.cdmx.gob.mx/ssdf/portalut/archivo/Actualizaciones/1erTrimestre19/DRMAS/info-avance-financiero.pdf" TargetMode="External"/><Relationship Id="rId621" Type="http://schemas.openxmlformats.org/officeDocument/2006/relationships/hyperlink" Target="http://data.salud.cdmx.gob.mx/ssdf/portalut/archivo/Actualizaciones/1erTrimestre19/DRMAS/finiquito.pdf" TargetMode="External"/><Relationship Id="rId260" Type="http://schemas.openxmlformats.org/officeDocument/2006/relationships/hyperlink" Target="http://data.salud.cdmx.gob.mx/ssdf/portalut/archivo/Actualizaciones/1erTrimestre19/DRMAS/nota.pdf" TargetMode="External"/><Relationship Id="rId719" Type="http://schemas.openxmlformats.org/officeDocument/2006/relationships/hyperlink" Target="http://data.salud.cdmx.gob.mx/ssdf/portalut/archivo/Actualizaciones/1erTrimestre19/DRMAS/no_convenio.pdf" TargetMode="External"/><Relationship Id="rId926" Type="http://schemas.openxmlformats.org/officeDocument/2006/relationships/hyperlink" Target="http://data.salud.cdmx.gob.mx/ssdf/portalut/archivo/Actualizaciones/1erTrimestre19/DRMAS/027.pdf" TargetMode="External"/><Relationship Id="rId55" Type="http://schemas.openxmlformats.org/officeDocument/2006/relationships/hyperlink" Target="http://data.salud.cdmx.gob.mx/ssdf/portalut/archivo/Actualizaciones/1erTrimestre19/DRMAS/estudio-urb-amb.pdf" TargetMode="External"/><Relationship Id="rId120" Type="http://schemas.openxmlformats.org/officeDocument/2006/relationships/hyperlink" Target="http://data.salud.cdmx.gob.mx/ssdf/portalut/archivo/Actualizaciones/1erTrimestre19/DRMAS/NOTA_INFORMATIVA.pdf" TargetMode="External"/><Relationship Id="rId358" Type="http://schemas.openxmlformats.org/officeDocument/2006/relationships/hyperlink" Target="http://data.salud.cdmx.gob.mx/ssdf/portalut/archivo/Actualizaciones/1erTrimestre19/DRMAS/NOTA_INFORMATIVA" TargetMode="External"/><Relationship Id="rId565" Type="http://schemas.openxmlformats.org/officeDocument/2006/relationships/hyperlink" Target="http://data.salud.cdmx.gob.mx/ssdf/portalut/archivo/Actualizaciones/1erTrimestre19/DRMAS/acta-recepcion-trab.pdf" TargetMode="External"/><Relationship Id="rId772" Type="http://schemas.openxmlformats.org/officeDocument/2006/relationships/hyperlink" Target="http://data.salud.cdmx.gob.mx/ssdf/portalut/archivo/Actualizaciones/1erTrimestre19/DRMAS/nota.pdf" TargetMode="External"/><Relationship Id="rId218" Type="http://schemas.openxmlformats.org/officeDocument/2006/relationships/hyperlink" Target="http://data.salud.cdmx.gob.mx/ssdf/portalut/archivo/Actualizaciones/1erTrimestre19/DRMAS/acta-recepcion-trab.pdf" TargetMode="External"/><Relationship Id="rId425" Type="http://schemas.openxmlformats.org/officeDocument/2006/relationships/hyperlink" Target="http://data.salud.cdmx.gob.mx/ssdf/portalut/archivo/Actualizaciones/1erTrimestre19/DRMAS/info-avance-fisico.pdf" TargetMode="External"/><Relationship Id="rId632" Type="http://schemas.openxmlformats.org/officeDocument/2006/relationships/hyperlink" Target="http://data.salud.cdmx.gob.mx/ssdf/portalut/archivo/Actualizaciones/1erTrimestre19/DRMAS/finiquito.pdf" TargetMode="External"/><Relationship Id="rId271" Type="http://schemas.openxmlformats.org/officeDocument/2006/relationships/hyperlink" Target="http://data.salud.cdmx.gob.mx/ssdf/portalut/archivo/Actualizaciones/1erTrimestre19/DRMAS/nota.pdf" TargetMode="External"/><Relationship Id="rId937" Type="http://schemas.openxmlformats.org/officeDocument/2006/relationships/hyperlink" Target="http://data.salud.cdmx.gob.mx/ssdf/portalut/archivo/Actualizaciones/1erTrimestre19/DRMAS/040E.pdf" TargetMode="External"/><Relationship Id="rId66" Type="http://schemas.openxmlformats.org/officeDocument/2006/relationships/hyperlink" Target="http://data.salud.cdmx.gob.mx/ssdf/portalut/archivo/Actualizaciones/1erTrimestre19/DRMAS/finiquito.pdf" TargetMode="External"/><Relationship Id="rId131" Type="http://schemas.openxmlformats.org/officeDocument/2006/relationships/hyperlink" Target="http://data.salud.cdmx.gob.mx/ssdf/portalut/archivo/Actualizaciones/1erTrimestre19/DRMAS/NOTA_INFORMATIVA.pdf" TargetMode="External"/><Relationship Id="rId369" Type="http://schemas.openxmlformats.org/officeDocument/2006/relationships/hyperlink" Target="http://data.salud.cdmx.gob.mx/ssdf/portalut/archivo/Actualizaciones/1erTrimestre19/DRMAS/NOTA_INFORMATIVA" TargetMode="External"/><Relationship Id="rId576" Type="http://schemas.openxmlformats.org/officeDocument/2006/relationships/hyperlink" Target="http://data.salud.cdmx.gob.mx/ssdf/portalut/archivo/Actualizaciones/1erTrimestre19/DRMAS/acta-recepcion-trab.pdf" TargetMode="External"/><Relationship Id="rId783" Type="http://schemas.openxmlformats.org/officeDocument/2006/relationships/hyperlink" Target="http://data.salud.cdmx.gob.mx/ssdf/portalut/archivo/Actualizaciones/1erTrimestre19/DRMAS/nota.pdf" TargetMode="External"/><Relationship Id="rId990" Type="http://schemas.openxmlformats.org/officeDocument/2006/relationships/hyperlink" Target="http://data.salud.cdmx.gob.mx/ssdf/portalut/archivo/Actualizaciones/1erTrimestre19/DRMAS/NOTA_INFORMATIVA.pdf" TargetMode="External"/><Relationship Id="rId229" Type="http://schemas.openxmlformats.org/officeDocument/2006/relationships/hyperlink" Target="http://data.salud.cdmx.gob.mx/ssdf/portalut/archivo/Actualizaciones/1erTrimestre19/DRMAS/A20.pdf" TargetMode="External"/><Relationship Id="rId436" Type="http://schemas.openxmlformats.org/officeDocument/2006/relationships/hyperlink" Target="http://data.salud.cdmx.gob.mx/ssdf/portalut/archivo/Actualizaciones/1erTrimestre19/DRMAS/info-avance-fisico.pdf" TargetMode="External"/><Relationship Id="rId643" Type="http://schemas.openxmlformats.org/officeDocument/2006/relationships/hyperlink" Target="http://data.salud.cdmx.gob.mx/ssdf/portalut/archivo/Actualizaciones/1erTrimestre19/DRMAS/finiquito.pdf" TargetMode="External"/><Relationship Id="rId850" Type="http://schemas.openxmlformats.org/officeDocument/2006/relationships/hyperlink" Target="http://data.salud.cdmx.gob.mx/ssdf/portalut/archivo/Actualizaciones/3erTrimestre19/DRMAS/acta-recepcion-trab.pdf" TargetMode="External"/><Relationship Id="rId948" Type="http://schemas.openxmlformats.org/officeDocument/2006/relationships/hyperlink" Target="http://data.salud.cdmx.gob.mx/ssdf/portalut/archivo/Actualizaciones/1erTrimestre19/DRMAS/044_1P.pdf" TargetMode="External"/><Relationship Id="rId77" Type="http://schemas.openxmlformats.org/officeDocument/2006/relationships/hyperlink" Target="http://data.salud.cdmx.gob.mx/ssdf/portalut/archivo/Actualizaciones/1erTrimestre19/DRMAS/info-avance-fisico.pdf" TargetMode="External"/><Relationship Id="rId282" Type="http://schemas.openxmlformats.org/officeDocument/2006/relationships/hyperlink" Target="http://data.salud.cdmx.gob.mx/ssdf/portalut/archivo/Actualizaciones/1erTrimestre19/DRMAS/nota.pdf" TargetMode="External"/><Relationship Id="rId503" Type="http://schemas.openxmlformats.org/officeDocument/2006/relationships/hyperlink" Target="http://data.salud.cdmx.gob.mx/ssdf/portalut/archivo/Actualizaciones/1erTrimestre19/DRMAS/info-avance-financiero.pdf" TargetMode="External"/><Relationship Id="rId587" Type="http://schemas.openxmlformats.org/officeDocument/2006/relationships/hyperlink" Target="http://data.salud.cdmx.gob.mx/ssdf/portalut/archivo/Actualizaciones/1erTrimestre19/DRMAS/acta-recepcion-trab.pdf" TargetMode="External"/><Relationship Id="rId710" Type="http://schemas.openxmlformats.org/officeDocument/2006/relationships/hyperlink" Target="http://data.salud.cdmx.gob.mx/ssdf/portalut/archivo/Actualizaciones/1erTrimestre19/DRMAS/no_convenio.pdf" TargetMode="External"/><Relationship Id="rId808" Type="http://schemas.openxmlformats.org/officeDocument/2006/relationships/hyperlink" Target="http://data.salud.cdmx.gob.mx/ssdf/portalut/archivo/Actualizaciones/3erTrimestre19/DRMAS/info-avance-fisico.pdf" TargetMode="External"/><Relationship Id="rId8" Type="http://schemas.openxmlformats.org/officeDocument/2006/relationships/hyperlink" Target="http://data.salud.cdmx.gob.mx/ssdf/portalut/archivo/Actualizaciones/1erTrimestre19/DRMAS/A13.pdf" TargetMode="External"/><Relationship Id="rId142" Type="http://schemas.openxmlformats.org/officeDocument/2006/relationships/hyperlink" Target="http://data.salud.cdmx.gob.mx/ssdf/portalut/archivo/Actualizaciones/1erTrimestre19/DRMAS/NOTA_INFORMATIVA.pdf" TargetMode="External"/><Relationship Id="rId447" Type="http://schemas.openxmlformats.org/officeDocument/2006/relationships/hyperlink" Target="http://data.salud.cdmx.gob.mx/ssdf/portalut/archivo/Actualizaciones/1erTrimestre19/DRMAS/info-avance-fisico.pdf" TargetMode="External"/><Relationship Id="rId794" Type="http://schemas.openxmlformats.org/officeDocument/2006/relationships/hyperlink" Target="http://data.salud.cdmx.gob.mx/ssdf/portalut/archivo/Actualizaciones/1erTrimestre19/DRMAS/notainfo.pdf" TargetMode="External"/><Relationship Id="rId654" Type="http://schemas.openxmlformats.org/officeDocument/2006/relationships/hyperlink" Target="http://data.salud.cdmx.gob.mx/ssdf/portalut/archivo/Actualizaciones/1erTrimestre19/DRMAS/finiquito.pdf" TargetMode="External"/><Relationship Id="rId861" Type="http://schemas.openxmlformats.org/officeDocument/2006/relationships/hyperlink" Target="http://data.salud.cdmx.gob.mx/ssdf/portalut/archivo/Actualizaciones/3erTrimestre19/DRMAS/acta-recepcion-trab.pdf" TargetMode="External"/><Relationship Id="rId959" Type="http://schemas.openxmlformats.org/officeDocument/2006/relationships/hyperlink" Target="http://data.salud.cdmx.gob.mx/ssdf/portalut/archivo/Actualizaciones/1erTrimestre19/DRMAS/050.pdf" TargetMode="External"/><Relationship Id="rId293" Type="http://schemas.openxmlformats.org/officeDocument/2006/relationships/hyperlink" Target="http://data.salud.cdmx.gob.mx/ssdf/portalut/archivo/Actualizaciones/1erTrimestre19/DRMAS/nota.pdf" TargetMode="External"/><Relationship Id="rId307" Type="http://schemas.openxmlformats.org/officeDocument/2006/relationships/hyperlink" Target="http://data.salud.cdmx.gob.mx/ssdf/portalut/archivo/Actualizaciones/1erTrimestre19/DRMAS/nota.pdf" TargetMode="External"/><Relationship Id="rId514" Type="http://schemas.openxmlformats.org/officeDocument/2006/relationships/hyperlink" Target="http://data.salud.cdmx.gob.mx/ssdf/portalut/archivo/Actualizaciones/1erTrimestre19/DRMAS/info-avance-financiero.pdf" TargetMode="External"/><Relationship Id="rId721" Type="http://schemas.openxmlformats.org/officeDocument/2006/relationships/hyperlink" Target="http://data.salud.cdmx.gob.mx/ssdf/portalut/archivo/Actualizaciones/1erTrimestre19/DRMAS/no_convenio.pdf" TargetMode="External"/><Relationship Id="rId88" Type="http://schemas.openxmlformats.org/officeDocument/2006/relationships/hyperlink" Target="http://data.salud.cdmx.gob.mx/ssdf/portalut/archivo/Actualizaciones/1erTrimestre19/DRMAS/nota.pdf" TargetMode="External"/><Relationship Id="rId153" Type="http://schemas.openxmlformats.org/officeDocument/2006/relationships/hyperlink" Target="http://data.salud.cdmx.gob.mx/ssdf/portalut/archivo/Actualizaciones/1erTrimestre19/DRMAS/NOTA_INFORMATIVA.pdf" TargetMode="External"/><Relationship Id="rId360" Type="http://schemas.openxmlformats.org/officeDocument/2006/relationships/hyperlink" Target="http://data.salud.cdmx.gob.mx/ssdf/portalut/archivo/Actualizaciones/1erTrimestre19/DRMAS/NOTA_INFORMATIVA" TargetMode="External"/><Relationship Id="rId598" Type="http://schemas.openxmlformats.org/officeDocument/2006/relationships/hyperlink" Target="http://data.salud.cdmx.gob.mx/ssdf/portalut/archivo/Actualizaciones/1erTrimestre19/DRMAS/finiquito.pdf" TargetMode="External"/><Relationship Id="rId819" Type="http://schemas.openxmlformats.org/officeDocument/2006/relationships/hyperlink" Target="http://data.salud.cdmx.gob.mx/ssdf/portalut/archivo/Actualizaciones/3erTrimestre19/DRMAS/info-avance-fisico.pdf" TargetMode="External"/><Relationship Id="rId1004" Type="http://schemas.openxmlformats.org/officeDocument/2006/relationships/hyperlink" Target="http://data.salud.cdmx.gob.mx/ssdf/portalut/archivo/Actualizaciones/3erTrimestre19/Dir_RecMat_Serv/23.pdf" TargetMode="External"/><Relationship Id="rId220" Type="http://schemas.openxmlformats.org/officeDocument/2006/relationships/hyperlink" Target="http://data.salud.cdmx.gob.mx/ssdf/portalut/archivo/Actualizaciones/1erTrimestre19/DRMAS/acta-recepcion-trab.pdf" TargetMode="External"/><Relationship Id="rId458" Type="http://schemas.openxmlformats.org/officeDocument/2006/relationships/hyperlink" Target="http://data.salud.cdmx.gob.mx/ssdf/portalut/archivo/Actualizaciones/1erTrimestre19/DRMAS/info-avance-fisico.pdf" TargetMode="External"/><Relationship Id="rId665" Type="http://schemas.openxmlformats.org/officeDocument/2006/relationships/hyperlink" Target="http://data.salud.cdmx.gob.mx/ssdf/portalut/archivo/Actualizaciones/1erTrimestre19/DRMAS/015B_2P.pdf" TargetMode="External"/><Relationship Id="rId872" Type="http://schemas.openxmlformats.org/officeDocument/2006/relationships/hyperlink" Target="http://data.salud.cdmx.gob.mx/ssdf/portalut/archivo/Actualizaciones/3erTrimestre19/DRMAS/finiquito.pdf" TargetMode="External"/><Relationship Id="rId15" Type="http://schemas.openxmlformats.org/officeDocument/2006/relationships/hyperlink" Target="http://data.salud.cdmx.gob.mx/ssdf/portalut/archivo/Actualizaciones/1erTrimestre19/DRMAS/A22D.pdf" TargetMode="External"/><Relationship Id="rId318" Type="http://schemas.openxmlformats.org/officeDocument/2006/relationships/hyperlink" Target="http://data.salud.cdmx.gob.mx/ssdf/portalut/archivo/Actualizaciones/1erTrimestre19/DRMAS/nota.pdf" TargetMode="External"/><Relationship Id="rId525" Type="http://schemas.openxmlformats.org/officeDocument/2006/relationships/hyperlink" Target="http://data.salud.cdmx.gob.mx/ssdf/portalut/archivo/Actualizaciones/1erTrimestre19/DRMAS/info-avance-financiero.pdf" TargetMode="External"/><Relationship Id="rId732" Type="http://schemas.openxmlformats.org/officeDocument/2006/relationships/hyperlink" Target="http://data.salud.cdmx.gob.mx/ssdf/portalut/archivo/Actualizaciones/1erTrimestre19/DRMAS/no_convenio.pdf" TargetMode="External"/><Relationship Id="rId99" Type="http://schemas.openxmlformats.org/officeDocument/2006/relationships/hyperlink" Target="http://data.salud.cdmx.gob.mx/ssdf/portalut/archivo/Actualizaciones/1erTrimestre19/DRMAS/info-avance-fisico.pdf" TargetMode="External"/><Relationship Id="rId164" Type="http://schemas.openxmlformats.org/officeDocument/2006/relationships/hyperlink" Target="http://data.salud.cdmx.gob.mx/ssdf/portalut/archivo/Actualizaciones/1erTrimestre19/DRMAS/NOTA_INFORMATIVA.pdf" TargetMode="External"/><Relationship Id="rId371" Type="http://schemas.openxmlformats.org/officeDocument/2006/relationships/hyperlink" Target="http://data.salud.cdmx.gob.mx/ssdf/portalut/archivo/Actualizaciones/1erTrimestre19/DRMAS/NOTA_INFORMATIVA" TargetMode="External"/><Relationship Id="rId1015" Type="http://schemas.openxmlformats.org/officeDocument/2006/relationships/hyperlink" Target="http://data.salud.cdmx.gob.mx/ssdf/portalut/archivo/Actualizaciones/3erTrimestre19/Dir_RecMat_Serv/27B.pdf" TargetMode="External"/><Relationship Id="rId469" Type="http://schemas.openxmlformats.org/officeDocument/2006/relationships/hyperlink" Target="http://data.salud.cdmx.gob.mx/ssdf/portalut/archivo/Actualizaciones/1erTrimestre19/DRMAS/info-avance-financiero.pdf" TargetMode="External"/><Relationship Id="rId676" Type="http://schemas.openxmlformats.org/officeDocument/2006/relationships/hyperlink" Target="http://data.salud.cdmx.gob.mx/ssdf/portalut/archivo/Actualizaciones/1erTrimestre19/DRMAS/020_1.pdf" TargetMode="External"/><Relationship Id="rId883" Type="http://schemas.openxmlformats.org/officeDocument/2006/relationships/hyperlink" Target="http://data.salud.cdmx.gob.mx/ssdf/portalut/archivo/Actualizaciones/3erTrimestre19/Dir_RecMat_Serv/1_1.pdf" TargetMode="External"/><Relationship Id="rId26" Type="http://schemas.openxmlformats.org/officeDocument/2006/relationships/hyperlink" Target="http://data.salud.cdmx.gob.mx/ssdf/portalut/archivo/Actualizaciones/1erTrimestre19/DRMAS/A27A.pdf" TargetMode="External"/><Relationship Id="rId231" Type="http://schemas.openxmlformats.org/officeDocument/2006/relationships/hyperlink" Target="http://data.salud.cdmx.gob.mx/ssdf/portalut/archivo/Actualizaciones/1erTrimestre19/DRMAS/acta-recepcion-trab.pdf" TargetMode="External"/><Relationship Id="rId329" Type="http://schemas.openxmlformats.org/officeDocument/2006/relationships/hyperlink" Target="http://data.salud.cdmx.gob.mx/ssdf/portalut/archivo/Actualizaciones/1erTrimestre19/DRMAS/notainfo.pdf" TargetMode="External"/><Relationship Id="rId536" Type="http://schemas.openxmlformats.org/officeDocument/2006/relationships/hyperlink" Target="http://data.salud.cdmx.gob.mx/ssdf/portalut/archivo/Actualizaciones/1erTrimestre19/DRMAS/acta-recepcion-trab.pdf" TargetMode="External"/><Relationship Id="rId175" Type="http://schemas.openxmlformats.org/officeDocument/2006/relationships/hyperlink" Target="http://data.salud.cdmx.gob.mx/ssdf/portalut/archivo/Actualizaciones/1erTrimestre19/DRMAS/NOTA_INFORMATIVA.pdf" TargetMode="External"/><Relationship Id="rId743" Type="http://schemas.openxmlformats.org/officeDocument/2006/relationships/hyperlink" Target="http://data.salud.cdmx.gob.mx/ssdf/portalut/archivo/Actualizaciones/1erTrimestre19/DRMAS/no_convenio.pdf" TargetMode="External"/><Relationship Id="rId950" Type="http://schemas.openxmlformats.org/officeDocument/2006/relationships/hyperlink" Target="http://data.salud.cdmx.gob.mx/ssdf/portalut/archivo/Actualizaciones/1erTrimestre19/DRMAS/040N.pdf" TargetMode="External"/><Relationship Id="rId382" Type="http://schemas.openxmlformats.org/officeDocument/2006/relationships/hyperlink" Target="http://data.salud.cdmx.gob.mx/ssdf/portalut/archivo/Actualizaciones/1erTrimestre19/DRMAS/NOTA_INFORMATIVA" TargetMode="External"/><Relationship Id="rId603" Type="http://schemas.openxmlformats.org/officeDocument/2006/relationships/hyperlink" Target="http://data.salud.cdmx.gob.mx/ssdf/portalut/archivo/Actualizaciones/1erTrimestre19/DRMAS/finiquito.pdf" TargetMode="External"/><Relationship Id="rId687" Type="http://schemas.openxmlformats.org/officeDocument/2006/relationships/hyperlink" Target="http://data.salud.cdmx.gob.mx/ssdf/portalut/archivo/Actualizaciones/1erTrimestre19/DRMAS/NOTA_INFORMATIVA.pdf" TargetMode="External"/><Relationship Id="rId810" Type="http://schemas.openxmlformats.org/officeDocument/2006/relationships/hyperlink" Target="http://data.salud.cdmx.gob.mx/ssdf/portalut/archivo/Actualizaciones/3erTrimestre19/DRMAS/info-avance-fisico.pdf" TargetMode="External"/><Relationship Id="rId908" Type="http://schemas.openxmlformats.org/officeDocument/2006/relationships/hyperlink" Target="http://data.salud.cdmx.gob.mx/ssdf/portalut/archivo/Actualizaciones/1erTrimestre19/DRMAS/013.pdf" TargetMode="External"/><Relationship Id="rId242" Type="http://schemas.openxmlformats.org/officeDocument/2006/relationships/hyperlink" Target="http://data.salud.cdmx.gob.mx/ssdf/portalut/archivo/Actualizaciones/1erTrimestre19/DRMAS/A5.pdf" TargetMode="External"/><Relationship Id="rId894" Type="http://schemas.openxmlformats.org/officeDocument/2006/relationships/hyperlink" Target="http://data.salud.cdmx.gob.mx/ssdf/portalut/archivo/Actualizaciones/3erTrimestre19/Dir_RecMat_Serv/34_1.pdf" TargetMode="External"/><Relationship Id="rId37" Type="http://schemas.openxmlformats.org/officeDocument/2006/relationships/hyperlink" Target="http://data.salud.cdmx.gob.mx/ssdf/portalut/archivo/Actualizaciones/1erTrimestre19/DRMAS/A40.pdf" TargetMode="External"/><Relationship Id="rId102" Type="http://schemas.openxmlformats.org/officeDocument/2006/relationships/hyperlink" Target="http://data.salud.cdmx.gob.mx/ssdf/portalut/archivo/Actualizaciones/1erTrimestre19/DRMAS/estudio-urb-amb.pdf" TargetMode="External"/><Relationship Id="rId547" Type="http://schemas.openxmlformats.org/officeDocument/2006/relationships/hyperlink" Target="http://data.salud.cdmx.gob.mx/ssdf/portalut/archivo/Actualizaciones/1erTrimestre19/DRMAS/acta-recepcion-trab.pdf" TargetMode="External"/><Relationship Id="rId754" Type="http://schemas.openxmlformats.org/officeDocument/2006/relationships/hyperlink" Target="http://data.salud.cdmx.gob.mx/ssdf/portalut/archivo/Actualizaciones/3erTrimestre19/Dir_RecMat_Serv/A27.pdf" TargetMode="External"/><Relationship Id="rId961" Type="http://schemas.openxmlformats.org/officeDocument/2006/relationships/hyperlink" Target="http://data.salud.cdmx.gob.mx/ssdf/portalut/archivo/Actualizaciones/1erTrimestre19/DRMAS/2_003.pdf" TargetMode="External"/><Relationship Id="rId90" Type="http://schemas.openxmlformats.org/officeDocument/2006/relationships/hyperlink" Target="http://data.salud.cdmx.gob.mx/ssdf/portalut/archivo/Actualizaciones/1erTrimestre19/DRMAS/estudio-urb-amb.pdf" TargetMode="External"/><Relationship Id="rId186" Type="http://schemas.openxmlformats.org/officeDocument/2006/relationships/hyperlink" Target="http://data.salud.cdmx.gob.mx/ssdf/portalut/archivo/Actualizaciones/1erTrimestre19/DRMAS/NOTA_INFORMATIVA.pdf" TargetMode="External"/><Relationship Id="rId393" Type="http://schemas.openxmlformats.org/officeDocument/2006/relationships/hyperlink" Target="http://data.salud.cdmx.gob.mx/ssdf/portalut/archivo/Actualizaciones/1erTrimestre19/DRMAS/info-avance-fisico.pdf" TargetMode="External"/><Relationship Id="rId407" Type="http://schemas.openxmlformats.org/officeDocument/2006/relationships/hyperlink" Target="http://data.salud.cdmx.gob.mx/ssdf/portalut/archivo/Actualizaciones/1erTrimestre19/DRMAS/info-avance-fisico.pdf" TargetMode="External"/><Relationship Id="rId614" Type="http://schemas.openxmlformats.org/officeDocument/2006/relationships/hyperlink" Target="http://data.salud.cdmx.gob.mx/ssdf/portalut/archivo/Actualizaciones/1erTrimestre19/DRMAS/finiquito.pdf" TargetMode="External"/><Relationship Id="rId821" Type="http://schemas.openxmlformats.org/officeDocument/2006/relationships/hyperlink" Target="http://data.salud.cdmx.gob.mx/ssdf/portalut/archivo/Actualizaciones/3erTrimestre19/DRMAS/info-avance-fisico.pdf" TargetMode="External"/><Relationship Id="rId253" Type="http://schemas.openxmlformats.org/officeDocument/2006/relationships/hyperlink" Target="http://data.salud.cdmx.gob.mx/ssdf/portalut/archivo/Actualizaciones/1erTrimestre19/DRMAS/A40F.pdf" TargetMode="External"/><Relationship Id="rId460" Type="http://schemas.openxmlformats.org/officeDocument/2006/relationships/hyperlink" Target="http://data.salud.cdmx.gob.mx/ssdf/portalut/archivo/Actualizaciones/1erTrimestre19/DRMAS/info-avance-financiero.pdf" TargetMode="External"/><Relationship Id="rId698" Type="http://schemas.openxmlformats.org/officeDocument/2006/relationships/hyperlink" Target="http://data.salud.cdmx.gob.mx/ssdf/portalut/archivo/Actualizaciones/1erTrimestre19/DRMAS/014_1.pdf" TargetMode="External"/><Relationship Id="rId919" Type="http://schemas.openxmlformats.org/officeDocument/2006/relationships/hyperlink" Target="http://data.salud.cdmx.gob.mx/ssdf/portalut/archivo/Actualizaciones/1erTrimestre19/DRMAS/022I.pdf" TargetMode="External"/><Relationship Id="rId48" Type="http://schemas.openxmlformats.org/officeDocument/2006/relationships/hyperlink" Target="http://data.salud.cdmx.gob.mx/ssdf/portalut/archivo/Actualizaciones/1erTrimestre19/DRMAS/A44.pdf" TargetMode="External"/><Relationship Id="rId113" Type="http://schemas.openxmlformats.org/officeDocument/2006/relationships/hyperlink" Target="http://data.salud.cdmx.gob.mx/ssdf/portalut/archivo/Actualizaciones/1erTrimestre19/DRMAS/28_AD-DRMAS-SA-JUDCCM-093-19.pdf" TargetMode="External"/><Relationship Id="rId320" Type="http://schemas.openxmlformats.org/officeDocument/2006/relationships/hyperlink" Target="http://data.salud.cdmx.gob.mx/ssdf/portalut/archivo/Actualizaciones/1erTrimestre19/DRMAS/nota.pdf" TargetMode="External"/><Relationship Id="rId558" Type="http://schemas.openxmlformats.org/officeDocument/2006/relationships/hyperlink" Target="http://data.salud.cdmx.gob.mx/ssdf/portalut/archivo/Actualizaciones/1erTrimestre19/DRMAS/acta-recepcion-trab.pdf" TargetMode="External"/><Relationship Id="rId765" Type="http://schemas.openxmlformats.org/officeDocument/2006/relationships/hyperlink" Target="http://data.salud.cdmx.gob.mx/ssdf/portalut/archivo/Actualizaciones/1erTrimestre19/DRMAS/nota.pdf" TargetMode="External"/><Relationship Id="rId972" Type="http://schemas.openxmlformats.org/officeDocument/2006/relationships/hyperlink" Target="http://data.salud.cdmx.gob.mx/ssdf/portalut/archivo/Actualizaciones/1erTrimestre19/DRMAS/1_001.pdf" TargetMode="External"/><Relationship Id="rId197" Type="http://schemas.openxmlformats.org/officeDocument/2006/relationships/hyperlink" Target="http://data.salud.cdmx.gob.mx/ssdf/portalut/archivo/Actualizaciones/1erTrimestre19/DRMAS/NOTA_INFORMATIVA.pdf" TargetMode="External"/><Relationship Id="rId418" Type="http://schemas.openxmlformats.org/officeDocument/2006/relationships/hyperlink" Target="http://data.salud.cdmx.gob.mx/ssdf/portalut/archivo/Actualizaciones/1erTrimestre19/DRMAS/info-avance-fisico.pdf" TargetMode="External"/><Relationship Id="rId625" Type="http://schemas.openxmlformats.org/officeDocument/2006/relationships/hyperlink" Target="http://data.salud.cdmx.gob.mx/ssdf/portalut/archivo/Actualizaciones/1erTrimestre19/DRMAS/finiquito.pdf" TargetMode="External"/><Relationship Id="rId832" Type="http://schemas.openxmlformats.org/officeDocument/2006/relationships/hyperlink" Target="http://data.salud.cdmx.gob.mx/ssdf/portalut/archivo/Actualizaciones/3erTrimestre19/DRMAS/info-avance-financiero.pdf" TargetMode="External"/><Relationship Id="rId264" Type="http://schemas.openxmlformats.org/officeDocument/2006/relationships/hyperlink" Target="http://data.salud.cdmx.gob.mx/ssdf/portalut/archivo/Actualizaciones/1erTrimestre19/DRMAS/nota.pdf" TargetMode="External"/><Relationship Id="rId471" Type="http://schemas.openxmlformats.org/officeDocument/2006/relationships/hyperlink" Target="http://data.salud.cdmx.gob.mx/ssdf/portalut/archivo/Actualizaciones/1erTrimestre19/DRMAS/info-avance-financiero.pdf" TargetMode="External"/><Relationship Id="rId59" Type="http://schemas.openxmlformats.org/officeDocument/2006/relationships/hyperlink" Target="http://data.salud.cdmx.gob.mx/ssdf/portalut/archivo/Actualizaciones/1erTrimestre19/DRMAS/estudio-urb-amb.pdf" TargetMode="External"/><Relationship Id="rId124" Type="http://schemas.openxmlformats.org/officeDocument/2006/relationships/hyperlink" Target="http://data.salud.cdmx.gob.mx/ssdf/portalut/archivo/Actualizaciones/1erTrimestre19/DRMAS/NOTA_INFORMATIVA.pdf" TargetMode="External"/><Relationship Id="rId569" Type="http://schemas.openxmlformats.org/officeDocument/2006/relationships/hyperlink" Target="http://data.salud.cdmx.gob.mx/ssdf/portalut/archivo/Actualizaciones/1erTrimestre19/DRMAS/acta-recepcion-trab.pdf" TargetMode="External"/><Relationship Id="rId776" Type="http://schemas.openxmlformats.org/officeDocument/2006/relationships/hyperlink" Target="http://data.salud.cdmx.gob.mx/ssdf/portalut/archivo/Actualizaciones/1erTrimestre19/DRMAS/notainfo.pdf" TargetMode="External"/><Relationship Id="rId983" Type="http://schemas.openxmlformats.org/officeDocument/2006/relationships/hyperlink" Target="http://data.salud.cdmx.gob.mx/ssdf/portalut/archivo/Actualizaciones/1erTrimestre19/DRMAS/NOTA_INFORMATIVA.pdf" TargetMode="External"/><Relationship Id="rId331" Type="http://schemas.openxmlformats.org/officeDocument/2006/relationships/hyperlink" Target="http://data.salud.cdmx.gob.mx/ssdf/portalut/archivo/Actualizaciones/1erTrimestre19/DRMAS/notainfo.pdf" TargetMode="External"/><Relationship Id="rId429" Type="http://schemas.openxmlformats.org/officeDocument/2006/relationships/hyperlink" Target="http://data.salud.cdmx.gob.mx/ssdf/portalut/archivo/Actualizaciones/1erTrimestre19/DRMAS/info-avance-fisico.pdf" TargetMode="External"/><Relationship Id="rId636" Type="http://schemas.openxmlformats.org/officeDocument/2006/relationships/hyperlink" Target="http://data.salud.cdmx.gob.mx/ssdf/portalut/archivo/Actualizaciones/1erTrimestre19/DRMAS/finiquito.pdf" TargetMode="External"/><Relationship Id="rId843" Type="http://schemas.openxmlformats.org/officeDocument/2006/relationships/hyperlink" Target="http://data.salud.cdmx.gob.mx/ssdf/portalut/archivo/Actualizaciones/3erTrimestre19/DRMAS/info-avance-financiero.pdf" TargetMode="External"/><Relationship Id="rId275" Type="http://schemas.openxmlformats.org/officeDocument/2006/relationships/hyperlink" Target="http://data.salud.cdmx.gob.mx/ssdf/portalut/archivo/Actualizaciones/1erTrimestre19/DRMAS/nota.pdf" TargetMode="External"/><Relationship Id="rId482" Type="http://schemas.openxmlformats.org/officeDocument/2006/relationships/hyperlink" Target="http://data.salud.cdmx.gob.mx/ssdf/portalut/archivo/Actualizaciones/1erTrimestre19/DRMAS/info-avance-financiero.pdf" TargetMode="External"/><Relationship Id="rId703" Type="http://schemas.openxmlformats.org/officeDocument/2006/relationships/hyperlink" Target="http://data.salud.cdmx.gob.mx/ssdf/portalut/archivo/Actualizaciones/1erTrimestre19/DRMAS/no_convenio.pdf" TargetMode="External"/><Relationship Id="rId910" Type="http://schemas.openxmlformats.org/officeDocument/2006/relationships/hyperlink" Target="http://data.salud.cdmx.gob.mx/ssdf/portalut/archivo/Actualizaciones/1erTrimestre19/DRMAS/016_1P.pdf" TargetMode="External"/><Relationship Id="rId135" Type="http://schemas.openxmlformats.org/officeDocument/2006/relationships/hyperlink" Target="http://data.salud.cdmx.gob.mx/ssdf/portalut/archivo/Actualizaciones/1erTrimestre19/DRMAS/NOTA_INFORMATIVA.pdf" TargetMode="External"/><Relationship Id="rId342" Type="http://schemas.openxmlformats.org/officeDocument/2006/relationships/hyperlink" Target="http://data.salud.cdmx.gob.mx/ssdf/portalut/archivo/Actualizaciones/1erTrimestre19/DRMAS/notainfo.pdf" TargetMode="External"/><Relationship Id="rId787" Type="http://schemas.openxmlformats.org/officeDocument/2006/relationships/hyperlink" Target="http://data.salud.cdmx.gob.mx/ssdf/portalut/archivo/Actualizaciones/1erTrimestre19/DRMAS/notainfo.pdf" TargetMode="External"/><Relationship Id="rId994" Type="http://schemas.openxmlformats.org/officeDocument/2006/relationships/hyperlink" Target="http://data.salud.cdmx.gob.mx/ssdf/portalut/archivo/Actualizaciones/1erTrimestre19/DRMAS/015A_1P.pdf" TargetMode="External"/><Relationship Id="rId202" Type="http://schemas.openxmlformats.org/officeDocument/2006/relationships/hyperlink" Target="http://data.salud.cdmx.gob.mx/ssdf/portalut/archivo/Actualizaciones/1erTrimestre19/DRMAS/NOTA_INFORMATIVA.pdf" TargetMode="External"/><Relationship Id="rId647" Type="http://schemas.openxmlformats.org/officeDocument/2006/relationships/hyperlink" Target="http://data.salud.cdmx.gob.mx/ssdf/portalut/archivo/Actualizaciones/1erTrimestre19/DRMAS/finiquito.pdf" TargetMode="External"/><Relationship Id="rId854" Type="http://schemas.openxmlformats.org/officeDocument/2006/relationships/hyperlink" Target="http://data.salud.cdmx.gob.mx/ssdf/portalut/archivo/Actualizaciones/3erTrimestre19/DRMAS/acta-recepcion-trab.pdf" TargetMode="External"/><Relationship Id="rId286" Type="http://schemas.openxmlformats.org/officeDocument/2006/relationships/hyperlink" Target="http://data.salud.cdmx.gob.mx/ssdf/portalut/archivo/Actualizaciones/1erTrimestre19/DRMAS/nota.pdf" TargetMode="External"/><Relationship Id="rId493" Type="http://schemas.openxmlformats.org/officeDocument/2006/relationships/hyperlink" Target="http://data.salud.cdmx.gob.mx/ssdf/portalut/archivo/Actualizaciones/1erTrimestre19/DRMAS/info-avance-financiero.pdf" TargetMode="External"/><Relationship Id="rId507" Type="http://schemas.openxmlformats.org/officeDocument/2006/relationships/hyperlink" Target="http://data.salud.cdmx.gob.mx/ssdf/portalut/archivo/Actualizaciones/1erTrimestre19/DRMAS/info-avance-financiero.pdf" TargetMode="External"/><Relationship Id="rId714" Type="http://schemas.openxmlformats.org/officeDocument/2006/relationships/hyperlink" Target="http://data.salud.cdmx.gob.mx/ssdf/portalut/archivo/Actualizaciones/1erTrimestre19/DRMAS/035_1.pdf" TargetMode="External"/><Relationship Id="rId921" Type="http://schemas.openxmlformats.org/officeDocument/2006/relationships/hyperlink" Target="http://data.salud.cdmx.gob.mx/ssdf/portalut/archivo/Actualizaciones/1erTrimestre19/DRMAS/022K.pdf" TargetMode="External"/><Relationship Id="rId50" Type="http://schemas.openxmlformats.org/officeDocument/2006/relationships/hyperlink" Target="http://data.salud.cdmx.gob.mx/ssdf/portalut/archivo/Actualizaciones/1erTrimestre19/DRMAS/A49.pdf" TargetMode="External"/><Relationship Id="rId146" Type="http://schemas.openxmlformats.org/officeDocument/2006/relationships/hyperlink" Target="http://data.salud.cdmx.gob.mx/ssdf/portalut/archivo/Actualizaciones/1erTrimestre19/DRMAS/NOTA_INFORMATIVA.pdf" TargetMode="External"/><Relationship Id="rId353" Type="http://schemas.openxmlformats.org/officeDocument/2006/relationships/hyperlink" Target="http://data.salud.cdmx.gob.mx/ssdf/portalut/archivo/Actualizaciones/1erTrimestre19/DRMAS/NOTA_INFORMATIVA" TargetMode="External"/><Relationship Id="rId560" Type="http://schemas.openxmlformats.org/officeDocument/2006/relationships/hyperlink" Target="http://data.salud.cdmx.gob.mx/ssdf/portalut/archivo/Actualizaciones/1erTrimestre19/DRMAS/acta-recepcion-trab.pdf" TargetMode="External"/><Relationship Id="rId798" Type="http://schemas.openxmlformats.org/officeDocument/2006/relationships/hyperlink" Target="http://data.salud.cdmx.gob.mx/ssdf/portalut/archivo/Actualizaciones/1erTrimestre19/DRMAS/notainfo.pdf" TargetMode="External"/><Relationship Id="rId213" Type="http://schemas.openxmlformats.org/officeDocument/2006/relationships/hyperlink" Target="http://data.salud.cdmx.gob.mx/ssdf/portalut/archivo/Actualizaciones/1erTrimestre19/DRMAS/acta-recepcion-trab.pdf" TargetMode="External"/><Relationship Id="rId420" Type="http://schemas.openxmlformats.org/officeDocument/2006/relationships/hyperlink" Target="http://data.salud.cdmx.gob.mx/ssdf/portalut/archivo/Actualizaciones/1erTrimestre19/DRMAS/info-avance-fisico.pdf" TargetMode="External"/><Relationship Id="rId658" Type="http://schemas.openxmlformats.org/officeDocument/2006/relationships/hyperlink" Target="http://data.salud.cdmx.gob.mx/ssdf/portalut/archivo/Actualizaciones/1erTrimestre19/DRMAS/finiquito.pdf" TargetMode="External"/><Relationship Id="rId865" Type="http://schemas.openxmlformats.org/officeDocument/2006/relationships/hyperlink" Target="http://data.salud.cdmx.gob.mx/ssdf/portalut/archivo/Actualizaciones/3erTrimestre19/DRMAS/finiquito.pdf" TargetMode="External"/><Relationship Id="rId297" Type="http://schemas.openxmlformats.org/officeDocument/2006/relationships/hyperlink" Target="http://data.salud.cdmx.gob.mx/ssdf/portalut/archivo/Actualizaciones/1erTrimestre19/DRMAS/nota.pdf" TargetMode="External"/><Relationship Id="rId518" Type="http://schemas.openxmlformats.org/officeDocument/2006/relationships/hyperlink" Target="http://data.salud.cdmx.gob.mx/ssdf/portalut/archivo/Actualizaciones/1erTrimestre19/DRMAS/info-avance-financiero.pdf" TargetMode="External"/><Relationship Id="rId725" Type="http://schemas.openxmlformats.org/officeDocument/2006/relationships/hyperlink" Target="http://data.salud.cdmx.gob.mx/ssdf/portalut/archivo/Actualizaciones/1erTrimestre19/DRMAS/no_convenio.pdf" TargetMode="External"/><Relationship Id="rId932" Type="http://schemas.openxmlformats.org/officeDocument/2006/relationships/hyperlink" Target="http://data.salud.cdmx.gob.mx/ssdf/portalut/archivo/Actualizaciones/1erTrimestre19/DRMAS/040A.pdf" TargetMode="External"/><Relationship Id="rId157" Type="http://schemas.openxmlformats.org/officeDocument/2006/relationships/hyperlink" Target="http://data.salud.cdmx.gob.mx/ssdf/portalut/archivo/Actualizaciones/1erTrimestre19/DRMAS/NOTA_INFORMATIVA.pdf" TargetMode="External"/><Relationship Id="rId364" Type="http://schemas.openxmlformats.org/officeDocument/2006/relationships/hyperlink" Target="http://data.salud.cdmx.gob.mx/ssdf/portalut/archivo/Actualizaciones/1erTrimestre19/DRMAS/NOTA_INFORMATIVA" TargetMode="External"/><Relationship Id="rId1008" Type="http://schemas.openxmlformats.org/officeDocument/2006/relationships/hyperlink" Target="http://data.salud.cdmx.gob.mx/ssdf/portalut/archivo/Actualizaciones/3erTrimestre19/Dir_RecMat_Serv/38.pdf" TargetMode="External"/><Relationship Id="rId61" Type="http://schemas.openxmlformats.org/officeDocument/2006/relationships/hyperlink" Target="http://data.salud.cdmx.gob.mx/ssdf/portalut/archivo/Actualizaciones/1erTrimestre19/DRMAS/estudio-urb-amb.pdf" TargetMode="External"/><Relationship Id="rId571" Type="http://schemas.openxmlformats.org/officeDocument/2006/relationships/hyperlink" Target="http://data.salud.cdmx.gob.mx/ssdf/portalut/archivo/Actualizaciones/1erTrimestre19/DRMAS/acta-recepcion-trab.pdf" TargetMode="External"/><Relationship Id="rId669" Type="http://schemas.openxmlformats.org/officeDocument/2006/relationships/hyperlink" Target="http://data.salud.cdmx.gob.mx/ssdf/portalut/archivo/Actualizaciones/1erTrimestre19/DRMAS/015C_1.pdf" TargetMode="External"/><Relationship Id="rId876" Type="http://schemas.openxmlformats.org/officeDocument/2006/relationships/hyperlink" Target="http://data.salud.cdmx.gob.mx/ssdf/portalut/archivo/Actualizaciones/3erTrimestre19/DRMAS/finiquito.pdf" TargetMode="External"/><Relationship Id="rId19" Type="http://schemas.openxmlformats.org/officeDocument/2006/relationships/hyperlink" Target="http://data.salud.cdmx.gob.mx/ssdf/portalut/archivo/Actualizaciones/1erTrimestre19/DRMAS/A22I.pdf" TargetMode="External"/><Relationship Id="rId224" Type="http://schemas.openxmlformats.org/officeDocument/2006/relationships/hyperlink" Target="http://data.salud.cdmx.gob.mx/ssdf/portalut/archivo/Actualizaciones/1erTrimestre19/DRMAS/A8B.pdf" TargetMode="External"/><Relationship Id="rId431" Type="http://schemas.openxmlformats.org/officeDocument/2006/relationships/hyperlink" Target="http://data.salud.cdmx.gob.mx/ssdf/portalut/archivo/Actualizaciones/1erTrimestre19/DRMAS/info-avance-fisico.pdf" TargetMode="External"/><Relationship Id="rId529" Type="http://schemas.openxmlformats.org/officeDocument/2006/relationships/hyperlink" Target="http://data.salud.cdmx.gob.mx/ssdf/portalut/archivo/Actualizaciones/1erTrimestre19/DRMAS/info-avance-financiero.pdf" TargetMode="External"/><Relationship Id="rId736" Type="http://schemas.openxmlformats.org/officeDocument/2006/relationships/hyperlink" Target="http://data.salud.cdmx.gob.mx/ssdf/portalut/archivo/Actualizaciones/1erTrimestre19/DRMAS/no_convenio.pdf" TargetMode="External"/><Relationship Id="rId168" Type="http://schemas.openxmlformats.org/officeDocument/2006/relationships/hyperlink" Target="http://data.salud.cdmx.gob.mx/ssdf/portalut/archivo/Actualizaciones/1erTrimestre19/DRMAS/NOTA_INFORMATIVA.pdf" TargetMode="External"/><Relationship Id="rId943" Type="http://schemas.openxmlformats.org/officeDocument/2006/relationships/hyperlink" Target="http://data.salud.cdmx.gob.mx/ssdf/portalut/archivo/Actualizaciones/1erTrimestre19/DRMAS/040K.pdf" TargetMode="External"/><Relationship Id="rId1019" Type="http://schemas.openxmlformats.org/officeDocument/2006/relationships/drawing" Target="../drawings/drawing7.xml"/><Relationship Id="rId72" Type="http://schemas.openxmlformats.org/officeDocument/2006/relationships/hyperlink" Target="http://data.salud.cdmx.gob.mx/ssdf/portalut/archivo/Actualizaciones/1erTrimestre19/DRMAS/info-avance-fisico.pdf" TargetMode="External"/><Relationship Id="rId375" Type="http://schemas.openxmlformats.org/officeDocument/2006/relationships/hyperlink" Target="http://data.salud.cdmx.gob.mx/ssdf/portalut/archivo/Actualizaciones/1erTrimestre19/DRMAS/NOTA_INFORMATIVA" TargetMode="External"/><Relationship Id="rId582" Type="http://schemas.openxmlformats.org/officeDocument/2006/relationships/hyperlink" Target="http://data.salud.cdmx.gob.mx/ssdf/portalut/archivo/Actualizaciones/1erTrimestre19/DRMAS/acta-recepcion-trab.pdf" TargetMode="External"/><Relationship Id="rId803" Type="http://schemas.openxmlformats.org/officeDocument/2006/relationships/hyperlink" Target="http://data.salud.cdmx.gob.mx/ssdf/portalut/archivo/Actualizaciones/3erTrimestre19/Dir_RecMat_Serv/24_1.pdf" TargetMode="External"/><Relationship Id="rId3" Type="http://schemas.openxmlformats.org/officeDocument/2006/relationships/hyperlink" Target="http://data.salud.cdmx.gob.mx/ssdf/portalut/archivo/Actualizaciones/1erTrimestre19/DRMAS/NOTA_INFORMATIVA" TargetMode="External"/><Relationship Id="rId235" Type="http://schemas.openxmlformats.org/officeDocument/2006/relationships/hyperlink" Target="http://data.salud.cdmx.gob.mx/ssdf/portalut/archivo/Actualizaciones/1erTrimestre19/DRMAS/A15.pdf" TargetMode="External"/><Relationship Id="rId442" Type="http://schemas.openxmlformats.org/officeDocument/2006/relationships/hyperlink" Target="http://data.salud.cdmx.gob.mx/ssdf/portalut/archivo/Actualizaciones/1erTrimestre19/DRMAS/info-avance-fisico.pdf" TargetMode="External"/><Relationship Id="rId887" Type="http://schemas.openxmlformats.org/officeDocument/2006/relationships/hyperlink" Target="http://data.salud.cdmx.gob.mx/ssdf/portalut/archivo/Actualizaciones/3erTrimestre19/Dir_RecMat_Serv/25_1.pdf" TargetMode="External"/><Relationship Id="rId302" Type="http://schemas.openxmlformats.org/officeDocument/2006/relationships/hyperlink" Target="http://data.salud.cdmx.gob.mx/ssdf/portalut/archivo/Actualizaciones/1erTrimestre19/DRMAS/nota.pdf" TargetMode="External"/><Relationship Id="rId747" Type="http://schemas.openxmlformats.org/officeDocument/2006/relationships/hyperlink" Target="http://data.salud.cdmx.gob.mx/ssdf/portalut/archivo/Actualizaciones/3erTrimestre19/Dir_RecMat_Serv/A12.pdf" TargetMode="External"/><Relationship Id="rId954" Type="http://schemas.openxmlformats.org/officeDocument/2006/relationships/hyperlink" Target="http://data.salud.cdmx.gob.mx/ssdf/portalut/archivo/Actualizaciones/1erTrimestre19/DRMAS/040R.pdf" TargetMode="External"/><Relationship Id="rId83" Type="http://schemas.openxmlformats.org/officeDocument/2006/relationships/hyperlink" Target="http://data.salud.cdmx.gob.mx/ssdf/portalut/archivo/Actualizaciones/1erTrimestre19/DRMAS/info-avance-financiero.pdf" TargetMode="External"/><Relationship Id="rId179" Type="http://schemas.openxmlformats.org/officeDocument/2006/relationships/hyperlink" Target="http://data.salud.cdmx.gob.mx/ssdf/portalut/archivo/Actualizaciones/1erTrimestre19/DRMAS/NOTA_INFORMATIVA.pdf" TargetMode="External"/><Relationship Id="rId386" Type="http://schemas.openxmlformats.org/officeDocument/2006/relationships/hyperlink" Target="http://data.salud.cdmx.gob.mx/ssdf/portalut/archivo/Actualizaciones/1erTrimestre19/DRMAS/NOTA_INFORMATIVA" TargetMode="External"/><Relationship Id="rId593" Type="http://schemas.openxmlformats.org/officeDocument/2006/relationships/hyperlink" Target="http://data.salud.cdmx.gob.mx/ssdf/portalut/archivo/Actualizaciones/1erTrimestre19/DRMAS/finiquito.pdf" TargetMode="External"/><Relationship Id="rId607" Type="http://schemas.openxmlformats.org/officeDocument/2006/relationships/hyperlink" Target="http://data.salud.cdmx.gob.mx/ssdf/portalut/archivo/Actualizaciones/1erTrimestre19/DRMAS/finiquito.pdf" TargetMode="External"/><Relationship Id="rId814" Type="http://schemas.openxmlformats.org/officeDocument/2006/relationships/hyperlink" Target="http://data.salud.cdmx.gob.mx/ssdf/portalut/archivo/Actualizaciones/3erTrimestre19/DRMAS/info-avance-fisico.pdf" TargetMode="External"/><Relationship Id="rId246" Type="http://schemas.openxmlformats.org/officeDocument/2006/relationships/hyperlink" Target="http://data.salud.cdmx.gob.mx/ssdf/portalut/archivo/Actualizaciones/1erTrimestre19/DRMAS/A7.pdf" TargetMode="External"/><Relationship Id="rId453" Type="http://schemas.openxmlformats.org/officeDocument/2006/relationships/hyperlink" Target="http://data.salud.cdmx.gob.mx/ssdf/portalut/archivo/Actualizaciones/1erTrimestre19/DRMAS/info-avance-fisico.pdf" TargetMode="External"/><Relationship Id="rId660" Type="http://schemas.openxmlformats.org/officeDocument/2006/relationships/hyperlink" Target="http://data.salud.cdmx.gob.mx/ssdf/portalut/archivo/Actualizaciones/1erTrimestre19/DRMAS/finiquito.pdf" TargetMode="External"/><Relationship Id="rId898" Type="http://schemas.openxmlformats.org/officeDocument/2006/relationships/hyperlink" Target="http://data.salud.cdmx.gob.mx/ssdf/portalut/archivo/Actualizaciones/1erTrimestre19/DRMAS/En_Proceso.pdf" TargetMode="External"/><Relationship Id="rId106" Type="http://schemas.openxmlformats.org/officeDocument/2006/relationships/hyperlink" Target="http://data.salud.cdmx.gob.mx/ssdf/portalut/archivo/Actualizaciones/1erTrimestre19/DRMAS/21_AD-DRMAS-SA-JUDCCM-022-19.pdf" TargetMode="External"/><Relationship Id="rId313" Type="http://schemas.openxmlformats.org/officeDocument/2006/relationships/hyperlink" Target="http://data.salud.cdmx.gob.mx/ssdf/portalut/archivo/Actualizaciones/1erTrimestre19/DRMAS/nota.pdf" TargetMode="External"/><Relationship Id="rId758" Type="http://schemas.openxmlformats.org/officeDocument/2006/relationships/hyperlink" Target="http://data.salud.cdmx.gob.mx/ssdf/portalut/archivo/Actualizaciones/3erTrimestre19/Dir_RecMat_Serv/A38.pdf" TargetMode="External"/><Relationship Id="rId965" Type="http://schemas.openxmlformats.org/officeDocument/2006/relationships/hyperlink" Target="http://data.salud.cdmx.gob.mx/ssdf/portalut/archivo/Actualizaciones/1erTrimestre19/DRMAS/6_007.pdf" TargetMode="External"/><Relationship Id="rId10" Type="http://schemas.openxmlformats.org/officeDocument/2006/relationships/hyperlink" Target="http://data.salud.cdmx.gob.mx/ssdf/portalut/archivo/Actualizaciones/1erTrimestre19/DRMAS/A16.pdf" TargetMode="External"/><Relationship Id="rId94" Type="http://schemas.openxmlformats.org/officeDocument/2006/relationships/hyperlink" Target="http://data.salud.cdmx.gob.mx/ssdf/portalut/archivo/Actualizaciones/1erTrimestre19/DRMAS/info-avance-financiero.pdf" TargetMode="External"/><Relationship Id="rId397" Type="http://schemas.openxmlformats.org/officeDocument/2006/relationships/hyperlink" Target="http://data.salud.cdmx.gob.mx/ssdf/portalut/archivo/Actualizaciones/1erTrimestre19/DRMAS/info-avance-fisico.pdf" TargetMode="External"/><Relationship Id="rId520" Type="http://schemas.openxmlformats.org/officeDocument/2006/relationships/hyperlink" Target="http://data.salud.cdmx.gob.mx/ssdf/portalut/archivo/Actualizaciones/1erTrimestre19/DRMAS/info-avance-financiero.pdf" TargetMode="External"/><Relationship Id="rId618" Type="http://schemas.openxmlformats.org/officeDocument/2006/relationships/hyperlink" Target="http://data.salud.cdmx.gob.mx/ssdf/portalut/archivo/Actualizaciones/1erTrimestre19/DRMAS/finiquito.pdf" TargetMode="External"/><Relationship Id="rId825" Type="http://schemas.openxmlformats.org/officeDocument/2006/relationships/hyperlink" Target="http://data.salud.cdmx.gob.mx/ssdf/portalut/archivo/Actualizaciones/3erTrimestre19/DRMAS/info-avance-fisico.pdf"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data.salud.cdmx.gob.mx/ssdf/portalut/archivo/Articulos/Art121F_XXX/info-avance-fisico.pdf" TargetMode="External"/><Relationship Id="rId1827" Type="http://schemas.openxmlformats.org/officeDocument/2006/relationships/hyperlink" Target="http://data.salud.cdmx.gob.mx/ssdf/portalut/archivo/Actualizaciones/4toTrimestre18/DRM/CONV4.pdf" TargetMode="External"/><Relationship Id="rId21" Type="http://schemas.openxmlformats.org/officeDocument/2006/relationships/hyperlink" Target="http://data.salud.cdmx.gob.mx/ssdf/portalut/archivo/Articulos/Art121F_XXX/Hipervinculo-a-la-autorizacion.pdf" TargetMode="External"/><Relationship Id="rId170" Type="http://schemas.openxmlformats.org/officeDocument/2006/relationships/hyperlink" Target="http://data.salud.cdmx.gob.mx/ssdf/portalut/archivo/Articulos/Art121F_XXX/info-avance-fisico.pdf" TargetMode="External"/><Relationship Id="rId268" Type="http://schemas.openxmlformats.org/officeDocument/2006/relationships/hyperlink" Target="http://data.salud.cdmx.gob.mx/ssdf/portalut/archivo/Articulos/Art121F_XXX/acta-recepcion-trab.pdf" TargetMode="External"/><Relationship Id="rId475" Type="http://schemas.openxmlformats.org/officeDocument/2006/relationships/hyperlink" Target="http://data.salud.cdmx.gob.mx/ssdf/portalut/archivo/Articulos/Art121F_XXX/sin-suspension.pdf" TargetMode="External"/><Relationship Id="rId682" Type="http://schemas.openxmlformats.org/officeDocument/2006/relationships/hyperlink" Target="http://data.salud.cdmx.gob.mx/ssdf/portalut/archivo/Articulos/Art121F_XXX/finiquito.pdf" TargetMode="External"/><Relationship Id="rId128" Type="http://schemas.openxmlformats.org/officeDocument/2006/relationships/hyperlink" Target="http://data.salud.cdmx.gob.mx/ssdf/portalut/archivo/Articulos/Art121F_XXX/conve-modif.pdf" TargetMode="External"/><Relationship Id="rId335" Type="http://schemas.openxmlformats.org/officeDocument/2006/relationships/hyperlink" Target="http://data.salud.cdmx.gob.mx/ssdf/portalut/archivo/Articulos/Art121F_XXX/sin-suspension.pdf" TargetMode="External"/><Relationship Id="rId542" Type="http://schemas.openxmlformats.org/officeDocument/2006/relationships/hyperlink" Target="http://data.salud.cdmx.gob.mx/ssdf/portalut/archivo/Articulos/Art121F_XXX/estudio-urb-amb.pdf" TargetMode="External"/><Relationship Id="rId987" Type="http://schemas.openxmlformats.org/officeDocument/2006/relationships/hyperlink" Target="http://data.salud.cdmx.gob.mx/ssdf/portalut/archivo/Articulos/Art121F_XXX/info-avance-financiero.pdf" TargetMode="External"/><Relationship Id="rId1172" Type="http://schemas.openxmlformats.org/officeDocument/2006/relationships/hyperlink" Target="http://data.salud.cdmx.gob.mx/ssdf/portalut/archivo/Articulos/Art121F_XXX/info-avance-financiero.pdf" TargetMode="External"/><Relationship Id="rId402" Type="http://schemas.openxmlformats.org/officeDocument/2006/relationships/hyperlink" Target="http://data.salud.cdmx.gob.mx/ssdf/portalut/archivo/Articulos/Art121F_XXX/sin-suspension.pdf" TargetMode="External"/><Relationship Id="rId847" Type="http://schemas.openxmlformats.org/officeDocument/2006/relationships/hyperlink" Target="http://data.salud.cdmx.gob.mx/ssdf/portalut/archivo/Articulos/Art121F_XXX/info-avance-fisico.pdf" TargetMode="External"/><Relationship Id="rId1032" Type="http://schemas.openxmlformats.org/officeDocument/2006/relationships/hyperlink" Target="http://data.salud.cdmx.gob.mx/ssdf/portalut/archivo/Articulos/Art121F_XXX/info-avance-financiero.pdf" TargetMode="External"/><Relationship Id="rId1477" Type="http://schemas.openxmlformats.org/officeDocument/2006/relationships/hyperlink" Target="http://data.salud.cdmx.gob.mx/ssdf/portalut/archivo/Articulos/Art121F_XXX/Hipervinculo-a-la-autorizacion.pdf" TargetMode="External"/><Relationship Id="rId1684" Type="http://schemas.openxmlformats.org/officeDocument/2006/relationships/hyperlink" Target="http://data.salud.cdmx.gob.mx/ssdf/portalut/archivo/Actualizaciones/2doTrimestre18/DRM/080.pdf" TargetMode="External"/><Relationship Id="rId1891" Type="http://schemas.openxmlformats.org/officeDocument/2006/relationships/hyperlink" Target="http://data.salud.cdmx.gob.mx/ssdf/portalut/archivo/Actualizaciones/3erTrimestre18/DRM/111.pdf" TargetMode="External"/><Relationship Id="rId707" Type="http://schemas.openxmlformats.org/officeDocument/2006/relationships/hyperlink" Target="http://data.salud.cdmx.gob.mx/ssdf/portalut/archivo/Articulos/Art121F_XXX/finiquito.pdf" TargetMode="External"/><Relationship Id="rId914" Type="http://schemas.openxmlformats.org/officeDocument/2006/relationships/hyperlink" Target="http://data.salud.cdmx.gob.mx/ssdf/portalut/archivo/Articulos/Art121F_XXX/info-avance-fisico.pdf" TargetMode="External"/><Relationship Id="rId1337" Type="http://schemas.openxmlformats.org/officeDocument/2006/relationships/hyperlink" Target="http://data.salud.cdmx.gob.mx/ssdf/portalut/archivo/Articulos/Art121F_XXX/Hipervinculo-a-la-autorizacion.pdf" TargetMode="External"/><Relationship Id="rId1544" Type="http://schemas.openxmlformats.org/officeDocument/2006/relationships/hyperlink" Target="http://data.salud.cdmx.gob.mx/ssdf/portalut/archivo/Actualizaciones/4toTrimestre18/DRM/NOTA_INFORMATIVA.pdf" TargetMode="External"/><Relationship Id="rId1751" Type="http://schemas.openxmlformats.org/officeDocument/2006/relationships/hyperlink" Target="http://data.salud.cdmx.gob.mx/ssdf/portalut/archivo/Actualizaciones/3erTrimestre18/DRM/079.pdf" TargetMode="External"/><Relationship Id="rId1989" Type="http://schemas.openxmlformats.org/officeDocument/2006/relationships/hyperlink" Target="http://data.salud.cdmx.gob.mx/ssdf/portalut/archivo/Actualizaciones/3erTrimestre18/DRM/191J.pdf" TargetMode="External"/><Relationship Id="rId43" Type="http://schemas.openxmlformats.org/officeDocument/2006/relationships/hyperlink" Target="http://data.salud.cdmx.gob.mx/ssdf/portalut/archivo/Articulos/Art121F_XXX/Hipervinculo-a-la-autorizacion.pdf" TargetMode="External"/><Relationship Id="rId1404" Type="http://schemas.openxmlformats.org/officeDocument/2006/relationships/hyperlink" Target="http://data.salud.cdmx.gob.mx/ssdf/portalut/archivo/Articulos/Art121F_XXX/estudio-urb-amb.pdf" TargetMode="External"/><Relationship Id="rId1611" Type="http://schemas.openxmlformats.org/officeDocument/2006/relationships/hyperlink" Target="http://data.salud.cdmx.gob.mx/ssdf/portalut/archivo/Actualizaciones/1erTrimestre18/DRM/035-2018-Lav-y-Maq-de-Presion.pdf" TargetMode="External"/><Relationship Id="rId1849" Type="http://schemas.openxmlformats.org/officeDocument/2006/relationships/hyperlink" Target="http://data.salud.cdmx.gob.mx/ssdf/portalut/archivo/Actualizaciones/4toTrimestre18/DRM/AD-DRM-SA-JUDCD-059-18.pdf" TargetMode="External"/><Relationship Id="rId192" Type="http://schemas.openxmlformats.org/officeDocument/2006/relationships/hyperlink" Target="http://data.salud.cdmx.gob.mx/ssdf/portalut/archivo/Articulos/Art121F_XXX/info-avance-fisico.pdf" TargetMode="External"/><Relationship Id="rId1709" Type="http://schemas.openxmlformats.org/officeDocument/2006/relationships/hyperlink" Target="http://data.salud.cdmx.gob.mx/ssdf/portalut/archivo/Actualizaciones/4toTrimestre18/DRM/025D.pdf" TargetMode="External"/><Relationship Id="rId1916" Type="http://schemas.openxmlformats.org/officeDocument/2006/relationships/hyperlink" Target="http://data.salud.cdmx.gob.mx/ssdf/portalut/archivo/Actualizaciones/3erTrimestre18/DRM/097K.pdf" TargetMode="External"/><Relationship Id="rId497" Type="http://schemas.openxmlformats.org/officeDocument/2006/relationships/hyperlink" Target="http://data.salud.cdmx.gob.mx/ssdf/portalut/archivo/Articulos/Art121F_XXX/estudio-urb-amb.pdf" TargetMode="External"/><Relationship Id="rId357" Type="http://schemas.openxmlformats.org/officeDocument/2006/relationships/hyperlink" Target="http://data.salud.cdmx.gob.mx/ssdf/portalut/archivo/Articulos/Art121F_XXX/conve-modif.pdf" TargetMode="External"/><Relationship Id="rId1194" Type="http://schemas.openxmlformats.org/officeDocument/2006/relationships/hyperlink" Target="http://data.salud.cdmx.gob.mx/ssdf/portalut/archivo/Articulos/Art121F_XXX/info-avance-financiero.pdf" TargetMode="External"/><Relationship Id="rId217" Type="http://schemas.openxmlformats.org/officeDocument/2006/relationships/hyperlink" Target="http://data.salud.cdmx.gob.mx/ssdf/portalut/archivo/Articulos/Art121F_XXX/info-avance-financiero.pdf" TargetMode="External"/><Relationship Id="rId564" Type="http://schemas.openxmlformats.org/officeDocument/2006/relationships/hyperlink" Target="http://data.salud.cdmx.gob.mx/ssdf/portalut/archivo/Articulos/Art121F_XXX/estudio-urb-amb.pdf" TargetMode="External"/><Relationship Id="rId771" Type="http://schemas.openxmlformats.org/officeDocument/2006/relationships/hyperlink" Target="http://data.salud.cdmx.gob.mx/ssdf/portalut/archivo/Articulos/Art121F_XXX/acta-recepcion-trab.pdf" TargetMode="External"/><Relationship Id="rId869" Type="http://schemas.openxmlformats.org/officeDocument/2006/relationships/hyperlink" Target="http://data.salud.cdmx.gob.mx/ssdf/portalut/archivo/Articulos/Art121F_XXX/info-avance-fisico.pdf" TargetMode="External"/><Relationship Id="rId1499" Type="http://schemas.openxmlformats.org/officeDocument/2006/relationships/hyperlink" Target="http://data.salud.cdmx.gob.mx/ssdf/portalut/archivo/Actualizaciones/4toTrimestre18/DRM/NOTA_INFORMATIVA.pdf" TargetMode="External"/><Relationship Id="rId424" Type="http://schemas.openxmlformats.org/officeDocument/2006/relationships/hyperlink" Target="http://data.salud.cdmx.gob.mx/ssdf/portalut/archivo/Articulos/Art121F_XXX/sin-suspension.pdf" TargetMode="External"/><Relationship Id="rId631" Type="http://schemas.openxmlformats.org/officeDocument/2006/relationships/hyperlink" Target="http://data.salud.cdmx.gob.mx/ssdf/portalut/archivo/Articulos/Art121F_XXX/finiquito.pdf" TargetMode="External"/><Relationship Id="rId729" Type="http://schemas.openxmlformats.org/officeDocument/2006/relationships/hyperlink" Target="http://data.salud.cdmx.gob.mx/ssdf/portalut/archivo/Articulos/Art121F_XXX/acta-recepcion-trab.pdf" TargetMode="External"/><Relationship Id="rId1054" Type="http://schemas.openxmlformats.org/officeDocument/2006/relationships/hyperlink" Target="http://data.salud.cdmx.gob.mx/ssdf/portalut/archivo/Articulos/Art121F_XXX/info-avance-financiero.pdf" TargetMode="External"/><Relationship Id="rId1261" Type="http://schemas.openxmlformats.org/officeDocument/2006/relationships/hyperlink" Target="http://data.salud.cdmx.gob.mx/ssdf/portalut/archivo/Articulos/Art121F_XXX/sin-suspension.pdf" TargetMode="External"/><Relationship Id="rId1359" Type="http://schemas.openxmlformats.org/officeDocument/2006/relationships/hyperlink" Target="http://data.salud.cdmx.gob.mx/ssdf/portalut/archivo/Articulos/Art121F_XXX/Hipervinculo-a-la-autorizacion.pdf" TargetMode="External"/><Relationship Id="rId936" Type="http://schemas.openxmlformats.org/officeDocument/2006/relationships/hyperlink" Target="http://data.salud.cdmx.gob.mx/ssdf/portalut/archivo/Articulos/Art121F_XXX/info-avance-fisico.pdf" TargetMode="External"/><Relationship Id="rId1121" Type="http://schemas.openxmlformats.org/officeDocument/2006/relationships/hyperlink" Target="http://data.salud.cdmx.gob.mx/ssdf/portalut/archivo/Articulos/Art121F_XXX/info-avance-fisico.pdf" TargetMode="External"/><Relationship Id="rId1219" Type="http://schemas.openxmlformats.org/officeDocument/2006/relationships/hyperlink" Target="http://data.salud.cdmx.gob.mx/ssdf/portalut/archivo/Articulos/Art121F_XXX/sin-suspension.pdf" TargetMode="External"/><Relationship Id="rId1566" Type="http://schemas.openxmlformats.org/officeDocument/2006/relationships/hyperlink" Target="http://data.salud.cdmx.gob.mx/ssdf/portalut/archivo/Actualizaciones/4toTrimestre18/DRM/NOTA_INFORMATIVA.pdf" TargetMode="External"/><Relationship Id="rId1773" Type="http://schemas.openxmlformats.org/officeDocument/2006/relationships/hyperlink" Target="http://data.salud.cdmx.gob.mx/ssdf/portalut/archivo/Actualizaciones/4toTrimestre18/DRM/191L.pdf" TargetMode="External"/><Relationship Id="rId1980" Type="http://schemas.openxmlformats.org/officeDocument/2006/relationships/hyperlink" Target="http://data.salud.cdmx.gob.mx/ssdf/portalut/archivo/Actualizaciones/3erTrimestre18/DRM/191H.pdf" TargetMode="External"/><Relationship Id="rId65" Type="http://schemas.openxmlformats.org/officeDocument/2006/relationships/hyperlink" Target="http://data.salud.cdmx.gob.mx/ssdf/portalut/archivo/Articulos/Art121F_XXX/finiquito.pdf" TargetMode="External"/><Relationship Id="rId1426" Type="http://schemas.openxmlformats.org/officeDocument/2006/relationships/hyperlink" Target="http://data.salud.cdmx.gob.mx/ssdf/portalut/archivo/Articulos/Art121F_XXX/info-avance-fisico.pdf" TargetMode="External"/><Relationship Id="rId1633" Type="http://schemas.openxmlformats.org/officeDocument/2006/relationships/hyperlink" Target="http://data.salud.cdmx.gob.mx/ssdf/portalut/archivo/Actualizaciones/2doTrimestre18/DRM/073.pdf" TargetMode="External"/><Relationship Id="rId1840" Type="http://schemas.openxmlformats.org/officeDocument/2006/relationships/hyperlink" Target="http://data.salud.cdmx.gob.mx/ssdf/portalut/archivo/Actualizaciones/4toTrimestre18/DRM/252S.pdf" TargetMode="External"/><Relationship Id="rId1700" Type="http://schemas.openxmlformats.org/officeDocument/2006/relationships/hyperlink" Target="http://data.salud.cdmx.gob.mx/ssdf/portalut/archivo/Actualizaciones/4toTrimestre18/DRM/032.pdf" TargetMode="External"/><Relationship Id="rId1938" Type="http://schemas.openxmlformats.org/officeDocument/2006/relationships/hyperlink" Target="http://data.salud.cdmx.gob.mx/ssdf/portalut/archivo/Actualizaciones/3erTrimestre18/DRM/177.pdf" TargetMode="External"/><Relationship Id="rId281" Type="http://schemas.openxmlformats.org/officeDocument/2006/relationships/hyperlink" Target="http://data.salud.cdmx.gob.mx/ssdf/portalut/archivo/Articulos/Art121F_XXX/acta-recepcion-trab.pdf" TargetMode="External"/><Relationship Id="rId141" Type="http://schemas.openxmlformats.org/officeDocument/2006/relationships/hyperlink" Target="http://data.salud.cdmx.gob.mx/ssdf/portalut/archivo/Articulos/Art121F_XXX/conve-modif.pdf" TargetMode="External"/><Relationship Id="rId379" Type="http://schemas.openxmlformats.org/officeDocument/2006/relationships/hyperlink" Target="http://data.salud.cdmx.gob.mx/ssdf/portalut/archivo/Articulos/Art121F_XXX/sin-suspension.pdf" TargetMode="External"/><Relationship Id="rId586" Type="http://schemas.openxmlformats.org/officeDocument/2006/relationships/hyperlink" Target="http://data.salud.cdmx.gob.mx/ssdf/portalut/archivo/Articulos/Art121F_XXX/estudio-urb-amb.pdf" TargetMode="External"/><Relationship Id="rId793" Type="http://schemas.openxmlformats.org/officeDocument/2006/relationships/hyperlink" Target="http://data.salud.cdmx.gob.mx/ssdf/portalut/archivo/Articulos/Art121F_XXX/acta-recepcion-trab.pdf" TargetMode="External"/><Relationship Id="rId7" Type="http://schemas.openxmlformats.org/officeDocument/2006/relationships/hyperlink" Target="http://data.salud.cdmx.gob.mx/ssdf/portalut/archivo/Articulos/Art121F_XXX/Hipervinculo-a-la-autorizacion.pdf" TargetMode="External"/><Relationship Id="rId239" Type="http://schemas.openxmlformats.org/officeDocument/2006/relationships/hyperlink" Target="http://data.salud.cdmx.gob.mx/ssdf/portalut/archivo/Articulos/Art121F_XXX/info-avance-financiero.pdf" TargetMode="External"/><Relationship Id="rId446" Type="http://schemas.openxmlformats.org/officeDocument/2006/relationships/hyperlink" Target="http://data.salud.cdmx.gob.mx/ssdf/portalut/archivo/Articulos/Art121F_XXX/sin-suspension.pdf" TargetMode="External"/><Relationship Id="rId653" Type="http://schemas.openxmlformats.org/officeDocument/2006/relationships/hyperlink" Target="http://data.salud.cdmx.gob.mx/ssdf/portalut/archivo/Articulos/Art121F_XXX/finiquito.pdf" TargetMode="External"/><Relationship Id="rId1076" Type="http://schemas.openxmlformats.org/officeDocument/2006/relationships/hyperlink" Target="http://data.salud.cdmx.gob.mx/ssdf/portalut/archivo/Articulos/Art121F_XXX/info-avance-fisico.pdf" TargetMode="External"/><Relationship Id="rId1283" Type="http://schemas.openxmlformats.org/officeDocument/2006/relationships/hyperlink" Target="http://data.salud.cdmx.gob.mx/ssdf/portalut/archivo/Articulos/Art121F_XXX/acta-recepcion-trab.pdf" TargetMode="External"/><Relationship Id="rId1490" Type="http://schemas.openxmlformats.org/officeDocument/2006/relationships/hyperlink" Target="http://data.salud.cdmx.gob.mx/ssdf/portalut/archivo/Actualizaciones/4toTrimestre18/DRM/NOTA_INFORMATIVA.pdf" TargetMode="External"/><Relationship Id="rId306" Type="http://schemas.openxmlformats.org/officeDocument/2006/relationships/hyperlink" Target="http://data.salud.cdmx.gob.mx/ssdf/portalut/archivo/Articulos/Art121F_XXX/finiquito.pdf" TargetMode="External"/><Relationship Id="rId860" Type="http://schemas.openxmlformats.org/officeDocument/2006/relationships/hyperlink" Target="http://data.salud.cdmx.gob.mx/ssdf/portalut/archivo/Articulos/Art121F_XXX/info-avance-fisico.pdf" TargetMode="External"/><Relationship Id="rId958" Type="http://schemas.openxmlformats.org/officeDocument/2006/relationships/hyperlink" Target="http://data.salud.cdmx.gob.mx/ssdf/portalut/archivo/Articulos/Art121F_XXX/info-avance-financiero.pdf" TargetMode="External"/><Relationship Id="rId1143" Type="http://schemas.openxmlformats.org/officeDocument/2006/relationships/hyperlink" Target="http://data.salud.cdmx.gob.mx/ssdf/portalut/archivo/Articulos/Art121F_XXX/info-avance-financiero.pdf" TargetMode="External"/><Relationship Id="rId1588" Type="http://schemas.openxmlformats.org/officeDocument/2006/relationships/hyperlink" Target="http://data.salud.cdmx.gob.mx/ssdf/portalut/archivo/Articulos/Art121F_XXX/Hipervinculo-a-la-autorizacion.pdf" TargetMode="External"/><Relationship Id="rId1795" Type="http://schemas.openxmlformats.org/officeDocument/2006/relationships/hyperlink" Target="http://data.salud.cdmx.gob.mx/ssdf/portalut/archivo/Actualizaciones/4toTrimestre18/DRM/283.pdf" TargetMode="External"/><Relationship Id="rId87" Type="http://schemas.openxmlformats.org/officeDocument/2006/relationships/hyperlink" Target="http://data.salud.cdmx.gob.mx/ssdf/portalut/archivo/Articulos/Art121F_XXX/sin-suspension.pdf" TargetMode="External"/><Relationship Id="rId513" Type="http://schemas.openxmlformats.org/officeDocument/2006/relationships/hyperlink" Target="http://data.salud.cdmx.gob.mx/ssdf/portalut/archivo/Articulos/Art121F_XXX/estudio-urb-amb.pdf" TargetMode="External"/><Relationship Id="rId720" Type="http://schemas.openxmlformats.org/officeDocument/2006/relationships/hyperlink" Target="http://data.salud.cdmx.gob.mx/ssdf/portalut/archivo/Articulos/Art121F_XXX/finiquito.pdf" TargetMode="External"/><Relationship Id="rId818" Type="http://schemas.openxmlformats.org/officeDocument/2006/relationships/hyperlink" Target="http://data.salud.cdmx.gob.mx/ssdf/portalut/archivo/Articulos/Art121F_XXX/acta-recepcion-trab.pdf" TargetMode="External"/><Relationship Id="rId1350" Type="http://schemas.openxmlformats.org/officeDocument/2006/relationships/hyperlink" Target="http://data.salud.cdmx.gob.mx/ssdf/portalut/archivo/Articulos/Art121F_XXX/Hipervinculo-a-la-autorizacion.pdf" TargetMode="External"/><Relationship Id="rId1448" Type="http://schemas.openxmlformats.org/officeDocument/2006/relationships/hyperlink" Target="http://data.salud.cdmx.gob.mx/ssdf/portalut/archivo/Articulos/Art121F_XXX/Hipervinculo-a-la-autorizacion.pdf" TargetMode="External"/><Relationship Id="rId1655" Type="http://schemas.openxmlformats.org/officeDocument/2006/relationships/hyperlink" Target="http://data.salud.cdmx.gob.mx/ssdf/portalut/archivo/Actualizaciones/2doTrimestre18/DRM/094.pdf" TargetMode="External"/><Relationship Id="rId1003" Type="http://schemas.openxmlformats.org/officeDocument/2006/relationships/hyperlink" Target="http://data.salud.cdmx.gob.mx/ssdf/portalut/archivo/Articulos/Art121F_XXX/info-avance-financiero.pdf" TargetMode="External"/><Relationship Id="rId1210" Type="http://schemas.openxmlformats.org/officeDocument/2006/relationships/hyperlink" Target="http://data.salud.cdmx.gob.mx/ssdf/portalut/archivo/Articulos/Art121F_XXX/sin-suspension.pdf" TargetMode="External"/><Relationship Id="rId1308" Type="http://schemas.openxmlformats.org/officeDocument/2006/relationships/hyperlink" Target="http://data.salud.cdmx.gob.mx/ssdf/portalut/archivo/Articulos/Art121F_XXX/Hipervinculo-a-la-autorizacion.pdf" TargetMode="External"/><Relationship Id="rId1862" Type="http://schemas.openxmlformats.org/officeDocument/2006/relationships/hyperlink" Target="http://data.salud.cdmx.gob.mx/ssdf/portalut/archivo/Actualizaciones/4toTrimestre18/DRM/AD-DRM-SA-JUDCD-346-18.pdf" TargetMode="External"/><Relationship Id="rId1515" Type="http://schemas.openxmlformats.org/officeDocument/2006/relationships/hyperlink" Target="http://data.salud.cdmx.gob.mx/ssdf/portalut/archivo/Actualizaciones/4toTrimestre18/DRM/NOTA_INFORMATIVA.pdf" TargetMode="External"/><Relationship Id="rId1722" Type="http://schemas.openxmlformats.org/officeDocument/2006/relationships/hyperlink" Target="http://data.salud.cdmx.gob.mx/ssdf/portalut/archivo/Actualizaciones/4toTrimestre18/DRM/070.pdf" TargetMode="External"/><Relationship Id="rId14" Type="http://schemas.openxmlformats.org/officeDocument/2006/relationships/hyperlink" Target="http://data.salud.cdmx.gob.mx/ssdf/portalut/archivo/Articulos/Art121F_XXX/Hipervinculo-a-la-autorizacion.pdf" TargetMode="External"/><Relationship Id="rId163" Type="http://schemas.openxmlformats.org/officeDocument/2006/relationships/hyperlink" Target="http://data.salud.cdmx.gob.mx/ssdf/portalut/archivo/Articulos/Art121F_XXX/info-avance-fisico.pdf" TargetMode="External"/><Relationship Id="rId370" Type="http://schemas.openxmlformats.org/officeDocument/2006/relationships/hyperlink" Target="http://data.salud.cdmx.gob.mx/ssdf/portalut/archivo/Actualizaciones/189_2018_1.pdf" TargetMode="External"/><Relationship Id="rId230" Type="http://schemas.openxmlformats.org/officeDocument/2006/relationships/hyperlink" Target="http://data.salud.cdmx.gob.mx/ssdf/portalut/archivo/Articulos/Art121F_XXX/info-avance-financiero.pdf" TargetMode="External"/><Relationship Id="rId468" Type="http://schemas.openxmlformats.org/officeDocument/2006/relationships/hyperlink" Target="http://data.salud.cdmx.gob.mx/ssdf/portalut/archivo/Articulos/Art121F_XXX/sin-suspension.pdf" TargetMode="External"/><Relationship Id="rId675" Type="http://schemas.openxmlformats.org/officeDocument/2006/relationships/hyperlink" Target="http://data.salud.cdmx.gob.mx/ssdf/portalut/archivo/Articulos/Art121F_XXX/finiquito.pdf" TargetMode="External"/><Relationship Id="rId882" Type="http://schemas.openxmlformats.org/officeDocument/2006/relationships/hyperlink" Target="http://data.salud.cdmx.gob.mx/ssdf/portalut/archivo/Articulos/Art121F_XXX/info-avance-fisico.pdf" TargetMode="External"/><Relationship Id="rId1098" Type="http://schemas.openxmlformats.org/officeDocument/2006/relationships/hyperlink" Target="http://data.salud.cdmx.gob.mx/ssdf/portalut/archivo/Articulos/Art121F_XXX/info-avance-fisico.pdf" TargetMode="External"/><Relationship Id="rId328" Type="http://schemas.openxmlformats.org/officeDocument/2006/relationships/hyperlink" Target="http://data.salud.cdmx.gob.mx/ssdf/portalut/archivo/Articulos/Art121F_XXX/finiquito.pdf" TargetMode="External"/><Relationship Id="rId535" Type="http://schemas.openxmlformats.org/officeDocument/2006/relationships/hyperlink" Target="http://data.salud.cdmx.gob.mx/ssdf/portalut/archivo/Articulos/Art121F_XXX/estudio-urb-amb.pdf" TargetMode="External"/><Relationship Id="rId742" Type="http://schemas.openxmlformats.org/officeDocument/2006/relationships/hyperlink" Target="http://data.salud.cdmx.gob.mx/ssdf/portalut/archivo/Articulos/Art121F_XXX/acta-recepcion-trab.pdf" TargetMode="External"/><Relationship Id="rId1165" Type="http://schemas.openxmlformats.org/officeDocument/2006/relationships/hyperlink" Target="http://data.salud.cdmx.gob.mx/ssdf/portalut/archivo/Articulos/Art121F_XXX/info-avance-financiero.pdf" TargetMode="External"/><Relationship Id="rId1372" Type="http://schemas.openxmlformats.org/officeDocument/2006/relationships/hyperlink" Target="http://data.salud.cdmx.gob.mx/ssdf/portalut/archivo/Articulos/Art121F_XXX/Hipervinculo-a-la-autorizacion.pdf" TargetMode="External"/><Relationship Id="rId602" Type="http://schemas.openxmlformats.org/officeDocument/2006/relationships/hyperlink" Target="http://data.salud.cdmx.gob.mx/ssdf/portalut/archivo/Articulos/Art121F_XXX/estudio-urb-amb.pdf" TargetMode="External"/><Relationship Id="rId1025" Type="http://schemas.openxmlformats.org/officeDocument/2006/relationships/hyperlink" Target="http://data.salud.cdmx.gob.mx/ssdf/portalut/archivo/Articulos/Art121F_XXX/info-avance-financiero.pdf" TargetMode="External"/><Relationship Id="rId1232" Type="http://schemas.openxmlformats.org/officeDocument/2006/relationships/hyperlink" Target="http://data.salud.cdmx.gob.mx/ssdf/portalut/archivo/Articulos/Art121F_XXX/sin-suspension.pdf" TargetMode="External"/><Relationship Id="rId1677" Type="http://schemas.openxmlformats.org/officeDocument/2006/relationships/hyperlink" Target="http://data.salud.cdmx.gob.mx/ssdf/portalut/archivo/Actualizaciones/2doTrimestre18/DRM/125.pdf" TargetMode="External"/><Relationship Id="rId1884" Type="http://schemas.openxmlformats.org/officeDocument/2006/relationships/hyperlink" Target="http://data.salud.cdmx.gob.mx/ssdf/portalut/archivo/Actualizaciones/3erTrimestre18/DRM/221A.pdf" TargetMode="External"/><Relationship Id="rId907" Type="http://schemas.openxmlformats.org/officeDocument/2006/relationships/hyperlink" Target="http://data.salud.cdmx.gob.mx/ssdf/portalut/archivo/Articulos/Art121F_XXX/info-avance-fisico.pdf" TargetMode="External"/><Relationship Id="rId1537" Type="http://schemas.openxmlformats.org/officeDocument/2006/relationships/hyperlink" Target="http://data.salud.cdmx.gob.mx/ssdf/portalut/archivo/Actualizaciones/4toTrimestre18/DRM/NOTA_INFORMATIVA.pdf" TargetMode="External"/><Relationship Id="rId1744" Type="http://schemas.openxmlformats.org/officeDocument/2006/relationships/hyperlink" Target="http://data.salud.cdmx.gob.mx/ssdf/portalut/archivo/Actualizaciones/4toTrimestre18/DRM/025ZA.pdf" TargetMode="External"/><Relationship Id="rId1951" Type="http://schemas.openxmlformats.org/officeDocument/2006/relationships/hyperlink" Target="http://data.salud.cdmx.gob.mx/ssdf/portalut/archivo/Actualizaciones/3erTrimestre18/DRM/193.pdf" TargetMode="External"/><Relationship Id="rId36" Type="http://schemas.openxmlformats.org/officeDocument/2006/relationships/hyperlink" Target="http://data.salud.cdmx.gob.mx/ssdf/portalut/archivo/Articulos/Art121F_XXX/Hipervinculo-a-la-autorizacion.pdf" TargetMode="External"/><Relationship Id="rId1604" Type="http://schemas.openxmlformats.org/officeDocument/2006/relationships/hyperlink" Target="http://data.salud.cdmx.gob.mx/ssdf/portalut/archivo/Actualizaciones/1erTrimestre18/DRM/021-2018-Hi-Tec-Medical.pdf" TargetMode="External"/><Relationship Id="rId185" Type="http://schemas.openxmlformats.org/officeDocument/2006/relationships/hyperlink" Target="http://data.salud.cdmx.gob.mx/ssdf/portalut/archivo/Articulos/Art121F_XXX/info-avance-fisico.pdf" TargetMode="External"/><Relationship Id="rId1811" Type="http://schemas.openxmlformats.org/officeDocument/2006/relationships/hyperlink" Target="http://data.salud.cdmx.gob.mx/ssdf/portalut/archivo/Actualizaciones/4toTrimestre18/DRM/254.pdf" TargetMode="External"/><Relationship Id="rId1909" Type="http://schemas.openxmlformats.org/officeDocument/2006/relationships/hyperlink" Target="http://data.salud.cdmx.gob.mx/ssdf/portalut/archivo/Actualizaciones/3erTrimestre18/DRM/139.pdf" TargetMode="External"/><Relationship Id="rId392" Type="http://schemas.openxmlformats.org/officeDocument/2006/relationships/hyperlink" Target="http://data.salud.cdmx.gob.mx/ssdf/portalut/archivo/Articulos/Art121F_XXX/sin-suspension.pdf" TargetMode="External"/><Relationship Id="rId697" Type="http://schemas.openxmlformats.org/officeDocument/2006/relationships/hyperlink" Target="http://data.salud.cdmx.gob.mx/ssdf/portalut/archivo/Articulos/Art121F_XXX/finiquito.pdf" TargetMode="External"/><Relationship Id="rId252" Type="http://schemas.openxmlformats.org/officeDocument/2006/relationships/hyperlink" Target="http://data.salud.cdmx.gob.mx/ssdf/portalut/archivo/Articulos/Art121F_XXX/acta-recepcion-trab.pdf" TargetMode="External"/><Relationship Id="rId1187" Type="http://schemas.openxmlformats.org/officeDocument/2006/relationships/hyperlink" Target="http://data.salud.cdmx.gob.mx/ssdf/portalut/archivo/Articulos/Art121F_XXX/info-avance-financiero.pdf" TargetMode="External"/><Relationship Id="rId112" Type="http://schemas.openxmlformats.org/officeDocument/2006/relationships/hyperlink" Target="http://data.salud.cdmx.gob.mx/ssdf/portalut/archivo/Articulos/Art121F_XXX/sin-suspension.pdf" TargetMode="External"/><Relationship Id="rId557" Type="http://schemas.openxmlformats.org/officeDocument/2006/relationships/hyperlink" Target="http://data.salud.cdmx.gob.mx/ssdf/portalut/archivo/Articulos/Art121F_XXX/estudio-urb-amb.pdf" TargetMode="External"/><Relationship Id="rId764" Type="http://schemas.openxmlformats.org/officeDocument/2006/relationships/hyperlink" Target="http://data.salud.cdmx.gob.mx/ssdf/portalut/archivo/Articulos/Art121F_XXX/acta-recepcion-trab.pdf" TargetMode="External"/><Relationship Id="rId971" Type="http://schemas.openxmlformats.org/officeDocument/2006/relationships/hyperlink" Target="http://data.salud.cdmx.gob.mx/ssdf/portalut/archivo/Articulos/Art121F_XXX/info-avance-financiero.pdf" TargetMode="External"/><Relationship Id="rId1394" Type="http://schemas.openxmlformats.org/officeDocument/2006/relationships/hyperlink" Target="http://data.salud.cdmx.gob.mx/ssdf/portalut/archivo/Articulos/Art121F_XXX/Hipervinculo-a-la-autorizacion.pdf" TargetMode="External"/><Relationship Id="rId1699" Type="http://schemas.openxmlformats.org/officeDocument/2006/relationships/hyperlink" Target="http://data.salud.cdmx.gob.mx/ssdf/portalut/archivo/Actualizaciones/4toTrimestre18/DRM/031.pdf" TargetMode="External"/><Relationship Id="rId417" Type="http://schemas.openxmlformats.org/officeDocument/2006/relationships/hyperlink" Target="http://data.salud.cdmx.gob.mx/ssdf/portalut/archivo/Articulos/Art121F_XXX/sin-suspension.pdf" TargetMode="External"/><Relationship Id="rId624" Type="http://schemas.openxmlformats.org/officeDocument/2006/relationships/hyperlink" Target="http://data.salud.cdmx.gob.mx/ssdf/portalut/archivo/Articulos/Art121F_XXX/finiquito.pdf" TargetMode="External"/><Relationship Id="rId831" Type="http://schemas.openxmlformats.org/officeDocument/2006/relationships/hyperlink" Target="http://data.salud.cdmx.gob.mx/ssdf/portalut/archivo/Articulos/Art121F_XXX/acta-recepcion-trab.pdf" TargetMode="External"/><Relationship Id="rId1047" Type="http://schemas.openxmlformats.org/officeDocument/2006/relationships/hyperlink" Target="http://data.salud.cdmx.gob.mx/ssdf/portalut/archivo/Articulos/Art121F_XXX/info-avance-financiero.pdf" TargetMode="External"/><Relationship Id="rId1254" Type="http://schemas.openxmlformats.org/officeDocument/2006/relationships/hyperlink" Target="http://data.salud.cdmx.gob.mx/ssdf/portalut/archivo/Articulos/Art121F_XXX/sin-suspension.pdf" TargetMode="External"/><Relationship Id="rId1461" Type="http://schemas.openxmlformats.org/officeDocument/2006/relationships/hyperlink" Target="http://data.salud.cdmx.gob.mx/ssdf/portalut/archivo/Articulos/Art121F_XXX/sin-suspension.pdf" TargetMode="External"/><Relationship Id="rId929" Type="http://schemas.openxmlformats.org/officeDocument/2006/relationships/hyperlink" Target="http://data.salud.cdmx.gob.mx/ssdf/portalut/archivo/Articulos/Art121F_XXX/info-avance-fisico.pdf" TargetMode="External"/><Relationship Id="rId1114" Type="http://schemas.openxmlformats.org/officeDocument/2006/relationships/hyperlink" Target="http://data.salud.cdmx.gob.mx/ssdf/portalut/archivo/Articulos/Art121F_XXX/info-avance-fisico.pdf" TargetMode="External"/><Relationship Id="rId1321" Type="http://schemas.openxmlformats.org/officeDocument/2006/relationships/hyperlink" Target="http://data.salud.cdmx.gob.mx/ssdf/portalut/archivo/Articulos/Art121F_XXX/Hipervinculo-a-la-autorizacion.pdf" TargetMode="External"/><Relationship Id="rId1559" Type="http://schemas.openxmlformats.org/officeDocument/2006/relationships/hyperlink" Target="http://data.salud.cdmx.gob.mx/ssdf/portalut/archivo/Actualizaciones/4toTrimestre18/DRM/NOTA_INFORMATIVA.pdf" TargetMode="External"/><Relationship Id="rId1766" Type="http://schemas.openxmlformats.org/officeDocument/2006/relationships/hyperlink" Target="http://data.salud.cdmx.gob.mx/ssdf/portalut/archivo/Actualizaciones/4toTrimestre18/DRM/CONV001.pdf" TargetMode="External"/><Relationship Id="rId1973" Type="http://schemas.openxmlformats.org/officeDocument/2006/relationships/hyperlink" Target="http://data.salud.cdmx.gob.mx/ssdf/portalut/archivo/Actualizaciones/3erTrimestre18/DRM/216.pdf" TargetMode="External"/><Relationship Id="rId58" Type="http://schemas.openxmlformats.org/officeDocument/2006/relationships/hyperlink" Target="http://data.salud.cdmx.gob.mx/ssdf/portalut/archivo/Articulos/Art121F_XXX/Hipervinculo-a-la-autorizacion.pdf" TargetMode="External"/><Relationship Id="rId1419" Type="http://schemas.openxmlformats.org/officeDocument/2006/relationships/hyperlink" Target="http://data.salud.cdmx.gob.mx/ssdf/portalut/archivo/Articulos/Art121F_XXX/info-avance-financiero.pdf" TargetMode="External"/><Relationship Id="rId1626" Type="http://schemas.openxmlformats.org/officeDocument/2006/relationships/hyperlink" Target="http://data.salud.cdmx.gob.mx/ssdf/portalut/archivo/Actualizaciones/1erTrimestre18/DRM/056-2018-Pan-Rol.pdf" TargetMode="External"/><Relationship Id="rId1833" Type="http://schemas.openxmlformats.org/officeDocument/2006/relationships/hyperlink" Target="http://data.salud.cdmx.gob.mx/ssdf/portalut/archivo/Actualizaciones/4toTrimestre18/DRM/300.pdf" TargetMode="External"/><Relationship Id="rId1900" Type="http://schemas.openxmlformats.org/officeDocument/2006/relationships/hyperlink" Target="http://data.salud.cdmx.gob.mx/ssdf/portalut/archivo/Actualizaciones/3erTrimestre18/DRM/097E.pdf" TargetMode="External"/><Relationship Id="rId274" Type="http://schemas.openxmlformats.org/officeDocument/2006/relationships/hyperlink" Target="http://data.salud.cdmx.gob.mx/ssdf/portalut/archivo/Articulos/Art121F_XXX/acta-recepcion-trab.pdf" TargetMode="External"/><Relationship Id="rId481" Type="http://schemas.openxmlformats.org/officeDocument/2006/relationships/hyperlink" Target="http://data.salud.cdmx.gob.mx/ssdf/portalut/archivo/Articulos/Art121F_XXX/sin-suspension.pdf" TargetMode="External"/><Relationship Id="rId134" Type="http://schemas.openxmlformats.org/officeDocument/2006/relationships/hyperlink" Target="http://data.salud.cdmx.gob.mx/ssdf/portalut/archivo/Articulos/Art121F_XXX/conve-modif.pdf" TargetMode="External"/><Relationship Id="rId579" Type="http://schemas.openxmlformats.org/officeDocument/2006/relationships/hyperlink" Target="http://data.salud.cdmx.gob.mx/ssdf/portalut/archivo/Articulos/Art121F_XXX/estudio-urb-amb.pdf" TargetMode="External"/><Relationship Id="rId786" Type="http://schemas.openxmlformats.org/officeDocument/2006/relationships/hyperlink" Target="http://data.salud.cdmx.gob.mx/ssdf/portalut/archivo/Articulos/Art121F_XXX/acta-recepcion-trab.pdf" TargetMode="External"/><Relationship Id="rId993" Type="http://schemas.openxmlformats.org/officeDocument/2006/relationships/hyperlink" Target="http://data.salud.cdmx.gob.mx/ssdf/portalut/archivo/Articulos/Art121F_XXX/info-avance-financiero.pdf" TargetMode="External"/><Relationship Id="rId341" Type="http://schemas.openxmlformats.org/officeDocument/2006/relationships/hyperlink" Target="http://data.salud.cdmx.gob.mx/ssdf/portalut/archivo/Actualizaciones/2doTrimestre18/DRM/NOTA_INFORMATIVA.pdf" TargetMode="External"/><Relationship Id="rId439" Type="http://schemas.openxmlformats.org/officeDocument/2006/relationships/hyperlink" Target="http://data.salud.cdmx.gob.mx/ssdf/portalut/archivo/Articulos/Art121F_XXX/sin-suspension.pdf" TargetMode="External"/><Relationship Id="rId646" Type="http://schemas.openxmlformats.org/officeDocument/2006/relationships/hyperlink" Target="http://data.salud.cdmx.gob.mx/ssdf/portalut/archivo/Articulos/Art121F_XXX/finiquito.pdf" TargetMode="External"/><Relationship Id="rId1069" Type="http://schemas.openxmlformats.org/officeDocument/2006/relationships/hyperlink" Target="http://data.salud.cdmx.gob.mx/ssdf/portalut/archivo/Articulos/Art121F_XXX/info-avance-financiero.pdf" TargetMode="External"/><Relationship Id="rId1276" Type="http://schemas.openxmlformats.org/officeDocument/2006/relationships/hyperlink" Target="http://data.salud.cdmx.gob.mx/ssdf/portalut/archivo/Articulos/Art121F_XXX/finiquito.pdf" TargetMode="External"/><Relationship Id="rId1483" Type="http://schemas.openxmlformats.org/officeDocument/2006/relationships/hyperlink" Target="http://data.salud.cdmx.gob.mx/ssdf/portalut/archivo/Articulos/Art121F_XXX/Hipervinculo-a-la-autorizacion.pdf" TargetMode="External"/><Relationship Id="rId201" Type="http://schemas.openxmlformats.org/officeDocument/2006/relationships/hyperlink" Target="http://data.salud.cdmx.gob.mx/ssdf/portalut/archivo/Articulos/Art121F_XXX/info-avance-financiero.pdf" TargetMode="External"/><Relationship Id="rId506" Type="http://schemas.openxmlformats.org/officeDocument/2006/relationships/hyperlink" Target="http://data.salud.cdmx.gob.mx/ssdf/portalut/archivo/Articulos/Art121F_XXX/estudio-urb-amb.pdf" TargetMode="External"/><Relationship Id="rId853" Type="http://schemas.openxmlformats.org/officeDocument/2006/relationships/hyperlink" Target="http://data.salud.cdmx.gob.mx/ssdf/portalut/archivo/Articulos/Art121F_XXX/info-avance-fisico.pdf" TargetMode="External"/><Relationship Id="rId1136" Type="http://schemas.openxmlformats.org/officeDocument/2006/relationships/hyperlink" Target="http://data.salud.cdmx.gob.mx/ssdf/portalut/archivo/Articulos/Art121F_XXX/info-avance-fisico.pdf" TargetMode="External"/><Relationship Id="rId1690" Type="http://schemas.openxmlformats.org/officeDocument/2006/relationships/hyperlink" Target="http://data.salud.cdmx.gob.mx/ssdf/portalut/archivo/Actualizaciones/4toTrimestre18/DRM/025A.pdf" TargetMode="External"/><Relationship Id="rId1788" Type="http://schemas.openxmlformats.org/officeDocument/2006/relationships/hyperlink" Target="http://data.salud.cdmx.gob.mx/ssdf/portalut/archivo/Actualizaciones/4toTrimestre18/DRM/270.pdf" TargetMode="External"/><Relationship Id="rId713" Type="http://schemas.openxmlformats.org/officeDocument/2006/relationships/hyperlink" Target="http://data.salud.cdmx.gob.mx/ssdf/portalut/archivo/Articulos/Art121F_XXX/finiquito.pdf" TargetMode="External"/><Relationship Id="rId920" Type="http://schemas.openxmlformats.org/officeDocument/2006/relationships/hyperlink" Target="http://data.salud.cdmx.gob.mx/ssdf/portalut/archivo/Articulos/Art121F_XXX/info-avance-fisico.pdf" TargetMode="External"/><Relationship Id="rId1343" Type="http://schemas.openxmlformats.org/officeDocument/2006/relationships/hyperlink" Target="http://data.salud.cdmx.gob.mx/ssdf/portalut/archivo/Articulos/Art121F_XXX/Hipervinculo-a-la-autorizacion.pdf" TargetMode="External"/><Relationship Id="rId1550" Type="http://schemas.openxmlformats.org/officeDocument/2006/relationships/hyperlink" Target="http://data.salud.cdmx.gob.mx/ssdf/portalut/archivo/Actualizaciones/4toTrimestre18/DRM/NOTA_INFORMATIVA.pdf" TargetMode="External"/><Relationship Id="rId1648" Type="http://schemas.openxmlformats.org/officeDocument/2006/relationships/hyperlink" Target="http://data.salud.cdmx.gob.mx/ssdf/portalut/archivo/Actualizaciones/2doTrimestre18/DRM/089-2apart.pdf" TargetMode="External"/><Relationship Id="rId1203" Type="http://schemas.openxmlformats.org/officeDocument/2006/relationships/hyperlink" Target="http://data.salud.cdmx.gob.mx/ssdf/portalut/archivo/Articulos/Art121F_XXX/Hipervinculo-a-la-autorizacion.pdf" TargetMode="External"/><Relationship Id="rId1410" Type="http://schemas.openxmlformats.org/officeDocument/2006/relationships/hyperlink" Target="http://data.salud.cdmx.gob.mx/ssdf/portalut/archivo/Articulos/Art121F_XXX/estudio-urb-amb.pdf" TargetMode="External"/><Relationship Id="rId1508" Type="http://schemas.openxmlformats.org/officeDocument/2006/relationships/hyperlink" Target="http://data.salud.cdmx.gob.mx/ssdf/portalut/archivo/Articulos/Art121F_XXX/Hipervinculo-a-la-autorizacion.pdf" TargetMode="External"/><Relationship Id="rId1855" Type="http://schemas.openxmlformats.org/officeDocument/2006/relationships/hyperlink" Target="http://data.salud.cdmx.gob.mx/ssdf/portalut/archivo/Actualizaciones/2doTrimestre18/DRM/AD-DRM-SA-JUDCD-115-18.pdf" TargetMode="External"/><Relationship Id="rId1715" Type="http://schemas.openxmlformats.org/officeDocument/2006/relationships/hyperlink" Target="http://data.salud.cdmx.gob.mx/ssdf/portalut/archivo/Actualizaciones/4toTrimestre18/DRM/062PAR1.pdf" TargetMode="External"/><Relationship Id="rId1922" Type="http://schemas.openxmlformats.org/officeDocument/2006/relationships/hyperlink" Target="http://data.salud.cdmx.gob.mx/ssdf/portalut/archivo/Actualizaciones/3erTrimestre18/DRM/097O.pdf" TargetMode="External"/><Relationship Id="rId296" Type="http://schemas.openxmlformats.org/officeDocument/2006/relationships/hyperlink" Target="http://data.salud.cdmx.gob.mx/ssdf/portalut/archivo/Articulos/Art121F_XXX/finiquito.pdf" TargetMode="External"/><Relationship Id="rId156" Type="http://schemas.openxmlformats.org/officeDocument/2006/relationships/hyperlink" Target="http://data.salud.cdmx.gob.mx/ssdf/portalut/archivo/Articulos/Art121F_XXX/conve-modif.pdf" TargetMode="External"/><Relationship Id="rId363" Type="http://schemas.openxmlformats.org/officeDocument/2006/relationships/hyperlink" Target="http://data.salud.cdmx.gob.mx/ssdf/portalut/archivo/Articulos/Art121F_XXX/100_2018_1.pdf" TargetMode="External"/><Relationship Id="rId570" Type="http://schemas.openxmlformats.org/officeDocument/2006/relationships/hyperlink" Target="http://data.salud.cdmx.gob.mx/ssdf/portalut/archivo/Articulos/Art121F_XXX/estudio-urb-amb.pdf" TargetMode="External"/><Relationship Id="rId223" Type="http://schemas.openxmlformats.org/officeDocument/2006/relationships/hyperlink" Target="http://data.salud.cdmx.gob.mx/ssdf/portalut/archivo/Articulos/Art121F_XXX/info-avance-financiero.pdf" TargetMode="External"/><Relationship Id="rId430" Type="http://schemas.openxmlformats.org/officeDocument/2006/relationships/hyperlink" Target="http://data.salud.cdmx.gob.mx/ssdf/portalut/archivo/Articulos/Art121F_XXX/sin-suspension.pdf" TargetMode="External"/><Relationship Id="rId668" Type="http://schemas.openxmlformats.org/officeDocument/2006/relationships/hyperlink" Target="http://data.salud.cdmx.gob.mx/ssdf/portalut/archivo/Articulos/Art121F_XXX/finiquito.pdf" TargetMode="External"/><Relationship Id="rId875" Type="http://schemas.openxmlformats.org/officeDocument/2006/relationships/hyperlink" Target="http://data.salud.cdmx.gob.mx/ssdf/portalut/archivo/Articulos/Art121F_XXX/info-avance-fisico.pdf" TargetMode="External"/><Relationship Id="rId1060" Type="http://schemas.openxmlformats.org/officeDocument/2006/relationships/hyperlink" Target="http://data.salud.cdmx.gob.mx/ssdf/portalut/archivo/Articulos/Art121F_XXX/info-avance-financiero.pdf" TargetMode="External"/><Relationship Id="rId1298" Type="http://schemas.openxmlformats.org/officeDocument/2006/relationships/hyperlink" Target="http://data.salud.cdmx.gob.mx/ssdf/portalut/archivo/Articulos/Art121F_XXX/Hipervinculo-a-la-autorizacion.pdf" TargetMode="External"/><Relationship Id="rId528" Type="http://schemas.openxmlformats.org/officeDocument/2006/relationships/hyperlink" Target="http://data.salud.cdmx.gob.mx/ssdf/portalut/archivo/Articulos/Art121F_XXX/estudio-urb-amb.pdf" TargetMode="External"/><Relationship Id="rId735" Type="http://schemas.openxmlformats.org/officeDocument/2006/relationships/hyperlink" Target="http://data.salud.cdmx.gob.mx/ssdf/portalut/archivo/Articulos/Art121F_XXX/acta-recepcion-trab.pdf" TargetMode="External"/><Relationship Id="rId942" Type="http://schemas.openxmlformats.org/officeDocument/2006/relationships/hyperlink" Target="http://data.salud.cdmx.gob.mx/ssdf/portalut/archivo/Articulos/Art121F_XXX/info-avance-fisico.pdf" TargetMode="External"/><Relationship Id="rId1158" Type="http://schemas.openxmlformats.org/officeDocument/2006/relationships/hyperlink" Target="http://data.salud.cdmx.gob.mx/ssdf/portalut/archivo/Articulos/Art121F_XXX/info-avance-financiero.pdf" TargetMode="External"/><Relationship Id="rId1365" Type="http://schemas.openxmlformats.org/officeDocument/2006/relationships/hyperlink" Target="http://data.salud.cdmx.gob.mx/ssdf/portalut/archivo/Articulos/Art121F_XXX/Hipervinculo-a-la-autorizacion.pdf" TargetMode="External"/><Relationship Id="rId1572" Type="http://schemas.openxmlformats.org/officeDocument/2006/relationships/hyperlink" Target="http://data.salud.cdmx.gob.mx/ssdf/portalut/archivo/Actualizaciones/4toTrimestre18/DRM/NOTA_INFORMATIVA.pdf" TargetMode="External"/><Relationship Id="rId1018" Type="http://schemas.openxmlformats.org/officeDocument/2006/relationships/hyperlink" Target="http://data.salud.cdmx.gob.mx/ssdf/portalut/archivo/Articulos/Art121F_XXX/info-avance-financiero.pdf" TargetMode="External"/><Relationship Id="rId1225" Type="http://schemas.openxmlformats.org/officeDocument/2006/relationships/hyperlink" Target="http://data.salud.cdmx.gob.mx/ssdf/portalut/archivo/Articulos/Art121F_XXX/sin-suspension.pdf" TargetMode="External"/><Relationship Id="rId1432" Type="http://schemas.openxmlformats.org/officeDocument/2006/relationships/hyperlink" Target="http://data.salud.cdmx.gob.mx/ssdf/portalut/archivo/Articulos/Art121F_XXX/info-avance-financiero.pdf" TargetMode="External"/><Relationship Id="rId1877" Type="http://schemas.openxmlformats.org/officeDocument/2006/relationships/hyperlink" Target="http://data.salud.cdmx.gob.mx/ssdf/portalut/archivo/Actualizaciones/3erTrimestre18/DRM/AD-DRM-SA-JUDCD-272-18.pdf" TargetMode="External"/><Relationship Id="rId71" Type="http://schemas.openxmlformats.org/officeDocument/2006/relationships/hyperlink" Target="http://data.salud.cdmx.gob.mx/ssdf/portalut/archivo/Articulos/Art121F_XXX/acta-recepcion-trab.pdf" TargetMode="External"/><Relationship Id="rId802" Type="http://schemas.openxmlformats.org/officeDocument/2006/relationships/hyperlink" Target="http://data.salud.cdmx.gob.mx/ssdf/portalut/archivo/Articulos/Art121F_XXX/acta-recepcion-trab.pdf" TargetMode="External"/><Relationship Id="rId1737" Type="http://schemas.openxmlformats.org/officeDocument/2006/relationships/hyperlink" Target="http://data.salud.cdmx.gob.mx/ssdf/portalut/archivo/Actualizaciones/4toTrimestre18/DRM/025S.pdf" TargetMode="External"/><Relationship Id="rId1944" Type="http://schemas.openxmlformats.org/officeDocument/2006/relationships/hyperlink" Target="http://data.salud.cdmx.gob.mx/ssdf/portalut/archivo/Actualizaciones/3erTrimestre18/DRM/185P1.pdf" TargetMode="External"/><Relationship Id="rId29" Type="http://schemas.openxmlformats.org/officeDocument/2006/relationships/hyperlink" Target="http://data.salud.cdmx.gob.mx/ssdf/portalut/archivo/Articulos/Art121F_XXX/Hipervinculo-a-la-autorizacion.pdf" TargetMode="External"/><Relationship Id="rId178" Type="http://schemas.openxmlformats.org/officeDocument/2006/relationships/hyperlink" Target="http://data.salud.cdmx.gob.mx/ssdf/portalut/archivo/Articulos/Art121F_XXX/info-avance-fisico.pdf" TargetMode="External"/><Relationship Id="rId1804" Type="http://schemas.openxmlformats.org/officeDocument/2006/relationships/hyperlink" Target="http://data.salud.cdmx.gob.mx/ssdf/portalut/archivo/Actualizaciones/4toTrimestre18/DRM/252F.pdf" TargetMode="External"/><Relationship Id="rId385" Type="http://schemas.openxmlformats.org/officeDocument/2006/relationships/hyperlink" Target="http://data.salud.cdmx.gob.mx/ssdf/portalut/archivo/Articulos/Art121F_XXX/sin-suspension.pdf" TargetMode="External"/><Relationship Id="rId592" Type="http://schemas.openxmlformats.org/officeDocument/2006/relationships/hyperlink" Target="http://data.salud.cdmx.gob.mx/ssdf/portalut/archivo/Articulos/Art121F_XXX/estudio-urb-amb.pdf" TargetMode="External"/><Relationship Id="rId245" Type="http://schemas.openxmlformats.org/officeDocument/2006/relationships/hyperlink" Target="http://data.salud.cdmx.gob.mx/ssdf/portalut/archivo/Articulos/Art121F_XXX/acta-recepcion-trab.pdf" TargetMode="External"/><Relationship Id="rId452" Type="http://schemas.openxmlformats.org/officeDocument/2006/relationships/hyperlink" Target="http://data.salud.cdmx.gob.mx/ssdf/portalut/archivo/Articulos/Art121F_XXX/sin-suspension.pdf" TargetMode="External"/><Relationship Id="rId897" Type="http://schemas.openxmlformats.org/officeDocument/2006/relationships/hyperlink" Target="http://data.salud.cdmx.gob.mx/ssdf/portalut/archivo/Articulos/Art121F_XXX/info-avance-fisico.pdf" TargetMode="External"/><Relationship Id="rId1082" Type="http://schemas.openxmlformats.org/officeDocument/2006/relationships/hyperlink" Target="http://data.salud.cdmx.gob.mx/ssdf/portalut/archivo/Articulos/Art121F_XXX/info-avance-fisico.pdf" TargetMode="External"/><Relationship Id="rId105" Type="http://schemas.openxmlformats.org/officeDocument/2006/relationships/hyperlink" Target="http://data.salud.cdmx.gob.mx/ssdf/portalut/archivo/Articulos/Art121F_XXX/sin-suspension.pdf" TargetMode="External"/><Relationship Id="rId312" Type="http://schemas.openxmlformats.org/officeDocument/2006/relationships/hyperlink" Target="http://data.salud.cdmx.gob.mx/ssdf/portalut/archivo/Articulos/Art121F_XXX/finiquito.pdf" TargetMode="External"/><Relationship Id="rId757" Type="http://schemas.openxmlformats.org/officeDocument/2006/relationships/hyperlink" Target="http://data.salud.cdmx.gob.mx/ssdf/portalut/archivo/Articulos/Art121F_XXX/acta-recepcion-trab.pdf" TargetMode="External"/><Relationship Id="rId964" Type="http://schemas.openxmlformats.org/officeDocument/2006/relationships/hyperlink" Target="http://data.salud.cdmx.gob.mx/ssdf/portalut/archivo/Articulos/Art121F_XXX/info-avance-financiero.pdf" TargetMode="External"/><Relationship Id="rId1387" Type="http://schemas.openxmlformats.org/officeDocument/2006/relationships/hyperlink" Target="http://data.salud.cdmx.gob.mx/ssdf/portalut/archivo/Articulos/Art121F_XXX/Hipervinculo-a-la-autorizacion.pdf" TargetMode="External"/><Relationship Id="rId1594" Type="http://schemas.openxmlformats.org/officeDocument/2006/relationships/hyperlink" Target="http://data.salud.cdmx.gob.mx/ssdf/portalut/archivo/Actualizaciones/1erTrimestre18/DRM/012-2018-Pan-Rol.pdf" TargetMode="External"/><Relationship Id="rId93" Type="http://schemas.openxmlformats.org/officeDocument/2006/relationships/hyperlink" Target="http://data.salud.cdmx.gob.mx/ssdf/portalut/archivo/Articulos/Art121F_XXX/sin-suspension.pdf" TargetMode="External"/><Relationship Id="rId617" Type="http://schemas.openxmlformats.org/officeDocument/2006/relationships/hyperlink" Target="http://data.salud.cdmx.gob.mx/ssdf/portalut/archivo/Articulos/Art121F_XXX/finiquito.pdf" TargetMode="External"/><Relationship Id="rId824" Type="http://schemas.openxmlformats.org/officeDocument/2006/relationships/hyperlink" Target="http://data.salud.cdmx.gob.mx/ssdf/portalut/archivo/Articulos/Art121F_XXX/acta-recepcion-trab.pdf" TargetMode="External"/><Relationship Id="rId1247" Type="http://schemas.openxmlformats.org/officeDocument/2006/relationships/hyperlink" Target="http://data.salud.cdmx.gob.mx/ssdf/portalut/archivo/Articulos/Art121F_XXX/sin-suspension.pdf" TargetMode="External"/><Relationship Id="rId1454" Type="http://schemas.openxmlformats.org/officeDocument/2006/relationships/hyperlink" Target="http://data.salud.cdmx.gob.mx/ssdf/portalut/archivo/Articulos/Art121F_XXX/sin-suspension.pdf" TargetMode="External"/><Relationship Id="rId1661" Type="http://schemas.openxmlformats.org/officeDocument/2006/relationships/hyperlink" Target="http://data.salud.cdmx.gob.mx/ssdf/portalut/archivo/Actualizaciones/2doTrimestre18/DRM/103.pdf" TargetMode="External"/><Relationship Id="rId1899" Type="http://schemas.openxmlformats.org/officeDocument/2006/relationships/hyperlink" Target="http://data.salud.cdmx.gob.mx/ssdf/portalut/archivo/Actualizaciones/3erTrimestre18/DRM/097D.pdf" TargetMode="External"/><Relationship Id="rId1107" Type="http://schemas.openxmlformats.org/officeDocument/2006/relationships/hyperlink" Target="http://data.salud.cdmx.gob.mx/ssdf/portalut/archivo/Articulos/Art121F_XXX/info-avance-fisico.pdf" TargetMode="External"/><Relationship Id="rId1314" Type="http://schemas.openxmlformats.org/officeDocument/2006/relationships/hyperlink" Target="http://data.salud.cdmx.gob.mx/ssdf/portalut/archivo/Articulos/Art121F_XXX/Hipervinculo-a-la-autorizacion.pdf" TargetMode="External"/><Relationship Id="rId1521" Type="http://schemas.openxmlformats.org/officeDocument/2006/relationships/hyperlink" Target="http://data.salud.cdmx.gob.mx/ssdf/portalut/archivo/Actualizaciones/4toTrimestre18/DRM/NOTA_INFORMATIVA.pdf" TargetMode="External"/><Relationship Id="rId1759" Type="http://schemas.openxmlformats.org/officeDocument/2006/relationships/hyperlink" Target="http://data.salud.cdmx.gob.mx/ssdf/portalut/archivo/Actualizaciones/4toTrimestre18/DRM/250.pdf" TargetMode="External"/><Relationship Id="rId1966" Type="http://schemas.openxmlformats.org/officeDocument/2006/relationships/hyperlink" Target="http://data.salud.cdmx.gob.mx/ssdf/portalut/archivo/Actualizaciones/3erTrimestre18/DRM/209.pdf" TargetMode="External"/><Relationship Id="rId1619" Type="http://schemas.openxmlformats.org/officeDocument/2006/relationships/hyperlink" Target="http://data.salud.cdmx.gob.mx/ssdf/portalut/archivo/Actualizaciones/1erTrimestre18/DRM/046-2018-La-Cosmopolitana.pdf" TargetMode="External"/><Relationship Id="rId1826" Type="http://schemas.openxmlformats.org/officeDocument/2006/relationships/hyperlink" Target="http://data.salud.cdmx.gob.mx/ssdf/portalut/archivo/Actualizaciones/4toTrimestre18/DRM/252K.pdf" TargetMode="External"/><Relationship Id="rId20" Type="http://schemas.openxmlformats.org/officeDocument/2006/relationships/hyperlink" Target="http://data.salud.cdmx.gob.mx/ssdf/portalut/archivo/Articulos/Art121F_XXX/Hipervinculo-a-la-autorizacion.pdf" TargetMode="External"/><Relationship Id="rId267" Type="http://schemas.openxmlformats.org/officeDocument/2006/relationships/hyperlink" Target="http://data.salud.cdmx.gob.mx/ssdf/portalut/archivo/Articulos/Art121F_XXX/acta-recepcion-trab.pdf" TargetMode="External"/><Relationship Id="rId474" Type="http://schemas.openxmlformats.org/officeDocument/2006/relationships/hyperlink" Target="http://data.salud.cdmx.gob.mx/ssdf/portalut/archivo/Articulos/Art121F_XXX/sin-suspension.pdf" TargetMode="External"/><Relationship Id="rId127" Type="http://schemas.openxmlformats.org/officeDocument/2006/relationships/hyperlink" Target="http://data.salud.cdmx.gob.mx/ssdf/portalut/archivo/Articulos/Art121F_XXX/conve-modif.pdf" TargetMode="External"/><Relationship Id="rId681" Type="http://schemas.openxmlformats.org/officeDocument/2006/relationships/hyperlink" Target="http://data.salud.cdmx.gob.mx/ssdf/portalut/archivo/Articulos/Art121F_XXX/finiquito.pdf" TargetMode="External"/><Relationship Id="rId779" Type="http://schemas.openxmlformats.org/officeDocument/2006/relationships/hyperlink" Target="http://data.salud.cdmx.gob.mx/ssdf/portalut/archivo/Articulos/Art121F_XXX/acta-recepcion-trab.pdf" TargetMode="External"/><Relationship Id="rId986" Type="http://schemas.openxmlformats.org/officeDocument/2006/relationships/hyperlink" Target="http://data.salud.cdmx.gob.mx/ssdf/portalut/archivo/Articulos/Art121F_XXX/info-avance-financiero.pdf" TargetMode="External"/><Relationship Id="rId334" Type="http://schemas.openxmlformats.org/officeDocument/2006/relationships/hyperlink" Target="http://data.salud.cdmx.gob.mx/ssdf/portalut/archivo/Articulos/Art121F_XXX/sin-suspension.pdf" TargetMode="External"/><Relationship Id="rId541" Type="http://schemas.openxmlformats.org/officeDocument/2006/relationships/hyperlink" Target="http://data.salud.cdmx.gob.mx/ssdf/portalut/archivo/Articulos/Art121F_XXX/estudio-urb-amb.pdf" TargetMode="External"/><Relationship Id="rId639" Type="http://schemas.openxmlformats.org/officeDocument/2006/relationships/hyperlink" Target="http://data.salud.cdmx.gob.mx/ssdf/portalut/archivo/Articulos/Art121F_XXX/finiquito.pdf" TargetMode="External"/><Relationship Id="rId1171" Type="http://schemas.openxmlformats.org/officeDocument/2006/relationships/hyperlink" Target="http://data.salud.cdmx.gob.mx/ssdf/portalut/archivo/Articulos/Art121F_XXX/info-avance-financiero.pdf" TargetMode="External"/><Relationship Id="rId1269" Type="http://schemas.openxmlformats.org/officeDocument/2006/relationships/hyperlink" Target="http://data.salud.cdmx.gob.mx/ssdf/portalut/archivo/Articulos/Art121F_XXX/sin-suspension.pdf" TargetMode="External"/><Relationship Id="rId1476" Type="http://schemas.openxmlformats.org/officeDocument/2006/relationships/hyperlink" Target="http://data.salud.cdmx.gob.mx/ssdf/portalut/archivo/Articulos/Art121F_XXX/Hipervinculo-a-la-autorizacion.pdf" TargetMode="External"/><Relationship Id="rId401" Type="http://schemas.openxmlformats.org/officeDocument/2006/relationships/hyperlink" Target="http://data.salud.cdmx.gob.mx/ssdf/portalut/archivo/Articulos/Art121F_XXX/sin-suspension.pdf" TargetMode="External"/><Relationship Id="rId846" Type="http://schemas.openxmlformats.org/officeDocument/2006/relationships/hyperlink" Target="http://data.salud.cdmx.gob.mx/ssdf/portalut/archivo/Articulos/Art121F_XXX/info-avance-fisico.pdf" TargetMode="External"/><Relationship Id="rId1031" Type="http://schemas.openxmlformats.org/officeDocument/2006/relationships/hyperlink" Target="http://data.salud.cdmx.gob.mx/ssdf/portalut/archivo/Articulos/Art121F_XXX/info-avance-financiero.pdf" TargetMode="External"/><Relationship Id="rId1129" Type="http://schemas.openxmlformats.org/officeDocument/2006/relationships/hyperlink" Target="http://data.salud.cdmx.gob.mx/ssdf/portalut/archivo/Articulos/Art121F_XXX/info-avance-fisico.pdf" TargetMode="External"/><Relationship Id="rId1683" Type="http://schemas.openxmlformats.org/officeDocument/2006/relationships/hyperlink" Target="http://data.salud.cdmx.gob.mx/ssdf/portalut/archivo/Actualizaciones/2doTrimestre18/DRM/134.pdf" TargetMode="External"/><Relationship Id="rId1890" Type="http://schemas.openxmlformats.org/officeDocument/2006/relationships/hyperlink" Target="http://data.salud.cdmx.gob.mx/ssdf/portalut/archivo/Actualizaciones/3erTrimestre18/DRM/104.pdf" TargetMode="External"/><Relationship Id="rId1988" Type="http://schemas.openxmlformats.org/officeDocument/2006/relationships/hyperlink" Target="http://data.salud.cdmx.gob.mx/ssdf/portalut/archivo/Actualizaciones/3erTrimestre18/DRM/238.pdf" TargetMode="External"/><Relationship Id="rId706" Type="http://schemas.openxmlformats.org/officeDocument/2006/relationships/hyperlink" Target="http://data.salud.cdmx.gob.mx/ssdf/portalut/archivo/Articulos/Art121F_XXX/finiquito.pdf" TargetMode="External"/><Relationship Id="rId913" Type="http://schemas.openxmlformats.org/officeDocument/2006/relationships/hyperlink" Target="http://data.salud.cdmx.gob.mx/ssdf/portalut/archivo/Articulos/Art121F_XXX/info-avance-fisico.pdf" TargetMode="External"/><Relationship Id="rId1336" Type="http://schemas.openxmlformats.org/officeDocument/2006/relationships/hyperlink" Target="http://data.salud.cdmx.gob.mx/ssdf/portalut/archivo/Articulos/Art121F_XXX/Hipervinculo-a-la-autorizacion.pdf" TargetMode="External"/><Relationship Id="rId1543" Type="http://schemas.openxmlformats.org/officeDocument/2006/relationships/hyperlink" Target="http://data.salud.cdmx.gob.mx/ssdf/portalut/archivo/Actualizaciones/4toTrimestre18/DRM/NOTA_INFORMATIVA.pdf" TargetMode="External"/><Relationship Id="rId1750" Type="http://schemas.openxmlformats.org/officeDocument/2006/relationships/hyperlink" Target="http://data.salud.cdmx.gob.mx/ssdf/portalut/archivo/Actualizaciones/3erTrimestre18/DRM/081.pdf" TargetMode="External"/><Relationship Id="rId42" Type="http://schemas.openxmlformats.org/officeDocument/2006/relationships/hyperlink" Target="http://data.salud.cdmx.gob.mx/ssdf/portalut/archivo/Articulos/Art121F_XXX/Hipervinculo-a-la-autorizacion.pdf" TargetMode="External"/><Relationship Id="rId1403" Type="http://schemas.openxmlformats.org/officeDocument/2006/relationships/hyperlink" Target="http://data.salud.cdmx.gob.mx/ssdf/portalut/archivo/Articulos/Art121F_XXX/estudio-urb-amb.pdf" TargetMode="External"/><Relationship Id="rId1610" Type="http://schemas.openxmlformats.org/officeDocument/2006/relationships/hyperlink" Target="http://data.salud.cdmx.gob.mx/ssdf/portalut/archivo/Actualizaciones/1erTrimestre18/DRM/029-2018-Hi-Tec-Medical.pdf" TargetMode="External"/><Relationship Id="rId1848" Type="http://schemas.openxmlformats.org/officeDocument/2006/relationships/hyperlink" Target="http://data.salud.cdmx.gob.mx/ssdf/portalut/archivo/Actualizaciones/4toTrimestre18/DRM/AD-DRM-SA-JUDCD-057-18.pdf" TargetMode="External"/><Relationship Id="rId191" Type="http://schemas.openxmlformats.org/officeDocument/2006/relationships/hyperlink" Target="http://data.salud.cdmx.gob.mx/ssdf/portalut/archivo/Articulos/Art121F_XXX/info-avance-fisico.pdf" TargetMode="External"/><Relationship Id="rId1708" Type="http://schemas.openxmlformats.org/officeDocument/2006/relationships/hyperlink" Target="http://data.salud.cdmx.gob.mx/ssdf/portalut/archivo/Actualizaciones/4toTrimestre18/DRM/025C.pdf" TargetMode="External"/><Relationship Id="rId1915" Type="http://schemas.openxmlformats.org/officeDocument/2006/relationships/hyperlink" Target="http://data.salud.cdmx.gob.mx/ssdf/portalut/archivo/Actualizaciones/3erTrimestre18/DRM/097J.pdf" TargetMode="External"/><Relationship Id="rId289" Type="http://schemas.openxmlformats.org/officeDocument/2006/relationships/hyperlink" Target="http://data.salud.cdmx.gob.mx/ssdf/portalut/archivo/Articulos/Art121F_XXX/finiquito.pdf" TargetMode="External"/><Relationship Id="rId496" Type="http://schemas.openxmlformats.org/officeDocument/2006/relationships/hyperlink" Target="http://data.salud.cdmx.gob.mx/ssdf/portalut/archivo/Articulos/Art121F_XXX/estudio-urb-amb.pdf" TargetMode="External"/><Relationship Id="rId149" Type="http://schemas.openxmlformats.org/officeDocument/2006/relationships/hyperlink" Target="http://data.salud.cdmx.gob.mx/ssdf/portalut/archivo/Articulos/Art121F_XXX/conve-modif.pdf" TargetMode="External"/><Relationship Id="rId356" Type="http://schemas.openxmlformats.org/officeDocument/2006/relationships/hyperlink" Target="http://data.salud.cdmx.gob.mx/ssdf/portalut/archivo/Articulos/Art121F_XXX/029_2018_1.pdf" TargetMode="External"/><Relationship Id="rId563" Type="http://schemas.openxmlformats.org/officeDocument/2006/relationships/hyperlink" Target="http://data.salud.cdmx.gob.mx/ssdf/portalut/archivo/Articulos/Art121F_XXX/estudio-urb-amb.pdf" TargetMode="External"/><Relationship Id="rId770" Type="http://schemas.openxmlformats.org/officeDocument/2006/relationships/hyperlink" Target="http://data.salud.cdmx.gob.mx/ssdf/portalut/archivo/Articulos/Art121F_XXX/acta-recepcion-trab.pdf" TargetMode="External"/><Relationship Id="rId1193" Type="http://schemas.openxmlformats.org/officeDocument/2006/relationships/hyperlink" Target="http://data.salud.cdmx.gob.mx/ssdf/portalut/archivo/Articulos/Art121F_XXX/info-avance-financiero.pdf" TargetMode="External"/><Relationship Id="rId216" Type="http://schemas.openxmlformats.org/officeDocument/2006/relationships/hyperlink" Target="http://data.salud.cdmx.gob.mx/ssdf/portalut/archivo/Articulos/Art121F_XXX/info-avance-financiero.pdf" TargetMode="External"/><Relationship Id="rId423" Type="http://schemas.openxmlformats.org/officeDocument/2006/relationships/hyperlink" Target="http://data.salud.cdmx.gob.mx/ssdf/portalut/archivo/Articulos/Art121F_XXX/sin-suspension.pdf" TargetMode="External"/><Relationship Id="rId868" Type="http://schemas.openxmlformats.org/officeDocument/2006/relationships/hyperlink" Target="http://data.salud.cdmx.gob.mx/ssdf/portalut/archivo/Articulos/Art121F_XXX/info-avance-fisico.pdf" TargetMode="External"/><Relationship Id="rId1053" Type="http://schemas.openxmlformats.org/officeDocument/2006/relationships/hyperlink" Target="http://data.salud.cdmx.gob.mx/ssdf/portalut/archivo/Articulos/Art121F_XXX/info-avance-financiero.pdf" TargetMode="External"/><Relationship Id="rId1260" Type="http://schemas.openxmlformats.org/officeDocument/2006/relationships/hyperlink" Target="http://data.salud.cdmx.gob.mx/ssdf/portalut/archivo/Articulos/Art121F_XXX/sin-suspension.pdf" TargetMode="External"/><Relationship Id="rId1498" Type="http://schemas.openxmlformats.org/officeDocument/2006/relationships/hyperlink" Target="http://data.salud.cdmx.gob.mx/ssdf/portalut/archivo/Actualizaciones/4toTrimestre18/DRM/NOTA_INFORMATIVA.pdf" TargetMode="External"/><Relationship Id="rId630" Type="http://schemas.openxmlformats.org/officeDocument/2006/relationships/hyperlink" Target="http://data.salud.cdmx.gob.mx/ssdf/portalut/archivo/Articulos/Art121F_XXX/finiquito.pdf" TargetMode="External"/><Relationship Id="rId728" Type="http://schemas.openxmlformats.org/officeDocument/2006/relationships/hyperlink" Target="http://data.salud.cdmx.gob.mx/ssdf/portalut/archivo/Articulos/Art121F_XXX/acta-recepcion-trab.pdf" TargetMode="External"/><Relationship Id="rId935" Type="http://schemas.openxmlformats.org/officeDocument/2006/relationships/hyperlink" Target="http://data.salud.cdmx.gob.mx/ssdf/portalut/archivo/Articulos/Art121F_XXX/info-avance-fisico.pdf" TargetMode="External"/><Relationship Id="rId1358" Type="http://schemas.openxmlformats.org/officeDocument/2006/relationships/hyperlink" Target="http://data.salud.cdmx.gob.mx/ssdf/portalut/archivo/Articulos/Art121F_XXX/Hipervinculo-a-la-autorizacion.pdf" TargetMode="External"/><Relationship Id="rId1565" Type="http://schemas.openxmlformats.org/officeDocument/2006/relationships/hyperlink" Target="http://data.salud.cdmx.gob.mx/ssdf/portalut/archivo/Actualizaciones/4toTrimestre18/DRM/NOTA_INFORMATIVA.pdf" TargetMode="External"/><Relationship Id="rId1772" Type="http://schemas.openxmlformats.org/officeDocument/2006/relationships/hyperlink" Target="http://data.salud.cdmx.gob.mx/ssdf/portalut/archivo/Actualizaciones/4toTrimestre18/DRM/217A.pdf" TargetMode="External"/><Relationship Id="rId64" Type="http://schemas.openxmlformats.org/officeDocument/2006/relationships/hyperlink" Target="http://data.salud.cdmx.gob.mx/ssdf/portalut/archivo/Articulos/Art121F_XXX/acta-recepcion-trab.pdf" TargetMode="External"/><Relationship Id="rId1120" Type="http://schemas.openxmlformats.org/officeDocument/2006/relationships/hyperlink" Target="http://data.salud.cdmx.gob.mx/ssdf/portalut/archivo/Articulos/Art121F_XXX/info-avance-fisico.pdf" TargetMode="External"/><Relationship Id="rId1218" Type="http://schemas.openxmlformats.org/officeDocument/2006/relationships/hyperlink" Target="http://data.salud.cdmx.gob.mx/ssdf/portalut/archivo/Articulos/Art121F_XXX/sin-suspension.pdf" TargetMode="External"/><Relationship Id="rId1425" Type="http://schemas.openxmlformats.org/officeDocument/2006/relationships/hyperlink" Target="http://data.salud.cdmx.gob.mx/ssdf/portalut/archivo/Articulos/Art121F_XXX/info-avance-fisico.pdf" TargetMode="External"/><Relationship Id="rId1632" Type="http://schemas.openxmlformats.org/officeDocument/2006/relationships/hyperlink" Target="http://data.salud.cdmx.gob.mx/ssdf/portalut/archivo/Actualizaciones/1erTrimestre18/DRM/023-2018-Dicipa-2a-part.pdf" TargetMode="External"/><Relationship Id="rId1937" Type="http://schemas.openxmlformats.org/officeDocument/2006/relationships/hyperlink" Target="http://data.salud.cdmx.gob.mx/ssdf/portalut/archivo/Actualizaciones/3erTrimestre18/DRM/176P1.pdf" TargetMode="External"/><Relationship Id="rId280" Type="http://schemas.openxmlformats.org/officeDocument/2006/relationships/hyperlink" Target="http://data.salud.cdmx.gob.mx/ssdf/portalut/archivo/Articulos/Art121F_XXX/acta-recepcion-trab.pdf" TargetMode="External"/><Relationship Id="rId140" Type="http://schemas.openxmlformats.org/officeDocument/2006/relationships/hyperlink" Target="http://data.salud.cdmx.gob.mx/ssdf/portalut/archivo/Articulos/Art121F_XXX/conve-modif.pdf" TargetMode="External"/><Relationship Id="rId378" Type="http://schemas.openxmlformats.org/officeDocument/2006/relationships/hyperlink" Target="http://data.salud.cdmx.gob.mx/ssdf/portalut/archivo/Articulos/Art121F_XXX/sin-suspension.pdf" TargetMode="External"/><Relationship Id="rId585" Type="http://schemas.openxmlformats.org/officeDocument/2006/relationships/hyperlink" Target="http://data.salud.cdmx.gob.mx/ssdf/portalut/archivo/Articulos/Art121F_XXX/estudio-urb-amb.pdf" TargetMode="External"/><Relationship Id="rId792" Type="http://schemas.openxmlformats.org/officeDocument/2006/relationships/hyperlink" Target="http://data.salud.cdmx.gob.mx/ssdf/portalut/archivo/Articulos/Art121F_XXX/acta-recepcion-trab.pdf" TargetMode="External"/><Relationship Id="rId6" Type="http://schemas.openxmlformats.org/officeDocument/2006/relationships/hyperlink" Target="http://data.salud.cdmx.gob.mx/ssdf/portalut/archivo/Articulos/Art121F_XXX/Hipervinculo-a-la-autorizacion.pdf" TargetMode="External"/><Relationship Id="rId238" Type="http://schemas.openxmlformats.org/officeDocument/2006/relationships/hyperlink" Target="http://data.salud.cdmx.gob.mx/ssdf/portalut/archivo/Articulos/Art121F_XXX/info-avance-financiero.pdf" TargetMode="External"/><Relationship Id="rId445" Type="http://schemas.openxmlformats.org/officeDocument/2006/relationships/hyperlink" Target="http://data.salud.cdmx.gob.mx/ssdf/portalut/archivo/Articulos/Art121F_XXX/sin-suspension.pdf" TargetMode="External"/><Relationship Id="rId652" Type="http://schemas.openxmlformats.org/officeDocument/2006/relationships/hyperlink" Target="http://data.salud.cdmx.gob.mx/ssdf/portalut/archivo/Articulos/Art121F_XXX/finiquito.pdf" TargetMode="External"/><Relationship Id="rId1075" Type="http://schemas.openxmlformats.org/officeDocument/2006/relationships/hyperlink" Target="http://data.salud.cdmx.gob.mx/ssdf/portalut/archivo/Articulos/Art121F_XXX/info-avance-fisico.pdf" TargetMode="External"/><Relationship Id="rId1282" Type="http://schemas.openxmlformats.org/officeDocument/2006/relationships/hyperlink" Target="http://data.salud.cdmx.gob.mx/ssdf/portalut/archivo/Articulos/Art121F_XXX/acta-recepcion-trab.pdf" TargetMode="External"/><Relationship Id="rId305" Type="http://schemas.openxmlformats.org/officeDocument/2006/relationships/hyperlink" Target="http://data.salud.cdmx.gob.mx/ssdf/portalut/archivo/Articulos/Art121F_XXX/finiquito.pdf" TargetMode="External"/><Relationship Id="rId512" Type="http://schemas.openxmlformats.org/officeDocument/2006/relationships/hyperlink" Target="http://data.salud.cdmx.gob.mx/ssdf/portalut/archivo/Articulos/Art121F_XXX/estudio-urb-amb.pdf" TargetMode="External"/><Relationship Id="rId957" Type="http://schemas.openxmlformats.org/officeDocument/2006/relationships/hyperlink" Target="http://data.salud.cdmx.gob.mx/ssdf/portalut/archivo/Articulos/Art121F_XXX/info-avance-financiero.pdf" TargetMode="External"/><Relationship Id="rId1142" Type="http://schemas.openxmlformats.org/officeDocument/2006/relationships/hyperlink" Target="http://data.salud.cdmx.gob.mx/ssdf/portalut/archivo/Articulos/Art121F_XXX/info-avance-financiero.pdf" TargetMode="External"/><Relationship Id="rId1587" Type="http://schemas.openxmlformats.org/officeDocument/2006/relationships/hyperlink" Target="http://data.salud.cdmx.gob.mx/ssdf/portalut/archivo/Articulos/Art121F_XXX/info-avance-financiero.pdf" TargetMode="External"/><Relationship Id="rId1794" Type="http://schemas.openxmlformats.org/officeDocument/2006/relationships/hyperlink" Target="http://data.salud.cdmx.gob.mx/ssdf/portalut/archivo/Actualizaciones/4toTrimestre18/DRM/282.pdf" TargetMode="External"/><Relationship Id="rId86" Type="http://schemas.openxmlformats.org/officeDocument/2006/relationships/hyperlink" Target="http://data.salud.cdmx.gob.mx/ssdf/portalut/archivo/Articulos/Art121F_XXX/sin-suspension.pdf" TargetMode="External"/><Relationship Id="rId817" Type="http://schemas.openxmlformats.org/officeDocument/2006/relationships/hyperlink" Target="http://data.salud.cdmx.gob.mx/ssdf/portalut/archivo/Articulos/Art121F_XXX/acta-recepcion-trab.pdf" TargetMode="External"/><Relationship Id="rId1002" Type="http://schemas.openxmlformats.org/officeDocument/2006/relationships/hyperlink" Target="http://data.salud.cdmx.gob.mx/ssdf/portalut/archivo/Articulos/Art121F_XXX/info-avance-financiero.pdf" TargetMode="External"/><Relationship Id="rId1447" Type="http://schemas.openxmlformats.org/officeDocument/2006/relationships/hyperlink" Target="http://data.salud.cdmx.gob.mx/ssdf/portalut/archivo/Articulos/Art121F_XXX/info-avance-financiero.pdf" TargetMode="External"/><Relationship Id="rId1654" Type="http://schemas.openxmlformats.org/officeDocument/2006/relationships/hyperlink" Target="http://data.salud.cdmx.gob.mx/ssdf/portalut/archivo/Actualizaciones/2doTrimestre18/DRM/093.pdf" TargetMode="External"/><Relationship Id="rId1861" Type="http://schemas.openxmlformats.org/officeDocument/2006/relationships/hyperlink" Target="http://data.salud.cdmx.gob.mx/ssdf/portalut/archivo/Actualizaciones/4toTrimestre18/DRM/AD-DRM-SA-JUDCD-345-18.pdf" TargetMode="External"/><Relationship Id="rId1307" Type="http://schemas.openxmlformats.org/officeDocument/2006/relationships/hyperlink" Target="http://data.salud.cdmx.gob.mx/ssdf/portalut/archivo/Articulos/Art121F_XXX/Hipervinculo-a-la-autorizacion.pdf" TargetMode="External"/><Relationship Id="rId1514" Type="http://schemas.openxmlformats.org/officeDocument/2006/relationships/hyperlink" Target="http://data.salud.cdmx.gob.mx/ssdf/portalut/archivo/Actualizaciones/4toTrimestre18/DRM/NOTA_INFORMATIVA.pdf" TargetMode="External"/><Relationship Id="rId1721" Type="http://schemas.openxmlformats.org/officeDocument/2006/relationships/hyperlink" Target="http://data.salud.cdmx.gob.mx/ssdf/portalut/archivo/Actualizaciones/4toTrimestre18/DRM/069PAR1.pdf" TargetMode="External"/><Relationship Id="rId1959" Type="http://schemas.openxmlformats.org/officeDocument/2006/relationships/hyperlink" Target="http://data.salud.cdmx.gob.mx/ssdf/portalut/archivo/Actualizaciones/3erTrimestre18/DRM/201.pdf" TargetMode="External"/><Relationship Id="rId13" Type="http://schemas.openxmlformats.org/officeDocument/2006/relationships/hyperlink" Target="http://data.salud.cdmx.gob.mx/ssdf/portalut/archivo/Articulos/Art121F_XXX/Hipervinculo-a-la-autorizacion.pdf" TargetMode="External"/><Relationship Id="rId1819" Type="http://schemas.openxmlformats.org/officeDocument/2006/relationships/hyperlink" Target="http://data.salud.cdmx.gob.mx/ssdf/portalut/archivo/Actualizaciones/4toTrimestre18/DRM/252B.pdf" TargetMode="External"/><Relationship Id="rId162" Type="http://schemas.openxmlformats.org/officeDocument/2006/relationships/hyperlink" Target="http://data.salud.cdmx.gob.mx/ssdf/portalut/archivo/Articulos/Art121F_XXX/info-avance-fisico.pdf" TargetMode="External"/><Relationship Id="rId467" Type="http://schemas.openxmlformats.org/officeDocument/2006/relationships/hyperlink" Target="http://data.salud.cdmx.gob.mx/ssdf/portalut/archivo/Articulos/Art121F_XXX/sin-suspension.pdf" TargetMode="External"/><Relationship Id="rId1097" Type="http://schemas.openxmlformats.org/officeDocument/2006/relationships/hyperlink" Target="http://data.salud.cdmx.gob.mx/ssdf/portalut/archivo/Articulos/Art121F_XXX/info-avance-fisico.pdf" TargetMode="External"/><Relationship Id="rId674" Type="http://schemas.openxmlformats.org/officeDocument/2006/relationships/hyperlink" Target="http://data.salud.cdmx.gob.mx/ssdf/portalut/archivo/Articulos/Art121F_XXX/finiquito.pdf" TargetMode="External"/><Relationship Id="rId881" Type="http://schemas.openxmlformats.org/officeDocument/2006/relationships/hyperlink" Target="http://data.salud.cdmx.gob.mx/ssdf/portalut/archivo/Articulos/Art121F_XXX/info-avance-fisico.pdf" TargetMode="External"/><Relationship Id="rId979" Type="http://schemas.openxmlformats.org/officeDocument/2006/relationships/hyperlink" Target="http://data.salud.cdmx.gob.mx/ssdf/portalut/archivo/Articulos/Art121F_XXX/acta-recepcion-trab.pdf" TargetMode="External"/><Relationship Id="rId327" Type="http://schemas.openxmlformats.org/officeDocument/2006/relationships/hyperlink" Target="http://data.salud.cdmx.gob.mx/ssdf/portalut/archivo/Articulos/Art121F_XXX/finiquito.pdf" TargetMode="External"/><Relationship Id="rId534" Type="http://schemas.openxmlformats.org/officeDocument/2006/relationships/hyperlink" Target="http://data.salud.cdmx.gob.mx/ssdf/portalut/archivo/Articulos/Art121F_XXX/estudio-urb-amb.pdf" TargetMode="External"/><Relationship Id="rId741" Type="http://schemas.openxmlformats.org/officeDocument/2006/relationships/hyperlink" Target="http://data.salud.cdmx.gob.mx/ssdf/portalut/archivo/Articulos/Art121F_XXX/acta-recepcion-trab.pdf" TargetMode="External"/><Relationship Id="rId839" Type="http://schemas.openxmlformats.org/officeDocument/2006/relationships/hyperlink" Target="http://data.salud.cdmx.gob.mx/ssdf/portalut/archivo/Articulos/Art121F_XXX/info-avance-fisico.pdf" TargetMode="External"/><Relationship Id="rId1164" Type="http://schemas.openxmlformats.org/officeDocument/2006/relationships/hyperlink" Target="http://data.salud.cdmx.gob.mx/ssdf/portalut/archivo/Articulos/Art121F_XXX/info-avance-financiero.pdf" TargetMode="External"/><Relationship Id="rId1371" Type="http://schemas.openxmlformats.org/officeDocument/2006/relationships/hyperlink" Target="http://data.salud.cdmx.gob.mx/ssdf/portalut/archivo/Articulos/Art121F_XXX/Hipervinculo-a-la-autorizacion.pdf" TargetMode="External"/><Relationship Id="rId1469" Type="http://schemas.openxmlformats.org/officeDocument/2006/relationships/hyperlink" Target="http://data.salud.cdmx.gob.mx/ssdf/portalut/archivo/Articulos/Art121F_XXX/Hipervinculo-a-la-autorizacion.pdf" TargetMode="External"/><Relationship Id="rId601" Type="http://schemas.openxmlformats.org/officeDocument/2006/relationships/hyperlink" Target="http://data.salud.cdmx.gob.mx/ssdf/portalut/archivo/Articulos/Art121F_XXX/estudio-urb-amb.pdf" TargetMode="External"/><Relationship Id="rId1024" Type="http://schemas.openxmlformats.org/officeDocument/2006/relationships/hyperlink" Target="http://data.salud.cdmx.gob.mx/ssdf/portalut/archivo/Articulos/Art121F_XXX/info-avance-financiero.pdf" TargetMode="External"/><Relationship Id="rId1231" Type="http://schemas.openxmlformats.org/officeDocument/2006/relationships/hyperlink" Target="http://data.salud.cdmx.gob.mx/ssdf/portalut/archivo/Articulos/Art121F_XXX/sin-suspension.pdf" TargetMode="External"/><Relationship Id="rId1676" Type="http://schemas.openxmlformats.org/officeDocument/2006/relationships/hyperlink" Target="http://data.salud.cdmx.gob.mx/ssdf/portalut/archivo/Actualizaciones/2doTrimestre18/DRM/122.pdf" TargetMode="External"/><Relationship Id="rId1883" Type="http://schemas.openxmlformats.org/officeDocument/2006/relationships/hyperlink" Target="http://data.salud.cdmx.gob.mx/ssdf/portalut/archivo/Actualizaciones/3erTrimestre18/DRM/233.pdf" TargetMode="External"/><Relationship Id="rId906" Type="http://schemas.openxmlformats.org/officeDocument/2006/relationships/hyperlink" Target="http://data.salud.cdmx.gob.mx/ssdf/portalut/archivo/Articulos/Art121F_XXX/info-avance-fisico.pdf" TargetMode="External"/><Relationship Id="rId1329" Type="http://schemas.openxmlformats.org/officeDocument/2006/relationships/hyperlink" Target="http://data.salud.cdmx.gob.mx/ssdf/portalut/archivo/Articulos/Art121F_XXX/Hipervinculo-a-la-autorizacion.pdf" TargetMode="External"/><Relationship Id="rId1536" Type="http://schemas.openxmlformats.org/officeDocument/2006/relationships/hyperlink" Target="http://data.salud.cdmx.gob.mx/ssdf/portalut/archivo/Actualizaciones/4toTrimestre18/DRM/NOTA_INFORMATIVA.pdf" TargetMode="External"/><Relationship Id="rId1743" Type="http://schemas.openxmlformats.org/officeDocument/2006/relationships/hyperlink" Target="http://data.salud.cdmx.gob.mx/ssdf/portalut/archivo/Actualizaciones/4toTrimestre18/DRM/025Y.pdf" TargetMode="External"/><Relationship Id="rId1950" Type="http://schemas.openxmlformats.org/officeDocument/2006/relationships/hyperlink" Target="http://data.salud.cdmx.gob.mx/ssdf/portalut/archivo/Actualizaciones/3erTrimestre18/DRM/191A.pdf" TargetMode="External"/><Relationship Id="rId35" Type="http://schemas.openxmlformats.org/officeDocument/2006/relationships/hyperlink" Target="http://data.salud.cdmx.gob.mx/ssdf/portalut/archivo/Articulos/Art121F_XXX/Hipervinculo-a-la-autorizacion.pdf" TargetMode="External"/><Relationship Id="rId1603" Type="http://schemas.openxmlformats.org/officeDocument/2006/relationships/hyperlink" Target="http://data.salud.cdmx.gob.mx/ssdf/portalut/archivo/Actualizaciones/1erTrimestre18/DRM/020-2018-Eduardo-Salcedo-R.pdf" TargetMode="External"/><Relationship Id="rId1810" Type="http://schemas.openxmlformats.org/officeDocument/2006/relationships/hyperlink" Target="http://data.salud.cdmx.gob.mx/ssdf/portalut/archivo/Actualizaciones/4toTrimestre18/DRM/252O.pdf" TargetMode="External"/><Relationship Id="rId184" Type="http://schemas.openxmlformats.org/officeDocument/2006/relationships/hyperlink" Target="http://data.salud.cdmx.gob.mx/ssdf/portalut/archivo/Articulos/Art121F_XXX/info-avance-fisico.pdf" TargetMode="External"/><Relationship Id="rId391" Type="http://schemas.openxmlformats.org/officeDocument/2006/relationships/hyperlink" Target="http://data.salud.cdmx.gob.mx/ssdf/portalut/archivo/Articulos/Art121F_XXX/sin-suspension.pdf" TargetMode="External"/><Relationship Id="rId1908" Type="http://schemas.openxmlformats.org/officeDocument/2006/relationships/hyperlink" Target="http://data.salud.cdmx.gob.mx/ssdf/portalut/archivo/Actualizaciones/3erTrimestre18/DRM/138.pdf" TargetMode="External"/><Relationship Id="rId251" Type="http://schemas.openxmlformats.org/officeDocument/2006/relationships/hyperlink" Target="http://data.salud.cdmx.gob.mx/ssdf/portalut/archivo/Articulos/Art121F_XXX/acta-recepcion-trab.pdf" TargetMode="External"/><Relationship Id="rId489" Type="http://schemas.openxmlformats.org/officeDocument/2006/relationships/hyperlink" Target="http://data.salud.cdmx.gob.mx/ssdf/portalut/archivo/Articulos/Art121F_XXX/sin-suspension.pdf" TargetMode="External"/><Relationship Id="rId696" Type="http://schemas.openxmlformats.org/officeDocument/2006/relationships/hyperlink" Target="http://data.salud.cdmx.gob.mx/ssdf/portalut/archivo/Articulos/Art121F_XXX/finiquito.pdf" TargetMode="External"/><Relationship Id="rId349" Type="http://schemas.openxmlformats.org/officeDocument/2006/relationships/hyperlink" Target="http://data.salud.cdmx.gob.mx/ssdf/portalut/archivo/Actualizaciones/2doTrimestre18/DRM/NOTA_INFORMATIVA.pdf" TargetMode="External"/><Relationship Id="rId556" Type="http://schemas.openxmlformats.org/officeDocument/2006/relationships/hyperlink" Target="http://data.salud.cdmx.gob.mx/ssdf/portalut/archivo/Articulos/Art121F_XXX/estudio-urb-amb.pdf" TargetMode="External"/><Relationship Id="rId763" Type="http://schemas.openxmlformats.org/officeDocument/2006/relationships/hyperlink" Target="http://data.salud.cdmx.gob.mx/ssdf/portalut/archivo/Articulos/Art121F_XXX/acta-recepcion-trab.pdf" TargetMode="External"/><Relationship Id="rId1186" Type="http://schemas.openxmlformats.org/officeDocument/2006/relationships/hyperlink" Target="http://data.salud.cdmx.gob.mx/ssdf/portalut/archivo/Articulos/Art121F_XXX/info-avance-financiero.pdf" TargetMode="External"/><Relationship Id="rId1393" Type="http://schemas.openxmlformats.org/officeDocument/2006/relationships/hyperlink" Target="http://data.salud.cdmx.gob.mx/ssdf/portalut/archivo/Articulos/Art121F_XXX/Hipervinculo-a-la-autorizacion.pdf" TargetMode="External"/><Relationship Id="rId111" Type="http://schemas.openxmlformats.org/officeDocument/2006/relationships/hyperlink" Target="http://data.salud.cdmx.gob.mx/ssdf/portalut/archivo/Articulos/Art121F_XXX/sin-suspension.pdf" TargetMode="External"/><Relationship Id="rId209" Type="http://schemas.openxmlformats.org/officeDocument/2006/relationships/hyperlink" Target="http://data.salud.cdmx.gob.mx/ssdf/portalut/archivo/Articulos/Art121F_XXX/info-avance-financiero.pdf" TargetMode="External"/><Relationship Id="rId416" Type="http://schemas.openxmlformats.org/officeDocument/2006/relationships/hyperlink" Target="http://data.salud.cdmx.gob.mx/ssdf/portalut/archivo/Articulos/Art121F_XXX/sin-suspension.pdf" TargetMode="External"/><Relationship Id="rId970" Type="http://schemas.openxmlformats.org/officeDocument/2006/relationships/hyperlink" Target="http://data.salud.cdmx.gob.mx/ssdf/portalut/archivo/Articulos/Art121F_XXX/info-avance-financiero.pdf" TargetMode="External"/><Relationship Id="rId1046" Type="http://schemas.openxmlformats.org/officeDocument/2006/relationships/hyperlink" Target="http://data.salud.cdmx.gob.mx/ssdf/portalut/archivo/Articulos/Art121F_XXX/info-avance-financiero.pdf" TargetMode="External"/><Relationship Id="rId1253" Type="http://schemas.openxmlformats.org/officeDocument/2006/relationships/hyperlink" Target="http://data.salud.cdmx.gob.mx/ssdf/portalut/archivo/Articulos/Art121F_XXX/sin-suspension.pdf" TargetMode="External"/><Relationship Id="rId1698" Type="http://schemas.openxmlformats.org/officeDocument/2006/relationships/hyperlink" Target="http://data.salud.cdmx.gob.mx/ssdf/portalut/archivo/Actualizaciones/4toTrimestre18/DRM/030.pdf" TargetMode="External"/><Relationship Id="rId623" Type="http://schemas.openxmlformats.org/officeDocument/2006/relationships/hyperlink" Target="http://data.salud.cdmx.gob.mx/ssdf/portalut/archivo/Articulos/Art121F_XXX/finiquito.pdf" TargetMode="External"/><Relationship Id="rId830" Type="http://schemas.openxmlformats.org/officeDocument/2006/relationships/hyperlink" Target="http://data.salud.cdmx.gob.mx/ssdf/portalut/archivo/Articulos/Art121F_XXX/acta-recepcion-trab.pdf" TargetMode="External"/><Relationship Id="rId928" Type="http://schemas.openxmlformats.org/officeDocument/2006/relationships/hyperlink" Target="http://data.salud.cdmx.gob.mx/ssdf/portalut/archivo/Articulos/Art121F_XXX/info-avance-fisico.pdf" TargetMode="External"/><Relationship Id="rId1460" Type="http://schemas.openxmlformats.org/officeDocument/2006/relationships/hyperlink" Target="http://data.salud.cdmx.gob.mx/ssdf/portalut/archivo/Articulos/Art121F_XXX/sin-suspension.pdf" TargetMode="External"/><Relationship Id="rId1558" Type="http://schemas.openxmlformats.org/officeDocument/2006/relationships/hyperlink" Target="http://data.salud.cdmx.gob.mx/ssdf/portalut/archivo/Actualizaciones/4toTrimestre18/DRM/NOTA_INFORMATIVA.pdf" TargetMode="External"/><Relationship Id="rId1765" Type="http://schemas.openxmlformats.org/officeDocument/2006/relationships/hyperlink" Target="http://data.salud.cdmx.gob.mx/ssdf/portalut/archivo/Actualizaciones/4toTrimestre18/DRM/235.pdf" TargetMode="External"/><Relationship Id="rId57" Type="http://schemas.openxmlformats.org/officeDocument/2006/relationships/hyperlink" Target="http://data.salud.cdmx.gob.mx/ssdf/portalut/archivo/Articulos/Art121F_XXX/Hipervinculo-a-la-autorizacion.pdf" TargetMode="External"/><Relationship Id="rId1113" Type="http://schemas.openxmlformats.org/officeDocument/2006/relationships/hyperlink" Target="http://data.salud.cdmx.gob.mx/ssdf/portalut/archivo/Articulos/Art121F_XXX/info-avance-fisico.pdf" TargetMode="External"/><Relationship Id="rId1320" Type="http://schemas.openxmlformats.org/officeDocument/2006/relationships/hyperlink" Target="http://data.salud.cdmx.gob.mx/ssdf/portalut/archivo/Articulos/Art121F_XXX/Hipervinculo-a-la-autorizacion.pdf" TargetMode="External"/><Relationship Id="rId1418" Type="http://schemas.openxmlformats.org/officeDocument/2006/relationships/hyperlink" Target="http://data.salud.cdmx.gob.mx/ssdf/portalut/archivo/Articulos/Art121F_XXX/info-avance-fisico.pdf" TargetMode="External"/><Relationship Id="rId1972" Type="http://schemas.openxmlformats.org/officeDocument/2006/relationships/hyperlink" Target="http://data.salud.cdmx.gob.mx/ssdf/portalut/archivo/Actualizaciones/3erTrimestre18/DRM/215.pdf" TargetMode="External"/><Relationship Id="rId1625" Type="http://schemas.openxmlformats.org/officeDocument/2006/relationships/hyperlink" Target="http://data.salud.cdmx.gob.mx/ssdf/portalut/archivo/Actualizaciones/1erTrimestre18/DRM/055-2018-La-Cosmopolitana.pdf" TargetMode="External"/><Relationship Id="rId1832" Type="http://schemas.openxmlformats.org/officeDocument/2006/relationships/hyperlink" Target="http://data.salud.cdmx.gob.mx/ssdf/portalut/archivo/Actualizaciones/4toTrimestre18/DRM/299.pdf" TargetMode="External"/><Relationship Id="rId273" Type="http://schemas.openxmlformats.org/officeDocument/2006/relationships/hyperlink" Target="http://data.salud.cdmx.gob.mx/ssdf/portalut/archivo/Articulos/Art121F_XXX/acta-recepcion-trab.pdf" TargetMode="External"/><Relationship Id="rId480" Type="http://schemas.openxmlformats.org/officeDocument/2006/relationships/hyperlink" Target="http://data.salud.cdmx.gob.mx/ssdf/portalut/archivo/Articulos/Art121F_XXX/sin-suspension.pdf" TargetMode="External"/><Relationship Id="rId133" Type="http://schemas.openxmlformats.org/officeDocument/2006/relationships/hyperlink" Target="http://data.salud.cdmx.gob.mx/ssdf/portalut/archivo/Articulos/Art121F_XXX/conve-modif.pdf" TargetMode="External"/><Relationship Id="rId340" Type="http://schemas.openxmlformats.org/officeDocument/2006/relationships/hyperlink" Target="http://data.salud.cdmx.gob.mx/ssdf/portalut/archivo/Actualizaciones/2doTrimestre18/DRM/NOTA_INFORMATIVA.pdf" TargetMode="External"/><Relationship Id="rId578" Type="http://schemas.openxmlformats.org/officeDocument/2006/relationships/hyperlink" Target="http://data.salud.cdmx.gob.mx/ssdf/portalut/archivo/Articulos/Art121F_XXX/estudio-urb-amb.pdf" TargetMode="External"/><Relationship Id="rId785" Type="http://schemas.openxmlformats.org/officeDocument/2006/relationships/hyperlink" Target="http://data.salud.cdmx.gob.mx/ssdf/portalut/archivo/Articulos/Art121F_XXX/acta-recepcion-trab.pdf" TargetMode="External"/><Relationship Id="rId992" Type="http://schemas.openxmlformats.org/officeDocument/2006/relationships/hyperlink" Target="http://data.salud.cdmx.gob.mx/ssdf/portalut/archivo/Articulos/Art121F_XXX/info-avance-financiero.pdf" TargetMode="External"/><Relationship Id="rId200" Type="http://schemas.openxmlformats.org/officeDocument/2006/relationships/hyperlink" Target="http://data.salud.cdmx.gob.mx/ssdf/portalut/archivo/Articulos/Art121F_XXX/info-avance-fisico.pdf" TargetMode="External"/><Relationship Id="rId438" Type="http://schemas.openxmlformats.org/officeDocument/2006/relationships/hyperlink" Target="http://data.salud.cdmx.gob.mx/ssdf/portalut/archivo/Articulos/Art121F_XXX/sin-suspension.pdf" TargetMode="External"/><Relationship Id="rId645" Type="http://schemas.openxmlformats.org/officeDocument/2006/relationships/hyperlink" Target="http://data.salud.cdmx.gob.mx/ssdf/portalut/archivo/Articulos/Art121F_XXX/finiquito.pdf" TargetMode="External"/><Relationship Id="rId852" Type="http://schemas.openxmlformats.org/officeDocument/2006/relationships/hyperlink" Target="http://data.salud.cdmx.gob.mx/ssdf/portalut/archivo/Articulos/Art121F_XXX/info-avance-fisico.pdf" TargetMode="External"/><Relationship Id="rId1068" Type="http://schemas.openxmlformats.org/officeDocument/2006/relationships/hyperlink" Target="http://data.salud.cdmx.gob.mx/ssdf/portalut/archivo/Articulos/Art121F_XXX/info-avance-financiero.pdf" TargetMode="External"/><Relationship Id="rId1275" Type="http://schemas.openxmlformats.org/officeDocument/2006/relationships/hyperlink" Target="http://data.salud.cdmx.gob.mx/ssdf/portalut/archivo/Articulos/Art121F_XXX/estudio-urb-amb.pdf" TargetMode="External"/><Relationship Id="rId1482" Type="http://schemas.openxmlformats.org/officeDocument/2006/relationships/hyperlink" Target="http://data.salud.cdmx.gob.mx/ssdf/portalut/archivo/Articulos/Art121F_XXX/Hipervinculo-a-la-autorizacion.pdf" TargetMode="External"/><Relationship Id="rId505" Type="http://schemas.openxmlformats.org/officeDocument/2006/relationships/hyperlink" Target="http://data.salud.cdmx.gob.mx/ssdf/portalut/archivo/Articulos/Art121F_XXX/estudio-urb-amb.pdf" TargetMode="External"/><Relationship Id="rId712" Type="http://schemas.openxmlformats.org/officeDocument/2006/relationships/hyperlink" Target="http://data.salud.cdmx.gob.mx/ssdf/portalut/archivo/Articulos/Art121F_XXX/finiquito.pdf" TargetMode="External"/><Relationship Id="rId1135" Type="http://schemas.openxmlformats.org/officeDocument/2006/relationships/hyperlink" Target="http://data.salud.cdmx.gob.mx/ssdf/portalut/archivo/Articulos/Art121F_XXX/info-avance-fisico.pdf" TargetMode="External"/><Relationship Id="rId1342" Type="http://schemas.openxmlformats.org/officeDocument/2006/relationships/hyperlink" Target="http://data.salud.cdmx.gob.mx/ssdf/portalut/archivo/Articulos/Art121F_XXX/Hipervinculo-a-la-autorizacion.pdf" TargetMode="External"/><Relationship Id="rId1787" Type="http://schemas.openxmlformats.org/officeDocument/2006/relationships/hyperlink" Target="http://data.salud.cdmx.gob.mx/ssdf/portalut/archivo/Actualizaciones/4toTrimestre18/DRM/269.pdf" TargetMode="External"/><Relationship Id="rId1994" Type="http://schemas.openxmlformats.org/officeDocument/2006/relationships/drawing" Target="../drawings/drawing8.xml"/><Relationship Id="rId79" Type="http://schemas.openxmlformats.org/officeDocument/2006/relationships/hyperlink" Target="http://data.salud.cdmx.gob.mx/ssdf/portalut/archivo/Articulos/Art121F_XXX/sin-suspension.pdf" TargetMode="External"/><Relationship Id="rId1202" Type="http://schemas.openxmlformats.org/officeDocument/2006/relationships/hyperlink" Target="http://data.salud.cdmx.gob.mx/ssdf/portalut/archivo/Articulos/Art121F_XXX/info-avance-financiero.pdf" TargetMode="External"/><Relationship Id="rId1647" Type="http://schemas.openxmlformats.org/officeDocument/2006/relationships/hyperlink" Target="http://data.salud.cdmx.gob.mx/ssdf/portalut/archivo/Actualizaciones/2doTrimestre18/DRM/089-1apart.pdf" TargetMode="External"/><Relationship Id="rId1854" Type="http://schemas.openxmlformats.org/officeDocument/2006/relationships/hyperlink" Target="http://data.salud.cdmx.gob.mx/ssdf/portalut/archivo/Actualizaciones/2doTrimestre18/DRM/AD-DRM-SA-JUDCD-104-18.pdf" TargetMode="External"/><Relationship Id="rId1507" Type="http://schemas.openxmlformats.org/officeDocument/2006/relationships/hyperlink" Target="http://data.salud.cdmx.gob.mx/ssdf/portalut/archivo/Actualizaciones/4toTrimestre18/DRM/NOTA_INFORMATIVA.pdf" TargetMode="External"/><Relationship Id="rId1714" Type="http://schemas.openxmlformats.org/officeDocument/2006/relationships/hyperlink" Target="http://data.salud.cdmx.gob.mx/ssdf/portalut/archivo/Actualizaciones/4toTrimestre18/DRM/061.pdf" TargetMode="External"/><Relationship Id="rId295" Type="http://schemas.openxmlformats.org/officeDocument/2006/relationships/hyperlink" Target="http://data.salud.cdmx.gob.mx/ssdf/portalut/archivo/Articulos/Art121F_XXX/finiquito.pdf" TargetMode="External"/><Relationship Id="rId1921" Type="http://schemas.openxmlformats.org/officeDocument/2006/relationships/hyperlink" Target="http://data.salud.cdmx.gob.mx/ssdf/portalut/archivo/Actualizaciones/3erTrimestre18/DRM/097&#209;.pdf" TargetMode="External"/><Relationship Id="rId155" Type="http://schemas.openxmlformats.org/officeDocument/2006/relationships/hyperlink" Target="http://data.salud.cdmx.gob.mx/ssdf/portalut/archivo/Articulos/Art121F_XXX/conve-modif.pdf" TargetMode="External"/><Relationship Id="rId362" Type="http://schemas.openxmlformats.org/officeDocument/2006/relationships/hyperlink" Target="http://data.salud.cdmx.gob.mx/ssdf/portalut/archivo/Articulos/Art121F_XXX/095_2018_1.pdf" TargetMode="External"/><Relationship Id="rId1297" Type="http://schemas.openxmlformats.org/officeDocument/2006/relationships/hyperlink" Target="http://data.salud.cdmx.gob.mx/ssdf/portalut/archivo/Articulos/Art121F_XXX/Hipervinculo-a-la-autorizacion.pdf" TargetMode="External"/><Relationship Id="rId222" Type="http://schemas.openxmlformats.org/officeDocument/2006/relationships/hyperlink" Target="http://data.salud.cdmx.gob.mx/ssdf/portalut/archivo/Articulos/Art121F_XXX/info-avance-financiero.pdf" TargetMode="External"/><Relationship Id="rId667" Type="http://schemas.openxmlformats.org/officeDocument/2006/relationships/hyperlink" Target="http://data.salud.cdmx.gob.mx/ssdf/portalut/archivo/Articulos/Art121F_XXX/finiquito.pdf" TargetMode="External"/><Relationship Id="rId874" Type="http://schemas.openxmlformats.org/officeDocument/2006/relationships/hyperlink" Target="http://data.salud.cdmx.gob.mx/ssdf/portalut/archivo/Articulos/Art121F_XXX/info-avance-fisico.pdf" TargetMode="External"/><Relationship Id="rId527" Type="http://schemas.openxmlformats.org/officeDocument/2006/relationships/hyperlink" Target="http://data.salud.cdmx.gob.mx/ssdf/portalut/archivo/Articulos/Art121F_XXX/estudio-urb-amb.pdf" TargetMode="External"/><Relationship Id="rId734" Type="http://schemas.openxmlformats.org/officeDocument/2006/relationships/hyperlink" Target="http://data.salud.cdmx.gob.mx/ssdf/portalut/archivo/Articulos/Art121F_XXX/acta-recepcion-trab.pdf" TargetMode="External"/><Relationship Id="rId941" Type="http://schemas.openxmlformats.org/officeDocument/2006/relationships/hyperlink" Target="http://data.salud.cdmx.gob.mx/ssdf/portalut/archivo/Articulos/Art121F_XXX/info-avance-fisico.pdf" TargetMode="External"/><Relationship Id="rId1157" Type="http://schemas.openxmlformats.org/officeDocument/2006/relationships/hyperlink" Target="http://data.salud.cdmx.gob.mx/ssdf/portalut/archivo/Articulos/Art121F_XXX/info-avance-financiero.pdf" TargetMode="External"/><Relationship Id="rId1364" Type="http://schemas.openxmlformats.org/officeDocument/2006/relationships/hyperlink" Target="http://data.salud.cdmx.gob.mx/ssdf/portalut/archivo/Articulos/Art121F_XXX/Hipervinculo-a-la-autorizacion.pdf" TargetMode="External"/><Relationship Id="rId1571" Type="http://schemas.openxmlformats.org/officeDocument/2006/relationships/hyperlink" Target="http://data.salud.cdmx.gob.mx/ssdf/portalut/archivo/Actualizaciones/4toTrimestre18/DRM/NOTA_INFORMATIVA.pdf" TargetMode="External"/><Relationship Id="rId70" Type="http://schemas.openxmlformats.org/officeDocument/2006/relationships/hyperlink" Target="http://data.salud.cdmx.gob.mx/ssdf/portalut/archivo/Articulos/Art121F_XXX/info-avance-financiero.pdf" TargetMode="External"/><Relationship Id="rId801" Type="http://schemas.openxmlformats.org/officeDocument/2006/relationships/hyperlink" Target="http://data.salud.cdmx.gob.mx/ssdf/portalut/archivo/Articulos/Art121F_XXX/acta-recepcion-trab.pdf" TargetMode="External"/><Relationship Id="rId1017" Type="http://schemas.openxmlformats.org/officeDocument/2006/relationships/hyperlink" Target="http://data.salud.cdmx.gob.mx/ssdf/portalut/archivo/Articulos/Art121F_XXX/info-avance-financiero.pdf" TargetMode="External"/><Relationship Id="rId1224" Type="http://schemas.openxmlformats.org/officeDocument/2006/relationships/hyperlink" Target="http://data.salud.cdmx.gob.mx/ssdf/portalut/archivo/Articulos/Art121F_XXX/sin-suspension.pdf" TargetMode="External"/><Relationship Id="rId1431" Type="http://schemas.openxmlformats.org/officeDocument/2006/relationships/hyperlink" Target="http://data.salud.cdmx.gob.mx/ssdf/portalut/archivo/Articulos/Art121F_XXX/info-avance-fisico.pdf" TargetMode="External"/><Relationship Id="rId1669" Type="http://schemas.openxmlformats.org/officeDocument/2006/relationships/hyperlink" Target="http://data.salud.cdmx.gob.mx/ssdf/portalut/archivo/Actualizaciones/2doTrimestre18/DRM/114.pdf" TargetMode="External"/><Relationship Id="rId1876" Type="http://schemas.openxmlformats.org/officeDocument/2006/relationships/hyperlink" Target="http://data.salud.cdmx.gob.mx/ssdf/portalut/archivo/Actualizaciones/3erTrimestre18/DRM/AD-DRM-SA-JUDCD-258-18.pdf" TargetMode="External"/><Relationship Id="rId1529" Type="http://schemas.openxmlformats.org/officeDocument/2006/relationships/hyperlink" Target="http://data.salud.cdmx.gob.mx/ssdf/portalut/archivo/Actualizaciones/4toTrimestre18/DRM/NOTA_INFORMATIVA.pdf" TargetMode="External"/><Relationship Id="rId1736" Type="http://schemas.openxmlformats.org/officeDocument/2006/relationships/hyperlink" Target="http://data.salud.cdmx.gob.mx/ssdf/portalut/archivo/Actualizaciones/4toTrimestre18/DRM/025R.pdf" TargetMode="External"/><Relationship Id="rId1943" Type="http://schemas.openxmlformats.org/officeDocument/2006/relationships/hyperlink" Target="http://data.salud.cdmx.gob.mx/ssdf/portalut/archivo/Actualizaciones/3erTrimestre18/DRM/184P1.pdf" TargetMode="External"/><Relationship Id="rId28" Type="http://schemas.openxmlformats.org/officeDocument/2006/relationships/hyperlink" Target="http://data.salud.cdmx.gob.mx/ssdf/portalut/archivo/Articulos/Art121F_XXX/Hipervinculo-a-la-autorizacion.pdf" TargetMode="External"/><Relationship Id="rId1803" Type="http://schemas.openxmlformats.org/officeDocument/2006/relationships/hyperlink" Target="http://data.salud.cdmx.gob.mx/ssdf/portalut/archivo/Actualizaciones/4toTrimestre18/DRM/252E.pdf" TargetMode="External"/><Relationship Id="rId177" Type="http://schemas.openxmlformats.org/officeDocument/2006/relationships/hyperlink" Target="http://data.salud.cdmx.gob.mx/ssdf/portalut/archivo/Articulos/Art121F_XXX/info-avance-fisico.pdf" TargetMode="External"/><Relationship Id="rId384" Type="http://schemas.openxmlformats.org/officeDocument/2006/relationships/hyperlink" Target="http://data.salud.cdmx.gob.mx/ssdf/portalut/archivo/Articulos/Art121F_XXX/sin-suspension.pdf" TargetMode="External"/><Relationship Id="rId591" Type="http://schemas.openxmlformats.org/officeDocument/2006/relationships/hyperlink" Target="http://data.salud.cdmx.gob.mx/ssdf/portalut/archivo/Articulos/Art121F_XXX/estudio-urb-amb.pdf" TargetMode="External"/><Relationship Id="rId244" Type="http://schemas.openxmlformats.org/officeDocument/2006/relationships/hyperlink" Target="http://data.salud.cdmx.gob.mx/ssdf/portalut/archivo/Articulos/Art121F_XXX/info-avance-financiero.pdf" TargetMode="External"/><Relationship Id="rId689" Type="http://schemas.openxmlformats.org/officeDocument/2006/relationships/hyperlink" Target="http://data.salud.cdmx.gob.mx/ssdf/portalut/archivo/Articulos/Art121F_XXX/finiquito.pdf" TargetMode="External"/><Relationship Id="rId896" Type="http://schemas.openxmlformats.org/officeDocument/2006/relationships/hyperlink" Target="http://data.salud.cdmx.gob.mx/ssdf/portalut/archivo/Articulos/Art121F_XXX/info-avance-fisico.pdf" TargetMode="External"/><Relationship Id="rId1081" Type="http://schemas.openxmlformats.org/officeDocument/2006/relationships/hyperlink" Target="http://data.salud.cdmx.gob.mx/ssdf/portalut/archivo/Articulos/Art121F_XXX/info-avance-fisico.pdf" TargetMode="External"/><Relationship Id="rId451" Type="http://schemas.openxmlformats.org/officeDocument/2006/relationships/hyperlink" Target="http://data.salud.cdmx.gob.mx/ssdf/portalut/archivo/Articulos/Art121F_XXX/sin-suspension.pdf" TargetMode="External"/><Relationship Id="rId549" Type="http://schemas.openxmlformats.org/officeDocument/2006/relationships/hyperlink" Target="http://data.salud.cdmx.gob.mx/ssdf/portalut/archivo/Articulos/Art121F_XXX/estudio-urb-amb.pdf" TargetMode="External"/><Relationship Id="rId756" Type="http://schemas.openxmlformats.org/officeDocument/2006/relationships/hyperlink" Target="http://data.salud.cdmx.gob.mx/ssdf/portalut/archivo/Articulos/Art121F_XXX/acta-recepcion-trab.pdf" TargetMode="External"/><Relationship Id="rId1179" Type="http://schemas.openxmlformats.org/officeDocument/2006/relationships/hyperlink" Target="http://data.salud.cdmx.gob.mx/ssdf/portalut/archivo/Articulos/Art121F_XXX/info-avance-financiero.pdf" TargetMode="External"/><Relationship Id="rId1386" Type="http://schemas.openxmlformats.org/officeDocument/2006/relationships/hyperlink" Target="http://data.salud.cdmx.gob.mx/ssdf/portalut/archivo/Articulos/Art121F_XXX/Hipervinculo-a-la-autorizacion.pdf" TargetMode="External"/><Relationship Id="rId1593" Type="http://schemas.openxmlformats.org/officeDocument/2006/relationships/hyperlink" Target="http://data.salud.cdmx.gob.mx/ssdf/portalut/archivo/Actualizaciones/1erTrimestre18/DRM/011-2018-La-Cosmopolitana.pdf" TargetMode="External"/><Relationship Id="rId104" Type="http://schemas.openxmlformats.org/officeDocument/2006/relationships/hyperlink" Target="http://data.salud.cdmx.gob.mx/ssdf/portalut/archivo/Articulos/Art121F_XXX/sin-suspension.pdf" TargetMode="External"/><Relationship Id="rId311" Type="http://schemas.openxmlformats.org/officeDocument/2006/relationships/hyperlink" Target="http://data.salud.cdmx.gob.mx/ssdf/portalut/archivo/Articulos/Art121F_XXX/finiquito.pdf" TargetMode="External"/><Relationship Id="rId409" Type="http://schemas.openxmlformats.org/officeDocument/2006/relationships/hyperlink" Target="http://data.salud.cdmx.gob.mx/ssdf/portalut/archivo/Articulos/Art121F_XXX/sin-suspension.pdf" TargetMode="External"/><Relationship Id="rId963" Type="http://schemas.openxmlformats.org/officeDocument/2006/relationships/hyperlink" Target="http://data.salud.cdmx.gob.mx/ssdf/portalut/archivo/Articulos/Art121F_XXX/info-avance-financiero.pdf" TargetMode="External"/><Relationship Id="rId1039" Type="http://schemas.openxmlformats.org/officeDocument/2006/relationships/hyperlink" Target="http://data.salud.cdmx.gob.mx/ssdf/portalut/archivo/Articulos/Art121F_XXX/info-avance-financiero.pdf" TargetMode="External"/><Relationship Id="rId1246" Type="http://schemas.openxmlformats.org/officeDocument/2006/relationships/hyperlink" Target="http://data.salud.cdmx.gob.mx/ssdf/portalut/archivo/Articulos/Art121F_XXX/sin-suspension.pdf" TargetMode="External"/><Relationship Id="rId1898" Type="http://schemas.openxmlformats.org/officeDocument/2006/relationships/hyperlink" Target="http://data.salud.cdmx.gob.mx/ssdf/portalut/archivo/Actualizaciones/3erTrimestre18/DRM/097C.pdf" TargetMode="External"/><Relationship Id="rId92" Type="http://schemas.openxmlformats.org/officeDocument/2006/relationships/hyperlink" Target="http://data.salud.cdmx.gob.mx/ssdf/portalut/archivo/Articulos/Art121F_XXX/sin-suspension.pdf" TargetMode="External"/><Relationship Id="rId616" Type="http://schemas.openxmlformats.org/officeDocument/2006/relationships/hyperlink" Target="http://data.salud.cdmx.gob.mx/ssdf/portalut/archivo/Articulos/Art121F_XXX/finiquito.pdf" TargetMode="External"/><Relationship Id="rId823" Type="http://schemas.openxmlformats.org/officeDocument/2006/relationships/hyperlink" Target="http://data.salud.cdmx.gob.mx/ssdf/portalut/archivo/Articulos/Art121F_XXX/acta-recepcion-trab.pdf" TargetMode="External"/><Relationship Id="rId1453" Type="http://schemas.openxmlformats.org/officeDocument/2006/relationships/hyperlink" Target="http://data.salud.cdmx.gob.mx/ssdf/portalut/archivo/Articulos/Art121F_XXX/sin-suspension.pdf" TargetMode="External"/><Relationship Id="rId1660" Type="http://schemas.openxmlformats.org/officeDocument/2006/relationships/hyperlink" Target="http://data.salud.cdmx.gob.mx/ssdf/portalut/archivo/Actualizaciones/2doTrimestre18/DRM/101.pdf" TargetMode="External"/><Relationship Id="rId1758" Type="http://schemas.openxmlformats.org/officeDocument/2006/relationships/hyperlink" Target="http://data.salud.cdmx.gob.mx/ssdf/portalut/archivo/Actualizaciones/4toTrimestre18/DRM/" TargetMode="External"/><Relationship Id="rId1106" Type="http://schemas.openxmlformats.org/officeDocument/2006/relationships/hyperlink" Target="http://data.salud.cdmx.gob.mx/ssdf/portalut/archivo/Articulos/Art121F_XXX/info-avance-fisico.pdf" TargetMode="External"/><Relationship Id="rId1313" Type="http://schemas.openxmlformats.org/officeDocument/2006/relationships/hyperlink" Target="http://data.salud.cdmx.gob.mx/ssdf/portalut/archivo/Articulos/Art121F_XXX/Hipervinculo-a-la-autorizacion.pdf" TargetMode="External"/><Relationship Id="rId1520" Type="http://schemas.openxmlformats.org/officeDocument/2006/relationships/hyperlink" Target="http://data.salud.cdmx.gob.mx/ssdf/portalut/archivo/Articulos/Art121F_XXX/Hipervinculo-a-la-autorizacion.pdf" TargetMode="External"/><Relationship Id="rId1965" Type="http://schemas.openxmlformats.org/officeDocument/2006/relationships/hyperlink" Target="http://data.salud.cdmx.gob.mx/ssdf/portalut/archivo/Actualizaciones/3erTrimestre18/DRM/207.pdf" TargetMode="External"/><Relationship Id="rId1618" Type="http://schemas.openxmlformats.org/officeDocument/2006/relationships/hyperlink" Target="http://data.salud.cdmx.gob.mx/ssdf/portalut/archivo/Actualizaciones/1erTrimestre18/DRM/045-2018-Escore-Alimentos-2a-part.pdf" TargetMode="External"/><Relationship Id="rId1825" Type="http://schemas.openxmlformats.org/officeDocument/2006/relationships/hyperlink" Target="http://data.salud.cdmx.gob.mx/ssdf/portalut/archivo/Actualizaciones/4toTrimestre18/DRM/294.pdf" TargetMode="External"/><Relationship Id="rId199" Type="http://schemas.openxmlformats.org/officeDocument/2006/relationships/hyperlink" Target="http://data.salud.cdmx.gob.mx/ssdf/portalut/archivo/Articulos/Art121F_XXX/info-avance-fisico.pdf" TargetMode="External"/><Relationship Id="rId266" Type="http://schemas.openxmlformats.org/officeDocument/2006/relationships/hyperlink" Target="http://data.salud.cdmx.gob.mx/ssdf/portalut/archivo/Articulos/Art121F_XXX/acta-recepcion-trab.pdf" TargetMode="External"/><Relationship Id="rId473" Type="http://schemas.openxmlformats.org/officeDocument/2006/relationships/hyperlink" Target="http://data.salud.cdmx.gob.mx/ssdf/portalut/archivo/Articulos/Art121F_XXX/sin-suspension.pdf" TargetMode="External"/><Relationship Id="rId680" Type="http://schemas.openxmlformats.org/officeDocument/2006/relationships/hyperlink" Target="http://data.salud.cdmx.gob.mx/ssdf/portalut/archivo/Articulos/Art121F_XXX/finiquito.pdf" TargetMode="External"/><Relationship Id="rId126" Type="http://schemas.openxmlformats.org/officeDocument/2006/relationships/hyperlink" Target="http://data.salud.cdmx.gob.mx/ssdf/portalut/archivo/Articulos/Art121F_XXX/conve-modif.pdf" TargetMode="External"/><Relationship Id="rId333" Type="http://schemas.openxmlformats.org/officeDocument/2006/relationships/hyperlink" Target="http://data.salud.cdmx.gob.mx/ssdf/portalut/archivo/Articulos/Art121F_XXX/sin-suspension.pdf" TargetMode="External"/><Relationship Id="rId540" Type="http://schemas.openxmlformats.org/officeDocument/2006/relationships/hyperlink" Target="http://data.salud.cdmx.gob.mx/ssdf/portalut/archivo/Articulos/Art121F_XXX/estudio-urb-amb.pdf" TargetMode="External"/><Relationship Id="rId778" Type="http://schemas.openxmlformats.org/officeDocument/2006/relationships/hyperlink" Target="http://data.salud.cdmx.gob.mx/ssdf/portalut/archivo/Articulos/Art121F_XXX/acta-recepcion-trab.pdf" TargetMode="External"/><Relationship Id="rId985" Type="http://schemas.openxmlformats.org/officeDocument/2006/relationships/hyperlink" Target="http://data.salud.cdmx.gob.mx/ssdf/portalut/archivo/Articulos/Art121F_XXX/info-avance-financiero.pdf" TargetMode="External"/><Relationship Id="rId1170" Type="http://schemas.openxmlformats.org/officeDocument/2006/relationships/hyperlink" Target="http://data.salud.cdmx.gob.mx/ssdf/portalut/archivo/Articulos/Art121F_XXX/info-avance-financiero.pdf" TargetMode="External"/><Relationship Id="rId638" Type="http://schemas.openxmlformats.org/officeDocument/2006/relationships/hyperlink" Target="http://data.salud.cdmx.gob.mx/ssdf/portalut/archivo/Articulos/Art121F_XXX/finiquito.pdf" TargetMode="External"/><Relationship Id="rId845" Type="http://schemas.openxmlformats.org/officeDocument/2006/relationships/hyperlink" Target="http://data.salud.cdmx.gob.mx/ssdf/portalut/archivo/Articulos/Art121F_XXX/info-avance-fisico.pdf" TargetMode="External"/><Relationship Id="rId1030" Type="http://schemas.openxmlformats.org/officeDocument/2006/relationships/hyperlink" Target="http://data.salud.cdmx.gob.mx/ssdf/portalut/archivo/Articulos/Art121F_XXX/info-avance-financiero.pdf" TargetMode="External"/><Relationship Id="rId1268" Type="http://schemas.openxmlformats.org/officeDocument/2006/relationships/hyperlink" Target="http://data.salud.cdmx.gob.mx/ssdf/portalut/archivo/Articulos/Art121F_XXX/sin-suspension.pdf" TargetMode="External"/><Relationship Id="rId1475" Type="http://schemas.openxmlformats.org/officeDocument/2006/relationships/hyperlink" Target="http://data.salud.cdmx.gob.mx/ssdf/portalut/archivo/Articulos/Art121F_XXX/Hipervinculo-a-la-autorizacion.pdf" TargetMode="External"/><Relationship Id="rId1682" Type="http://schemas.openxmlformats.org/officeDocument/2006/relationships/hyperlink" Target="http://data.salud.cdmx.gob.mx/ssdf/portalut/archivo/Actualizaciones/2doTrimestre18/DRM/097B.pdf" TargetMode="External"/><Relationship Id="rId400" Type="http://schemas.openxmlformats.org/officeDocument/2006/relationships/hyperlink" Target="http://data.salud.cdmx.gob.mx/ssdf/portalut/archivo/Articulos/Art121F_XXX/sin-suspension.pdf" TargetMode="External"/><Relationship Id="rId705" Type="http://schemas.openxmlformats.org/officeDocument/2006/relationships/hyperlink" Target="http://data.salud.cdmx.gob.mx/ssdf/portalut/archivo/Articulos/Art121F_XXX/finiquito.pdf" TargetMode="External"/><Relationship Id="rId1128" Type="http://schemas.openxmlformats.org/officeDocument/2006/relationships/hyperlink" Target="http://data.salud.cdmx.gob.mx/ssdf/portalut/archivo/Articulos/Art121F_XXX/info-avance-fisico.pdf" TargetMode="External"/><Relationship Id="rId1335" Type="http://schemas.openxmlformats.org/officeDocument/2006/relationships/hyperlink" Target="http://data.salud.cdmx.gob.mx/ssdf/portalut/archivo/Articulos/Art121F_XXX/Hipervinculo-a-la-autorizacion.pdf" TargetMode="External"/><Relationship Id="rId1542" Type="http://schemas.openxmlformats.org/officeDocument/2006/relationships/hyperlink" Target="http://data.salud.cdmx.gob.mx/ssdf/portalut/archivo/Actualizaciones/4toTrimestre18/DRM/NOTA_INFORMATIVA.pdf" TargetMode="External"/><Relationship Id="rId1987" Type="http://schemas.openxmlformats.org/officeDocument/2006/relationships/hyperlink" Target="http://data.salud.cdmx.gob.mx/ssdf/portalut/archivo/Actualizaciones/3erTrimestre18/DRM/236.pdf" TargetMode="External"/><Relationship Id="rId912" Type="http://schemas.openxmlformats.org/officeDocument/2006/relationships/hyperlink" Target="http://data.salud.cdmx.gob.mx/ssdf/portalut/archivo/Articulos/Art121F_XXX/info-avance-fisico.pdf" TargetMode="External"/><Relationship Id="rId1847" Type="http://schemas.openxmlformats.org/officeDocument/2006/relationships/hyperlink" Target="http://data.salud.cdmx.gob.mx/ssdf/portalut/archivo/Actualizaciones/4toTrimestre18/DRM/AD-DRM-SA-JUDCD-054-18.pdf" TargetMode="External"/><Relationship Id="rId41" Type="http://schemas.openxmlformats.org/officeDocument/2006/relationships/hyperlink" Target="http://data.salud.cdmx.gob.mx/ssdf/portalut/archivo/Articulos/Art121F_XXX/Hipervinculo-a-la-autorizacion.pdf" TargetMode="External"/><Relationship Id="rId1402" Type="http://schemas.openxmlformats.org/officeDocument/2006/relationships/hyperlink" Target="http://data.salud.cdmx.gob.mx/ssdf/portalut/archivo/Articulos/Art121F_XXX/Hipervinculo-a-la-autorizacion.pdf" TargetMode="External"/><Relationship Id="rId1707" Type="http://schemas.openxmlformats.org/officeDocument/2006/relationships/hyperlink" Target="http://data.salud.cdmx.gob.mx/ssdf/portalut/archivo/Actualizaciones/4toTrimestre18/DRM/025B.pdf" TargetMode="External"/><Relationship Id="rId190" Type="http://schemas.openxmlformats.org/officeDocument/2006/relationships/hyperlink" Target="http://data.salud.cdmx.gob.mx/ssdf/portalut/archivo/Articulos/Art121F_XXX/info-avance-fisico.pdf" TargetMode="External"/><Relationship Id="rId288" Type="http://schemas.openxmlformats.org/officeDocument/2006/relationships/hyperlink" Target="http://data.salud.cdmx.gob.mx/ssdf/portalut/archivo/Articulos/Art121F_XXX/acta-recepcion-trab.pdf" TargetMode="External"/><Relationship Id="rId1914" Type="http://schemas.openxmlformats.org/officeDocument/2006/relationships/hyperlink" Target="http://data.salud.cdmx.gob.mx/ssdf/portalut/archivo/Actualizaciones/3erTrimestre18/DRM/144.pdf" TargetMode="External"/><Relationship Id="rId495" Type="http://schemas.openxmlformats.org/officeDocument/2006/relationships/hyperlink" Target="http://data.salud.cdmx.gob.mx/ssdf/portalut/archivo/Articulos/Art121F_XXX/estudio-urb-amb.pdf" TargetMode="External"/><Relationship Id="rId148" Type="http://schemas.openxmlformats.org/officeDocument/2006/relationships/hyperlink" Target="http://data.salud.cdmx.gob.mx/ssdf/portalut/archivo/Articulos/Art121F_XXX/conve-modif.pdf" TargetMode="External"/><Relationship Id="rId355" Type="http://schemas.openxmlformats.org/officeDocument/2006/relationships/hyperlink" Target="http://data.salud.cdmx.gob.mx/ssdf/portalut/archivo/Articulos/Art121F_XXX/conve-modif.pdf" TargetMode="External"/><Relationship Id="rId562" Type="http://schemas.openxmlformats.org/officeDocument/2006/relationships/hyperlink" Target="http://data.salud.cdmx.gob.mx/ssdf/portalut/archivo/Articulos/Art121F_XXX/estudio-urb-amb.pdf" TargetMode="External"/><Relationship Id="rId1192" Type="http://schemas.openxmlformats.org/officeDocument/2006/relationships/hyperlink" Target="http://data.salud.cdmx.gob.mx/ssdf/portalut/archivo/Articulos/Art121F_XXX/info-avance-financiero.pdf" TargetMode="External"/><Relationship Id="rId215" Type="http://schemas.openxmlformats.org/officeDocument/2006/relationships/hyperlink" Target="http://data.salud.cdmx.gob.mx/ssdf/portalut/archivo/Articulos/Art121F_XXX/info-avance-financiero.pdf" TargetMode="External"/><Relationship Id="rId422" Type="http://schemas.openxmlformats.org/officeDocument/2006/relationships/hyperlink" Target="http://data.salud.cdmx.gob.mx/ssdf/portalut/archivo/Articulos/Art121F_XXX/sin-suspension.pdf" TargetMode="External"/><Relationship Id="rId867" Type="http://schemas.openxmlformats.org/officeDocument/2006/relationships/hyperlink" Target="http://data.salud.cdmx.gob.mx/ssdf/portalut/archivo/Articulos/Art121F_XXX/info-avance-fisico.pdf" TargetMode="External"/><Relationship Id="rId1052" Type="http://schemas.openxmlformats.org/officeDocument/2006/relationships/hyperlink" Target="http://data.salud.cdmx.gob.mx/ssdf/portalut/archivo/Articulos/Art121F_XXX/info-avance-financiero.pdf" TargetMode="External"/><Relationship Id="rId1497" Type="http://schemas.openxmlformats.org/officeDocument/2006/relationships/hyperlink" Target="http://data.salud.cdmx.gob.mx/ssdf/portalut/archivo/Actualizaciones/4toTrimestre18/DRM/NOTA_INFORMATIVA.pdf" TargetMode="External"/><Relationship Id="rId727" Type="http://schemas.openxmlformats.org/officeDocument/2006/relationships/hyperlink" Target="http://data.salud.cdmx.gob.mx/ssdf/portalut/archivo/Articulos/Art121F_XXX/acta-recepcion-trab.pdf" TargetMode="External"/><Relationship Id="rId934" Type="http://schemas.openxmlformats.org/officeDocument/2006/relationships/hyperlink" Target="http://data.salud.cdmx.gob.mx/ssdf/portalut/archivo/Articulos/Art121F_XXX/info-avance-fisico.pdf" TargetMode="External"/><Relationship Id="rId1357" Type="http://schemas.openxmlformats.org/officeDocument/2006/relationships/hyperlink" Target="http://data.salud.cdmx.gob.mx/ssdf/portalut/archivo/Articulos/Art121F_XXX/Hipervinculo-a-la-autorizacion.pdf" TargetMode="External"/><Relationship Id="rId1564" Type="http://schemas.openxmlformats.org/officeDocument/2006/relationships/hyperlink" Target="http://data.salud.cdmx.gob.mx/ssdf/portalut/archivo/Actualizaciones/4toTrimestre18/DRM/NOTA_INFORMATIVA.pdf" TargetMode="External"/><Relationship Id="rId1771" Type="http://schemas.openxmlformats.org/officeDocument/2006/relationships/hyperlink" Target="http://data.salud.cdmx.gob.mx/ssdf/portalut/archivo/Actualizaciones/4toTrimestre18/DRM/175.pdf" TargetMode="External"/><Relationship Id="rId63" Type="http://schemas.openxmlformats.org/officeDocument/2006/relationships/hyperlink" Target="http://data.salud.cdmx.gob.mx/ssdf/portalut/archivo/Articulos/Art121F_XXX/info-avance-financiero.pdf" TargetMode="External"/><Relationship Id="rId1217" Type="http://schemas.openxmlformats.org/officeDocument/2006/relationships/hyperlink" Target="http://data.salud.cdmx.gob.mx/ssdf/portalut/archivo/Articulos/Art121F_XXX/sin-suspension.pdf" TargetMode="External"/><Relationship Id="rId1424" Type="http://schemas.openxmlformats.org/officeDocument/2006/relationships/hyperlink" Target="http://data.salud.cdmx.gob.mx/ssdf/portalut/archivo/Articulos/Art121F_XXX/info-avance-fisico.pdf" TargetMode="External"/><Relationship Id="rId1631" Type="http://schemas.openxmlformats.org/officeDocument/2006/relationships/hyperlink" Target="http://data.salud.cdmx.gob.mx/ssdf/portalut/archivo/Actualizaciones/1erTrimestre18/DRM/019-2018-Luis-R.-Chavez-J-2a-part.pdf" TargetMode="External"/><Relationship Id="rId1869" Type="http://schemas.openxmlformats.org/officeDocument/2006/relationships/hyperlink" Target="http://data.salud.cdmx.gob.mx/ssdf/portalut/archivo/Actualizaciones/4toTrimestre18/DRM/AD-DRM-SA-JUDCD-392-18.pdf" TargetMode="External"/><Relationship Id="rId1729" Type="http://schemas.openxmlformats.org/officeDocument/2006/relationships/hyperlink" Target="http://data.salud.cdmx.gob.mx/ssdf/portalut/archivo/Actualizaciones/4toTrimestre18/DRM/025M.pdf" TargetMode="External"/><Relationship Id="rId1936" Type="http://schemas.openxmlformats.org/officeDocument/2006/relationships/hyperlink" Target="http://data.salud.cdmx.gob.mx/ssdf/portalut/archivo/Actualizaciones/3erTrimestre18/DRM/174.pdf" TargetMode="External"/><Relationship Id="rId377" Type="http://schemas.openxmlformats.org/officeDocument/2006/relationships/hyperlink" Target="http://data.salud.cdmx.gob.mx/ssdf/portalut/archivo/Articulos/Art121F_XXX/sin-suspension.pdf" TargetMode="External"/><Relationship Id="rId584" Type="http://schemas.openxmlformats.org/officeDocument/2006/relationships/hyperlink" Target="http://data.salud.cdmx.gob.mx/ssdf/portalut/archivo/Articulos/Art121F_XXX/estudio-urb-amb.pdf" TargetMode="External"/><Relationship Id="rId5" Type="http://schemas.openxmlformats.org/officeDocument/2006/relationships/hyperlink" Target="http://data.salud.cdmx.gob.mx/ssdf/portalut/archivo/Articulos/Art121F_XXX/Hipervinculo-a-la-autorizacion.pdf" TargetMode="External"/><Relationship Id="rId237" Type="http://schemas.openxmlformats.org/officeDocument/2006/relationships/hyperlink" Target="http://data.salud.cdmx.gob.mx/ssdf/portalut/archivo/Articulos/Art121F_XXX/info-avance-financiero.pdf" TargetMode="External"/><Relationship Id="rId791" Type="http://schemas.openxmlformats.org/officeDocument/2006/relationships/hyperlink" Target="http://data.salud.cdmx.gob.mx/ssdf/portalut/archivo/Articulos/Art121F_XXX/acta-recepcion-trab.pdf" TargetMode="External"/><Relationship Id="rId889" Type="http://schemas.openxmlformats.org/officeDocument/2006/relationships/hyperlink" Target="http://data.salud.cdmx.gob.mx/ssdf/portalut/archivo/Articulos/Art121F_XXX/info-avance-fisico.pdf" TargetMode="External"/><Relationship Id="rId1074" Type="http://schemas.openxmlformats.org/officeDocument/2006/relationships/hyperlink" Target="http://data.salud.cdmx.gob.mx/ssdf/portalut/archivo/Articulos/Art121F_XXX/info-avance-financiero.pdf" TargetMode="External"/><Relationship Id="rId444" Type="http://schemas.openxmlformats.org/officeDocument/2006/relationships/hyperlink" Target="http://data.salud.cdmx.gob.mx/ssdf/portalut/archivo/Articulos/Art121F_XXX/sin-suspension.pdf" TargetMode="External"/><Relationship Id="rId651" Type="http://schemas.openxmlformats.org/officeDocument/2006/relationships/hyperlink" Target="http://data.salud.cdmx.gob.mx/ssdf/portalut/archivo/Articulos/Art121F_XXX/finiquito.pdf" TargetMode="External"/><Relationship Id="rId749" Type="http://schemas.openxmlformats.org/officeDocument/2006/relationships/hyperlink" Target="http://data.salud.cdmx.gob.mx/ssdf/portalut/archivo/Articulos/Art121F_XXX/acta-recepcion-trab.pdf" TargetMode="External"/><Relationship Id="rId1281" Type="http://schemas.openxmlformats.org/officeDocument/2006/relationships/hyperlink" Target="http://data.salud.cdmx.gob.mx/ssdf/portalut/archivo/Articulos/Art121F_XXX/acta-recepcion-trab.pdf" TargetMode="External"/><Relationship Id="rId1379" Type="http://schemas.openxmlformats.org/officeDocument/2006/relationships/hyperlink" Target="http://data.salud.cdmx.gob.mx/ssdf/portalut/archivo/Articulos/Art121F_XXX/Hipervinculo-a-la-autorizacion.pdf" TargetMode="External"/><Relationship Id="rId1586" Type="http://schemas.openxmlformats.org/officeDocument/2006/relationships/hyperlink" Target="http://data.salud.cdmx.gob.mx/ssdf/portalut/archivo/Articulos/Art121F_XXX/Hipervinculo-a-la-autorizacion.pdf" TargetMode="External"/><Relationship Id="rId304" Type="http://schemas.openxmlformats.org/officeDocument/2006/relationships/hyperlink" Target="http://data.salud.cdmx.gob.mx/ssdf/portalut/archivo/Articulos/Art121F_XXX/finiquito.pdf" TargetMode="External"/><Relationship Id="rId511" Type="http://schemas.openxmlformats.org/officeDocument/2006/relationships/hyperlink" Target="http://data.salud.cdmx.gob.mx/ssdf/portalut/archivo/Articulos/Art121F_XXX/estudio-urb-amb.pdf" TargetMode="External"/><Relationship Id="rId609" Type="http://schemas.openxmlformats.org/officeDocument/2006/relationships/hyperlink" Target="http://data.salud.cdmx.gob.mx/ssdf/portalut/archivo/Articulos/Art121F_XXX/finiquito.pdf" TargetMode="External"/><Relationship Id="rId956" Type="http://schemas.openxmlformats.org/officeDocument/2006/relationships/hyperlink" Target="http://data.salud.cdmx.gob.mx/ssdf/portalut/archivo/Articulos/Art121F_XXX/info-avance-financiero.pdf" TargetMode="External"/><Relationship Id="rId1141" Type="http://schemas.openxmlformats.org/officeDocument/2006/relationships/hyperlink" Target="http://data.salud.cdmx.gob.mx/ssdf/portalut/archivo/Articulos/Art121F_XXX/info-avance-financiero.pdf" TargetMode="External"/><Relationship Id="rId1239" Type="http://schemas.openxmlformats.org/officeDocument/2006/relationships/hyperlink" Target="http://data.salud.cdmx.gob.mx/ssdf/portalut/archivo/Articulos/Art121F_XXX/sin-suspension.pdf" TargetMode="External"/><Relationship Id="rId1793" Type="http://schemas.openxmlformats.org/officeDocument/2006/relationships/hyperlink" Target="http://data.salud.cdmx.gob.mx/ssdf/portalut/archivo/Actualizaciones/4toTrimestre18/DRM/277.pdf" TargetMode="External"/><Relationship Id="rId85" Type="http://schemas.openxmlformats.org/officeDocument/2006/relationships/hyperlink" Target="http://data.salud.cdmx.gob.mx/ssdf/portalut/archivo/Articulos/Art121F_XXX/sin-suspension.pdf" TargetMode="External"/><Relationship Id="rId816" Type="http://schemas.openxmlformats.org/officeDocument/2006/relationships/hyperlink" Target="http://data.salud.cdmx.gob.mx/ssdf/portalut/archivo/Articulos/Art121F_XXX/acta-recepcion-trab.pdf" TargetMode="External"/><Relationship Id="rId1001" Type="http://schemas.openxmlformats.org/officeDocument/2006/relationships/hyperlink" Target="http://data.salud.cdmx.gob.mx/ssdf/portalut/archivo/Articulos/Art121F_XXX/info-avance-financiero.pdf" TargetMode="External"/><Relationship Id="rId1446" Type="http://schemas.openxmlformats.org/officeDocument/2006/relationships/hyperlink" Target="http://data.salud.cdmx.gob.mx/ssdf/portalut/archivo/Articulos/Art121F_XXX/info-avance-financiero.pdf" TargetMode="External"/><Relationship Id="rId1653" Type="http://schemas.openxmlformats.org/officeDocument/2006/relationships/hyperlink" Target="http://data.salud.cdmx.gob.mx/ssdf/portalut/archivo/Actualizaciones/2doTrimestre18/DRM/092.pdf" TargetMode="External"/><Relationship Id="rId1860" Type="http://schemas.openxmlformats.org/officeDocument/2006/relationships/hyperlink" Target="http://data.salud.cdmx.gob.mx/ssdf/portalut/archivo/Actualizaciones/4toTrimestre18/DRM/AD-DRM-SA-JUDCD-336-18.pdf" TargetMode="External"/><Relationship Id="rId1306" Type="http://schemas.openxmlformats.org/officeDocument/2006/relationships/hyperlink" Target="http://data.salud.cdmx.gob.mx/ssdf/portalut/archivo/Articulos/Art121F_XXX/Hipervinculo-a-la-autorizacion.pdf" TargetMode="External"/><Relationship Id="rId1513" Type="http://schemas.openxmlformats.org/officeDocument/2006/relationships/hyperlink" Target="http://data.salud.cdmx.gob.mx/ssdf/portalut/archivo/Actualizaciones/4toTrimestre18/DRM/NOTA_INFORMATIVA.pdf" TargetMode="External"/><Relationship Id="rId1720" Type="http://schemas.openxmlformats.org/officeDocument/2006/relationships/hyperlink" Target="http://data.salud.cdmx.gob.mx/ssdf/portalut/archivo/Actualizaciones/4toTrimestre18/DRM/068.pdf" TargetMode="External"/><Relationship Id="rId1958" Type="http://schemas.openxmlformats.org/officeDocument/2006/relationships/hyperlink" Target="http://data.salud.cdmx.gob.mx/ssdf/portalut/archivo/Actualizaciones/3erTrimestre18/DRM/200.pdf" TargetMode="External"/><Relationship Id="rId12" Type="http://schemas.openxmlformats.org/officeDocument/2006/relationships/hyperlink" Target="http://data.salud.cdmx.gob.mx/ssdf/portalut/archivo/Articulos/Art121F_XXX/Hipervinculo-a-la-autorizacion.pdf" TargetMode="External"/><Relationship Id="rId1818" Type="http://schemas.openxmlformats.org/officeDocument/2006/relationships/hyperlink" Target="http://data.salud.cdmx.gob.mx/ssdf/portalut/archivo/Actualizaciones/En_Proceso.pdf" TargetMode="External"/><Relationship Id="rId161" Type="http://schemas.openxmlformats.org/officeDocument/2006/relationships/hyperlink" Target="http://data.salud.cdmx.gob.mx/ssdf/portalut/archivo/Articulos/Art121F_XXX/info-avance-fisico.pdf" TargetMode="External"/><Relationship Id="rId399" Type="http://schemas.openxmlformats.org/officeDocument/2006/relationships/hyperlink" Target="http://data.salud.cdmx.gob.mx/ssdf/portalut/archivo/Articulos/Art121F_XXX/sin-suspension.pdf" TargetMode="External"/><Relationship Id="rId259" Type="http://schemas.openxmlformats.org/officeDocument/2006/relationships/hyperlink" Target="http://data.salud.cdmx.gob.mx/ssdf/portalut/archivo/Articulos/Art121F_XXX/acta-recepcion-trab.pdf" TargetMode="External"/><Relationship Id="rId466" Type="http://schemas.openxmlformats.org/officeDocument/2006/relationships/hyperlink" Target="http://data.salud.cdmx.gob.mx/ssdf/portalut/archivo/Articulos/Art121F_XXX/sin-suspension.pdf" TargetMode="External"/><Relationship Id="rId673" Type="http://schemas.openxmlformats.org/officeDocument/2006/relationships/hyperlink" Target="http://data.salud.cdmx.gob.mx/ssdf/portalut/archivo/Articulos/Art121F_XXX/finiquito.pdf" TargetMode="External"/><Relationship Id="rId880" Type="http://schemas.openxmlformats.org/officeDocument/2006/relationships/hyperlink" Target="http://data.salud.cdmx.gob.mx/ssdf/portalut/archivo/Articulos/Art121F_XXX/info-avance-fisico.pdf" TargetMode="External"/><Relationship Id="rId1096" Type="http://schemas.openxmlformats.org/officeDocument/2006/relationships/hyperlink" Target="http://data.salud.cdmx.gob.mx/ssdf/portalut/archivo/Articulos/Art121F_XXX/info-avance-fisico.pdf" TargetMode="External"/><Relationship Id="rId119" Type="http://schemas.openxmlformats.org/officeDocument/2006/relationships/hyperlink" Target="http://data.salud.cdmx.gob.mx/ssdf/portalut/archivo/Articulos/Art121F_XXX/conve-modif.pdf" TargetMode="External"/><Relationship Id="rId326" Type="http://schemas.openxmlformats.org/officeDocument/2006/relationships/hyperlink" Target="http://data.salud.cdmx.gob.mx/ssdf/portalut/archivo/Articulos/Art121F_XXX/finiquito.pdf" TargetMode="External"/><Relationship Id="rId533" Type="http://schemas.openxmlformats.org/officeDocument/2006/relationships/hyperlink" Target="http://data.salud.cdmx.gob.mx/ssdf/portalut/archivo/Articulos/Art121F_XXX/estudio-urb-amb.pdf" TargetMode="External"/><Relationship Id="rId978" Type="http://schemas.openxmlformats.org/officeDocument/2006/relationships/hyperlink" Target="http://data.salud.cdmx.gob.mx/ssdf/portalut/archivo/Articulos/Art121F_XXX/info-avance-financiero.pdf" TargetMode="External"/><Relationship Id="rId1163" Type="http://schemas.openxmlformats.org/officeDocument/2006/relationships/hyperlink" Target="http://data.salud.cdmx.gob.mx/ssdf/portalut/archivo/Articulos/Art121F_XXX/info-avance-financiero.pdf" TargetMode="External"/><Relationship Id="rId1370" Type="http://schemas.openxmlformats.org/officeDocument/2006/relationships/hyperlink" Target="http://data.salud.cdmx.gob.mx/ssdf/portalut/archivo/Articulos/Art121F_XXX/Hipervinculo-a-la-autorizacion.pdf" TargetMode="External"/><Relationship Id="rId740" Type="http://schemas.openxmlformats.org/officeDocument/2006/relationships/hyperlink" Target="http://data.salud.cdmx.gob.mx/ssdf/portalut/archivo/Articulos/Art121F_XXX/acta-recepcion-trab.pdf" TargetMode="External"/><Relationship Id="rId838" Type="http://schemas.openxmlformats.org/officeDocument/2006/relationships/hyperlink" Target="http://data.salud.cdmx.gob.mx/ssdf/portalut/archivo/Articulos/Art121F_XXX/info-avance-fisico.pdf" TargetMode="External"/><Relationship Id="rId1023" Type="http://schemas.openxmlformats.org/officeDocument/2006/relationships/hyperlink" Target="http://data.salud.cdmx.gob.mx/ssdf/portalut/archivo/Articulos/Art121F_XXX/info-avance-financiero.pdf" TargetMode="External"/><Relationship Id="rId1468" Type="http://schemas.openxmlformats.org/officeDocument/2006/relationships/hyperlink" Target="http://data.salud.cdmx.gob.mx/ssdf/portalut/archivo/Articulos/Art121F_XXX/sin-suspension.pdf" TargetMode="External"/><Relationship Id="rId1675" Type="http://schemas.openxmlformats.org/officeDocument/2006/relationships/hyperlink" Target="http://data.salud.cdmx.gob.mx/ssdf/portalut/archivo/Actualizaciones/2doTrimestre18/DRM/121-2.pdf" TargetMode="External"/><Relationship Id="rId1882" Type="http://schemas.openxmlformats.org/officeDocument/2006/relationships/hyperlink" Target="http://data.salud.cdmx.gob.mx/ssdf/portalut/archivo/Actualizaciones/3erTrimestre18/DRM/076.pdf" TargetMode="External"/><Relationship Id="rId600" Type="http://schemas.openxmlformats.org/officeDocument/2006/relationships/hyperlink" Target="http://data.salud.cdmx.gob.mx/ssdf/portalut/archivo/Articulos/Art121F_XXX/estudio-urb-amb.pdf" TargetMode="External"/><Relationship Id="rId1230" Type="http://schemas.openxmlformats.org/officeDocument/2006/relationships/hyperlink" Target="http://data.salud.cdmx.gob.mx/ssdf/portalut/archivo/Articulos/Art121F_XXX/sin-suspension.pdf" TargetMode="External"/><Relationship Id="rId1328" Type="http://schemas.openxmlformats.org/officeDocument/2006/relationships/hyperlink" Target="http://data.salud.cdmx.gob.mx/ssdf/portalut/archivo/Articulos/Art121F_XXX/Hipervinculo-a-la-autorizacion.pdf" TargetMode="External"/><Relationship Id="rId1535" Type="http://schemas.openxmlformats.org/officeDocument/2006/relationships/hyperlink" Target="http://data.salud.cdmx.gob.mx/ssdf/portalut/archivo/Actualizaciones/4toTrimestre18/DRM/NOTA_INFORMATIVA.pdf" TargetMode="External"/><Relationship Id="rId905" Type="http://schemas.openxmlformats.org/officeDocument/2006/relationships/hyperlink" Target="http://data.salud.cdmx.gob.mx/ssdf/portalut/archivo/Articulos/Art121F_XXX/info-avance-fisico.pdf" TargetMode="External"/><Relationship Id="rId1742" Type="http://schemas.openxmlformats.org/officeDocument/2006/relationships/hyperlink" Target="http://data.salud.cdmx.gob.mx/ssdf/portalut/archivo/Actualizaciones/4toTrimestre18/DRM/025W.pdf" TargetMode="External"/><Relationship Id="rId34" Type="http://schemas.openxmlformats.org/officeDocument/2006/relationships/hyperlink" Target="http://data.salud.cdmx.gob.mx/ssdf/portalut/archivo/Articulos/Art121F_XXX/Hipervinculo-a-la-autorizacion.pdf" TargetMode="External"/><Relationship Id="rId1602" Type="http://schemas.openxmlformats.org/officeDocument/2006/relationships/hyperlink" Target="http://data.salud.cdmx.gob.mx/ssdf/portalut/archivo/Actualizaciones/1erTrimestre18/DRM/019-2018-Luis-R.-Chavez-J-1a-part.pdf" TargetMode="External"/><Relationship Id="rId183" Type="http://schemas.openxmlformats.org/officeDocument/2006/relationships/hyperlink" Target="http://data.salud.cdmx.gob.mx/ssdf/portalut/archivo/Articulos/Art121F_XXX/info-avance-fisico.pdf" TargetMode="External"/><Relationship Id="rId390" Type="http://schemas.openxmlformats.org/officeDocument/2006/relationships/hyperlink" Target="http://data.salud.cdmx.gob.mx/ssdf/portalut/archivo/Articulos/Art121F_XXX/sin-suspension.pdf" TargetMode="External"/><Relationship Id="rId1907" Type="http://schemas.openxmlformats.org/officeDocument/2006/relationships/hyperlink" Target="http://data.salud.cdmx.gob.mx/ssdf/portalut/archivo/Actualizaciones/3erTrimestre18/DRM/137.pdf" TargetMode="External"/><Relationship Id="rId250" Type="http://schemas.openxmlformats.org/officeDocument/2006/relationships/hyperlink" Target="http://data.salud.cdmx.gob.mx/ssdf/portalut/archivo/Articulos/Art121F_XXX/acta-recepcion-trab.pdf" TargetMode="External"/><Relationship Id="rId488" Type="http://schemas.openxmlformats.org/officeDocument/2006/relationships/hyperlink" Target="http://data.salud.cdmx.gob.mx/ssdf/portalut/archivo/Articulos/Art121F_XXX/sin-suspension.pdf" TargetMode="External"/><Relationship Id="rId695" Type="http://schemas.openxmlformats.org/officeDocument/2006/relationships/hyperlink" Target="http://data.salud.cdmx.gob.mx/ssdf/portalut/archivo/Articulos/Art121F_XXX/finiquito.pdf" TargetMode="External"/><Relationship Id="rId110" Type="http://schemas.openxmlformats.org/officeDocument/2006/relationships/hyperlink" Target="http://data.salud.cdmx.gob.mx/ssdf/portalut/archivo/Articulos/Art121F_XXX/sin-suspension.pdf" TargetMode="External"/><Relationship Id="rId348" Type="http://schemas.openxmlformats.org/officeDocument/2006/relationships/hyperlink" Target="http://data.salud.cdmx.gob.mx/ssdf/portalut/archivo/Actualizaciones/2doTrimestre18/DRM/NOTA_INFORMATIVA.pdf" TargetMode="External"/><Relationship Id="rId555" Type="http://schemas.openxmlformats.org/officeDocument/2006/relationships/hyperlink" Target="http://data.salud.cdmx.gob.mx/ssdf/portalut/archivo/Articulos/Art121F_XXX/estudio-urb-amb.pdf" TargetMode="External"/><Relationship Id="rId762" Type="http://schemas.openxmlformats.org/officeDocument/2006/relationships/hyperlink" Target="http://data.salud.cdmx.gob.mx/ssdf/portalut/archivo/Articulos/Art121F_XXX/acta-recepcion-trab.pdf" TargetMode="External"/><Relationship Id="rId1185" Type="http://schemas.openxmlformats.org/officeDocument/2006/relationships/hyperlink" Target="http://data.salud.cdmx.gob.mx/ssdf/portalut/archivo/Articulos/Art121F_XXX/info-avance-financiero.pdf" TargetMode="External"/><Relationship Id="rId1392" Type="http://schemas.openxmlformats.org/officeDocument/2006/relationships/hyperlink" Target="http://data.salud.cdmx.gob.mx/ssdf/portalut/archivo/Articulos/Art121F_XXX/Hipervinculo-a-la-autorizacion.pdf" TargetMode="External"/><Relationship Id="rId208" Type="http://schemas.openxmlformats.org/officeDocument/2006/relationships/hyperlink" Target="http://data.salud.cdmx.gob.mx/ssdf/portalut/archivo/Articulos/Art121F_XXX/info-avance-financiero.pdf" TargetMode="External"/><Relationship Id="rId415" Type="http://schemas.openxmlformats.org/officeDocument/2006/relationships/hyperlink" Target="http://data.salud.cdmx.gob.mx/ssdf/portalut/archivo/Articulos/Art121F_XXX/sin-suspension.pdf" TargetMode="External"/><Relationship Id="rId622" Type="http://schemas.openxmlformats.org/officeDocument/2006/relationships/hyperlink" Target="http://data.salud.cdmx.gob.mx/ssdf/portalut/archivo/Articulos/Art121F_XXX/finiquito.pdf" TargetMode="External"/><Relationship Id="rId1045" Type="http://schemas.openxmlformats.org/officeDocument/2006/relationships/hyperlink" Target="http://data.salud.cdmx.gob.mx/ssdf/portalut/archivo/Articulos/Art121F_XXX/info-avance-financiero.pdf" TargetMode="External"/><Relationship Id="rId1252" Type="http://schemas.openxmlformats.org/officeDocument/2006/relationships/hyperlink" Target="http://data.salud.cdmx.gob.mx/ssdf/portalut/archivo/Articulos/Art121F_XXX/sin-suspension.pdf" TargetMode="External"/><Relationship Id="rId1697" Type="http://schemas.openxmlformats.org/officeDocument/2006/relationships/hyperlink" Target="http://data.salud.cdmx.gob.mx/ssdf/portalut/archivo/Actualizaciones/4toTrimestre18/DRM/026.pdf" TargetMode="External"/><Relationship Id="rId927" Type="http://schemas.openxmlformats.org/officeDocument/2006/relationships/hyperlink" Target="http://data.salud.cdmx.gob.mx/ssdf/portalut/archivo/Articulos/Art121F_XXX/info-avance-fisico.pdf" TargetMode="External"/><Relationship Id="rId1112" Type="http://schemas.openxmlformats.org/officeDocument/2006/relationships/hyperlink" Target="http://data.salud.cdmx.gob.mx/ssdf/portalut/archivo/Articulos/Art121F_XXX/info-avance-fisico.pdf" TargetMode="External"/><Relationship Id="rId1557" Type="http://schemas.openxmlformats.org/officeDocument/2006/relationships/hyperlink" Target="http://data.salud.cdmx.gob.mx/ssdf/portalut/archivo/Actualizaciones/4toTrimestre18/DRM/NOTA_INFORMATIVA.pdf" TargetMode="External"/><Relationship Id="rId1764" Type="http://schemas.openxmlformats.org/officeDocument/2006/relationships/hyperlink" Target="http://data.salud.cdmx.gob.mx/ssdf/portalut/archivo/Actualizaciones/4toTrimestre18/DRM/234.pdf" TargetMode="External"/><Relationship Id="rId1971" Type="http://schemas.openxmlformats.org/officeDocument/2006/relationships/hyperlink" Target="http://data.salud.cdmx.gob.mx/ssdf/portalut/archivo/Actualizaciones/3erTrimestre18/DRM/214.pdf" TargetMode="External"/><Relationship Id="rId56" Type="http://schemas.openxmlformats.org/officeDocument/2006/relationships/hyperlink" Target="http://data.salud.cdmx.gob.mx/ssdf/portalut/archivo/Articulos/Art121F_XXX/Hipervinculo-a-la-autorizacion.pdf" TargetMode="External"/><Relationship Id="rId1417" Type="http://schemas.openxmlformats.org/officeDocument/2006/relationships/hyperlink" Target="http://data.salud.cdmx.gob.mx/ssdf/portalut/archivo/Articulos/Art121F_XXX/estudio-urb-amb.pdf" TargetMode="External"/><Relationship Id="rId1624" Type="http://schemas.openxmlformats.org/officeDocument/2006/relationships/hyperlink" Target="http://data.salud.cdmx.gob.mx/ssdf/portalut/archivo/Actualizaciones/1erTrimestre18/DRM/054-2018-Escore-Alimentos-2a-part.pdf" TargetMode="External"/><Relationship Id="rId1831" Type="http://schemas.openxmlformats.org/officeDocument/2006/relationships/hyperlink" Target="http://data.salud.cdmx.gob.mx/ssdf/portalut/archivo/Actualizaciones/4toTrimestre18/DRM/252&#209;.pdf" TargetMode="External"/><Relationship Id="rId1929" Type="http://schemas.openxmlformats.org/officeDocument/2006/relationships/hyperlink" Target="http://data.salud.cdmx.gob.mx/ssdf/portalut/archivo/Actualizaciones/3erTrimestre18/DRM/097S.pdf" TargetMode="External"/><Relationship Id="rId272" Type="http://schemas.openxmlformats.org/officeDocument/2006/relationships/hyperlink" Target="http://data.salud.cdmx.gob.mx/ssdf/portalut/archivo/Articulos/Art121F_XXX/acta-recepcion-trab.pdf" TargetMode="External"/><Relationship Id="rId577" Type="http://schemas.openxmlformats.org/officeDocument/2006/relationships/hyperlink" Target="http://data.salud.cdmx.gob.mx/ssdf/portalut/archivo/Articulos/Art121F_XXX/estudio-urb-amb.pdf" TargetMode="External"/><Relationship Id="rId132" Type="http://schemas.openxmlformats.org/officeDocument/2006/relationships/hyperlink" Target="http://data.salud.cdmx.gob.mx/ssdf/portalut/archivo/Articulos/Art121F_XXX/conve-modif.pdf" TargetMode="External"/><Relationship Id="rId784" Type="http://schemas.openxmlformats.org/officeDocument/2006/relationships/hyperlink" Target="http://data.salud.cdmx.gob.mx/ssdf/portalut/archivo/Articulos/Art121F_XXX/acta-recepcion-trab.pdf" TargetMode="External"/><Relationship Id="rId991" Type="http://schemas.openxmlformats.org/officeDocument/2006/relationships/hyperlink" Target="http://data.salud.cdmx.gob.mx/ssdf/portalut/archivo/Articulos/Art121F_XXX/info-avance-financiero.pdf" TargetMode="External"/><Relationship Id="rId1067" Type="http://schemas.openxmlformats.org/officeDocument/2006/relationships/hyperlink" Target="http://data.salud.cdmx.gob.mx/ssdf/portalut/archivo/Articulos/Art121F_XXX/info-avance-financiero.pdf" TargetMode="External"/><Relationship Id="rId437" Type="http://schemas.openxmlformats.org/officeDocument/2006/relationships/hyperlink" Target="http://data.salud.cdmx.gob.mx/ssdf/portalut/archivo/Articulos/Art121F_XXX/sin-suspension.pdf" TargetMode="External"/><Relationship Id="rId644" Type="http://schemas.openxmlformats.org/officeDocument/2006/relationships/hyperlink" Target="http://data.salud.cdmx.gob.mx/ssdf/portalut/archivo/Articulos/Art121F_XXX/finiquito.pdf" TargetMode="External"/><Relationship Id="rId851" Type="http://schemas.openxmlformats.org/officeDocument/2006/relationships/hyperlink" Target="http://data.salud.cdmx.gob.mx/ssdf/portalut/archivo/Articulos/Art121F_XXX/info-avance-fisico.pdf" TargetMode="External"/><Relationship Id="rId1274" Type="http://schemas.openxmlformats.org/officeDocument/2006/relationships/hyperlink" Target="http://data.salud.cdmx.gob.mx/ssdf/portalut/archivo/Articulos/Art121F_XXX/estudio-urb-amb.pdf" TargetMode="External"/><Relationship Id="rId1481" Type="http://schemas.openxmlformats.org/officeDocument/2006/relationships/hyperlink" Target="http://data.salud.cdmx.gob.mx/ssdf/portalut/archivo/Articulos/Art121F_XXX/Hipervinculo-a-la-autorizacion.pdf" TargetMode="External"/><Relationship Id="rId1579" Type="http://schemas.openxmlformats.org/officeDocument/2006/relationships/hyperlink" Target="http://data.salud.cdmx.gob.mx/ssdf/portalut/archivo/Actualizaciones/4toTrimestre18/DRM/NOTA_INFORMATIVA.pdf" TargetMode="External"/><Relationship Id="rId504" Type="http://schemas.openxmlformats.org/officeDocument/2006/relationships/hyperlink" Target="http://data.salud.cdmx.gob.mx/ssdf/portalut/archivo/Articulos/Art121F_XXX/estudio-urb-amb.pdf" TargetMode="External"/><Relationship Id="rId711" Type="http://schemas.openxmlformats.org/officeDocument/2006/relationships/hyperlink" Target="http://data.salud.cdmx.gob.mx/ssdf/portalut/archivo/Articulos/Art121F_XXX/finiquito.pdf" TargetMode="External"/><Relationship Id="rId949" Type="http://schemas.openxmlformats.org/officeDocument/2006/relationships/hyperlink" Target="http://data.salud.cdmx.gob.mx/ssdf/portalut/archivo/Articulos/Art121F_XXX/info-avance-fisico.pdf" TargetMode="External"/><Relationship Id="rId1134" Type="http://schemas.openxmlformats.org/officeDocument/2006/relationships/hyperlink" Target="http://data.salud.cdmx.gob.mx/ssdf/portalut/archivo/Articulos/Art121F_XXX/info-avance-fisico.pdf" TargetMode="External"/><Relationship Id="rId1341" Type="http://schemas.openxmlformats.org/officeDocument/2006/relationships/hyperlink" Target="http://data.salud.cdmx.gob.mx/ssdf/portalut/archivo/Articulos/Art121F_XXX/Hipervinculo-a-la-autorizacion.pdf" TargetMode="External"/><Relationship Id="rId1786" Type="http://schemas.openxmlformats.org/officeDocument/2006/relationships/hyperlink" Target="http://data.salud.cdmx.gob.mx/ssdf/portalut/archivo/Actualizaciones/4toTrimestre18/DRM/268.pdf" TargetMode="External"/><Relationship Id="rId1993" Type="http://schemas.openxmlformats.org/officeDocument/2006/relationships/printerSettings" Target="../printerSettings/printerSettings8.bin"/><Relationship Id="rId78" Type="http://schemas.openxmlformats.org/officeDocument/2006/relationships/hyperlink" Target="http://data.salud.cdmx.gob.mx/ssdf/portalut/archivo/Articulos/Art121F_XXX/sin-suspension.pdf" TargetMode="External"/><Relationship Id="rId809" Type="http://schemas.openxmlformats.org/officeDocument/2006/relationships/hyperlink" Target="http://data.salud.cdmx.gob.mx/ssdf/portalut/archivo/Articulos/Art121F_XXX/acta-recepcion-trab.pdf" TargetMode="External"/><Relationship Id="rId1201" Type="http://schemas.openxmlformats.org/officeDocument/2006/relationships/hyperlink" Target="http://data.salud.cdmx.gob.mx/ssdf/portalut/archivo/Articulos/Art121F_XXX/info-avance-financiero.pdf" TargetMode="External"/><Relationship Id="rId1439" Type="http://schemas.openxmlformats.org/officeDocument/2006/relationships/hyperlink" Target="http://data.salud.cdmx.gob.mx/ssdf/portalut/archivo/Articulos/Art121F_XXX/info-avance-financiero.pdf" TargetMode="External"/><Relationship Id="rId1646" Type="http://schemas.openxmlformats.org/officeDocument/2006/relationships/hyperlink" Target="http://data.salud.cdmx.gob.mx/ssdf/portalut/archivo/Actualizaciones/2doTrimestre18/DRM/088-2apart.pdf" TargetMode="External"/><Relationship Id="rId1853" Type="http://schemas.openxmlformats.org/officeDocument/2006/relationships/hyperlink" Target="http://data.salud.cdmx.gob.mx/ssdf/portalut/archivo/Actualizaciones/2doTrimestre18/DRM/AD-DRM-SA-JUDCD-114-18.pdf" TargetMode="External"/><Relationship Id="rId1506" Type="http://schemas.openxmlformats.org/officeDocument/2006/relationships/hyperlink" Target="http://data.salud.cdmx.gob.mx/ssdf/portalut/archivo/Actualizaciones/4toTrimestre18/DRM/NOTA_INFORMATIVA.pdf" TargetMode="External"/><Relationship Id="rId1713" Type="http://schemas.openxmlformats.org/officeDocument/2006/relationships/hyperlink" Target="http://data.salud.cdmx.gob.mx/ssdf/portalut/archivo/Actualizaciones/4toTrimestre18/DRM/060.pdf" TargetMode="External"/><Relationship Id="rId1920" Type="http://schemas.openxmlformats.org/officeDocument/2006/relationships/hyperlink" Target="http://data.salud.cdmx.gob.mx/ssdf/portalut/archivo/Actualizaciones/3erTrimestre18/DRM/146.pdf" TargetMode="External"/><Relationship Id="rId294" Type="http://schemas.openxmlformats.org/officeDocument/2006/relationships/hyperlink" Target="http://data.salud.cdmx.gob.mx/ssdf/portalut/archivo/Articulos/Art121F_XXX/finiquito.pdf" TargetMode="External"/><Relationship Id="rId154" Type="http://schemas.openxmlformats.org/officeDocument/2006/relationships/hyperlink" Target="http://data.salud.cdmx.gob.mx/ssdf/portalut/archivo/Articulos/Art121F_XXX/conve-modif.pdf" TargetMode="External"/><Relationship Id="rId361" Type="http://schemas.openxmlformats.org/officeDocument/2006/relationships/hyperlink" Target="http://data.salud.cdmx.gob.mx/ssdf/portalut/archivo/Articulos/Art121F_XXX/087_2018_1.pdf" TargetMode="External"/><Relationship Id="rId599" Type="http://schemas.openxmlformats.org/officeDocument/2006/relationships/hyperlink" Target="http://data.salud.cdmx.gob.mx/ssdf/portalut/archivo/Articulos/Art121F_XXX/estudio-urb-amb.pdf" TargetMode="External"/><Relationship Id="rId459" Type="http://schemas.openxmlformats.org/officeDocument/2006/relationships/hyperlink" Target="http://data.salud.cdmx.gob.mx/ssdf/portalut/archivo/Articulos/Art121F_XXX/sin-suspension.pdf" TargetMode="External"/><Relationship Id="rId666" Type="http://schemas.openxmlformats.org/officeDocument/2006/relationships/hyperlink" Target="http://data.salud.cdmx.gob.mx/ssdf/portalut/archivo/Articulos/Art121F_XXX/finiquito.pdf" TargetMode="External"/><Relationship Id="rId873" Type="http://schemas.openxmlformats.org/officeDocument/2006/relationships/hyperlink" Target="http://data.salud.cdmx.gob.mx/ssdf/portalut/archivo/Articulos/Art121F_XXX/info-avance-fisico.pdf" TargetMode="External"/><Relationship Id="rId1089" Type="http://schemas.openxmlformats.org/officeDocument/2006/relationships/hyperlink" Target="http://data.salud.cdmx.gob.mx/ssdf/portalut/archivo/Articulos/Art121F_XXX/info-avance-fisico.pdf" TargetMode="External"/><Relationship Id="rId1296" Type="http://schemas.openxmlformats.org/officeDocument/2006/relationships/hyperlink" Target="http://data.salud.cdmx.gob.mx/ssdf/portalut/archivo/Articulos/Art121F_XXX/Hipervinculo-a-la-autorizacion.pdf" TargetMode="External"/><Relationship Id="rId221" Type="http://schemas.openxmlformats.org/officeDocument/2006/relationships/hyperlink" Target="http://data.salud.cdmx.gob.mx/ssdf/portalut/archivo/Articulos/Art121F_XXX/info-avance-financiero.pdf" TargetMode="External"/><Relationship Id="rId319" Type="http://schemas.openxmlformats.org/officeDocument/2006/relationships/hyperlink" Target="http://data.salud.cdmx.gob.mx/ssdf/portalut/archivo/Articulos/Art121F_XXX/finiquito.pdf" TargetMode="External"/><Relationship Id="rId526" Type="http://schemas.openxmlformats.org/officeDocument/2006/relationships/hyperlink" Target="http://data.salud.cdmx.gob.mx/ssdf/portalut/archivo/Articulos/Art121F_XXX/estudio-urb-amb.pdf" TargetMode="External"/><Relationship Id="rId1156" Type="http://schemas.openxmlformats.org/officeDocument/2006/relationships/hyperlink" Target="http://data.salud.cdmx.gob.mx/ssdf/portalut/archivo/Articulos/Art121F_XXX/info-avance-financiero.pdf" TargetMode="External"/><Relationship Id="rId1363" Type="http://schemas.openxmlformats.org/officeDocument/2006/relationships/hyperlink" Target="http://data.salud.cdmx.gob.mx/ssdf/portalut/archivo/Articulos/Art121F_XXX/Hipervinculo-a-la-autorizacion.pdf" TargetMode="External"/><Relationship Id="rId733" Type="http://schemas.openxmlformats.org/officeDocument/2006/relationships/hyperlink" Target="http://data.salud.cdmx.gob.mx/ssdf/portalut/archivo/Articulos/Art121F_XXX/acta-recepcion-trab.pdf" TargetMode="External"/><Relationship Id="rId940" Type="http://schemas.openxmlformats.org/officeDocument/2006/relationships/hyperlink" Target="http://data.salud.cdmx.gob.mx/ssdf/portalut/archivo/Articulos/Art121F_XXX/info-avance-fisico.pdf" TargetMode="External"/><Relationship Id="rId1016" Type="http://schemas.openxmlformats.org/officeDocument/2006/relationships/hyperlink" Target="http://data.salud.cdmx.gob.mx/ssdf/portalut/archivo/Articulos/Art121F_XXX/info-avance-financiero.pdf" TargetMode="External"/><Relationship Id="rId1570" Type="http://schemas.openxmlformats.org/officeDocument/2006/relationships/hyperlink" Target="http://data.salud.cdmx.gob.mx/ssdf/portalut/archivo/Actualizaciones/4toTrimestre18/DRM/NOTA_INFORMATIVA.pdf" TargetMode="External"/><Relationship Id="rId1668" Type="http://schemas.openxmlformats.org/officeDocument/2006/relationships/hyperlink" Target="http://data.salud.cdmx.gob.mx/ssdf/portalut/archivo/Actualizaciones/2doTrimestre18/DRM/113.pdf" TargetMode="External"/><Relationship Id="rId1875" Type="http://schemas.openxmlformats.org/officeDocument/2006/relationships/hyperlink" Target="http://data.salud.cdmx.gob.mx/ssdf/portalut/archivo/Actualizaciones/3erTrimestre18/DRM/251.pdf" TargetMode="External"/><Relationship Id="rId800" Type="http://schemas.openxmlformats.org/officeDocument/2006/relationships/hyperlink" Target="http://data.salud.cdmx.gob.mx/ssdf/portalut/archivo/Articulos/Art121F_XXX/acta-recepcion-trab.pdf" TargetMode="External"/><Relationship Id="rId1223" Type="http://schemas.openxmlformats.org/officeDocument/2006/relationships/hyperlink" Target="http://data.salud.cdmx.gob.mx/ssdf/portalut/archivo/Articulos/Art121F_XXX/sin-suspension.pdf" TargetMode="External"/><Relationship Id="rId1430" Type="http://schemas.openxmlformats.org/officeDocument/2006/relationships/hyperlink" Target="http://data.salud.cdmx.gob.mx/ssdf/portalut/archivo/Articulos/Art121F_XXX/info-avance-fisico.pdf" TargetMode="External"/><Relationship Id="rId1528" Type="http://schemas.openxmlformats.org/officeDocument/2006/relationships/hyperlink" Target="http://data.salud.cdmx.gob.mx/ssdf/portalut/archivo/Actualizaciones/4toTrimestre18/DRM/NOTA_INFORMATIVA.pdf" TargetMode="External"/><Relationship Id="rId1735" Type="http://schemas.openxmlformats.org/officeDocument/2006/relationships/hyperlink" Target="http://data.salud.cdmx.gob.mx/ssdf/portalut/archivo/Actualizaciones/4toTrimestre18/DRM/072.pdf" TargetMode="External"/><Relationship Id="rId1942" Type="http://schemas.openxmlformats.org/officeDocument/2006/relationships/hyperlink" Target="http://data.salud.cdmx.gob.mx/ssdf/portalut/archivo/Actualizaciones/3erTrimestre18/DRM/182P1.pdf" TargetMode="External"/><Relationship Id="rId27" Type="http://schemas.openxmlformats.org/officeDocument/2006/relationships/hyperlink" Target="http://data.salud.cdmx.gob.mx/ssdf/portalut/archivo/Articulos/Art121F_XXX/Hipervinculo-a-la-autorizacion.pdf" TargetMode="External"/><Relationship Id="rId1802" Type="http://schemas.openxmlformats.org/officeDocument/2006/relationships/hyperlink" Target="http://data.salud.cdmx.gob.mx/ssdf/portalut/archivo/Actualizaciones/4toTrimestre18/DRM/252D.pdf" TargetMode="External"/><Relationship Id="rId176" Type="http://schemas.openxmlformats.org/officeDocument/2006/relationships/hyperlink" Target="http://data.salud.cdmx.gob.mx/ssdf/portalut/archivo/Articulos/Art121F_XXX/info-avance-fisico.pdf" TargetMode="External"/><Relationship Id="rId383" Type="http://schemas.openxmlformats.org/officeDocument/2006/relationships/hyperlink" Target="http://data.salud.cdmx.gob.mx/ssdf/portalut/archivo/Articulos/Art121F_XXX/sin-suspension.pdf" TargetMode="External"/><Relationship Id="rId590" Type="http://schemas.openxmlformats.org/officeDocument/2006/relationships/hyperlink" Target="http://data.salud.cdmx.gob.mx/ssdf/portalut/archivo/Articulos/Art121F_XXX/estudio-urb-amb.pdf" TargetMode="External"/><Relationship Id="rId243" Type="http://schemas.openxmlformats.org/officeDocument/2006/relationships/hyperlink" Target="http://data.salud.cdmx.gob.mx/ssdf/portalut/archivo/Articulos/Art121F_XXX/info-avance-financiero.pdf" TargetMode="External"/><Relationship Id="rId450" Type="http://schemas.openxmlformats.org/officeDocument/2006/relationships/hyperlink" Target="http://data.salud.cdmx.gob.mx/ssdf/portalut/archivo/Articulos/Art121F_XXX/sin-suspension.pdf" TargetMode="External"/><Relationship Id="rId688" Type="http://schemas.openxmlformats.org/officeDocument/2006/relationships/hyperlink" Target="http://data.salud.cdmx.gob.mx/ssdf/portalut/archivo/Articulos/Art121F_XXX/finiquito.pdf" TargetMode="External"/><Relationship Id="rId895" Type="http://schemas.openxmlformats.org/officeDocument/2006/relationships/hyperlink" Target="http://data.salud.cdmx.gob.mx/ssdf/portalut/archivo/Articulos/Art121F_XXX/info-avance-fisico.pdf" TargetMode="External"/><Relationship Id="rId1080" Type="http://schemas.openxmlformats.org/officeDocument/2006/relationships/hyperlink" Target="http://data.salud.cdmx.gob.mx/ssdf/portalut/archivo/Articulos/Art121F_XXX/info-avance-fisico.pdf" TargetMode="External"/><Relationship Id="rId103" Type="http://schemas.openxmlformats.org/officeDocument/2006/relationships/hyperlink" Target="http://data.salud.cdmx.gob.mx/ssdf/portalut/archivo/Articulos/Art121F_XXX/estudio-urb-amb.pdf" TargetMode="External"/><Relationship Id="rId310" Type="http://schemas.openxmlformats.org/officeDocument/2006/relationships/hyperlink" Target="http://data.salud.cdmx.gob.mx/ssdf/portalut/archivo/Articulos/Art121F_XXX/finiquito.pdf" TargetMode="External"/><Relationship Id="rId548" Type="http://schemas.openxmlformats.org/officeDocument/2006/relationships/hyperlink" Target="http://data.salud.cdmx.gob.mx/ssdf/portalut/archivo/Articulos/Art121F_XXX/estudio-urb-amb.pdf" TargetMode="External"/><Relationship Id="rId755" Type="http://schemas.openxmlformats.org/officeDocument/2006/relationships/hyperlink" Target="http://data.salud.cdmx.gob.mx/ssdf/portalut/archivo/Articulos/Art121F_XXX/acta-recepcion-trab.pdf" TargetMode="External"/><Relationship Id="rId962" Type="http://schemas.openxmlformats.org/officeDocument/2006/relationships/hyperlink" Target="http://data.salud.cdmx.gob.mx/ssdf/portalut/archivo/Articulos/Art121F_XXX/info-avance-financiero.pdf" TargetMode="External"/><Relationship Id="rId1178" Type="http://schemas.openxmlformats.org/officeDocument/2006/relationships/hyperlink" Target="http://data.salud.cdmx.gob.mx/ssdf/portalut/archivo/Articulos/Art121F_XXX/info-avance-financiero.pdf" TargetMode="External"/><Relationship Id="rId1385" Type="http://schemas.openxmlformats.org/officeDocument/2006/relationships/hyperlink" Target="http://data.salud.cdmx.gob.mx/ssdf/portalut/archivo/Articulos/Art121F_XXX/Hipervinculo-a-la-autorizacion.pdf" TargetMode="External"/><Relationship Id="rId1592" Type="http://schemas.openxmlformats.org/officeDocument/2006/relationships/hyperlink" Target="http://data.salud.cdmx.gob.mx/ssdf/portalut/archivo/Actualizaciones/1erTrimestre18/DRM/010-2018-Escore-Alimentos-2a-part.pdf" TargetMode="External"/><Relationship Id="rId91" Type="http://schemas.openxmlformats.org/officeDocument/2006/relationships/hyperlink" Target="http://data.salud.cdmx.gob.mx/ssdf/portalut/archivo/Articulos/Art121F_XXX/sin-suspension.pdf" TargetMode="External"/><Relationship Id="rId408" Type="http://schemas.openxmlformats.org/officeDocument/2006/relationships/hyperlink" Target="http://data.salud.cdmx.gob.mx/ssdf/portalut/archivo/Articulos/Art121F_XXX/sin-suspension.pdf" TargetMode="External"/><Relationship Id="rId615" Type="http://schemas.openxmlformats.org/officeDocument/2006/relationships/hyperlink" Target="http://data.salud.cdmx.gob.mx/ssdf/portalut/archivo/Articulos/Art121F_XXX/finiquito.pdf" TargetMode="External"/><Relationship Id="rId822" Type="http://schemas.openxmlformats.org/officeDocument/2006/relationships/hyperlink" Target="http://data.salud.cdmx.gob.mx/ssdf/portalut/archivo/Articulos/Art121F_XXX/acta-recepcion-trab.pdf" TargetMode="External"/><Relationship Id="rId1038" Type="http://schemas.openxmlformats.org/officeDocument/2006/relationships/hyperlink" Target="http://data.salud.cdmx.gob.mx/ssdf/portalut/archivo/Articulos/Art121F_XXX/info-avance-financiero.pdf" TargetMode="External"/><Relationship Id="rId1245" Type="http://schemas.openxmlformats.org/officeDocument/2006/relationships/hyperlink" Target="http://data.salud.cdmx.gob.mx/ssdf/portalut/archivo/Articulos/Art121F_XXX/sin-suspension.pdf" TargetMode="External"/><Relationship Id="rId1452" Type="http://schemas.openxmlformats.org/officeDocument/2006/relationships/hyperlink" Target="http://data.salud.cdmx.gob.mx/ssdf/portalut/archivo/Articulos/Art121F_XXX/info-avance-financiero.pdf" TargetMode="External"/><Relationship Id="rId1897" Type="http://schemas.openxmlformats.org/officeDocument/2006/relationships/hyperlink" Target="http://data.salud.cdmx.gob.mx/ssdf/portalut/archivo/Actualizaciones/3erTrimestre18/DRM/132.pdf" TargetMode="External"/><Relationship Id="rId1105" Type="http://schemas.openxmlformats.org/officeDocument/2006/relationships/hyperlink" Target="http://data.salud.cdmx.gob.mx/ssdf/portalut/archivo/Articulos/Art121F_XXX/info-avance-fisico.pdf" TargetMode="External"/><Relationship Id="rId1312" Type="http://schemas.openxmlformats.org/officeDocument/2006/relationships/hyperlink" Target="http://data.salud.cdmx.gob.mx/ssdf/portalut/archivo/Articulos/Art121F_XXX/Hipervinculo-a-la-autorizacion.pdf" TargetMode="External"/><Relationship Id="rId1757" Type="http://schemas.openxmlformats.org/officeDocument/2006/relationships/hyperlink" Target="http://data.salud.cdmx.gob.mx/ssdf/portalut/archivo/Actualizaciones/4toTrimestre18/DRM/247.pdf" TargetMode="External"/><Relationship Id="rId1964" Type="http://schemas.openxmlformats.org/officeDocument/2006/relationships/hyperlink" Target="http://data.salud.cdmx.gob.mx/ssdf/portalut/archivo/Actualizaciones/3erTrimestre18/DRM/206.pdf" TargetMode="External"/><Relationship Id="rId49" Type="http://schemas.openxmlformats.org/officeDocument/2006/relationships/hyperlink" Target="http://data.salud.cdmx.gob.mx/ssdf/portalut/archivo/Articulos/Art121F_XXX/Hipervinculo-a-la-autorizacion.pdf" TargetMode="External"/><Relationship Id="rId1617" Type="http://schemas.openxmlformats.org/officeDocument/2006/relationships/hyperlink" Target="http://data.salud.cdmx.gob.mx/ssdf/portalut/archivo/Actualizaciones/1erTrimestre18/DRM/045-2018-Escore-Alimentos-1a-part.pdf" TargetMode="External"/><Relationship Id="rId1824" Type="http://schemas.openxmlformats.org/officeDocument/2006/relationships/hyperlink" Target="http://data.salud.cdmx.gob.mx/ssdf/portalut/archivo/Actualizaciones/4toTrimestre18/DRM/252H.pdf" TargetMode="External"/><Relationship Id="rId198" Type="http://schemas.openxmlformats.org/officeDocument/2006/relationships/hyperlink" Target="http://data.salud.cdmx.gob.mx/ssdf/portalut/archivo/Articulos/Art121F_XXX/info-avance-fisico.pdf" TargetMode="External"/><Relationship Id="rId265" Type="http://schemas.openxmlformats.org/officeDocument/2006/relationships/hyperlink" Target="http://data.salud.cdmx.gob.mx/ssdf/portalut/archivo/Articulos/Art121F_XXX/acta-recepcion-trab.pdf" TargetMode="External"/><Relationship Id="rId472" Type="http://schemas.openxmlformats.org/officeDocument/2006/relationships/hyperlink" Target="http://data.salud.cdmx.gob.mx/ssdf/portalut/archivo/Articulos/Art121F_XXX/sin-suspension.pdf" TargetMode="External"/><Relationship Id="rId125" Type="http://schemas.openxmlformats.org/officeDocument/2006/relationships/hyperlink" Target="http://data.salud.cdmx.gob.mx/ssdf/portalut/archivo/Articulos/Art121F_XXX/conve-modif.pdf" TargetMode="External"/><Relationship Id="rId332" Type="http://schemas.openxmlformats.org/officeDocument/2006/relationships/hyperlink" Target="http://data.salud.cdmx.gob.mx/ssdf/portalut/archivo/Articulos/Art121F_XXX/finiquito.pdf" TargetMode="External"/><Relationship Id="rId777" Type="http://schemas.openxmlformats.org/officeDocument/2006/relationships/hyperlink" Target="http://data.salud.cdmx.gob.mx/ssdf/portalut/archivo/Articulos/Art121F_XXX/acta-recepcion-trab.pdf" TargetMode="External"/><Relationship Id="rId984" Type="http://schemas.openxmlformats.org/officeDocument/2006/relationships/hyperlink" Target="http://data.salud.cdmx.gob.mx/ssdf/portalut/archivo/Articulos/Art121F_XXX/info-avance-financiero.pdf" TargetMode="External"/><Relationship Id="rId637" Type="http://schemas.openxmlformats.org/officeDocument/2006/relationships/hyperlink" Target="http://data.salud.cdmx.gob.mx/ssdf/portalut/archivo/Articulos/Art121F_XXX/finiquito.pdf" TargetMode="External"/><Relationship Id="rId844" Type="http://schemas.openxmlformats.org/officeDocument/2006/relationships/hyperlink" Target="http://data.salud.cdmx.gob.mx/ssdf/portalut/archivo/Articulos/Art121F_XXX/info-avance-fisico.pdf" TargetMode="External"/><Relationship Id="rId1267" Type="http://schemas.openxmlformats.org/officeDocument/2006/relationships/hyperlink" Target="http://data.salud.cdmx.gob.mx/ssdf/portalut/archivo/Articulos/Art121F_XXX/sin-suspension.pdf" TargetMode="External"/><Relationship Id="rId1474" Type="http://schemas.openxmlformats.org/officeDocument/2006/relationships/hyperlink" Target="http://data.salud.cdmx.gob.mx/ssdf/portalut/archivo/Articulos/Art121F_XXX/Hipervinculo-a-la-autorizacion.pdf" TargetMode="External"/><Relationship Id="rId1681" Type="http://schemas.openxmlformats.org/officeDocument/2006/relationships/hyperlink" Target="http://data.salud.cdmx.gob.mx/ssdf/portalut/archivo/Actualizaciones/2doTrimestre18/DRM/128.pdf" TargetMode="External"/><Relationship Id="rId704" Type="http://schemas.openxmlformats.org/officeDocument/2006/relationships/hyperlink" Target="http://data.salud.cdmx.gob.mx/ssdf/portalut/archivo/Articulos/Art121F_XXX/finiquito.pdf" TargetMode="External"/><Relationship Id="rId911" Type="http://schemas.openxmlformats.org/officeDocument/2006/relationships/hyperlink" Target="http://data.salud.cdmx.gob.mx/ssdf/portalut/archivo/Articulos/Art121F_XXX/info-avance-fisico.pdf" TargetMode="External"/><Relationship Id="rId1127" Type="http://schemas.openxmlformats.org/officeDocument/2006/relationships/hyperlink" Target="http://data.salud.cdmx.gob.mx/ssdf/portalut/archivo/Articulos/Art121F_XXX/info-avance-fisico.pdf" TargetMode="External"/><Relationship Id="rId1334" Type="http://schemas.openxmlformats.org/officeDocument/2006/relationships/hyperlink" Target="http://data.salud.cdmx.gob.mx/ssdf/portalut/archivo/Articulos/Art121F_XXX/Hipervinculo-a-la-autorizacion.pdf" TargetMode="External"/><Relationship Id="rId1541" Type="http://schemas.openxmlformats.org/officeDocument/2006/relationships/hyperlink" Target="http://data.salud.cdmx.gob.mx/ssdf/portalut/archivo/Actualizaciones/4toTrimestre18/DRM/NOTA_INFORMATIVA.pdf" TargetMode="External"/><Relationship Id="rId1779" Type="http://schemas.openxmlformats.org/officeDocument/2006/relationships/hyperlink" Target="http://data.salud.cdmx.gob.mx/ssdf/portalut/archivo/Actualizaciones/4toTrimestre18/DRM/217B.pdf" TargetMode="External"/><Relationship Id="rId1986" Type="http://schemas.openxmlformats.org/officeDocument/2006/relationships/hyperlink" Target="http://data.salud.cdmx.gob.mx/ssdf/portalut/archivo/Actualizaciones/3erTrimestre18/DRM/232.pdf" TargetMode="External"/><Relationship Id="rId40" Type="http://schemas.openxmlformats.org/officeDocument/2006/relationships/hyperlink" Target="http://data.salud.cdmx.gob.mx/ssdf/portalut/archivo/Articulos/Art121F_XXX/Hipervinculo-a-la-autorizacion.pdf" TargetMode="External"/><Relationship Id="rId1401" Type="http://schemas.openxmlformats.org/officeDocument/2006/relationships/hyperlink" Target="http://data.salud.cdmx.gob.mx/ssdf/portalut/archivo/Articulos/Art121F_XXX/Hipervinculo-a-la-autorizacion.pdf" TargetMode="External"/><Relationship Id="rId1639" Type="http://schemas.openxmlformats.org/officeDocument/2006/relationships/hyperlink" Target="http://data.salud.cdmx.gob.mx/ssdf/portalut/archivo/Actualizaciones/2doTrimestre18/DRM/082-1a-part.pdf" TargetMode="External"/><Relationship Id="rId1846" Type="http://schemas.openxmlformats.org/officeDocument/2006/relationships/hyperlink" Target="http://data.salud.cdmx.gob.mx/ssdf/portalut/archivo/Actualizaciones/4toTrimestre18/DRM/AD-DRM-SA-JUDCD-053-18.pdf" TargetMode="External"/><Relationship Id="rId1706" Type="http://schemas.openxmlformats.org/officeDocument/2006/relationships/hyperlink" Target="http://data.salud.cdmx.gob.mx/ssdf/portalut/archivo/Actualizaciones/4toTrimestre18/DRM/051.pdf" TargetMode="External"/><Relationship Id="rId1913" Type="http://schemas.openxmlformats.org/officeDocument/2006/relationships/hyperlink" Target="http://data.salud.cdmx.gob.mx/ssdf/portalut/archivo/Actualizaciones/3erTrimestre18/DRM/143P1.pdf" TargetMode="External"/><Relationship Id="rId287" Type="http://schemas.openxmlformats.org/officeDocument/2006/relationships/hyperlink" Target="http://data.salud.cdmx.gob.mx/ssdf/portalut/archivo/Articulos/Art121F_XXX/acta-recepcion-trab.pdf" TargetMode="External"/><Relationship Id="rId494" Type="http://schemas.openxmlformats.org/officeDocument/2006/relationships/hyperlink" Target="http://data.salud.cdmx.gob.mx/ssdf/portalut/archivo/Articulos/Art121F_XXX/estudio-urb-amb.pdf" TargetMode="External"/><Relationship Id="rId147" Type="http://schemas.openxmlformats.org/officeDocument/2006/relationships/hyperlink" Target="http://data.salud.cdmx.gob.mx/ssdf/portalut/archivo/Articulos/Art121F_XXX/conve-modif.pdf" TargetMode="External"/><Relationship Id="rId354" Type="http://schemas.openxmlformats.org/officeDocument/2006/relationships/hyperlink" Target="http://data.salud.cdmx.gob.mx/ssdf/portalut/archivo/Articulos/Art121F_XXX/015_2018_1.pdf" TargetMode="External"/><Relationship Id="rId799" Type="http://schemas.openxmlformats.org/officeDocument/2006/relationships/hyperlink" Target="http://data.salud.cdmx.gob.mx/ssdf/portalut/archivo/Articulos/Art121F_XXX/acta-recepcion-trab.pdf" TargetMode="External"/><Relationship Id="rId1191" Type="http://schemas.openxmlformats.org/officeDocument/2006/relationships/hyperlink" Target="http://data.salud.cdmx.gob.mx/ssdf/portalut/archivo/Articulos/Art121F_XXX/info-avance-financiero.pdf" TargetMode="External"/><Relationship Id="rId561" Type="http://schemas.openxmlformats.org/officeDocument/2006/relationships/hyperlink" Target="http://data.salud.cdmx.gob.mx/ssdf/portalut/archivo/Articulos/Art121F_XXX/estudio-urb-amb.pdf" TargetMode="External"/><Relationship Id="rId659" Type="http://schemas.openxmlformats.org/officeDocument/2006/relationships/hyperlink" Target="http://data.salud.cdmx.gob.mx/ssdf/portalut/archivo/Articulos/Art121F_XXX/finiquito.pdf" TargetMode="External"/><Relationship Id="rId866" Type="http://schemas.openxmlformats.org/officeDocument/2006/relationships/hyperlink" Target="http://data.salud.cdmx.gob.mx/ssdf/portalut/archivo/Articulos/Art121F_XXX/info-avance-fisico.pdf" TargetMode="External"/><Relationship Id="rId1289" Type="http://schemas.openxmlformats.org/officeDocument/2006/relationships/hyperlink" Target="http://data.salud.cdmx.gob.mx/ssdf/portalut/archivo/Articulos/Art121F_XXX/Hipervinculo-a-la-autorizacion.pdf" TargetMode="External"/><Relationship Id="rId1496" Type="http://schemas.openxmlformats.org/officeDocument/2006/relationships/hyperlink" Target="http://data.salud.cdmx.gob.mx/ssdf/portalut/archivo/Actualizaciones/4toTrimestre18/DRM/NOTA_INFORMATIVA.pdf" TargetMode="External"/><Relationship Id="rId214" Type="http://schemas.openxmlformats.org/officeDocument/2006/relationships/hyperlink" Target="http://data.salud.cdmx.gob.mx/ssdf/portalut/archivo/Articulos/Art121F_XXX/info-avance-financiero.pdf" TargetMode="External"/><Relationship Id="rId421" Type="http://schemas.openxmlformats.org/officeDocument/2006/relationships/hyperlink" Target="http://data.salud.cdmx.gob.mx/ssdf/portalut/archivo/Articulos/Art121F_XXX/sin-suspension.pdf" TargetMode="External"/><Relationship Id="rId519" Type="http://schemas.openxmlformats.org/officeDocument/2006/relationships/hyperlink" Target="http://data.salud.cdmx.gob.mx/ssdf/portalut/archivo/Articulos/Art121F_XXX/estudio-urb-amb.pdf" TargetMode="External"/><Relationship Id="rId1051" Type="http://schemas.openxmlformats.org/officeDocument/2006/relationships/hyperlink" Target="http://data.salud.cdmx.gob.mx/ssdf/portalut/archivo/Articulos/Art121F_XXX/info-avance-financiero.pdf" TargetMode="External"/><Relationship Id="rId1149" Type="http://schemas.openxmlformats.org/officeDocument/2006/relationships/hyperlink" Target="http://data.salud.cdmx.gob.mx/ssdf/portalut/archivo/Articulos/Art121F_XXX/info-avance-financiero.pdf" TargetMode="External"/><Relationship Id="rId1356" Type="http://schemas.openxmlformats.org/officeDocument/2006/relationships/hyperlink" Target="http://data.salud.cdmx.gob.mx/ssdf/portalut/archivo/Articulos/Art121F_XXX/Hipervinculo-a-la-autorizacion.pdf" TargetMode="External"/><Relationship Id="rId726" Type="http://schemas.openxmlformats.org/officeDocument/2006/relationships/hyperlink" Target="http://data.salud.cdmx.gob.mx/ssdf/portalut/archivo/Articulos/Art121F_XXX/acta-recepcion-trab.pdf" TargetMode="External"/><Relationship Id="rId933" Type="http://schemas.openxmlformats.org/officeDocument/2006/relationships/hyperlink" Target="http://data.salud.cdmx.gob.mx/ssdf/portalut/archivo/Articulos/Art121F_XXX/info-avance-fisico.pdf" TargetMode="External"/><Relationship Id="rId1009" Type="http://schemas.openxmlformats.org/officeDocument/2006/relationships/hyperlink" Target="http://data.salud.cdmx.gob.mx/ssdf/portalut/archivo/Articulos/Art121F_XXX/info-avance-financiero.pdf" TargetMode="External"/><Relationship Id="rId1563" Type="http://schemas.openxmlformats.org/officeDocument/2006/relationships/hyperlink" Target="http://data.salud.cdmx.gob.mx/ssdf/portalut/archivo/Actualizaciones/4toTrimestre18/DRM/NOTA_INFORMATIVA.pdf" TargetMode="External"/><Relationship Id="rId1770" Type="http://schemas.openxmlformats.org/officeDocument/2006/relationships/hyperlink" Target="http://data.salud.cdmx.gob.mx/ssdf/portalut/archivo/Actualizaciones/4toTrimestre18/DRM/191K.pdf" TargetMode="External"/><Relationship Id="rId1868" Type="http://schemas.openxmlformats.org/officeDocument/2006/relationships/hyperlink" Target="http://data.salud.cdmx.gob.mx/ssdf/portalut/archivo/Actualizaciones/4toTrimestre18/DRM/AD-DRM-SA-JUDCD-385-18.pdf" TargetMode="External"/><Relationship Id="rId62" Type="http://schemas.openxmlformats.org/officeDocument/2006/relationships/hyperlink" Target="http://data.salud.cdmx.gob.mx/ssdf/portalut/archivo/Articulos/Art121F_XXX/info-avance-fisico.pdf" TargetMode="External"/><Relationship Id="rId1216" Type="http://schemas.openxmlformats.org/officeDocument/2006/relationships/hyperlink" Target="http://data.salud.cdmx.gob.mx/ssdf/portalut/archivo/Articulos/Art121F_XXX/sin-suspension.pdf" TargetMode="External"/><Relationship Id="rId1423" Type="http://schemas.openxmlformats.org/officeDocument/2006/relationships/hyperlink" Target="http://data.salud.cdmx.gob.mx/ssdf/portalut/archivo/Articulos/Art121F_XXX/info-avance-fisico.pdf" TargetMode="External"/><Relationship Id="rId1630" Type="http://schemas.openxmlformats.org/officeDocument/2006/relationships/hyperlink" Target="http://data.salud.cdmx.gob.mx/ssdf/portalut/archivo/Actualizaciones/1erTrimestre18/DRM/018-2018-Muval-Soluciones-2a-part.pdf" TargetMode="External"/><Relationship Id="rId1728" Type="http://schemas.openxmlformats.org/officeDocument/2006/relationships/hyperlink" Target="http://data.salud.cdmx.gob.mx/ssdf/portalut/archivo/Actualizaciones/4toTrimestre18/DRM/025L.pdf" TargetMode="External"/><Relationship Id="rId1935" Type="http://schemas.openxmlformats.org/officeDocument/2006/relationships/hyperlink" Target="http://data.salud.cdmx.gob.mx/ssdf/portalut/archivo/Actualizaciones/3erTrimestre18/DRM/173.pdf" TargetMode="External"/><Relationship Id="rId169" Type="http://schemas.openxmlformats.org/officeDocument/2006/relationships/hyperlink" Target="http://data.salud.cdmx.gob.mx/ssdf/portalut/archivo/Articulos/Art121F_XXX/info-avance-fisico.pdf" TargetMode="External"/><Relationship Id="rId376" Type="http://schemas.openxmlformats.org/officeDocument/2006/relationships/hyperlink" Target="http://data.salud.cdmx.gob.mx/ssdf/portalut/archivo/Articulos/Art121F_XXX/sin-suspension.pdf" TargetMode="External"/><Relationship Id="rId583" Type="http://schemas.openxmlformats.org/officeDocument/2006/relationships/hyperlink" Target="http://data.salud.cdmx.gob.mx/ssdf/portalut/archivo/Articulos/Art121F_XXX/estudio-urb-amb.pdf" TargetMode="External"/><Relationship Id="rId790" Type="http://schemas.openxmlformats.org/officeDocument/2006/relationships/hyperlink" Target="http://data.salud.cdmx.gob.mx/ssdf/portalut/archivo/Articulos/Art121F_XXX/acta-recepcion-trab.pdf" TargetMode="External"/><Relationship Id="rId4" Type="http://schemas.openxmlformats.org/officeDocument/2006/relationships/hyperlink" Target="http://data.salud.cdmx.gob.mx/ssdf/portalut/archivo/Articulos/Art121F_XXX/Hipervinculo-a-la-autorizacion.pdf" TargetMode="External"/><Relationship Id="rId236" Type="http://schemas.openxmlformats.org/officeDocument/2006/relationships/hyperlink" Target="http://data.salud.cdmx.gob.mx/ssdf/portalut/archivo/Articulos/Art121F_XXX/info-avance-financiero.pdf" TargetMode="External"/><Relationship Id="rId443" Type="http://schemas.openxmlformats.org/officeDocument/2006/relationships/hyperlink" Target="http://data.salud.cdmx.gob.mx/ssdf/portalut/archivo/Articulos/Art121F_XXX/sin-suspension.pdf" TargetMode="External"/><Relationship Id="rId650" Type="http://schemas.openxmlformats.org/officeDocument/2006/relationships/hyperlink" Target="http://data.salud.cdmx.gob.mx/ssdf/portalut/archivo/Articulos/Art121F_XXX/finiquito.pdf" TargetMode="External"/><Relationship Id="rId888" Type="http://schemas.openxmlformats.org/officeDocument/2006/relationships/hyperlink" Target="http://data.salud.cdmx.gob.mx/ssdf/portalut/archivo/Articulos/Art121F_XXX/info-avance-fisico.pdf" TargetMode="External"/><Relationship Id="rId1073" Type="http://schemas.openxmlformats.org/officeDocument/2006/relationships/hyperlink" Target="http://data.salud.cdmx.gob.mx/ssdf/portalut/archivo/Articulos/Art121F_XXX/info-avance-fisico.pdf" TargetMode="External"/><Relationship Id="rId1280" Type="http://schemas.openxmlformats.org/officeDocument/2006/relationships/hyperlink" Target="http://data.salud.cdmx.gob.mx/ssdf/portalut/archivo/Articulos/Art121F_XXX/finiquito.pdf" TargetMode="External"/><Relationship Id="rId303" Type="http://schemas.openxmlformats.org/officeDocument/2006/relationships/hyperlink" Target="http://data.salud.cdmx.gob.mx/ssdf/portalut/archivo/Articulos/Art121F_XXX/finiquito.pdf" TargetMode="External"/><Relationship Id="rId748" Type="http://schemas.openxmlformats.org/officeDocument/2006/relationships/hyperlink" Target="http://data.salud.cdmx.gob.mx/ssdf/portalut/archivo/Articulos/Art121F_XXX/acta-recepcion-trab.pdf" TargetMode="External"/><Relationship Id="rId955" Type="http://schemas.openxmlformats.org/officeDocument/2006/relationships/hyperlink" Target="http://data.salud.cdmx.gob.mx/ssdf/portalut/archivo/Articulos/Art121F_XXX/info-avance-financiero.pdf" TargetMode="External"/><Relationship Id="rId1140" Type="http://schemas.openxmlformats.org/officeDocument/2006/relationships/hyperlink" Target="http://data.salud.cdmx.gob.mx/ssdf/portalut/archivo/Articulos/Art121F_XXX/info-avance-financiero.pdf" TargetMode="External"/><Relationship Id="rId1378" Type="http://schemas.openxmlformats.org/officeDocument/2006/relationships/hyperlink" Target="http://data.salud.cdmx.gob.mx/ssdf/portalut/archivo/Articulos/Art121F_XXX/Hipervinculo-a-la-autorizacion.pdf" TargetMode="External"/><Relationship Id="rId1585" Type="http://schemas.openxmlformats.org/officeDocument/2006/relationships/hyperlink" Target="http://data.salud.cdmx.gob.mx/ssdf/portalut/archivo/Actualizaciones/4toTrimestre18/DRM/nota.pdf" TargetMode="External"/><Relationship Id="rId1792" Type="http://schemas.openxmlformats.org/officeDocument/2006/relationships/hyperlink" Target="http://data.salud.cdmx.gob.mx/ssdf/portalut/archivo/Actualizaciones/4toTrimestre18/DRM/276SIAFFASPE.pdf" TargetMode="External"/><Relationship Id="rId84" Type="http://schemas.openxmlformats.org/officeDocument/2006/relationships/hyperlink" Target="http://data.salud.cdmx.gob.mx/ssdf/portalut/archivo/Articulos/Art121F_XXX/sin-suspension.pdf" TargetMode="External"/><Relationship Id="rId510" Type="http://schemas.openxmlformats.org/officeDocument/2006/relationships/hyperlink" Target="http://data.salud.cdmx.gob.mx/ssdf/portalut/archivo/Articulos/Art121F_XXX/estudio-urb-amb.pdf" TargetMode="External"/><Relationship Id="rId608" Type="http://schemas.openxmlformats.org/officeDocument/2006/relationships/hyperlink" Target="http://data.salud.cdmx.gob.mx/ssdf/portalut/archivo/Articulos/Art121F_XXX/finiquito.pdf" TargetMode="External"/><Relationship Id="rId815" Type="http://schemas.openxmlformats.org/officeDocument/2006/relationships/hyperlink" Target="http://data.salud.cdmx.gob.mx/ssdf/portalut/archivo/Articulos/Art121F_XXX/acta-recepcion-trab.pdf" TargetMode="External"/><Relationship Id="rId1238" Type="http://schemas.openxmlformats.org/officeDocument/2006/relationships/hyperlink" Target="http://data.salud.cdmx.gob.mx/ssdf/portalut/archivo/Articulos/Art121F_XXX/sin-suspension.pdf" TargetMode="External"/><Relationship Id="rId1445" Type="http://schemas.openxmlformats.org/officeDocument/2006/relationships/hyperlink" Target="http://data.salud.cdmx.gob.mx/ssdf/portalut/archivo/Articulos/Art121F_XXX/info-avance-fisico.pdf" TargetMode="External"/><Relationship Id="rId1652" Type="http://schemas.openxmlformats.org/officeDocument/2006/relationships/hyperlink" Target="http://data.salud.cdmx.gob.mx/ssdf/portalut/archivo/Actualizaciones/2doTrimestre18/DRM/091-1apart.pdf" TargetMode="External"/><Relationship Id="rId1000" Type="http://schemas.openxmlformats.org/officeDocument/2006/relationships/hyperlink" Target="http://data.salud.cdmx.gob.mx/ssdf/portalut/archivo/Articulos/Art121F_XXX/info-avance-financiero.pdf" TargetMode="External"/><Relationship Id="rId1305" Type="http://schemas.openxmlformats.org/officeDocument/2006/relationships/hyperlink" Target="http://data.salud.cdmx.gob.mx/ssdf/portalut/archivo/Articulos/Art121F_XXX/Hipervinculo-a-la-autorizacion.pdf" TargetMode="External"/><Relationship Id="rId1957" Type="http://schemas.openxmlformats.org/officeDocument/2006/relationships/hyperlink" Target="http://data.salud.cdmx.gob.mx/ssdf/portalut/archivo/Actualizaciones/3erTrimestre18/DRM/199.pdf" TargetMode="External"/><Relationship Id="rId1512" Type="http://schemas.openxmlformats.org/officeDocument/2006/relationships/hyperlink" Target="http://data.salud.cdmx.gob.mx/ssdf/portalut/archivo/Articulos/Art121F_XXX/Hipervinculo-a-la-autorizacion.pdf" TargetMode="External"/><Relationship Id="rId1817" Type="http://schemas.openxmlformats.org/officeDocument/2006/relationships/hyperlink" Target="http://data.salud.cdmx.gob.mx/ssdf/portalut/archivo/Actualizaciones/4toTrimestre18/DRM/281.pdf" TargetMode="External"/><Relationship Id="rId11" Type="http://schemas.openxmlformats.org/officeDocument/2006/relationships/hyperlink" Target="http://data.salud.cdmx.gob.mx/ssdf/portalut/archivo/Articulos/Art121F_XXX/Hipervinculo-a-la-autorizacion.pdf" TargetMode="External"/><Relationship Id="rId398" Type="http://schemas.openxmlformats.org/officeDocument/2006/relationships/hyperlink" Target="http://data.salud.cdmx.gob.mx/ssdf/portalut/archivo/Articulos/Art121F_XXX/sin-suspension.pdf" TargetMode="External"/><Relationship Id="rId160" Type="http://schemas.openxmlformats.org/officeDocument/2006/relationships/hyperlink" Target="http://data.salud.cdmx.gob.mx/ssdf/portalut/archivo/Articulos/Art121F_XXX/info-avance-fisico.pdf" TargetMode="External"/><Relationship Id="rId258" Type="http://schemas.openxmlformats.org/officeDocument/2006/relationships/hyperlink" Target="http://data.salud.cdmx.gob.mx/ssdf/portalut/archivo/Articulos/Art121F_XXX/acta-recepcion-trab.pdf" TargetMode="External"/><Relationship Id="rId465" Type="http://schemas.openxmlformats.org/officeDocument/2006/relationships/hyperlink" Target="http://data.salud.cdmx.gob.mx/ssdf/portalut/archivo/Articulos/Art121F_XXX/sin-suspension.pdf" TargetMode="External"/><Relationship Id="rId672" Type="http://schemas.openxmlformats.org/officeDocument/2006/relationships/hyperlink" Target="http://data.salud.cdmx.gob.mx/ssdf/portalut/archivo/Articulos/Art121F_XXX/finiquito.pdf" TargetMode="External"/><Relationship Id="rId1095" Type="http://schemas.openxmlformats.org/officeDocument/2006/relationships/hyperlink" Target="http://data.salud.cdmx.gob.mx/ssdf/portalut/archivo/Articulos/Art121F_XXX/info-avance-fisico.pdf" TargetMode="External"/><Relationship Id="rId118" Type="http://schemas.openxmlformats.org/officeDocument/2006/relationships/hyperlink" Target="http://data.salud.cdmx.gob.mx/ssdf/portalut/archivo/Articulos/Art121F_XXX/conve-modif.pdf" TargetMode="External"/><Relationship Id="rId325" Type="http://schemas.openxmlformats.org/officeDocument/2006/relationships/hyperlink" Target="http://data.salud.cdmx.gob.mx/ssdf/portalut/archivo/Articulos/Art121F_XXX/finiquito.pdf" TargetMode="External"/><Relationship Id="rId532" Type="http://schemas.openxmlformats.org/officeDocument/2006/relationships/hyperlink" Target="http://data.salud.cdmx.gob.mx/ssdf/portalut/archivo/Articulos/Art121F_XXX/estudio-urb-amb.pdf" TargetMode="External"/><Relationship Id="rId977" Type="http://schemas.openxmlformats.org/officeDocument/2006/relationships/hyperlink" Target="http://data.salud.cdmx.gob.mx/ssdf/portalut/archivo/Articulos/Art121F_XXX/info-avance-financiero.pdf" TargetMode="External"/><Relationship Id="rId1162" Type="http://schemas.openxmlformats.org/officeDocument/2006/relationships/hyperlink" Target="http://data.salud.cdmx.gob.mx/ssdf/portalut/archivo/Articulos/Art121F_XXX/info-avance-financiero.pdf" TargetMode="External"/><Relationship Id="rId837" Type="http://schemas.openxmlformats.org/officeDocument/2006/relationships/hyperlink" Target="http://data.salud.cdmx.gob.mx/ssdf/portalut/archivo/Articulos/Art121F_XXX/acta-recepcion-trab.pdf" TargetMode="External"/><Relationship Id="rId1022" Type="http://schemas.openxmlformats.org/officeDocument/2006/relationships/hyperlink" Target="http://data.salud.cdmx.gob.mx/ssdf/portalut/archivo/Articulos/Art121F_XXX/info-avance-financiero.pdf" TargetMode="External"/><Relationship Id="rId1467" Type="http://schemas.openxmlformats.org/officeDocument/2006/relationships/hyperlink" Target="http://data.salud.cdmx.gob.mx/ssdf/portalut/archivo/Articulos/Art121F_XXX/sin-suspension.pdf" TargetMode="External"/><Relationship Id="rId1674" Type="http://schemas.openxmlformats.org/officeDocument/2006/relationships/hyperlink" Target="http://data.salud.cdmx.gob.mx/ssdf/portalut/archivo/Actualizaciones/2doTrimestre18/DRM/121-1.pdf" TargetMode="External"/><Relationship Id="rId1881" Type="http://schemas.openxmlformats.org/officeDocument/2006/relationships/hyperlink" Target="http://data.salud.cdmx.gob.mx/ssdf/portalut/archivo/Actualizaciones/3erTrimestre18/DRM/129.pdf" TargetMode="External"/><Relationship Id="rId904" Type="http://schemas.openxmlformats.org/officeDocument/2006/relationships/hyperlink" Target="http://data.salud.cdmx.gob.mx/ssdf/portalut/archivo/Articulos/Art121F_XXX/info-avance-fisico.pdf" TargetMode="External"/><Relationship Id="rId1327" Type="http://schemas.openxmlformats.org/officeDocument/2006/relationships/hyperlink" Target="http://data.salud.cdmx.gob.mx/ssdf/portalut/archivo/Articulos/Art121F_XXX/Hipervinculo-a-la-autorizacion.pdf" TargetMode="External"/><Relationship Id="rId1534" Type="http://schemas.openxmlformats.org/officeDocument/2006/relationships/hyperlink" Target="http://data.salud.cdmx.gob.mx/ssdf/portalut/archivo/Actualizaciones/4toTrimestre18/DRM/NOTA_INFORMATIVA.pdf" TargetMode="External"/><Relationship Id="rId1741" Type="http://schemas.openxmlformats.org/officeDocument/2006/relationships/hyperlink" Target="http://data.salud.cdmx.gob.mx/ssdf/portalut/archivo/Actualizaciones/4toTrimestre18/DRM/025V.pdf" TargetMode="External"/><Relationship Id="rId1979" Type="http://schemas.openxmlformats.org/officeDocument/2006/relationships/hyperlink" Target="http://data.salud.cdmx.gob.mx/ssdf/portalut/archivo/Actualizaciones/3erTrimestre18/DRM/191D.pdf" TargetMode="External"/><Relationship Id="rId33" Type="http://schemas.openxmlformats.org/officeDocument/2006/relationships/hyperlink" Target="http://data.salud.cdmx.gob.mx/ssdf/portalut/archivo/Articulos/Art121F_XXX/Hipervinculo-a-la-autorizacion.pdf" TargetMode="External"/><Relationship Id="rId1601" Type="http://schemas.openxmlformats.org/officeDocument/2006/relationships/hyperlink" Target="http://data.salud.cdmx.gob.mx/ssdf/portalut/archivo/Actualizaciones/1erTrimestre18/DRM/018-2018-Muval-Soluciones-1a-part.pdf" TargetMode="External"/><Relationship Id="rId1839" Type="http://schemas.openxmlformats.org/officeDocument/2006/relationships/hyperlink" Target="http://data.salud.cdmx.gob.mx/ssdf/portalut/archivo/Actualizaciones/4toTrimestre18/DRM/252R.pdf" TargetMode="External"/><Relationship Id="rId182" Type="http://schemas.openxmlformats.org/officeDocument/2006/relationships/hyperlink" Target="http://data.salud.cdmx.gob.mx/ssdf/portalut/archivo/Articulos/Art121F_XXX/info-avance-fisico.pdf" TargetMode="External"/><Relationship Id="rId1906" Type="http://schemas.openxmlformats.org/officeDocument/2006/relationships/hyperlink" Target="http://data.salud.cdmx.gob.mx/ssdf/portalut/archivo/Actualizaciones/3erTrimestre18/DRM/097I.pdf" TargetMode="External"/><Relationship Id="rId487" Type="http://schemas.openxmlformats.org/officeDocument/2006/relationships/hyperlink" Target="http://data.salud.cdmx.gob.mx/ssdf/portalut/archivo/Articulos/Art121F_XXX/sin-suspension.pdf" TargetMode="External"/><Relationship Id="rId694" Type="http://schemas.openxmlformats.org/officeDocument/2006/relationships/hyperlink" Target="http://data.salud.cdmx.gob.mx/ssdf/portalut/archivo/Articulos/Art121F_XXX/finiquito.pdf" TargetMode="External"/><Relationship Id="rId347" Type="http://schemas.openxmlformats.org/officeDocument/2006/relationships/hyperlink" Target="http://data.salud.cdmx.gob.mx/ssdf/portalut/archivo/Actualizaciones/2doTrimestre18/DRM/NOTA_INFORMATIVA.pdf" TargetMode="External"/><Relationship Id="rId999" Type="http://schemas.openxmlformats.org/officeDocument/2006/relationships/hyperlink" Target="http://data.salud.cdmx.gob.mx/ssdf/portalut/archivo/Articulos/Art121F_XXX/info-avance-financiero.pdf" TargetMode="External"/><Relationship Id="rId1184" Type="http://schemas.openxmlformats.org/officeDocument/2006/relationships/hyperlink" Target="http://data.salud.cdmx.gob.mx/ssdf/portalut/archivo/Articulos/Art121F_XXX/info-avance-financiero.pdf" TargetMode="External"/><Relationship Id="rId554" Type="http://schemas.openxmlformats.org/officeDocument/2006/relationships/hyperlink" Target="http://data.salud.cdmx.gob.mx/ssdf/portalut/archivo/Articulos/Art121F_XXX/estudio-urb-amb.pdf" TargetMode="External"/><Relationship Id="rId761" Type="http://schemas.openxmlformats.org/officeDocument/2006/relationships/hyperlink" Target="http://data.salud.cdmx.gob.mx/ssdf/portalut/archivo/Articulos/Art121F_XXX/acta-recepcion-trab.pdf" TargetMode="External"/><Relationship Id="rId859" Type="http://schemas.openxmlformats.org/officeDocument/2006/relationships/hyperlink" Target="http://data.salud.cdmx.gob.mx/ssdf/portalut/archivo/Articulos/Art121F_XXX/info-avance-fisico.pdf" TargetMode="External"/><Relationship Id="rId1391" Type="http://schemas.openxmlformats.org/officeDocument/2006/relationships/hyperlink" Target="http://data.salud.cdmx.gob.mx/ssdf/portalut/archivo/Articulos/Art121F_XXX/Hipervinculo-a-la-autorizacion.pdf" TargetMode="External"/><Relationship Id="rId1489" Type="http://schemas.openxmlformats.org/officeDocument/2006/relationships/hyperlink" Target="http://data.salud.cdmx.gob.mx/ssdf/portalut/archivo/Actualizaciones/4toTrimestre18/DRM/NOTA_INFORMATIVA.pdf" TargetMode="External"/><Relationship Id="rId1696" Type="http://schemas.openxmlformats.org/officeDocument/2006/relationships/hyperlink" Target="http://data.salud.cdmx.gob.mx/ssdf/portalut/archivo/Actualizaciones/4toTrimestre18/DRM/008.pdf" TargetMode="External"/><Relationship Id="rId207" Type="http://schemas.openxmlformats.org/officeDocument/2006/relationships/hyperlink" Target="http://data.salud.cdmx.gob.mx/ssdf/portalut/archivo/Articulos/Art121F_XXX/info-avance-financiero.pdf" TargetMode="External"/><Relationship Id="rId414" Type="http://schemas.openxmlformats.org/officeDocument/2006/relationships/hyperlink" Target="http://data.salud.cdmx.gob.mx/ssdf/portalut/archivo/Articulos/Art121F_XXX/sin-suspension.pdf" TargetMode="External"/><Relationship Id="rId621" Type="http://schemas.openxmlformats.org/officeDocument/2006/relationships/hyperlink" Target="http://data.salud.cdmx.gob.mx/ssdf/portalut/archivo/Articulos/Art121F_XXX/finiquito.pdf" TargetMode="External"/><Relationship Id="rId1044" Type="http://schemas.openxmlformats.org/officeDocument/2006/relationships/hyperlink" Target="http://data.salud.cdmx.gob.mx/ssdf/portalut/archivo/Articulos/Art121F_XXX/info-avance-financiero.pdf" TargetMode="External"/><Relationship Id="rId1251" Type="http://schemas.openxmlformats.org/officeDocument/2006/relationships/hyperlink" Target="http://data.salud.cdmx.gob.mx/ssdf/portalut/archivo/Articulos/Art121F_XXX/sin-suspension.pdf" TargetMode="External"/><Relationship Id="rId1349" Type="http://schemas.openxmlformats.org/officeDocument/2006/relationships/hyperlink" Target="http://data.salud.cdmx.gob.mx/ssdf/portalut/archivo/Articulos/Art121F_XXX/Hipervinculo-a-la-autorizacion.pdf" TargetMode="External"/><Relationship Id="rId719" Type="http://schemas.openxmlformats.org/officeDocument/2006/relationships/hyperlink" Target="http://data.salud.cdmx.gob.mx/ssdf/portalut/archivo/Articulos/Art121F_XXX/finiquito.pdf" TargetMode="External"/><Relationship Id="rId926" Type="http://schemas.openxmlformats.org/officeDocument/2006/relationships/hyperlink" Target="http://data.salud.cdmx.gob.mx/ssdf/portalut/archivo/Articulos/Art121F_XXX/info-avance-fisico.pdf" TargetMode="External"/><Relationship Id="rId1111" Type="http://schemas.openxmlformats.org/officeDocument/2006/relationships/hyperlink" Target="http://data.salud.cdmx.gob.mx/ssdf/portalut/archivo/Articulos/Art121F_XXX/info-avance-fisico.pdf" TargetMode="External"/><Relationship Id="rId1556" Type="http://schemas.openxmlformats.org/officeDocument/2006/relationships/hyperlink" Target="http://data.salud.cdmx.gob.mx/ssdf/portalut/archivo/Actualizaciones/4toTrimestre18/DRM/NOTA_INFORMATIVA.pdf" TargetMode="External"/><Relationship Id="rId1763" Type="http://schemas.openxmlformats.org/officeDocument/2006/relationships/hyperlink" Target="http://data.salud.cdmx.gob.mx/ssdf/portalut/archivo/Actualizaciones/4toTrimestre18/DRM/226.pdf" TargetMode="External"/><Relationship Id="rId1970" Type="http://schemas.openxmlformats.org/officeDocument/2006/relationships/hyperlink" Target="http://data.salud.cdmx.gob.mx/ssdf/portalut/archivo/Actualizaciones/3erTrimestre18/DRM/213.pdf" TargetMode="External"/><Relationship Id="rId55" Type="http://schemas.openxmlformats.org/officeDocument/2006/relationships/hyperlink" Target="http://data.salud.cdmx.gob.mx/ssdf/portalut/archivo/Articulos/Art121F_XXX/Hipervinculo-a-la-autorizacion.pdf" TargetMode="External"/><Relationship Id="rId1209" Type="http://schemas.openxmlformats.org/officeDocument/2006/relationships/hyperlink" Target="http://data.salud.cdmx.gob.mx/ssdf/portalut/archivo/Articulos/Art121F_XXX/sin-suspension.pdf" TargetMode="External"/><Relationship Id="rId1416" Type="http://schemas.openxmlformats.org/officeDocument/2006/relationships/hyperlink" Target="http://data.salud.cdmx.gob.mx/ssdf/portalut/archivo/Articulos/Art121F_XXX/estudio-urb-amb.pdf" TargetMode="External"/><Relationship Id="rId1623" Type="http://schemas.openxmlformats.org/officeDocument/2006/relationships/hyperlink" Target="http://data.salud.cdmx.gob.mx/ssdf/portalut/archivo/Actualizaciones/1erTrimestre18/DRM/054-2018-Escore-Alimentos-1a-part.pdf" TargetMode="External"/><Relationship Id="rId1830" Type="http://schemas.openxmlformats.org/officeDocument/2006/relationships/hyperlink" Target="http://data.salud.cdmx.gob.mx/ssdf/portalut/archivo/Actualizaciones/4toTrimestre18/DRM/252M.pdf" TargetMode="External"/><Relationship Id="rId1928" Type="http://schemas.openxmlformats.org/officeDocument/2006/relationships/hyperlink" Target="http://data.salud.cdmx.gob.mx/ssdf/portalut/archivo/Actualizaciones/3erTrimestre18/DRM/097R.pdf" TargetMode="External"/><Relationship Id="rId271" Type="http://schemas.openxmlformats.org/officeDocument/2006/relationships/hyperlink" Target="http://data.salud.cdmx.gob.mx/ssdf/portalut/archivo/Articulos/Art121F_XXX/acta-recepcion-trab.pdf" TargetMode="External"/><Relationship Id="rId131" Type="http://schemas.openxmlformats.org/officeDocument/2006/relationships/hyperlink" Target="http://data.salud.cdmx.gob.mx/ssdf/portalut/archivo/Articulos/Art121F_XXX/conve-modif.pdf" TargetMode="External"/><Relationship Id="rId369" Type="http://schemas.openxmlformats.org/officeDocument/2006/relationships/hyperlink" Target="http://data.salud.cdmx.gob.mx/ssdf/portalut/archivo/Actualizaciones/181_2018_1.pdf" TargetMode="External"/><Relationship Id="rId576" Type="http://schemas.openxmlformats.org/officeDocument/2006/relationships/hyperlink" Target="http://data.salud.cdmx.gob.mx/ssdf/portalut/archivo/Articulos/Art121F_XXX/estudio-urb-amb.pdf" TargetMode="External"/><Relationship Id="rId783" Type="http://schemas.openxmlformats.org/officeDocument/2006/relationships/hyperlink" Target="http://data.salud.cdmx.gob.mx/ssdf/portalut/archivo/Articulos/Art121F_XXX/acta-recepcion-trab.pdf" TargetMode="External"/><Relationship Id="rId990" Type="http://schemas.openxmlformats.org/officeDocument/2006/relationships/hyperlink" Target="http://data.salud.cdmx.gob.mx/ssdf/portalut/archivo/Articulos/Art121F_XXX/info-avance-financiero.pdf" TargetMode="External"/><Relationship Id="rId229" Type="http://schemas.openxmlformats.org/officeDocument/2006/relationships/hyperlink" Target="http://data.salud.cdmx.gob.mx/ssdf/portalut/archivo/Articulos/Art121F_XXX/info-avance-financiero.pdf" TargetMode="External"/><Relationship Id="rId436" Type="http://schemas.openxmlformats.org/officeDocument/2006/relationships/hyperlink" Target="http://data.salud.cdmx.gob.mx/ssdf/portalut/archivo/Articulos/Art121F_XXX/sin-suspension.pdf" TargetMode="External"/><Relationship Id="rId643" Type="http://schemas.openxmlformats.org/officeDocument/2006/relationships/hyperlink" Target="http://data.salud.cdmx.gob.mx/ssdf/portalut/archivo/Articulos/Art121F_XXX/finiquito.pdf" TargetMode="External"/><Relationship Id="rId1066" Type="http://schemas.openxmlformats.org/officeDocument/2006/relationships/hyperlink" Target="http://data.salud.cdmx.gob.mx/ssdf/portalut/archivo/Articulos/Art121F_XXX/info-avance-financiero.pdf" TargetMode="External"/><Relationship Id="rId1273" Type="http://schemas.openxmlformats.org/officeDocument/2006/relationships/hyperlink" Target="http://data.salud.cdmx.gob.mx/ssdf/portalut/archivo/Articulos/Art121F_XXX/estudio-urb-amb.pdf" TargetMode="External"/><Relationship Id="rId1480" Type="http://schemas.openxmlformats.org/officeDocument/2006/relationships/hyperlink" Target="http://data.salud.cdmx.gob.mx/ssdf/portalut/archivo/Articulos/Art121F_XXX/Hipervinculo-a-la-autorizacion.pdf" TargetMode="External"/><Relationship Id="rId850" Type="http://schemas.openxmlformats.org/officeDocument/2006/relationships/hyperlink" Target="http://data.salud.cdmx.gob.mx/ssdf/portalut/archivo/Articulos/Art121F_XXX/info-avance-fisico.pdf" TargetMode="External"/><Relationship Id="rId948" Type="http://schemas.openxmlformats.org/officeDocument/2006/relationships/hyperlink" Target="http://data.salud.cdmx.gob.mx/ssdf/portalut/archivo/Articulos/Art121F_XXX/info-avance-fisico.pdf" TargetMode="External"/><Relationship Id="rId1133" Type="http://schemas.openxmlformats.org/officeDocument/2006/relationships/hyperlink" Target="http://data.salud.cdmx.gob.mx/ssdf/portalut/archivo/Articulos/Art121F_XXX/info-avance-fisico.pdf" TargetMode="External"/><Relationship Id="rId1578" Type="http://schemas.openxmlformats.org/officeDocument/2006/relationships/hyperlink" Target="http://data.salud.cdmx.gob.mx/ssdf/portalut/archivo/Actualizaciones/4toTrimestre18/DRM/NOTA_INFORMATIVA.pdf" TargetMode="External"/><Relationship Id="rId1785" Type="http://schemas.openxmlformats.org/officeDocument/2006/relationships/hyperlink" Target="http://data.salud.cdmx.gob.mx/ssdf/portalut/archivo/Actualizaciones/4toTrimestre18/DRM/267.pdf" TargetMode="External"/><Relationship Id="rId1992" Type="http://schemas.openxmlformats.org/officeDocument/2006/relationships/hyperlink" Target="http://data.salud.cdmx.gob.mx/ssdf/portalut/archivo/Actualizaciones/4toTrimestre18/DRM/256A.pdf" TargetMode="External"/><Relationship Id="rId77" Type="http://schemas.openxmlformats.org/officeDocument/2006/relationships/hyperlink" Target="http://data.salud.cdmx.gob.mx/ssdf/portalut/archivo/Articulos/Art121F_XXX/sin-suspension.pdf" TargetMode="External"/><Relationship Id="rId503" Type="http://schemas.openxmlformats.org/officeDocument/2006/relationships/hyperlink" Target="http://data.salud.cdmx.gob.mx/ssdf/portalut/archivo/Articulos/Art121F_XXX/estudio-urb-amb.pdf" TargetMode="External"/><Relationship Id="rId710" Type="http://schemas.openxmlformats.org/officeDocument/2006/relationships/hyperlink" Target="http://data.salud.cdmx.gob.mx/ssdf/portalut/archivo/Articulos/Art121F_XXX/finiquito.pdf" TargetMode="External"/><Relationship Id="rId808" Type="http://schemas.openxmlformats.org/officeDocument/2006/relationships/hyperlink" Target="http://data.salud.cdmx.gob.mx/ssdf/portalut/archivo/Articulos/Art121F_XXX/acta-recepcion-trab.pdf" TargetMode="External"/><Relationship Id="rId1340" Type="http://schemas.openxmlformats.org/officeDocument/2006/relationships/hyperlink" Target="http://data.salud.cdmx.gob.mx/ssdf/portalut/archivo/Articulos/Art121F_XXX/Hipervinculo-a-la-autorizacion.pdf" TargetMode="External"/><Relationship Id="rId1438" Type="http://schemas.openxmlformats.org/officeDocument/2006/relationships/hyperlink" Target="http://data.salud.cdmx.gob.mx/ssdf/portalut/archivo/Articulos/Art121F_XXX/info-avance-financiero.pdf" TargetMode="External"/><Relationship Id="rId1645" Type="http://schemas.openxmlformats.org/officeDocument/2006/relationships/hyperlink" Target="http://data.salud.cdmx.gob.mx/ssdf/portalut/archivo/Actualizaciones/2doTrimestre18/DRM/088-1apart.pdf" TargetMode="External"/><Relationship Id="rId1200" Type="http://schemas.openxmlformats.org/officeDocument/2006/relationships/hyperlink" Target="http://data.salud.cdmx.gob.mx/ssdf/portalut/archivo/Articulos/Art121F_XXX/info-avance-financiero.pdf" TargetMode="External"/><Relationship Id="rId1852" Type="http://schemas.openxmlformats.org/officeDocument/2006/relationships/hyperlink" Target="http://data.salud.cdmx.gob.mx/ssdf/portalut/archivo/Actualizaciones/4toTrimestre18/DRM/AD-DRM-SA-JUDCD-089-18.pdf" TargetMode="External"/><Relationship Id="rId1505" Type="http://schemas.openxmlformats.org/officeDocument/2006/relationships/hyperlink" Target="http://data.salud.cdmx.gob.mx/ssdf/portalut/archivo/Articulos/Art121F_XXX/Hipervinculo-a-la-autorizacion.pdf" TargetMode="External"/><Relationship Id="rId1712" Type="http://schemas.openxmlformats.org/officeDocument/2006/relationships/hyperlink" Target="http://data.salud.cdmx.gob.mx/ssdf/portalut/archivo/Actualizaciones/4toTrimestre18/DRM/059.pdf" TargetMode="External"/><Relationship Id="rId293" Type="http://schemas.openxmlformats.org/officeDocument/2006/relationships/hyperlink" Target="http://data.salud.cdmx.gob.mx/ssdf/portalut/archivo/Articulos/Art121F_XXX/finiquito.pdf" TargetMode="External"/><Relationship Id="rId153" Type="http://schemas.openxmlformats.org/officeDocument/2006/relationships/hyperlink" Target="http://data.salud.cdmx.gob.mx/ssdf/portalut/archivo/Articulos/Art121F_XXX/conve-modif.pdf" TargetMode="External"/><Relationship Id="rId360" Type="http://schemas.openxmlformats.org/officeDocument/2006/relationships/hyperlink" Target="http://data.salud.cdmx.gob.mx/ssdf/portalut/archivo/Articulos/Art121F_XXX/080_2018_1.pdf" TargetMode="External"/><Relationship Id="rId598" Type="http://schemas.openxmlformats.org/officeDocument/2006/relationships/hyperlink" Target="http://data.salud.cdmx.gob.mx/ssdf/portalut/archivo/Articulos/Art121F_XXX/estudio-urb-amb.pdf" TargetMode="External"/><Relationship Id="rId220" Type="http://schemas.openxmlformats.org/officeDocument/2006/relationships/hyperlink" Target="http://data.salud.cdmx.gob.mx/ssdf/portalut/archivo/Articulos/Art121F_XXX/info-avance-financiero.pdf" TargetMode="External"/><Relationship Id="rId458" Type="http://schemas.openxmlformats.org/officeDocument/2006/relationships/hyperlink" Target="http://data.salud.cdmx.gob.mx/ssdf/portalut/archivo/Articulos/Art121F_XXX/sin-suspension.pdf" TargetMode="External"/><Relationship Id="rId665" Type="http://schemas.openxmlformats.org/officeDocument/2006/relationships/hyperlink" Target="http://data.salud.cdmx.gob.mx/ssdf/portalut/archivo/Articulos/Art121F_XXX/finiquito.pdf" TargetMode="External"/><Relationship Id="rId872" Type="http://schemas.openxmlformats.org/officeDocument/2006/relationships/hyperlink" Target="http://data.salud.cdmx.gob.mx/ssdf/portalut/archivo/Articulos/Art121F_XXX/info-avance-fisico.pdf" TargetMode="External"/><Relationship Id="rId1088" Type="http://schemas.openxmlformats.org/officeDocument/2006/relationships/hyperlink" Target="http://data.salud.cdmx.gob.mx/ssdf/portalut/archivo/Articulos/Art121F_XXX/info-avance-fisico.pdf" TargetMode="External"/><Relationship Id="rId1295" Type="http://schemas.openxmlformats.org/officeDocument/2006/relationships/hyperlink" Target="http://data.salud.cdmx.gob.mx/ssdf/portalut/archivo/Articulos/Art121F_XXX/Hipervinculo-a-la-autorizacion.pdf" TargetMode="External"/><Relationship Id="rId318" Type="http://schemas.openxmlformats.org/officeDocument/2006/relationships/hyperlink" Target="http://data.salud.cdmx.gob.mx/ssdf/portalut/archivo/Articulos/Art121F_XXX/finiquito.pdf" TargetMode="External"/><Relationship Id="rId525" Type="http://schemas.openxmlformats.org/officeDocument/2006/relationships/hyperlink" Target="http://data.salud.cdmx.gob.mx/ssdf/portalut/archivo/Articulos/Art121F_XXX/estudio-urb-amb.pdf" TargetMode="External"/><Relationship Id="rId732" Type="http://schemas.openxmlformats.org/officeDocument/2006/relationships/hyperlink" Target="http://data.salud.cdmx.gob.mx/ssdf/portalut/archivo/Articulos/Art121F_XXX/acta-recepcion-trab.pdf" TargetMode="External"/><Relationship Id="rId1155" Type="http://schemas.openxmlformats.org/officeDocument/2006/relationships/hyperlink" Target="http://data.salud.cdmx.gob.mx/ssdf/portalut/archivo/Articulos/Art121F_XXX/info-avance-financiero.pdf" TargetMode="External"/><Relationship Id="rId1362" Type="http://schemas.openxmlformats.org/officeDocument/2006/relationships/hyperlink" Target="http://data.salud.cdmx.gob.mx/ssdf/portalut/archivo/Articulos/Art121F_XXX/Hipervinculo-a-la-autorizacion.pdf" TargetMode="External"/><Relationship Id="rId99" Type="http://schemas.openxmlformats.org/officeDocument/2006/relationships/hyperlink" Target="http://data.salud.cdmx.gob.mx/ssdf/portalut/archivo/Articulos/Art121F_XXX/sin-suspension.pdf" TargetMode="External"/><Relationship Id="rId1015" Type="http://schemas.openxmlformats.org/officeDocument/2006/relationships/hyperlink" Target="http://data.salud.cdmx.gob.mx/ssdf/portalut/archivo/Articulos/Art121F_XXX/info-avance-financiero.pdf" TargetMode="External"/><Relationship Id="rId1222" Type="http://schemas.openxmlformats.org/officeDocument/2006/relationships/hyperlink" Target="http://data.salud.cdmx.gob.mx/ssdf/portalut/archivo/Articulos/Art121F_XXX/sin-suspension.pdf" TargetMode="External"/><Relationship Id="rId1667" Type="http://schemas.openxmlformats.org/officeDocument/2006/relationships/hyperlink" Target="http://data.salud.cdmx.gob.mx/ssdf/portalut/archivo/Actualizaciones/2doTrimestre18/DRM/112.pdf" TargetMode="External"/><Relationship Id="rId1874" Type="http://schemas.openxmlformats.org/officeDocument/2006/relationships/hyperlink" Target="http://data.salud.cdmx.gob.mx/ssdf/portalut/archivo/Actualizaciones/3erTrimestre18/DRM/AD-DRM-SA-JUDCD-220-18.pdf" TargetMode="External"/><Relationship Id="rId1527" Type="http://schemas.openxmlformats.org/officeDocument/2006/relationships/hyperlink" Target="http://data.salud.cdmx.gob.mx/ssdf/portalut/archivo/Actualizaciones/4toTrimestre18/DRM/NOTA_INFORMATIVA.pdf" TargetMode="External"/><Relationship Id="rId1734" Type="http://schemas.openxmlformats.org/officeDocument/2006/relationships/hyperlink" Target="http://data.salud.cdmx.gob.mx/ssdf/portalut/archivo/Actualizaciones/4toTrimestre18/DRM/025Q.pdf" TargetMode="External"/><Relationship Id="rId1941" Type="http://schemas.openxmlformats.org/officeDocument/2006/relationships/hyperlink" Target="http://data.salud.cdmx.gob.mx/ssdf/portalut/archivo/Actualizaciones/3erTrimestre18/DRM/181.pdf" TargetMode="External"/><Relationship Id="rId26" Type="http://schemas.openxmlformats.org/officeDocument/2006/relationships/hyperlink" Target="http://data.salud.cdmx.gob.mx/ssdf/portalut/archivo/Articulos/Art121F_XXX/Hipervinculo-a-la-autorizacion.pdf" TargetMode="External"/><Relationship Id="rId175" Type="http://schemas.openxmlformats.org/officeDocument/2006/relationships/hyperlink" Target="http://data.salud.cdmx.gob.mx/ssdf/portalut/archivo/Articulos/Art121F_XXX/info-avance-fisico.pdf" TargetMode="External"/><Relationship Id="rId1801" Type="http://schemas.openxmlformats.org/officeDocument/2006/relationships/hyperlink" Target="http://data.salud.cdmx.gob.mx/ssdf/portalut/archivo/Actualizaciones/4toTrimestre18/DRM/292SIAFASPE" TargetMode="External"/><Relationship Id="rId382" Type="http://schemas.openxmlformats.org/officeDocument/2006/relationships/hyperlink" Target="http://data.salud.cdmx.gob.mx/ssdf/portalut/archivo/Articulos/Art121F_XXX/sin-suspension.pdf" TargetMode="External"/><Relationship Id="rId687" Type="http://schemas.openxmlformats.org/officeDocument/2006/relationships/hyperlink" Target="http://data.salud.cdmx.gob.mx/ssdf/portalut/archivo/Articulos/Art121F_XXX/finiquito.pdf" TargetMode="External"/><Relationship Id="rId242" Type="http://schemas.openxmlformats.org/officeDocument/2006/relationships/hyperlink" Target="http://data.salud.cdmx.gob.mx/ssdf/portalut/archivo/Articulos/Art121F_XXX/info-avance-financiero.pdf" TargetMode="External"/><Relationship Id="rId894" Type="http://schemas.openxmlformats.org/officeDocument/2006/relationships/hyperlink" Target="http://data.salud.cdmx.gob.mx/ssdf/portalut/archivo/Articulos/Art121F_XXX/info-avance-fisico.pdf" TargetMode="External"/><Relationship Id="rId1177" Type="http://schemas.openxmlformats.org/officeDocument/2006/relationships/hyperlink" Target="http://data.salud.cdmx.gob.mx/ssdf/portalut/archivo/Articulos/Art121F_XXX/info-avance-financiero.pdf" TargetMode="External"/><Relationship Id="rId102" Type="http://schemas.openxmlformats.org/officeDocument/2006/relationships/hyperlink" Target="http://data.salud.cdmx.gob.mx/ssdf/portalut/archivo/Articulos/Art121F_XXX/sin-suspension.pdf" TargetMode="External"/><Relationship Id="rId547" Type="http://schemas.openxmlformats.org/officeDocument/2006/relationships/hyperlink" Target="http://data.salud.cdmx.gob.mx/ssdf/portalut/archivo/Articulos/Art121F_XXX/estudio-urb-amb.pdf" TargetMode="External"/><Relationship Id="rId754" Type="http://schemas.openxmlformats.org/officeDocument/2006/relationships/hyperlink" Target="http://data.salud.cdmx.gob.mx/ssdf/portalut/archivo/Articulos/Art121F_XXX/acta-recepcion-trab.pdf" TargetMode="External"/><Relationship Id="rId961" Type="http://schemas.openxmlformats.org/officeDocument/2006/relationships/hyperlink" Target="http://data.salud.cdmx.gob.mx/ssdf/portalut/archivo/Articulos/Art121F_XXX/info-avance-financiero.pdf" TargetMode="External"/><Relationship Id="rId1384" Type="http://schemas.openxmlformats.org/officeDocument/2006/relationships/hyperlink" Target="http://data.salud.cdmx.gob.mx/ssdf/portalut/archivo/Articulos/Art121F_XXX/Hipervinculo-a-la-autorizacion.pdf" TargetMode="External"/><Relationship Id="rId1591" Type="http://schemas.openxmlformats.org/officeDocument/2006/relationships/hyperlink" Target="http://data.salud.cdmx.gob.mx/ssdf/portalut/archivo/Actualizaciones/1erTrimestre18/DRM/010-2018-Escore-Alimentos-1a-part.pdf" TargetMode="External"/><Relationship Id="rId1689" Type="http://schemas.openxmlformats.org/officeDocument/2006/relationships/hyperlink" Target="http://data.salud.cdmx.gob.mx/ssdf/portalut/archivo/Actualizaciones/4toTrimestre18/DRM/034.pdf" TargetMode="External"/><Relationship Id="rId90" Type="http://schemas.openxmlformats.org/officeDocument/2006/relationships/hyperlink" Target="http://data.salud.cdmx.gob.mx/ssdf/portalut/archivo/Articulos/Art121F_XXX/sin-suspension.pdf" TargetMode="External"/><Relationship Id="rId407" Type="http://schemas.openxmlformats.org/officeDocument/2006/relationships/hyperlink" Target="http://data.salud.cdmx.gob.mx/ssdf/portalut/archivo/Articulos/Art121F_XXX/sin-suspension.pdf" TargetMode="External"/><Relationship Id="rId614" Type="http://schemas.openxmlformats.org/officeDocument/2006/relationships/hyperlink" Target="http://data.salud.cdmx.gob.mx/ssdf/portalut/archivo/Articulos/Art121F_XXX/finiquito.pdf" TargetMode="External"/><Relationship Id="rId821" Type="http://schemas.openxmlformats.org/officeDocument/2006/relationships/hyperlink" Target="http://data.salud.cdmx.gob.mx/ssdf/portalut/archivo/Articulos/Art121F_XXX/acta-recepcion-trab.pdf" TargetMode="External"/><Relationship Id="rId1037" Type="http://schemas.openxmlformats.org/officeDocument/2006/relationships/hyperlink" Target="http://data.salud.cdmx.gob.mx/ssdf/portalut/archivo/Articulos/Art121F_XXX/info-avance-financiero.pdf" TargetMode="External"/><Relationship Id="rId1244" Type="http://schemas.openxmlformats.org/officeDocument/2006/relationships/hyperlink" Target="http://data.salud.cdmx.gob.mx/ssdf/portalut/archivo/Articulos/Art121F_XXX/sin-suspension.pdf" TargetMode="External"/><Relationship Id="rId1451" Type="http://schemas.openxmlformats.org/officeDocument/2006/relationships/hyperlink" Target="http://data.salud.cdmx.gob.mx/ssdf/portalut/archivo/Articulos/Art121F_XXX/info-avance-fisico.pdf" TargetMode="External"/><Relationship Id="rId1896" Type="http://schemas.openxmlformats.org/officeDocument/2006/relationships/hyperlink" Target="http://data.salud.cdmx.gob.mx/ssdf/portalut/archivo/Actualizaciones/3erTrimestre18/DRM/131.pdf" TargetMode="External"/><Relationship Id="rId919" Type="http://schemas.openxmlformats.org/officeDocument/2006/relationships/hyperlink" Target="http://data.salud.cdmx.gob.mx/ssdf/portalut/archivo/Articulos/Art121F_XXX/info-avance-fisico.pdf" TargetMode="External"/><Relationship Id="rId1104" Type="http://schemas.openxmlformats.org/officeDocument/2006/relationships/hyperlink" Target="http://data.salud.cdmx.gob.mx/ssdf/portalut/archivo/Articulos/Art121F_XXX/info-avance-fisico.pdf" TargetMode="External"/><Relationship Id="rId1311" Type="http://schemas.openxmlformats.org/officeDocument/2006/relationships/hyperlink" Target="http://data.salud.cdmx.gob.mx/ssdf/portalut/archivo/Articulos/Art121F_XXX/Hipervinculo-a-la-autorizacion.pdf" TargetMode="External"/><Relationship Id="rId1549" Type="http://schemas.openxmlformats.org/officeDocument/2006/relationships/hyperlink" Target="http://data.salud.cdmx.gob.mx/ssdf/portalut/archivo/Actualizaciones/4toTrimestre18/DRM/NOTA_INFORMATIVA.pdf" TargetMode="External"/><Relationship Id="rId1756" Type="http://schemas.openxmlformats.org/officeDocument/2006/relationships/hyperlink" Target="http://data.salud.cdmx.gob.mx/ssdf/portalut/archivo/Actualizaciones/4toTrimestre18/DRM/239.pdf" TargetMode="External"/><Relationship Id="rId1963" Type="http://schemas.openxmlformats.org/officeDocument/2006/relationships/hyperlink" Target="http://data.salud.cdmx.gob.mx/ssdf/portalut/archivo/Actualizaciones/3erTrimestre18/DRM/205.pdf" TargetMode="External"/><Relationship Id="rId48" Type="http://schemas.openxmlformats.org/officeDocument/2006/relationships/hyperlink" Target="http://data.salud.cdmx.gob.mx/ssdf/portalut/archivo/Articulos/Art121F_XXX/Hipervinculo-a-la-autorizacion.pdf" TargetMode="External"/><Relationship Id="rId1409" Type="http://schemas.openxmlformats.org/officeDocument/2006/relationships/hyperlink" Target="http://data.salud.cdmx.gob.mx/ssdf/portalut/archivo/Articulos/Art121F_XXX/estudio-urb-amb.pdf" TargetMode="External"/><Relationship Id="rId1616" Type="http://schemas.openxmlformats.org/officeDocument/2006/relationships/hyperlink" Target="http://data.salud.cdmx.gob.mx/ssdf/portalut/archivo/Actualizaciones/1erTrimestre18/DRM/040-2018-SalaUno-Salud.pdf" TargetMode="External"/><Relationship Id="rId1823" Type="http://schemas.openxmlformats.org/officeDocument/2006/relationships/hyperlink" Target="http://data.salud.cdmx.gob.mx/ssdf/portalut/archivo/Actualizaciones/4toTrimestre18/DRM/293.pdf" TargetMode="External"/><Relationship Id="rId197" Type="http://schemas.openxmlformats.org/officeDocument/2006/relationships/hyperlink" Target="http://data.salud.cdmx.gob.mx/ssdf/portalut/archivo/Articulos/Art121F_XXX/info-avance-fisico.pdf" TargetMode="External"/><Relationship Id="rId264" Type="http://schemas.openxmlformats.org/officeDocument/2006/relationships/hyperlink" Target="http://data.salud.cdmx.gob.mx/ssdf/portalut/archivo/Articulos/Art121F_XXX/acta-recepcion-trab.pdf" TargetMode="External"/><Relationship Id="rId471" Type="http://schemas.openxmlformats.org/officeDocument/2006/relationships/hyperlink" Target="http://data.salud.cdmx.gob.mx/ssdf/portalut/archivo/Articulos/Art121F_XXX/sin-suspension.pdf" TargetMode="External"/><Relationship Id="rId124" Type="http://schemas.openxmlformats.org/officeDocument/2006/relationships/hyperlink" Target="http://data.salud.cdmx.gob.mx/ssdf/portalut/archivo/Articulos/Art121F_XXX/conve-modif.pdf" TargetMode="External"/><Relationship Id="rId569" Type="http://schemas.openxmlformats.org/officeDocument/2006/relationships/hyperlink" Target="http://data.salud.cdmx.gob.mx/ssdf/portalut/archivo/Articulos/Art121F_XXX/estudio-urb-amb.pdf" TargetMode="External"/><Relationship Id="rId776" Type="http://schemas.openxmlformats.org/officeDocument/2006/relationships/hyperlink" Target="http://data.salud.cdmx.gob.mx/ssdf/portalut/archivo/Articulos/Art121F_XXX/acta-recepcion-trab.pdf" TargetMode="External"/><Relationship Id="rId983" Type="http://schemas.openxmlformats.org/officeDocument/2006/relationships/hyperlink" Target="http://data.salud.cdmx.gob.mx/ssdf/portalut/archivo/Articulos/Art121F_XXX/info-avance-financiero.pdf" TargetMode="External"/><Relationship Id="rId1199" Type="http://schemas.openxmlformats.org/officeDocument/2006/relationships/hyperlink" Target="http://data.salud.cdmx.gob.mx/ssdf/portalut/archivo/Articulos/Art121F_XXX/info-avance-financiero.pdf" TargetMode="External"/><Relationship Id="rId331" Type="http://schemas.openxmlformats.org/officeDocument/2006/relationships/hyperlink" Target="http://data.salud.cdmx.gob.mx/ssdf/portalut/archivo/Articulos/Art121F_XXX/finiquito.pdf" TargetMode="External"/><Relationship Id="rId429" Type="http://schemas.openxmlformats.org/officeDocument/2006/relationships/hyperlink" Target="http://data.salud.cdmx.gob.mx/ssdf/portalut/archivo/Articulos/Art121F_XXX/sin-suspension.pdf" TargetMode="External"/><Relationship Id="rId636" Type="http://schemas.openxmlformats.org/officeDocument/2006/relationships/hyperlink" Target="http://data.salud.cdmx.gob.mx/ssdf/portalut/archivo/Articulos/Art121F_XXX/finiquito.pdf" TargetMode="External"/><Relationship Id="rId1059" Type="http://schemas.openxmlformats.org/officeDocument/2006/relationships/hyperlink" Target="http://data.salud.cdmx.gob.mx/ssdf/portalut/archivo/Articulos/Art121F_XXX/info-avance-financiero.pdf" TargetMode="External"/><Relationship Id="rId1266" Type="http://schemas.openxmlformats.org/officeDocument/2006/relationships/hyperlink" Target="http://data.salud.cdmx.gob.mx/ssdf/portalut/archivo/Articulos/Art121F_XXX/sin-suspension.pdf" TargetMode="External"/><Relationship Id="rId1473" Type="http://schemas.openxmlformats.org/officeDocument/2006/relationships/hyperlink" Target="http://data.salud.cdmx.gob.mx/ssdf/portalut/archivo/Articulos/Art121F_XXX/Hipervinculo-a-la-autorizacion.pdf" TargetMode="External"/><Relationship Id="rId843" Type="http://schemas.openxmlformats.org/officeDocument/2006/relationships/hyperlink" Target="http://data.salud.cdmx.gob.mx/ssdf/portalut/archivo/Articulos/Art121F_XXX/info-avance-fisico.pdf" TargetMode="External"/><Relationship Id="rId1126" Type="http://schemas.openxmlformats.org/officeDocument/2006/relationships/hyperlink" Target="http://data.salud.cdmx.gob.mx/ssdf/portalut/archivo/Articulos/Art121F_XXX/info-avance-fisico.pdf" TargetMode="External"/><Relationship Id="rId1680" Type="http://schemas.openxmlformats.org/officeDocument/2006/relationships/hyperlink" Target="http://data.salud.cdmx.gob.mx/ssdf/portalut/archivo/Actualizaciones/2doTrimestre18/DRM/127.pdf" TargetMode="External"/><Relationship Id="rId1778" Type="http://schemas.openxmlformats.org/officeDocument/2006/relationships/hyperlink" Target="http://data.salud.cdmx.gob.mx/ssdf/portalut/archivo/Actualizaciones/4toTrimestre18/DRM/256.pdf" TargetMode="External"/><Relationship Id="rId1985" Type="http://schemas.openxmlformats.org/officeDocument/2006/relationships/hyperlink" Target="http://data.salud.cdmx.gob.mx/ssdf/portalut/archivo/Actualizaciones/3erTrimestre18/DRM/231.pdf" TargetMode="External"/><Relationship Id="rId703" Type="http://schemas.openxmlformats.org/officeDocument/2006/relationships/hyperlink" Target="http://data.salud.cdmx.gob.mx/ssdf/portalut/archivo/Articulos/Art121F_XXX/finiquito.pdf" TargetMode="External"/><Relationship Id="rId910" Type="http://schemas.openxmlformats.org/officeDocument/2006/relationships/hyperlink" Target="http://data.salud.cdmx.gob.mx/ssdf/portalut/archivo/Articulos/Art121F_XXX/info-avance-fisico.pdf" TargetMode="External"/><Relationship Id="rId1333" Type="http://schemas.openxmlformats.org/officeDocument/2006/relationships/hyperlink" Target="http://data.salud.cdmx.gob.mx/ssdf/portalut/archivo/Articulos/Art121F_XXX/Hipervinculo-a-la-autorizacion.pdf" TargetMode="External"/><Relationship Id="rId1540" Type="http://schemas.openxmlformats.org/officeDocument/2006/relationships/hyperlink" Target="http://data.salud.cdmx.gob.mx/ssdf/portalut/archivo/Actualizaciones/4toTrimestre18/DRM/NOTA_INFORMATIVA.pdf" TargetMode="External"/><Relationship Id="rId1638" Type="http://schemas.openxmlformats.org/officeDocument/2006/relationships/hyperlink" Target="http://data.salud.cdmx.gob.mx/ssdf/portalut/archivo/Actualizaciones/2doTrimestre18/DRM/082-2apart.pdf" TargetMode="External"/><Relationship Id="rId1400" Type="http://schemas.openxmlformats.org/officeDocument/2006/relationships/hyperlink" Target="http://data.salud.cdmx.gob.mx/ssdf/portalut/archivo/Articulos/Art121F_XXX/Hipervinculo-a-la-autorizacion.pdf" TargetMode="External"/><Relationship Id="rId1845" Type="http://schemas.openxmlformats.org/officeDocument/2006/relationships/hyperlink" Target="http://data.salud.cdmx.gob.mx/ssdf/portalut/archivo/Actualizaciones/4toTrimestre18/DRM/AD-DRM-SA-JUDCD-055-18.pdf" TargetMode="External"/><Relationship Id="rId1705" Type="http://schemas.openxmlformats.org/officeDocument/2006/relationships/hyperlink" Target="http://data.salud.cdmx.gob.mx/ssdf/portalut/archivo/Actualizaciones/4toTrimestre18/DRM/050.pdf" TargetMode="External"/><Relationship Id="rId1912" Type="http://schemas.openxmlformats.org/officeDocument/2006/relationships/hyperlink" Target="http://data.salud.cdmx.gob.mx/ssdf/portalut/archivo/Actualizaciones/3erTrimestre18/DRM/142.pdf" TargetMode="External"/><Relationship Id="rId286" Type="http://schemas.openxmlformats.org/officeDocument/2006/relationships/hyperlink" Target="http://data.salud.cdmx.gob.mx/ssdf/portalut/archivo/Articulos/Art121F_XXX/acta-recepcion-trab.pdf" TargetMode="External"/><Relationship Id="rId493" Type="http://schemas.openxmlformats.org/officeDocument/2006/relationships/hyperlink" Target="http://data.salud.cdmx.gob.mx/ssdf/portalut/archivo/Articulos/Art121F_XXX/estudio-urb-amb.pdf" TargetMode="External"/><Relationship Id="rId146" Type="http://schemas.openxmlformats.org/officeDocument/2006/relationships/hyperlink" Target="http://data.salud.cdmx.gob.mx/ssdf/portalut/archivo/Articulos/Art121F_XXX/conve-modif.pdf" TargetMode="External"/><Relationship Id="rId353" Type="http://schemas.openxmlformats.org/officeDocument/2006/relationships/hyperlink" Target="http://data.salud.cdmx.gob.mx/ssdf/portalut/archivo/Articulos/Art121F_XXX/conve-modif.pdf" TargetMode="External"/><Relationship Id="rId560" Type="http://schemas.openxmlformats.org/officeDocument/2006/relationships/hyperlink" Target="http://data.salud.cdmx.gob.mx/ssdf/portalut/archivo/Articulos/Art121F_XXX/estudio-urb-amb.pdf" TargetMode="External"/><Relationship Id="rId798" Type="http://schemas.openxmlformats.org/officeDocument/2006/relationships/hyperlink" Target="http://data.salud.cdmx.gob.mx/ssdf/portalut/archivo/Articulos/Art121F_XXX/acta-recepcion-trab.pdf" TargetMode="External"/><Relationship Id="rId1190" Type="http://schemas.openxmlformats.org/officeDocument/2006/relationships/hyperlink" Target="http://data.salud.cdmx.gob.mx/ssdf/portalut/archivo/Articulos/Art121F_XXX/info-avance-financiero.pdf" TargetMode="External"/><Relationship Id="rId213" Type="http://schemas.openxmlformats.org/officeDocument/2006/relationships/hyperlink" Target="http://data.salud.cdmx.gob.mx/ssdf/portalut/archivo/Articulos/Art121F_XXX/info-avance-financiero.pdf" TargetMode="External"/><Relationship Id="rId420" Type="http://schemas.openxmlformats.org/officeDocument/2006/relationships/hyperlink" Target="http://data.salud.cdmx.gob.mx/ssdf/portalut/archivo/Articulos/Art121F_XXX/sin-suspension.pdf" TargetMode="External"/><Relationship Id="rId658" Type="http://schemas.openxmlformats.org/officeDocument/2006/relationships/hyperlink" Target="http://data.salud.cdmx.gob.mx/ssdf/portalut/archivo/Articulos/Art121F_XXX/finiquito.pdf" TargetMode="External"/><Relationship Id="rId865" Type="http://schemas.openxmlformats.org/officeDocument/2006/relationships/hyperlink" Target="http://data.salud.cdmx.gob.mx/ssdf/portalut/archivo/Articulos/Art121F_XXX/info-avance-fisico.pdf" TargetMode="External"/><Relationship Id="rId1050" Type="http://schemas.openxmlformats.org/officeDocument/2006/relationships/hyperlink" Target="http://data.salud.cdmx.gob.mx/ssdf/portalut/archivo/Articulos/Art121F_XXX/info-avance-financiero.pdf" TargetMode="External"/><Relationship Id="rId1288" Type="http://schemas.openxmlformats.org/officeDocument/2006/relationships/hyperlink" Target="http://data.salud.cdmx.gob.mx/ssdf/portalut/archivo/Articulos/Art121F_XXX/Hipervinculo-a-la-autorizacion.pdf" TargetMode="External"/><Relationship Id="rId1495" Type="http://schemas.openxmlformats.org/officeDocument/2006/relationships/hyperlink" Target="http://data.salud.cdmx.gob.mx/ssdf/portalut/archivo/Actualizaciones/4toTrimestre18/DRM/NOTA_INFORMATIVA.pdf" TargetMode="External"/><Relationship Id="rId297" Type="http://schemas.openxmlformats.org/officeDocument/2006/relationships/hyperlink" Target="http://data.salud.cdmx.gob.mx/ssdf/portalut/archivo/Articulos/Art121F_XXX/finiquito.pdf" TargetMode="External"/><Relationship Id="rId518" Type="http://schemas.openxmlformats.org/officeDocument/2006/relationships/hyperlink" Target="http://data.salud.cdmx.gob.mx/ssdf/portalut/archivo/Articulos/Art121F_XXX/estudio-urb-amb.pdf" TargetMode="External"/><Relationship Id="rId725" Type="http://schemas.openxmlformats.org/officeDocument/2006/relationships/hyperlink" Target="http://data.salud.cdmx.gob.mx/ssdf/portalut/archivo/Articulos/Art121F_XXX/acta-recepcion-trab.pdf" TargetMode="External"/><Relationship Id="rId932" Type="http://schemas.openxmlformats.org/officeDocument/2006/relationships/hyperlink" Target="http://data.salud.cdmx.gob.mx/ssdf/portalut/archivo/Articulos/Art121F_XXX/info-avance-fisico.pdf" TargetMode="External"/><Relationship Id="rId1148" Type="http://schemas.openxmlformats.org/officeDocument/2006/relationships/hyperlink" Target="http://data.salud.cdmx.gob.mx/ssdf/portalut/archivo/Articulos/Art121F_XXX/info-avance-financiero.pdf" TargetMode="External"/><Relationship Id="rId1355" Type="http://schemas.openxmlformats.org/officeDocument/2006/relationships/hyperlink" Target="http://data.salud.cdmx.gob.mx/ssdf/portalut/archivo/Articulos/Art121F_XXX/Hipervinculo-a-la-autorizacion.pdf" TargetMode="External"/><Relationship Id="rId1562" Type="http://schemas.openxmlformats.org/officeDocument/2006/relationships/hyperlink" Target="http://data.salud.cdmx.gob.mx/ssdf/portalut/archivo/Actualizaciones/4toTrimestre18/DRM/NOTA_INFORMATIVA.pdf" TargetMode="External"/><Relationship Id="rId157" Type="http://schemas.openxmlformats.org/officeDocument/2006/relationships/hyperlink" Target="http://data.salud.cdmx.gob.mx/ssdf/portalut/archivo/Articulos/Art121F_XXX/info-avance-fisico.pdf" TargetMode="External"/><Relationship Id="rId364" Type="http://schemas.openxmlformats.org/officeDocument/2006/relationships/hyperlink" Target="http://data.salud.cdmx.gob.mx/ssdf/portalut/archivo/Actualizaciones/no_convenio.pdf" TargetMode="External"/><Relationship Id="rId1008" Type="http://schemas.openxmlformats.org/officeDocument/2006/relationships/hyperlink" Target="http://data.salud.cdmx.gob.mx/ssdf/portalut/archivo/Articulos/Art121F_XXX/info-avance-financiero.pdf" TargetMode="External"/><Relationship Id="rId1215" Type="http://schemas.openxmlformats.org/officeDocument/2006/relationships/hyperlink" Target="http://data.salud.cdmx.gob.mx/ssdf/portalut/archivo/Articulos/Art121F_XXX/sin-suspension.pdf" TargetMode="External"/><Relationship Id="rId1422" Type="http://schemas.openxmlformats.org/officeDocument/2006/relationships/hyperlink" Target="http://data.salud.cdmx.gob.mx/ssdf/portalut/archivo/Articulos/Art121F_XXX/info-avance-fisico.pdf" TargetMode="External"/><Relationship Id="rId1867" Type="http://schemas.openxmlformats.org/officeDocument/2006/relationships/hyperlink" Target="http://data.salud.cdmx.gob.mx/ssdf/portalut/archivo/Actualizaciones/4toTrimestre18/DRM/AD-DRM-SA-JUDCD-391-18.pdf" TargetMode="External"/><Relationship Id="rId61" Type="http://schemas.openxmlformats.org/officeDocument/2006/relationships/hyperlink" Target="http://data.salud.cdmx.gob.mx/ssdf/portalut/archivo/Articulos/Art121F_XXX/conve-modif.pdf" TargetMode="External"/><Relationship Id="rId571" Type="http://schemas.openxmlformats.org/officeDocument/2006/relationships/hyperlink" Target="http://data.salud.cdmx.gob.mx/ssdf/portalut/archivo/Articulos/Art121F_XXX/estudio-urb-amb.pdf" TargetMode="External"/><Relationship Id="rId669" Type="http://schemas.openxmlformats.org/officeDocument/2006/relationships/hyperlink" Target="http://data.salud.cdmx.gob.mx/ssdf/portalut/archivo/Articulos/Art121F_XXX/finiquito.pdf" TargetMode="External"/><Relationship Id="rId876" Type="http://schemas.openxmlformats.org/officeDocument/2006/relationships/hyperlink" Target="http://data.salud.cdmx.gob.mx/ssdf/portalut/archivo/Articulos/Art121F_XXX/info-avance-fisico.pdf" TargetMode="External"/><Relationship Id="rId1299" Type="http://schemas.openxmlformats.org/officeDocument/2006/relationships/hyperlink" Target="http://data.salud.cdmx.gob.mx/ssdf/portalut/archivo/Articulos/Art121F_XXX/Hipervinculo-a-la-autorizacion.pdf" TargetMode="External"/><Relationship Id="rId1727" Type="http://schemas.openxmlformats.org/officeDocument/2006/relationships/hyperlink" Target="http://data.salud.cdmx.gob.mx/ssdf/portalut/archivo/Actualizaciones/4toTrimestre18/DRM/025K.pdf" TargetMode="External"/><Relationship Id="rId1934" Type="http://schemas.openxmlformats.org/officeDocument/2006/relationships/hyperlink" Target="http://data.salud.cdmx.gob.mx/ssdf/portalut/archivo/Actualizaciones/3erTrimestre18/DRM/172.pdf" TargetMode="External"/><Relationship Id="rId19" Type="http://schemas.openxmlformats.org/officeDocument/2006/relationships/hyperlink" Target="http://data.salud.cdmx.gob.mx/ssdf/portalut/archivo/Articulos/Art121F_XXX/Hipervinculo-a-la-autorizacion.pdf" TargetMode="External"/><Relationship Id="rId224" Type="http://schemas.openxmlformats.org/officeDocument/2006/relationships/hyperlink" Target="http://data.salud.cdmx.gob.mx/ssdf/portalut/archivo/Articulos/Art121F_XXX/info-avance-financiero.pdf" TargetMode="External"/><Relationship Id="rId431" Type="http://schemas.openxmlformats.org/officeDocument/2006/relationships/hyperlink" Target="http://data.salud.cdmx.gob.mx/ssdf/portalut/archivo/Articulos/Art121F_XXX/sin-suspension.pdf" TargetMode="External"/><Relationship Id="rId529" Type="http://schemas.openxmlformats.org/officeDocument/2006/relationships/hyperlink" Target="http://data.salud.cdmx.gob.mx/ssdf/portalut/archivo/Articulos/Art121F_XXX/estudio-urb-amb.pdf" TargetMode="External"/><Relationship Id="rId736" Type="http://schemas.openxmlformats.org/officeDocument/2006/relationships/hyperlink" Target="http://data.salud.cdmx.gob.mx/ssdf/portalut/archivo/Articulos/Art121F_XXX/acta-recepcion-trab.pdf" TargetMode="External"/><Relationship Id="rId1061" Type="http://schemas.openxmlformats.org/officeDocument/2006/relationships/hyperlink" Target="http://data.salud.cdmx.gob.mx/ssdf/portalut/archivo/Articulos/Art121F_XXX/info-avance-financiero.pdf" TargetMode="External"/><Relationship Id="rId1159" Type="http://schemas.openxmlformats.org/officeDocument/2006/relationships/hyperlink" Target="http://data.salud.cdmx.gob.mx/ssdf/portalut/archivo/Articulos/Art121F_XXX/info-avance-financiero.pdf" TargetMode="External"/><Relationship Id="rId1366" Type="http://schemas.openxmlformats.org/officeDocument/2006/relationships/hyperlink" Target="http://data.salud.cdmx.gob.mx/ssdf/portalut/archivo/Articulos/Art121F_XXX/Hipervinculo-a-la-autorizacion.pdf" TargetMode="External"/><Relationship Id="rId168" Type="http://schemas.openxmlformats.org/officeDocument/2006/relationships/hyperlink" Target="http://data.salud.cdmx.gob.mx/ssdf/portalut/archivo/Articulos/Art121F_XXX/info-avance-fisico.pdf" TargetMode="External"/><Relationship Id="rId943" Type="http://schemas.openxmlformats.org/officeDocument/2006/relationships/hyperlink" Target="http://data.salud.cdmx.gob.mx/ssdf/portalut/archivo/Articulos/Art121F_XXX/info-avance-fisico.pdf" TargetMode="External"/><Relationship Id="rId1019" Type="http://schemas.openxmlformats.org/officeDocument/2006/relationships/hyperlink" Target="http://data.salud.cdmx.gob.mx/ssdf/portalut/archivo/Articulos/Art121F_XXX/info-avance-financiero.pdf" TargetMode="External"/><Relationship Id="rId1573" Type="http://schemas.openxmlformats.org/officeDocument/2006/relationships/hyperlink" Target="http://data.salud.cdmx.gob.mx/ssdf/portalut/archivo/Actualizaciones/4toTrimestre18/DRM/NOTA_INFORMATIVA.pdf" TargetMode="External"/><Relationship Id="rId1780" Type="http://schemas.openxmlformats.org/officeDocument/2006/relationships/hyperlink" Target="http://data.salud.cdmx.gob.mx/ssdf/portalut/archivo/Actualizaciones/4toTrimestre18/DRM/261.pdf" TargetMode="External"/><Relationship Id="rId1878" Type="http://schemas.openxmlformats.org/officeDocument/2006/relationships/hyperlink" Target="http://data.salud.cdmx.gob.mx/ssdf/portalut/archivo/Actualizaciones/3erTrimestre18/DRM/AD-DRM-SA-JUDCD-260-18.pdf" TargetMode="External"/><Relationship Id="rId72" Type="http://schemas.openxmlformats.org/officeDocument/2006/relationships/hyperlink" Target="http://data.salud.cdmx.gob.mx/ssdf/portalut/archivo/Articulos/Art121F_XXX/finiquito.pdf" TargetMode="External"/><Relationship Id="rId375" Type="http://schemas.openxmlformats.org/officeDocument/2006/relationships/hyperlink" Target="http://data.salud.cdmx.gob.mx/ssdf/portalut/archivo/Articulos/Art121F_XXX/sin-suspension.pdf" TargetMode="External"/><Relationship Id="rId582" Type="http://schemas.openxmlformats.org/officeDocument/2006/relationships/hyperlink" Target="http://data.salud.cdmx.gob.mx/ssdf/portalut/archivo/Articulos/Art121F_XXX/estudio-urb-amb.pdf" TargetMode="External"/><Relationship Id="rId803" Type="http://schemas.openxmlformats.org/officeDocument/2006/relationships/hyperlink" Target="http://data.salud.cdmx.gob.mx/ssdf/portalut/archivo/Articulos/Art121F_XXX/acta-recepcion-trab.pdf" TargetMode="External"/><Relationship Id="rId1226" Type="http://schemas.openxmlformats.org/officeDocument/2006/relationships/hyperlink" Target="http://data.salud.cdmx.gob.mx/ssdf/portalut/archivo/Articulos/Art121F_XXX/sin-suspension.pdf" TargetMode="External"/><Relationship Id="rId1433" Type="http://schemas.openxmlformats.org/officeDocument/2006/relationships/hyperlink" Target="http://data.salud.cdmx.gob.mx/ssdf/portalut/archivo/Articulos/Art121F_XXX/info-avance-financiero.pdf" TargetMode="External"/><Relationship Id="rId1640" Type="http://schemas.openxmlformats.org/officeDocument/2006/relationships/hyperlink" Target="http://data.salud.cdmx.gob.mx/ssdf/portalut/archivo/Actualizaciones/2doTrimestre18/DRM/083.pdf" TargetMode="External"/><Relationship Id="rId1738" Type="http://schemas.openxmlformats.org/officeDocument/2006/relationships/hyperlink" Target="http://data.salud.cdmx.gob.mx/ssdf/portalut/archivo/Actualizaciones/4toTrimestre18/DRM/071A.pdf" TargetMode="External"/><Relationship Id="rId3" Type="http://schemas.openxmlformats.org/officeDocument/2006/relationships/hyperlink" Target="http://data.salud.cdmx.gob.mx/ssdf/portalut/archivo/Articulos/Art121F_XXX/Hipervinculo-a-la-autorizacion.pdf" TargetMode="External"/><Relationship Id="rId235" Type="http://schemas.openxmlformats.org/officeDocument/2006/relationships/hyperlink" Target="http://data.salud.cdmx.gob.mx/ssdf/portalut/archivo/Articulos/Art121F_XXX/info-avance-financiero.pdf" TargetMode="External"/><Relationship Id="rId442" Type="http://schemas.openxmlformats.org/officeDocument/2006/relationships/hyperlink" Target="http://data.salud.cdmx.gob.mx/ssdf/portalut/archivo/Articulos/Art121F_XXX/sin-suspension.pdf" TargetMode="External"/><Relationship Id="rId887" Type="http://schemas.openxmlformats.org/officeDocument/2006/relationships/hyperlink" Target="http://data.salud.cdmx.gob.mx/ssdf/portalut/archivo/Articulos/Art121F_XXX/info-avance-fisico.pdf" TargetMode="External"/><Relationship Id="rId1072" Type="http://schemas.openxmlformats.org/officeDocument/2006/relationships/hyperlink" Target="http://data.salud.cdmx.gob.mx/ssdf/portalut/archivo/Articulos/Art121F_XXX/info-avance-financiero.pdf" TargetMode="External"/><Relationship Id="rId1500" Type="http://schemas.openxmlformats.org/officeDocument/2006/relationships/hyperlink" Target="http://data.salud.cdmx.gob.mx/ssdf/portalut/archivo/Actualizaciones/4toTrimestre18/DRM/NOTA_INFORMATIVA.pdf" TargetMode="External"/><Relationship Id="rId1945" Type="http://schemas.openxmlformats.org/officeDocument/2006/relationships/hyperlink" Target="http://data.salud.cdmx.gob.mx/ssdf/portalut/archivo/Actualizaciones/3erTrimestre18/DRM/186.pdf" TargetMode="External"/><Relationship Id="rId302" Type="http://schemas.openxmlformats.org/officeDocument/2006/relationships/hyperlink" Target="http://data.salud.cdmx.gob.mx/ssdf/portalut/archivo/Articulos/Art121F_XXX/finiquito.pdf" TargetMode="External"/><Relationship Id="rId747" Type="http://schemas.openxmlformats.org/officeDocument/2006/relationships/hyperlink" Target="http://data.salud.cdmx.gob.mx/ssdf/portalut/archivo/Articulos/Art121F_XXX/acta-recepcion-trab.pdf" TargetMode="External"/><Relationship Id="rId954" Type="http://schemas.openxmlformats.org/officeDocument/2006/relationships/hyperlink" Target="http://data.salud.cdmx.gob.mx/ssdf/portalut/archivo/Articulos/Art121F_XXX/info-avance-fisico.pdf" TargetMode="External"/><Relationship Id="rId1377" Type="http://schemas.openxmlformats.org/officeDocument/2006/relationships/hyperlink" Target="http://data.salud.cdmx.gob.mx/ssdf/portalut/archivo/Articulos/Art121F_XXX/Hipervinculo-a-la-autorizacion.pdf" TargetMode="External"/><Relationship Id="rId1584" Type="http://schemas.openxmlformats.org/officeDocument/2006/relationships/hyperlink" Target="http://data.salud.cdmx.gob.mx/ssdf/portalut/archivo/Actualizaciones/4toTrimestre18/DRM/nota.pdf" TargetMode="External"/><Relationship Id="rId1791" Type="http://schemas.openxmlformats.org/officeDocument/2006/relationships/hyperlink" Target="http://data.salud.cdmx.gob.mx/ssdf/portalut/archivo/Actualizaciones/4toTrimestre18/DRM/275.pdf" TargetMode="External"/><Relationship Id="rId1805" Type="http://schemas.openxmlformats.org/officeDocument/2006/relationships/hyperlink" Target="http://data.salud.cdmx.gob.mx/ssdf/portalut/archivo/Actualizaciones/4toTrimestre18/DRM/252G.pdf" TargetMode="External"/><Relationship Id="rId83" Type="http://schemas.openxmlformats.org/officeDocument/2006/relationships/hyperlink" Target="http://data.salud.cdmx.gob.mx/ssdf/portalut/archivo/Articulos/Art121F_XXX/sin-suspension.pdf" TargetMode="External"/><Relationship Id="rId179" Type="http://schemas.openxmlformats.org/officeDocument/2006/relationships/hyperlink" Target="http://data.salud.cdmx.gob.mx/ssdf/portalut/archivo/Articulos/Art121F_XXX/info-avance-fisico.pdf" TargetMode="External"/><Relationship Id="rId386" Type="http://schemas.openxmlformats.org/officeDocument/2006/relationships/hyperlink" Target="http://data.salud.cdmx.gob.mx/ssdf/portalut/archivo/Articulos/Art121F_XXX/sin-suspension.pdf" TargetMode="External"/><Relationship Id="rId593" Type="http://schemas.openxmlformats.org/officeDocument/2006/relationships/hyperlink" Target="http://data.salud.cdmx.gob.mx/ssdf/portalut/archivo/Articulos/Art121F_XXX/estudio-urb-amb.pdf" TargetMode="External"/><Relationship Id="rId607" Type="http://schemas.openxmlformats.org/officeDocument/2006/relationships/hyperlink" Target="http://data.salud.cdmx.gob.mx/ssdf/portalut/archivo/Articulos/Art121F_XXX/finiquito.pdf" TargetMode="External"/><Relationship Id="rId814" Type="http://schemas.openxmlformats.org/officeDocument/2006/relationships/hyperlink" Target="http://data.salud.cdmx.gob.mx/ssdf/portalut/archivo/Articulos/Art121F_XXX/acta-recepcion-trab.pdf" TargetMode="External"/><Relationship Id="rId1237" Type="http://schemas.openxmlformats.org/officeDocument/2006/relationships/hyperlink" Target="http://data.salud.cdmx.gob.mx/ssdf/portalut/archivo/Articulos/Art121F_XXX/sin-suspension.pdf" TargetMode="External"/><Relationship Id="rId1444" Type="http://schemas.openxmlformats.org/officeDocument/2006/relationships/hyperlink" Target="http://data.salud.cdmx.gob.mx/ssdf/portalut/archivo/Articulos/Art121F_XXX/info-avance-fisico.pdf" TargetMode="External"/><Relationship Id="rId1651" Type="http://schemas.openxmlformats.org/officeDocument/2006/relationships/hyperlink" Target="http://data.salud.cdmx.gob.mx/ssdf/portalut/archivo/Actualizaciones/2doTrimestre18/DRM/091-2apart.pdf" TargetMode="External"/><Relationship Id="rId1889" Type="http://schemas.openxmlformats.org/officeDocument/2006/relationships/hyperlink" Target="http://data.salud.cdmx.gob.mx/ssdf/portalut/archivo/Actualizaciones/3erTrimestre18/DRM/102.pdf" TargetMode="External"/><Relationship Id="rId246" Type="http://schemas.openxmlformats.org/officeDocument/2006/relationships/hyperlink" Target="http://data.salud.cdmx.gob.mx/ssdf/portalut/archivo/Articulos/Art121F_XXX/acta-recepcion-trab.pdf" TargetMode="External"/><Relationship Id="rId453" Type="http://schemas.openxmlformats.org/officeDocument/2006/relationships/hyperlink" Target="http://data.salud.cdmx.gob.mx/ssdf/portalut/archivo/Articulos/Art121F_XXX/sin-suspension.pdf" TargetMode="External"/><Relationship Id="rId660" Type="http://schemas.openxmlformats.org/officeDocument/2006/relationships/hyperlink" Target="http://data.salud.cdmx.gob.mx/ssdf/portalut/archivo/Articulos/Art121F_XXX/finiquito.pdf" TargetMode="External"/><Relationship Id="rId898" Type="http://schemas.openxmlformats.org/officeDocument/2006/relationships/hyperlink" Target="http://data.salud.cdmx.gob.mx/ssdf/portalut/archivo/Articulos/Art121F_XXX/info-avance-fisico.pdf" TargetMode="External"/><Relationship Id="rId1083" Type="http://schemas.openxmlformats.org/officeDocument/2006/relationships/hyperlink" Target="http://data.salud.cdmx.gob.mx/ssdf/portalut/archivo/Articulos/Art121F_XXX/info-avance-fisico.pdf" TargetMode="External"/><Relationship Id="rId1290" Type="http://schemas.openxmlformats.org/officeDocument/2006/relationships/hyperlink" Target="http://data.salud.cdmx.gob.mx/ssdf/portalut/archivo/Articulos/Art121F_XXX/Hipervinculo-a-la-autorizacion.pdf" TargetMode="External"/><Relationship Id="rId1304" Type="http://schemas.openxmlformats.org/officeDocument/2006/relationships/hyperlink" Target="http://data.salud.cdmx.gob.mx/ssdf/portalut/archivo/Articulos/Art121F_XXX/Hipervinculo-a-la-autorizacion.pdf" TargetMode="External"/><Relationship Id="rId1511" Type="http://schemas.openxmlformats.org/officeDocument/2006/relationships/hyperlink" Target="http://data.salud.cdmx.gob.mx/ssdf/portalut/archivo/Articulos/Art121F_XXX/Hipervinculo-a-la-autorizacion.pdf" TargetMode="External"/><Relationship Id="rId1749" Type="http://schemas.openxmlformats.org/officeDocument/2006/relationships/hyperlink" Target="http://data.salud.cdmx.gob.mx/ssdf/portalut/archivo/Actualizaciones/4toTrimestre18/DRM/071B.pdf" TargetMode="External"/><Relationship Id="rId1956" Type="http://schemas.openxmlformats.org/officeDocument/2006/relationships/hyperlink" Target="http://data.salud.cdmx.gob.mx/ssdf/portalut/archivo/Actualizaciones/3erTrimestre18/DRM/198.pdf" TargetMode="External"/><Relationship Id="rId106" Type="http://schemas.openxmlformats.org/officeDocument/2006/relationships/hyperlink" Target="http://data.salud.cdmx.gob.mx/ssdf/portalut/archivo/Articulos/Art121F_XXX/sin-suspension.pdf" TargetMode="External"/><Relationship Id="rId313" Type="http://schemas.openxmlformats.org/officeDocument/2006/relationships/hyperlink" Target="http://data.salud.cdmx.gob.mx/ssdf/portalut/archivo/Articulos/Art121F_XXX/finiquito.pdf" TargetMode="External"/><Relationship Id="rId758" Type="http://schemas.openxmlformats.org/officeDocument/2006/relationships/hyperlink" Target="http://data.salud.cdmx.gob.mx/ssdf/portalut/archivo/Articulos/Art121F_XXX/acta-recepcion-trab.pdf" TargetMode="External"/><Relationship Id="rId965" Type="http://schemas.openxmlformats.org/officeDocument/2006/relationships/hyperlink" Target="http://data.salud.cdmx.gob.mx/ssdf/portalut/archivo/Articulos/Art121F_XXX/info-avance-financiero.pdf" TargetMode="External"/><Relationship Id="rId1150" Type="http://schemas.openxmlformats.org/officeDocument/2006/relationships/hyperlink" Target="http://data.salud.cdmx.gob.mx/ssdf/portalut/archivo/Articulos/Art121F_XXX/info-avance-financiero.pdf" TargetMode="External"/><Relationship Id="rId1388" Type="http://schemas.openxmlformats.org/officeDocument/2006/relationships/hyperlink" Target="http://data.salud.cdmx.gob.mx/ssdf/portalut/archivo/Articulos/Art121F_XXX/Hipervinculo-a-la-autorizacion.pdf" TargetMode="External"/><Relationship Id="rId1595" Type="http://schemas.openxmlformats.org/officeDocument/2006/relationships/hyperlink" Target="http://data.salud.cdmx.gob.mx/ssdf/portalut/archivo/Actualizaciones/1erTrimestre18/DRM/013-2018-Escore-Alimentos.pdf" TargetMode="External"/><Relationship Id="rId1609" Type="http://schemas.openxmlformats.org/officeDocument/2006/relationships/hyperlink" Target="http://data.salud.cdmx.gob.mx/ssdf/portalut/archivo/Actualizaciones/1erTrimestre18/DRM/028-2018-Dist-de-Disp-Medicos.pdf" TargetMode="External"/><Relationship Id="rId1816" Type="http://schemas.openxmlformats.org/officeDocument/2006/relationships/hyperlink" Target="http://data.salud.cdmx.gob.mx/ssdf/portalut/archivo/Actualizaciones/4toTrimestre18/DRM/274.pdf" TargetMode="External"/><Relationship Id="rId10" Type="http://schemas.openxmlformats.org/officeDocument/2006/relationships/hyperlink" Target="http://data.salud.cdmx.gob.mx/ssdf/portalut/archivo/Articulos/Art121F_XXX/Hipervinculo-a-la-autorizacion.pdf" TargetMode="External"/><Relationship Id="rId94" Type="http://schemas.openxmlformats.org/officeDocument/2006/relationships/hyperlink" Target="http://data.salud.cdmx.gob.mx/ssdf/portalut/archivo/Articulos/Art121F_XXX/sin-suspension.pdf" TargetMode="External"/><Relationship Id="rId397" Type="http://schemas.openxmlformats.org/officeDocument/2006/relationships/hyperlink" Target="http://data.salud.cdmx.gob.mx/ssdf/portalut/archivo/Articulos/Art121F_XXX/sin-suspension.pdf" TargetMode="External"/><Relationship Id="rId520" Type="http://schemas.openxmlformats.org/officeDocument/2006/relationships/hyperlink" Target="http://data.salud.cdmx.gob.mx/ssdf/portalut/archivo/Articulos/Art121F_XXX/estudio-urb-amb.pdf" TargetMode="External"/><Relationship Id="rId618" Type="http://schemas.openxmlformats.org/officeDocument/2006/relationships/hyperlink" Target="http://data.salud.cdmx.gob.mx/ssdf/portalut/archivo/Articulos/Art121F_XXX/finiquito.pdf" TargetMode="External"/><Relationship Id="rId825" Type="http://schemas.openxmlformats.org/officeDocument/2006/relationships/hyperlink" Target="http://data.salud.cdmx.gob.mx/ssdf/portalut/archivo/Articulos/Art121F_XXX/acta-recepcion-trab.pdf" TargetMode="External"/><Relationship Id="rId1248" Type="http://schemas.openxmlformats.org/officeDocument/2006/relationships/hyperlink" Target="http://data.salud.cdmx.gob.mx/ssdf/portalut/archivo/Articulos/Art121F_XXX/sin-suspension.pdf" TargetMode="External"/><Relationship Id="rId1455" Type="http://schemas.openxmlformats.org/officeDocument/2006/relationships/hyperlink" Target="http://data.salud.cdmx.gob.mx/ssdf/portalut/archivo/Articulos/Art121F_XXX/sin-suspension.pdf" TargetMode="External"/><Relationship Id="rId1662" Type="http://schemas.openxmlformats.org/officeDocument/2006/relationships/hyperlink" Target="http://data.salud.cdmx.gob.mx/ssdf/portalut/archivo/Actualizaciones/2doTrimestre18/DRM/106.pdf" TargetMode="External"/><Relationship Id="rId257" Type="http://schemas.openxmlformats.org/officeDocument/2006/relationships/hyperlink" Target="http://data.salud.cdmx.gob.mx/ssdf/portalut/archivo/Articulos/Art121F_XXX/acta-recepcion-trab.pdf" TargetMode="External"/><Relationship Id="rId464" Type="http://schemas.openxmlformats.org/officeDocument/2006/relationships/hyperlink" Target="http://data.salud.cdmx.gob.mx/ssdf/portalut/archivo/Articulos/Art121F_XXX/sin-suspension.pdf" TargetMode="External"/><Relationship Id="rId1010" Type="http://schemas.openxmlformats.org/officeDocument/2006/relationships/hyperlink" Target="http://data.salud.cdmx.gob.mx/ssdf/portalut/archivo/Articulos/Art121F_XXX/info-avance-financiero.pdf" TargetMode="External"/><Relationship Id="rId1094" Type="http://schemas.openxmlformats.org/officeDocument/2006/relationships/hyperlink" Target="http://data.salud.cdmx.gob.mx/ssdf/portalut/archivo/Articulos/Art121F_XXX/info-avance-fisico.pdf" TargetMode="External"/><Relationship Id="rId1108" Type="http://schemas.openxmlformats.org/officeDocument/2006/relationships/hyperlink" Target="http://data.salud.cdmx.gob.mx/ssdf/portalut/archivo/Articulos/Art121F_XXX/info-avance-fisico.pdf" TargetMode="External"/><Relationship Id="rId1315" Type="http://schemas.openxmlformats.org/officeDocument/2006/relationships/hyperlink" Target="http://data.salud.cdmx.gob.mx/ssdf/portalut/archivo/Articulos/Art121F_XXX/Hipervinculo-a-la-autorizacion.pdf" TargetMode="External"/><Relationship Id="rId1967" Type="http://schemas.openxmlformats.org/officeDocument/2006/relationships/hyperlink" Target="http://data.salud.cdmx.gob.mx/ssdf/portalut/archivo/Actualizaciones/3erTrimestre18/DRM/210.pdf" TargetMode="External"/><Relationship Id="rId117" Type="http://schemas.openxmlformats.org/officeDocument/2006/relationships/hyperlink" Target="http://data.salud.cdmx.gob.mx/ssdf/portalut/archivo/Articulos/Art121F_XXX/conve-modif.pdf" TargetMode="External"/><Relationship Id="rId671" Type="http://schemas.openxmlformats.org/officeDocument/2006/relationships/hyperlink" Target="http://data.salud.cdmx.gob.mx/ssdf/portalut/archivo/Articulos/Art121F_XXX/finiquito.pdf" TargetMode="External"/><Relationship Id="rId769" Type="http://schemas.openxmlformats.org/officeDocument/2006/relationships/hyperlink" Target="http://data.salud.cdmx.gob.mx/ssdf/portalut/archivo/Articulos/Art121F_XXX/acta-recepcion-trab.pdf" TargetMode="External"/><Relationship Id="rId976" Type="http://schemas.openxmlformats.org/officeDocument/2006/relationships/hyperlink" Target="http://data.salud.cdmx.gob.mx/ssdf/portalut/archivo/Articulos/Art121F_XXX/info-avance-financiero.pdf" TargetMode="External"/><Relationship Id="rId1399" Type="http://schemas.openxmlformats.org/officeDocument/2006/relationships/hyperlink" Target="http://data.salud.cdmx.gob.mx/ssdf/portalut/archivo/Articulos/Art121F_XXX/Hipervinculo-a-la-autorizacion.pdf" TargetMode="External"/><Relationship Id="rId324" Type="http://schemas.openxmlformats.org/officeDocument/2006/relationships/hyperlink" Target="http://data.salud.cdmx.gob.mx/ssdf/portalut/archivo/Articulos/Art121F_XXX/finiquito.pdf" TargetMode="External"/><Relationship Id="rId531" Type="http://schemas.openxmlformats.org/officeDocument/2006/relationships/hyperlink" Target="http://data.salud.cdmx.gob.mx/ssdf/portalut/archivo/Articulos/Art121F_XXX/estudio-urb-amb.pdf" TargetMode="External"/><Relationship Id="rId629" Type="http://schemas.openxmlformats.org/officeDocument/2006/relationships/hyperlink" Target="http://data.salud.cdmx.gob.mx/ssdf/portalut/archivo/Articulos/Art121F_XXX/finiquito.pdf" TargetMode="External"/><Relationship Id="rId1161" Type="http://schemas.openxmlformats.org/officeDocument/2006/relationships/hyperlink" Target="http://data.salud.cdmx.gob.mx/ssdf/portalut/archivo/Articulos/Art121F_XXX/info-avance-financiero.pdf" TargetMode="External"/><Relationship Id="rId1259" Type="http://schemas.openxmlformats.org/officeDocument/2006/relationships/hyperlink" Target="http://data.salud.cdmx.gob.mx/ssdf/portalut/archivo/Articulos/Art121F_XXX/sin-suspension.pdf" TargetMode="External"/><Relationship Id="rId1466" Type="http://schemas.openxmlformats.org/officeDocument/2006/relationships/hyperlink" Target="http://data.salud.cdmx.gob.mx/ssdf/portalut/archivo/Articulos/Art121F_XXX/sin-suspension.pdf" TargetMode="External"/><Relationship Id="rId836" Type="http://schemas.openxmlformats.org/officeDocument/2006/relationships/hyperlink" Target="http://data.salud.cdmx.gob.mx/ssdf/portalut/archivo/Articulos/Art121F_XXX/acta-recepcion-trab.pdf" TargetMode="External"/><Relationship Id="rId1021" Type="http://schemas.openxmlformats.org/officeDocument/2006/relationships/hyperlink" Target="http://data.salud.cdmx.gob.mx/ssdf/portalut/archivo/Articulos/Art121F_XXX/info-avance-financiero.pdf" TargetMode="External"/><Relationship Id="rId1119" Type="http://schemas.openxmlformats.org/officeDocument/2006/relationships/hyperlink" Target="http://data.salud.cdmx.gob.mx/ssdf/portalut/archivo/Articulos/Art121F_XXX/info-avance-fisico.pdf" TargetMode="External"/><Relationship Id="rId1673" Type="http://schemas.openxmlformats.org/officeDocument/2006/relationships/hyperlink" Target="http://data.salud.cdmx.gob.mx/ssdf/portalut/archivo/Actualizaciones/2doTrimestre18/DRM/120.pdf" TargetMode="External"/><Relationship Id="rId1880" Type="http://schemas.openxmlformats.org/officeDocument/2006/relationships/hyperlink" Target="http://data.salud.cdmx.gob.mx/ssdf/portalut/archivo/Actualizaciones/3erTrimestre18/DRM/AD-DRM-SA-JUDCD-287-18.pdf" TargetMode="External"/><Relationship Id="rId1978" Type="http://schemas.openxmlformats.org/officeDocument/2006/relationships/hyperlink" Target="http://data.salud.cdmx.gob.mx/ssdf/portalut/archivo/Actualizaciones/3erTrimestre18/DRM/223.pdf" TargetMode="External"/><Relationship Id="rId903" Type="http://schemas.openxmlformats.org/officeDocument/2006/relationships/hyperlink" Target="http://data.salud.cdmx.gob.mx/ssdf/portalut/archivo/Articulos/Art121F_XXX/info-avance-fisico.pdf" TargetMode="External"/><Relationship Id="rId1326" Type="http://schemas.openxmlformats.org/officeDocument/2006/relationships/hyperlink" Target="http://data.salud.cdmx.gob.mx/ssdf/portalut/archivo/Articulos/Art121F_XXX/Hipervinculo-a-la-autorizacion.pdf" TargetMode="External"/><Relationship Id="rId1533" Type="http://schemas.openxmlformats.org/officeDocument/2006/relationships/hyperlink" Target="http://data.salud.cdmx.gob.mx/ssdf/portalut/archivo/Actualizaciones/4toTrimestre18/DRM/NOTA_INFORMATIVA.pdf" TargetMode="External"/><Relationship Id="rId1740" Type="http://schemas.openxmlformats.org/officeDocument/2006/relationships/hyperlink" Target="http://data.salud.cdmx.gob.mx/ssdf/portalut/archivo/Actualizaciones/4toTrimestre18/DRM/025U.pdf" TargetMode="External"/><Relationship Id="rId32" Type="http://schemas.openxmlformats.org/officeDocument/2006/relationships/hyperlink" Target="http://data.salud.cdmx.gob.mx/ssdf/portalut/archivo/Articulos/Art121F_XXX/Hipervinculo-a-la-autorizacion.pdf" TargetMode="External"/><Relationship Id="rId1600" Type="http://schemas.openxmlformats.org/officeDocument/2006/relationships/hyperlink" Target="http://data.salud.cdmx.gob.mx/ssdf/portalut/archivo/Actualizaciones/1erTrimestre18/DRM/017-1.pdf" TargetMode="External"/><Relationship Id="rId1838" Type="http://schemas.openxmlformats.org/officeDocument/2006/relationships/hyperlink" Target="http://data.salud.cdmx.gob.mx/ssdf/portalut/archivo/Actualizaciones/4toTrimestre18/DRM/252Q.pdf" TargetMode="External"/><Relationship Id="rId181" Type="http://schemas.openxmlformats.org/officeDocument/2006/relationships/hyperlink" Target="http://data.salud.cdmx.gob.mx/ssdf/portalut/archivo/Articulos/Art121F_XXX/info-avance-fisico.pdf" TargetMode="External"/><Relationship Id="rId1905" Type="http://schemas.openxmlformats.org/officeDocument/2006/relationships/hyperlink" Target="http://data.salud.cdmx.gob.mx/ssdf/portalut/archivo/Actualizaciones/3erTrimestre18/DRM/136.pdf" TargetMode="External"/><Relationship Id="rId279" Type="http://schemas.openxmlformats.org/officeDocument/2006/relationships/hyperlink" Target="http://data.salud.cdmx.gob.mx/ssdf/portalut/archivo/Articulos/Art121F_XXX/acta-recepcion-trab.pdf" TargetMode="External"/><Relationship Id="rId486" Type="http://schemas.openxmlformats.org/officeDocument/2006/relationships/hyperlink" Target="http://data.salud.cdmx.gob.mx/ssdf/portalut/archivo/Articulos/Art121F_XXX/sin-suspension.pdf" TargetMode="External"/><Relationship Id="rId693" Type="http://schemas.openxmlformats.org/officeDocument/2006/relationships/hyperlink" Target="http://data.salud.cdmx.gob.mx/ssdf/portalut/archivo/Articulos/Art121F_XXX/finiquito.pdf" TargetMode="External"/><Relationship Id="rId139" Type="http://schemas.openxmlformats.org/officeDocument/2006/relationships/hyperlink" Target="http://data.salud.cdmx.gob.mx/ssdf/portalut/archivo/Articulos/Art121F_XXX/conve-modif.pdf" TargetMode="External"/><Relationship Id="rId346" Type="http://schemas.openxmlformats.org/officeDocument/2006/relationships/hyperlink" Target="http://data.salud.cdmx.gob.mx/ssdf/portalut/archivo/Actualizaciones/2doTrimestre18/DRM/NOTA_INFORMATIVA.pdf" TargetMode="External"/><Relationship Id="rId553" Type="http://schemas.openxmlformats.org/officeDocument/2006/relationships/hyperlink" Target="http://data.salud.cdmx.gob.mx/ssdf/portalut/archivo/Articulos/Art121F_XXX/estudio-urb-amb.pdf" TargetMode="External"/><Relationship Id="rId760" Type="http://schemas.openxmlformats.org/officeDocument/2006/relationships/hyperlink" Target="http://data.salud.cdmx.gob.mx/ssdf/portalut/archivo/Articulos/Art121F_XXX/acta-recepcion-trab.pdf" TargetMode="External"/><Relationship Id="rId998" Type="http://schemas.openxmlformats.org/officeDocument/2006/relationships/hyperlink" Target="http://data.salud.cdmx.gob.mx/ssdf/portalut/archivo/Articulos/Art121F_XXX/info-avance-financiero.pdf" TargetMode="External"/><Relationship Id="rId1183" Type="http://schemas.openxmlformats.org/officeDocument/2006/relationships/hyperlink" Target="http://data.salud.cdmx.gob.mx/ssdf/portalut/archivo/Articulos/Art121F_XXX/info-avance-financiero.pdf" TargetMode="External"/><Relationship Id="rId1390" Type="http://schemas.openxmlformats.org/officeDocument/2006/relationships/hyperlink" Target="http://data.salud.cdmx.gob.mx/ssdf/portalut/archivo/Articulos/Art121F_XXX/Hipervinculo-a-la-autorizacion.pdf" TargetMode="External"/><Relationship Id="rId206" Type="http://schemas.openxmlformats.org/officeDocument/2006/relationships/hyperlink" Target="http://data.salud.cdmx.gob.mx/ssdf/portalut/archivo/Articulos/Art121F_XXX/info-avance-financiero.pdf" TargetMode="External"/><Relationship Id="rId413" Type="http://schemas.openxmlformats.org/officeDocument/2006/relationships/hyperlink" Target="http://data.salud.cdmx.gob.mx/ssdf/portalut/archivo/Articulos/Art121F_XXX/sin-suspension.pdf" TargetMode="External"/><Relationship Id="rId858" Type="http://schemas.openxmlformats.org/officeDocument/2006/relationships/hyperlink" Target="http://data.salud.cdmx.gob.mx/ssdf/portalut/archivo/Articulos/Art121F_XXX/info-avance-fisico.pdf" TargetMode="External"/><Relationship Id="rId1043" Type="http://schemas.openxmlformats.org/officeDocument/2006/relationships/hyperlink" Target="http://data.salud.cdmx.gob.mx/ssdf/portalut/archivo/Articulos/Art121F_XXX/info-avance-financiero.pdf" TargetMode="External"/><Relationship Id="rId1488" Type="http://schemas.openxmlformats.org/officeDocument/2006/relationships/hyperlink" Target="http://data.salud.cdmx.gob.mx/ssdf/portalut/archivo/Actualizaciones/4toTrimestre18/DRM/NOTA_INFORMATIVA.pdf" TargetMode="External"/><Relationship Id="rId1695" Type="http://schemas.openxmlformats.org/officeDocument/2006/relationships/hyperlink" Target="http://data.salud.cdmx.gob.mx/ssdf/portalut/archivo/Actualizaciones/4toTrimestre18/DRM/007.pdf" TargetMode="External"/><Relationship Id="rId620" Type="http://schemas.openxmlformats.org/officeDocument/2006/relationships/hyperlink" Target="http://data.salud.cdmx.gob.mx/ssdf/portalut/archivo/Articulos/Art121F_XXX/finiquito.pdf" TargetMode="External"/><Relationship Id="rId718" Type="http://schemas.openxmlformats.org/officeDocument/2006/relationships/hyperlink" Target="http://data.salud.cdmx.gob.mx/ssdf/portalut/archivo/Articulos/Art121F_XXX/finiquito.pdf" TargetMode="External"/><Relationship Id="rId925" Type="http://schemas.openxmlformats.org/officeDocument/2006/relationships/hyperlink" Target="http://data.salud.cdmx.gob.mx/ssdf/portalut/archivo/Articulos/Art121F_XXX/info-avance-fisico.pdf" TargetMode="External"/><Relationship Id="rId1250" Type="http://schemas.openxmlformats.org/officeDocument/2006/relationships/hyperlink" Target="http://data.salud.cdmx.gob.mx/ssdf/portalut/archivo/Articulos/Art121F_XXX/sin-suspension.pdf" TargetMode="External"/><Relationship Id="rId1348" Type="http://schemas.openxmlformats.org/officeDocument/2006/relationships/hyperlink" Target="http://data.salud.cdmx.gob.mx/ssdf/portalut/archivo/Articulos/Art121F_XXX/Hipervinculo-a-la-autorizacion.pdf" TargetMode="External"/><Relationship Id="rId1555" Type="http://schemas.openxmlformats.org/officeDocument/2006/relationships/hyperlink" Target="http://data.salud.cdmx.gob.mx/ssdf/portalut/archivo/Actualizaciones/4toTrimestre18/DRM/NOTA_INFORMATIVA.pdf" TargetMode="External"/><Relationship Id="rId1762" Type="http://schemas.openxmlformats.org/officeDocument/2006/relationships/hyperlink" Target="http://data.salud.cdmx.gob.mx/ssdf/portalut/archivo/Actualizaciones/4toTrimestre18/DRM/220.pdf" TargetMode="External"/><Relationship Id="rId1110" Type="http://schemas.openxmlformats.org/officeDocument/2006/relationships/hyperlink" Target="http://data.salud.cdmx.gob.mx/ssdf/portalut/archivo/Articulos/Art121F_XXX/info-avance-fisico.pdf" TargetMode="External"/><Relationship Id="rId1208" Type="http://schemas.openxmlformats.org/officeDocument/2006/relationships/hyperlink" Target="http://data.salud.cdmx.gob.mx/ssdf/portalut/archivo/Articulos/Art121F_XXX/sin-suspension.pdf" TargetMode="External"/><Relationship Id="rId1415" Type="http://schemas.openxmlformats.org/officeDocument/2006/relationships/hyperlink" Target="http://data.salud.cdmx.gob.mx/ssdf/portalut/archivo/Articulos/Art121F_XXX/estudio-urb-amb.pdf" TargetMode="External"/><Relationship Id="rId54" Type="http://schemas.openxmlformats.org/officeDocument/2006/relationships/hyperlink" Target="http://data.salud.cdmx.gob.mx/ssdf/portalut/archivo/Articulos/Art121F_XXX/Hipervinculo-a-la-autorizacion.pdf" TargetMode="External"/><Relationship Id="rId1622" Type="http://schemas.openxmlformats.org/officeDocument/2006/relationships/hyperlink" Target="http://data.salud.cdmx.gob.mx/ssdf/portalut/archivo/Actualizaciones/1erTrimestre18/DRM/049-2018-Productos-Serel.pdf" TargetMode="External"/><Relationship Id="rId1927" Type="http://schemas.openxmlformats.org/officeDocument/2006/relationships/hyperlink" Target="http://data.salud.cdmx.gob.mx/ssdf/portalut/archivo/Actualizaciones/3erTrimestre18/DRM/148.pdf" TargetMode="External"/><Relationship Id="rId270" Type="http://schemas.openxmlformats.org/officeDocument/2006/relationships/hyperlink" Target="http://data.salud.cdmx.gob.mx/ssdf/portalut/archivo/Articulos/Art121F_XXX/acta-recepcion-trab.pdf" TargetMode="External"/><Relationship Id="rId130" Type="http://schemas.openxmlformats.org/officeDocument/2006/relationships/hyperlink" Target="http://data.salud.cdmx.gob.mx/ssdf/portalut/archivo/Articulos/Art121F_XXX/conve-modif.pdf" TargetMode="External"/><Relationship Id="rId368" Type="http://schemas.openxmlformats.org/officeDocument/2006/relationships/hyperlink" Target="http://data.salud.cdmx.gob.mx/ssdf/portalut/archivo/Actualizaciones/no_convenio.pdf" TargetMode="External"/><Relationship Id="rId575" Type="http://schemas.openxmlformats.org/officeDocument/2006/relationships/hyperlink" Target="http://data.salud.cdmx.gob.mx/ssdf/portalut/archivo/Articulos/Art121F_XXX/estudio-urb-amb.pdf" TargetMode="External"/><Relationship Id="rId782" Type="http://schemas.openxmlformats.org/officeDocument/2006/relationships/hyperlink" Target="http://data.salud.cdmx.gob.mx/ssdf/portalut/archivo/Articulos/Art121F_XXX/acta-recepcion-trab.pdf" TargetMode="External"/><Relationship Id="rId228" Type="http://schemas.openxmlformats.org/officeDocument/2006/relationships/hyperlink" Target="http://data.salud.cdmx.gob.mx/ssdf/portalut/archivo/Articulos/Art121F_XXX/info-avance-financiero.pdf" TargetMode="External"/><Relationship Id="rId435" Type="http://schemas.openxmlformats.org/officeDocument/2006/relationships/hyperlink" Target="http://data.salud.cdmx.gob.mx/ssdf/portalut/archivo/Articulos/Art121F_XXX/sin-suspension.pdf" TargetMode="External"/><Relationship Id="rId642" Type="http://schemas.openxmlformats.org/officeDocument/2006/relationships/hyperlink" Target="http://data.salud.cdmx.gob.mx/ssdf/portalut/archivo/Articulos/Art121F_XXX/finiquito.pdf" TargetMode="External"/><Relationship Id="rId1065" Type="http://schemas.openxmlformats.org/officeDocument/2006/relationships/hyperlink" Target="http://data.salud.cdmx.gob.mx/ssdf/portalut/archivo/Articulos/Art121F_XXX/info-avance-financiero.pdf" TargetMode="External"/><Relationship Id="rId1272" Type="http://schemas.openxmlformats.org/officeDocument/2006/relationships/hyperlink" Target="http://data.salud.cdmx.gob.mx/ssdf/portalut/archivo/Articulos/Art121F_XXX/sin-suspension.pdf" TargetMode="External"/><Relationship Id="rId502" Type="http://schemas.openxmlformats.org/officeDocument/2006/relationships/hyperlink" Target="http://data.salud.cdmx.gob.mx/ssdf/portalut/archivo/Articulos/Art121F_XXX/estudio-urb-amb.pdf" TargetMode="External"/><Relationship Id="rId947" Type="http://schemas.openxmlformats.org/officeDocument/2006/relationships/hyperlink" Target="http://data.salud.cdmx.gob.mx/ssdf/portalut/archivo/Articulos/Art121F_XXX/info-avance-fisico.pdf" TargetMode="External"/><Relationship Id="rId1132" Type="http://schemas.openxmlformats.org/officeDocument/2006/relationships/hyperlink" Target="http://data.salud.cdmx.gob.mx/ssdf/portalut/archivo/Articulos/Art121F_XXX/info-avance-fisico.pdf" TargetMode="External"/><Relationship Id="rId1577" Type="http://schemas.openxmlformats.org/officeDocument/2006/relationships/hyperlink" Target="http://data.salud.cdmx.gob.mx/ssdf/portalut/archivo/Actualizaciones/4toTrimestre18/DRM/NOTA_INFORMATIVA.pdf" TargetMode="External"/><Relationship Id="rId1784" Type="http://schemas.openxmlformats.org/officeDocument/2006/relationships/hyperlink" Target="http://data.salud.cdmx.gob.mx/ssdf/portalut/archivo/Actualizaciones/4toTrimestre18/DRM/CONV002.pdf" TargetMode="External"/><Relationship Id="rId1991" Type="http://schemas.openxmlformats.org/officeDocument/2006/relationships/hyperlink" Target="http://data.salud.cdmx.gob.mx/ssdf/portalut/archivo/Actualizaciones/3erTrimestre18/DRM/183P1.pdf" TargetMode="External"/><Relationship Id="rId76" Type="http://schemas.openxmlformats.org/officeDocument/2006/relationships/hyperlink" Target="http://data.salud.cdmx.gob.mx/ssdf/portalut/archivo/Articulos/Art121F_XXX/sin-suspension.pdf" TargetMode="External"/><Relationship Id="rId807" Type="http://schemas.openxmlformats.org/officeDocument/2006/relationships/hyperlink" Target="http://data.salud.cdmx.gob.mx/ssdf/portalut/archivo/Articulos/Art121F_XXX/acta-recepcion-trab.pdf" TargetMode="External"/><Relationship Id="rId1437" Type="http://schemas.openxmlformats.org/officeDocument/2006/relationships/hyperlink" Target="http://data.salud.cdmx.gob.mx/ssdf/portalut/archivo/Articulos/Art121F_XXX/info-avance-financiero.pdf" TargetMode="External"/><Relationship Id="rId1644" Type="http://schemas.openxmlformats.org/officeDocument/2006/relationships/hyperlink" Target="http://data.salud.cdmx.gob.mx/ssdf/portalut/archivo/Actualizaciones/2doTrimestre18/DRM/087.pdf" TargetMode="External"/><Relationship Id="rId1851" Type="http://schemas.openxmlformats.org/officeDocument/2006/relationships/hyperlink" Target="http://data.salud.cdmx.gob.mx/ssdf/portalut/archivo/Actualizaciones/4toTrimestre18/DRM/AD-DRM-SA-JUDCD-71-18.pdf" TargetMode="External"/><Relationship Id="rId1504" Type="http://schemas.openxmlformats.org/officeDocument/2006/relationships/hyperlink" Target="http://data.salud.cdmx.gob.mx/ssdf/portalut/archivo/Articulos/Art121F_XXX/Hipervinculo-a-la-autorizacion.pdf" TargetMode="External"/><Relationship Id="rId1711" Type="http://schemas.openxmlformats.org/officeDocument/2006/relationships/hyperlink" Target="http://data.salud.cdmx.gob.mx/ssdf/portalut/archivo/Actualizaciones/4toTrimestre18/DRM/058.pdf" TargetMode="External"/><Relationship Id="rId1949" Type="http://schemas.openxmlformats.org/officeDocument/2006/relationships/hyperlink" Target="http://data.salud.cdmx.gob.mx/ssdf/portalut/archivo/Actualizaciones/3erTrimestre18/DRM/190.pdf" TargetMode="External"/><Relationship Id="rId292" Type="http://schemas.openxmlformats.org/officeDocument/2006/relationships/hyperlink" Target="http://data.salud.cdmx.gob.mx/ssdf/portalut/archivo/Articulos/Art121F_XXX/finiquito.pdf" TargetMode="External"/><Relationship Id="rId1809" Type="http://schemas.openxmlformats.org/officeDocument/2006/relationships/hyperlink" Target="http://data.salud.cdmx.gob.mx/ssdf/portalut/archivo/Actualizaciones/4toTrimestre18/DRM/252N.pdf" TargetMode="External"/><Relationship Id="rId597" Type="http://schemas.openxmlformats.org/officeDocument/2006/relationships/hyperlink" Target="http://data.salud.cdmx.gob.mx/ssdf/portalut/archivo/Articulos/Art121F_XXX/estudio-urb-amb.pdf" TargetMode="External"/><Relationship Id="rId152" Type="http://schemas.openxmlformats.org/officeDocument/2006/relationships/hyperlink" Target="http://data.salud.cdmx.gob.mx/ssdf/portalut/archivo/Articulos/Art121F_XXX/conve-modif.pdf" TargetMode="External"/><Relationship Id="rId457" Type="http://schemas.openxmlformats.org/officeDocument/2006/relationships/hyperlink" Target="http://data.salud.cdmx.gob.mx/ssdf/portalut/archivo/Articulos/Art121F_XXX/sin-suspension.pdf" TargetMode="External"/><Relationship Id="rId1087" Type="http://schemas.openxmlformats.org/officeDocument/2006/relationships/hyperlink" Target="http://data.salud.cdmx.gob.mx/ssdf/portalut/archivo/Articulos/Art121F_XXX/info-avance-fisico.pdf" TargetMode="External"/><Relationship Id="rId1294" Type="http://schemas.openxmlformats.org/officeDocument/2006/relationships/hyperlink" Target="http://data.salud.cdmx.gob.mx/ssdf/portalut/archivo/Articulos/Art121F_XXX/Hipervinculo-a-la-autorizacion.pdf" TargetMode="External"/><Relationship Id="rId664" Type="http://schemas.openxmlformats.org/officeDocument/2006/relationships/hyperlink" Target="http://data.salud.cdmx.gob.mx/ssdf/portalut/archivo/Articulos/Art121F_XXX/finiquito.pdf" TargetMode="External"/><Relationship Id="rId871" Type="http://schemas.openxmlformats.org/officeDocument/2006/relationships/hyperlink" Target="http://data.salud.cdmx.gob.mx/ssdf/portalut/archivo/Articulos/Art121F_XXX/info-avance-fisico.pdf" TargetMode="External"/><Relationship Id="rId969" Type="http://schemas.openxmlformats.org/officeDocument/2006/relationships/hyperlink" Target="http://data.salud.cdmx.gob.mx/ssdf/portalut/archivo/Articulos/Art121F_XXX/info-avance-financiero.pdf" TargetMode="External"/><Relationship Id="rId1599" Type="http://schemas.openxmlformats.org/officeDocument/2006/relationships/hyperlink" Target="http://data.salud.cdmx.gob.mx/ssdf/portalut/archivo/Actualizaciones/1erTrimestre18/DRM/016-2018-Omar-Ignacio-Jahen-2a-part.pdf" TargetMode="External"/><Relationship Id="rId317" Type="http://schemas.openxmlformats.org/officeDocument/2006/relationships/hyperlink" Target="http://data.salud.cdmx.gob.mx/ssdf/portalut/archivo/Articulos/Art121F_XXX/finiquito.pdf" TargetMode="External"/><Relationship Id="rId524" Type="http://schemas.openxmlformats.org/officeDocument/2006/relationships/hyperlink" Target="http://data.salud.cdmx.gob.mx/ssdf/portalut/archivo/Articulos/Art121F_XXX/estudio-urb-amb.pdf" TargetMode="External"/><Relationship Id="rId731" Type="http://schemas.openxmlformats.org/officeDocument/2006/relationships/hyperlink" Target="http://data.salud.cdmx.gob.mx/ssdf/portalut/archivo/Articulos/Art121F_XXX/acta-recepcion-trab.pdf" TargetMode="External"/><Relationship Id="rId1154" Type="http://schemas.openxmlformats.org/officeDocument/2006/relationships/hyperlink" Target="http://data.salud.cdmx.gob.mx/ssdf/portalut/archivo/Articulos/Art121F_XXX/info-avance-financiero.pdf" TargetMode="External"/><Relationship Id="rId1361" Type="http://schemas.openxmlformats.org/officeDocument/2006/relationships/hyperlink" Target="http://data.salud.cdmx.gob.mx/ssdf/portalut/archivo/Articulos/Art121F_XXX/Hipervinculo-a-la-autorizacion.pdf" TargetMode="External"/><Relationship Id="rId1459" Type="http://schemas.openxmlformats.org/officeDocument/2006/relationships/hyperlink" Target="http://data.salud.cdmx.gob.mx/ssdf/portalut/archivo/Articulos/Art121F_XXX/sin-suspension.pdf" TargetMode="External"/><Relationship Id="rId98" Type="http://schemas.openxmlformats.org/officeDocument/2006/relationships/hyperlink" Target="http://data.salud.cdmx.gob.mx/ssdf/portalut/archivo/Articulos/Art121F_XXX/sin-suspension.pdf" TargetMode="External"/><Relationship Id="rId829" Type="http://schemas.openxmlformats.org/officeDocument/2006/relationships/hyperlink" Target="http://data.salud.cdmx.gob.mx/ssdf/portalut/archivo/Articulos/Art121F_XXX/acta-recepcion-trab.pdf" TargetMode="External"/><Relationship Id="rId1014" Type="http://schemas.openxmlformats.org/officeDocument/2006/relationships/hyperlink" Target="http://data.salud.cdmx.gob.mx/ssdf/portalut/archivo/Articulos/Art121F_XXX/info-avance-financiero.pdf" TargetMode="External"/><Relationship Id="rId1221" Type="http://schemas.openxmlformats.org/officeDocument/2006/relationships/hyperlink" Target="http://data.salud.cdmx.gob.mx/ssdf/portalut/archivo/Articulos/Art121F_XXX/sin-suspension.pdf" TargetMode="External"/><Relationship Id="rId1666" Type="http://schemas.openxmlformats.org/officeDocument/2006/relationships/hyperlink" Target="http://data.salud.cdmx.gob.mx/ssdf/portalut/archivo/Actualizaciones/2doTrimestre18/DRM/110.pdf" TargetMode="External"/><Relationship Id="rId1873" Type="http://schemas.openxmlformats.org/officeDocument/2006/relationships/hyperlink" Target="http://data.salud.cdmx.gob.mx/ssdf/portalut/archivo/Actualizaciones/3erTrimestre18/DRM/AD-DRM-SA-JUDCD-172-18.pdf" TargetMode="External"/><Relationship Id="rId1319" Type="http://schemas.openxmlformats.org/officeDocument/2006/relationships/hyperlink" Target="http://data.salud.cdmx.gob.mx/ssdf/portalut/archivo/Articulos/Art121F_XXX/Hipervinculo-a-la-autorizacion.pdf" TargetMode="External"/><Relationship Id="rId1526" Type="http://schemas.openxmlformats.org/officeDocument/2006/relationships/hyperlink" Target="http://data.salud.cdmx.gob.mx/ssdf/portalut/archivo/Actualizaciones/4toTrimestre18/DRM/NOTA_INFORMATIVA.pdf" TargetMode="External"/><Relationship Id="rId1733" Type="http://schemas.openxmlformats.org/officeDocument/2006/relationships/hyperlink" Target="http://data.salud.cdmx.gob.mx/ssdf/portalut/archivo/Actualizaciones/4toTrimestre18/DRM/025P.pdf" TargetMode="External"/><Relationship Id="rId1940" Type="http://schemas.openxmlformats.org/officeDocument/2006/relationships/hyperlink" Target="http://data.salud.cdmx.gob.mx/ssdf/portalut/archivo/Actualizaciones/3erTrimestre18/DRM/179.pdf" TargetMode="External"/><Relationship Id="rId25" Type="http://schemas.openxmlformats.org/officeDocument/2006/relationships/hyperlink" Target="http://data.salud.cdmx.gob.mx/ssdf/portalut/archivo/Articulos/Art121F_XXX/Hipervinculo-a-la-autorizacion.pdf" TargetMode="External"/><Relationship Id="rId1800" Type="http://schemas.openxmlformats.org/officeDocument/2006/relationships/hyperlink" Target="http://data.salud.cdmx.gob.mx/ssdf/portalut/archivo/Actualizaciones/4toTrimestre18/DRM/291.pdf" TargetMode="External"/><Relationship Id="rId174" Type="http://schemas.openxmlformats.org/officeDocument/2006/relationships/hyperlink" Target="http://data.salud.cdmx.gob.mx/ssdf/portalut/archivo/Articulos/Art121F_XXX/info-avance-fisico.pdf" TargetMode="External"/><Relationship Id="rId381" Type="http://schemas.openxmlformats.org/officeDocument/2006/relationships/hyperlink" Target="http://data.salud.cdmx.gob.mx/ssdf/portalut/archivo/Articulos/Art121F_XXX/sin-suspension.pdf" TargetMode="External"/><Relationship Id="rId241" Type="http://schemas.openxmlformats.org/officeDocument/2006/relationships/hyperlink" Target="http://data.salud.cdmx.gob.mx/ssdf/portalut/archivo/Articulos/Art121F_XXX/info-avance-financiero.pdf" TargetMode="External"/><Relationship Id="rId479" Type="http://schemas.openxmlformats.org/officeDocument/2006/relationships/hyperlink" Target="http://data.salud.cdmx.gob.mx/ssdf/portalut/archivo/Articulos/Art121F_XXX/sin-suspension.pdf" TargetMode="External"/><Relationship Id="rId686" Type="http://schemas.openxmlformats.org/officeDocument/2006/relationships/hyperlink" Target="http://data.salud.cdmx.gob.mx/ssdf/portalut/archivo/Articulos/Art121F_XXX/finiquito.pdf" TargetMode="External"/><Relationship Id="rId893" Type="http://schemas.openxmlformats.org/officeDocument/2006/relationships/hyperlink" Target="http://data.salud.cdmx.gob.mx/ssdf/portalut/archivo/Articulos/Art121F_XXX/info-avance-fisico.pdf" TargetMode="External"/><Relationship Id="rId339" Type="http://schemas.openxmlformats.org/officeDocument/2006/relationships/hyperlink" Target="http://data.salud.cdmx.gob.mx/ssdf/portalut/archivo/Actualizaciones/2doTrimestre18/DRM/NOTA_INFORMATIVA.pdf" TargetMode="External"/><Relationship Id="rId546" Type="http://schemas.openxmlformats.org/officeDocument/2006/relationships/hyperlink" Target="http://data.salud.cdmx.gob.mx/ssdf/portalut/archivo/Articulos/Art121F_XXX/estudio-urb-amb.pdf" TargetMode="External"/><Relationship Id="rId753" Type="http://schemas.openxmlformats.org/officeDocument/2006/relationships/hyperlink" Target="http://data.salud.cdmx.gob.mx/ssdf/portalut/archivo/Articulos/Art121F_XXX/acta-recepcion-trab.pdf" TargetMode="External"/><Relationship Id="rId1176" Type="http://schemas.openxmlformats.org/officeDocument/2006/relationships/hyperlink" Target="http://data.salud.cdmx.gob.mx/ssdf/portalut/archivo/Articulos/Art121F_XXX/info-avance-financiero.pdf" TargetMode="External"/><Relationship Id="rId1383" Type="http://schemas.openxmlformats.org/officeDocument/2006/relationships/hyperlink" Target="http://data.salud.cdmx.gob.mx/ssdf/portalut/archivo/Articulos/Art121F_XXX/Hipervinculo-a-la-autorizacion.pdf" TargetMode="External"/><Relationship Id="rId101" Type="http://schemas.openxmlformats.org/officeDocument/2006/relationships/hyperlink" Target="http://data.salud.cdmx.gob.mx/ssdf/portalut/archivo/Articulos/Art121F_XXX/sin-suspension.pdf" TargetMode="External"/><Relationship Id="rId406" Type="http://schemas.openxmlformats.org/officeDocument/2006/relationships/hyperlink" Target="http://data.salud.cdmx.gob.mx/ssdf/portalut/archivo/Articulos/Art121F_XXX/sin-suspension.pdf" TargetMode="External"/><Relationship Id="rId960" Type="http://schemas.openxmlformats.org/officeDocument/2006/relationships/hyperlink" Target="http://data.salud.cdmx.gob.mx/ssdf/portalut/archivo/Articulos/Art121F_XXX/info-avance-financiero.pdf" TargetMode="External"/><Relationship Id="rId1036" Type="http://schemas.openxmlformats.org/officeDocument/2006/relationships/hyperlink" Target="http://data.salud.cdmx.gob.mx/ssdf/portalut/archivo/Articulos/Art121F_XXX/info-avance-financiero.pdf" TargetMode="External"/><Relationship Id="rId1243" Type="http://schemas.openxmlformats.org/officeDocument/2006/relationships/hyperlink" Target="http://data.salud.cdmx.gob.mx/ssdf/portalut/archivo/Articulos/Art121F_XXX/sin-suspension.pdf" TargetMode="External"/><Relationship Id="rId1590" Type="http://schemas.openxmlformats.org/officeDocument/2006/relationships/hyperlink" Target="http://data.salud.cdmx.gob.mx/ssdf/portalut/archivo/Actualizaciones/1erTrimestre18/DRM/002-2018-Abast-de-Comb-el-Ote.pdf" TargetMode="External"/><Relationship Id="rId1688" Type="http://schemas.openxmlformats.org/officeDocument/2006/relationships/hyperlink" Target="http://data.salud.cdmx.gob.mx/ssdf/portalut/archivo/Actualizaciones/4toTrimestre18/DRM/009.pdf" TargetMode="External"/><Relationship Id="rId1895" Type="http://schemas.openxmlformats.org/officeDocument/2006/relationships/hyperlink" Target="http://data.salud.cdmx.gob.mx/ssdf/portalut/archivo/Actualizaciones/3erTrimestre18/DRM/130.pdf" TargetMode="External"/><Relationship Id="rId613" Type="http://schemas.openxmlformats.org/officeDocument/2006/relationships/hyperlink" Target="http://data.salud.cdmx.gob.mx/ssdf/portalut/archivo/Articulos/Art121F_XXX/finiquito.pdf" TargetMode="External"/><Relationship Id="rId820" Type="http://schemas.openxmlformats.org/officeDocument/2006/relationships/hyperlink" Target="http://data.salud.cdmx.gob.mx/ssdf/portalut/archivo/Articulos/Art121F_XXX/acta-recepcion-trab.pdf" TargetMode="External"/><Relationship Id="rId918" Type="http://schemas.openxmlformats.org/officeDocument/2006/relationships/hyperlink" Target="http://data.salud.cdmx.gob.mx/ssdf/portalut/archivo/Articulos/Art121F_XXX/info-avance-fisico.pdf" TargetMode="External"/><Relationship Id="rId1450" Type="http://schemas.openxmlformats.org/officeDocument/2006/relationships/hyperlink" Target="http://data.salud.cdmx.gob.mx/ssdf/portalut/archivo/Articulos/Art121F_XXX/estudio-urb-amb.pdf" TargetMode="External"/><Relationship Id="rId1548" Type="http://schemas.openxmlformats.org/officeDocument/2006/relationships/hyperlink" Target="http://data.salud.cdmx.gob.mx/ssdf/portalut/archivo/Actualizaciones/4toTrimestre18/DRM/NOTA_INFORMATIVA.pdf" TargetMode="External"/><Relationship Id="rId1755" Type="http://schemas.openxmlformats.org/officeDocument/2006/relationships/hyperlink" Target="http://data.salud.cdmx.gob.mx/ssdf/portalut/archivo/Actualizaciones/4toTrimestre18/DRM/229.pdf" TargetMode="External"/><Relationship Id="rId1103" Type="http://schemas.openxmlformats.org/officeDocument/2006/relationships/hyperlink" Target="http://data.salud.cdmx.gob.mx/ssdf/portalut/archivo/Articulos/Art121F_XXX/info-avance-fisico.pdf" TargetMode="External"/><Relationship Id="rId1310" Type="http://schemas.openxmlformats.org/officeDocument/2006/relationships/hyperlink" Target="http://data.salud.cdmx.gob.mx/ssdf/portalut/archivo/Articulos/Art121F_XXX/Hipervinculo-a-la-autorizacion.pdf" TargetMode="External"/><Relationship Id="rId1408" Type="http://schemas.openxmlformats.org/officeDocument/2006/relationships/hyperlink" Target="http://data.salud.cdmx.gob.mx/ssdf/portalut/archivo/Articulos/Art121F_XXX/estudio-urb-amb.pdf" TargetMode="External"/><Relationship Id="rId1962" Type="http://schemas.openxmlformats.org/officeDocument/2006/relationships/hyperlink" Target="http://data.salud.cdmx.gob.mx/ssdf/portalut/archivo/Actualizaciones/3erTrimestre18/DRM/204.pdf" TargetMode="External"/><Relationship Id="rId47" Type="http://schemas.openxmlformats.org/officeDocument/2006/relationships/hyperlink" Target="http://data.salud.cdmx.gob.mx/ssdf/portalut/archivo/Articulos/Art121F_XXX/Hipervinculo-a-la-autorizacion.pdf" TargetMode="External"/><Relationship Id="rId1615" Type="http://schemas.openxmlformats.org/officeDocument/2006/relationships/hyperlink" Target="http://data.salud.cdmx.gob.mx/ssdf/portalut/archivo/Actualizaciones/1erTrimestre18/DRM/039-2018-Johnson-and-Johnson.pdf" TargetMode="External"/><Relationship Id="rId1822" Type="http://schemas.openxmlformats.org/officeDocument/2006/relationships/hyperlink" Target="http://data.salud.cdmx.gob.mx/ssdf/portalut/archivo/Actualizaciones/4toTrimestre18/DRM/290.pdf" TargetMode="External"/><Relationship Id="rId196" Type="http://schemas.openxmlformats.org/officeDocument/2006/relationships/hyperlink" Target="http://data.salud.cdmx.gob.mx/ssdf/portalut/archivo/Articulos/Art121F_XXX/info-avance-fisico.pdf" TargetMode="External"/><Relationship Id="rId263" Type="http://schemas.openxmlformats.org/officeDocument/2006/relationships/hyperlink" Target="http://data.salud.cdmx.gob.mx/ssdf/portalut/archivo/Articulos/Art121F_XXX/acta-recepcion-trab.pdf" TargetMode="External"/><Relationship Id="rId470" Type="http://schemas.openxmlformats.org/officeDocument/2006/relationships/hyperlink" Target="http://data.salud.cdmx.gob.mx/ssdf/portalut/archivo/Articulos/Art121F_XXX/sin-suspension.pdf" TargetMode="External"/><Relationship Id="rId123" Type="http://schemas.openxmlformats.org/officeDocument/2006/relationships/hyperlink" Target="http://data.salud.cdmx.gob.mx/ssdf/portalut/archivo/Articulos/Art121F_XXX/conve-modif.pdf" TargetMode="External"/><Relationship Id="rId330" Type="http://schemas.openxmlformats.org/officeDocument/2006/relationships/hyperlink" Target="http://data.salud.cdmx.gob.mx/ssdf/portalut/archivo/Articulos/Art121F_XXX/finiquito.pdf" TargetMode="External"/><Relationship Id="rId568" Type="http://schemas.openxmlformats.org/officeDocument/2006/relationships/hyperlink" Target="http://data.salud.cdmx.gob.mx/ssdf/portalut/archivo/Articulos/Art121F_XXX/estudio-urb-amb.pdf" TargetMode="External"/><Relationship Id="rId775" Type="http://schemas.openxmlformats.org/officeDocument/2006/relationships/hyperlink" Target="http://data.salud.cdmx.gob.mx/ssdf/portalut/archivo/Articulos/Art121F_XXX/acta-recepcion-trab.pdf" TargetMode="External"/><Relationship Id="rId982" Type="http://schemas.openxmlformats.org/officeDocument/2006/relationships/hyperlink" Target="http://data.salud.cdmx.gob.mx/ssdf/portalut/archivo/Articulos/Art121F_XXX/info-avance-financiero.pdf" TargetMode="External"/><Relationship Id="rId1198" Type="http://schemas.openxmlformats.org/officeDocument/2006/relationships/hyperlink" Target="http://data.salud.cdmx.gob.mx/ssdf/portalut/archivo/Articulos/Art121F_XXX/info-avance-financiero.pdf" TargetMode="External"/><Relationship Id="rId428" Type="http://schemas.openxmlformats.org/officeDocument/2006/relationships/hyperlink" Target="http://data.salud.cdmx.gob.mx/ssdf/portalut/archivo/Articulos/Art121F_XXX/sin-suspension.pdf" TargetMode="External"/><Relationship Id="rId635" Type="http://schemas.openxmlformats.org/officeDocument/2006/relationships/hyperlink" Target="http://data.salud.cdmx.gob.mx/ssdf/portalut/archivo/Articulos/Art121F_XXX/finiquito.pdf" TargetMode="External"/><Relationship Id="rId842" Type="http://schemas.openxmlformats.org/officeDocument/2006/relationships/hyperlink" Target="http://data.salud.cdmx.gob.mx/ssdf/portalut/archivo/Articulos/Art121F_XXX/info-avance-fisico.pdf" TargetMode="External"/><Relationship Id="rId1058" Type="http://schemas.openxmlformats.org/officeDocument/2006/relationships/hyperlink" Target="http://data.salud.cdmx.gob.mx/ssdf/portalut/archivo/Articulos/Art121F_XXX/info-avance-financiero.pdf" TargetMode="External"/><Relationship Id="rId1265" Type="http://schemas.openxmlformats.org/officeDocument/2006/relationships/hyperlink" Target="http://data.salud.cdmx.gob.mx/ssdf/portalut/archivo/Articulos/Art121F_XXX/sin-suspension.pdf" TargetMode="External"/><Relationship Id="rId1472" Type="http://schemas.openxmlformats.org/officeDocument/2006/relationships/hyperlink" Target="http://data.salud.cdmx.gob.mx/ssdf/portalut/archivo/Articulos/Art121F_XXX/Hipervinculo-a-la-autorizacion.pdf" TargetMode="External"/><Relationship Id="rId702" Type="http://schemas.openxmlformats.org/officeDocument/2006/relationships/hyperlink" Target="http://data.salud.cdmx.gob.mx/ssdf/portalut/archivo/Articulos/Art121F_XXX/finiquito.pdf" TargetMode="External"/><Relationship Id="rId1125" Type="http://schemas.openxmlformats.org/officeDocument/2006/relationships/hyperlink" Target="http://data.salud.cdmx.gob.mx/ssdf/portalut/archivo/Articulos/Art121F_XXX/info-avance-fisico.pdf" TargetMode="External"/><Relationship Id="rId1332" Type="http://schemas.openxmlformats.org/officeDocument/2006/relationships/hyperlink" Target="http://data.salud.cdmx.gob.mx/ssdf/portalut/archivo/Articulos/Art121F_XXX/Hipervinculo-a-la-autorizacion.pdf" TargetMode="External"/><Relationship Id="rId1777" Type="http://schemas.openxmlformats.org/officeDocument/2006/relationships/hyperlink" Target="http://data.salud.cdmx.gob.mx/ssdf/portalut/archivo/Actualizaciones/4toTrimestre18/DRM/255.pdf" TargetMode="External"/><Relationship Id="rId1984" Type="http://schemas.openxmlformats.org/officeDocument/2006/relationships/hyperlink" Target="http://data.salud.cdmx.gob.mx/ssdf/portalut/archivo/Actualizaciones/3erTrimestre18/DRM/191I.pdf" TargetMode="External"/><Relationship Id="rId69" Type="http://schemas.openxmlformats.org/officeDocument/2006/relationships/hyperlink" Target="http://data.salud.cdmx.gob.mx/ssdf/portalut/archivo/Articulos/Art121F_XXX/info-avance-fisico.pdf" TargetMode="External"/><Relationship Id="rId1637" Type="http://schemas.openxmlformats.org/officeDocument/2006/relationships/hyperlink" Target="http://data.salud.cdmx.gob.mx/ssdf/portalut/archivo/Actualizaciones/2doTrimestre18/DRM/078.pdf" TargetMode="External"/><Relationship Id="rId1844" Type="http://schemas.openxmlformats.org/officeDocument/2006/relationships/hyperlink" Target="http://data.salud.cdmx.gob.mx/ssdf/portalut/archivo/Actualizaciones/4toTrimestre18/DRM/AD-DRM-SA-JUDCD-019-18.pdf" TargetMode="External"/><Relationship Id="rId1704" Type="http://schemas.openxmlformats.org/officeDocument/2006/relationships/hyperlink" Target="http://data.salud.cdmx.gob.mx/ssdf/portalut/archivo/Actualizaciones/4toTrimestre18/DRM/044.pdf" TargetMode="External"/><Relationship Id="rId285" Type="http://schemas.openxmlformats.org/officeDocument/2006/relationships/hyperlink" Target="http://data.salud.cdmx.gob.mx/ssdf/portalut/archivo/Articulos/Art121F_XXX/acta-recepcion-trab.pdf" TargetMode="External"/><Relationship Id="rId1911" Type="http://schemas.openxmlformats.org/officeDocument/2006/relationships/hyperlink" Target="http://data.salud.cdmx.gob.mx/ssdf/portalut/archivo/Actualizaciones/3erTrimestre18/DRM/141.pdf" TargetMode="External"/><Relationship Id="rId492" Type="http://schemas.openxmlformats.org/officeDocument/2006/relationships/hyperlink" Target="http://data.salud.cdmx.gob.mx/ssdf/portalut/archivo/Articulos/Art121F_XXX/estudio-urb-amb.pdf" TargetMode="External"/><Relationship Id="rId797" Type="http://schemas.openxmlformats.org/officeDocument/2006/relationships/hyperlink" Target="http://data.salud.cdmx.gob.mx/ssdf/portalut/archivo/Articulos/Art121F_XXX/acta-recepcion-trab.pdf" TargetMode="External"/><Relationship Id="rId145" Type="http://schemas.openxmlformats.org/officeDocument/2006/relationships/hyperlink" Target="http://data.salud.cdmx.gob.mx/ssdf/portalut/archivo/Articulos/Art121F_XXX/conve-modif.pdf" TargetMode="External"/><Relationship Id="rId352" Type="http://schemas.openxmlformats.org/officeDocument/2006/relationships/hyperlink" Target="http://data.salud.cdmx.gob.mx/ssdf/portalut/archivo/Actualizaciones/no_convenio.pdf" TargetMode="External"/><Relationship Id="rId1287" Type="http://schemas.openxmlformats.org/officeDocument/2006/relationships/hyperlink" Target="http://data.salud.cdmx.gob.mx/ssdf/portalut/archivo/Articulos/Art121F_XXX/Hipervinculo-a-la-autorizacion.pdf" TargetMode="External"/><Relationship Id="rId212" Type="http://schemas.openxmlformats.org/officeDocument/2006/relationships/hyperlink" Target="http://data.salud.cdmx.gob.mx/ssdf/portalut/archivo/Articulos/Art121F_XXX/info-avance-financiero.pdf" TargetMode="External"/><Relationship Id="rId657" Type="http://schemas.openxmlformats.org/officeDocument/2006/relationships/hyperlink" Target="http://data.salud.cdmx.gob.mx/ssdf/portalut/archivo/Articulos/Art121F_XXX/finiquito.pdf" TargetMode="External"/><Relationship Id="rId864" Type="http://schemas.openxmlformats.org/officeDocument/2006/relationships/hyperlink" Target="http://data.salud.cdmx.gob.mx/ssdf/portalut/archivo/Articulos/Art121F_XXX/info-avance-fisico.pdf" TargetMode="External"/><Relationship Id="rId1494" Type="http://schemas.openxmlformats.org/officeDocument/2006/relationships/hyperlink" Target="http://data.salud.cdmx.gob.mx/ssdf/portalut/archivo/Actualizaciones/4toTrimestre18/DRM/NOTA_INFORMATIVA.pdf" TargetMode="External"/><Relationship Id="rId1799" Type="http://schemas.openxmlformats.org/officeDocument/2006/relationships/hyperlink" Target="http://data.salud.cdmx.gob.mx/ssdf/portalut/archivo/Actualizaciones/4toTrimestre18/DRM/289.pdf" TargetMode="External"/><Relationship Id="rId517" Type="http://schemas.openxmlformats.org/officeDocument/2006/relationships/hyperlink" Target="http://data.salud.cdmx.gob.mx/ssdf/portalut/archivo/Articulos/Art121F_XXX/estudio-urb-amb.pdf" TargetMode="External"/><Relationship Id="rId724" Type="http://schemas.openxmlformats.org/officeDocument/2006/relationships/hyperlink" Target="http://data.salud.cdmx.gob.mx/ssdf/portalut/archivo/Articulos/Art121F_XXX/acta-recepcion-trab.pdf" TargetMode="External"/><Relationship Id="rId931" Type="http://schemas.openxmlformats.org/officeDocument/2006/relationships/hyperlink" Target="http://data.salud.cdmx.gob.mx/ssdf/portalut/archivo/Articulos/Art121F_XXX/info-avance-fisico.pdf" TargetMode="External"/><Relationship Id="rId1147" Type="http://schemas.openxmlformats.org/officeDocument/2006/relationships/hyperlink" Target="http://data.salud.cdmx.gob.mx/ssdf/portalut/archivo/Articulos/Art121F_XXX/info-avance-financiero.pdf" TargetMode="External"/><Relationship Id="rId1354" Type="http://schemas.openxmlformats.org/officeDocument/2006/relationships/hyperlink" Target="http://data.salud.cdmx.gob.mx/ssdf/portalut/archivo/Articulos/Art121F_XXX/Hipervinculo-a-la-autorizacion.pdf" TargetMode="External"/><Relationship Id="rId1561" Type="http://schemas.openxmlformats.org/officeDocument/2006/relationships/hyperlink" Target="http://data.salud.cdmx.gob.mx/ssdf/portalut/archivo/Actualizaciones/4toTrimestre18/DRM/NOTA_INFORMATIVA.pdf" TargetMode="External"/><Relationship Id="rId60" Type="http://schemas.openxmlformats.org/officeDocument/2006/relationships/hyperlink" Target="http://data.salud.cdmx.gob.mx/ssdf/portalut/archivo/Articulos/Art121F_XXX/sin-suspension.pdf" TargetMode="External"/><Relationship Id="rId1007" Type="http://schemas.openxmlformats.org/officeDocument/2006/relationships/hyperlink" Target="http://data.salud.cdmx.gob.mx/ssdf/portalut/archivo/Articulos/Art121F_XXX/info-avance-financiero.pdf" TargetMode="External"/><Relationship Id="rId1214" Type="http://schemas.openxmlformats.org/officeDocument/2006/relationships/hyperlink" Target="http://data.salud.cdmx.gob.mx/ssdf/portalut/archivo/Articulos/Art121F_XXX/sin-suspension.pdf" TargetMode="External"/><Relationship Id="rId1421" Type="http://schemas.openxmlformats.org/officeDocument/2006/relationships/hyperlink" Target="http://data.salud.cdmx.gob.mx/ssdf/portalut/archivo/Articulos/Art121F_XXX/info-avance-fisico.pdf" TargetMode="External"/><Relationship Id="rId1659" Type="http://schemas.openxmlformats.org/officeDocument/2006/relationships/hyperlink" Target="http://data.salud.cdmx.gob.mx/ssdf/portalut/archivo/Actualizaciones/2doTrimestre18/DRM/100.pdf" TargetMode="External"/><Relationship Id="rId1866" Type="http://schemas.openxmlformats.org/officeDocument/2006/relationships/hyperlink" Target="http://data.salud.cdmx.gob.mx/ssdf/portalut/archivo/Actualizaciones/4toTrimestre18/DRM/AD-DRM-SA-JUDCD-360-3-18.pdf" TargetMode="External"/><Relationship Id="rId1519" Type="http://schemas.openxmlformats.org/officeDocument/2006/relationships/hyperlink" Target="http://data.salud.cdmx.gob.mx/ssdf/portalut/archivo/Articulos/Art121F_XXX/Hipervinculo-a-la-autorizacion.pdf" TargetMode="External"/><Relationship Id="rId1726" Type="http://schemas.openxmlformats.org/officeDocument/2006/relationships/hyperlink" Target="http://data.salud.cdmx.gob.mx/ssdf/portalut/archivo/Actualizaciones/4toTrimestre18/DRM/025J.pdf" TargetMode="External"/><Relationship Id="rId1933" Type="http://schemas.openxmlformats.org/officeDocument/2006/relationships/hyperlink" Target="http://data.salud.cdmx.gob.mx/ssdf/portalut/archivo/Actualizaciones/3erTrimestre18/DRM/171.pdf" TargetMode="External"/><Relationship Id="rId18" Type="http://schemas.openxmlformats.org/officeDocument/2006/relationships/hyperlink" Target="http://data.salud.cdmx.gob.mx/ssdf/portalut/archivo/Articulos/Art121F_XXX/Hipervinculo-a-la-autorizacion.pdf" TargetMode="External"/><Relationship Id="rId167" Type="http://schemas.openxmlformats.org/officeDocument/2006/relationships/hyperlink" Target="http://data.salud.cdmx.gob.mx/ssdf/portalut/archivo/Articulos/Art121F_XXX/info-avance-fisico.pdf" TargetMode="External"/><Relationship Id="rId374" Type="http://schemas.openxmlformats.org/officeDocument/2006/relationships/hyperlink" Target="http://data.salud.cdmx.gob.mx/ssdf/portalut/archivo/Articulos/Art121F_XXX/sin-suspension.pdf" TargetMode="External"/><Relationship Id="rId581" Type="http://schemas.openxmlformats.org/officeDocument/2006/relationships/hyperlink" Target="http://data.salud.cdmx.gob.mx/ssdf/portalut/archivo/Articulos/Art121F_XXX/estudio-urb-amb.pdf" TargetMode="External"/><Relationship Id="rId234" Type="http://schemas.openxmlformats.org/officeDocument/2006/relationships/hyperlink" Target="http://data.salud.cdmx.gob.mx/ssdf/portalut/archivo/Articulos/Art121F_XXX/info-avance-financiero.pdf" TargetMode="External"/><Relationship Id="rId679" Type="http://schemas.openxmlformats.org/officeDocument/2006/relationships/hyperlink" Target="http://data.salud.cdmx.gob.mx/ssdf/portalut/archivo/Articulos/Art121F_XXX/finiquito.pdf" TargetMode="External"/><Relationship Id="rId886" Type="http://schemas.openxmlformats.org/officeDocument/2006/relationships/hyperlink" Target="http://data.salud.cdmx.gob.mx/ssdf/portalut/archivo/Articulos/Art121F_XXX/info-avance-fisico.pdf" TargetMode="External"/><Relationship Id="rId2" Type="http://schemas.openxmlformats.org/officeDocument/2006/relationships/hyperlink" Target="http://data.salud.cdmx.gob.mx/ssdf/portalut/archivo/Articulos/Art121F_XXX/Hipervinculo-a-la-autorizacion.pdf" TargetMode="External"/><Relationship Id="rId441" Type="http://schemas.openxmlformats.org/officeDocument/2006/relationships/hyperlink" Target="http://data.salud.cdmx.gob.mx/ssdf/portalut/archivo/Articulos/Art121F_XXX/sin-suspension.pdf" TargetMode="External"/><Relationship Id="rId539" Type="http://schemas.openxmlformats.org/officeDocument/2006/relationships/hyperlink" Target="http://data.salud.cdmx.gob.mx/ssdf/portalut/archivo/Articulos/Art121F_XXX/estudio-urb-amb.pdf" TargetMode="External"/><Relationship Id="rId746" Type="http://schemas.openxmlformats.org/officeDocument/2006/relationships/hyperlink" Target="http://data.salud.cdmx.gob.mx/ssdf/portalut/archivo/Articulos/Art121F_XXX/acta-recepcion-trab.pdf" TargetMode="External"/><Relationship Id="rId1071" Type="http://schemas.openxmlformats.org/officeDocument/2006/relationships/hyperlink" Target="http://data.salud.cdmx.gob.mx/ssdf/portalut/archivo/Articulos/Art121F_XXX/info-avance-financiero.pdf" TargetMode="External"/><Relationship Id="rId1169" Type="http://schemas.openxmlformats.org/officeDocument/2006/relationships/hyperlink" Target="http://data.salud.cdmx.gob.mx/ssdf/portalut/archivo/Articulos/Art121F_XXX/info-avance-financiero.pdf" TargetMode="External"/><Relationship Id="rId1376" Type="http://schemas.openxmlformats.org/officeDocument/2006/relationships/hyperlink" Target="http://data.salud.cdmx.gob.mx/ssdf/portalut/archivo/Articulos/Art121F_XXX/Hipervinculo-a-la-autorizacion.pdf" TargetMode="External"/><Relationship Id="rId1583" Type="http://schemas.openxmlformats.org/officeDocument/2006/relationships/hyperlink" Target="http://data.salud.cdmx.gob.mx/ssdf/portalut/archivo/Articulos/Art121F_XXX/Hipervinculo-a-la-autorizacion.pdf" TargetMode="External"/><Relationship Id="rId301" Type="http://schemas.openxmlformats.org/officeDocument/2006/relationships/hyperlink" Target="http://data.salud.cdmx.gob.mx/ssdf/portalut/archivo/Articulos/Art121F_XXX/finiquito.pdf" TargetMode="External"/><Relationship Id="rId953" Type="http://schemas.openxmlformats.org/officeDocument/2006/relationships/hyperlink" Target="http://data.salud.cdmx.gob.mx/ssdf/portalut/archivo/Articulos/Art121F_XXX/info-avance-fisico.pdf" TargetMode="External"/><Relationship Id="rId1029" Type="http://schemas.openxmlformats.org/officeDocument/2006/relationships/hyperlink" Target="http://data.salud.cdmx.gob.mx/ssdf/portalut/archivo/Articulos/Art121F_XXX/info-avance-financiero.pdf" TargetMode="External"/><Relationship Id="rId1236" Type="http://schemas.openxmlformats.org/officeDocument/2006/relationships/hyperlink" Target="http://data.salud.cdmx.gob.mx/ssdf/portalut/archivo/Articulos/Art121F_XXX/sin-suspension.pdf" TargetMode="External"/><Relationship Id="rId1790" Type="http://schemas.openxmlformats.org/officeDocument/2006/relationships/hyperlink" Target="http://data.salud.cdmx.gob.mx/ssdf/portalut/archivo/Actualizaciones/4toTrimestre18/DRM/273.pdf" TargetMode="External"/><Relationship Id="rId1888" Type="http://schemas.openxmlformats.org/officeDocument/2006/relationships/hyperlink" Target="http://data.salud.cdmx.gob.mx/ssdf/portalut/archivo/Actualizaciones/3erTrimestre18/DRM/098.pdf" TargetMode="External"/><Relationship Id="rId82" Type="http://schemas.openxmlformats.org/officeDocument/2006/relationships/hyperlink" Target="http://data.salud.cdmx.gob.mx/ssdf/portalut/archivo/Articulos/Art121F_XXX/sin-suspension.pdf" TargetMode="External"/><Relationship Id="rId606" Type="http://schemas.openxmlformats.org/officeDocument/2006/relationships/hyperlink" Target="http://data.salud.cdmx.gob.mx/ssdf/portalut/archivo/Articulos/Art121F_XXX/estudio-urb-amb.pdf" TargetMode="External"/><Relationship Id="rId813" Type="http://schemas.openxmlformats.org/officeDocument/2006/relationships/hyperlink" Target="http://data.salud.cdmx.gob.mx/ssdf/portalut/archivo/Articulos/Art121F_XXX/acta-recepcion-trab.pdf" TargetMode="External"/><Relationship Id="rId1443" Type="http://schemas.openxmlformats.org/officeDocument/2006/relationships/hyperlink" Target="http://data.salud.cdmx.gob.mx/ssdf/portalut/archivo/Articulos/Art121F_XXX/info-avance-financiero.pdf" TargetMode="External"/><Relationship Id="rId1650" Type="http://schemas.openxmlformats.org/officeDocument/2006/relationships/hyperlink" Target="http://data.salud.cdmx.gob.mx/ssdf/portalut/archivo/Actualizaciones/2doTrimestre18/DRM/090-1apart.pdf" TargetMode="External"/><Relationship Id="rId1748" Type="http://schemas.openxmlformats.org/officeDocument/2006/relationships/hyperlink" Target="http://data.salud.cdmx.gob.mx/ssdf/portalut/archivo/Actualizaciones/4toTrimestre18/DRM/053B.pdf" TargetMode="External"/><Relationship Id="rId1303" Type="http://schemas.openxmlformats.org/officeDocument/2006/relationships/hyperlink" Target="http://data.salud.cdmx.gob.mx/ssdf/portalut/archivo/Articulos/Art121F_XXX/Hipervinculo-a-la-autorizacion.pdf" TargetMode="External"/><Relationship Id="rId1510" Type="http://schemas.openxmlformats.org/officeDocument/2006/relationships/hyperlink" Target="http://data.salud.cdmx.gob.mx/ssdf/portalut/archivo/Articulos/Art121F_XXX/Hipervinculo-a-la-autorizacion.pdf" TargetMode="External"/><Relationship Id="rId1955" Type="http://schemas.openxmlformats.org/officeDocument/2006/relationships/hyperlink" Target="http://data.salud.cdmx.gob.mx/ssdf/portalut/archivo/Actualizaciones/3erTrimestre18/DRM/197.pdf" TargetMode="External"/><Relationship Id="rId1608" Type="http://schemas.openxmlformats.org/officeDocument/2006/relationships/hyperlink" Target="http://data.salud.cdmx.gob.mx/ssdf/portalut/archivo/Actualizaciones/1erTrimestre18/DRM/027-2018-Vensi-Ventajas.pdf" TargetMode="External"/><Relationship Id="rId1815" Type="http://schemas.openxmlformats.org/officeDocument/2006/relationships/hyperlink" Target="http://data.salud.cdmx.gob.mx/ssdf/portalut/archivo/Actualizaciones/4toTrimestre18/DRM/272.pdf" TargetMode="External"/><Relationship Id="rId189" Type="http://schemas.openxmlformats.org/officeDocument/2006/relationships/hyperlink" Target="http://data.salud.cdmx.gob.mx/ssdf/portalut/archivo/Articulos/Art121F_XXX/info-avance-fisico.pdf" TargetMode="External"/><Relationship Id="rId396" Type="http://schemas.openxmlformats.org/officeDocument/2006/relationships/hyperlink" Target="http://data.salud.cdmx.gob.mx/ssdf/portalut/archivo/Articulos/Art121F_XXX/sin-suspension.pdf" TargetMode="External"/><Relationship Id="rId256" Type="http://schemas.openxmlformats.org/officeDocument/2006/relationships/hyperlink" Target="http://data.salud.cdmx.gob.mx/ssdf/portalut/archivo/Articulos/Art121F_XXX/acta-recepcion-trab.pdf" TargetMode="External"/><Relationship Id="rId463" Type="http://schemas.openxmlformats.org/officeDocument/2006/relationships/hyperlink" Target="http://data.salud.cdmx.gob.mx/ssdf/portalut/archivo/Articulos/Art121F_XXX/sin-suspension.pdf" TargetMode="External"/><Relationship Id="rId670" Type="http://schemas.openxmlformats.org/officeDocument/2006/relationships/hyperlink" Target="http://data.salud.cdmx.gob.mx/ssdf/portalut/archivo/Articulos/Art121F_XXX/finiquito.pdf" TargetMode="External"/><Relationship Id="rId1093" Type="http://schemas.openxmlformats.org/officeDocument/2006/relationships/hyperlink" Target="http://data.salud.cdmx.gob.mx/ssdf/portalut/archivo/Articulos/Art121F_XXX/info-avance-fisico.pdf" TargetMode="External"/><Relationship Id="rId116" Type="http://schemas.openxmlformats.org/officeDocument/2006/relationships/hyperlink" Target="http://data.salud.cdmx.gob.mx/ssdf/portalut/archivo/Articulos/Art121F_XXX/sin-suspension.pdf" TargetMode="External"/><Relationship Id="rId323" Type="http://schemas.openxmlformats.org/officeDocument/2006/relationships/hyperlink" Target="http://data.salud.cdmx.gob.mx/ssdf/portalut/archivo/Articulos/Art121F_XXX/finiquito.pdf" TargetMode="External"/><Relationship Id="rId530" Type="http://schemas.openxmlformats.org/officeDocument/2006/relationships/hyperlink" Target="http://data.salud.cdmx.gob.mx/ssdf/portalut/archivo/Articulos/Art121F_XXX/estudio-urb-amb.pdf" TargetMode="External"/><Relationship Id="rId768" Type="http://schemas.openxmlformats.org/officeDocument/2006/relationships/hyperlink" Target="http://data.salud.cdmx.gob.mx/ssdf/portalut/archivo/Articulos/Art121F_XXX/acta-recepcion-trab.pdf" TargetMode="External"/><Relationship Id="rId975" Type="http://schemas.openxmlformats.org/officeDocument/2006/relationships/hyperlink" Target="http://data.salud.cdmx.gob.mx/ssdf/portalut/archivo/Articulos/Art121F_XXX/info-avance-financiero.pdf" TargetMode="External"/><Relationship Id="rId1160" Type="http://schemas.openxmlformats.org/officeDocument/2006/relationships/hyperlink" Target="http://data.salud.cdmx.gob.mx/ssdf/portalut/archivo/Articulos/Art121F_XXX/info-avance-financiero.pdf" TargetMode="External"/><Relationship Id="rId1398" Type="http://schemas.openxmlformats.org/officeDocument/2006/relationships/hyperlink" Target="http://data.salud.cdmx.gob.mx/ssdf/portalut/archivo/Articulos/Art121F_XXX/Hipervinculo-a-la-autorizacion.pdf" TargetMode="External"/><Relationship Id="rId628" Type="http://schemas.openxmlformats.org/officeDocument/2006/relationships/hyperlink" Target="http://data.salud.cdmx.gob.mx/ssdf/portalut/archivo/Articulos/Art121F_XXX/finiquito.pdf" TargetMode="External"/><Relationship Id="rId835" Type="http://schemas.openxmlformats.org/officeDocument/2006/relationships/hyperlink" Target="http://data.salud.cdmx.gob.mx/ssdf/portalut/archivo/Articulos/Art121F_XXX/acta-recepcion-trab.pdf" TargetMode="External"/><Relationship Id="rId1258" Type="http://schemas.openxmlformats.org/officeDocument/2006/relationships/hyperlink" Target="http://data.salud.cdmx.gob.mx/ssdf/portalut/archivo/Articulos/Art121F_XXX/sin-suspension.pdf" TargetMode="External"/><Relationship Id="rId1465" Type="http://schemas.openxmlformats.org/officeDocument/2006/relationships/hyperlink" Target="http://data.salud.cdmx.gob.mx/ssdf/portalut/archivo/Articulos/Art121F_XXX/sin-suspension.pdf" TargetMode="External"/><Relationship Id="rId1672" Type="http://schemas.openxmlformats.org/officeDocument/2006/relationships/hyperlink" Target="http://data.salud.cdmx.gob.mx/ssdf/portalut/archivo/Actualizaciones/2doTrimestre18/DRM/119.pdf" TargetMode="External"/><Relationship Id="rId1020" Type="http://schemas.openxmlformats.org/officeDocument/2006/relationships/hyperlink" Target="http://data.salud.cdmx.gob.mx/ssdf/portalut/archivo/Articulos/Art121F_XXX/info-avance-financiero.pdf" TargetMode="External"/><Relationship Id="rId1118" Type="http://schemas.openxmlformats.org/officeDocument/2006/relationships/hyperlink" Target="http://data.salud.cdmx.gob.mx/ssdf/portalut/archivo/Articulos/Art121F_XXX/info-avance-fisico.pdf" TargetMode="External"/><Relationship Id="rId1325" Type="http://schemas.openxmlformats.org/officeDocument/2006/relationships/hyperlink" Target="http://data.salud.cdmx.gob.mx/ssdf/portalut/archivo/Articulos/Art121F_XXX/Hipervinculo-a-la-autorizacion.pdf" TargetMode="External"/><Relationship Id="rId1532" Type="http://schemas.openxmlformats.org/officeDocument/2006/relationships/hyperlink" Target="http://data.salud.cdmx.gob.mx/ssdf/portalut/archivo/Actualizaciones/4toTrimestre18/DRM/NOTA_INFORMATIVA.pdf" TargetMode="External"/><Relationship Id="rId1977" Type="http://schemas.openxmlformats.org/officeDocument/2006/relationships/hyperlink" Target="http://data.salud.cdmx.gob.mx/ssdf/portalut/archivo/Actualizaciones/3erTrimestre18/DRM/222.pdf" TargetMode="External"/><Relationship Id="rId902" Type="http://schemas.openxmlformats.org/officeDocument/2006/relationships/hyperlink" Target="http://data.salud.cdmx.gob.mx/ssdf/portalut/archivo/Articulos/Art121F_XXX/info-avance-fisico.pdf" TargetMode="External"/><Relationship Id="rId1837" Type="http://schemas.openxmlformats.org/officeDocument/2006/relationships/hyperlink" Target="http://data.salud.cdmx.gob.mx/ssdf/portalut/archivo/Actualizaciones/4toTrimestre18/DRM/252P.pdf" TargetMode="External"/><Relationship Id="rId31" Type="http://schemas.openxmlformats.org/officeDocument/2006/relationships/hyperlink" Target="http://data.salud.cdmx.gob.mx/ssdf/portalut/archivo/Articulos/Art121F_XXX/Hipervinculo-a-la-autorizacion.pdf" TargetMode="External"/><Relationship Id="rId180" Type="http://schemas.openxmlformats.org/officeDocument/2006/relationships/hyperlink" Target="http://data.salud.cdmx.gob.mx/ssdf/portalut/archivo/Articulos/Art121F_XXX/info-avance-fisico.pdf" TargetMode="External"/><Relationship Id="rId278" Type="http://schemas.openxmlformats.org/officeDocument/2006/relationships/hyperlink" Target="http://data.salud.cdmx.gob.mx/ssdf/portalut/archivo/Articulos/Art121F_XXX/acta-recepcion-trab.pdf" TargetMode="External"/><Relationship Id="rId1904" Type="http://schemas.openxmlformats.org/officeDocument/2006/relationships/hyperlink" Target="http://data.salud.cdmx.gob.mx/ssdf/portalut/archivo/Actualizaciones/3erTrimestre18/DRM/097F.pdf" TargetMode="External"/><Relationship Id="rId485" Type="http://schemas.openxmlformats.org/officeDocument/2006/relationships/hyperlink" Target="http://data.salud.cdmx.gob.mx/ssdf/portalut/archivo/Articulos/Art121F_XXX/sin-suspension.pdf" TargetMode="External"/><Relationship Id="rId692" Type="http://schemas.openxmlformats.org/officeDocument/2006/relationships/hyperlink" Target="http://data.salud.cdmx.gob.mx/ssdf/portalut/archivo/Articulos/Art121F_XXX/finiquito.pdf" TargetMode="External"/><Relationship Id="rId138" Type="http://schemas.openxmlformats.org/officeDocument/2006/relationships/hyperlink" Target="http://data.salud.cdmx.gob.mx/ssdf/portalut/archivo/Articulos/Art121F_XXX/conve-modif.pdf" TargetMode="External"/><Relationship Id="rId345" Type="http://schemas.openxmlformats.org/officeDocument/2006/relationships/hyperlink" Target="http://data.salud.cdmx.gob.mx/ssdf/portalut/archivo/Actualizaciones/2doTrimestre18/DRM/NOTA_INFORMATIVA.pdf" TargetMode="External"/><Relationship Id="rId552" Type="http://schemas.openxmlformats.org/officeDocument/2006/relationships/hyperlink" Target="http://data.salud.cdmx.gob.mx/ssdf/portalut/archivo/Articulos/Art121F_XXX/estudio-urb-amb.pdf" TargetMode="External"/><Relationship Id="rId997" Type="http://schemas.openxmlformats.org/officeDocument/2006/relationships/hyperlink" Target="http://data.salud.cdmx.gob.mx/ssdf/portalut/archivo/Articulos/Art121F_XXX/info-avance-financiero.pdf" TargetMode="External"/><Relationship Id="rId1182" Type="http://schemas.openxmlformats.org/officeDocument/2006/relationships/hyperlink" Target="http://data.salud.cdmx.gob.mx/ssdf/portalut/archivo/Articulos/Art121F_XXX/info-avance-financiero.pdf" TargetMode="External"/><Relationship Id="rId205" Type="http://schemas.openxmlformats.org/officeDocument/2006/relationships/hyperlink" Target="http://data.salud.cdmx.gob.mx/ssdf/portalut/archivo/Articulos/Art121F_XXX/info-avance-financiero.pdf" TargetMode="External"/><Relationship Id="rId412" Type="http://schemas.openxmlformats.org/officeDocument/2006/relationships/hyperlink" Target="http://data.salud.cdmx.gob.mx/ssdf/portalut/archivo/Articulos/Art121F_XXX/sin-suspension.pdf" TargetMode="External"/><Relationship Id="rId857" Type="http://schemas.openxmlformats.org/officeDocument/2006/relationships/hyperlink" Target="http://data.salud.cdmx.gob.mx/ssdf/portalut/archivo/Articulos/Art121F_XXX/info-avance-fisico.pdf" TargetMode="External"/><Relationship Id="rId1042" Type="http://schemas.openxmlformats.org/officeDocument/2006/relationships/hyperlink" Target="http://data.salud.cdmx.gob.mx/ssdf/portalut/archivo/Articulos/Art121F_XXX/info-avance-financiero.pdf" TargetMode="External"/><Relationship Id="rId1487" Type="http://schemas.openxmlformats.org/officeDocument/2006/relationships/hyperlink" Target="http://data.salud.cdmx.gob.mx/ssdf/portalut/archivo/Actualizaciones/4toTrimestre18/DRM/NOTA_INFORMATIVA.pdf" TargetMode="External"/><Relationship Id="rId1694" Type="http://schemas.openxmlformats.org/officeDocument/2006/relationships/hyperlink" Target="http://data.salud.cdmx.gob.mx/ssdf/portalut/archivo/Actualizaciones/4toTrimestre18/DRM/006.pdf" TargetMode="External"/><Relationship Id="rId717" Type="http://schemas.openxmlformats.org/officeDocument/2006/relationships/hyperlink" Target="http://data.salud.cdmx.gob.mx/ssdf/portalut/archivo/Articulos/Art121F_XXX/finiquito.pdf" TargetMode="External"/><Relationship Id="rId924" Type="http://schemas.openxmlformats.org/officeDocument/2006/relationships/hyperlink" Target="http://data.salud.cdmx.gob.mx/ssdf/portalut/archivo/Articulos/Art121F_XXX/info-avance-fisico.pdf" TargetMode="External"/><Relationship Id="rId1347" Type="http://schemas.openxmlformats.org/officeDocument/2006/relationships/hyperlink" Target="http://data.salud.cdmx.gob.mx/ssdf/portalut/archivo/Articulos/Art121F_XXX/Hipervinculo-a-la-autorizacion.pdf" TargetMode="External"/><Relationship Id="rId1554" Type="http://schemas.openxmlformats.org/officeDocument/2006/relationships/hyperlink" Target="http://data.salud.cdmx.gob.mx/ssdf/portalut/archivo/Actualizaciones/4toTrimestre18/DRM/NOTA_INFORMATIVA.pdf" TargetMode="External"/><Relationship Id="rId1761" Type="http://schemas.openxmlformats.org/officeDocument/2006/relationships/hyperlink" Target="http://data.salud.cdmx.gob.mx/ssdf/portalut/archivo/Actualizaciones/4toTrimestre18/DRM/208.pdf" TargetMode="External"/><Relationship Id="rId53" Type="http://schemas.openxmlformats.org/officeDocument/2006/relationships/hyperlink" Target="http://data.salud.cdmx.gob.mx/ssdf/portalut/archivo/Articulos/Art121F_XXX/Hipervinculo-a-la-autorizacion.pdf" TargetMode="External"/><Relationship Id="rId1207" Type="http://schemas.openxmlformats.org/officeDocument/2006/relationships/hyperlink" Target="http://data.salud.cdmx.gob.mx/ssdf/portalut/archivo/Actualizaciones/4toTrimestre18/DRM/062PAR2.pdf" TargetMode="External"/><Relationship Id="rId1414" Type="http://schemas.openxmlformats.org/officeDocument/2006/relationships/hyperlink" Target="http://data.salud.cdmx.gob.mx/ssdf/portalut/archivo/Articulos/Art121F_XXX/estudio-urb-amb.pdf" TargetMode="External"/><Relationship Id="rId1621" Type="http://schemas.openxmlformats.org/officeDocument/2006/relationships/hyperlink" Target="http://data.salud.cdmx.gob.mx/ssdf/portalut/archivo/Actualizaciones/1erTrimestre18/DRM/048-2018-Escore-Alimentos.pdf" TargetMode="External"/><Relationship Id="rId1859" Type="http://schemas.openxmlformats.org/officeDocument/2006/relationships/hyperlink" Target="http://data.salud.cdmx.gob.mx/ssdf/portalut/archivo/Actualizaciones/4toTrimestre18/DRM/297PAR1.pdf" TargetMode="External"/><Relationship Id="rId1719" Type="http://schemas.openxmlformats.org/officeDocument/2006/relationships/hyperlink" Target="http://data.salud.cdmx.gob.mx/ssdf/portalut/archivo/Actualizaciones/4toTrimestre18/DRM/067.pdf" TargetMode="External"/><Relationship Id="rId1926" Type="http://schemas.openxmlformats.org/officeDocument/2006/relationships/hyperlink" Target="http://data.salud.cdmx.gob.mx/ssdf/portalut/archivo/Actualizaciones/3erTrimestre18/DRM/097Q.pdf" TargetMode="External"/><Relationship Id="rId367" Type="http://schemas.openxmlformats.org/officeDocument/2006/relationships/hyperlink" Target="http://data.salud.cdmx.gob.mx/ssdf/portalut/archivo/Actualizaciones/177_2018_1.pdf" TargetMode="External"/><Relationship Id="rId574" Type="http://schemas.openxmlformats.org/officeDocument/2006/relationships/hyperlink" Target="http://data.salud.cdmx.gob.mx/ssdf/portalut/archivo/Articulos/Art121F_XXX/estudio-urb-amb.pdf" TargetMode="External"/><Relationship Id="rId227" Type="http://schemas.openxmlformats.org/officeDocument/2006/relationships/hyperlink" Target="http://data.salud.cdmx.gob.mx/ssdf/portalut/archivo/Articulos/Art121F_XXX/info-avance-financiero.pdf" TargetMode="External"/><Relationship Id="rId781" Type="http://schemas.openxmlformats.org/officeDocument/2006/relationships/hyperlink" Target="http://data.salud.cdmx.gob.mx/ssdf/portalut/archivo/Articulos/Art121F_XXX/acta-recepcion-trab.pdf" TargetMode="External"/><Relationship Id="rId879" Type="http://schemas.openxmlformats.org/officeDocument/2006/relationships/hyperlink" Target="http://data.salud.cdmx.gob.mx/ssdf/portalut/archivo/Articulos/Art121F_XXX/info-avance-fisico.pdf" TargetMode="External"/><Relationship Id="rId434" Type="http://schemas.openxmlformats.org/officeDocument/2006/relationships/hyperlink" Target="http://data.salud.cdmx.gob.mx/ssdf/portalut/archivo/Articulos/Art121F_XXX/sin-suspension.pdf" TargetMode="External"/><Relationship Id="rId641" Type="http://schemas.openxmlformats.org/officeDocument/2006/relationships/hyperlink" Target="http://data.salud.cdmx.gob.mx/ssdf/portalut/archivo/Articulos/Art121F_XXX/finiquito.pdf" TargetMode="External"/><Relationship Id="rId739" Type="http://schemas.openxmlformats.org/officeDocument/2006/relationships/hyperlink" Target="http://data.salud.cdmx.gob.mx/ssdf/portalut/archivo/Articulos/Art121F_XXX/acta-recepcion-trab.pdf" TargetMode="External"/><Relationship Id="rId1064" Type="http://schemas.openxmlformats.org/officeDocument/2006/relationships/hyperlink" Target="http://data.salud.cdmx.gob.mx/ssdf/portalut/archivo/Articulos/Art121F_XXX/info-avance-financiero.pdf" TargetMode="External"/><Relationship Id="rId1271" Type="http://schemas.openxmlformats.org/officeDocument/2006/relationships/hyperlink" Target="http://data.salud.cdmx.gob.mx/ssdf/portalut/archivo/Articulos/Art121F_XXX/sin-suspension.pdf" TargetMode="External"/><Relationship Id="rId1369" Type="http://schemas.openxmlformats.org/officeDocument/2006/relationships/hyperlink" Target="http://data.salud.cdmx.gob.mx/ssdf/portalut/archivo/Articulos/Art121F_XXX/Hipervinculo-a-la-autorizacion.pdf" TargetMode="External"/><Relationship Id="rId1576" Type="http://schemas.openxmlformats.org/officeDocument/2006/relationships/hyperlink" Target="http://data.salud.cdmx.gob.mx/ssdf/portalut/archivo/Actualizaciones/4toTrimestre18/DRM/NOTA_INFORMATIVA.pdf" TargetMode="External"/><Relationship Id="rId501" Type="http://schemas.openxmlformats.org/officeDocument/2006/relationships/hyperlink" Target="http://data.salud.cdmx.gob.mx/ssdf/portalut/archivo/Articulos/Art121F_XXX/estudio-urb-amb.pdf" TargetMode="External"/><Relationship Id="rId946" Type="http://schemas.openxmlformats.org/officeDocument/2006/relationships/hyperlink" Target="http://data.salud.cdmx.gob.mx/ssdf/portalut/archivo/Articulos/Art121F_XXX/info-avance-fisico.pdf" TargetMode="External"/><Relationship Id="rId1131" Type="http://schemas.openxmlformats.org/officeDocument/2006/relationships/hyperlink" Target="http://data.salud.cdmx.gob.mx/ssdf/portalut/archivo/Articulos/Art121F_XXX/info-avance-fisico.pdf" TargetMode="External"/><Relationship Id="rId1229" Type="http://schemas.openxmlformats.org/officeDocument/2006/relationships/hyperlink" Target="http://data.salud.cdmx.gob.mx/ssdf/portalut/archivo/Articulos/Art121F_XXX/sin-suspension.pdf" TargetMode="External"/><Relationship Id="rId1783" Type="http://schemas.openxmlformats.org/officeDocument/2006/relationships/hyperlink" Target="http://data.salud.cdmx.gob.mx/ssdf/portalut/archivo/Actualizaciones/4toTrimestre18/DRM/266.pdf" TargetMode="External"/><Relationship Id="rId1990" Type="http://schemas.openxmlformats.org/officeDocument/2006/relationships/hyperlink" Target="http://data.salud.cdmx.gob.mx/ssdf/portalut/archivo/Actualizaciones/3erTrimestre18/DRM/244SIAFASPE.pdf" TargetMode="External"/><Relationship Id="rId75" Type="http://schemas.openxmlformats.org/officeDocument/2006/relationships/hyperlink" Target="http://data.salud.cdmx.gob.mx/ssdf/portalut/archivo/Articulos/Art121F_XXX/sin-suspension.pdf" TargetMode="External"/><Relationship Id="rId806" Type="http://schemas.openxmlformats.org/officeDocument/2006/relationships/hyperlink" Target="http://data.salud.cdmx.gob.mx/ssdf/portalut/archivo/Articulos/Art121F_XXX/acta-recepcion-trab.pdf" TargetMode="External"/><Relationship Id="rId1436" Type="http://schemas.openxmlformats.org/officeDocument/2006/relationships/hyperlink" Target="http://data.salud.cdmx.gob.mx/ssdf/portalut/archivo/Articulos/Art121F_XXX/info-avance-financiero.pdf" TargetMode="External"/><Relationship Id="rId1643" Type="http://schemas.openxmlformats.org/officeDocument/2006/relationships/hyperlink" Target="http://data.salud.cdmx.gob.mx/ssdf/portalut/archivo/Actualizaciones/2doTrimestre18/DRM/086.pdf" TargetMode="External"/><Relationship Id="rId1850" Type="http://schemas.openxmlformats.org/officeDocument/2006/relationships/hyperlink" Target="http://data.salud.cdmx.gob.mx/ssdf/portalut/archivo/Actualizaciones/4toTrimestre18/DRM/AD-DRM-SA-JUDCD-060-18.pdf" TargetMode="External"/><Relationship Id="rId1503" Type="http://schemas.openxmlformats.org/officeDocument/2006/relationships/hyperlink" Target="http://data.salud.cdmx.gob.mx/ssdf/portalut/archivo/Actualizaciones/4toTrimestre18/DRM/NOTA_INFORMATIVA.pdf" TargetMode="External"/><Relationship Id="rId1710" Type="http://schemas.openxmlformats.org/officeDocument/2006/relationships/hyperlink" Target="http://data.salud.cdmx.gob.mx/ssdf/portalut/archivo/Actualizaciones/4toTrimestre18/DRM/057.pdf" TargetMode="External"/><Relationship Id="rId1948" Type="http://schemas.openxmlformats.org/officeDocument/2006/relationships/hyperlink" Target="http://data.salud.cdmx.gob.mx/ssdf/portalut/archivo/Actualizaciones/3erTrimestre18/DRM/189P1.pdf" TargetMode="External"/><Relationship Id="rId291" Type="http://schemas.openxmlformats.org/officeDocument/2006/relationships/hyperlink" Target="http://data.salud.cdmx.gob.mx/ssdf/portalut/archivo/Articulos/Art121F_XXX/finiquito.pdf" TargetMode="External"/><Relationship Id="rId1808" Type="http://schemas.openxmlformats.org/officeDocument/2006/relationships/hyperlink" Target="http://data.salud.cdmx.gob.mx/ssdf/portalut/archivo/Actualizaciones/4toTrimestre18/DRM/252J.pdf" TargetMode="External"/><Relationship Id="rId151" Type="http://schemas.openxmlformats.org/officeDocument/2006/relationships/hyperlink" Target="http://data.salud.cdmx.gob.mx/ssdf/portalut/archivo/Articulos/Art121F_XXX/conve-modif.pdf" TargetMode="External"/><Relationship Id="rId389" Type="http://schemas.openxmlformats.org/officeDocument/2006/relationships/hyperlink" Target="http://data.salud.cdmx.gob.mx/ssdf/portalut/archivo/Articulos/Art121F_XXX/sin-suspension.pdf" TargetMode="External"/><Relationship Id="rId596" Type="http://schemas.openxmlformats.org/officeDocument/2006/relationships/hyperlink" Target="http://data.salud.cdmx.gob.mx/ssdf/portalut/archivo/Articulos/Art121F_XXX/estudio-urb-amb.pdf" TargetMode="External"/><Relationship Id="rId249" Type="http://schemas.openxmlformats.org/officeDocument/2006/relationships/hyperlink" Target="http://data.salud.cdmx.gob.mx/ssdf/portalut/archivo/Articulos/Art121F_XXX/acta-recepcion-trab.pdf" TargetMode="External"/><Relationship Id="rId456" Type="http://schemas.openxmlformats.org/officeDocument/2006/relationships/hyperlink" Target="http://data.salud.cdmx.gob.mx/ssdf/portalut/archivo/Articulos/Art121F_XXX/sin-suspension.pdf" TargetMode="External"/><Relationship Id="rId663" Type="http://schemas.openxmlformats.org/officeDocument/2006/relationships/hyperlink" Target="http://data.salud.cdmx.gob.mx/ssdf/portalut/archivo/Articulos/Art121F_XXX/finiquito.pdf" TargetMode="External"/><Relationship Id="rId870" Type="http://schemas.openxmlformats.org/officeDocument/2006/relationships/hyperlink" Target="http://data.salud.cdmx.gob.mx/ssdf/portalut/archivo/Articulos/Art121F_XXX/info-avance-fisico.pdf" TargetMode="External"/><Relationship Id="rId1086" Type="http://schemas.openxmlformats.org/officeDocument/2006/relationships/hyperlink" Target="http://data.salud.cdmx.gob.mx/ssdf/portalut/archivo/Articulos/Art121F_XXX/info-avance-fisico.pdf" TargetMode="External"/><Relationship Id="rId1293" Type="http://schemas.openxmlformats.org/officeDocument/2006/relationships/hyperlink" Target="http://data.salud.cdmx.gob.mx/ssdf/portalut/archivo/Articulos/Art121F_XXX/Hipervinculo-a-la-autorizacion.pdf" TargetMode="External"/><Relationship Id="rId109" Type="http://schemas.openxmlformats.org/officeDocument/2006/relationships/hyperlink" Target="http://data.salud.cdmx.gob.mx/ssdf/portalut/archivo/Articulos/Art121F_XXX/sin-suspension.pdf" TargetMode="External"/><Relationship Id="rId316" Type="http://schemas.openxmlformats.org/officeDocument/2006/relationships/hyperlink" Target="http://data.salud.cdmx.gob.mx/ssdf/portalut/archivo/Articulos/Art121F_XXX/finiquito.pdf" TargetMode="External"/><Relationship Id="rId523" Type="http://schemas.openxmlformats.org/officeDocument/2006/relationships/hyperlink" Target="http://data.salud.cdmx.gob.mx/ssdf/portalut/archivo/Articulos/Art121F_XXX/estudio-urb-amb.pdf" TargetMode="External"/><Relationship Id="rId968" Type="http://schemas.openxmlformats.org/officeDocument/2006/relationships/hyperlink" Target="http://data.salud.cdmx.gob.mx/ssdf/portalut/archivo/Articulos/Art121F_XXX/info-avance-financiero.pdf" TargetMode="External"/><Relationship Id="rId1153" Type="http://schemas.openxmlformats.org/officeDocument/2006/relationships/hyperlink" Target="http://data.salud.cdmx.gob.mx/ssdf/portalut/archivo/Articulos/Art121F_XXX/info-avance-financiero.pdf" TargetMode="External"/><Relationship Id="rId1598" Type="http://schemas.openxmlformats.org/officeDocument/2006/relationships/hyperlink" Target="http://data.salud.cdmx.gob.mx/ssdf/portalut/archivo/Actualizaciones/1erTrimestre18/DRM/016-2018-Omar-Ignacio-Jahen-1a-part.pdf" TargetMode="External"/><Relationship Id="rId97" Type="http://schemas.openxmlformats.org/officeDocument/2006/relationships/hyperlink" Target="http://data.salud.cdmx.gob.mx/ssdf/portalut/archivo/Articulos/Art121F_XXX/sin-suspension.pdf" TargetMode="External"/><Relationship Id="rId730" Type="http://schemas.openxmlformats.org/officeDocument/2006/relationships/hyperlink" Target="http://data.salud.cdmx.gob.mx/ssdf/portalut/archivo/Articulos/Art121F_XXX/acta-recepcion-trab.pdf" TargetMode="External"/><Relationship Id="rId828" Type="http://schemas.openxmlformats.org/officeDocument/2006/relationships/hyperlink" Target="http://data.salud.cdmx.gob.mx/ssdf/portalut/archivo/Articulos/Art121F_XXX/acta-recepcion-trab.pdf" TargetMode="External"/><Relationship Id="rId1013" Type="http://schemas.openxmlformats.org/officeDocument/2006/relationships/hyperlink" Target="http://data.salud.cdmx.gob.mx/ssdf/portalut/archivo/Articulos/Art121F_XXX/info-avance-financiero.pdf" TargetMode="External"/><Relationship Id="rId1360" Type="http://schemas.openxmlformats.org/officeDocument/2006/relationships/hyperlink" Target="http://data.salud.cdmx.gob.mx/ssdf/portalut/archivo/Articulos/Art121F_XXX/Hipervinculo-a-la-autorizacion.pdf" TargetMode="External"/><Relationship Id="rId1458" Type="http://schemas.openxmlformats.org/officeDocument/2006/relationships/hyperlink" Target="http://data.salud.cdmx.gob.mx/ssdf/portalut/archivo/Articulos/Art121F_XXX/sin-suspension.pdf" TargetMode="External"/><Relationship Id="rId1665" Type="http://schemas.openxmlformats.org/officeDocument/2006/relationships/hyperlink" Target="http://data.salud.cdmx.gob.mx/ssdf/portalut/archivo/Actualizaciones/2doTrimestre18/DRM/109.pdf" TargetMode="External"/><Relationship Id="rId1872" Type="http://schemas.openxmlformats.org/officeDocument/2006/relationships/hyperlink" Target="http://data.salud.cdmx.gob.mx/ssdf/portalut/archivo/Actualizaciones/3erTrimestre18/DRM/AD-DRM-SA-JUDCD-170-18.pdf" TargetMode="External"/><Relationship Id="rId1220" Type="http://schemas.openxmlformats.org/officeDocument/2006/relationships/hyperlink" Target="http://data.salud.cdmx.gob.mx/ssdf/portalut/archivo/Articulos/Art121F_XXX/sin-suspension.pdf" TargetMode="External"/><Relationship Id="rId1318" Type="http://schemas.openxmlformats.org/officeDocument/2006/relationships/hyperlink" Target="http://data.salud.cdmx.gob.mx/ssdf/portalut/archivo/Articulos/Art121F_XXX/Hipervinculo-a-la-autorizacion.pdf" TargetMode="External"/><Relationship Id="rId1525" Type="http://schemas.openxmlformats.org/officeDocument/2006/relationships/hyperlink" Target="http://data.salud.cdmx.gob.mx/ssdf/portalut/archivo/Actualizaciones/4toTrimestre18/DRM/NOTA_INFORMATIVA.pdf" TargetMode="External"/><Relationship Id="rId1732" Type="http://schemas.openxmlformats.org/officeDocument/2006/relationships/hyperlink" Target="http://data.salud.cdmx.gob.mx/ssdf/portalut/archivo/Actualizaciones/4toTrimestre18/DRM/025O.pdf" TargetMode="External"/><Relationship Id="rId24" Type="http://schemas.openxmlformats.org/officeDocument/2006/relationships/hyperlink" Target="http://data.salud.cdmx.gob.mx/ssdf/portalut/archivo/Articulos/Art121F_XXX/Hipervinculo-a-la-autorizacion.pdf" TargetMode="External"/><Relationship Id="rId173" Type="http://schemas.openxmlformats.org/officeDocument/2006/relationships/hyperlink" Target="http://data.salud.cdmx.gob.mx/ssdf/portalut/archivo/Articulos/Art121F_XXX/info-avance-fisico.pdf" TargetMode="External"/><Relationship Id="rId380" Type="http://schemas.openxmlformats.org/officeDocument/2006/relationships/hyperlink" Target="http://data.salud.cdmx.gob.mx/ssdf/portalut/archivo/Articulos/Art121F_XXX/sin-suspension.pdf" TargetMode="External"/><Relationship Id="rId240" Type="http://schemas.openxmlformats.org/officeDocument/2006/relationships/hyperlink" Target="http://data.salud.cdmx.gob.mx/ssdf/portalut/archivo/Articulos/Art121F_XXX/info-avance-financiero.pdf" TargetMode="External"/><Relationship Id="rId478" Type="http://schemas.openxmlformats.org/officeDocument/2006/relationships/hyperlink" Target="http://data.salud.cdmx.gob.mx/ssdf/portalut/archivo/Articulos/Art121F_XXX/sin-suspension.pdf" TargetMode="External"/><Relationship Id="rId685" Type="http://schemas.openxmlformats.org/officeDocument/2006/relationships/hyperlink" Target="http://data.salud.cdmx.gob.mx/ssdf/portalut/archivo/Articulos/Art121F_XXX/finiquito.pdf" TargetMode="External"/><Relationship Id="rId892" Type="http://schemas.openxmlformats.org/officeDocument/2006/relationships/hyperlink" Target="http://data.salud.cdmx.gob.mx/ssdf/portalut/archivo/Articulos/Art121F_XXX/info-avance-fisico.pdf" TargetMode="External"/><Relationship Id="rId100" Type="http://schemas.openxmlformats.org/officeDocument/2006/relationships/hyperlink" Target="http://data.salud.cdmx.gob.mx/ssdf/portalut/archivo/Articulos/Art121F_XXX/sin-suspension.pdf" TargetMode="External"/><Relationship Id="rId338" Type="http://schemas.openxmlformats.org/officeDocument/2006/relationships/hyperlink" Target="http://data.salud.cdmx.gob.mx/ssdf/portalut/archivo/Actualizaciones/2doTrimestre18/DRM/NOTA_INFORMATIVA.pdf" TargetMode="External"/><Relationship Id="rId545" Type="http://schemas.openxmlformats.org/officeDocument/2006/relationships/hyperlink" Target="http://data.salud.cdmx.gob.mx/ssdf/portalut/archivo/Articulos/Art121F_XXX/estudio-urb-amb.pdf" TargetMode="External"/><Relationship Id="rId752" Type="http://schemas.openxmlformats.org/officeDocument/2006/relationships/hyperlink" Target="http://data.salud.cdmx.gob.mx/ssdf/portalut/archivo/Articulos/Art121F_XXX/acta-recepcion-trab.pdf" TargetMode="External"/><Relationship Id="rId1175" Type="http://schemas.openxmlformats.org/officeDocument/2006/relationships/hyperlink" Target="http://data.salud.cdmx.gob.mx/ssdf/portalut/archivo/Articulos/Art121F_XXX/info-avance-financiero.pdf" TargetMode="External"/><Relationship Id="rId1382" Type="http://schemas.openxmlformats.org/officeDocument/2006/relationships/hyperlink" Target="http://data.salud.cdmx.gob.mx/ssdf/portalut/archivo/Articulos/Art121F_XXX/Hipervinculo-a-la-autorizacion.pdf" TargetMode="External"/><Relationship Id="rId405" Type="http://schemas.openxmlformats.org/officeDocument/2006/relationships/hyperlink" Target="http://data.salud.cdmx.gob.mx/ssdf/portalut/archivo/Articulos/Art121F_XXX/sin-suspension.pdf" TargetMode="External"/><Relationship Id="rId612" Type="http://schemas.openxmlformats.org/officeDocument/2006/relationships/hyperlink" Target="http://data.salud.cdmx.gob.mx/ssdf/portalut/archivo/Articulos/Art121F_XXX/finiquito.pdf" TargetMode="External"/><Relationship Id="rId1035" Type="http://schemas.openxmlformats.org/officeDocument/2006/relationships/hyperlink" Target="http://data.salud.cdmx.gob.mx/ssdf/portalut/archivo/Articulos/Art121F_XXX/info-avance-financiero.pdf" TargetMode="External"/><Relationship Id="rId1242" Type="http://schemas.openxmlformats.org/officeDocument/2006/relationships/hyperlink" Target="http://data.salud.cdmx.gob.mx/ssdf/portalut/archivo/Articulos/Art121F_XXX/sin-suspension.pdf" TargetMode="External"/><Relationship Id="rId1687" Type="http://schemas.openxmlformats.org/officeDocument/2006/relationships/hyperlink" Target="http://data.salud.cdmx.gob.mx/ssdf/portalut/archivo/Actualizaciones/4toTrimestre18/DRM/041.pdf" TargetMode="External"/><Relationship Id="rId1894" Type="http://schemas.openxmlformats.org/officeDocument/2006/relationships/hyperlink" Target="http://data.salud.cdmx.gob.mx/ssdf/portalut/archivo/Actualizaciones/3erTrimestre18/DRM/124.pdf" TargetMode="External"/><Relationship Id="rId917" Type="http://schemas.openxmlformats.org/officeDocument/2006/relationships/hyperlink" Target="http://data.salud.cdmx.gob.mx/ssdf/portalut/archivo/Articulos/Art121F_XXX/info-avance-fisico.pdf" TargetMode="External"/><Relationship Id="rId1102" Type="http://schemas.openxmlformats.org/officeDocument/2006/relationships/hyperlink" Target="http://data.salud.cdmx.gob.mx/ssdf/portalut/archivo/Articulos/Art121F_XXX/info-avance-fisico.pdf" TargetMode="External"/><Relationship Id="rId1547" Type="http://schemas.openxmlformats.org/officeDocument/2006/relationships/hyperlink" Target="http://data.salud.cdmx.gob.mx/ssdf/portalut/archivo/Actualizaciones/4toTrimestre18/DRM/NOTA_INFORMATIVA.pdf" TargetMode="External"/><Relationship Id="rId1754" Type="http://schemas.openxmlformats.org/officeDocument/2006/relationships/hyperlink" Target="http://data.salud.cdmx.gob.mx/ssdf/portalut/archivo/Actualizaciones/3erTrimestre18/DRM/191C.pdf" TargetMode="External"/><Relationship Id="rId1961" Type="http://schemas.openxmlformats.org/officeDocument/2006/relationships/hyperlink" Target="http://data.salud.cdmx.gob.mx/ssdf/portalut/archivo/Actualizaciones/3erTrimestre18/DRM/203.pdf" TargetMode="External"/><Relationship Id="rId46" Type="http://schemas.openxmlformats.org/officeDocument/2006/relationships/hyperlink" Target="http://data.salud.cdmx.gob.mx/ssdf/portalut/archivo/Articulos/Art121F_XXX/Hipervinculo-a-la-autorizacion.pdf" TargetMode="External"/><Relationship Id="rId1407" Type="http://schemas.openxmlformats.org/officeDocument/2006/relationships/hyperlink" Target="http://data.salud.cdmx.gob.mx/ssdf/portalut/archivo/Articulos/Art121F_XXX/estudio-urb-amb.pdf" TargetMode="External"/><Relationship Id="rId1614" Type="http://schemas.openxmlformats.org/officeDocument/2006/relationships/hyperlink" Target="http://data.salud.cdmx.gob.mx/ssdf/portalut/archivo/Actualizaciones/1erTrimestre18/DRM/038-2018-Johnson-&amp;-Johnson.pdf" TargetMode="External"/><Relationship Id="rId1821" Type="http://schemas.openxmlformats.org/officeDocument/2006/relationships/hyperlink" Target="http://data.salud.cdmx.gob.mx/ssdf/portalut/archivo/Actualizaciones/4toTrimestre18/DRM/288.pdf" TargetMode="External"/><Relationship Id="rId195" Type="http://schemas.openxmlformats.org/officeDocument/2006/relationships/hyperlink" Target="http://data.salud.cdmx.gob.mx/ssdf/portalut/archivo/Articulos/Art121F_XXX/info-avance-fisico.pdf" TargetMode="External"/><Relationship Id="rId1919" Type="http://schemas.openxmlformats.org/officeDocument/2006/relationships/hyperlink" Target="http://data.salud.cdmx.gob.mx/ssdf/portalut/archivo/Actualizaciones/3erTrimestre18/DRM/145.pdf" TargetMode="External"/><Relationship Id="rId262" Type="http://schemas.openxmlformats.org/officeDocument/2006/relationships/hyperlink" Target="http://data.salud.cdmx.gob.mx/ssdf/portalut/archivo/Articulos/Art121F_XXX/acta-recepcion-trab.pdf" TargetMode="External"/><Relationship Id="rId567" Type="http://schemas.openxmlformats.org/officeDocument/2006/relationships/hyperlink" Target="http://data.salud.cdmx.gob.mx/ssdf/portalut/archivo/Articulos/Art121F_XXX/estudio-urb-amb.pdf" TargetMode="External"/><Relationship Id="rId1197" Type="http://schemas.openxmlformats.org/officeDocument/2006/relationships/hyperlink" Target="http://data.salud.cdmx.gob.mx/ssdf/portalut/archivo/Articulos/Art121F_XXX/info-avance-financiero.pdf" TargetMode="External"/><Relationship Id="rId122" Type="http://schemas.openxmlformats.org/officeDocument/2006/relationships/hyperlink" Target="http://data.salud.cdmx.gob.mx/ssdf/portalut/archivo/Articulos/Art121F_XXX/conve-modif.pdf" TargetMode="External"/><Relationship Id="rId774" Type="http://schemas.openxmlformats.org/officeDocument/2006/relationships/hyperlink" Target="http://data.salud.cdmx.gob.mx/ssdf/portalut/archivo/Articulos/Art121F_XXX/acta-recepcion-trab.pdf" TargetMode="External"/><Relationship Id="rId981" Type="http://schemas.openxmlformats.org/officeDocument/2006/relationships/hyperlink" Target="http://data.salud.cdmx.gob.mx/ssdf/portalut/archivo/Articulos/Art121F_XXX/info-avance-financiero.pdf" TargetMode="External"/><Relationship Id="rId1057" Type="http://schemas.openxmlformats.org/officeDocument/2006/relationships/hyperlink" Target="http://data.salud.cdmx.gob.mx/ssdf/portalut/archivo/Articulos/Art121F_XXX/info-avance-financiero.pdf" TargetMode="External"/><Relationship Id="rId427" Type="http://schemas.openxmlformats.org/officeDocument/2006/relationships/hyperlink" Target="http://data.salud.cdmx.gob.mx/ssdf/portalut/archivo/Articulos/Art121F_XXX/sin-suspension.pdf" TargetMode="External"/><Relationship Id="rId634" Type="http://schemas.openxmlformats.org/officeDocument/2006/relationships/hyperlink" Target="http://data.salud.cdmx.gob.mx/ssdf/portalut/archivo/Articulos/Art121F_XXX/finiquito.pdf" TargetMode="External"/><Relationship Id="rId841" Type="http://schemas.openxmlformats.org/officeDocument/2006/relationships/hyperlink" Target="http://data.salud.cdmx.gob.mx/ssdf/portalut/archivo/Articulos/Art121F_XXX/info-avance-fisico.pdf" TargetMode="External"/><Relationship Id="rId1264" Type="http://schemas.openxmlformats.org/officeDocument/2006/relationships/hyperlink" Target="http://data.salud.cdmx.gob.mx/ssdf/portalut/archivo/Articulos/Art121F_XXX/sin-suspension.pdf" TargetMode="External"/><Relationship Id="rId1471" Type="http://schemas.openxmlformats.org/officeDocument/2006/relationships/hyperlink" Target="http://data.salud.cdmx.gob.mx/ssdf/portalut/archivo/Articulos/Art121F_XXX/Hipervinculo-a-la-autorizacion.pdf" TargetMode="External"/><Relationship Id="rId1569" Type="http://schemas.openxmlformats.org/officeDocument/2006/relationships/hyperlink" Target="http://data.salud.cdmx.gob.mx/ssdf/portalut/archivo/Actualizaciones/4toTrimestre18/DRM/NOTA_INFORMATIVA.pdf" TargetMode="External"/><Relationship Id="rId701" Type="http://schemas.openxmlformats.org/officeDocument/2006/relationships/hyperlink" Target="http://data.salud.cdmx.gob.mx/ssdf/portalut/archivo/Articulos/Art121F_XXX/finiquito.pdf" TargetMode="External"/><Relationship Id="rId939" Type="http://schemas.openxmlformats.org/officeDocument/2006/relationships/hyperlink" Target="http://data.salud.cdmx.gob.mx/ssdf/portalut/archivo/Articulos/Art121F_XXX/info-avance-fisico.pdf" TargetMode="External"/><Relationship Id="rId1124" Type="http://schemas.openxmlformats.org/officeDocument/2006/relationships/hyperlink" Target="http://data.salud.cdmx.gob.mx/ssdf/portalut/archivo/Articulos/Art121F_XXX/info-avance-fisico.pdf" TargetMode="External"/><Relationship Id="rId1331" Type="http://schemas.openxmlformats.org/officeDocument/2006/relationships/hyperlink" Target="http://data.salud.cdmx.gob.mx/ssdf/portalut/archivo/Articulos/Art121F_XXX/Hipervinculo-a-la-autorizacion.pdf" TargetMode="External"/><Relationship Id="rId1776" Type="http://schemas.openxmlformats.org/officeDocument/2006/relationships/hyperlink" Target="http://data.salud.cdmx.gob.mx/ssdf/portalut/archivo/Actualizaciones/4toTrimestre18/DRM/253.pdf" TargetMode="External"/><Relationship Id="rId1983" Type="http://schemas.openxmlformats.org/officeDocument/2006/relationships/hyperlink" Target="http://data.salud.cdmx.gob.mx/ssdf/portalut/archivo/Actualizaciones/3erTrimestre18/DRM/230.pdf" TargetMode="External"/><Relationship Id="rId68" Type="http://schemas.openxmlformats.org/officeDocument/2006/relationships/hyperlink" Target="http://data.salud.cdmx.gob.mx/ssdf/portalut/archivo/Articulos/Art121F_XXX/estudio-urb-amb.pdf" TargetMode="External"/><Relationship Id="rId1429" Type="http://schemas.openxmlformats.org/officeDocument/2006/relationships/hyperlink" Target="http://data.salud.cdmx.gob.mx/ssdf/portalut/archivo/Articulos/Art121F_XXX/info-avance-fisico.pdf" TargetMode="External"/><Relationship Id="rId1636" Type="http://schemas.openxmlformats.org/officeDocument/2006/relationships/hyperlink" Target="http://data.salud.cdmx.gob.mx/ssdf/portalut/archivo/Actualizaciones/2doTrimestre18/DRM/077.pdf" TargetMode="External"/><Relationship Id="rId1843" Type="http://schemas.openxmlformats.org/officeDocument/2006/relationships/hyperlink" Target="http://data.salud.cdmx.gob.mx/ssdf/portalut/archivo/Actualizaciones/4toTrimestre18/DRM/304SIAFFASPE.pdf" TargetMode="External"/><Relationship Id="rId1703" Type="http://schemas.openxmlformats.org/officeDocument/2006/relationships/hyperlink" Target="http://data.salud.cdmx.gob.mx/ssdf/portalut/archivo/Actualizaciones/4toTrimestre18/DRM/043.pdf" TargetMode="External"/><Relationship Id="rId1910" Type="http://schemas.openxmlformats.org/officeDocument/2006/relationships/hyperlink" Target="http://data.salud.cdmx.gob.mx/ssdf/portalut/archivo/Actualizaciones/3erTrimestre18/DRM/140.pdf" TargetMode="External"/><Relationship Id="rId284" Type="http://schemas.openxmlformats.org/officeDocument/2006/relationships/hyperlink" Target="http://data.salud.cdmx.gob.mx/ssdf/portalut/archivo/Articulos/Art121F_XXX/acta-recepcion-trab.pdf" TargetMode="External"/><Relationship Id="rId491" Type="http://schemas.openxmlformats.org/officeDocument/2006/relationships/hyperlink" Target="http://data.salud.cdmx.gob.mx/ssdf/portalut/archivo/Articulos/Art121F_XXX/estudio-urb-amb.pdf" TargetMode="External"/><Relationship Id="rId144" Type="http://schemas.openxmlformats.org/officeDocument/2006/relationships/hyperlink" Target="http://data.salud.cdmx.gob.mx/ssdf/portalut/archivo/Articulos/Art121F_XXX/conve-modif.pdf" TargetMode="External"/><Relationship Id="rId589" Type="http://schemas.openxmlformats.org/officeDocument/2006/relationships/hyperlink" Target="http://data.salud.cdmx.gob.mx/ssdf/portalut/archivo/Articulos/Art121F_XXX/estudio-urb-amb.pdf" TargetMode="External"/><Relationship Id="rId796" Type="http://schemas.openxmlformats.org/officeDocument/2006/relationships/hyperlink" Target="http://data.salud.cdmx.gob.mx/ssdf/portalut/archivo/Articulos/Art121F_XXX/acta-recepcion-trab.pdf" TargetMode="External"/><Relationship Id="rId351" Type="http://schemas.openxmlformats.org/officeDocument/2006/relationships/hyperlink" Target="http://data.salud.cdmx.gob.mx/ssdf/portalut/archivo/Articulos/Art121F_XXX/sin-suspension.pdf" TargetMode="External"/><Relationship Id="rId449" Type="http://schemas.openxmlformats.org/officeDocument/2006/relationships/hyperlink" Target="http://data.salud.cdmx.gob.mx/ssdf/portalut/archivo/Articulos/Art121F_XXX/sin-suspension.pdf" TargetMode="External"/><Relationship Id="rId656" Type="http://schemas.openxmlformats.org/officeDocument/2006/relationships/hyperlink" Target="http://data.salud.cdmx.gob.mx/ssdf/portalut/archivo/Articulos/Art121F_XXX/finiquito.pdf" TargetMode="External"/><Relationship Id="rId863" Type="http://schemas.openxmlformats.org/officeDocument/2006/relationships/hyperlink" Target="http://data.salud.cdmx.gob.mx/ssdf/portalut/archivo/Articulos/Art121F_XXX/info-avance-fisico.pdf" TargetMode="External"/><Relationship Id="rId1079" Type="http://schemas.openxmlformats.org/officeDocument/2006/relationships/hyperlink" Target="http://data.salud.cdmx.gob.mx/ssdf/portalut/archivo/Articulos/Art121F_XXX/info-avance-fisico.pdf" TargetMode="External"/><Relationship Id="rId1286" Type="http://schemas.openxmlformats.org/officeDocument/2006/relationships/hyperlink" Target="http://data.salud.cdmx.gob.mx/ssdf/portalut/archivo/Articulos/Art121F_XXX/Hipervinculo-a-la-autorizacion.pdf" TargetMode="External"/><Relationship Id="rId1493" Type="http://schemas.openxmlformats.org/officeDocument/2006/relationships/hyperlink" Target="http://data.salud.cdmx.gob.mx/ssdf/portalut/archivo/Articulos/Art121F_XXX/Hipervinculo-a-la-autorizacion.pdf" TargetMode="External"/><Relationship Id="rId211" Type="http://schemas.openxmlformats.org/officeDocument/2006/relationships/hyperlink" Target="http://data.salud.cdmx.gob.mx/ssdf/portalut/archivo/Articulos/Art121F_XXX/info-avance-financiero.pdf" TargetMode="External"/><Relationship Id="rId309" Type="http://schemas.openxmlformats.org/officeDocument/2006/relationships/hyperlink" Target="http://data.salud.cdmx.gob.mx/ssdf/portalut/archivo/Articulos/Art121F_XXX/finiquito.pdf" TargetMode="External"/><Relationship Id="rId516" Type="http://schemas.openxmlformats.org/officeDocument/2006/relationships/hyperlink" Target="http://data.salud.cdmx.gob.mx/ssdf/portalut/archivo/Articulos/Art121F_XXX/estudio-urb-amb.pdf" TargetMode="External"/><Relationship Id="rId1146" Type="http://schemas.openxmlformats.org/officeDocument/2006/relationships/hyperlink" Target="http://data.salud.cdmx.gob.mx/ssdf/portalut/archivo/Articulos/Art121F_XXX/info-avance-financiero.pdf" TargetMode="External"/><Relationship Id="rId1798" Type="http://schemas.openxmlformats.org/officeDocument/2006/relationships/hyperlink" Target="http://data.salud.cdmx.gob.mx/ssdf/portalut/archivo/Actualizaciones/4toTrimestre18/DRM/252C.pdf" TargetMode="External"/><Relationship Id="rId723" Type="http://schemas.openxmlformats.org/officeDocument/2006/relationships/hyperlink" Target="http://data.salud.cdmx.gob.mx/ssdf/portalut/archivo/Articulos/Art121F_XXX/finiquito.pdf" TargetMode="External"/><Relationship Id="rId930" Type="http://schemas.openxmlformats.org/officeDocument/2006/relationships/hyperlink" Target="http://data.salud.cdmx.gob.mx/ssdf/portalut/archivo/Articulos/Art121F_XXX/info-avance-fisico.pdf" TargetMode="External"/><Relationship Id="rId1006" Type="http://schemas.openxmlformats.org/officeDocument/2006/relationships/hyperlink" Target="http://data.salud.cdmx.gob.mx/ssdf/portalut/archivo/Articulos/Art121F_XXX/info-avance-financiero.pdf" TargetMode="External"/><Relationship Id="rId1353" Type="http://schemas.openxmlformats.org/officeDocument/2006/relationships/hyperlink" Target="http://data.salud.cdmx.gob.mx/ssdf/portalut/archivo/Articulos/Art121F_XXX/Hipervinculo-a-la-autorizacion.pdf" TargetMode="External"/><Relationship Id="rId1560" Type="http://schemas.openxmlformats.org/officeDocument/2006/relationships/hyperlink" Target="http://data.salud.cdmx.gob.mx/ssdf/portalut/archivo/Actualizaciones/4toTrimestre18/DRM/NOTA_INFORMATIVA.pdf" TargetMode="External"/><Relationship Id="rId1658" Type="http://schemas.openxmlformats.org/officeDocument/2006/relationships/hyperlink" Target="http://data.salud.cdmx.gob.mx/ssdf/portalut/archivo/Actualizaciones/2doTrimestre18/DRM/099.pdf" TargetMode="External"/><Relationship Id="rId1865" Type="http://schemas.openxmlformats.org/officeDocument/2006/relationships/hyperlink" Target="http://data.salud.cdmx.gob.mx/ssdf/portalut/archivo/Actualizaciones/4toTrimestre18/DRM/AD-DRM-SA-JUDCD-360-2-18.pdf" TargetMode="External"/><Relationship Id="rId1213" Type="http://schemas.openxmlformats.org/officeDocument/2006/relationships/hyperlink" Target="http://data.salud.cdmx.gob.mx/ssdf/portalut/archivo/Articulos/Art121F_XXX/sin-suspension.pdf" TargetMode="External"/><Relationship Id="rId1420" Type="http://schemas.openxmlformats.org/officeDocument/2006/relationships/hyperlink" Target="http://data.salud.cdmx.gob.mx/ssdf/portalut/archivo/Articulos/Art121F_XXX/info-avance-fisico.pdf" TargetMode="External"/><Relationship Id="rId1518" Type="http://schemas.openxmlformats.org/officeDocument/2006/relationships/hyperlink" Target="http://data.salud.cdmx.gob.mx/ssdf/portalut/archivo/Actualizaciones/4toTrimestre18/DRM/NOTA_INFORMATIVA.pdf" TargetMode="External"/><Relationship Id="rId1725" Type="http://schemas.openxmlformats.org/officeDocument/2006/relationships/hyperlink" Target="http://data.salud.cdmx.gob.mx/ssdf/portalut/archivo/Actualizaciones/4toTrimestre18/DRM/025H.pdf" TargetMode="External"/><Relationship Id="rId1932" Type="http://schemas.openxmlformats.org/officeDocument/2006/relationships/hyperlink" Target="http://data.salud.cdmx.gob.mx/ssdf/portalut/archivo/Actualizaciones/3erTrimestre18/DRM/097T.pdf" TargetMode="External"/><Relationship Id="rId17" Type="http://schemas.openxmlformats.org/officeDocument/2006/relationships/hyperlink" Target="http://data.salud.cdmx.gob.mx/ssdf/portalut/archivo/Articulos/Art121F_XXX/Hipervinculo-a-la-autorizacion.pdf" TargetMode="External"/><Relationship Id="rId166" Type="http://schemas.openxmlformats.org/officeDocument/2006/relationships/hyperlink" Target="http://data.salud.cdmx.gob.mx/ssdf/portalut/archivo/Articulos/Art121F_XXX/info-avance-fisico.pdf" TargetMode="External"/><Relationship Id="rId373" Type="http://schemas.openxmlformats.org/officeDocument/2006/relationships/hyperlink" Target="http://data.salud.cdmx.gob.mx/ssdf/portalut/archivo/Articulos/Art121F_XXX/sin-suspension.pdf" TargetMode="External"/><Relationship Id="rId580" Type="http://schemas.openxmlformats.org/officeDocument/2006/relationships/hyperlink" Target="http://data.salud.cdmx.gob.mx/ssdf/portalut/archivo/Articulos/Art121F_XXX/estudio-urb-amb.pdf" TargetMode="External"/><Relationship Id="rId1" Type="http://schemas.openxmlformats.org/officeDocument/2006/relationships/hyperlink" Target="http://data.salud.cdmx.gob.mx/ssdf/portalut/archivo/Articulos/Art121F_XXX/Hipervinculo-a-la-autorizacion.pdf" TargetMode="External"/><Relationship Id="rId233" Type="http://schemas.openxmlformats.org/officeDocument/2006/relationships/hyperlink" Target="http://data.salud.cdmx.gob.mx/ssdf/portalut/archivo/Articulos/Art121F_XXX/info-avance-financiero.pdf" TargetMode="External"/><Relationship Id="rId440" Type="http://schemas.openxmlformats.org/officeDocument/2006/relationships/hyperlink" Target="http://data.salud.cdmx.gob.mx/ssdf/portalut/archivo/Articulos/Art121F_XXX/sin-suspension.pdf" TargetMode="External"/><Relationship Id="rId678" Type="http://schemas.openxmlformats.org/officeDocument/2006/relationships/hyperlink" Target="http://data.salud.cdmx.gob.mx/ssdf/portalut/archivo/Articulos/Art121F_XXX/finiquito.pdf" TargetMode="External"/><Relationship Id="rId885" Type="http://schemas.openxmlformats.org/officeDocument/2006/relationships/hyperlink" Target="http://data.salud.cdmx.gob.mx/ssdf/portalut/archivo/Articulos/Art121F_XXX/info-avance-fisico.pdf" TargetMode="External"/><Relationship Id="rId1070" Type="http://schemas.openxmlformats.org/officeDocument/2006/relationships/hyperlink" Target="http://data.salud.cdmx.gob.mx/ssdf/portalut/archivo/Articulos/Art121F_XXX/info-avance-financiero.pdf" TargetMode="External"/><Relationship Id="rId300" Type="http://schemas.openxmlformats.org/officeDocument/2006/relationships/hyperlink" Target="http://data.salud.cdmx.gob.mx/ssdf/portalut/archivo/Articulos/Art121F_XXX/finiquito.pdf" TargetMode="External"/><Relationship Id="rId538" Type="http://schemas.openxmlformats.org/officeDocument/2006/relationships/hyperlink" Target="http://data.salud.cdmx.gob.mx/ssdf/portalut/archivo/Articulos/Art121F_XXX/estudio-urb-amb.pdf" TargetMode="External"/><Relationship Id="rId745" Type="http://schemas.openxmlformats.org/officeDocument/2006/relationships/hyperlink" Target="http://data.salud.cdmx.gob.mx/ssdf/portalut/archivo/Articulos/Art121F_XXX/acta-recepcion-trab.pdf" TargetMode="External"/><Relationship Id="rId952" Type="http://schemas.openxmlformats.org/officeDocument/2006/relationships/hyperlink" Target="http://data.salud.cdmx.gob.mx/ssdf/portalut/archivo/Articulos/Art121F_XXX/info-avance-fisico.pdf" TargetMode="External"/><Relationship Id="rId1168" Type="http://schemas.openxmlformats.org/officeDocument/2006/relationships/hyperlink" Target="http://data.salud.cdmx.gob.mx/ssdf/portalut/archivo/Articulos/Art121F_XXX/info-avance-financiero.pdf" TargetMode="External"/><Relationship Id="rId1375" Type="http://schemas.openxmlformats.org/officeDocument/2006/relationships/hyperlink" Target="http://data.salud.cdmx.gob.mx/ssdf/portalut/archivo/Articulos/Art121F_XXX/Hipervinculo-a-la-autorizacion.pdf" TargetMode="External"/><Relationship Id="rId1582" Type="http://schemas.openxmlformats.org/officeDocument/2006/relationships/hyperlink" Target="http://data.salud.cdmx.gob.mx/ssdf/portalut/archivo/Articulos/Art121F_XXX/Hipervinculo-a-la-autorizacion.pdf" TargetMode="External"/><Relationship Id="rId81" Type="http://schemas.openxmlformats.org/officeDocument/2006/relationships/hyperlink" Target="http://data.salud.cdmx.gob.mx/ssdf/portalut/archivo/Articulos/Art121F_XXX/sin-suspension.pdf" TargetMode="External"/><Relationship Id="rId605" Type="http://schemas.openxmlformats.org/officeDocument/2006/relationships/hyperlink" Target="http://data.salud.cdmx.gob.mx/ssdf/portalut/archivo/Articulos/Art121F_XXX/estudio-urb-amb.pdf" TargetMode="External"/><Relationship Id="rId812" Type="http://schemas.openxmlformats.org/officeDocument/2006/relationships/hyperlink" Target="http://data.salud.cdmx.gob.mx/ssdf/portalut/archivo/Articulos/Art121F_XXX/acta-recepcion-trab.pdf" TargetMode="External"/><Relationship Id="rId1028" Type="http://schemas.openxmlformats.org/officeDocument/2006/relationships/hyperlink" Target="http://data.salud.cdmx.gob.mx/ssdf/portalut/archivo/Articulos/Art121F_XXX/info-avance-financiero.pdf" TargetMode="External"/><Relationship Id="rId1235" Type="http://schemas.openxmlformats.org/officeDocument/2006/relationships/hyperlink" Target="http://data.salud.cdmx.gob.mx/ssdf/portalut/archivo/Articulos/Art121F_XXX/sin-suspension.pdf" TargetMode="External"/><Relationship Id="rId1442" Type="http://schemas.openxmlformats.org/officeDocument/2006/relationships/hyperlink" Target="http://data.salud.cdmx.gob.mx/ssdf/portalut/archivo/Articulos/Art121F_XXX/info-avance-financiero.pdf" TargetMode="External"/><Relationship Id="rId1887" Type="http://schemas.openxmlformats.org/officeDocument/2006/relationships/hyperlink" Target="http://data.salud.cdmx.gob.mx/ssdf/portalut/archivo/Actualizaciones/3erTrimestre18/DRM/097A.pdf" TargetMode="External"/><Relationship Id="rId1302" Type="http://schemas.openxmlformats.org/officeDocument/2006/relationships/hyperlink" Target="http://data.salud.cdmx.gob.mx/ssdf/portalut/archivo/Articulos/Art121F_XXX/Hipervinculo-a-la-autorizacion.pdf" TargetMode="External"/><Relationship Id="rId1747" Type="http://schemas.openxmlformats.org/officeDocument/2006/relationships/hyperlink" Target="http://data.salud.cdmx.gob.mx/ssdf/portalut/archivo/Actualizaciones/4toTrimestre18/DRM/053A.pdf" TargetMode="External"/><Relationship Id="rId1954" Type="http://schemas.openxmlformats.org/officeDocument/2006/relationships/hyperlink" Target="http://data.salud.cdmx.gob.mx/ssdf/portalut/archivo/Actualizaciones/3erTrimestre18/DRM/196.pdf" TargetMode="External"/><Relationship Id="rId39" Type="http://schemas.openxmlformats.org/officeDocument/2006/relationships/hyperlink" Target="http://data.salud.cdmx.gob.mx/ssdf/portalut/archivo/Articulos/Art121F_XXX/Hipervinculo-a-la-autorizacion.pdf" TargetMode="External"/><Relationship Id="rId1607" Type="http://schemas.openxmlformats.org/officeDocument/2006/relationships/hyperlink" Target="http://data.salud.cdmx.gob.mx/ssdf/portalut/archivo/Actualizaciones/1erTrimestre18/DRM/024-2018-Velemed.pdf" TargetMode="External"/><Relationship Id="rId1814" Type="http://schemas.openxmlformats.org/officeDocument/2006/relationships/hyperlink" Target="http://data.salud.cdmx.gob.mx/ssdf/portalut/archivo/Actualizaciones/PROCESO_FIRMA.pdf" TargetMode="External"/><Relationship Id="rId188" Type="http://schemas.openxmlformats.org/officeDocument/2006/relationships/hyperlink" Target="http://data.salud.cdmx.gob.mx/ssdf/portalut/archivo/Articulos/Art121F_XXX/info-avance-fisico.pdf" TargetMode="External"/><Relationship Id="rId395" Type="http://schemas.openxmlformats.org/officeDocument/2006/relationships/hyperlink" Target="http://data.salud.cdmx.gob.mx/ssdf/portalut/archivo/Articulos/Art121F_XXX/sin-suspension.pdf" TargetMode="External"/><Relationship Id="rId255" Type="http://schemas.openxmlformats.org/officeDocument/2006/relationships/hyperlink" Target="http://data.salud.cdmx.gob.mx/ssdf/portalut/archivo/Articulos/Art121F_XXX/acta-recepcion-trab.pdf" TargetMode="External"/><Relationship Id="rId462" Type="http://schemas.openxmlformats.org/officeDocument/2006/relationships/hyperlink" Target="http://data.salud.cdmx.gob.mx/ssdf/portalut/archivo/Articulos/Art121F_XXX/sin-suspension.pdf" TargetMode="External"/><Relationship Id="rId1092" Type="http://schemas.openxmlformats.org/officeDocument/2006/relationships/hyperlink" Target="http://data.salud.cdmx.gob.mx/ssdf/portalut/archivo/Articulos/Art121F_XXX/info-avance-fisico.pdf" TargetMode="External"/><Relationship Id="rId1397" Type="http://schemas.openxmlformats.org/officeDocument/2006/relationships/hyperlink" Target="http://data.salud.cdmx.gob.mx/ssdf/portalut/archivo/Articulos/Art121F_XXX/Hipervinculo-a-la-autorizacion.pdf" TargetMode="External"/><Relationship Id="rId115" Type="http://schemas.openxmlformats.org/officeDocument/2006/relationships/hyperlink" Target="http://data.salud.cdmx.gob.mx/ssdf/portalut/archivo/Articulos/Art121F_XXX/sin-suspension.pdf" TargetMode="External"/><Relationship Id="rId322" Type="http://schemas.openxmlformats.org/officeDocument/2006/relationships/hyperlink" Target="http://data.salud.cdmx.gob.mx/ssdf/portalut/archivo/Articulos/Art121F_XXX/finiquito.pdf" TargetMode="External"/><Relationship Id="rId767" Type="http://schemas.openxmlformats.org/officeDocument/2006/relationships/hyperlink" Target="http://data.salud.cdmx.gob.mx/ssdf/portalut/archivo/Articulos/Art121F_XXX/acta-recepcion-trab.pdf" TargetMode="External"/><Relationship Id="rId974" Type="http://schemas.openxmlformats.org/officeDocument/2006/relationships/hyperlink" Target="http://data.salud.cdmx.gob.mx/ssdf/portalut/archivo/Articulos/Art121F_XXX/info-avance-financiero.pdf" TargetMode="External"/><Relationship Id="rId627" Type="http://schemas.openxmlformats.org/officeDocument/2006/relationships/hyperlink" Target="http://data.salud.cdmx.gob.mx/ssdf/portalut/archivo/Articulos/Art121F_XXX/finiquito.pdf" TargetMode="External"/><Relationship Id="rId834" Type="http://schemas.openxmlformats.org/officeDocument/2006/relationships/hyperlink" Target="http://data.salud.cdmx.gob.mx/ssdf/portalut/archivo/Articulos/Art121F_XXX/acta-recepcion-trab.pdf" TargetMode="External"/><Relationship Id="rId1257" Type="http://schemas.openxmlformats.org/officeDocument/2006/relationships/hyperlink" Target="http://data.salud.cdmx.gob.mx/ssdf/portalut/archivo/Articulos/Art121F_XXX/sin-suspension.pdf" TargetMode="External"/><Relationship Id="rId1464" Type="http://schemas.openxmlformats.org/officeDocument/2006/relationships/hyperlink" Target="http://data.salud.cdmx.gob.mx/ssdf/portalut/archivo/Articulos/Art121F_XXX/sin-suspension.pdf" TargetMode="External"/><Relationship Id="rId1671" Type="http://schemas.openxmlformats.org/officeDocument/2006/relationships/hyperlink" Target="http://data.salud.cdmx.gob.mx/ssdf/portalut/archivo/Actualizaciones/2doTrimestre18/DRM/116.pdf" TargetMode="External"/><Relationship Id="rId901" Type="http://schemas.openxmlformats.org/officeDocument/2006/relationships/hyperlink" Target="http://data.salud.cdmx.gob.mx/ssdf/portalut/archivo/Articulos/Art121F_XXX/info-avance-fisico.pdf" TargetMode="External"/><Relationship Id="rId1117" Type="http://schemas.openxmlformats.org/officeDocument/2006/relationships/hyperlink" Target="http://data.salud.cdmx.gob.mx/ssdf/portalut/archivo/Articulos/Art121F_XXX/info-avance-fisico.pdf" TargetMode="External"/><Relationship Id="rId1324" Type="http://schemas.openxmlformats.org/officeDocument/2006/relationships/hyperlink" Target="http://data.salud.cdmx.gob.mx/ssdf/portalut/archivo/Articulos/Art121F_XXX/Hipervinculo-a-la-autorizacion.pdf" TargetMode="External"/><Relationship Id="rId1531" Type="http://schemas.openxmlformats.org/officeDocument/2006/relationships/hyperlink" Target="http://data.salud.cdmx.gob.mx/ssdf/portalut/archivo/Actualizaciones/4toTrimestre18/DRM/NOTA_INFORMATIVA.pdf" TargetMode="External"/><Relationship Id="rId1769" Type="http://schemas.openxmlformats.org/officeDocument/2006/relationships/hyperlink" Target="http://data.salud.cdmx.gob.mx/ssdf/portalut/archivo/Actualizaciones/4toTrimestre18/DRM/241.pdf" TargetMode="External"/><Relationship Id="rId1976" Type="http://schemas.openxmlformats.org/officeDocument/2006/relationships/hyperlink" Target="http://data.salud.cdmx.gob.mx/ssdf/portalut/archivo/Actualizaciones/3erTrimestre18/DRM/191B.pdf" TargetMode="External"/><Relationship Id="rId30" Type="http://schemas.openxmlformats.org/officeDocument/2006/relationships/hyperlink" Target="http://data.salud.cdmx.gob.mx/ssdf/portalut/archivo/Articulos/Art121F_XXX/Hipervinculo-a-la-autorizacion.pdf" TargetMode="External"/><Relationship Id="rId1629" Type="http://schemas.openxmlformats.org/officeDocument/2006/relationships/hyperlink" Target="http://data.salud.cdmx.gob.mx/ssdf/portalut/archivo/Actualizaciones/1erTrimestre18/DRM/025-I-2018-Serv-Integ-en-Equipo-M.pdf" TargetMode="External"/><Relationship Id="rId1836" Type="http://schemas.openxmlformats.org/officeDocument/2006/relationships/hyperlink" Target="http://data.salud.cdmx.gob.mx/ssdf/portalut/archivo/Actualizaciones/4toTrimestre18/DRM/303.pdf" TargetMode="External"/><Relationship Id="rId1903" Type="http://schemas.openxmlformats.org/officeDocument/2006/relationships/hyperlink" Target="http://data.salud.cdmx.gob.mx/ssdf/portalut/archivo/Actualizaciones/3erTrimestre18/DRM/135.pdf" TargetMode="External"/><Relationship Id="rId277" Type="http://schemas.openxmlformats.org/officeDocument/2006/relationships/hyperlink" Target="http://data.salud.cdmx.gob.mx/ssdf/portalut/archivo/Articulos/Art121F_XXX/acta-recepcion-trab.pdf" TargetMode="External"/><Relationship Id="rId484" Type="http://schemas.openxmlformats.org/officeDocument/2006/relationships/hyperlink" Target="http://data.salud.cdmx.gob.mx/ssdf/portalut/archivo/Articulos/Art121F_XXX/sin-suspension.pdf" TargetMode="External"/><Relationship Id="rId137" Type="http://schemas.openxmlformats.org/officeDocument/2006/relationships/hyperlink" Target="http://data.salud.cdmx.gob.mx/ssdf/portalut/archivo/Articulos/Art121F_XXX/conve-modif.pdf" TargetMode="External"/><Relationship Id="rId344" Type="http://schemas.openxmlformats.org/officeDocument/2006/relationships/hyperlink" Target="http://data.salud.cdmx.gob.mx/ssdf/portalut/archivo/Actualizaciones/2doTrimestre18/DRM/NOTA_INFORMATIVA.pdf" TargetMode="External"/><Relationship Id="rId691" Type="http://schemas.openxmlformats.org/officeDocument/2006/relationships/hyperlink" Target="http://data.salud.cdmx.gob.mx/ssdf/portalut/archivo/Articulos/Art121F_XXX/finiquito.pdf" TargetMode="External"/><Relationship Id="rId789" Type="http://schemas.openxmlformats.org/officeDocument/2006/relationships/hyperlink" Target="http://data.salud.cdmx.gob.mx/ssdf/portalut/archivo/Articulos/Art121F_XXX/acta-recepcion-trab.pdf" TargetMode="External"/><Relationship Id="rId996" Type="http://schemas.openxmlformats.org/officeDocument/2006/relationships/hyperlink" Target="http://data.salud.cdmx.gob.mx/ssdf/portalut/archivo/Articulos/Art121F_XXX/info-avance-financiero.pdf" TargetMode="External"/><Relationship Id="rId551" Type="http://schemas.openxmlformats.org/officeDocument/2006/relationships/hyperlink" Target="http://data.salud.cdmx.gob.mx/ssdf/portalut/archivo/Articulos/Art121F_XXX/estudio-urb-amb.pdf" TargetMode="External"/><Relationship Id="rId649" Type="http://schemas.openxmlformats.org/officeDocument/2006/relationships/hyperlink" Target="http://data.salud.cdmx.gob.mx/ssdf/portalut/archivo/Articulos/Art121F_XXX/finiquito.pdf" TargetMode="External"/><Relationship Id="rId856" Type="http://schemas.openxmlformats.org/officeDocument/2006/relationships/hyperlink" Target="http://data.salud.cdmx.gob.mx/ssdf/portalut/archivo/Articulos/Art121F_XXX/info-avance-fisico.pdf" TargetMode="External"/><Relationship Id="rId1181" Type="http://schemas.openxmlformats.org/officeDocument/2006/relationships/hyperlink" Target="http://data.salud.cdmx.gob.mx/ssdf/portalut/archivo/Articulos/Art121F_XXX/info-avance-financiero.pdf" TargetMode="External"/><Relationship Id="rId1279" Type="http://schemas.openxmlformats.org/officeDocument/2006/relationships/hyperlink" Target="http://data.salud.cdmx.gob.mx/ssdf/portalut/archivo/Articulos/Art121F_XXX/finiquito.pdf" TargetMode="External"/><Relationship Id="rId1486" Type="http://schemas.openxmlformats.org/officeDocument/2006/relationships/hyperlink" Target="http://data.salud.cdmx.gob.mx/ssdf/portalut/archivo/Actualizaciones/4toTrimestre18/DRM/NOTA_INFORMATIVA.pdf" TargetMode="External"/><Relationship Id="rId204" Type="http://schemas.openxmlformats.org/officeDocument/2006/relationships/hyperlink" Target="http://data.salud.cdmx.gob.mx/ssdf/portalut/archivo/Articulos/Art121F_XXX/info-avance-financiero.pdf" TargetMode="External"/><Relationship Id="rId411" Type="http://schemas.openxmlformats.org/officeDocument/2006/relationships/hyperlink" Target="http://data.salud.cdmx.gob.mx/ssdf/portalut/archivo/Articulos/Art121F_XXX/sin-suspension.pdf" TargetMode="External"/><Relationship Id="rId509" Type="http://schemas.openxmlformats.org/officeDocument/2006/relationships/hyperlink" Target="http://data.salud.cdmx.gob.mx/ssdf/portalut/archivo/Articulos/Art121F_XXX/estudio-urb-amb.pdf" TargetMode="External"/><Relationship Id="rId1041" Type="http://schemas.openxmlformats.org/officeDocument/2006/relationships/hyperlink" Target="http://data.salud.cdmx.gob.mx/ssdf/portalut/archivo/Articulos/Art121F_XXX/info-avance-financiero.pdf" TargetMode="External"/><Relationship Id="rId1139" Type="http://schemas.openxmlformats.org/officeDocument/2006/relationships/hyperlink" Target="http://data.salud.cdmx.gob.mx/ssdf/portalut/archivo/Articulos/Art121F_XXX/info-avance-financiero.pdf" TargetMode="External"/><Relationship Id="rId1346" Type="http://schemas.openxmlformats.org/officeDocument/2006/relationships/hyperlink" Target="http://data.salud.cdmx.gob.mx/ssdf/portalut/archivo/Articulos/Art121F_XXX/Hipervinculo-a-la-autorizacion.pdf" TargetMode="External"/><Relationship Id="rId1693" Type="http://schemas.openxmlformats.org/officeDocument/2006/relationships/hyperlink" Target="http://data.salud.cdmx.gob.mx/ssdf/portalut/archivo/Actualizaciones/4toTrimestre18/DRM/004PAR1.pdf" TargetMode="External"/><Relationship Id="rId716" Type="http://schemas.openxmlformats.org/officeDocument/2006/relationships/hyperlink" Target="http://data.salud.cdmx.gob.mx/ssdf/portalut/archivo/Articulos/Art121F_XXX/finiquito.pdf" TargetMode="External"/><Relationship Id="rId923" Type="http://schemas.openxmlformats.org/officeDocument/2006/relationships/hyperlink" Target="http://data.salud.cdmx.gob.mx/ssdf/portalut/archivo/Articulos/Art121F_XXX/info-avance-fisico.pdf" TargetMode="External"/><Relationship Id="rId1553" Type="http://schemas.openxmlformats.org/officeDocument/2006/relationships/hyperlink" Target="http://data.salud.cdmx.gob.mx/ssdf/portalut/archivo/Actualizaciones/4toTrimestre18/DRM/NOTA_INFORMATIVA.pdf" TargetMode="External"/><Relationship Id="rId1760" Type="http://schemas.openxmlformats.org/officeDocument/2006/relationships/hyperlink" Target="http://data.salud.cdmx.gob.mx/ssdf/portalut/archivo/Actualizaciones/4toTrimestre18/DRM/192.pdf" TargetMode="External"/><Relationship Id="rId1858" Type="http://schemas.openxmlformats.org/officeDocument/2006/relationships/hyperlink" Target="http://data.salud.cdmx.gob.mx/ssdf/portalut/archivo/Actualizaciones/4toTrimestre18/DRM/331.pdf" TargetMode="External"/><Relationship Id="rId52" Type="http://schemas.openxmlformats.org/officeDocument/2006/relationships/hyperlink" Target="http://data.salud.cdmx.gob.mx/ssdf/portalut/archivo/Articulos/Art121F_XXX/Hipervinculo-a-la-autorizacion.pdf" TargetMode="External"/><Relationship Id="rId1206" Type="http://schemas.openxmlformats.org/officeDocument/2006/relationships/hyperlink" Target="http://data.salud.cdmx.gob.mx/ssdf/portalut/archivo/Actualizaciones/4toTrimestre18/DRM/033PAR2.pdf" TargetMode="External"/><Relationship Id="rId1413" Type="http://schemas.openxmlformats.org/officeDocument/2006/relationships/hyperlink" Target="http://data.salud.cdmx.gob.mx/ssdf/portalut/archivo/Articulos/Art121F_XXX/estudio-urb-amb.pdf" TargetMode="External"/><Relationship Id="rId1620" Type="http://schemas.openxmlformats.org/officeDocument/2006/relationships/hyperlink" Target="http://data.salud.cdmx.gob.mx/ssdf/portalut/archivo/Actualizaciones/1erTrimestre18/DRM/047-2018-Pan-Rol.pdf" TargetMode="External"/><Relationship Id="rId1718" Type="http://schemas.openxmlformats.org/officeDocument/2006/relationships/hyperlink" Target="http://data.salud.cdmx.gob.mx/ssdf/portalut/archivo/Actualizaciones/4toTrimestre18/DRM/065.pdf" TargetMode="External"/><Relationship Id="rId1925" Type="http://schemas.openxmlformats.org/officeDocument/2006/relationships/hyperlink" Target="http://data.salud.cdmx.gob.mx/ssdf/portalut/archivo/Actualizaciones/3erTrimestre18/DRM/114-A.pdf" TargetMode="External"/><Relationship Id="rId299" Type="http://schemas.openxmlformats.org/officeDocument/2006/relationships/hyperlink" Target="http://data.salud.cdmx.gob.mx/ssdf/portalut/archivo/Articulos/Art121F_XXX/finiquito.pdf" TargetMode="External"/><Relationship Id="rId159" Type="http://schemas.openxmlformats.org/officeDocument/2006/relationships/hyperlink" Target="http://data.salud.cdmx.gob.mx/ssdf/portalut/archivo/Articulos/Art121F_XXX/info-avance-fisico.pdf" TargetMode="External"/><Relationship Id="rId366" Type="http://schemas.openxmlformats.org/officeDocument/2006/relationships/hyperlink" Target="http://data.salud.cdmx.gob.mx/ssdf/portalut/archivo/Actualizaciones/176_2018_1.pdf" TargetMode="External"/><Relationship Id="rId573" Type="http://schemas.openxmlformats.org/officeDocument/2006/relationships/hyperlink" Target="http://data.salud.cdmx.gob.mx/ssdf/portalut/archivo/Articulos/Art121F_XXX/estudio-urb-amb.pdf" TargetMode="External"/><Relationship Id="rId780" Type="http://schemas.openxmlformats.org/officeDocument/2006/relationships/hyperlink" Target="http://data.salud.cdmx.gob.mx/ssdf/portalut/archivo/Articulos/Art121F_XXX/acta-recepcion-trab.pdf" TargetMode="External"/><Relationship Id="rId226" Type="http://schemas.openxmlformats.org/officeDocument/2006/relationships/hyperlink" Target="http://data.salud.cdmx.gob.mx/ssdf/portalut/archivo/Articulos/Art121F_XXX/info-avance-financiero.pdf" TargetMode="External"/><Relationship Id="rId433" Type="http://schemas.openxmlformats.org/officeDocument/2006/relationships/hyperlink" Target="http://data.salud.cdmx.gob.mx/ssdf/portalut/archivo/Articulos/Art121F_XXX/sin-suspension.pdf" TargetMode="External"/><Relationship Id="rId878" Type="http://schemas.openxmlformats.org/officeDocument/2006/relationships/hyperlink" Target="http://data.salud.cdmx.gob.mx/ssdf/portalut/archivo/Articulos/Art121F_XXX/info-avance-fisico.pdf" TargetMode="External"/><Relationship Id="rId1063" Type="http://schemas.openxmlformats.org/officeDocument/2006/relationships/hyperlink" Target="http://data.salud.cdmx.gob.mx/ssdf/portalut/archivo/Articulos/Art121F_XXX/info-avance-financiero.pdf" TargetMode="External"/><Relationship Id="rId1270" Type="http://schemas.openxmlformats.org/officeDocument/2006/relationships/hyperlink" Target="http://data.salud.cdmx.gob.mx/ssdf/portalut/archivo/Articulos/Art121F_XXX/sin-suspension.pdf" TargetMode="External"/><Relationship Id="rId640" Type="http://schemas.openxmlformats.org/officeDocument/2006/relationships/hyperlink" Target="http://data.salud.cdmx.gob.mx/ssdf/portalut/archivo/Articulos/Art121F_XXX/finiquito.pdf" TargetMode="External"/><Relationship Id="rId738" Type="http://schemas.openxmlformats.org/officeDocument/2006/relationships/hyperlink" Target="http://data.salud.cdmx.gob.mx/ssdf/portalut/archivo/Articulos/Art121F_XXX/acta-recepcion-trab.pdf" TargetMode="External"/><Relationship Id="rId945" Type="http://schemas.openxmlformats.org/officeDocument/2006/relationships/hyperlink" Target="http://data.salud.cdmx.gob.mx/ssdf/portalut/archivo/Articulos/Art121F_XXX/info-avance-fisico.pdf" TargetMode="External"/><Relationship Id="rId1368" Type="http://schemas.openxmlformats.org/officeDocument/2006/relationships/hyperlink" Target="http://data.salud.cdmx.gob.mx/ssdf/portalut/archivo/Articulos/Art121F_XXX/Hipervinculo-a-la-autorizacion.pdf" TargetMode="External"/><Relationship Id="rId1575" Type="http://schemas.openxmlformats.org/officeDocument/2006/relationships/hyperlink" Target="http://data.salud.cdmx.gob.mx/ssdf/portalut/archivo/Actualizaciones/4toTrimestre18/DRM/NOTA_INFORMATIVA.pdf" TargetMode="External"/><Relationship Id="rId1782" Type="http://schemas.openxmlformats.org/officeDocument/2006/relationships/hyperlink" Target="http://data.salud.cdmx.gob.mx/ssdf/portalut/archivo/Actualizaciones/4toTrimestre18/DRM/265.pdf" TargetMode="External"/><Relationship Id="rId74" Type="http://schemas.openxmlformats.org/officeDocument/2006/relationships/hyperlink" Target="http://data.salud.cdmx.gob.mx/ssdf/portalut/archivo/Articulos/Art121F_XXX/sin-suspension.pdf" TargetMode="External"/><Relationship Id="rId500" Type="http://schemas.openxmlformats.org/officeDocument/2006/relationships/hyperlink" Target="http://data.salud.cdmx.gob.mx/ssdf/portalut/archivo/Articulos/Art121F_XXX/estudio-urb-amb.pdf" TargetMode="External"/><Relationship Id="rId805" Type="http://schemas.openxmlformats.org/officeDocument/2006/relationships/hyperlink" Target="http://data.salud.cdmx.gob.mx/ssdf/portalut/archivo/Articulos/Art121F_XXX/acta-recepcion-trab.pdf" TargetMode="External"/><Relationship Id="rId1130" Type="http://schemas.openxmlformats.org/officeDocument/2006/relationships/hyperlink" Target="http://data.salud.cdmx.gob.mx/ssdf/portalut/archivo/Articulos/Art121F_XXX/info-avance-fisico.pdf" TargetMode="External"/><Relationship Id="rId1228" Type="http://schemas.openxmlformats.org/officeDocument/2006/relationships/hyperlink" Target="http://data.salud.cdmx.gob.mx/ssdf/portalut/archivo/Articulos/Art121F_XXX/sin-suspension.pdf" TargetMode="External"/><Relationship Id="rId1435" Type="http://schemas.openxmlformats.org/officeDocument/2006/relationships/hyperlink" Target="http://data.salud.cdmx.gob.mx/ssdf/portalut/archivo/Articulos/Art121F_XXX/info-avance-financiero.pdf" TargetMode="External"/><Relationship Id="rId1642" Type="http://schemas.openxmlformats.org/officeDocument/2006/relationships/hyperlink" Target="http://data.salud.cdmx.gob.mx/ssdf/portalut/archivo/Actualizaciones/2doTrimestre18/DRM/085.pdf" TargetMode="External"/><Relationship Id="rId1947" Type="http://schemas.openxmlformats.org/officeDocument/2006/relationships/hyperlink" Target="http://data.salud.cdmx.gob.mx/ssdf/portalut/archivo/Actualizaciones/3erTrimestre18/DRM/188.pdf" TargetMode="External"/><Relationship Id="rId1502" Type="http://schemas.openxmlformats.org/officeDocument/2006/relationships/hyperlink" Target="http://data.salud.cdmx.gob.mx/ssdf/portalut/archivo/Articulos/Art121F_XXX/Hipervinculo-a-la-autorizacion.pdf" TargetMode="External"/><Relationship Id="rId1807" Type="http://schemas.openxmlformats.org/officeDocument/2006/relationships/hyperlink" Target="http://data.salud.cdmx.gob.mx/ssdf/portalut/archivo/Actualizaciones/4toTrimestre18/DRM/252I.pdf" TargetMode="External"/><Relationship Id="rId290" Type="http://schemas.openxmlformats.org/officeDocument/2006/relationships/hyperlink" Target="http://data.salud.cdmx.gob.mx/ssdf/portalut/archivo/Articulos/Art121F_XXX/finiquito.pdf" TargetMode="External"/><Relationship Id="rId388" Type="http://schemas.openxmlformats.org/officeDocument/2006/relationships/hyperlink" Target="http://data.salud.cdmx.gob.mx/ssdf/portalut/archivo/Articulos/Art121F_XXX/sin-suspension.pdf" TargetMode="External"/><Relationship Id="rId150" Type="http://schemas.openxmlformats.org/officeDocument/2006/relationships/hyperlink" Target="http://data.salud.cdmx.gob.mx/ssdf/portalut/archivo/Articulos/Art121F_XXX/conve-modif.pdf" TargetMode="External"/><Relationship Id="rId595" Type="http://schemas.openxmlformats.org/officeDocument/2006/relationships/hyperlink" Target="http://data.salud.cdmx.gob.mx/ssdf/portalut/archivo/Articulos/Art121F_XXX/estudio-urb-amb.pdf" TargetMode="External"/><Relationship Id="rId248" Type="http://schemas.openxmlformats.org/officeDocument/2006/relationships/hyperlink" Target="http://data.salud.cdmx.gob.mx/ssdf/portalut/archivo/Articulos/Art121F_XXX/acta-recepcion-trab.pdf" TargetMode="External"/><Relationship Id="rId455" Type="http://schemas.openxmlformats.org/officeDocument/2006/relationships/hyperlink" Target="http://data.salud.cdmx.gob.mx/ssdf/portalut/archivo/Articulos/Art121F_XXX/sin-suspension.pdf" TargetMode="External"/><Relationship Id="rId662" Type="http://schemas.openxmlformats.org/officeDocument/2006/relationships/hyperlink" Target="http://data.salud.cdmx.gob.mx/ssdf/portalut/archivo/Articulos/Art121F_XXX/finiquito.pdf" TargetMode="External"/><Relationship Id="rId1085" Type="http://schemas.openxmlformats.org/officeDocument/2006/relationships/hyperlink" Target="http://data.salud.cdmx.gob.mx/ssdf/portalut/archivo/Articulos/Art121F_XXX/info-avance-fisico.pdf" TargetMode="External"/><Relationship Id="rId1292" Type="http://schemas.openxmlformats.org/officeDocument/2006/relationships/hyperlink" Target="http://data.salud.cdmx.gob.mx/ssdf/portalut/archivo/Articulos/Art121F_XXX/Hipervinculo-a-la-autorizacion.pdf" TargetMode="External"/><Relationship Id="rId108" Type="http://schemas.openxmlformats.org/officeDocument/2006/relationships/hyperlink" Target="http://data.salud.cdmx.gob.mx/ssdf/portalut/archivo/Articulos/Art121F_XXX/sin-suspension.pdf" TargetMode="External"/><Relationship Id="rId315" Type="http://schemas.openxmlformats.org/officeDocument/2006/relationships/hyperlink" Target="http://data.salud.cdmx.gob.mx/ssdf/portalut/archivo/Articulos/Art121F_XXX/finiquito.pdf" TargetMode="External"/><Relationship Id="rId522" Type="http://schemas.openxmlformats.org/officeDocument/2006/relationships/hyperlink" Target="http://data.salud.cdmx.gob.mx/ssdf/portalut/archivo/Articulos/Art121F_XXX/estudio-urb-amb.pdf" TargetMode="External"/><Relationship Id="rId967" Type="http://schemas.openxmlformats.org/officeDocument/2006/relationships/hyperlink" Target="http://data.salud.cdmx.gob.mx/ssdf/portalut/archivo/Articulos/Art121F_XXX/info-avance-financiero.pdf" TargetMode="External"/><Relationship Id="rId1152" Type="http://schemas.openxmlformats.org/officeDocument/2006/relationships/hyperlink" Target="http://data.salud.cdmx.gob.mx/ssdf/portalut/archivo/Articulos/Art121F_XXX/info-avance-financiero.pdf" TargetMode="External"/><Relationship Id="rId1597" Type="http://schemas.openxmlformats.org/officeDocument/2006/relationships/hyperlink" Target="http://data.salud.cdmx.gob.mx/ssdf/portalut/archivo/Actualizaciones/1erTrimestre18/DRM/015-2018-Gas-Metropolitano.pdf" TargetMode="External"/><Relationship Id="rId96" Type="http://schemas.openxmlformats.org/officeDocument/2006/relationships/hyperlink" Target="http://data.salud.cdmx.gob.mx/ssdf/portalut/archivo/Articulos/Art121F_XXX/sin-suspension.pdf" TargetMode="External"/><Relationship Id="rId827" Type="http://schemas.openxmlformats.org/officeDocument/2006/relationships/hyperlink" Target="http://data.salud.cdmx.gob.mx/ssdf/portalut/archivo/Articulos/Art121F_XXX/acta-recepcion-trab.pdf" TargetMode="External"/><Relationship Id="rId1012" Type="http://schemas.openxmlformats.org/officeDocument/2006/relationships/hyperlink" Target="http://data.salud.cdmx.gob.mx/ssdf/portalut/archivo/Articulos/Art121F_XXX/info-avance-financiero.pdf" TargetMode="External"/><Relationship Id="rId1457" Type="http://schemas.openxmlformats.org/officeDocument/2006/relationships/hyperlink" Target="http://data.salud.cdmx.gob.mx/ssdf/portalut/archivo/Articulos/Art121F_XXX/sin-suspension.pdf" TargetMode="External"/><Relationship Id="rId1664" Type="http://schemas.openxmlformats.org/officeDocument/2006/relationships/hyperlink" Target="http://data.salud.cdmx.gob.mx/ssdf/portalut/archivo/Actualizaciones/2doTrimestre18/DRM/108.pdf" TargetMode="External"/><Relationship Id="rId1871" Type="http://schemas.openxmlformats.org/officeDocument/2006/relationships/hyperlink" Target="http://data.salud.cdmx.gob.mx/ssdf/portalut/archivo/Actualizaciones/3erTrimestre18/DRM/AD-DRM-SA-JUDCD-157-18.pdf" TargetMode="External"/><Relationship Id="rId1317" Type="http://schemas.openxmlformats.org/officeDocument/2006/relationships/hyperlink" Target="http://data.salud.cdmx.gob.mx/ssdf/portalut/archivo/Articulos/Art121F_XXX/Hipervinculo-a-la-autorizacion.pdf" TargetMode="External"/><Relationship Id="rId1524" Type="http://schemas.openxmlformats.org/officeDocument/2006/relationships/hyperlink" Target="http://data.salud.cdmx.gob.mx/ssdf/portalut/archivo/Actualizaciones/4toTrimestre18/DRM/NOTA_INFORMATIVA.pdf" TargetMode="External"/><Relationship Id="rId1731" Type="http://schemas.openxmlformats.org/officeDocument/2006/relationships/hyperlink" Target="http://data.salud.cdmx.gob.mx/ssdf/portalut/archivo/Actualizaciones/4toTrimestre18/DRM/En_Proceso.pdf" TargetMode="External"/><Relationship Id="rId1969" Type="http://schemas.openxmlformats.org/officeDocument/2006/relationships/hyperlink" Target="http://data.salud.cdmx.gob.mx/ssdf/portalut/archivo/Actualizaciones/3erTrimestre18/DRM/212.pdf" TargetMode="External"/><Relationship Id="rId23" Type="http://schemas.openxmlformats.org/officeDocument/2006/relationships/hyperlink" Target="http://data.salud.cdmx.gob.mx/ssdf/portalut/archivo/Articulos/Art121F_XXX/Hipervinculo-a-la-autorizacion.pdf" TargetMode="External"/><Relationship Id="rId1829" Type="http://schemas.openxmlformats.org/officeDocument/2006/relationships/hyperlink" Target="http://data.salud.cdmx.gob.mx/ssdf/portalut/archivo/Actualizaciones/4toTrimestre18/DRM/252L.pdf" TargetMode="External"/><Relationship Id="rId172" Type="http://schemas.openxmlformats.org/officeDocument/2006/relationships/hyperlink" Target="http://data.salud.cdmx.gob.mx/ssdf/portalut/archivo/Articulos/Art121F_XXX/info-avance-fisico.pdf" TargetMode="External"/><Relationship Id="rId477" Type="http://schemas.openxmlformats.org/officeDocument/2006/relationships/hyperlink" Target="http://data.salud.cdmx.gob.mx/ssdf/portalut/archivo/Articulos/Art121F_XXX/sin-suspension.pdf" TargetMode="External"/><Relationship Id="rId684" Type="http://schemas.openxmlformats.org/officeDocument/2006/relationships/hyperlink" Target="http://data.salud.cdmx.gob.mx/ssdf/portalut/archivo/Articulos/Art121F_XXX/finiquito.pdf" TargetMode="External"/><Relationship Id="rId337" Type="http://schemas.openxmlformats.org/officeDocument/2006/relationships/hyperlink" Target="http://data.salud.cdmx.gob.mx/ssdf/portalut/archivo/Actualizaciones/2doTrimestre18/DRM/NOTA_INFORMATIVA.pdf" TargetMode="External"/><Relationship Id="rId891" Type="http://schemas.openxmlformats.org/officeDocument/2006/relationships/hyperlink" Target="http://data.salud.cdmx.gob.mx/ssdf/portalut/archivo/Articulos/Art121F_XXX/info-avance-fisico.pdf" TargetMode="External"/><Relationship Id="rId989" Type="http://schemas.openxmlformats.org/officeDocument/2006/relationships/hyperlink" Target="http://data.salud.cdmx.gob.mx/ssdf/portalut/archivo/Articulos/Art121F_XXX/info-avance-financiero.pdf" TargetMode="External"/><Relationship Id="rId544" Type="http://schemas.openxmlformats.org/officeDocument/2006/relationships/hyperlink" Target="http://data.salud.cdmx.gob.mx/ssdf/portalut/archivo/Articulos/Art121F_XXX/estudio-urb-amb.pdf" TargetMode="External"/><Relationship Id="rId751" Type="http://schemas.openxmlformats.org/officeDocument/2006/relationships/hyperlink" Target="http://data.salud.cdmx.gob.mx/ssdf/portalut/archivo/Articulos/Art121F_XXX/acta-recepcion-trab.pdf" TargetMode="External"/><Relationship Id="rId849" Type="http://schemas.openxmlformats.org/officeDocument/2006/relationships/hyperlink" Target="http://data.salud.cdmx.gob.mx/ssdf/portalut/archivo/Articulos/Art121F_XXX/info-avance-fisico.pdf" TargetMode="External"/><Relationship Id="rId1174" Type="http://schemas.openxmlformats.org/officeDocument/2006/relationships/hyperlink" Target="http://data.salud.cdmx.gob.mx/ssdf/portalut/archivo/Articulos/Art121F_XXX/info-avance-financiero.pdf" TargetMode="External"/><Relationship Id="rId1381" Type="http://schemas.openxmlformats.org/officeDocument/2006/relationships/hyperlink" Target="http://data.salud.cdmx.gob.mx/ssdf/portalut/archivo/Articulos/Art121F_XXX/Hipervinculo-a-la-autorizacion.pdf" TargetMode="External"/><Relationship Id="rId1479" Type="http://schemas.openxmlformats.org/officeDocument/2006/relationships/hyperlink" Target="http://data.salud.cdmx.gob.mx/ssdf/portalut/archivo/Articulos/Art121F_XXX/Hipervinculo-a-la-autorizacion.pdf" TargetMode="External"/><Relationship Id="rId1686" Type="http://schemas.openxmlformats.org/officeDocument/2006/relationships/hyperlink" Target="http://data.salud.cdmx.gob.mx/ssdf/portalut/archivo/Actualizaciones/4toTrimestre18/DRM/072A.pdf" TargetMode="External"/><Relationship Id="rId404" Type="http://schemas.openxmlformats.org/officeDocument/2006/relationships/hyperlink" Target="http://data.salud.cdmx.gob.mx/ssdf/portalut/archivo/Articulos/Art121F_XXX/sin-suspension.pdf" TargetMode="External"/><Relationship Id="rId611" Type="http://schemas.openxmlformats.org/officeDocument/2006/relationships/hyperlink" Target="http://data.salud.cdmx.gob.mx/ssdf/portalut/archivo/Articulos/Art121F_XXX/finiquito.pdf" TargetMode="External"/><Relationship Id="rId1034" Type="http://schemas.openxmlformats.org/officeDocument/2006/relationships/hyperlink" Target="http://data.salud.cdmx.gob.mx/ssdf/portalut/archivo/Articulos/Art121F_XXX/info-avance-financiero.pdf" TargetMode="External"/><Relationship Id="rId1241" Type="http://schemas.openxmlformats.org/officeDocument/2006/relationships/hyperlink" Target="http://data.salud.cdmx.gob.mx/ssdf/portalut/archivo/Articulos/Art121F_XXX/sin-suspension.pdf" TargetMode="External"/><Relationship Id="rId1339" Type="http://schemas.openxmlformats.org/officeDocument/2006/relationships/hyperlink" Target="http://data.salud.cdmx.gob.mx/ssdf/portalut/archivo/Articulos/Art121F_XXX/Hipervinculo-a-la-autorizacion.pdf" TargetMode="External"/><Relationship Id="rId1893" Type="http://schemas.openxmlformats.org/officeDocument/2006/relationships/hyperlink" Target="http://data.salud.cdmx.gob.mx/ssdf/portalut/archivo/Actualizaciones/3erTrimestre18/DRM/123.pdf" TargetMode="External"/><Relationship Id="rId709" Type="http://schemas.openxmlformats.org/officeDocument/2006/relationships/hyperlink" Target="http://data.salud.cdmx.gob.mx/ssdf/portalut/archivo/Articulos/Art121F_XXX/finiquito.pdf" TargetMode="External"/><Relationship Id="rId916" Type="http://schemas.openxmlformats.org/officeDocument/2006/relationships/hyperlink" Target="http://data.salud.cdmx.gob.mx/ssdf/portalut/archivo/Articulos/Art121F_XXX/info-avance-fisico.pdf" TargetMode="External"/><Relationship Id="rId1101" Type="http://schemas.openxmlformats.org/officeDocument/2006/relationships/hyperlink" Target="http://data.salud.cdmx.gob.mx/ssdf/portalut/archivo/Articulos/Art121F_XXX/info-avance-fisico.pdf" TargetMode="External"/><Relationship Id="rId1546" Type="http://schemas.openxmlformats.org/officeDocument/2006/relationships/hyperlink" Target="http://data.salud.cdmx.gob.mx/ssdf/portalut/archivo/Actualizaciones/4toTrimestre18/DRM/NOTA_INFORMATIVA.pdf" TargetMode="External"/><Relationship Id="rId1753" Type="http://schemas.openxmlformats.org/officeDocument/2006/relationships/hyperlink" Target="http://data.salud.cdmx.gob.mx/ssdf/portalut/archivo/Actualizaciones/3erTrimestre18/DRM/180.pdf" TargetMode="External"/><Relationship Id="rId1960" Type="http://schemas.openxmlformats.org/officeDocument/2006/relationships/hyperlink" Target="http://data.salud.cdmx.gob.mx/ssdf/portalut/archivo/Actualizaciones/3erTrimestre18/DRM/202.pdf" TargetMode="External"/><Relationship Id="rId45" Type="http://schemas.openxmlformats.org/officeDocument/2006/relationships/hyperlink" Target="http://data.salud.cdmx.gob.mx/ssdf/portalut/archivo/Articulos/Art121F_XXX/Hipervinculo-a-la-autorizacion.pdf" TargetMode="External"/><Relationship Id="rId1406" Type="http://schemas.openxmlformats.org/officeDocument/2006/relationships/hyperlink" Target="http://data.salud.cdmx.gob.mx/ssdf/portalut/archivo/Articulos/Art121F_XXX/estudio-urb-amb.pdf" TargetMode="External"/><Relationship Id="rId1613" Type="http://schemas.openxmlformats.org/officeDocument/2006/relationships/hyperlink" Target="http://data.salud.cdmx.gob.mx/ssdf/portalut/archivo/Actualizaciones/1erTrimestre18/DRM/037-2018-Kendall-de-Mexico.pdf" TargetMode="External"/><Relationship Id="rId1820" Type="http://schemas.openxmlformats.org/officeDocument/2006/relationships/hyperlink" Target="http://data.salud.cdmx.gob.mx/ssdf/portalut/archivo/Actualizaciones/4toTrimestre18/DRM/287.pdf" TargetMode="External"/><Relationship Id="rId194" Type="http://schemas.openxmlformats.org/officeDocument/2006/relationships/hyperlink" Target="http://data.salud.cdmx.gob.mx/ssdf/portalut/archivo/Articulos/Art121F_XXX/info-avance-fisico.pdf" TargetMode="External"/><Relationship Id="rId1918" Type="http://schemas.openxmlformats.org/officeDocument/2006/relationships/hyperlink" Target="http://data.salud.cdmx.gob.mx/ssdf/portalut/archivo/Actualizaciones/3erTrimestre18/DRM/097N.pdf" TargetMode="External"/><Relationship Id="rId261" Type="http://schemas.openxmlformats.org/officeDocument/2006/relationships/hyperlink" Target="http://data.salud.cdmx.gob.mx/ssdf/portalut/archivo/Articulos/Art121F_XXX/acta-recepcion-trab.pdf" TargetMode="External"/><Relationship Id="rId499" Type="http://schemas.openxmlformats.org/officeDocument/2006/relationships/hyperlink" Target="http://data.salud.cdmx.gob.mx/ssdf/portalut/archivo/Articulos/Art121F_XXX/estudio-urb-amb.pdf" TargetMode="External"/><Relationship Id="rId359" Type="http://schemas.openxmlformats.org/officeDocument/2006/relationships/hyperlink" Target="http://data.salud.cdmx.gob.mx/ssdf/portalut/archivo/Articulos/Art121F_XXX/055_2018_1.pdf" TargetMode="External"/><Relationship Id="rId566" Type="http://schemas.openxmlformats.org/officeDocument/2006/relationships/hyperlink" Target="http://data.salud.cdmx.gob.mx/ssdf/portalut/archivo/Articulos/Art121F_XXX/estudio-urb-amb.pdf" TargetMode="External"/><Relationship Id="rId773" Type="http://schemas.openxmlformats.org/officeDocument/2006/relationships/hyperlink" Target="http://data.salud.cdmx.gob.mx/ssdf/portalut/archivo/Articulos/Art121F_XXX/acta-recepcion-trab.pdf" TargetMode="External"/><Relationship Id="rId1196" Type="http://schemas.openxmlformats.org/officeDocument/2006/relationships/hyperlink" Target="http://data.salud.cdmx.gob.mx/ssdf/portalut/archivo/Articulos/Art121F_XXX/info-avance-financiero.pdf" TargetMode="External"/><Relationship Id="rId121" Type="http://schemas.openxmlformats.org/officeDocument/2006/relationships/hyperlink" Target="http://data.salud.cdmx.gob.mx/ssdf/portalut/archivo/Articulos/Art121F_XXX/conve-modif.pdf" TargetMode="External"/><Relationship Id="rId219" Type="http://schemas.openxmlformats.org/officeDocument/2006/relationships/hyperlink" Target="http://data.salud.cdmx.gob.mx/ssdf/portalut/archivo/Articulos/Art121F_XXX/info-avance-financiero.pdf" TargetMode="External"/><Relationship Id="rId426" Type="http://schemas.openxmlformats.org/officeDocument/2006/relationships/hyperlink" Target="http://data.salud.cdmx.gob.mx/ssdf/portalut/archivo/Articulos/Art121F_XXX/sin-suspension.pdf" TargetMode="External"/><Relationship Id="rId633" Type="http://schemas.openxmlformats.org/officeDocument/2006/relationships/hyperlink" Target="http://data.salud.cdmx.gob.mx/ssdf/portalut/archivo/Articulos/Art121F_XXX/finiquito.pdf" TargetMode="External"/><Relationship Id="rId980" Type="http://schemas.openxmlformats.org/officeDocument/2006/relationships/hyperlink" Target="http://data.salud.cdmx.gob.mx/ssdf/portalut/archivo/Articulos/Art121F_XXX/acta-recepcion-trab.pdf" TargetMode="External"/><Relationship Id="rId1056" Type="http://schemas.openxmlformats.org/officeDocument/2006/relationships/hyperlink" Target="http://data.salud.cdmx.gob.mx/ssdf/portalut/archivo/Articulos/Art121F_XXX/info-avance-financiero.pdf" TargetMode="External"/><Relationship Id="rId1263" Type="http://schemas.openxmlformats.org/officeDocument/2006/relationships/hyperlink" Target="http://data.salud.cdmx.gob.mx/ssdf/portalut/archivo/Articulos/Art121F_XXX/sin-suspension.pdf" TargetMode="External"/><Relationship Id="rId840" Type="http://schemas.openxmlformats.org/officeDocument/2006/relationships/hyperlink" Target="http://data.salud.cdmx.gob.mx/ssdf/portalut/archivo/Articulos/Art121F_XXX/info-avance-fisico.pdf" TargetMode="External"/><Relationship Id="rId938" Type="http://schemas.openxmlformats.org/officeDocument/2006/relationships/hyperlink" Target="http://data.salud.cdmx.gob.mx/ssdf/portalut/archivo/Articulos/Art121F_XXX/info-avance-fisico.pdf" TargetMode="External"/><Relationship Id="rId1470" Type="http://schemas.openxmlformats.org/officeDocument/2006/relationships/hyperlink" Target="http://data.salud.cdmx.gob.mx/ssdf/portalut/archivo/Articulos/Art121F_XXX/Hipervinculo-a-la-autorizacion.pdf" TargetMode="External"/><Relationship Id="rId1568" Type="http://schemas.openxmlformats.org/officeDocument/2006/relationships/hyperlink" Target="http://data.salud.cdmx.gob.mx/ssdf/portalut/archivo/Actualizaciones/4toTrimestre18/DRM/NOTA_INFORMATIVA.pdf" TargetMode="External"/><Relationship Id="rId1775" Type="http://schemas.openxmlformats.org/officeDocument/2006/relationships/hyperlink" Target="http://data.salud.cdmx.gob.mx/ssdf/portalut/archivo/Actualizaciones/4toTrimestre18/DRM/252A.pdf" TargetMode="External"/><Relationship Id="rId67" Type="http://schemas.openxmlformats.org/officeDocument/2006/relationships/hyperlink" Target="http://data.salud.cdmx.gob.mx/ssdf/portalut/archivo/Articulos/Art121F_XXX/sin-suspension.pdf" TargetMode="External"/><Relationship Id="rId700" Type="http://schemas.openxmlformats.org/officeDocument/2006/relationships/hyperlink" Target="http://data.salud.cdmx.gob.mx/ssdf/portalut/archivo/Articulos/Art121F_XXX/finiquito.pdf" TargetMode="External"/><Relationship Id="rId1123" Type="http://schemas.openxmlformats.org/officeDocument/2006/relationships/hyperlink" Target="http://data.salud.cdmx.gob.mx/ssdf/portalut/archivo/Articulos/Art121F_XXX/info-avance-fisico.pdf" TargetMode="External"/><Relationship Id="rId1330" Type="http://schemas.openxmlformats.org/officeDocument/2006/relationships/hyperlink" Target="http://data.salud.cdmx.gob.mx/ssdf/portalut/archivo/Articulos/Art121F_XXX/Hipervinculo-a-la-autorizacion.pdf" TargetMode="External"/><Relationship Id="rId1428" Type="http://schemas.openxmlformats.org/officeDocument/2006/relationships/hyperlink" Target="http://data.salud.cdmx.gob.mx/ssdf/portalut/archivo/Articulos/Art121F_XXX/info-avance-fisico.pdf" TargetMode="External"/><Relationship Id="rId1635" Type="http://schemas.openxmlformats.org/officeDocument/2006/relationships/hyperlink" Target="http://data.salud.cdmx.gob.mx/ssdf/portalut/archivo/Actualizaciones/2doTrimestre18/DRM/075.pdf" TargetMode="External"/><Relationship Id="rId1982" Type="http://schemas.openxmlformats.org/officeDocument/2006/relationships/hyperlink" Target="http://data.salud.cdmx.gob.mx/ssdf/portalut/archivo/Actualizaciones/3erTrimestre18/DRM/228.pdf" TargetMode="External"/><Relationship Id="rId1842" Type="http://schemas.openxmlformats.org/officeDocument/2006/relationships/hyperlink" Target="http://data.salud.cdmx.gob.mx/ssdf/portalut/archivo/Actualizaciones/4toTrimestre18/DRM/252T.pdf" TargetMode="External"/><Relationship Id="rId1702" Type="http://schemas.openxmlformats.org/officeDocument/2006/relationships/hyperlink" Target="http://data.salud.cdmx.gob.mx/ssdf/portalut/archivo/Actualizaciones/4toTrimestre18/DRM/041A.pdf" TargetMode="External"/><Relationship Id="rId283" Type="http://schemas.openxmlformats.org/officeDocument/2006/relationships/hyperlink" Target="http://data.salud.cdmx.gob.mx/ssdf/portalut/archivo/Articulos/Art121F_XXX/acta-recepcion-trab.pdf" TargetMode="External"/><Relationship Id="rId490" Type="http://schemas.openxmlformats.org/officeDocument/2006/relationships/hyperlink" Target="http://data.salud.cdmx.gob.mx/ssdf/portalut/archivo/Articulos/Art121F_XXX/estudio-urb-amb.pdf" TargetMode="External"/><Relationship Id="rId143" Type="http://schemas.openxmlformats.org/officeDocument/2006/relationships/hyperlink" Target="http://data.salud.cdmx.gob.mx/ssdf/portalut/archivo/Articulos/Art121F_XXX/conve-modif.pdf" TargetMode="External"/><Relationship Id="rId350" Type="http://schemas.openxmlformats.org/officeDocument/2006/relationships/hyperlink" Target="http://data.salud.cdmx.gob.mx/ssdf/portalut/archivo/Actualizaciones/2doTrimestre18/DRM/NOTA_INFORMATIVA.pdf" TargetMode="External"/><Relationship Id="rId588" Type="http://schemas.openxmlformats.org/officeDocument/2006/relationships/hyperlink" Target="http://data.salud.cdmx.gob.mx/ssdf/portalut/archivo/Articulos/Art121F_XXX/estudio-urb-amb.pdf" TargetMode="External"/><Relationship Id="rId795" Type="http://schemas.openxmlformats.org/officeDocument/2006/relationships/hyperlink" Target="http://data.salud.cdmx.gob.mx/ssdf/portalut/archivo/Articulos/Art121F_XXX/acta-recepcion-trab.pdf" TargetMode="External"/><Relationship Id="rId9" Type="http://schemas.openxmlformats.org/officeDocument/2006/relationships/hyperlink" Target="http://data.salud.cdmx.gob.mx/ssdf/portalut/archivo/Articulos/Art121F_XXX/Hipervinculo-a-la-autorizacion.pdf" TargetMode="External"/><Relationship Id="rId210" Type="http://schemas.openxmlformats.org/officeDocument/2006/relationships/hyperlink" Target="http://data.salud.cdmx.gob.mx/ssdf/portalut/archivo/Articulos/Art121F_XXX/info-avance-financiero.pdf" TargetMode="External"/><Relationship Id="rId448" Type="http://schemas.openxmlformats.org/officeDocument/2006/relationships/hyperlink" Target="http://data.salud.cdmx.gob.mx/ssdf/portalut/archivo/Articulos/Art121F_XXX/sin-suspension.pdf" TargetMode="External"/><Relationship Id="rId655" Type="http://schemas.openxmlformats.org/officeDocument/2006/relationships/hyperlink" Target="http://data.salud.cdmx.gob.mx/ssdf/portalut/archivo/Articulos/Art121F_XXX/finiquito.pdf" TargetMode="External"/><Relationship Id="rId862" Type="http://schemas.openxmlformats.org/officeDocument/2006/relationships/hyperlink" Target="http://data.salud.cdmx.gob.mx/ssdf/portalut/archivo/Articulos/Art121F_XXX/info-avance-fisico.pdf" TargetMode="External"/><Relationship Id="rId1078" Type="http://schemas.openxmlformats.org/officeDocument/2006/relationships/hyperlink" Target="http://data.salud.cdmx.gob.mx/ssdf/portalut/archivo/Articulos/Art121F_XXX/info-avance-fisico.pdf" TargetMode="External"/><Relationship Id="rId1285" Type="http://schemas.openxmlformats.org/officeDocument/2006/relationships/hyperlink" Target="http://data.salud.cdmx.gob.mx/ssdf/portalut/archivo/Articulos/Art121F_XXX/Hipervinculo-a-la-autorizacion.pdf" TargetMode="External"/><Relationship Id="rId1492" Type="http://schemas.openxmlformats.org/officeDocument/2006/relationships/hyperlink" Target="http://data.salud.cdmx.gob.mx/ssdf/portalut/archivo/Articulos/Art121F_XXX/Hipervinculo-a-la-autorizacion.pdf" TargetMode="External"/><Relationship Id="rId308" Type="http://schemas.openxmlformats.org/officeDocument/2006/relationships/hyperlink" Target="http://data.salud.cdmx.gob.mx/ssdf/portalut/archivo/Articulos/Art121F_XXX/finiquito.pdf" TargetMode="External"/><Relationship Id="rId515" Type="http://schemas.openxmlformats.org/officeDocument/2006/relationships/hyperlink" Target="http://data.salud.cdmx.gob.mx/ssdf/portalut/archivo/Articulos/Art121F_XXX/estudio-urb-amb.pdf" TargetMode="External"/><Relationship Id="rId722" Type="http://schemas.openxmlformats.org/officeDocument/2006/relationships/hyperlink" Target="http://data.salud.cdmx.gob.mx/ssdf/portalut/archivo/Articulos/Art121F_XXX/finiquito.pdf" TargetMode="External"/><Relationship Id="rId1145" Type="http://schemas.openxmlformats.org/officeDocument/2006/relationships/hyperlink" Target="http://data.salud.cdmx.gob.mx/ssdf/portalut/archivo/Articulos/Art121F_XXX/info-avance-financiero.pdf" TargetMode="External"/><Relationship Id="rId1352" Type="http://schemas.openxmlformats.org/officeDocument/2006/relationships/hyperlink" Target="http://data.salud.cdmx.gob.mx/ssdf/portalut/archivo/Articulos/Art121F_XXX/Hipervinculo-a-la-autorizacion.pdf" TargetMode="External"/><Relationship Id="rId1797" Type="http://schemas.openxmlformats.org/officeDocument/2006/relationships/hyperlink" Target="http://data.salud.cdmx.gob.mx/ssdf/portalut/archivo/Actualizaciones/4toTrimestre18/DRM/286SIAFFASPE.pdf" TargetMode="External"/><Relationship Id="rId89" Type="http://schemas.openxmlformats.org/officeDocument/2006/relationships/hyperlink" Target="http://data.salud.cdmx.gob.mx/ssdf/portalut/archivo/Articulos/Art121F_XXX/sin-suspension.pdf" TargetMode="External"/><Relationship Id="rId1005" Type="http://schemas.openxmlformats.org/officeDocument/2006/relationships/hyperlink" Target="http://data.salud.cdmx.gob.mx/ssdf/portalut/archivo/Articulos/Art121F_XXX/info-avance-financiero.pdf" TargetMode="External"/><Relationship Id="rId1212" Type="http://schemas.openxmlformats.org/officeDocument/2006/relationships/hyperlink" Target="http://data.salud.cdmx.gob.mx/ssdf/portalut/archivo/Articulos/Art121F_XXX/sin-suspension.pdf" TargetMode="External"/><Relationship Id="rId1657" Type="http://schemas.openxmlformats.org/officeDocument/2006/relationships/hyperlink" Target="http://data.salud.cdmx.gob.mx/ssdf/portalut/archivo/Actualizaciones/2doTrimestre18/DRM/095-2apart.pdf" TargetMode="External"/><Relationship Id="rId1864" Type="http://schemas.openxmlformats.org/officeDocument/2006/relationships/hyperlink" Target="http://data.salud.cdmx.gob.mx/ssdf/portalut/archivo/Actualizaciones/4toTrimestre18/DRM/AD-DRM-SA-JUDCD-360-1-18.pdf" TargetMode="External"/><Relationship Id="rId1517" Type="http://schemas.openxmlformats.org/officeDocument/2006/relationships/hyperlink" Target="http://data.salud.cdmx.gob.mx/ssdf/portalut/archivo/Articulos/Art121F_XXX/Hipervinculo-a-la-autorizacion.pdf" TargetMode="External"/><Relationship Id="rId1724" Type="http://schemas.openxmlformats.org/officeDocument/2006/relationships/hyperlink" Target="http://data.salud.cdmx.gob.mx/ssdf/portalut/archivo/Actualizaciones/4toTrimestre18/DRM/025G.pdf" TargetMode="External"/><Relationship Id="rId16" Type="http://schemas.openxmlformats.org/officeDocument/2006/relationships/hyperlink" Target="http://data.salud.cdmx.gob.mx/ssdf/portalut/archivo/Articulos/Art121F_XXX/Hipervinculo-a-la-autorizacion.pdf" TargetMode="External"/><Relationship Id="rId1931" Type="http://schemas.openxmlformats.org/officeDocument/2006/relationships/hyperlink" Target="http://data.salud.cdmx.gob.mx/ssdf/portalut/archivo/Actualizaciones/3erTrimestre18/DRM/151.pdf" TargetMode="External"/><Relationship Id="rId165" Type="http://schemas.openxmlformats.org/officeDocument/2006/relationships/hyperlink" Target="http://data.salud.cdmx.gob.mx/ssdf/portalut/archivo/Articulos/Art121F_XXX/info-avance-fisico.pdf" TargetMode="External"/><Relationship Id="rId372" Type="http://schemas.openxmlformats.org/officeDocument/2006/relationships/hyperlink" Target="http://data.salud.cdmx.gob.mx/ssdf/portalut/archivo/Actualizaciones/no_convenio.pdf" TargetMode="External"/><Relationship Id="rId677" Type="http://schemas.openxmlformats.org/officeDocument/2006/relationships/hyperlink" Target="http://data.salud.cdmx.gob.mx/ssdf/portalut/archivo/Articulos/Art121F_XXX/finiquito.pdf" TargetMode="External"/><Relationship Id="rId232" Type="http://schemas.openxmlformats.org/officeDocument/2006/relationships/hyperlink" Target="http://data.salud.cdmx.gob.mx/ssdf/portalut/archivo/Articulos/Art121F_XXX/info-avance-financiero.pdf" TargetMode="External"/><Relationship Id="rId884" Type="http://schemas.openxmlformats.org/officeDocument/2006/relationships/hyperlink" Target="http://data.salud.cdmx.gob.mx/ssdf/portalut/archivo/Articulos/Art121F_XXX/info-avance-fisico.pdf" TargetMode="External"/><Relationship Id="rId537" Type="http://schemas.openxmlformats.org/officeDocument/2006/relationships/hyperlink" Target="http://data.salud.cdmx.gob.mx/ssdf/portalut/archivo/Articulos/Art121F_XXX/estudio-urb-amb.pdf" TargetMode="External"/><Relationship Id="rId744" Type="http://schemas.openxmlformats.org/officeDocument/2006/relationships/hyperlink" Target="http://data.salud.cdmx.gob.mx/ssdf/portalut/archivo/Articulos/Art121F_XXX/acta-recepcion-trab.pdf" TargetMode="External"/><Relationship Id="rId951" Type="http://schemas.openxmlformats.org/officeDocument/2006/relationships/hyperlink" Target="http://data.salud.cdmx.gob.mx/ssdf/portalut/archivo/Articulos/Art121F_XXX/info-avance-fisico.pdf" TargetMode="External"/><Relationship Id="rId1167" Type="http://schemas.openxmlformats.org/officeDocument/2006/relationships/hyperlink" Target="http://data.salud.cdmx.gob.mx/ssdf/portalut/archivo/Articulos/Art121F_XXX/info-avance-financiero.pdf" TargetMode="External"/><Relationship Id="rId1374" Type="http://schemas.openxmlformats.org/officeDocument/2006/relationships/hyperlink" Target="http://data.salud.cdmx.gob.mx/ssdf/portalut/archivo/Articulos/Art121F_XXX/Hipervinculo-a-la-autorizacion.pdf" TargetMode="External"/><Relationship Id="rId1581" Type="http://schemas.openxmlformats.org/officeDocument/2006/relationships/hyperlink" Target="http://data.salud.cdmx.gob.mx/ssdf/portalut/archivo/Actualizaciones/4toTrimestre18/DRM/NOTA_INFORMATIVA.pdf" TargetMode="External"/><Relationship Id="rId1679" Type="http://schemas.openxmlformats.org/officeDocument/2006/relationships/hyperlink" Target="http://data.salud.cdmx.gob.mx/ssdf/portalut/archivo/Actualizaciones/2doTrimestre18/DRM/126-2.pdf" TargetMode="External"/><Relationship Id="rId80" Type="http://schemas.openxmlformats.org/officeDocument/2006/relationships/hyperlink" Target="http://data.salud.cdmx.gob.mx/ssdf/portalut/archivo/Articulos/Art121F_XXX/sin-suspension.pdf" TargetMode="External"/><Relationship Id="rId604" Type="http://schemas.openxmlformats.org/officeDocument/2006/relationships/hyperlink" Target="http://data.salud.cdmx.gob.mx/ssdf/portalut/archivo/Articulos/Art121F_XXX/estudio-urb-amb.pdf" TargetMode="External"/><Relationship Id="rId811" Type="http://schemas.openxmlformats.org/officeDocument/2006/relationships/hyperlink" Target="http://data.salud.cdmx.gob.mx/ssdf/portalut/archivo/Articulos/Art121F_XXX/acta-recepcion-trab.pdf" TargetMode="External"/><Relationship Id="rId1027" Type="http://schemas.openxmlformats.org/officeDocument/2006/relationships/hyperlink" Target="http://data.salud.cdmx.gob.mx/ssdf/portalut/archivo/Articulos/Art121F_XXX/info-avance-financiero.pdf" TargetMode="External"/><Relationship Id="rId1234" Type="http://schemas.openxmlformats.org/officeDocument/2006/relationships/hyperlink" Target="http://data.salud.cdmx.gob.mx/ssdf/portalut/archivo/Articulos/Art121F_XXX/sin-suspension.pdf" TargetMode="External"/><Relationship Id="rId1441" Type="http://schemas.openxmlformats.org/officeDocument/2006/relationships/hyperlink" Target="http://data.salud.cdmx.gob.mx/ssdf/portalut/archivo/Articulos/Art121F_XXX/info-avance-financiero.pdf" TargetMode="External"/><Relationship Id="rId1886" Type="http://schemas.openxmlformats.org/officeDocument/2006/relationships/hyperlink" Target="http://data.salud.cdmx.gob.mx/ssdf/portalut/archivo/Actualizaciones/3erTrimestre18/DRM/096.pdf" TargetMode="External"/><Relationship Id="rId909" Type="http://schemas.openxmlformats.org/officeDocument/2006/relationships/hyperlink" Target="http://data.salud.cdmx.gob.mx/ssdf/portalut/archivo/Articulos/Art121F_XXX/info-avance-fisico.pdf" TargetMode="External"/><Relationship Id="rId1301" Type="http://schemas.openxmlformats.org/officeDocument/2006/relationships/hyperlink" Target="http://data.salud.cdmx.gob.mx/ssdf/portalut/archivo/Articulos/Art121F_XXX/Hipervinculo-a-la-autorizacion.pdf" TargetMode="External"/><Relationship Id="rId1539" Type="http://schemas.openxmlformats.org/officeDocument/2006/relationships/hyperlink" Target="http://data.salud.cdmx.gob.mx/ssdf/portalut/archivo/Actualizaciones/4toTrimestre18/DRM/NOTA_INFORMATIVA.pdf" TargetMode="External"/><Relationship Id="rId1746" Type="http://schemas.openxmlformats.org/officeDocument/2006/relationships/hyperlink" Target="http://data.salud.cdmx.gob.mx/ssdf/portalut/archivo/Actualizaciones/4toTrimestre18/DRM/044BIS.pdf" TargetMode="External"/><Relationship Id="rId1953" Type="http://schemas.openxmlformats.org/officeDocument/2006/relationships/hyperlink" Target="http://data.salud.cdmx.gob.mx/ssdf/portalut/archivo/Actualizaciones/3erTrimestre18/DRM/195.pdf" TargetMode="External"/><Relationship Id="rId38" Type="http://schemas.openxmlformats.org/officeDocument/2006/relationships/hyperlink" Target="http://data.salud.cdmx.gob.mx/ssdf/portalut/archivo/Articulos/Art121F_XXX/Hipervinculo-a-la-autorizacion.pdf" TargetMode="External"/><Relationship Id="rId1606" Type="http://schemas.openxmlformats.org/officeDocument/2006/relationships/hyperlink" Target="http://data.salud.cdmx.gob.mx/ssdf/portalut/archivo/Actualizaciones/1erTrimestre18/DRM/023-2018-Dicipa-1a-part.pdf" TargetMode="External"/><Relationship Id="rId1813" Type="http://schemas.openxmlformats.org/officeDocument/2006/relationships/hyperlink" Target="http://data.salud.cdmx.gob.mx/ssdf/portalut/archivo/Actualizaciones/4toTrimestre18/DRM/264.pdf" TargetMode="External"/><Relationship Id="rId187" Type="http://schemas.openxmlformats.org/officeDocument/2006/relationships/hyperlink" Target="http://data.salud.cdmx.gob.mx/ssdf/portalut/archivo/Articulos/Art121F_XXX/info-avance-fisico.pdf" TargetMode="External"/><Relationship Id="rId394" Type="http://schemas.openxmlformats.org/officeDocument/2006/relationships/hyperlink" Target="http://data.salud.cdmx.gob.mx/ssdf/portalut/archivo/Articulos/Art121F_XXX/sin-suspension.pdf" TargetMode="External"/><Relationship Id="rId254" Type="http://schemas.openxmlformats.org/officeDocument/2006/relationships/hyperlink" Target="http://data.salud.cdmx.gob.mx/ssdf/portalut/archivo/Articulos/Art121F_XXX/acta-recepcion-trab.pdf" TargetMode="External"/><Relationship Id="rId699" Type="http://schemas.openxmlformats.org/officeDocument/2006/relationships/hyperlink" Target="http://data.salud.cdmx.gob.mx/ssdf/portalut/archivo/Articulos/Art121F_XXX/finiquito.pdf" TargetMode="External"/><Relationship Id="rId1091" Type="http://schemas.openxmlformats.org/officeDocument/2006/relationships/hyperlink" Target="http://data.salud.cdmx.gob.mx/ssdf/portalut/archivo/Articulos/Art121F_XXX/info-avance-fisico.pdf" TargetMode="External"/><Relationship Id="rId114" Type="http://schemas.openxmlformats.org/officeDocument/2006/relationships/hyperlink" Target="http://data.salud.cdmx.gob.mx/ssdf/portalut/archivo/Articulos/Art121F_XXX/sin-suspension.pdf" TargetMode="External"/><Relationship Id="rId461" Type="http://schemas.openxmlformats.org/officeDocument/2006/relationships/hyperlink" Target="http://data.salud.cdmx.gob.mx/ssdf/portalut/archivo/Articulos/Art121F_XXX/sin-suspension.pdf" TargetMode="External"/><Relationship Id="rId559" Type="http://schemas.openxmlformats.org/officeDocument/2006/relationships/hyperlink" Target="http://data.salud.cdmx.gob.mx/ssdf/portalut/archivo/Articulos/Art121F_XXX/estudio-urb-amb.pdf" TargetMode="External"/><Relationship Id="rId766" Type="http://schemas.openxmlformats.org/officeDocument/2006/relationships/hyperlink" Target="http://data.salud.cdmx.gob.mx/ssdf/portalut/archivo/Articulos/Art121F_XXX/acta-recepcion-trab.pdf" TargetMode="External"/><Relationship Id="rId1189" Type="http://schemas.openxmlformats.org/officeDocument/2006/relationships/hyperlink" Target="http://data.salud.cdmx.gob.mx/ssdf/portalut/archivo/Articulos/Art121F_XXX/info-avance-financiero.pdf" TargetMode="External"/><Relationship Id="rId1396" Type="http://schemas.openxmlformats.org/officeDocument/2006/relationships/hyperlink" Target="http://data.salud.cdmx.gob.mx/ssdf/portalut/archivo/Articulos/Art121F_XXX/Hipervinculo-a-la-autorizacion.pdf" TargetMode="External"/><Relationship Id="rId321" Type="http://schemas.openxmlformats.org/officeDocument/2006/relationships/hyperlink" Target="http://data.salud.cdmx.gob.mx/ssdf/portalut/archivo/Articulos/Art121F_XXX/finiquito.pdf" TargetMode="External"/><Relationship Id="rId419" Type="http://schemas.openxmlformats.org/officeDocument/2006/relationships/hyperlink" Target="http://data.salud.cdmx.gob.mx/ssdf/portalut/archivo/Articulos/Art121F_XXX/sin-suspension.pdf" TargetMode="External"/><Relationship Id="rId626" Type="http://schemas.openxmlformats.org/officeDocument/2006/relationships/hyperlink" Target="http://data.salud.cdmx.gob.mx/ssdf/portalut/archivo/Articulos/Art121F_XXX/finiquito.pdf" TargetMode="External"/><Relationship Id="rId973" Type="http://schemas.openxmlformats.org/officeDocument/2006/relationships/hyperlink" Target="http://data.salud.cdmx.gob.mx/ssdf/portalut/archivo/Articulos/Art121F_XXX/info-avance-financiero.pdf" TargetMode="External"/><Relationship Id="rId1049" Type="http://schemas.openxmlformats.org/officeDocument/2006/relationships/hyperlink" Target="http://data.salud.cdmx.gob.mx/ssdf/portalut/archivo/Articulos/Art121F_XXX/info-avance-financiero.pdf" TargetMode="External"/><Relationship Id="rId1256" Type="http://schemas.openxmlformats.org/officeDocument/2006/relationships/hyperlink" Target="http://data.salud.cdmx.gob.mx/ssdf/portalut/archivo/Articulos/Art121F_XXX/sin-suspension.pdf" TargetMode="External"/><Relationship Id="rId833" Type="http://schemas.openxmlformats.org/officeDocument/2006/relationships/hyperlink" Target="http://data.salud.cdmx.gob.mx/ssdf/portalut/archivo/Articulos/Art121F_XXX/acta-recepcion-trab.pdf" TargetMode="External"/><Relationship Id="rId1116" Type="http://schemas.openxmlformats.org/officeDocument/2006/relationships/hyperlink" Target="http://data.salud.cdmx.gob.mx/ssdf/portalut/archivo/Articulos/Art121F_XXX/info-avance-fisico.pdf" TargetMode="External"/><Relationship Id="rId1463" Type="http://schemas.openxmlformats.org/officeDocument/2006/relationships/hyperlink" Target="http://data.salud.cdmx.gob.mx/ssdf/portalut/archivo/Articulos/Art121F_XXX/sin-suspension.pdf" TargetMode="External"/><Relationship Id="rId1670" Type="http://schemas.openxmlformats.org/officeDocument/2006/relationships/hyperlink" Target="http://data.salud.cdmx.gob.mx/ssdf/portalut/archivo/Actualizaciones/4toTrimestre18/DRM/025Z.pdf" TargetMode="External"/><Relationship Id="rId1768" Type="http://schemas.openxmlformats.org/officeDocument/2006/relationships/hyperlink" Target="http://data.salud.cdmx.gob.mx/ssdf/portalut/archivo/Actualizaciones/4toTrimestre18/DRM/240.pdf" TargetMode="External"/><Relationship Id="rId900" Type="http://schemas.openxmlformats.org/officeDocument/2006/relationships/hyperlink" Target="http://data.salud.cdmx.gob.mx/ssdf/portalut/archivo/Articulos/Art121F_XXX/info-avance-fisico.pdf" TargetMode="External"/><Relationship Id="rId1323" Type="http://schemas.openxmlformats.org/officeDocument/2006/relationships/hyperlink" Target="http://data.salud.cdmx.gob.mx/ssdf/portalut/archivo/Articulos/Art121F_XXX/Hipervinculo-a-la-autorizacion.pdf" TargetMode="External"/><Relationship Id="rId1530" Type="http://schemas.openxmlformats.org/officeDocument/2006/relationships/hyperlink" Target="http://data.salud.cdmx.gob.mx/ssdf/portalut/archivo/Actualizaciones/4toTrimestre18/DRM/NOTA_INFORMATIVA.pdf" TargetMode="External"/><Relationship Id="rId1628" Type="http://schemas.openxmlformats.org/officeDocument/2006/relationships/hyperlink" Target="http://data.salud.cdmx.gob.mx/ssdf/portalut/archivo/Actualizaciones/1erTrimestre18/DRM/025-E-2018-Ser-Integ-en-Equipo-M.pdf" TargetMode="External"/><Relationship Id="rId1975" Type="http://schemas.openxmlformats.org/officeDocument/2006/relationships/hyperlink" Target="http://data.salud.cdmx.gob.mx/ssdf/portalut/archivo/Actualizaciones/3erTrimestre18/DRM/219.pdf" TargetMode="External"/><Relationship Id="rId1835" Type="http://schemas.openxmlformats.org/officeDocument/2006/relationships/hyperlink" Target="http://data.salud.cdmx.gob.mx/ssdf/portalut/archivo/Actualizaciones/4toTrimestre18/DRM/302.pdf" TargetMode="External"/><Relationship Id="rId1902" Type="http://schemas.openxmlformats.org/officeDocument/2006/relationships/hyperlink" Target="http://data.salud.cdmx.gob.mx/ssdf/portalut/archivo/Actualizaciones/3erTrimestre18/DRM/097H.pdf" TargetMode="External"/><Relationship Id="rId276" Type="http://schemas.openxmlformats.org/officeDocument/2006/relationships/hyperlink" Target="http://data.salud.cdmx.gob.mx/ssdf/portalut/archivo/Articulos/Art121F_XXX/acta-recepcion-trab.pdf" TargetMode="External"/><Relationship Id="rId483" Type="http://schemas.openxmlformats.org/officeDocument/2006/relationships/hyperlink" Target="http://data.salud.cdmx.gob.mx/ssdf/portalut/archivo/Articulos/Art121F_XXX/sin-suspension.pdf" TargetMode="External"/><Relationship Id="rId690" Type="http://schemas.openxmlformats.org/officeDocument/2006/relationships/hyperlink" Target="http://data.salud.cdmx.gob.mx/ssdf/portalut/archivo/Articulos/Art121F_XXX/finiquito.pdf" TargetMode="External"/><Relationship Id="rId136" Type="http://schemas.openxmlformats.org/officeDocument/2006/relationships/hyperlink" Target="http://data.salud.cdmx.gob.mx/ssdf/portalut/archivo/Articulos/Art121F_XXX/conve-modif.pdf" TargetMode="External"/><Relationship Id="rId343" Type="http://schemas.openxmlformats.org/officeDocument/2006/relationships/hyperlink" Target="http://data.salud.cdmx.gob.mx/ssdf/portalut/archivo/Actualizaciones/2doTrimestre18/DRM/NOTA_INFORMATIVA.pdf" TargetMode="External"/><Relationship Id="rId550" Type="http://schemas.openxmlformats.org/officeDocument/2006/relationships/hyperlink" Target="http://data.salud.cdmx.gob.mx/ssdf/portalut/archivo/Articulos/Art121F_XXX/estudio-urb-amb.pdf" TargetMode="External"/><Relationship Id="rId788" Type="http://schemas.openxmlformats.org/officeDocument/2006/relationships/hyperlink" Target="http://data.salud.cdmx.gob.mx/ssdf/portalut/archivo/Articulos/Art121F_XXX/acta-recepcion-trab.pdf" TargetMode="External"/><Relationship Id="rId995" Type="http://schemas.openxmlformats.org/officeDocument/2006/relationships/hyperlink" Target="http://data.salud.cdmx.gob.mx/ssdf/portalut/archivo/Articulos/Art121F_XXX/info-avance-financiero.pdf" TargetMode="External"/><Relationship Id="rId1180" Type="http://schemas.openxmlformats.org/officeDocument/2006/relationships/hyperlink" Target="http://data.salud.cdmx.gob.mx/ssdf/portalut/archivo/Articulos/Art121F_XXX/info-avance-financiero.pdf" TargetMode="External"/><Relationship Id="rId203" Type="http://schemas.openxmlformats.org/officeDocument/2006/relationships/hyperlink" Target="http://data.salud.cdmx.gob.mx/ssdf/portalut/archivo/Articulos/Art121F_XXX/info-avance-financiero.pdf" TargetMode="External"/><Relationship Id="rId648" Type="http://schemas.openxmlformats.org/officeDocument/2006/relationships/hyperlink" Target="http://data.salud.cdmx.gob.mx/ssdf/portalut/archivo/Articulos/Art121F_XXX/finiquito.pdf" TargetMode="External"/><Relationship Id="rId855" Type="http://schemas.openxmlformats.org/officeDocument/2006/relationships/hyperlink" Target="http://data.salud.cdmx.gob.mx/ssdf/portalut/archivo/Articulos/Art121F_XXX/info-avance-fisico.pdf" TargetMode="External"/><Relationship Id="rId1040" Type="http://schemas.openxmlformats.org/officeDocument/2006/relationships/hyperlink" Target="http://data.salud.cdmx.gob.mx/ssdf/portalut/archivo/Articulos/Art121F_XXX/info-avance-financiero.pdf" TargetMode="External"/><Relationship Id="rId1278" Type="http://schemas.openxmlformats.org/officeDocument/2006/relationships/hyperlink" Target="http://data.salud.cdmx.gob.mx/ssdf/portalut/archivo/Articulos/Art121F_XXX/finiquito.pdf" TargetMode="External"/><Relationship Id="rId1485" Type="http://schemas.openxmlformats.org/officeDocument/2006/relationships/hyperlink" Target="http://data.salud.cdmx.gob.mx/ssdf/portalut/archivo/Actualizaciones/4toTrimestre18/DRM/NOTA_INFORMATIVA.pdf" TargetMode="External"/><Relationship Id="rId1692" Type="http://schemas.openxmlformats.org/officeDocument/2006/relationships/hyperlink" Target="http://data.salud.cdmx.gob.mx/ssdf/portalut/archivo/Actualizaciones/4toTrimestre18/DRM/005.pdf" TargetMode="External"/><Relationship Id="rId410" Type="http://schemas.openxmlformats.org/officeDocument/2006/relationships/hyperlink" Target="http://data.salud.cdmx.gob.mx/ssdf/portalut/archivo/Articulos/Art121F_XXX/sin-suspension.pdf" TargetMode="External"/><Relationship Id="rId508" Type="http://schemas.openxmlformats.org/officeDocument/2006/relationships/hyperlink" Target="http://data.salud.cdmx.gob.mx/ssdf/portalut/archivo/Articulos/Art121F_XXX/estudio-urb-amb.pdf" TargetMode="External"/><Relationship Id="rId715" Type="http://schemas.openxmlformats.org/officeDocument/2006/relationships/hyperlink" Target="http://data.salud.cdmx.gob.mx/ssdf/portalut/archivo/Articulos/Art121F_XXX/finiquito.pdf" TargetMode="External"/><Relationship Id="rId922" Type="http://schemas.openxmlformats.org/officeDocument/2006/relationships/hyperlink" Target="http://data.salud.cdmx.gob.mx/ssdf/portalut/archivo/Articulos/Art121F_XXX/info-avance-fisico.pdf" TargetMode="External"/><Relationship Id="rId1138" Type="http://schemas.openxmlformats.org/officeDocument/2006/relationships/hyperlink" Target="http://data.salud.cdmx.gob.mx/ssdf/portalut/archivo/Articulos/Art121F_XXX/info-avance-fisico.pdf" TargetMode="External"/><Relationship Id="rId1345" Type="http://schemas.openxmlformats.org/officeDocument/2006/relationships/hyperlink" Target="http://data.salud.cdmx.gob.mx/ssdf/portalut/archivo/Articulos/Art121F_XXX/Hipervinculo-a-la-autorizacion.pdf" TargetMode="External"/><Relationship Id="rId1552" Type="http://schemas.openxmlformats.org/officeDocument/2006/relationships/hyperlink" Target="http://data.salud.cdmx.gob.mx/ssdf/portalut/archivo/Actualizaciones/4toTrimestre18/DRM/NOTA_INFORMATIVA.pdf" TargetMode="External"/><Relationship Id="rId1205" Type="http://schemas.openxmlformats.org/officeDocument/2006/relationships/hyperlink" Target="http://data.salud.cdmx.gob.mx/ssdf/portalut/archivo/Actualizaciones/4toTrimestre18/DRM/004PAR2.pdf" TargetMode="External"/><Relationship Id="rId1857" Type="http://schemas.openxmlformats.org/officeDocument/2006/relationships/hyperlink" Target="http://data.salud.cdmx.gob.mx/ssdf/portalut/archivo/Actualizaciones/2doTrimestre18/DRM/AD-DRM-SA-JUDCD-139-18.pdf" TargetMode="External"/><Relationship Id="rId51" Type="http://schemas.openxmlformats.org/officeDocument/2006/relationships/hyperlink" Target="http://data.salud.cdmx.gob.mx/ssdf/portalut/archivo/Articulos/Art121F_XXX/Hipervinculo-a-la-autorizacion.pdf" TargetMode="External"/><Relationship Id="rId1412" Type="http://schemas.openxmlformats.org/officeDocument/2006/relationships/hyperlink" Target="http://data.salud.cdmx.gob.mx/ssdf/portalut/archivo/Articulos/Art121F_XXX/estudio-urb-amb.pdf" TargetMode="External"/><Relationship Id="rId1717" Type="http://schemas.openxmlformats.org/officeDocument/2006/relationships/hyperlink" Target="http://data.salud.cdmx.gob.mx/ssdf/portalut/archivo/Actualizaciones/4toTrimestre18/DRM/064.pdf" TargetMode="External"/><Relationship Id="rId1924" Type="http://schemas.openxmlformats.org/officeDocument/2006/relationships/hyperlink" Target="http://data.salud.cdmx.gob.mx/ssdf/portalut/archivo/Actualizaciones/3erTrimestre18/DRM/097P.pdf" TargetMode="External"/><Relationship Id="rId298" Type="http://schemas.openxmlformats.org/officeDocument/2006/relationships/hyperlink" Target="http://data.salud.cdmx.gob.mx/ssdf/portalut/archivo/Articulos/Art121F_XXX/finiquito.pdf" TargetMode="External"/><Relationship Id="rId158" Type="http://schemas.openxmlformats.org/officeDocument/2006/relationships/hyperlink" Target="http://data.salud.cdmx.gob.mx/ssdf/portalut/archivo/Articulos/Art121F_XXX/info-avance-fisico.pdf" TargetMode="External"/><Relationship Id="rId365" Type="http://schemas.openxmlformats.org/officeDocument/2006/relationships/hyperlink" Target="http://data.salud.cdmx.gob.mx/ssdf/portalut/archivo/Actualizaciones/174_2018_1.pdf" TargetMode="External"/><Relationship Id="rId572" Type="http://schemas.openxmlformats.org/officeDocument/2006/relationships/hyperlink" Target="http://data.salud.cdmx.gob.mx/ssdf/portalut/archivo/Articulos/Art121F_XXX/estudio-urb-amb.pdf" TargetMode="External"/><Relationship Id="rId225" Type="http://schemas.openxmlformats.org/officeDocument/2006/relationships/hyperlink" Target="http://data.salud.cdmx.gob.mx/ssdf/portalut/archivo/Articulos/Art121F_XXX/info-avance-financiero.pdf" TargetMode="External"/><Relationship Id="rId432" Type="http://schemas.openxmlformats.org/officeDocument/2006/relationships/hyperlink" Target="http://data.salud.cdmx.gob.mx/ssdf/portalut/archivo/Articulos/Art121F_XXX/sin-suspension.pdf" TargetMode="External"/><Relationship Id="rId877" Type="http://schemas.openxmlformats.org/officeDocument/2006/relationships/hyperlink" Target="http://data.salud.cdmx.gob.mx/ssdf/portalut/archivo/Articulos/Art121F_XXX/info-avance-fisico.pdf" TargetMode="External"/><Relationship Id="rId1062" Type="http://schemas.openxmlformats.org/officeDocument/2006/relationships/hyperlink" Target="http://data.salud.cdmx.gob.mx/ssdf/portalut/archivo/Articulos/Art121F_XXX/info-avance-financiero.pdf" TargetMode="External"/><Relationship Id="rId737" Type="http://schemas.openxmlformats.org/officeDocument/2006/relationships/hyperlink" Target="http://data.salud.cdmx.gob.mx/ssdf/portalut/archivo/Articulos/Art121F_XXX/acta-recepcion-trab.pdf" TargetMode="External"/><Relationship Id="rId944" Type="http://schemas.openxmlformats.org/officeDocument/2006/relationships/hyperlink" Target="http://data.salud.cdmx.gob.mx/ssdf/portalut/archivo/Articulos/Art121F_XXX/info-avance-fisico.pdf" TargetMode="External"/><Relationship Id="rId1367" Type="http://schemas.openxmlformats.org/officeDocument/2006/relationships/hyperlink" Target="http://data.salud.cdmx.gob.mx/ssdf/portalut/archivo/Articulos/Art121F_XXX/Hipervinculo-a-la-autorizacion.pdf" TargetMode="External"/><Relationship Id="rId1574" Type="http://schemas.openxmlformats.org/officeDocument/2006/relationships/hyperlink" Target="http://data.salud.cdmx.gob.mx/ssdf/portalut/archivo/Actualizaciones/4toTrimestre18/DRM/NOTA_INFORMATIVA.pdf" TargetMode="External"/><Relationship Id="rId1781" Type="http://schemas.openxmlformats.org/officeDocument/2006/relationships/hyperlink" Target="http://data.salud.cdmx.gob.mx/ssdf/portalut/archivo/Actualizaciones/4toTrimestre18/DRM/262.pdf" TargetMode="External"/><Relationship Id="rId73" Type="http://schemas.openxmlformats.org/officeDocument/2006/relationships/hyperlink" Target="http://data.salud.cdmx.gob.mx/ssdf/portalut/archivo/Articulos/Art121F_XXX/sin-suspension.pdf" TargetMode="External"/><Relationship Id="rId804" Type="http://schemas.openxmlformats.org/officeDocument/2006/relationships/hyperlink" Target="http://data.salud.cdmx.gob.mx/ssdf/portalut/archivo/Articulos/Art121F_XXX/acta-recepcion-trab.pdf" TargetMode="External"/><Relationship Id="rId1227" Type="http://schemas.openxmlformats.org/officeDocument/2006/relationships/hyperlink" Target="http://data.salud.cdmx.gob.mx/ssdf/portalut/archivo/Articulos/Art121F_XXX/sin-suspension.pdf" TargetMode="External"/><Relationship Id="rId1434" Type="http://schemas.openxmlformats.org/officeDocument/2006/relationships/hyperlink" Target="http://data.salud.cdmx.gob.mx/ssdf/portalut/archivo/Articulos/Art121F_XXX/info-avance-financiero.pdf" TargetMode="External"/><Relationship Id="rId1641" Type="http://schemas.openxmlformats.org/officeDocument/2006/relationships/hyperlink" Target="http://data.salud.cdmx.gob.mx/ssdf/portalut/archivo/Actualizaciones/2doTrimestre18/DRM/084.pdf" TargetMode="External"/><Relationship Id="rId1879" Type="http://schemas.openxmlformats.org/officeDocument/2006/relationships/hyperlink" Target="http://data.salud.cdmx.gob.mx/ssdf/portalut/archivo/Actualizaciones/3erTrimestre18/DRM/AD-DRM-SA-JUDCD-281-18.pdf" TargetMode="External"/><Relationship Id="rId1501" Type="http://schemas.openxmlformats.org/officeDocument/2006/relationships/hyperlink" Target="http://data.salud.cdmx.gob.mx/ssdf/portalut/archivo/Actualizaciones/4toTrimestre18/DRM/NOTA_INFORMATIVA.pdf" TargetMode="External"/><Relationship Id="rId1739" Type="http://schemas.openxmlformats.org/officeDocument/2006/relationships/hyperlink" Target="http://data.salud.cdmx.gob.mx/ssdf/portalut/archivo/Actualizaciones/4toTrimestre18/DRM/025T.pdf" TargetMode="External"/><Relationship Id="rId1946" Type="http://schemas.openxmlformats.org/officeDocument/2006/relationships/hyperlink" Target="http://data.salud.cdmx.gob.mx/ssdf/portalut/archivo/Actualizaciones/3erTrimestre18/DRM/187.pdf" TargetMode="External"/><Relationship Id="rId1806" Type="http://schemas.openxmlformats.org/officeDocument/2006/relationships/hyperlink" Target="http://data.salud.cdmx.gob.mx/ssdf/portalut/archivo/Actualizaciones/4toTrimestre18/DRM/295.pdf" TargetMode="External"/><Relationship Id="rId387" Type="http://schemas.openxmlformats.org/officeDocument/2006/relationships/hyperlink" Target="http://data.salud.cdmx.gob.mx/ssdf/portalut/archivo/Articulos/Art121F_XXX/sin-suspension.pdf" TargetMode="External"/><Relationship Id="rId594" Type="http://schemas.openxmlformats.org/officeDocument/2006/relationships/hyperlink" Target="http://data.salud.cdmx.gob.mx/ssdf/portalut/archivo/Articulos/Art121F_XXX/estudio-urb-amb.pdf" TargetMode="External"/><Relationship Id="rId247" Type="http://schemas.openxmlformats.org/officeDocument/2006/relationships/hyperlink" Target="http://data.salud.cdmx.gob.mx/ssdf/portalut/archivo/Articulos/Art121F_XXX/acta-recepcion-trab.pdf" TargetMode="External"/><Relationship Id="rId899" Type="http://schemas.openxmlformats.org/officeDocument/2006/relationships/hyperlink" Target="http://data.salud.cdmx.gob.mx/ssdf/portalut/archivo/Articulos/Art121F_XXX/info-avance-fisico.pdf" TargetMode="External"/><Relationship Id="rId1084" Type="http://schemas.openxmlformats.org/officeDocument/2006/relationships/hyperlink" Target="http://data.salud.cdmx.gob.mx/ssdf/portalut/archivo/Articulos/Art121F_XXX/info-avance-fisico.pdf" TargetMode="External"/><Relationship Id="rId107" Type="http://schemas.openxmlformats.org/officeDocument/2006/relationships/hyperlink" Target="http://data.salud.cdmx.gob.mx/ssdf/portalut/archivo/Articulos/Art121F_XXX/sin-suspension.pdf" TargetMode="External"/><Relationship Id="rId454" Type="http://schemas.openxmlformats.org/officeDocument/2006/relationships/hyperlink" Target="http://data.salud.cdmx.gob.mx/ssdf/portalut/archivo/Articulos/Art121F_XXX/sin-suspension.pdf" TargetMode="External"/><Relationship Id="rId661" Type="http://schemas.openxmlformats.org/officeDocument/2006/relationships/hyperlink" Target="http://data.salud.cdmx.gob.mx/ssdf/portalut/archivo/Articulos/Art121F_XXX/finiquito.pdf" TargetMode="External"/><Relationship Id="rId759" Type="http://schemas.openxmlformats.org/officeDocument/2006/relationships/hyperlink" Target="http://data.salud.cdmx.gob.mx/ssdf/portalut/archivo/Articulos/Art121F_XXX/acta-recepcion-trab.pdf" TargetMode="External"/><Relationship Id="rId966" Type="http://schemas.openxmlformats.org/officeDocument/2006/relationships/hyperlink" Target="http://data.salud.cdmx.gob.mx/ssdf/portalut/archivo/Articulos/Art121F_XXX/info-avance-financiero.pdf" TargetMode="External"/><Relationship Id="rId1291" Type="http://schemas.openxmlformats.org/officeDocument/2006/relationships/hyperlink" Target="http://data.salud.cdmx.gob.mx/ssdf/portalut/archivo/Articulos/Art121F_XXX/Hipervinculo-a-la-autorizacion.pdf" TargetMode="External"/><Relationship Id="rId1389" Type="http://schemas.openxmlformats.org/officeDocument/2006/relationships/hyperlink" Target="http://data.salud.cdmx.gob.mx/ssdf/portalut/archivo/Articulos/Art121F_XXX/Hipervinculo-a-la-autorizacion.pdf" TargetMode="External"/><Relationship Id="rId1596" Type="http://schemas.openxmlformats.org/officeDocument/2006/relationships/hyperlink" Target="http://data.salud.cdmx.gob.mx/ssdf/portalut/archivo/Actualizaciones/1erTrimestre18/DRM/014-2018-Productos-Serel.pdf" TargetMode="External"/><Relationship Id="rId314" Type="http://schemas.openxmlformats.org/officeDocument/2006/relationships/hyperlink" Target="http://data.salud.cdmx.gob.mx/ssdf/portalut/archivo/Articulos/Art121F_XXX/finiquito.pdf" TargetMode="External"/><Relationship Id="rId521" Type="http://schemas.openxmlformats.org/officeDocument/2006/relationships/hyperlink" Target="http://data.salud.cdmx.gob.mx/ssdf/portalut/archivo/Articulos/Art121F_XXX/estudio-urb-amb.pdf" TargetMode="External"/><Relationship Id="rId619" Type="http://schemas.openxmlformats.org/officeDocument/2006/relationships/hyperlink" Target="http://data.salud.cdmx.gob.mx/ssdf/portalut/archivo/Articulos/Art121F_XXX/finiquito.pdf" TargetMode="External"/><Relationship Id="rId1151" Type="http://schemas.openxmlformats.org/officeDocument/2006/relationships/hyperlink" Target="http://data.salud.cdmx.gob.mx/ssdf/portalut/archivo/Articulos/Art121F_XXX/info-avance-financiero.pdf" TargetMode="External"/><Relationship Id="rId1249" Type="http://schemas.openxmlformats.org/officeDocument/2006/relationships/hyperlink" Target="http://data.salud.cdmx.gob.mx/ssdf/portalut/archivo/Articulos/Art121F_XXX/sin-suspension.pdf" TargetMode="External"/><Relationship Id="rId95" Type="http://schemas.openxmlformats.org/officeDocument/2006/relationships/hyperlink" Target="http://data.salud.cdmx.gob.mx/ssdf/portalut/archivo/Articulos/Art121F_XXX/sin-suspension.pdf" TargetMode="External"/><Relationship Id="rId826" Type="http://schemas.openxmlformats.org/officeDocument/2006/relationships/hyperlink" Target="http://data.salud.cdmx.gob.mx/ssdf/portalut/archivo/Articulos/Art121F_XXX/acta-recepcion-trab.pdf" TargetMode="External"/><Relationship Id="rId1011" Type="http://schemas.openxmlformats.org/officeDocument/2006/relationships/hyperlink" Target="http://data.salud.cdmx.gob.mx/ssdf/portalut/archivo/Articulos/Art121F_XXX/info-avance-financiero.pdf" TargetMode="External"/><Relationship Id="rId1109" Type="http://schemas.openxmlformats.org/officeDocument/2006/relationships/hyperlink" Target="http://data.salud.cdmx.gob.mx/ssdf/portalut/archivo/Articulos/Art121F_XXX/info-avance-fisico.pdf" TargetMode="External"/><Relationship Id="rId1456" Type="http://schemas.openxmlformats.org/officeDocument/2006/relationships/hyperlink" Target="http://data.salud.cdmx.gob.mx/ssdf/portalut/archivo/Articulos/Art121F_XXX/sin-suspension.pdf" TargetMode="External"/><Relationship Id="rId1663" Type="http://schemas.openxmlformats.org/officeDocument/2006/relationships/hyperlink" Target="http://data.salud.cdmx.gob.mx/ssdf/portalut/archivo/Actualizaciones/2doTrimestre18/DRM/107.pdf" TargetMode="External"/><Relationship Id="rId1870" Type="http://schemas.openxmlformats.org/officeDocument/2006/relationships/hyperlink" Target="http://data.salud.cdmx.gob.mx/ssdf/portalut/archivo/Actualizaciones/4toTrimestre18/DRM/294.pdf" TargetMode="External"/><Relationship Id="rId1968" Type="http://schemas.openxmlformats.org/officeDocument/2006/relationships/hyperlink" Target="http://data.salud.cdmx.gob.mx/ssdf/portalut/archivo/Actualizaciones/3erTrimestre18/DRM/211.pdf" TargetMode="External"/><Relationship Id="rId1316" Type="http://schemas.openxmlformats.org/officeDocument/2006/relationships/hyperlink" Target="http://data.salud.cdmx.gob.mx/ssdf/portalut/archivo/Articulos/Art121F_XXX/Hipervinculo-a-la-autorizacion.pdf" TargetMode="External"/><Relationship Id="rId1523" Type="http://schemas.openxmlformats.org/officeDocument/2006/relationships/hyperlink" Target="http://data.salud.cdmx.gob.mx/ssdf/portalut/archivo/Actualizaciones/4toTrimestre18/DRM/NOTA_INFORMATIVA.pdf" TargetMode="External"/><Relationship Id="rId1730" Type="http://schemas.openxmlformats.org/officeDocument/2006/relationships/hyperlink" Target="http://data.salud.cdmx.gob.mx/ssdf/portalut/archivo/Actualizaciones/4toTrimestre18/DRM/025N.pdf" TargetMode="External"/><Relationship Id="rId22" Type="http://schemas.openxmlformats.org/officeDocument/2006/relationships/hyperlink" Target="http://data.salud.cdmx.gob.mx/ssdf/portalut/archivo/Articulos/Art121F_XXX/Hipervinculo-a-la-autorizacion.pdf" TargetMode="External"/><Relationship Id="rId1828" Type="http://schemas.openxmlformats.org/officeDocument/2006/relationships/hyperlink" Target="http://data.salud.cdmx.gob.mx/ssdf/portalut/archivo/Actualizaciones/4toTrimestre18/DRM/298PAR1.pdf" TargetMode="External"/><Relationship Id="rId171" Type="http://schemas.openxmlformats.org/officeDocument/2006/relationships/hyperlink" Target="http://data.salud.cdmx.gob.mx/ssdf/portalut/archivo/Articulos/Art121F_XXX/info-avance-fisico.pdf" TargetMode="External"/><Relationship Id="rId269" Type="http://schemas.openxmlformats.org/officeDocument/2006/relationships/hyperlink" Target="http://data.salud.cdmx.gob.mx/ssdf/portalut/archivo/Articulos/Art121F_XXX/acta-recepcion-trab.pdf" TargetMode="External"/><Relationship Id="rId476" Type="http://schemas.openxmlformats.org/officeDocument/2006/relationships/hyperlink" Target="http://data.salud.cdmx.gob.mx/ssdf/portalut/archivo/Articulos/Art121F_XXX/sin-suspension.pdf" TargetMode="External"/><Relationship Id="rId683" Type="http://schemas.openxmlformats.org/officeDocument/2006/relationships/hyperlink" Target="http://data.salud.cdmx.gob.mx/ssdf/portalut/archivo/Articulos/Art121F_XXX/finiquito.pdf" TargetMode="External"/><Relationship Id="rId890" Type="http://schemas.openxmlformats.org/officeDocument/2006/relationships/hyperlink" Target="http://data.salud.cdmx.gob.mx/ssdf/portalut/archivo/Articulos/Art121F_XXX/info-avance-fisico.pdf" TargetMode="External"/><Relationship Id="rId129" Type="http://schemas.openxmlformats.org/officeDocument/2006/relationships/hyperlink" Target="http://data.salud.cdmx.gob.mx/ssdf/portalut/archivo/Articulos/Art121F_XXX/conve-modif.pdf" TargetMode="External"/><Relationship Id="rId336" Type="http://schemas.openxmlformats.org/officeDocument/2006/relationships/hyperlink" Target="http://data.salud.cdmx.gob.mx/ssdf/portalut/archivo/Articulos/Art121F_XXX/sin-suspension.pdf" TargetMode="External"/><Relationship Id="rId543" Type="http://schemas.openxmlformats.org/officeDocument/2006/relationships/hyperlink" Target="http://data.salud.cdmx.gob.mx/ssdf/portalut/archivo/Articulos/Art121F_XXX/estudio-urb-amb.pdf" TargetMode="External"/><Relationship Id="rId988" Type="http://schemas.openxmlformats.org/officeDocument/2006/relationships/hyperlink" Target="http://data.salud.cdmx.gob.mx/ssdf/portalut/archivo/Articulos/Art121F_XXX/info-avance-financiero.pdf" TargetMode="External"/><Relationship Id="rId1173" Type="http://schemas.openxmlformats.org/officeDocument/2006/relationships/hyperlink" Target="http://data.salud.cdmx.gob.mx/ssdf/portalut/archivo/Articulos/Art121F_XXX/info-avance-financiero.pdf" TargetMode="External"/><Relationship Id="rId1380" Type="http://schemas.openxmlformats.org/officeDocument/2006/relationships/hyperlink" Target="http://data.salud.cdmx.gob.mx/ssdf/portalut/archivo/Articulos/Art121F_XXX/Hipervinculo-a-la-autorizacion.pdf" TargetMode="External"/><Relationship Id="rId403" Type="http://schemas.openxmlformats.org/officeDocument/2006/relationships/hyperlink" Target="http://data.salud.cdmx.gob.mx/ssdf/portalut/archivo/Articulos/Art121F_XXX/sin-suspension.pdf" TargetMode="External"/><Relationship Id="rId750" Type="http://schemas.openxmlformats.org/officeDocument/2006/relationships/hyperlink" Target="http://data.salud.cdmx.gob.mx/ssdf/portalut/archivo/Articulos/Art121F_XXX/acta-recepcion-trab.pdf" TargetMode="External"/><Relationship Id="rId848" Type="http://schemas.openxmlformats.org/officeDocument/2006/relationships/hyperlink" Target="http://data.salud.cdmx.gob.mx/ssdf/portalut/archivo/Articulos/Art121F_XXX/info-avance-fisico.pdf" TargetMode="External"/><Relationship Id="rId1033" Type="http://schemas.openxmlformats.org/officeDocument/2006/relationships/hyperlink" Target="http://data.salud.cdmx.gob.mx/ssdf/portalut/archivo/Articulos/Art121F_XXX/info-avance-financiero.pdf" TargetMode="External"/><Relationship Id="rId1478" Type="http://schemas.openxmlformats.org/officeDocument/2006/relationships/hyperlink" Target="http://data.salud.cdmx.gob.mx/ssdf/portalut/archivo/Articulos/Art121F_XXX/Hipervinculo-a-la-autorizacion.pdf" TargetMode="External"/><Relationship Id="rId1685" Type="http://schemas.openxmlformats.org/officeDocument/2006/relationships/hyperlink" Target="http://data.salud.cdmx.gob.mx/ssdf/portalut/archivo/Actualizaciones/4toTrimestre18/DRM/003.pdf" TargetMode="External"/><Relationship Id="rId1892" Type="http://schemas.openxmlformats.org/officeDocument/2006/relationships/hyperlink" Target="http://data.salud.cdmx.gob.mx/ssdf/portalut/archivo/Actualizaciones/3erTrimestre18/DRM/117SIAFASPE.pdf" TargetMode="External"/><Relationship Id="rId610" Type="http://schemas.openxmlformats.org/officeDocument/2006/relationships/hyperlink" Target="http://data.salud.cdmx.gob.mx/ssdf/portalut/archivo/Articulos/Art121F_XXX/finiquito.pdf" TargetMode="External"/><Relationship Id="rId708" Type="http://schemas.openxmlformats.org/officeDocument/2006/relationships/hyperlink" Target="http://data.salud.cdmx.gob.mx/ssdf/portalut/archivo/Articulos/Art121F_XXX/finiquito.pdf" TargetMode="External"/><Relationship Id="rId915" Type="http://schemas.openxmlformats.org/officeDocument/2006/relationships/hyperlink" Target="http://data.salud.cdmx.gob.mx/ssdf/portalut/archivo/Articulos/Art121F_XXX/info-avance-fisico.pdf" TargetMode="External"/><Relationship Id="rId1240" Type="http://schemas.openxmlformats.org/officeDocument/2006/relationships/hyperlink" Target="http://data.salud.cdmx.gob.mx/ssdf/portalut/archivo/Articulos/Art121F_XXX/sin-suspension.pdf" TargetMode="External"/><Relationship Id="rId1338" Type="http://schemas.openxmlformats.org/officeDocument/2006/relationships/hyperlink" Target="http://data.salud.cdmx.gob.mx/ssdf/portalut/archivo/Articulos/Art121F_XXX/Hipervinculo-a-la-autorizacion.pdf" TargetMode="External"/><Relationship Id="rId1545" Type="http://schemas.openxmlformats.org/officeDocument/2006/relationships/hyperlink" Target="http://data.salud.cdmx.gob.mx/ssdf/portalut/archivo/Actualizaciones/4toTrimestre18/DRM/NOTA_INFORMATIVA.pdf" TargetMode="External"/><Relationship Id="rId1100" Type="http://schemas.openxmlformats.org/officeDocument/2006/relationships/hyperlink" Target="http://data.salud.cdmx.gob.mx/ssdf/portalut/archivo/Articulos/Art121F_XXX/info-avance-fisico.pdf" TargetMode="External"/><Relationship Id="rId1405" Type="http://schemas.openxmlformats.org/officeDocument/2006/relationships/hyperlink" Target="http://data.salud.cdmx.gob.mx/ssdf/portalut/archivo/Articulos/Art121F_XXX/estudio-urb-amb.pdf" TargetMode="External"/><Relationship Id="rId1752" Type="http://schemas.openxmlformats.org/officeDocument/2006/relationships/hyperlink" Target="http://data.salud.cdmx.gob.mx/ssdf/portalut/archivo/Actualizaciones/3erTrimestre18/DRM/097L.pdf" TargetMode="External"/><Relationship Id="rId44" Type="http://schemas.openxmlformats.org/officeDocument/2006/relationships/hyperlink" Target="http://data.salud.cdmx.gob.mx/ssdf/portalut/archivo/Articulos/Art121F_XXX/Hipervinculo-a-la-autorizacion.pdf" TargetMode="External"/><Relationship Id="rId1612" Type="http://schemas.openxmlformats.org/officeDocument/2006/relationships/hyperlink" Target="http://data.salud.cdmx.gob.mx/ssdf/portalut/archivo/Actualizaciones/1erTrimestre18/DRM/036-2018-Electropura.pdf" TargetMode="External"/><Relationship Id="rId1917" Type="http://schemas.openxmlformats.org/officeDocument/2006/relationships/hyperlink" Target="http://data.salud.cdmx.gob.mx/ssdf/portalut/archivo/Actualizaciones/3erTrimestre18/DRM/097M.pdf" TargetMode="External"/><Relationship Id="rId193" Type="http://schemas.openxmlformats.org/officeDocument/2006/relationships/hyperlink" Target="http://data.salud.cdmx.gob.mx/ssdf/portalut/archivo/Articulos/Art121F_XXX/info-avance-fisico.pdf" TargetMode="External"/><Relationship Id="rId498" Type="http://schemas.openxmlformats.org/officeDocument/2006/relationships/hyperlink" Target="http://data.salud.cdmx.gob.mx/ssdf/portalut/archivo/Articulos/Art121F_XXX/estudio-urb-amb.pdf" TargetMode="External"/><Relationship Id="rId260" Type="http://schemas.openxmlformats.org/officeDocument/2006/relationships/hyperlink" Target="http://data.salud.cdmx.gob.mx/ssdf/portalut/archivo/Articulos/Art121F_XXX/acta-recepcion-trab.pdf" TargetMode="External"/><Relationship Id="rId120" Type="http://schemas.openxmlformats.org/officeDocument/2006/relationships/hyperlink" Target="http://data.salud.cdmx.gob.mx/ssdf/portalut/archivo/Articulos/Art121F_XXX/conve-modif.pdf" TargetMode="External"/><Relationship Id="rId358" Type="http://schemas.openxmlformats.org/officeDocument/2006/relationships/hyperlink" Target="http://data.salud.cdmx.gob.mx/ssdf/portalut/archivo/Articulos/Art121F_XXX/054_2018_1.pdf" TargetMode="External"/><Relationship Id="rId565" Type="http://schemas.openxmlformats.org/officeDocument/2006/relationships/hyperlink" Target="http://data.salud.cdmx.gob.mx/ssdf/portalut/archivo/Articulos/Art121F_XXX/estudio-urb-amb.pdf" TargetMode="External"/><Relationship Id="rId772" Type="http://schemas.openxmlformats.org/officeDocument/2006/relationships/hyperlink" Target="http://data.salud.cdmx.gob.mx/ssdf/portalut/archivo/Articulos/Art121F_XXX/acta-recepcion-trab.pdf" TargetMode="External"/><Relationship Id="rId1195" Type="http://schemas.openxmlformats.org/officeDocument/2006/relationships/hyperlink" Target="http://data.salud.cdmx.gob.mx/ssdf/portalut/archivo/Articulos/Art121F_XXX/info-avance-financiero.pdf" TargetMode="External"/><Relationship Id="rId218" Type="http://schemas.openxmlformats.org/officeDocument/2006/relationships/hyperlink" Target="http://data.salud.cdmx.gob.mx/ssdf/portalut/archivo/Articulos/Art121F_XXX/info-avance-financiero.pdf" TargetMode="External"/><Relationship Id="rId425" Type="http://schemas.openxmlformats.org/officeDocument/2006/relationships/hyperlink" Target="http://data.salud.cdmx.gob.mx/ssdf/portalut/archivo/Articulos/Art121F_XXX/sin-suspension.pdf" TargetMode="External"/><Relationship Id="rId632" Type="http://schemas.openxmlformats.org/officeDocument/2006/relationships/hyperlink" Target="http://data.salud.cdmx.gob.mx/ssdf/portalut/archivo/Articulos/Art121F_XXX/finiquito.pdf" TargetMode="External"/><Relationship Id="rId1055" Type="http://schemas.openxmlformats.org/officeDocument/2006/relationships/hyperlink" Target="http://data.salud.cdmx.gob.mx/ssdf/portalut/archivo/Articulos/Art121F_XXX/info-avance-financiero.pdf" TargetMode="External"/><Relationship Id="rId1262" Type="http://schemas.openxmlformats.org/officeDocument/2006/relationships/hyperlink" Target="http://data.salud.cdmx.gob.mx/ssdf/portalut/archivo/Articulos/Art121F_XXX/sin-suspension.pdf" TargetMode="External"/><Relationship Id="rId937" Type="http://schemas.openxmlformats.org/officeDocument/2006/relationships/hyperlink" Target="http://data.salud.cdmx.gob.mx/ssdf/portalut/archivo/Articulos/Art121F_XXX/info-avance-fisico.pdf" TargetMode="External"/><Relationship Id="rId1122" Type="http://schemas.openxmlformats.org/officeDocument/2006/relationships/hyperlink" Target="http://data.salud.cdmx.gob.mx/ssdf/portalut/archivo/Articulos/Art121F_XXX/info-avance-fisico.pdf" TargetMode="External"/><Relationship Id="rId1567" Type="http://schemas.openxmlformats.org/officeDocument/2006/relationships/hyperlink" Target="http://data.salud.cdmx.gob.mx/ssdf/portalut/archivo/Actualizaciones/4toTrimestre18/DRM/NOTA_INFORMATIVA.pdf" TargetMode="External"/><Relationship Id="rId1774" Type="http://schemas.openxmlformats.org/officeDocument/2006/relationships/hyperlink" Target="http://data.salud.cdmx.gob.mx/ssdf/portalut/archivo/Actualizaciones/4toTrimestre18/DRM/249.pdf" TargetMode="External"/><Relationship Id="rId1981" Type="http://schemas.openxmlformats.org/officeDocument/2006/relationships/hyperlink" Target="http://data.salud.cdmx.gob.mx/ssdf/portalut/archivo/Actualizaciones/3erTrimestre18/DRM/227.pdf" TargetMode="External"/><Relationship Id="rId66" Type="http://schemas.openxmlformats.org/officeDocument/2006/relationships/hyperlink" Target="http://data.salud.cdmx.gob.mx/ssdf/portalut/archivo/Articulos/Art121F_XXX/estudio-urb-amb.pdf" TargetMode="External"/><Relationship Id="rId1427" Type="http://schemas.openxmlformats.org/officeDocument/2006/relationships/hyperlink" Target="http://data.salud.cdmx.gob.mx/ssdf/portalut/archivo/Articulos/Art121F_XXX/info-avance-fisico.pdf" TargetMode="External"/><Relationship Id="rId1634" Type="http://schemas.openxmlformats.org/officeDocument/2006/relationships/hyperlink" Target="http://data.salud.cdmx.gob.mx/ssdf/portalut/archivo/Actualizaciones/2doTrimestre18/DRM/074.pdf" TargetMode="External"/><Relationship Id="rId1841" Type="http://schemas.openxmlformats.org/officeDocument/2006/relationships/hyperlink" Target="http://data.salud.cdmx.gob.mx/ssdf/portalut/archivo/Actualizaciones/4toTrimestre18/DRM/217C.pdf" TargetMode="External"/><Relationship Id="rId1939" Type="http://schemas.openxmlformats.org/officeDocument/2006/relationships/hyperlink" Target="http://data.salud.cdmx.gob.mx/ssdf/portalut/archivo/Actualizaciones/3erTrimestre18/DRM/178.pdf" TargetMode="External"/><Relationship Id="rId1701" Type="http://schemas.openxmlformats.org/officeDocument/2006/relationships/hyperlink" Target="http://data.salud.cdmx.gob.mx/ssdf/portalut/archivo/Actualizaciones/4toTrimestre18/DRM/033PAR1.pdf" TargetMode="External"/><Relationship Id="rId282" Type="http://schemas.openxmlformats.org/officeDocument/2006/relationships/hyperlink" Target="http://data.salud.cdmx.gob.mx/ssdf/portalut/archivo/Articulos/Art121F_XXX/acta-recepcion-trab.pdf" TargetMode="External"/><Relationship Id="rId587" Type="http://schemas.openxmlformats.org/officeDocument/2006/relationships/hyperlink" Target="http://data.salud.cdmx.gob.mx/ssdf/portalut/archivo/Articulos/Art121F_XXX/estudio-urb-amb.pdf" TargetMode="External"/><Relationship Id="rId8" Type="http://schemas.openxmlformats.org/officeDocument/2006/relationships/hyperlink" Target="http://data.salud.cdmx.gob.mx/ssdf/portalut/archivo/Articulos/Art121F_XXX/Hipervinculo-a-la-autorizacion.pdf" TargetMode="External"/><Relationship Id="rId142" Type="http://schemas.openxmlformats.org/officeDocument/2006/relationships/hyperlink" Target="http://data.salud.cdmx.gob.mx/ssdf/portalut/archivo/Articulos/Art121F_XXX/conve-modif.pdf" TargetMode="External"/><Relationship Id="rId447" Type="http://schemas.openxmlformats.org/officeDocument/2006/relationships/hyperlink" Target="http://data.salud.cdmx.gob.mx/ssdf/portalut/archivo/Articulos/Art121F_XXX/sin-suspension.pdf" TargetMode="External"/><Relationship Id="rId794" Type="http://schemas.openxmlformats.org/officeDocument/2006/relationships/hyperlink" Target="http://data.salud.cdmx.gob.mx/ssdf/portalut/archivo/Articulos/Art121F_XXX/acta-recepcion-trab.pdf" TargetMode="External"/><Relationship Id="rId1077" Type="http://schemas.openxmlformats.org/officeDocument/2006/relationships/hyperlink" Target="http://data.salud.cdmx.gob.mx/ssdf/portalut/archivo/Articulos/Art121F_XXX/info-avance-fisico.pdf" TargetMode="External"/><Relationship Id="rId654" Type="http://schemas.openxmlformats.org/officeDocument/2006/relationships/hyperlink" Target="http://data.salud.cdmx.gob.mx/ssdf/portalut/archivo/Articulos/Art121F_XXX/finiquito.pdf" TargetMode="External"/><Relationship Id="rId861" Type="http://schemas.openxmlformats.org/officeDocument/2006/relationships/hyperlink" Target="http://data.salud.cdmx.gob.mx/ssdf/portalut/archivo/Articulos/Art121F_XXX/info-avance-fisico.pdf" TargetMode="External"/><Relationship Id="rId959" Type="http://schemas.openxmlformats.org/officeDocument/2006/relationships/hyperlink" Target="http://data.salud.cdmx.gob.mx/ssdf/portalut/archivo/Articulos/Art121F_XXX/info-avance-financiero.pdf" TargetMode="External"/><Relationship Id="rId1284" Type="http://schemas.openxmlformats.org/officeDocument/2006/relationships/hyperlink" Target="http://data.salud.cdmx.gob.mx/ssdf/portalut/archivo/Articulos/Art121F_XXX/Hipervinculo-a-la-autorizacion.pdf" TargetMode="External"/><Relationship Id="rId1491" Type="http://schemas.openxmlformats.org/officeDocument/2006/relationships/hyperlink" Target="http://data.salud.cdmx.gob.mx/ssdf/portalut/archivo/Actualizaciones/4toTrimestre18/DRM/NOTA_INFORMATIVA.pdf" TargetMode="External"/><Relationship Id="rId1589" Type="http://schemas.openxmlformats.org/officeDocument/2006/relationships/hyperlink" Target="http://data.salud.cdmx.gob.mx/ssdf/portalut/archivo/Actualizaciones/1erTrimestre18/DRM/001-2018-Dicipa.pdf" TargetMode="External"/><Relationship Id="rId307" Type="http://schemas.openxmlformats.org/officeDocument/2006/relationships/hyperlink" Target="http://data.salud.cdmx.gob.mx/ssdf/portalut/archivo/Articulos/Art121F_XXX/finiquito.pdf" TargetMode="External"/><Relationship Id="rId514" Type="http://schemas.openxmlformats.org/officeDocument/2006/relationships/hyperlink" Target="http://data.salud.cdmx.gob.mx/ssdf/portalut/archivo/Articulos/Art121F_XXX/estudio-urb-amb.pdf" TargetMode="External"/><Relationship Id="rId721" Type="http://schemas.openxmlformats.org/officeDocument/2006/relationships/hyperlink" Target="http://data.salud.cdmx.gob.mx/ssdf/portalut/archivo/Articulos/Art121F_XXX/finiquito.pdf" TargetMode="External"/><Relationship Id="rId1144" Type="http://schemas.openxmlformats.org/officeDocument/2006/relationships/hyperlink" Target="http://data.salud.cdmx.gob.mx/ssdf/portalut/archivo/Articulos/Art121F_XXX/info-avance-financiero.pdf" TargetMode="External"/><Relationship Id="rId1351" Type="http://schemas.openxmlformats.org/officeDocument/2006/relationships/hyperlink" Target="http://data.salud.cdmx.gob.mx/ssdf/portalut/archivo/Articulos/Art121F_XXX/Hipervinculo-a-la-autorizacion.pdf" TargetMode="External"/><Relationship Id="rId1449" Type="http://schemas.openxmlformats.org/officeDocument/2006/relationships/hyperlink" Target="http://data.salud.cdmx.gob.mx/ssdf/portalut/archivo/Articulos/Art121F_XXX/Hipervinculo-a-la-autorizacion.pdf" TargetMode="External"/><Relationship Id="rId1796" Type="http://schemas.openxmlformats.org/officeDocument/2006/relationships/hyperlink" Target="http://data.salud.cdmx.gob.mx/ssdf/portalut/archivo/Actualizaciones/4toTrimestre18/DRM/285.pdf" TargetMode="External"/><Relationship Id="rId88" Type="http://schemas.openxmlformats.org/officeDocument/2006/relationships/hyperlink" Target="http://data.salud.cdmx.gob.mx/ssdf/portalut/archivo/Articulos/Art121F_XXX/sin-suspension.pdf" TargetMode="External"/><Relationship Id="rId819" Type="http://schemas.openxmlformats.org/officeDocument/2006/relationships/hyperlink" Target="http://data.salud.cdmx.gob.mx/ssdf/portalut/archivo/Articulos/Art121F_XXX/acta-recepcion-trab.pdf" TargetMode="External"/><Relationship Id="rId1004" Type="http://schemas.openxmlformats.org/officeDocument/2006/relationships/hyperlink" Target="http://data.salud.cdmx.gob.mx/ssdf/portalut/archivo/Articulos/Art121F_XXX/info-avance-financiero.pdf" TargetMode="External"/><Relationship Id="rId1211" Type="http://schemas.openxmlformats.org/officeDocument/2006/relationships/hyperlink" Target="http://data.salud.cdmx.gob.mx/ssdf/portalut/archivo/Articulos/Art121F_XXX/sin-suspension.pdf" TargetMode="External"/><Relationship Id="rId1656" Type="http://schemas.openxmlformats.org/officeDocument/2006/relationships/hyperlink" Target="http://data.salud.cdmx.gob.mx/ssdf/portalut/archivo/Actualizaciones/2doTrimestre18/DRM/095-1apart.pdf" TargetMode="External"/><Relationship Id="rId1863" Type="http://schemas.openxmlformats.org/officeDocument/2006/relationships/hyperlink" Target="http://data.salud.cdmx.gob.mx/ssdf/portalut/archivo/Actualizaciones/4toTrimestre18/DRM/AD-DRM-SA-JUDCD-348-18.pdf" TargetMode="External"/><Relationship Id="rId1309" Type="http://schemas.openxmlformats.org/officeDocument/2006/relationships/hyperlink" Target="http://data.salud.cdmx.gob.mx/ssdf/portalut/archivo/Articulos/Art121F_XXX/Hipervinculo-a-la-autorizacion.pdf" TargetMode="External"/><Relationship Id="rId1516" Type="http://schemas.openxmlformats.org/officeDocument/2006/relationships/hyperlink" Target="http://data.salud.cdmx.gob.mx/ssdf/portalut/archivo/Actualizaciones/4toTrimestre18/DRM/NOTA_INFORMATIVA.pdf" TargetMode="External"/><Relationship Id="rId1723" Type="http://schemas.openxmlformats.org/officeDocument/2006/relationships/hyperlink" Target="http://data.salud.cdmx.gob.mx/ssdf/portalut/archivo/Actualizaciones/4toTrimestre18/DRM/025F.pdf" TargetMode="External"/><Relationship Id="rId1930" Type="http://schemas.openxmlformats.org/officeDocument/2006/relationships/hyperlink" Target="http://data.salud.cdmx.gob.mx/ssdf/portalut/archivo/Actualizaciones/3erTrimestre18/DRM/149.pdf" TargetMode="External"/><Relationship Id="rId15" Type="http://schemas.openxmlformats.org/officeDocument/2006/relationships/hyperlink" Target="http://data.salud.cdmx.gob.mx/ssdf/portalut/archivo/Articulos/Art121F_XXX/Hipervinculo-a-la-autorizacion.pdf" TargetMode="External"/><Relationship Id="rId164" Type="http://schemas.openxmlformats.org/officeDocument/2006/relationships/hyperlink" Target="http://data.salud.cdmx.gob.mx/ssdf/portalut/archivo/Articulos/Art121F_XXX/info-avance-fisico.pdf" TargetMode="External"/><Relationship Id="rId371" Type="http://schemas.openxmlformats.org/officeDocument/2006/relationships/hyperlink" Target="http://data.salud.cdmx.gob.mx/ssdf/portalut/archivo/Actualizaciones/no_convenio.pdf" TargetMode="External"/><Relationship Id="rId469" Type="http://schemas.openxmlformats.org/officeDocument/2006/relationships/hyperlink" Target="http://data.salud.cdmx.gob.mx/ssdf/portalut/archivo/Articulos/Art121F_XXX/sin-suspension.pdf" TargetMode="External"/><Relationship Id="rId676" Type="http://schemas.openxmlformats.org/officeDocument/2006/relationships/hyperlink" Target="http://data.salud.cdmx.gob.mx/ssdf/portalut/archivo/Articulos/Art121F_XXX/finiquito.pdf" TargetMode="External"/><Relationship Id="rId883" Type="http://schemas.openxmlformats.org/officeDocument/2006/relationships/hyperlink" Target="http://data.salud.cdmx.gob.mx/ssdf/portalut/archivo/Articulos/Art121F_XXX/info-avance-fisico.pdf" TargetMode="External"/><Relationship Id="rId1099" Type="http://schemas.openxmlformats.org/officeDocument/2006/relationships/hyperlink" Target="http://data.salud.cdmx.gob.mx/ssdf/portalut/archivo/Articulos/Art121F_XXX/info-avance-fisico.pdf" TargetMode="External"/><Relationship Id="rId231" Type="http://schemas.openxmlformats.org/officeDocument/2006/relationships/hyperlink" Target="http://data.salud.cdmx.gob.mx/ssdf/portalut/archivo/Articulos/Art121F_XXX/info-avance-financiero.pdf" TargetMode="External"/><Relationship Id="rId329" Type="http://schemas.openxmlformats.org/officeDocument/2006/relationships/hyperlink" Target="http://data.salud.cdmx.gob.mx/ssdf/portalut/archivo/Articulos/Art121F_XXX/finiquito.pdf" TargetMode="External"/><Relationship Id="rId536" Type="http://schemas.openxmlformats.org/officeDocument/2006/relationships/hyperlink" Target="http://data.salud.cdmx.gob.mx/ssdf/portalut/archivo/Articulos/Art121F_XXX/estudio-urb-amb.pdf" TargetMode="External"/><Relationship Id="rId1166" Type="http://schemas.openxmlformats.org/officeDocument/2006/relationships/hyperlink" Target="http://data.salud.cdmx.gob.mx/ssdf/portalut/archivo/Articulos/Art121F_XXX/info-avance-financiero.pdf" TargetMode="External"/><Relationship Id="rId1373" Type="http://schemas.openxmlformats.org/officeDocument/2006/relationships/hyperlink" Target="http://data.salud.cdmx.gob.mx/ssdf/portalut/archivo/Articulos/Art121F_XXX/Hipervinculo-a-la-autorizacion.pdf" TargetMode="External"/><Relationship Id="rId743" Type="http://schemas.openxmlformats.org/officeDocument/2006/relationships/hyperlink" Target="http://data.salud.cdmx.gob.mx/ssdf/portalut/archivo/Articulos/Art121F_XXX/acta-recepcion-trab.pdf" TargetMode="External"/><Relationship Id="rId950" Type="http://schemas.openxmlformats.org/officeDocument/2006/relationships/hyperlink" Target="http://data.salud.cdmx.gob.mx/ssdf/portalut/archivo/Articulos/Art121F_XXX/info-avance-fisico.pdf" TargetMode="External"/><Relationship Id="rId1026" Type="http://schemas.openxmlformats.org/officeDocument/2006/relationships/hyperlink" Target="http://data.salud.cdmx.gob.mx/ssdf/portalut/archivo/Articulos/Art121F_XXX/info-avance-financiero.pdf" TargetMode="External"/><Relationship Id="rId1580" Type="http://schemas.openxmlformats.org/officeDocument/2006/relationships/hyperlink" Target="http://data.salud.cdmx.gob.mx/ssdf/portalut/archivo/Actualizaciones/4toTrimestre18/DRM/NOTA_INFORMATIVA.pdf" TargetMode="External"/><Relationship Id="rId1678" Type="http://schemas.openxmlformats.org/officeDocument/2006/relationships/hyperlink" Target="http://data.salud.cdmx.gob.mx/ssdf/portalut/archivo/Actualizaciones/2doTrimestre18/DRM/126-1.pdf" TargetMode="External"/><Relationship Id="rId1885" Type="http://schemas.openxmlformats.org/officeDocument/2006/relationships/hyperlink" Target="http://data.salud.cdmx.gob.mx/ssdf/portalut/archivo/Actualizaciones/4toTrimestre18/DRM/025ZA.pdf" TargetMode="External"/><Relationship Id="rId603" Type="http://schemas.openxmlformats.org/officeDocument/2006/relationships/hyperlink" Target="http://data.salud.cdmx.gob.mx/ssdf/portalut/archivo/Articulos/Art121F_XXX/estudio-urb-amb.pdf" TargetMode="External"/><Relationship Id="rId810" Type="http://schemas.openxmlformats.org/officeDocument/2006/relationships/hyperlink" Target="http://data.salud.cdmx.gob.mx/ssdf/portalut/archivo/Articulos/Art121F_XXX/acta-recepcion-trab.pdf" TargetMode="External"/><Relationship Id="rId908" Type="http://schemas.openxmlformats.org/officeDocument/2006/relationships/hyperlink" Target="http://data.salud.cdmx.gob.mx/ssdf/portalut/archivo/Articulos/Art121F_XXX/info-avance-fisico.pdf" TargetMode="External"/><Relationship Id="rId1233" Type="http://schemas.openxmlformats.org/officeDocument/2006/relationships/hyperlink" Target="http://data.salud.cdmx.gob.mx/ssdf/portalut/archivo/Articulos/Art121F_XXX/sin-suspension.pdf" TargetMode="External"/><Relationship Id="rId1440" Type="http://schemas.openxmlformats.org/officeDocument/2006/relationships/hyperlink" Target="http://data.salud.cdmx.gob.mx/ssdf/portalut/archivo/Articulos/Art121F_XXX/info-avance-financiero.pdf" TargetMode="External"/><Relationship Id="rId1538" Type="http://schemas.openxmlformats.org/officeDocument/2006/relationships/hyperlink" Target="http://data.salud.cdmx.gob.mx/ssdf/portalut/archivo/Actualizaciones/4toTrimestre18/DRM/NOTA_INFORMATIVA.pdf" TargetMode="External"/><Relationship Id="rId1300" Type="http://schemas.openxmlformats.org/officeDocument/2006/relationships/hyperlink" Target="http://data.salud.cdmx.gob.mx/ssdf/portalut/archivo/Articulos/Art121F_XXX/Hipervinculo-a-la-autorizacion.pdf" TargetMode="External"/><Relationship Id="rId1745" Type="http://schemas.openxmlformats.org/officeDocument/2006/relationships/hyperlink" Target="http://data.salud.cdmx.gob.mx/ssdf/portalut/archivo/Actualizaciones/4toTrimestre18/DRM/071Bis.pdf" TargetMode="External"/><Relationship Id="rId1952" Type="http://schemas.openxmlformats.org/officeDocument/2006/relationships/hyperlink" Target="http://data.salud.cdmx.gob.mx/ssdf/portalut/archivo/Actualizaciones/3erTrimestre18/DRM/194.pdf" TargetMode="External"/><Relationship Id="rId37" Type="http://schemas.openxmlformats.org/officeDocument/2006/relationships/hyperlink" Target="http://data.salud.cdmx.gob.mx/ssdf/portalut/archivo/Articulos/Art121F_XXX/Hipervinculo-a-la-autorizacion.pdf" TargetMode="External"/><Relationship Id="rId1605" Type="http://schemas.openxmlformats.org/officeDocument/2006/relationships/hyperlink" Target="http://data.salud.cdmx.gob.mx/ssdf/portalut/archivo/Actualizaciones/1erTrimestre18/DRM/022-2018-Hi-Tec-Medical.pdf" TargetMode="External"/><Relationship Id="rId1812" Type="http://schemas.openxmlformats.org/officeDocument/2006/relationships/hyperlink" Target="http://data.salud.cdmx.gob.mx/ssdf/portalut/archivo/Actualizaciones/PROCESO_FIRMA.pdf" TargetMode="External"/><Relationship Id="rId186" Type="http://schemas.openxmlformats.org/officeDocument/2006/relationships/hyperlink" Target="http://data.salud.cdmx.gob.mx/ssdf/portalut/archivo/Articulos/Art121F_XXX/info-avance-fisico.pdf" TargetMode="External"/><Relationship Id="rId393" Type="http://schemas.openxmlformats.org/officeDocument/2006/relationships/hyperlink" Target="http://data.salud.cdmx.gob.mx/ssdf/portalut/archivo/Articulos/Art121F_XXX/sin-suspension.pdf" TargetMode="External"/><Relationship Id="rId253" Type="http://schemas.openxmlformats.org/officeDocument/2006/relationships/hyperlink" Target="http://data.salud.cdmx.gob.mx/ssdf/portalut/archivo/Articulos/Art121F_XXX/acta-recepcion-trab.pdf" TargetMode="External"/><Relationship Id="rId460" Type="http://schemas.openxmlformats.org/officeDocument/2006/relationships/hyperlink" Target="http://data.salud.cdmx.gob.mx/ssdf/portalut/archivo/Articulos/Art121F_XXX/sin-suspension.pdf" TargetMode="External"/><Relationship Id="rId698" Type="http://schemas.openxmlformats.org/officeDocument/2006/relationships/hyperlink" Target="http://data.salud.cdmx.gob.mx/ssdf/portalut/archivo/Articulos/Art121F_XXX/finiquito.pdf" TargetMode="External"/><Relationship Id="rId1090" Type="http://schemas.openxmlformats.org/officeDocument/2006/relationships/hyperlink" Target="http://data.salud.cdmx.gob.mx/ssdf/portalut/archivo/Articulos/Art121F_XXX/info-avance-fisico.pdf" TargetMode="External"/><Relationship Id="rId113" Type="http://schemas.openxmlformats.org/officeDocument/2006/relationships/hyperlink" Target="http://data.salud.cdmx.gob.mx/ssdf/portalut/archivo/Articulos/Art121F_XXX/sin-suspension.pdf" TargetMode="External"/><Relationship Id="rId320" Type="http://schemas.openxmlformats.org/officeDocument/2006/relationships/hyperlink" Target="http://data.salud.cdmx.gob.mx/ssdf/portalut/archivo/Articulos/Art121F_XXX/finiquito.pdf" TargetMode="External"/><Relationship Id="rId558" Type="http://schemas.openxmlformats.org/officeDocument/2006/relationships/hyperlink" Target="http://data.salud.cdmx.gob.mx/ssdf/portalut/archivo/Articulos/Art121F_XXX/estudio-urb-amb.pdf" TargetMode="External"/><Relationship Id="rId765" Type="http://schemas.openxmlformats.org/officeDocument/2006/relationships/hyperlink" Target="http://data.salud.cdmx.gob.mx/ssdf/portalut/archivo/Articulos/Art121F_XXX/acta-recepcion-trab.pdf" TargetMode="External"/><Relationship Id="rId972" Type="http://schemas.openxmlformats.org/officeDocument/2006/relationships/hyperlink" Target="http://data.salud.cdmx.gob.mx/ssdf/portalut/archivo/Articulos/Art121F_XXX/info-avance-financiero.pdf" TargetMode="External"/><Relationship Id="rId1188" Type="http://schemas.openxmlformats.org/officeDocument/2006/relationships/hyperlink" Target="http://data.salud.cdmx.gob.mx/ssdf/portalut/archivo/Articulos/Art121F_XXX/info-avance-financiero.pdf" TargetMode="External"/><Relationship Id="rId1395" Type="http://schemas.openxmlformats.org/officeDocument/2006/relationships/hyperlink" Target="http://data.salud.cdmx.gob.mx/ssdf/portalut/archivo/Articulos/Art121F_XXX/Hipervinculo-a-la-autorizacion.pdf" TargetMode="External"/><Relationship Id="rId418" Type="http://schemas.openxmlformats.org/officeDocument/2006/relationships/hyperlink" Target="http://data.salud.cdmx.gob.mx/ssdf/portalut/archivo/Articulos/Art121F_XXX/sin-suspension.pdf" TargetMode="External"/><Relationship Id="rId625" Type="http://schemas.openxmlformats.org/officeDocument/2006/relationships/hyperlink" Target="http://data.salud.cdmx.gob.mx/ssdf/portalut/archivo/Articulos/Art121F_XXX/finiquito.pdf" TargetMode="External"/><Relationship Id="rId832" Type="http://schemas.openxmlformats.org/officeDocument/2006/relationships/hyperlink" Target="http://data.salud.cdmx.gob.mx/ssdf/portalut/archivo/Articulos/Art121F_XXX/acta-recepcion-trab.pdf" TargetMode="External"/><Relationship Id="rId1048" Type="http://schemas.openxmlformats.org/officeDocument/2006/relationships/hyperlink" Target="http://data.salud.cdmx.gob.mx/ssdf/portalut/archivo/Articulos/Art121F_XXX/info-avance-financiero.pdf" TargetMode="External"/><Relationship Id="rId1255" Type="http://schemas.openxmlformats.org/officeDocument/2006/relationships/hyperlink" Target="http://data.salud.cdmx.gob.mx/ssdf/portalut/archivo/Articulos/Art121F_XXX/sin-suspension.pdf" TargetMode="External"/><Relationship Id="rId1462" Type="http://schemas.openxmlformats.org/officeDocument/2006/relationships/hyperlink" Target="http://data.salud.cdmx.gob.mx/ssdf/portalut/archivo/Articulos/Art121F_XXX/sin-suspension.pdf" TargetMode="External"/><Relationship Id="rId1115" Type="http://schemas.openxmlformats.org/officeDocument/2006/relationships/hyperlink" Target="http://data.salud.cdmx.gob.mx/ssdf/portalut/archivo/Articulos/Art121F_XXX/info-avance-fisico.pdf" TargetMode="External"/><Relationship Id="rId1322" Type="http://schemas.openxmlformats.org/officeDocument/2006/relationships/hyperlink" Target="http://data.salud.cdmx.gob.mx/ssdf/portalut/archivo/Articulos/Art121F_XXX/Hipervinculo-a-la-autorizacion.pdf" TargetMode="External"/><Relationship Id="rId1767" Type="http://schemas.openxmlformats.org/officeDocument/2006/relationships/hyperlink" Target="http://data.salud.cdmx.gob.mx/ssdf/portalut/archivo/Actualizaciones/4toTrimestre18/DRM/237.pdf" TargetMode="External"/><Relationship Id="rId1974" Type="http://schemas.openxmlformats.org/officeDocument/2006/relationships/hyperlink" Target="http://data.salud.cdmx.gob.mx/ssdf/portalut/archivo/Actualizaciones/3erTrimestre18/DRM/218.pdf" TargetMode="External"/><Relationship Id="rId59" Type="http://schemas.openxmlformats.org/officeDocument/2006/relationships/hyperlink" Target="http://data.salud.cdmx.gob.mx/ssdf/portalut/archivo/Articulos/Art121F_XXX/Hipervinculo-a-la-autorizacion.pdf" TargetMode="External"/><Relationship Id="rId1627" Type="http://schemas.openxmlformats.org/officeDocument/2006/relationships/hyperlink" Target="http://data.salud.cdmx.gob.mx/ssdf/portalut/archivo/Actualizaciones/1erTrimestre18/DRM/066-2018-Vensi-Ventajas.pdf" TargetMode="External"/><Relationship Id="rId1834" Type="http://schemas.openxmlformats.org/officeDocument/2006/relationships/hyperlink" Target="http://data.salud.cdmx.gob.mx/ssdf/portalut/archivo/Actualizaciones/4toTrimestre18/DRM/301.pdf" TargetMode="External"/><Relationship Id="rId1901" Type="http://schemas.openxmlformats.org/officeDocument/2006/relationships/hyperlink" Target="http://data.salud.cdmx.gob.mx/ssdf/portalut/archivo/Actualizaciones/3erTrimestre18/DRM/097G.pdf" TargetMode="External"/><Relationship Id="rId275" Type="http://schemas.openxmlformats.org/officeDocument/2006/relationships/hyperlink" Target="http://data.salud.cdmx.gob.mx/ssdf/portalut/archivo/Articulos/Art121F_XXX/acta-recepcion-trab.pdf" TargetMode="External"/><Relationship Id="rId482" Type="http://schemas.openxmlformats.org/officeDocument/2006/relationships/hyperlink" Target="http://data.salud.cdmx.gob.mx/ssdf/portalut/archivo/Articulos/Art121F_XXX/sin-suspension.pdf" TargetMode="External"/><Relationship Id="rId135" Type="http://schemas.openxmlformats.org/officeDocument/2006/relationships/hyperlink" Target="http://data.salud.cdmx.gob.mx/ssdf/portalut/archivo/Articulos/Art121F_XXX/conve-modif.pdf" TargetMode="External"/><Relationship Id="rId342" Type="http://schemas.openxmlformats.org/officeDocument/2006/relationships/hyperlink" Target="http://data.salud.cdmx.gob.mx/ssdf/portalut/archivo/Actualizaciones/2doTrimestre18/DRM/NOTA_INFORMATIVA.pdf" TargetMode="External"/><Relationship Id="rId787" Type="http://schemas.openxmlformats.org/officeDocument/2006/relationships/hyperlink" Target="http://data.salud.cdmx.gob.mx/ssdf/portalut/archivo/Articulos/Art121F_XXX/acta-recepcion-trab.pdf" TargetMode="External"/><Relationship Id="rId994" Type="http://schemas.openxmlformats.org/officeDocument/2006/relationships/hyperlink" Target="http://data.salud.cdmx.gob.mx/ssdf/portalut/archivo/Articulos/Art121F_XXX/info-avance-financiero.pdf" TargetMode="External"/><Relationship Id="rId202" Type="http://schemas.openxmlformats.org/officeDocument/2006/relationships/hyperlink" Target="http://data.salud.cdmx.gob.mx/ssdf/portalut/archivo/Articulos/Art121F_XXX/info-avance-financiero.pdf" TargetMode="External"/><Relationship Id="rId647" Type="http://schemas.openxmlformats.org/officeDocument/2006/relationships/hyperlink" Target="http://data.salud.cdmx.gob.mx/ssdf/portalut/archivo/Articulos/Art121F_XXX/finiquito.pdf" TargetMode="External"/><Relationship Id="rId854" Type="http://schemas.openxmlformats.org/officeDocument/2006/relationships/hyperlink" Target="http://data.salud.cdmx.gob.mx/ssdf/portalut/archivo/Articulos/Art121F_XXX/info-avance-fisico.pdf" TargetMode="External"/><Relationship Id="rId1277" Type="http://schemas.openxmlformats.org/officeDocument/2006/relationships/hyperlink" Target="http://data.salud.cdmx.gob.mx/ssdf/portalut/archivo/Articulos/Art121F_XXX/finiquito.pdf" TargetMode="External"/><Relationship Id="rId1484" Type="http://schemas.openxmlformats.org/officeDocument/2006/relationships/hyperlink" Target="http://data.salud.cdmx.gob.mx/ssdf/portalut/archivo/Articulos/Art121F_XXX/Hipervinculo-a-la-autorizacion.pdf" TargetMode="External"/><Relationship Id="rId1691" Type="http://schemas.openxmlformats.org/officeDocument/2006/relationships/hyperlink" Target="http://data.salud.cdmx.gob.mx/ssdf/portalut/archivo/Actualizaciones/4toTrimestre18/DRM/042.pdf" TargetMode="External"/><Relationship Id="rId507" Type="http://schemas.openxmlformats.org/officeDocument/2006/relationships/hyperlink" Target="http://data.salud.cdmx.gob.mx/ssdf/portalut/archivo/Articulos/Art121F_XXX/estudio-urb-amb.pdf" TargetMode="External"/><Relationship Id="rId714" Type="http://schemas.openxmlformats.org/officeDocument/2006/relationships/hyperlink" Target="http://data.salud.cdmx.gob.mx/ssdf/portalut/archivo/Articulos/Art121F_XXX/finiquito.pdf" TargetMode="External"/><Relationship Id="rId921" Type="http://schemas.openxmlformats.org/officeDocument/2006/relationships/hyperlink" Target="http://data.salud.cdmx.gob.mx/ssdf/portalut/archivo/Articulos/Art121F_XXX/info-avance-fisico.pdf" TargetMode="External"/><Relationship Id="rId1137" Type="http://schemas.openxmlformats.org/officeDocument/2006/relationships/hyperlink" Target="http://data.salud.cdmx.gob.mx/ssdf/portalut/archivo/Articulos/Art121F_XXX/info-avance-fisico.pdf" TargetMode="External"/><Relationship Id="rId1344" Type="http://schemas.openxmlformats.org/officeDocument/2006/relationships/hyperlink" Target="http://data.salud.cdmx.gob.mx/ssdf/portalut/archivo/Articulos/Art121F_XXX/Hipervinculo-a-la-autorizacion.pdf" TargetMode="External"/><Relationship Id="rId1551" Type="http://schemas.openxmlformats.org/officeDocument/2006/relationships/hyperlink" Target="http://data.salud.cdmx.gob.mx/ssdf/portalut/archivo/Actualizaciones/4toTrimestre18/DRM/NOTA_INFORMATIVA.pdf" TargetMode="External"/><Relationship Id="rId1789" Type="http://schemas.openxmlformats.org/officeDocument/2006/relationships/hyperlink" Target="http://data.salud.cdmx.gob.mx/ssdf/portalut/archivo/Actualizaciones/4toTrimestre18/DRM/271.pdf" TargetMode="External"/><Relationship Id="rId50" Type="http://schemas.openxmlformats.org/officeDocument/2006/relationships/hyperlink" Target="http://data.salud.cdmx.gob.mx/ssdf/portalut/archivo/Articulos/Art121F_XXX/Hipervinculo-a-la-autorizacion.pdf" TargetMode="External"/><Relationship Id="rId1204" Type="http://schemas.openxmlformats.org/officeDocument/2006/relationships/hyperlink" Target="http://data.salud.cdmx.gob.mx/ssdf/portalut/archivo/Actualizaciones/no_convenio.pdf" TargetMode="External"/><Relationship Id="rId1411" Type="http://schemas.openxmlformats.org/officeDocument/2006/relationships/hyperlink" Target="http://data.salud.cdmx.gob.mx/ssdf/portalut/archivo/Articulos/Art121F_XXX/estudio-urb-amb.pdf" TargetMode="External"/><Relationship Id="rId1649" Type="http://schemas.openxmlformats.org/officeDocument/2006/relationships/hyperlink" Target="http://data.salud.cdmx.gob.mx/ssdf/portalut/archivo/Actualizaciones/2doTrimestre18/DRM/090-2apart.pdf" TargetMode="External"/><Relationship Id="rId1856" Type="http://schemas.openxmlformats.org/officeDocument/2006/relationships/hyperlink" Target="http://data.salud.cdmx.gob.mx/ssdf/portalut/archivo/Actualizaciones/2doTrimestre18/DRM/AD-DRM-SA-JUDCD-133-18.pdf" TargetMode="External"/><Relationship Id="rId1509" Type="http://schemas.openxmlformats.org/officeDocument/2006/relationships/hyperlink" Target="http://data.salud.cdmx.gob.mx/ssdf/portalut/archivo/Actualizaciones/4toTrimestre18/DRM/NOTA_INFORMATIVA.pdf" TargetMode="External"/><Relationship Id="rId1716" Type="http://schemas.openxmlformats.org/officeDocument/2006/relationships/hyperlink" Target="http://data.salud.cdmx.gob.mx/ssdf/portalut/archivo/Actualizaciones/4toTrimestre18/DRM/063.pdf" TargetMode="External"/><Relationship Id="rId1923" Type="http://schemas.openxmlformats.org/officeDocument/2006/relationships/hyperlink" Target="http://data.salud.cdmx.gob.mx/ssdf/portalut/archivo/Actualizaciones/3erTrimestre18/DRM/147.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89"/>
  <sheetViews>
    <sheetView tabSelected="1" topLeftCell="G1" zoomScale="75" zoomScaleNormal="75" workbookViewId="0">
      <selection activeCell="AC397" sqref="AC397"/>
    </sheetView>
  </sheetViews>
  <sheetFormatPr baseColWidth="10" defaultRowHeight="15"/>
  <sheetData>
    <row r="1" spans="1:57" s="429" customFormat="1" ht="121.15" customHeight="1">
      <c r="B1" s="430"/>
      <c r="C1" s="430"/>
      <c r="L1" s="431"/>
      <c r="T1" s="430"/>
      <c r="U1" s="431"/>
      <c r="V1" s="431"/>
      <c r="X1" s="430"/>
      <c r="Y1" s="431"/>
      <c r="Z1" s="431"/>
      <c r="AA1" s="431"/>
      <c r="AB1" s="431"/>
      <c r="AC1" s="430"/>
      <c r="AD1" s="430"/>
      <c r="AG1" s="431"/>
      <c r="AH1" s="430"/>
      <c r="AI1" s="430"/>
      <c r="BC1" s="430"/>
      <c r="BD1" s="430"/>
    </row>
    <row r="2" spans="1:57" s="449" customFormat="1" ht="28.15" customHeight="1">
      <c r="A2" s="715" t="s">
        <v>55</v>
      </c>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715"/>
      <c r="AJ2" s="715"/>
      <c r="AK2" s="715"/>
      <c r="AL2" s="715"/>
      <c r="AM2" s="715"/>
      <c r="AN2" s="715"/>
      <c r="AO2" s="715"/>
      <c r="AP2" s="715"/>
      <c r="AQ2" s="715"/>
      <c r="AR2" s="715"/>
      <c r="AS2" s="715"/>
      <c r="AT2" s="715"/>
      <c r="AU2" s="715"/>
      <c r="AV2" s="715"/>
      <c r="AW2" s="715"/>
      <c r="AX2" s="715"/>
      <c r="AY2" s="715"/>
      <c r="AZ2" s="715"/>
      <c r="BA2" s="715"/>
      <c r="BB2" s="715"/>
      <c r="BC2" s="715"/>
      <c r="BD2" s="715"/>
      <c r="BE2" s="715"/>
    </row>
    <row r="3" spans="1:57" s="449" customFormat="1" ht="12.75" customHeight="1">
      <c r="A3" s="450"/>
      <c r="B3" s="451"/>
      <c r="C3" s="451"/>
      <c r="D3" s="450"/>
      <c r="E3" s="450"/>
      <c r="F3" s="450"/>
      <c r="G3" s="450"/>
      <c r="H3" s="450"/>
      <c r="I3" s="450"/>
      <c r="J3" s="450"/>
      <c r="K3" s="450"/>
      <c r="L3" s="452"/>
      <c r="M3" s="450"/>
      <c r="N3" s="450"/>
      <c r="O3" s="450"/>
      <c r="P3" s="450"/>
      <c r="Q3" s="450"/>
      <c r="R3" s="450"/>
      <c r="S3" s="450"/>
      <c r="T3" s="451"/>
      <c r="U3" s="452"/>
      <c r="V3" s="452"/>
      <c r="W3" s="450"/>
      <c r="X3" s="451"/>
      <c r="Y3" s="452"/>
      <c r="Z3" s="452"/>
      <c r="AA3" s="452"/>
      <c r="AB3" s="452"/>
      <c r="AC3" s="451"/>
      <c r="AD3" s="451"/>
      <c r="AE3" s="450"/>
      <c r="AF3" s="450"/>
      <c r="AG3" s="452"/>
      <c r="AH3" s="451"/>
      <c r="AI3" s="451"/>
      <c r="AJ3" s="450"/>
      <c r="AK3" s="450"/>
      <c r="AL3" s="450"/>
      <c r="AM3" s="450"/>
      <c r="AN3" s="450"/>
      <c r="AO3" s="450"/>
      <c r="AP3" s="450"/>
      <c r="AQ3" s="450"/>
      <c r="AR3" s="450"/>
      <c r="AS3" s="450"/>
      <c r="AT3" s="450"/>
      <c r="AU3" s="450"/>
      <c r="AV3" s="450"/>
      <c r="BC3" s="453"/>
      <c r="BD3" s="453"/>
    </row>
    <row r="4" spans="1:57" s="449" customFormat="1" ht="33.6" customHeight="1">
      <c r="A4" s="715" t="s">
        <v>56</v>
      </c>
      <c r="B4" s="715"/>
      <c r="C4" s="715"/>
      <c r="D4" s="715"/>
      <c r="E4" s="715"/>
      <c r="F4" s="715"/>
      <c r="G4" s="715"/>
      <c r="H4" s="715"/>
      <c r="I4" s="715"/>
      <c r="J4" s="715"/>
      <c r="K4" s="715"/>
      <c r="L4" s="715"/>
      <c r="M4" s="715"/>
      <c r="N4" s="715"/>
      <c r="O4" s="715"/>
      <c r="P4" s="715"/>
      <c r="Q4" s="715"/>
      <c r="R4" s="715"/>
      <c r="S4" s="715"/>
      <c r="T4" s="715"/>
      <c r="U4" s="715"/>
      <c r="V4" s="715"/>
      <c r="W4" s="715"/>
      <c r="X4" s="715"/>
      <c r="Y4" s="715"/>
      <c r="Z4" s="715"/>
      <c r="AA4" s="715"/>
      <c r="AB4" s="715"/>
      <c r="AC4" s="715"/>
      <c r="AD4" s="715"/>
      <c r="AE4" s="715"/>
      <c r="AF4" s="715"/>
      <c r="AG4" s="715"/>
      <c r="AH4" s="715"/>
      <c r="AI4" s="715"/>
      <c r="AJ4" s="715"/>
      <c r="AK4" s="715"/>
      <c r="AL4" s="715"/>
      <c r="AM4" s="715"/>
      <c r="AN4" s="715"/>
      <c r="AO4" s="715"/>
      <c r="AP4" s="715"/>
      <c r="AQ4" s="715"/>
      <c r="AR4" s="715"/>
      <c r="AS4" s="715"/>
      <c r="AT4" s="715"/>
      <c r="AU4" s="715"/>
      <c r="AV4" s="715"/>
      <c r="AW4" s="715"/>
      <c r="AX4" s="715"/>
      <c r="AY4" s="715"/>
      <c r="AZ4" s="715"/>
      <c r="BA4" s="715"/>
      <c r="BB4" s="715"/>
      <c r="BC4" s="715"/>
      <c r="BD4" s="715"/>
      <c r="BE4" s="715"/>
    </row>
    <row r="5" spans="1:57" s="449" customFormat="1" ht="25.5" customHeight="1">
      <c r="A5" s="716" t="s">
        <v>50</v>
      </c>
      <c r="B5" s="716"/>
      <c r="C5" s="716"/>
      <c r="D5" s="716"/>
      <c r="E5" s="716"/>
      <c r="F5" s="716"/>
      <c r="G5" s="716"/>
      <c r="H5" s="716"/>
      <c r="I5" s="716"/>
      <c r="J5" s="716"/>
      <c r="K5" s="716"/>
      <c r="L5" s="716"/>
      <c r="M5" s="716"/>
      <c r="N5" s="716"/>
      <c r="O5" s="716"/>
      <c r="P5" s="716"/>
      <c r="Q5" s="716"/>
      <c r="R5" s="716"/>
      <c r="S5" s="716"/>
      <c r="T5" s="716"/>
      <c r="U5" s="716"/>
      <c r="V5" s="716"/>
      <c r="W5" s="716"/>
      <c r="X5" s="716"/>
      <c r="Y5" s="716"/>
      <c r="Z5" s="716"/>
      <c r="AA5" s="716"/>
      <c r="AB5" s="716"/>
      <c r="AC5" s="716"/>
      <c r="AD5" s="716"/>
      <c r="AE5" s="716"/>
      <c r="AF5" s="716"/>
      <c r="AG5" s="716"/>
      <c r="AH5" s="716"/>
      <c r="AI5" s="716"/>
      <c r="AJ5" s="716"/>
      <c r="AK5" s="716"/>
      <c r="AL5" s="716"/>
      <c r="AM5" s="716"/>
      <c r="AN5" s="716"/>
      <c r="AO5" s="716"/>
      <c r="AP5" s="716"/>
      <c r="AQ5" s="716"/>
      <c r="AR5" s="716"/>
      <c r="AS5" s="716"/>
      <c r="AT5" s="716"/>
      <c r="AU5" s="716"/>
      <c r="AV5" s="716"/>
      <c r="BC5" s="453"/>
      <c r="BD5" s="453"/>
    </row>
    <row r="6" spans="1:57" s="432" customFormat="1" ht="20.25" customHeight="1">
      <c r="A6" s="717" t="s">
        <v>1</v>
      </c>
      <c r="B6" s="719" t="s">
        <v>4748</v>
      </c>
      <c r="C6" s="719" t="s">
        <v>4749</v>
      </c>
      <c r="D6" s="717" t="s">
        <v>25</v>
      </c>
      <c r="E6" s="717" t="s">
        <v>1286</v>
      </c>
      <c r="F6" s="729" t="s">
        <v>3</v>
      </c>
      <c r="G6" s="729" t="s">
        <v>28</v>
      </c>
      <c r="H6" s="729" t="s">
        <v>29</v>
      </c>
      <c r="I6" s="729" t="s">
        <v>30</v>
      </c>
      <c r="J6" s="732" t="s">
        <v>31</v>
      </c>
      <c r="K6" s="733"/>
      <c r="L6" s="734"/>
      <c r="M6" s="729" t="s">
        <v>32</v>
      </c>
      <c r="N6" s="729" t="s">
        <v>1287</v>
      </c>
      <c r="O6" s="729" t="s">
        <v>33</v>
      </c>
      <c r="P6" s="732" t="s">
        <v>34</v>
      </c>
      <c r="Q6" s="733"/>
      <c r="R6" s="734"/>
      <c r="S6" s="729" t="s">
        <v>32</v>
      </c>
      <c r="T6" s="729" t="s">
        <v>1288</v>
      </c>
      <c r="U6" s="729" t="s">
        <v>35</v>
      </c>
      <c r="V6" s="729" t="s">
        <v>36</v>
      </c>
      <c r="W6" s="729" t="s">
        <v>7</v>
      </c>
      <c r="X6" s="729" t="s">
        <v>8</v>
      </c>
      <c r="Y6" s="729" t="s">
        <v>37</v>
      </c>
      <c r="Z6" s="729" t="s">
        <v>38</v>
      </c>
      <c r="AA6" s="729" t="s">
        <v>1289</v>
      </c>
      <c r="AB6" s="729" t="s">
        <v>1290</v>
      </c>
      <c r="AC6" s="729" t="s">
        <v>10</v>
      </c>
      <c r="AD6" s="729" t="s">
        <v>39</v>
      </c>
      <c r="AE6" s="729" t="s">
        <v>40</v>
      </c>
      <c r="AF6" s="729" t="s">
        <v>11</v>
      </c>
      <c r="AG6" s="729" t="s">
        <v>41</v>
      </c>
      <c r="AH6" s="732" t="s">
        <v>12</v>
      </c>
      <c r="AI6" s="734"/>
      <c r="AJ6" s="729" t="s">
        <v>13</v>
      </c>
      <c r="AK6" s="729" t="s">
        <v>44</v>
      </c>
      <c r="AL6" s="729" t="s">
        <v>45</v>
      </c>
      <c r="AM6" s="729" t="s">
        <v>46</v>
      </c>
      <c r="AN6" s="732" t="s">
        <v>57</v>
      </c>
      <c r="AO6" s="733"/>
      <c r="AP6" s="733"/>
      <c r="AQ6" s="734"/>
      <c r="AR6" s="729" t="s">
        <v>47</v>
      </c>
      <c r="AS6" s="729" t="s">
        <v>18</v>
      </c>
      <c r="AT6" s="729" t="s">
        <v>19</v>
      </c>
      <c r="AU6" s="729" t="s">
        <v>48</v>
      </c>
      <c r="AV6" s="729" t="s">
        <v>20</v>
      </c>
      <c r="AW6" s="729" t="s">
        <v>49</v>
      </c>
      <c r="AX6" s="729" t="s">
        <v>21</v>
      </c>
      <c r="AY6" s="729" t="s">
        <v>22</v>
      </c>
      <c r="AZ6" s="729" t="s">
        <v>23</v>
      </c>
      <c r="BA6" s="729" t="s">
        <v>24</v>
      </c>
      <c r="BB6" s="729" t="s">
        <v>1291</v>
      </c>
      <c r="BC6" s="738" t="s">
        <v>1292</v>
      </c>
      <c r="BD6" s="738" t="s">
        <v>1293</v>
      </c>
      <c r="BE6" s="729" t="s">
        <v>1294</v>
      </c>
    </row>
    <row r="7" spans="1:57" s="432" customFormat="1" ht="105.75" customHeight="1">
      <c r="A7" s="717"/>
      <c r="B7" s="719"/>
      <c r="C7" s="719"/>
      <c r="D7" s="717"/>
      <c r="E7" s="717" t="s">
        <v>1286</v>
      </c>
      <c r="F7" s="730"/>
      <c r="G7" s="730"/>
      <c r="H7" s="707"/>
      <c r="I7" s="707"/>
      <c r="J7" s="735"/>
      <c r="K7" s="736"/>
      <c r="L7" s="737"/>
      <c r="M7" s="707"/>
      <c r="N7" s="707"/>
      <c r="O7" s="707"/>
      <c r="P7" s="735"/>
      <c r="Q7" s="736"/>
      <c r="R7" s="737"/>
      <c r="S7" s="707"/>
      <c r="T7" s="707"/>
      <c r="U7" s="707"/>
      <c r="V7" s="707"/>
      <c r="W7" s="707"/>
      <c r="X7" s="707"/>
      <c r="Y7" s="707"/>
      <c r="Z7" s="707"/>
      <c r="AA7" s="707"/>
      <c r="AB7" s="707"/>
      <c r="AC7" s="707"/>
      <c r="AD7" s="707"/>
      <c r="AE7" s="707"/>
      <c r="AF7" s="707"/>
      <c r="AG7" s="707"/>
      <c r="AH7" s="735"/>
      <c r="AI7" s="737"/>
      <c r="AJ7" s="707"/>
      <c r="AK7" s="707"/>
      <c r="AL7" s="707"/>
      <c r="AM7" s="707"/>
      <c r="AN7" s="735"/>
      <c r="AO7" s="736"/>
      <c r="AP7" s="736"/>
      <c r="AQ7" s="737"/>
      <c r="AR7" s="707"/>
      <c r="AS7" s="707"/>
      <c r="AT7" s="707"/>
      <c r="AU7" s="707"/>
      <c r="AV7" s="707"/>
      <c r="AW7" s="707"/>
      <c r="AX7" s="707"/>
      <c r="AY7" s="707"/>
      <c r="AZ7" s="707"/>
      <c r="BA7" s="707"/>
      <c r="BB7" s="707"/>
      <c r="BC7" s="707"/>
      <c r="BD7" s="707"/>
      <c r="BE7" s="707"/>
    </row>
    <row r="8" spans="1:57" s="432" customFormat="1" ht="123.75" customHeight="1">
      <c r="A8" s="718"/>
      <c r="B8" s="720"/>
      <c r="C8" s="720"/>
      <c r="D8" s="718"/>
      <c r="E8" s="718"/>
      <c r="F8" s="731"/>
      <c r="G8" s="731"/>
      <c r="H8" s="697"/>
      <c r="I8" s="697"/>
      <c r="J8" s="433" t="s">
        <v>4</v>
      </c>
      <c r="K8" s="433" t="s">
        <v>5</v>
      </c>
      <c r="L8" s="433" t="s">
        <v>6</v>
      </c>
      <c r="M8" s="697"/>
      <c r="N8" s="697"/>
      <c r="O8" s="697"/>
      <c r="P8" s="433" t="s">
        <v>4</v>
      </c>
      <c r="Q8" s="433" t="s">
        <v>5</v>
      </c>
      <c r="R8" s="433" t="s">
        <v>6</v>
      </c>
      <c r="S8" s="697"/>
      <c r="T8" s="697"/>
      <c r="U8" s="697"/>
      <c r="V8" s="697"/>
      <c r="W8" s="697"/>
      <c r="X8" s="707"/>
      <c r="Y8" s="697"/>
      <c r="Z8" s="697"/>
      <c r="AA8" s="697"/>
      <c r="AB8" s="697"/>
      <c r="AC8" s="697"/>
      <c r="AD8" s="697"/>
      <c r="AE8" s="697"/>
      <c r="AF8" s="697"/>
      <c r="AG8" s="697"/>
      <c r="AH8" s="434" t="s">
        <v>42</v>
      </c>
      <c r="AI8" s="434" t="s">
        <v>43</v>
      </c>
      <c r="AJ8" s="697"/>
      <c r="AK8" s="697"/>
      <c r="AL8" s="697"/>
      <c r="AM8" s="697"/>
      <c r="AN8" s="433" t="s">
        <v>14</v>
      </c>
      <c r="AO8" s="433" t="s">
        <v>15</v>
      </c>
      <c r="AP8" s="433" t="s">
        <v>16</v>
      </c>
      <c r="AQ8" s="433" t="s">
        <v>17</v>
      </c>
      <c r="AR8" s="697"/>
      <c r="AS8" s="697"/>
      <c r="AT8" s="697"/>
      <c r="AU8" s="697"/>
      <c r="AV8" s="697"/>
      <c r="AW8" s="697"/>
      <c r="AX8" s="697"/>
      <c r="AY8" s="697"/>
      <c r="AZ8" s="697"/>
      <c r="BA8" s="697"/>
      <c r="BB8" s="697"/>
      <c r="BC8" s="697"/>
      <c r="BD8" s="697"/>
      <c r="BE8" s="697"/>
    </row>
    <row r="9" spans="1:57" s="369" customFormat="1" ht="88.15" customHeight="1">
      <c r="A9" s="662">
        <v>2020</v>
      </c>
      <c r="B9" s="663">
        <v>44105</v>
      </c>
      <c r="C9" s="663">
        <v>44196</v>
      </c>
      <c r="D9" s="662" t="s">
        <v>4292</v>
      </c>
      <c r="E9" s="505" t="s">
        <v>1615</v>
      </c>
      <c r="F9" s="662" t="s">
        <v>6516</v>
      </c>
      <c r="G9" s="505">
        <v>57</v>
      </c>
      <c r="H9" s="474" t="s">
        <v>5485</v>
      </c>
      <c r="I9" s="505" t="s">
        <v>6517</v>
      </c>
      <c r="J9" s="505" t="s">
        <v>61</v>
      </c>
      <c r="K9" s="505" t="s">
        <v>61</v>
      </c>
      <c r="L9" s="505" t="s">
        <v>61</v>
      </c>
      <c r="M9" s="505" t="s">
        <v>6518</v>
      </c>
      <c r="N9" s="505" t="s">
        <v>6519</v>
      </c>
      <c r="O9" s="505">
        <v>264000</v>
      </c>
      <c r="P9" s="505" t="s">
        <v>61</v>
      </c>
      <c r="Q9" s="505" t="s">
        <v>61</v>
      </c>
      <c r="R9" s="505" t="s">
        <v>61</v>
      </c>
      <c r="S9" s="505" t="s">
        <v>6518</v>
      </c>
      <c r="T9" s="505" t="s">
        <v>6519</v>
      </c>
      <c r="U9" s="505" t="s">
        <v>6520</v>
      </c>
      <c r="V9" s="505" t="s">
        <v>5132</v>
      </c>
      <c r="W9" s="505" t="s">
        <v>6516</v>
      </c>
      <c r="X9" s="664">
        <v>44088</v>
      </c>
      <c r="Y9" s="505">
        <v>264000</v>
      </c>
      <c r="Z9" s="505">
        <v>264000</v>
      </c>
      <c r="AA9" s="505">
        <v>0</v>
      </c>
      <c r="AB9" s="505">
        <v>0</v>
      </c>
      <c r="AC9" s="505" t="s">
        <v>6521</v>
      </c>
      <c r="AD9" s="505" t="s">
        <v>6522</v>
      </c>
      <c r="AE9" s="505" t="s">
        <v>6523</v>
      </c>
      <c r="AF9" s="505" t="s">
        <v>6517</v>
      </c>
      <c r="AG9" s="662">
        <v>39600</v>
      </c>
      <c r="AH9" s="448">
        <v>44088</v>
      </c>
      <c r="AI9" s="448">
        <v>44196</v>
      </c>
      <c r="AJ9" s="691" t="s">
        <v>6524</v>
      </c>
      <c r="AK9" s="474" t="s">
        <v>7080</v>
      </c>
      <c r="AL9" s="505" t="s">
        <v>6525</v>
      </c>
      <c r="AM9" s="505" t="s">
        <v>6526</v>
      </c>
      <c r="AN9" s="505" t="s">
        <v>6342</v>
      </c>
      <c r="AO9" s="505" t="s">
        <v>4760</v>
      </c>
      <c r="AP9" s="505" t="s">
        <v>73</v>
      </c>
      <c r="AQ9" s="505" t="s">
        <v>573</v>
      </c>
      <c r="AR9" s="505" t="s">
        <v>293</v>
      </c>
      <c r="AS9" s="505" t="s">
        <v>6522</v>
      </c>
      <c r="AT9" s="505" t="s">
        <v>6522</v>
      </c>
      <c r="AU9" s="505" t="s">
        <v>6522</v>
      </c>
      <c r="AV9" s="474" t="s">
        <v>4761</v>
      </c>
      <c r="AW9" s="505" t="s">
        <v>3091</v>
      </c>
      <c r="AX9" s="474" t="s">
        <v>4303</v>
      </c>
      <c r="AY9" s="474" t="s">
        <v>4304</v>
      </c>
      <c r="AZ9" s="474" t="s">
        <v>4305</v>
      </c>
      <c r="BA9" s="474" t="s">
        <v>4306</v>
      </c>
      <c r="BB9" s="505" t="s">
        <v>3086</v>
      </c>
      <c r="BC9" s="448">
        <v>44208</v>
      </c>
      <c r="BD9" s="448">
        <v>44208</v>
      </c>
      <c r="BE9" s="436"/>
    </row>
    <row r="10" spans="1:57" s="437" customFormat="1" ht="73.900000000000006" customHeight="1">
      <c r="A10" s="662">
        <v>2020</v>
      </c>
      <c r="B10" s="663">
        <v>44105</v>
      </c>
      <c r="C10" s="663">
        <v>44196</v>
      </c>
      <c r="D10" s="662" t="s">
        <v>4292</v>
      </c>
      <c r="E10" s="662" t="s">
        <v>1577</v>
      </c>
      <c r="F10" s="662" t="s">
        <v>6527</v>
      </c>
      <c r="G10" s="505" t="s">
        <v>4376</v>
      </c>
      <c r="H10" s="474" t="s">
        <v>5485</v>
      </c>
      <c r="I10" s="662" t="s">
        <v>6528</v>
      </c>
      <c r="J10" s="662" t="s">
        <v>61</v>
      </c>
      <c r="K10" s="662" t="s">
        <v>61</v>
      </c>
      <c r="L10" s="662" t="s">
        <v>61</v>
      </c>
      <c r="M10" s="662" t="s">
        <v>4937</v>
      </c>
      <c r="N10" s="662" t="s">
        <v>5309</v>
      </c>
      <c r="O10" s="662">
        <v>30000000</v>
      </c>
      <c r="P10" s="662" t="s">
        <v>61</v>
      </c>
      <c r="Q10" s="662" t="s">
        <v>61</v>
      </c>
      <c r="R10" s="662" t="s">
        <v>61</v>
      </c>
      <c r="S10" s="662" t="s">
        <v>4937</v>
      </c>
      <c r="T10" s="662" t="s">
        <v>5309</v>
      </c>
      <c r="U10" s="662" t="s">
        <v>6529</v>
      </c>
      <c r="V10" s="662" t="s">
        <v>5132</v>
      </c>
      <c r="W10" s="662" t="s">
        <v>6527</v>
      </c>
      <c r="X10" s="664">
        <v>44104</v>
      </c>
      <c r="Y10" s="662">
        <v>25862068.965517242</v>
      </c>
      <c r="Z10" s="662">
        <v>30000000</v>
      </c>
      <c r="AA10" s="662">
        <v>3000000</v>
      </c>
      <c r="AB10" s="662">
        <v>30000000</v>
      </c>
      <c r="AC10" s="505" t="s">
        <v>6530</v>
      </c>
      <c r="AD10" s="505" t="s">
        <v>6522</v>
      </c>
      <c r="AE10" s="505" t="s">
        <v>6523</v>
      </c>
      <c r="AF10" s="662" t="s">
        <v>6528</v>
      </c>
      <c r="AG10" s="662">
        <v>3879310.3448275859</v>
      </c>
      <c r="AH10" s="663">
        <v>44105</v>
      </c>
      <c r="AI10" s="663">
        <v>44196</v>
      </c>
      <c r="AJ10" s="692" t="s">
        <v>7246</v>
      </c>
      <c r="AK10" s="474" t="s">
        <v>7080</v>
      </c>
      <c r="AL10" s="662" t="s">
        <v>6525</v>
      </c>
      <c r="AM10" s="662" t="s">
        <v>3727</v>
      </c>
      <c r="AN10" s="505" t="s">
        <v>6342</v>
      </c>
      <c r="AO10" s="505" t="s">
        <v>4760</v>
      </c>
      <c r="AP10" s="505" t="s">
        <v>73</v>
      </c>
      <c r="AQ10" s="505" t="s">
        <v>573</v>
      </c>
      <c r="AR10" s="662" t="s">
        <v>293</v>
      </c>
      <c r="AS10" s="505" t="s">
        <v>6522</v>
      </c>
      <c r="AT10" s="505" t="s">
        <v>6522</v>
      </c>
      <c r="AU10" s="505" t="s">
        <v>6522</v>
      </c>
      <c r="AV10" s="474" t="s">
        <v>4761</v>
      </c>
      <c r="AW10" s="662" t="s">
        <v>3091</v>
      </c>
      <c r="AX10" s="474" t="s">
        <v>4303</v>
      </c>
      <c r="AY10" s="474" t="s">
        <v>4304</v>
      </c>
      <c r="AZ10" s="474" t="s">
        <v>4305</v>
      </c>
      <c r="BA10" s="474" t="s">
        <v>4306</v>
      </c>
      <c r="BB10" s="662" t="s">
        <v>3086</v>
      </c>
      <c r="BC10" s="663">
        <v>44208</v>
      </c>
      <c r="BD10" s="663">
        <v>44208</v>
      </c>
      <c r="BE10" s="435"/>
    </row>
    <row r="11" spans="1:57" s="437" customFormat="1" ht="73.900000000000006" customHeight="1">
      <c r="A11" s="662">
        <v>2020</v>
      </c>
      <c r="B11" s="663">
        <v>44105</v>
      </c>
      <c r="C11" s="663">
        <v>44196</v>
      </c>
      <c r="D11" s="662" t="s">
        <v>4292</v>
      </c>
      <c r="E11" s="662" t="s">
        <v>1577</v>
      </c>
      <c r="F11" s="662" t="s">
        <v>6532</v>
      </c>
      <c r="G11" s="505" t="s">
        <v>4376</v>
      </c>
      <c r="H11" s="474" t="s">
        <v>5485</v>
      </c>
      <c r="I11" s="662" t="s">
        <v>6533</v>
      </c>
      <c r="J11" s="662" t="s">
        <v>61</v>
      </c>
      <c r="K11" s="662" t="s">
        <v>61</v>
      </c>
      <c r="L11" s="662" t="s">
        <v>61</v>
      </c>
      <c r="M11" s="662" t="s">
        <v>143</v>
      </c>
      <c r="N11" s="662" t="s">
        <v>4964</v>
      </c>
      <c r="O11" s="662">
        <v>55000000</v>
      </c>
      <c r="P11" s="662" t="s">
        <v>61</v>
      </c>
      <c r="Q11" s="662" t="s">
        <v>61</v>
      </c>
      <c r="R11" s="662" t="s">
        <v>61</v>
      </c>
      <c r="S11" s="662" t="s">
        <v>143</v>
      </c>
      <c r="T11" s="662" t="s">
        <v>4964</v>
      </c>
      <c r="U11" s="662" t="s">
        <v>6529</v>
      </c>
      <c r="V11" s="662" t="s">
        <v>5132</v>
      </c>
      <c r="W11" s="662" t="s">
        <v>6532</v>
      </c>
      <c r="X11" s="664">
        <v>44104</v>
      </c>
      <c r="Y11" s="662">
        <v>47413793.103448279</v>
      </c>
      <c r="Z11" s="662">
        <v>55000000</v>
      </c>
      <c r="AA11" s="662">
        <v>5500000</v>
      </c>
      <c r="AB11" s="662">
        <v>55000000</v>
      </c>
      <c r="AC11" s="505" t="s">
        <v>6530</v>
      </c>
      <c r="AD11" s="505" t="s">
        <v>6522</v>
      </c>
      <c r="AE11" s="505" t="s">
        <v>6523</v>
      </c>
      <c r="AF11" s="662" t="s">
        <v>6533</v>
      </c>
      <c r="AG11" s="662">
        <v>7112068.9655172415</v>
      </c>
      <c r="AH11" s="663">
        <v>44105</v>
      </c>
      <c r="AI11" s="663">
        <v>44196</v>
      </c>
      <c r="AJ11" s="692" t="s">
        <v>7247</v>
      </c>
      <c r="AK11" s="474" t="s">
        <v>7080</v>
      </c>
      <c r="AL11" s="662" t="s">
        <v>6525</v>
      </c>
      <c r="AM11" s="662" t="s">
        <v>3727</v>
      </c>
      <c r="AN11" s="505" t="s">
        <v>6342</v>
      </c>
      <c r="AO11" s="505" t="s">
        <v>4760</v>
      </c>
      <c r="AP11" s="505" t="s">
        <v>73</v>
      </c>
      <c r="AQ11" s="505" t="s">
        <v>573</v>
      </c>
      <c r="AR11" s="662" t="s">
        <v>629</v>
      </c>
      <c r="AS11" s="505" t="s">
        <v>6522</v>
      </c>
      <c r="AT11" s="505" t="s">
        <v>6522</v>
      </c>
      <c r="AU11" s="505" t="s">
        <v>6522</v>
      </c>
      <c r="AV11" s="474" t="s">
        <v>4761</v>
      </c>
      <c r="AW11" s="662" t="s">
        <v>3091</v>
      </c>
      <c r="AX11" s="474" t="s">
        <v>4303</v>
      </c>
      <c r="AY11" s="474" t="s">
        <v>4304</v>
      </c>
      <c r="AZ11" s="474" t="s">
        <v>4305</v>
      </c>
      <c r="BA11" s="474" t="s">
        <v>4306</v>
      </c>
      <c r="BB11" s="662" t="s">
        <v>3086</v>
      </c>
      <c r="BC11" s="663">
        <v>44208</v>
      </c>
      <c r="BD11" s="663">
        <v>44208</v>
      </c>
      <c r="BE11" s="435"/>
    </row>
    <row r="12" spans="1:57" s="437" customFormat="1" ht="73.900000000000006" customHeight="1">
      <c r="A12" s="662">
        <v>2020</v>
      </c>
      <c r="B12" s="663">
        <v>44105</v>
      </c>
      <c r="C12" s="663">
        <v>44196</v>
      </c>
      <c r="D12" s="662" t="s">
        <v>4292</v>
      </c>
      <c r="E12" s="662" t="s">
        <v>1577</v>
      </c>
      <c r="F12" s="662" t="s">
        <v>6534</v>
      </c>
      <c r="G12" s="505" t="s">
        <v>4376</v>
      </c>
      <c r="H12" s="474" t="s">
        <v>5485</v>
      </c>
      <c r="I12" s="662" t="s">
        <v>4826</v>
      </c>
      <c r="J12" s="662" t="s">
        <v>61</v>
      </c>
      <c r="K12" s="662" t="s">
        <v>61</v>
      </c>
      <c r="L12" s="662" t="s">
        <v>61</v>
      </c>
      <c r="M12" s="662" t="s">
        <v>4827</v>
      </c>
      <c r="N12" s="662" t="s">
        <v>2098</v>
      </c>
      <c r="O12" s="662">
        <v>15000000</v>
      </c>
      <c r="P12" s="662" t="s">
        <v>61</v>
      </c>
      <c r="Q12" s="662" t="s">
        <v>61</v>
      </c>
      <c r="R12" s="662" t="s">
        <v>61</v>
      </c>
      <c r="S12" s="662" t="s">
        <v>4827</v>
      </c>
      <c r="T12" s="662" t="s">
        <v>2098</v>
      </c>
      <c r="U12" s="662" t="s">
        <v>6529</v>
      </c>
      <c r="V12" s="662" t="s">
        <v>5132</v>
      </c>
      <c r="W12" s="662" t="s">
        <v>6534</v>
      </c>
      <c r="X12" s="664">
        <v>44104</v>
      </c>
      <c r="Y12" s="662">
        <v>12931034.482758621</v>
      </c>
      <c r="Z12" s="662">
        <v>15000000</v>
      </c>
      <c r="AA12" s="662">
        <v>1500000</v>
      </c>
      <c r="AB12" s="662">
        <v>15000000</v>
      </c>
      <c r="AC12" s="505" t="s">
        <v>6530</v>
      </c>
      <c r="AD12" s="505" t="s">
        <v>6522</v>
      </c>
      <c r="AE12" s="505" t="s">
        <v>6523</v>
      </c>
      <c r="AF12" s="662" t="s">
        <v>4826</v>
      </c>
      <c r="AG12" s="662">
        <v>1939655.1724137929</v>
      </c>
      <c r="AH12" s="663">
        <v>44105</v>
      </c>
      <c r="AI12" s="663">
        <v>44196</v>
      </c>
      <c r="AJ12" s="691" t="s">
        <v>6535</v>
      </c>
      <c r="AK12" s="474" t="s">
        <v>7080</v>
      </c>
      <c r="AL12" s="662" t="s">
        <v>6525</v>
      </c>
      <c r="AM12" s="662" t="s">
        <v>3727</v>
      </c>
      <c r="AN12" s="505" t="s">
        <v>6342</v>
      </c>
      <c r="AO12" s="505" t="s">
        <v>4760</v>
      </c>
      <c r="AP12" s="505" t="s">
        <v>73</v>
      </c>
      <c r="AQ12" s="505" t="s">
        <v>573</v>
      </c>
      <c r="AR12" s="662" t="s">
        <v>293</v>
      </c>
      <c r="AS12" s="505" t="s">
        <v>6522</v>
      </c>
      <c r="AT12" s="505" t="s">
        <v>6522</v>
      </c>
      <c r="AU12" s="505" t="s">
        <v>6522</v>
      </c>
      <c r="AV12" s="474" t="s">
        <v>4761</v>
      </c>
      <c r="AW12" s="662" t="s">
        <v>3091</v>
      </c>
      <c r="AX12" s="474" t="s">
        <v>4303</v>
      </c>
      <c r="AY12" s="474" t="s">
        <v>4304</v>
      </c>
      <c r="AZ12" s="474" t="s">
        <v>4305</v>
      </c>
      <c r="BA12" s="474" t="s">
        <v>4306</v>
      </c>
      <c r="BB12" s="662" t="s">
        <v>3086</v>
      </c>
      <c r="BC12" s="663">
        <v>44208</v>
      </c>
      <c r="BD12" s="663">
        <v>44208</v>
      </c>
      <c r="BE12" s="435"/>
    </row>
    <row r="13" spans="1:57" s="437" customFormat="1" ht="73.900000000000006" customHeight="1">
      <c r="A13" s="662">
        <v>2020</v>
      </c>
      <c r="B13" s="663">
        <v>44105</v>
      </c>
      <c r="C13" s="663">
        <v>44196</v>
      </c>
      <c r="D13" s="662" t="s">
        <v>4292</v>
      </c>
      <c r="E13" s="662" t="s">
        <v>1577</v>
      </c>
      <c r="F13" s="662" t="s">
        <v>6536</v>
      </c>
      <c r="G13" s="505" t="s">
        <v>4376</v>
      </c>
      <c r="H13" s="474" t="s">
        <v>5485</v>
      </c>
      <c r="I13" s="662" t="s">
        <v>5053</v>
      </c>
      <c r="J13" s="662" t="s">
        <v>61</v>
      </c>
      <c r="K13" s="662" t="s">
        <v>61</v>
      </c>
      <c r="L13" s="662" t="s">
        <v>61</v>
      </c>
      <c r="M13" s="662" t="s">
        <v>5054</v>
      </c>
      <c r="N13" s="662" t="s">
        <v>3231</v>
      </c>
      <c r="O13" s="662">
        <v>32000000</v>
      </c>
      <c r="P13" s="662" t="s">
        <v>61</v>
      </c>
      <c r="Q13" s="662" t="s">
        <v>61</v>
      </c>
      <c r="R13" s="662" t="s">
        <v>61</v>
      </c>
      <c r="S13" s="662" t="s">
        <v>5054</v>
      </c>
      <c r="T13" s="662" t="s">
        <v>3231</v>
      </c>
      <c r="U13" s="662" t="s">
        <v>6529</v>
      </c>
      <c r="V13" s="662" t="s">
        <v>5132</v>
      </c>
      <c r="W13" s="662" t="s">
        <v>6536</v>
      </c>
      <c r="X13" s="664">
        <v>44104</v>
      </c>
      <c r="Y13" s="662">
        <v>27586206.896551725</v>
      </c>
      <c r="Z13" s="662">
        <v>32000000</v>
      </c>
      <c r="AA13" s="662">
        <v>3200000</v>
      </c>
      <c r="AB13" s="662">
        <v>32000000</v>
      </c>
      <c r="AC13" s="505" t="s">
        <v>6530</v>
      </c>
      <c r="AD13" s="505" t="s">
        <v>6522</v>
      </c>
      <c r="AE13" s="505" t="s">
        <v>6523</v>
      </c>
      <c r="AF13" s="662" t="s">
        <v>5053</v>
      </c>
      <c r="AG13" s="662">
        <v>4137931.0344827585</v>
      </c>
      <c r="AH13" s="663">
        <v>44105</v>
      </c>
      <c r="AI13" s="663">
        <v>44196</v>
      </c>
      <c r="AJ13" s="691" t="s">
        <v>6537</v>
      </c>
      <c r="AK13" s="474" t="s">
        <v>7080</v>
      </c>
      <c r="AL13" s="662" t="s">
        <v>6525</v>
      </c>
      <c r="AM13" s="662" t="s">
        <v>3727</v>
      </c>
      <c r="AN13" s="505" t="s">
        <v>6342</v>
      </c>
      <c r="AO13" s="505" t="s">
        <v>4760</v>
      </c>
      <c r="AP13" s="505" t="s">
        <v>73</v>
      </c>
      <c r="AQ13" s="505" t="s">
        <v>573</v>
      </c>
      <c r="AR13" s="662" t="s">
        <v>293</v>
      </c>
      <c r="AS13" s="505" t="s">
        <v>6522</v>
      </c>
      <c r="AT13" s="505" t="s">
        <v>6522</v>
      </c>
      <c r="AU13" s="505" t="s">
        <v>6522</v>
      </c>
      <c r="AV13" s="474" t="s">
        <v>4761</v>
      </c>
      <c r="AW13" s="662" t="s">
        <v>3091</v>
      </c>
      <c r="AX13" s="474" t="s">
        <v>4303</v>
      </c>
      <c r="AY13" s="474" t="s">
        <v>4304</v>
      </c>
      <c r="AZ13" s="474" t="s">
        <v>4305</v>
      </c>
      <c r="BA13" s="474" t="s">
        <v>4306</v>
      </c>
      <c r="BB13" s="662" t="s">
        <v>3086</v>
      </c>
      <c r="BC13" s="663">
        <v>44208</v>
      </c>
      <c r="BD13" s="663">
        <v>44208</v>
      </c>
      <c r="BE13" s="435"/>
    </row>
    <row r="14" spans="1:57" s="437" customFormat="1" ht="73.900000000000006" customHeight="1">
      <c r="A14" s="662">
        <v>2020</v>
      </c>
      <c r="B14" s="663">
        <v>44105</v>
      </c>
      <c r="C14" s="663">
        <v>44196</v>
      </c>
      <c r="D14" s="662" t="s">
        <v>4292</v>
      </c>
      <c r="E14" s="662" t="s">
        <v>1577</v>
      </c>
      <c r="F14" s="662" t="s">
        <v>6538</v>
      </c>
      <c r="G14" s="505" t="s">
        <v>4376</v>
      </c>
      <c r="H14" s="474" t="s">
        <v>5485</v>
      </c>
      <c r="I14" s="662" t="s">
        <v>5062</v>
      </c>
      <c r="J14" s="662" t="s">
        <v>61</v>
      </c>
      <c r="K14" s="662" t="s">
        <v>61</v>
      </c>
      <c r="L14" s="662" t="s">
        <v>61</v>
      </c>
      <c r="M14" s="662" t="s">
        <v>4937</v>
      </c>
      <c r="N14" s="662" t="s">
        <v>5309</v>
      </c>
      <c r="O14" s="662">
        <v>28500000</v>
      </c>
      <c r="P14" s="662" t="s">
        <v>61</v>
      </c>
      <c r="Q14" s="662" t="s">
        <v>61</v>
      </c>
      <c r="R14" s="662" t="s">
        <v>61</v>
      </c>
      <c r="S14" s="662" t="s">
        <v>4937</v>
      </c>
      <c r="T14" s="662" t="s">
        <v>5309</v>
      </c>
      <c r="U14" s="662" t="s">
        <v>6529</v>
      </c>
      <c r="V14" s="662" t="s">
        <v>5132</v>
      </c>
      <c r="W14" s="662" t="s">
        <v>6538</v>
      </c>
      <c r="X14" s="664">
        <v>44104</v>
      </c>
      <c r="Y14" s="662">
        <v>24568965.517241381</v>
      </c>
      <c r="Z14" s="662">
        <v>28500000</v>
      </c>
      <c r="AA14" s="662">
        <v>2850000</v>
      </c>
      <c r="AB14" s="662">
        <v>28500000</v>
      </c>
      <c r="AC14" s="505" t="s">
        <v>6530</v>
      </c>
      <c r="AD14" s="505" t="s">
        <v>6522</v>
      </c>
      <c r="AE14" s="505" t="s">
        <v>6523</v>
      </c>
      <c r="AF14" s="662" t="s">
        <v>5062</v>
      </c>
      <c r="AG14" s="662">
        <v>3685344.8275862071</v>
      </c>
      <c r="AH14" s="663">
        <v>44105</v>
      </c>
      <c r="AI14" s="663">
        <v>44196</v>
      </c>
      <c r="AJ14" s="691" t="s">
        <v>6539</v>
      </c>
      <c r="AK14" s="474" t="s">
        <v>7080</v>
      </c>
      <c r="AL14" s="662" t="s">
        <v>6525</v>
      </c>
      <c r="AM14" s="662" t="s">
        <v>3727</v>
      </c>
      <c r="AN14" s="505" t="s">
        <v>6342</v>
      </c>
      <c r="AO14" s="505" t="s">
        <v>4760</v>
      </c>
      <c r="AP14" s="505" t="s">
        <v>73</v>
      </c>
      <c r="AQ14" s="505" t="s">
        <v>573</v>
      </c>
      <c r="AR14" s="662" t="s">
        <v>293</v>
      </c>
      <c r="AS14" s="505" t="s">
        <v>6522</v>
      </c>
      <c r="AT14" s="505" t="s">
        <v>6522</v>
      </c>
      <c r="AU14" s="505" t="s">
        <v>6522</v>
      </c>
      <c r="AV14" s="474" t="s">
        <v>4761</v>
      </c>
      <c r="AW14" s="662" t="s">
        <v>3091</v>
      </c>
      <c r="AX14" s="474" t="s">
        <v>4303</v>
      </c>
      <c r="AY14" s="474" t="s">
        <v>4304</v>
      </c>
      <c r="AZ14" s="474" t="s">
        <v>4305</v>
      </c>
      <c r="BA14" s="474" t="s">
        <v>4306</v>
      </c>
      <c r="BB14" s="662" t="s">
        <v>3086</v>
      </c>
      <c r="BC14" s="663">
        <v>44208</v>
      </c>
      <c r="BD14" s="663">
        <v>44208</v>
      </c>
      <c r="BE14" s="435"/>
    </row>
    <row r="15" spans="1:57" s="437" customFormat="1" ht="73.900000000000006" customHeight="1">
      <c r="A15" s="699">
        <v>2020</v>
      </c>
      <c r="B15" s="694">
        <v>44105</v>
      </c>
      <c r="C15" s="694">
        <v>44196</v>
      </c>
      <c r="D15" s="699" t="s">
        <v>4292</v>
      </c>
      <c r="E15" s="699" t="s">
        <v>1615</v>
      </c>
      <c r="F15" s="699" t="s">
        <v>6540</v>
      </c>
      <c r="G15" s="699">
        <v>57</v>
      </c>
      <c r="H15" s="474" t="s">
        <v>5485</v>
      </c>
      <c r="I15" s="699" t="s">
        <v>6541</v>
      </c>
      <c r="J15" s="662" t="s">
        <v>61</v>
      </c>
      <c r="K15" s="662" t="s">
        <v>61</v>
      </c>
      <c r="L15" s="662" t="s">
        <v>61</v>
      </c>
      <c r="M15" s="662" t="s">
        <v>6542</v>
      </c>
      <c r="N15" s="662" t="s">
        <v>6543</v>
      </c>
      <c r="O15" s="662">
        <v>535456</v>
      </c>
      <c r="P15" s="699" t="s">
        <v>61</v>
      </c>
      <c r="Q15" s="699" t="s">
        <v>61</v>
      </c>
      <c r="R15" s="699" t="s">
        <v>61</v>
      </c>
      <c r="S15" s="699" t="s">
        <v>6542</v>
      </c>
      <c r="T15" s="699" t="s">
        <v>6543</v>
      </c>
      <c r="U15" s="699" t="s">
        <v>6520</v>
      </c>
      <c r="V15" s="699" t="s">
        <v>5132</v>
      </c>
      <c r="W15" s="699" t="s">
        <v>6540</v>
      </c>
      <c r="X15" s="694">
        <v>44117</v>
      </c>
      <c r="Y15" s="699">
        <v>265650</v>
      </c>
      <c r="Z15" s="699">
        <v>308154</v>
      </c>
      <c r="AA15" s="699">
        <v>0</v>
      </c>
      <c r="AB15" s="699">
        <v>0</v>
      </c>
      <c r="AC15" s="700" t="s">
        <v>6530</v>
      </c>
      <c r="AD15" s="700" t="s">
        <v>6522</v>
      </c>
      <c r="AE15" s="700" t="s">
        <v>6523</v>
      </c>
      <c r="AF15" s="699" t="s">
        <v>6541</v>
      </c>
      <c r="AG15" s="699">
        <v>39847.5</v>
      </c>
      <c r="AH15" s="694">
        <v>44117</v>
      </c>
      <c r="AI15" s="694">
        <v>44124</v>
      </c>
      <c r="AJ15" s="698" t="s">
        <v>6544</v>
      </c>
      <c r="AK15" s="698" t="s">
        <v>7080</v>
      </c>
      <c r="AL15" s="694" t="s">
        <v>6525</v>
      </c>
      <c r="AM15" s="694" t="s">
        <v>6526</v>
      </c>
      <c r="AN15" s="694" t="s">
        <v>6342</v>
      </c>
      <c r="AO15" s="505" t="s">
        <v>4760</v>
      </c>
      <c r="AP15" s="694" t="s">
        <v>73</v>
      </c>
      <c r="AQ15" s="694" t="s">
        <v>573</v>
      </c>
      <c r="AR15" s="694" t="s">
        <v>293</v>
      </c>
      <c r="AS15" s="694" t="s">
        <v>6522</v>
      </c>
      <c r="AT15" s="694" t="s">
        <v>6522</v>
      </c>
      <c r="AU15" s="694" t="s">
        <v>6522</v>
      </c>
      <c r="AV15" s="698" t="s">
        <v>4761</v>
      </c>
      <c r="AW15" s="694" t="s">
        <v>3091</v>
      </c>
      <c r="AX15" s="698" t="s">
        <v>4303</v>
      </c>
      <c r="AY15" s="711" t="s">
        <v>4304</v>
      </c>
      <c r="AZ15" s="711" t="s">
        <v>4305</v>
      </c>
      <c r="BA15" s="711" t="s">
        <v>4306</v>
      </c>
      <c r="BB15" s="694" t="s">
        <v>3086</v>
      </c>
      <c r="BC15" s="694">
        <v>44208</v>
      </c>
      <c r="BD15" s="694">
        <v>44208</v>
      </c>
      <c r="BE15" s="710"/>
    </row>
    <row r="16" spans="1:57" s="437" customFormat="1" ht="73.900000000000006" customHeight="1">
      <c r="A16" s="705"/>
      <c r="B16" s="705"/>
      <c r="C16" s="705"/>
      <c r="D16" s="705"/>
      <c r="E16" s="705"/>
      <c r="F16" s="705"/>
      <c r="G16" s="705"/>
      <c r="H16" s="474" t="s">
        <v>5485</v>
      </c>
      <c r="I16" s="705"/>
      <c r="J16" s="662" t="s">
        <v>61</v>
      </c>
      <c r="K16" s="662" t="s">
        <v>61</v>
      </c>
      <c r="L16" s="662" t="s">
        <v>61</v>
      </c>
      <c r="M16" s="662" t="s">
        <v>6545</v>
      </c>
      <c r="N16" s="662" t="s">
        <v>3251</v>
      </c>
      <c r="O16" s="662">
        <v>183885.52</v>
      </c>
      <c r="P16" s="705"/>
      <c r="Q16" s="705"/>
      <c r="R16" s="705"/>
      <c r="S16" s="705"/>
      <c r="T16" s="705"/>
      <c r="U16" s="705"/>
      <c r="V16" s="705"/>
      <c r="W16" s="705"/>
      <c r="X16" s="705"/>
      <c r="Y16" s="705"/>
      <c r="Z16" s="705"/>
      <c r="AA16" s="705"/>
      <c r="AB16" s="705"/>
      <c r="AC16" s="705"/>
      <c r="AD16" s="705"/>
      <c r="AE16" s="705"/>
      <c r="AF16" s="705"/>
      <c r="AG16" s="705"/>
      <c r="AH16" s="705"/>
      <c r="AI16" s="705"/>
      <c r="AJ16" s="705"/>
      <c r="AK16" s="706"/>
      <c r="AL16" s="705"/>
      <c r="AM16" s="705"/>
      <c r="AN16" s="705"/>
      <c r="AO16" s="505" t="s">
        <v>4760</v>
      </c>
      <c r="AP16" s="705"/>
      <c r="AQ16" s="705"/>
      <c r="AR16" s="705"/>
      <c r="AS16" s="705"/>
      <c r="AT16" s="705"/>
      <c r="AU16" s="705"/>
      <c r="AV16" s="706"/>
      <c r="AW16" s="705"/>
      <c r="AX16" s="706"/>
      <c r="AY16" s="705"/>
      <c r="AZ16" s="705"/>
      <c r="BA16" s="705"/>
      <c r="BB16" s="705"/>
      <c r="BC16" s="705"/>
      <c r="BD16" s="705"/>
      <c r="BE16" s="707"/>
    </row>
    <row r="17" spans="1:57" s="437" customFormat="1" ht="73.900000000000006" customHeight="1">
      <c r="A17" s="695"/>
      <c r="B17" s="695"/>
      <c r="C17" s="695"/>
      <c r="D17" s="695"/>
      <c r="E17" s="695"/>
      <c r="F17" s="695"/>
      <c r="G17" s="695"/>
      <c r="H17" s="474" t="s">
        <v>5485</v>
      </c>
      <c r="I17" s="695"/>
      <c r="J17" s="662" t="s">
        <v>61</v>
      </c>
      <c r="K17" s="662" t="s">
        <v>61</v>
      </c>
      <c r="L17" s="662" t="s">
        <v>61</v>
      </c>
      <c r="M17" s="662" t="s">
        <v>4934</v>
      </c>
      <c r="N17" s="662" t="s">
        <v>2670</v>
      </c>
      <c r="O17" s="662">
        <v>458303.82</v>
      </c>
      <c r="P17" s="695"/>
      <c r="Q17" s="695"/>
      <c r="R17" s="695"/>
      <c r="S17" s="695"/>
      <c r="T17" s="695"/>
      <c r="U17" s="695"/>
      <c r="V17" s="695"/>
      <c r="W17" s="695"/>
      <c r="X17" s="695"/>
      <c r="Y17" s="695"/>
      <c r="Z17" s="695"/>
      <c r="AA17" s="695"/>
      <c r="AB17" s="695"/>
      <c r="AC17" s="695"/>
      <c r="AD17" s="695"/>
      <c r="AE17" s="695"/>
      <c r="AF17" s="695"/>
      <c r="AG17" s="695"/>
      <c r="AH17" s="695"/>
      <c r="AI17" s="695"/>
      <c r="AJ17" s="695"/>
      <c r="AK17" s="703"/>
      <c r="AL17" s="695"/>
      <c r="AM17" s="695"/>
      <c r="AN17" s="695"/>
      <c r="AO17" s="505" t="s">
        <v>4760</v>
      </c>
      <c r="AP17" s="695"/>
      <c r="AQ17" s="695"/>
      <c r="AR17" s="695"/>
      <c r="AS17" s="695"/>
      <c r="AT17" s="695"/>
      <c r="AU17" s="695"/>
      <c r="AV17" s="703"/>
      <c r="AW17" s="695"/>
      <c r="AX17" s="703"/>
      <c r="AY17" s="695"/>
      <c r="AZ17" s="695"/>
      <c r="BA17" s="695"/>
      <c r="BB17" s="695"/>
      <c r="BC17" s="695"/>
      <c r="BD17" s="695"/>
      <c r="BE17" s="697"/>
    </row>
    <row r="18" spans="1:57" s="437" customFormat="1" ht="73.900000000000006" customHeight="1">
      <c r="A18" s="699">
        <v>2020</v>
      </c>
      <c r="B18" s="694">
        <v>44105</v>
      </c>
      <c r="C18" s="694">
        <v>44196</v>
      </c>
      <c r="D18" s="699" t="s">
        <v>4292</v>
      </c>
      <c r="E18" s="699" t="s">
        <v>1615</v>
      </c>
      <c r="F18" s="699" t="s">
        <v>6546</v>
      </c>
      <c r="G18" s="699">
        <v>57</v>
      </c>
      <c r="H18" s="698" t="s">
        <v>5485</v>
      </c>
      <c r="I18" s="699" t="s">
        <v>6541</v>
      </c>
      <c r="J18" s="662" t="s">
        <v>61</v>
      </c>
      <c r="K18" s="662" t="s">
        <v>61</v>
      </c>
      <c r="L18" s="662" t="s">
        <v>61</v>
      </c>
      <c r="M18" s="662" t="s">
        <v>4941</v>
      </c>
      <c r="N18" s="662" t="s">
        <v>6547</v>
      </c>
      <c r="O18" s="662">
        <v>134061.20000000001</v>
      </c>
      <c r="P18" s="694" t="s">
        <v>61</v>
      </c>
      <c r="Q18" s="694" t="s">
        <v>61</v>
      </c>
      <c r="R18" s="694" t="s">
        <v>61</v>
      </c>
      <c r="S18" s="694" t="s">
        <v>4941</v>
      </c>
      <c r="T18" s="694" t="s">
        <v>6547</v>
      </c>
      <c r="U18" s="694" t="s">
        <v>6520</v>
      </c>
      <c r="V18" s="694" t="s">
        <v>5132</v>
      </c>
      <c r="W18" s="694" t="s">
        <v>6546</v>
      </c>
      <c r="X18" s="694">
        <v>44117</v>
      </c>
      <c r="Y18" s="694">
        <v>115570.00000000001</v>
      </c>
      <c r="Z18" s="694">
        <v>134061.20000000001</v>
      </c>
      <c r="AA18" s="694">
        <v>0</v>
      </c>
      <c r="AB18" s="694">
        <v>0</v>
      </c>
      <c r="AC18" s="694" t="s">
        <v>6530</v>
      </c>
      <c r="AD18" s="694" t="s">
        <v>6522</v>
      </c>
      <c r="AE18" s="694" t="s">
        <v>6523</v>
      </c>
      <c r="AF18" s="694" t="s">
        <v>6541</v>
      </c>
      <c r="AG18" s="694">
        <v>17335.5</v>
      </c>
      <c r="AH18" s="694">
        <v>44117</v>
      </c>
      <c r="AI18" s="694">
        <v>44124</v>
      </c>
      <c r="AJ18" s="711" t="s">
        <v>6548</v>
      </c>
      <c r="AK18" s="698" t="s">
        <v>7080</v>
      </c>
      <c r="AL18" s="694" t="s">
        <v>6525</v>
      </c>
      <c r="AM18" s="694" t="s">
        <v>6526</v>
      </c>
      <c r="AN18" s="694" t="s">
        <v>6342</v>
      </c>
      <c r="AO18" s="694" t="s">
        <v>4760</v>
      </c>
      <c r="AP18" s="694" t="s">
        <v>73</v>
      </c>
      <c r="AQ18" s="694" t="s">
        <v>573</v>
      </c>
      <c r="AR18" s="694" t="s">
        <v>293</v>
      </c>
      <c r="AS18" s="694" t="s">
        <v>6522</v>
      </c>
      <c r="AT18" s="694" t="s">
        <v>6522</v>
      </c>
      <c r="AU18" s="694" t="s">
        <v>6522</v>
      </c>
      <c r="AV18" s="711" t="s">
        <v>4761</v>
      </c>
      <c r="AW18" s="694" t="s">
        <v>3091</v>
      </c>
      <c r="AX18" s="698" t="s">
        <v>4303</v>
      </c>
      <c r="AY18" s="711" t="s">
        <v>4304</v>
      </c>
      <c r="AZ18" s="711" t="s">
        <v>4305</v>
      </c>
      <c r="BA18" s="711" t="s">
        <v>4306</v>
      </c>
      <c r="BB18" s="694" t="s">
        <v>3086</v>
      </c>
      <c r="BC18" s="694">
        <v>44208</v>
      </c>
      <c r="BD18" s="694">
        <v>44208</v>
      </c>
      <c r="BE18" s="438"/>
    </row>
    <row r="19" spans="1:57" s="437" customFormat="1" ht="73.900000000000006" customHeight="1">
      <c r="A19" s="705"/>
      <c r="B19" s="705"/>
      <c r="C19" s="705"/>
      <c r="D19" s="705"/>
      <c r="E19" s="705"/>
      <c r="F19" s="705"/>
      <c r="G19" s="705"/>
      <c r="H19" s="706"/>
      <c r="I19" s="705"/>
      <c r="J19" s="662" t="s">
        <v>61</v>
      </c>
      <c r="K19" s="662" t="s">
        <v>61</v>
      </c>
      <c r="L19" s="662" t="s">
        <v>61</v>
      </c>
      <c r="M19" s="662" t="s">
        <v>4934</v>
      </c>
      <c r="N19" s="662" t="s">
        <v>2670</v>
      </c>
      <c r="O19" s="662">
        <v>458303.82</v>
      </c>
      <c r="P19" s="705"/>
      <c r="Q19" s="705"/>
      <c r="R19" s="705"/>
      <c r="S19" s="705"/>
      <c r="T19" s="705"/>
      <c r="U19" s="705"/>
      <c r="V19" s="705"/>
      <c r="W19" s="705"/>
      <c r="X19" s="705"/>
      <c r="Y19" s="705"/>
      <c r="Z19" s="705"/>
      <c r="AA19" s="705"/>
      <c r="AB19" s="705"/>
      <c r="AC19" s="705" t="s">
        <v>6530</v>
      </c>
      <c r="AD19" s="705" t="s">
        <v>6522</v>
      </c>
      <c r="AE19" s="705" t="s">
        <v>6523</v>
      </c>
      <c r="AF19" s="705"/>
      <c r="AG19" s="705"/>
      <c r="AH19" s="705"/>
      <c r="AI19" s="705"/>
      <c r="AJ19" s="705"/>
      <c r="AK19" s="706"/>
      <c r="AL19" s="705"/>
      <c r="AM19" s="705"/>
      <c r="AN19" s="705"/>
      <c r="AO19" s="705"/>
      <c r="AP19" s="705"/>
      <c r="AQ19" s="705"/>
      <c r="AR19" s="705"/>
      <c r="AS19" s="705"/>
      <c r="AT19" s="705"/>
      <c r="AU19" s="705"/>
      <c r="AV19" s="705"/>
      <c r="AW19" s="705"/>
      <c r="AX19" s="706"/>
      <c r="AY19" s="705"/>
      <c r="AZ19" s="705"/>
      <c r="BA19" s="705"/>
      <c r="BB19" s="705"/>
      <c r="BC19" s="705"/>
      <c r="BD19" s="705"/>
      <c r="BE19" s="439"/>
    </row>
    <row r="20" spans="1:57" s="437" customFormat="1" ht="73.900000000000006" customHeight="1">
      <c r="A20" s="695"/>
      <c r="B20" s="695"/>
      <c r="C20" s="695"/>
      <c r="D20" s="695"/>
      <c r="E20" s="695"/>
      <c r="F20" s="695"/>
      <c r="G20" s="695"/>
      <c r="H20" s="703"/>
      <c r="I20" s="695"/>
      <c r="J20" s="662" t="s">
        <v>61</v>
      </c>
      <c r="K20" s="662" t="s">
        <v>61</v>
      </c>
      <c r="L20" s="662" t="s">
        <v>61</v>
      </c>
      <c r="M20" s="662" t="s">
        <v>6542</v>
      </c>
      <c r="N20" s="662" t="s">
        <v>6543</v>
      </c>
      <c r="O20" s="662">
        <v>535456</v>
      </c>
      <c r="P20" s="695"/>
      <c r="Q20" s="695"/>
      <c r="R20" s="695"/>
      <c r="S20" s="695"/>
      <c r="T20" s="695"/>
      <c r="U20" s="695"/>
      <c r="V20" s="695"/>
      <c r="W20" s="695"/>
      <c r="X20" s="695"/>
      <c r="Y20" s="695"/>
      <c r="Z20" s="695"/>
      <c r="AA20" s="695"/>
      <c r="AB20" s="695"/>
      <c r="AC20" s="695" t="s">
        <v>6530</v>
      </c>
      <c r="AD20" s="695" t="s">
        <v>6522</v>
      </c>
      <c r="AE20" s="695" t="s">
        <v>6523</v>
      </c>
      <c r="AF20" s="695"/>
      <c r="AG20" s="695"/>
      <c r="AH20" s="695"/>
      <c r="AI20" s="695"/>
      <c r="AJ20" s="695"/>
      <c r="AK20" s="703"/>
      <c r="AL20" s="695"/>
      <c r="AM20" s="695"/>
      <c r="AN20" s="695"/>
      <c r="AO20" s="695"/>
      <c r="AP20" s="695"/>
      <c r="AQ20" s="695"/>
      <c r="AR20" s="695"/>
      <c r="AS20" s="695"/>
      <c r="AT20" s="695"/>
      <c r="AU20" s="695"/>
      <c r="AV20" s="695"/>
      <c r="AW20" s="695"/>
      <c r="AX20" s="703"/>
      <c r="AY20" s="695"/>
      <c r="AZ20" s="695"/>
      <c r="BA20" s="695"/>
      <c r="BB20" s="695"/>
      <c r="BC20" s="695"/>
      <c r="BD20" s="695"/>
      <c r="BE20" s="440"/>
    </row>
    <row r="21" spans="1:57" s="437" customFormat="1" ht="73.900000000000006" customHeight="1">
      <c r="A21" s="699">
        <v>2020</v>
      </c>
      <c r="B21" s="694">
        <v>44105</v>
      </c>
      <c r="C21" s="694">
        <v>44196</v>
      </c>
      <c r="D21" s="699" t="s">
        <v>4292</v>
      </c>
      <c r="E21" s="699" t="s">
        <v>1615</v>
      </c>
      <c r="F21" s="699" t="s">
        <v>6549</v>
      </c>
      <c r="G21" s="699">
        <v>57</v>
      </c>
      <c r="H21" s="698" t="s">
        <v>5485</v>
      </c>
      <c r="I21" s="699" t="s">
        <v>6550</v>
      </c>
      <c r="J21" s="662" t="s">
        <v>61</v>
      </c>
      <c r="K21" s="662" t="s">
        <v>61</v>
      </c>
      <c r="L21" s="662" t="s">
        <v>61</v>
      </c>
      <c r="M21" s="662" t="s">
        <v>4804</v>
      </c>
      <c r="N21" s="662" t="s">
        <v>4805</v>
      </c>
      <c r="O21" s="662">
        <v>168519.58</v>
      </c>
      <c r="P21" s="694" t="s">
        <v>61</v>
      </c>
      <c r="Q21" s="694" t="s">
        <v>61</v>
      </c>
      <c r="R21" s="694" t="s">
        <v>61</v>
      </c>
      <c r="S21" s="694" t="s">
        <v>4804</v>
      </c>
      <c r="T21" s="694" t="s">
        <v>4805</v>
      </c>
      <c r="U21" s="694" t="s">
        <v>6529</v>
      </c>
      <c r="V21" s="694" t="s">
        <v>5132</v>
      </c>
      <c r="W21" s="694" t="s">
        <v>6549</v>
      </c>
      <c r="X21" s="694">
        <v>44117</v>
      </c>
      <c r="Y21" s="694">
        <v>145275.5</v>
      </c>
      <c r="Z21" s="694">
        <v>168519.58</v>
      </c>
      <c r="AA21" s="694">
        <v>0</v>
      </c>
      <c r="AB21" s="694">
        <v>0</v>
      </c>
      <c r="AC21" s="694" t="s">
        <v>6530</v>
      </c>
      <c r="AD21" s="694" t="s">
        <v>6522</v>
      </c>
      <c r="AE21" s="694" t="s">
        <v>6523</v>
      </c>
      <c r="AF21" s="694" t="s">
        <v>6550</v>
      </c>
      <c r="AG21" s="694">
        <v>21791.33</v>
      </c>
      <c r="AH21" s="694">
        <v>44117</v>
      </c>
      <c r="AI21" s="694">
        <v>44120</v>
      </c>
      <c r="AJ21" s="711" t="s">
        <v>6551</v>
      </c>
      <c r="AK21" s="698" t="s">
        <v>7080</v>
      </c>
      <c r="AL21" s="694" t="s">
        <v>6525</v>
      </c>
      <c r="AM21" s="694" t="s">
        <v>6526</v>
      </c>
      <c r="AN21" s="694" t="s">
        <v>6342</v>
      </c>
      <c r="AO21" s="694" t="s">
        <v>4760</v>
      </c>
      <c r="AP21" s="694" t="s">
        <v>73</v>
      </c>
      <c r="AQ21" s="694" t="s">
        <v>573</v>
      </c>
      <c r="AR21" s="694" t="s">
        <v>293</v>
      </c>
      <c r="AS21" s="694" t="s">
        <v>6522</v>
      </c>
      <c r="AT21" s="694" t="s">
        <v>6522</v>
      </c>
      <c r="AU21" s="694" t="s">
        <v>6522</v>
      </c>
      <c r="AV21" s="711" t="s">
        <v>4761</v>
      </c>
      <c r="AW21" s="694" t="s">
        <v>3091</v>
      </c>
      <c r="AX21" s="698" t="s">
        <v>4303</v>
      </c>
      <c r="AY21" s="711" t="s">
        <v>4304</v>
      </c>
      <c r="AZ21" s="711" t="s">
        <v>4305</v>
      </c>
      <c r="BA21" s="711" t="s">
        <v>4306</v>
      </c>
      <c r="BB21" s="694" t="s">
        <v>3086</v>
      </c>
      <c r="BC21" s="694">
        <v>44208</v>
      </c>
      <c r="BD21" s="694">
        <v>44208</v>
      </c>
      <c r="BE21" s="438"/>
    </row>
    <row r="22" spans="1:57" s="437" customFormat="1" ht="73.900000000000006" customHeight="1">
      <c r="A22" s="705"/>
      <c r="B22" s="705"/>
      <c r="C22" s="705"/>
      <c r="D22" s="705"/>
      <c r="E22" s="705"/>
      <c r="F22" s="705"/>
      <c r="G22" s="705"/>
      <c r="H22" s="706"/>
      <c r="I22" s="705"/>
      <c r="J22" s="662" t="s">
        <v>61</v>
      </c>
      <c r="K22" s="662" t="s">
        <v>61</v>
      </c>
      <c r="L22" s="662" t="s">
        <v>61</v>
      </c>
      <c r="M22" s="662" t="s">
        <v>6552</v>
      </c>
      <c r="N22" s="662" t="s">
        <v>5624</v>
      </c>
      <c r="O22" s="662">
        <v>213449.51</v>
      </c>
      <c r="P22" s="705"/>
      <c r="Q22" s="705"/>
      <c r="R22" s="705"/>
      <c r="S22" s="705"/>
      <c r="T22" s="705"/>
      <c r="U22" s="705"/>
      <c r="V22" s="705"/>
      <c r="W22" s="705"/>
      <c r="X22" s="705"/>
      <c r="Y22" s="705"/>
      <c r="Z22" s="705"/>
      <c r="AA22" s="705"/>
      <c r="AB22" s="705"/>
      <c r="AC22" s="705"/>
      <c r="AD22" s="705"/>
      <c r="AE22" s="705"/>
      <c r="AF22" s="705"/>
      <c r="AG22" s="705"/>
      <c r="AH22" s="705"/>
      <c r="AI22" s="705"/>
      <c r="AJ22" s="705"/>
      <c r="AK22" s="706"/>
      <c r="AL22" s="705"/>
      <c r="AM22" s="705"/>
      <c r="AN22" s="705"/>
      <c r="AO22" s="705"/>
      <c r="AP22" s="705"/>
      <c r="AQ22" s="705"/>
      <c r="AR22" s="705"/>
      <c r="AS22" s="705"/>
      <c r="AT22" s="705"/>
      <c r="AU22" s="705"/>
      <c r="AV22" s="705"/>
      <c r="AW22" s="705"/>
      <c r="AX22" s="706"/>
      <c r="AY22" s="705"/>
      <c r="AZ22" s="705"/>
      <c r="BA22" s="705"/>
      <c r="BB22" s="705"/>
      <c r="BC22" s="705"/>
      <c r="BD22" s="705"/>
      <c r="BE22" s="439"/>
    </row>
    <row r="23" spans="1:57" s="437" customFormat="1" ht="73.900000000000006" customHeight="1">
      <c r="A23" s="695"/>
      <c r="B23" s="695"/>
      <c r="C23" s="695"/>
      <c r="D23" s="695"/>
      <c r="E23" s="695"/>
      <c r="F23" s="695"/>
      <c r="G23" s="695"/>
      <c r="H23" s="703"/>
      <c r="I23" s="695"/>
      <c r="J23" s="662" t="s">
        <v>61</v>
      </c>
      <c r="K23" s="662" t="s">
        <v>61</v>
      </c>
      <c r="L23" s="662" t="s">
        <v>61</v>
      </c>
      <c r="M23" s="662" t="s">
        <v>6553</v>
      </c>
      <c r="N23" s="662" t="s">
        <v>6554</v>
      </c>
      <c r="O23" s="662">
        <v>210588.6</v>
      </c>
      <c r="P23" s="695"/>
      <c r="Q23" s="695"/>
      <c r="R23" s="695"/>
      <c r="S23" s="695"/>
      <c r="T23" s="695"/>
      <c r="U23" s="695"/>
      <c r="V23" s="695"/>
      <c r="W23" s="695"/>
      <c r="X23" s="695"/>
      <c r="Y23" s="695"/>
      <c r="Z23" s="695"/>
      <c r="AA23" s="695"/>
      <c r="AB23" s="695"/>
      <c r="AC23" s="695"/>
      <c r="AD23" s="695"/>
      <c r="AE23" s="695"/>
      <c r="AF23" s="695"/>
      <c r="AG23" s="695"/>
      <c r="AH23" s="695"/>
      <c r="AI23" s="695"/>
      <c r="AJ23" s="695"/>
      <c r="AK23" s="703"/>
      <c r="AL23" s="695"/>
      <c r="AM23" s="695"/>
      <c r="AN23" s="695"/>
      <c r="AO23" s="695"/>
      <c r="AP23" s="695"/>
      <c r="AQ23" s="695"/>
      <c r="AR23" s="695"/>
      <c r="AS23" s="695"/>
      <c r="AT23" s="695"/>
      <c r="AU23" s="695"/>
      <c r="AV23" s="695"/>
      <c r="AW23" s="695"/>
      <c r="AX23" s="703"/>
      <c r="AY23" s="695"/>
      <c r="AZ23" s="695"/>
      <c r="BA23" s="695"/>
      <c r="BB23" s="695"/>
      <c r="BC23" s="695"/>
      <c r="BD23" s="695"/>
      <c r="BE23" s="440"/>
    </row>
    <row r="24" spans="1:57" s="437" customFormat="1" ht="73.900000000000006" customHeight="1">
      <c r="A24" s="665">
        <v>2020</v>
      </c>
      <c r="B24" s="694">
        <v>44105</v>
      </c>
      <c r="C24" s="694">
        <v>44196</v>
      </c>
      <c r="D24" s="699" t="s">
        <v>4292</v>
      </c>
      <c r="E24" s="699" t="s">
        <v>1615</v>
      </c>
      <c r="F24" s="699" t="s">
        <v>6555</v>
      </c>
      <c r="G24" s="699">
        <v>57</v>
      </c>
      <c r="H24" s="698" t="s">
        <v>5485</v>
      </c>
      <c r="I24" s="699" t="s">
        <v>6556</v>
      </c>
      <c r="J24" s="662" t="s">
        <v>61</v>
      </c>
      <c r="K24" s="662" t="s">
        <v>61</v>
      </c>
      <c r="L24" s="662" t="s">
        <v>61</v>
      </c>
      <c r="M24" s="662" t="s">
        <v>4934</v>
      </c>
      <c r="N24" s="662" t="s">
        <v>2670</v>
      </c>
      <c r="O24" s="662">
        <v>57273.26</v>
      </c>
      <c r="P24" s="694" t="s">
        <v>61</v>
      </c>
      <c r="Q24" s="694" t="s">
        <v>61</v>
      </c>
      <c r="R24" s="694" t="s">
        <v>61</v>
      </c>
      <c r="S24" s="694" t="s">
        <v>4934</v>
      </c>
      <c r="T24" s="694" t="s">
        <v>2670</v>
      </c>
      <c r="U24" s="694" t="s">
        <v>6520</v>
      </c>
      <c r="V24" s="694" t="s">
        <v>5132</v>
      </c>
      <c r="W24" s="694" t="s">
        <v>6555</v>
      </c>
      <c r="X24" s="694">
        <v>44117</v>
      </c>
      <c r="Y24" s="694">
        <v>49373.500000000007</v>
      </c>
      <c r="Z24" s="694">
        <v>57273.26</v>
      </c>
      <c r="AA24" s="694">
        <v>0</v>
      </c>
      <c r="AB24" s="694">
        <v>0</v>
      </c>
      <c r="AC24" s="694" t="s">
        <v>6530</v>
      </c>
      <c r="AD24" s="694" t="s">
        <v>6522</v>
      </c>
      <c r="AE24" s="694" t="s">
        <v>6523</v>
      </c>
      <c r="AF24" s="694" t="s">
        <v>6556</v>
      </c>
      <c r="AG24" s="694">
        <v>7406.03</v>
      </c>
      <c r="AH24" s="694">
        <v>44117</v>
      </c>
      <c r="AI24" s="694">
        <v>44120</v>
      </c>
      <c r="AJ24" s="711" t="s">
        <v>7248</v>
      </c>
      <c r="AK24" s="698" t="s">
        <v>7080</v>
      </c>
      <c r="AL24" s="694" t="s">
        <v>6525</v>
      </c>
      <c r="AM24" s="694" t="s">
        <v>6526</v>
      </c>
      <c r="AN24" s="694" t="s">
        <v>6342</v>
      </c>
      <c r="AO24" s="694" t="s">
        <v>4760</v>
      </c>
      <c r="AP24" s="694" t="s">
        <v>73</v>
      </c>
      <c r="AQ24" s="694" t="s">
        <v>573</v>
      </c>
      <c r="AR24" s="694" t="s">
        <v>293</v>
      </c>
      <c r="AS24" s="694" t="s">
        <v>6522</v>
      </c>
      <c r="AT24" s="694" t="s">
        <v>6522</v>
      </c>
      <c r="AU24" s="694" t="s">
        <v>6522</v>
      </c>
      <c r="AV24" s="711" t="s">
        <v>4761</v>
      </c>
      <c r="AW24" s="694" t="s">
        <v>3091</v>
      </c>
      <c r="AX24" s="698" t="s">
        <v>4303</v>
      </c>
      <c r="AY24" s="711" t="s">
        <v>4304</v>
      </c>
      <c r="AZ24" s="711" t="s">
        <v>4305</v>
      </c>
      <c r="BA24" s="711" t="s">
        <v>4306</v>
      </c>
      <c r="BB24" s="694" t="s">
        <v>3086</v>
      </c>
      <c r="BC24" s="694">
        <v>44208</v>
      </c>
      <c r="BD24" s="694">
        <v>44208</v>
      </c>
      <c r="BE24" s="438"/>
    </row>
    <row r="25" spans="1:57" s="437" customFormat="1" ht="73.900000000000006" customHeight="1">
      <c r="A25" s="518"/>
      <c r="B25" s="705"/>
      <c r="C25" s="705"/>
      <c r="D25" s="705"/>
      <c r="E25" s="705"/>
      <c r="F25" s="705"/>
      <c r="G25" s="705"/>
      <c r="H25" s="706"/>
      <c r="I25" s="705"/>
      <c r="J25" s="662" t="s">
        <v>61</v>
      </c>
      <c r="K25" s="662" t="s">
        <v>61</v>
      </c>
      <c r="L25" s="662" t="s">
        <v>61</v>
      </c>
      <c r="M25" s="662" t="s">
        <v>6542</v>
      </c>
      <c r="N25" s="662" t="s">
        <v>6543</v>
      </c>
      <c r="O25" s="662">
        <v>535456</v>
      </c>
      <c r="P25" s="705"/>
      <c r="Q25" s="705"/>
      <c r="R25" s="705"/>
      <c r="S25" s="705"/>
      <c r="T25" s="705"/>
      <c r="U25" s="705"/>
      <c r="V25" s="705"/>
      <c r="W25" s="705"/>
      <c r="X25" s="705"/>
      <c r="Y25" s="705"/>
      <c r="Z25" s="705"/>
      <c r="AA25" s="705"/>
      <c r="AB25" s="705"/>
      <c r="AC25" s="705"/>
      <c r="AD25" s="705"/>
      <c r="AE25" s="705"/>
      <c r="AF25" s="705"/>
      <c r="AG25" s="705"/>
      <c r="AH25" s="705"/>
      <c r="AI25" s="705"/>
      <c r="AJ25" s="705"/>
      <c r="AK25" s="706"/>
      <c r="AL25" s="705"/>
      <c r="AM25" s="705"/>
      <c r="AN25" s="705"/>
      <c r="AO25" s="705"/>
      <c r="AP25" s="705"/>
      <c r="AQ25" s="705"/>
      <c r="AR25" s="705"/>
      <c r="AS25" s="705"/>
      <c r="AT25" s="705"/>
      <c r="AU25" s="705"/>
      <c r="AV25" s="705"/>
      <c r="AW25" s="705"/>
      <c r="AX25" s="706"/>
      <c r="AY25" s="705"/>
      <c r="AZ25" s="705"/>
      <c r="BA25" s="705"/>
      <c r="BB25" s="705"/>
      <c r="BC25" s="705"/>
      <c r="BD25" s="705"/>
      <c r="BE25" s="439"/>
    </row>
    <row r="26" spans="1:57" s="437" customFormat="1" ht="73.900000000000006" customHeight="1">
      <c r="A26" s="471"/>
      <c r="B26" s="695"/>
      <c r="C26" s="695"/>
      <c r="D26" s="695"/>
      <c r="E26" s="695"/>
      <c r="F26" s="695"/>
      <c r="G26" s="695"/>
      <c r="H26" s="703"/>
      <c r="I26" s="695"/>
      <c r="J26" s="662" t="s">
        <v>61</v>
      </c>
      <c r="K26" s="662" t="s">
        <v>61</v>
      </c>
      <c r="L26" s="662" t="s">
        <v>61</v>
      </c>
      <c r="M26" s="662" t="s">
        <v>4941</v>
      </c>
      <c r="N26" s="662" t="s">
        <v>6547</v>
      </c>
      <c r="O26" s="662">
        <v>134061.20000000001</v>
      </c>
      <c r="P26" s="695"/>
      <c r="Q26" s="695"/>
      <c r="R26" s="695"/>
      <c r="S26" s="695"/>
      <c r="T26" s="695"/>
      <c r="U26" s="695"/>
      <c r="V26" s="695"/>
      <c r="W26" s="695"/>
      <c r="X26" s="695"/>
      <c r="Y26" s="695"/>
      <c r="Z26" s="695"/>
      <c r="AA26" s="695"/>
      <c r="AB26" s="695"/>
      <c r="AC26" s="695"/>
      <c r="AD26" s="695"/>
      <c r="AE26" s="695"/>
      <c r="AF26" s="695"/>
      <c r="AG26" s="695"/>
      <c r="AH26" s="695"/>
      <c r="AI26" s="695"/>
      <c r="AJ26" s="695"/>
      <c r="AK26" s="703"/>
      <c r="AL26" s="695"/>
      <c r="AM26" s="695"/>
      <c r="AN26" s="695"/>
      <c r="AO26" s="695"/>
      <c r="AP26" s="695"/>
      <c r="AQ26" s="695"/>
      <c r="AR26" s="695"/>
      <c r="AS26" s="695"/>
      <c r="AT26" s="695"/>
      <c r="AU26" s="695"/>
      <c r="AV26" s="695"/>
      <c r="AW26" s="695"/>
      <c r="AX26" s="703"/>
      <c r="AY26" s="695"/>
      <c r="AZ26" s="695"/>
      <c r="BA26" s="695"/>
      <c r="BB26" s="695"/>
      <c r="BC26" s="695"/>
      <c r="BD26" s="695"/>
      <c r="BE26" s="440"/>
    </row>
    <row r="27" spans="1:57" s="437" customFormat="1" ht="73.900000000000006" customHeight="1">
      <c r="A27" s="699">
        <v>2020</v>
      </c>
      <c r="B27" s="694">
        <v>44105</v>
      </c>
      <c r="C27" s="694">
        <v>44196</v>
      </c>
      <c r="D27" s="699" t="s">
        <v>4292</v>
      </c>
      <c r="E27" s="699" t="s">
        <v>1615</v>
      </c>
      <c r="F27" s="699" t="s">
        <v>6557</v>
      </c>
      <c r="G27" s="699">
        <v>57</v>
      </c>
      <c r="H27" s="698" t="s">
        <v>5485</v>
      </c>
      <c r="I27" s="699" t="s">
        <v>6558</v>
      </c>
      <c r="J27" s="662" t="s">
        <v>61</v>
      </c>
      <c r="K27" s="662" t="s">
        <v>61</v>
      </c>
      <c r="L27" s="662" t="s">
        <v>61</v>
      </c>
      <c r="M27" s="662" t="s">
        <v>4937</v>
      </c>
      <c r="N27" s="662" t="s">
        <v>6559</v>
      </c>
      <c r="O27" s="662">
        <v>502721.5</v>
      </c>
      <c r="P27" s="694" t="s">
        <v>61</v>
      </c>
      <c r="Q27" s="694" t="s">
        <v>61</v>
      </c>
      <c r="R27" s="694" t="s">
        <v>61</v>
      </c>
      <c r="S27" s="694" t="s">
        <v>4937</v>
      </c>
      <c r="T27" s="694" t="s">
        <v>6559</v>
      </c>
      <c r="U27" s="694" t="s">
        <v>6520</v>
      </c>
      <c r="V27" s="694" t="s">
        <v>5132</v>
      </c>
      <c r="W27" s="694" t="s">
        <v>6557</v>
      </c>
      <c r="X27" s="694">
        <v>44117</v>
      </c>
      <c r="Y27" s="694">
        <v>433380.60344827588</v>
      </c>
      <c r="Z27" s="694">
        <v>502721.5</v>
      </c>
      <c r="AA27" s="694">
        <v>0</v>
      </c>
      <c r="AB27" s="694">
        <v>0</v>
      </c>
      <c r="AC27" s="694" t="s">
        <v>6530</v>
      </c>
      <c r="AD27" s="694" t="s">
        <v>6522</v>
      </c>
      <c r="AE27" s="694" t="s">
        <v>6523</v>
      </c>
      <c r="AF27" s="694" t="s">
        <v>6558</v>
      </c>
      <c r="AG27" s="694">
        <v>65007.09</v>
      </c>
      <c r="AH27" s="694">
        <v>44117</v>
      </c>
      <c r="AI27" s="694">
        <v>44120</v>
      </c>
      <c r="AJ27" s="711" t="s">
        <v>6560</v>
      </c>
      <c r="AK27" s="698" t="s">
        <v>7080</v>
      </c>
      <c r="AL27" s="694" t="s">
        <v>6525</v>
      </c>
      <c r="AM27" s="694" t="s">
        <v>6526</v>
      </c>
      <c r="AN27" s="694" t="s">
        <v>6342</v>
      </c>
      <c r="AO27" s="694" t="s">
        <v>4760</v>
      </c>
      <c r="AP27" s="694" t="s">
        <v>73</v>
      </c>
      <c r="AQ27" s="694" t="s">
        <v>573</v>
      </c>
      <c r="AR27" s="694" t="s">
        <v>293</v>
      </c>
      <c r="AS27" s="694" t="s">
        <v>6522</v>
      </c>
      <c r="AT27" s="694" t="s">
        <v>6522</v>
      </c>
      <c r="AU27" s="694" t="s">
        <v>6522</v>
      </c>
      <c r="AV27" s="711" t="s">
        <v>4761</v>
      </c>
      <c r="AW27" s="694" t="s">
        <v>3091</v>
      </c>
      <c r="AX27" s="698" t="s">
        <v>4303</v>
      </c>
      <c r="AY27" s="711" t="s">
        <v>4304</v>
      </c>
      <c r="AZ27" s="711" t="s">
        <v>4305</v>
      </c>
      <c r="BA27" s="711" t="s">
        <v>4306</v>
      </c>
      <c r="BB27" s="694" t="s">
        <v>3086</v>
      </c>
      <c r="BC27" s="694">
        <v>44208</v>
      </c>
      <c r="BD27" s="694">
        <v>44208</v>
      </c>
      <c r="BE27" s="438"/>
    </row>
    <row r="28" spans="1:57" s="437" customFormat="1" ht="73.900000000000006" customHeight="1">
      <c r="A28" s="705"/>
      <c r="B28" s="705"/>
      <c r="C28" s="705"/>
      <c r="D28" s="705"/>
      <c r="E28" s="705"/>
      <c r="F28" s="705"/>
      <c r="G28" s="705"/>
      <c r="H28" s="706"/>
      <c r="I28" s="705"/>
      <c r="J28" s="662" t="s">
        <v>61</v>
      </c>
      <c r="K28" s="662" t="s">
        <v>61</v>
      </c>
      <c r="L28" s="662" t="s">
        <v>61</v>
      </c>
      <c r="M28" s="662" t="s">
        <v>6561</v>
      </c>
      <c r="N28" s="662" t="s">
        <v>6562</v>
      </c>
      <c r="O28" s="662">
        <v>687694.4</v>
      </c>
      <c r="P28" s="705"/>
      <c r="Q28" s="705"/>
      <c r="R28" s="705"/>
      <c r="S28" s="705"/>
      <c r="T28" s="705"/>
      <c r="U28" s="705"/>
      <c r="V28" s="705"/>
      <c r="W28" s="705"/>
      <c r="X28" s="705"/>
      <c r="Y28" s="705"/>
      <c r="Z28" s="705"/>
      <c r="AA28" s="705"/>
      <c r="AB28" s="705"/>
      <c r="AC28" s="705"/>
      <c r="AD28" s="705"/>
      <c r="AE28" s="705"/>
      <c r="AF28" s="705"/>
      <c r="AG28" s="705"/>
      <c r="AH28" s="705"/>
      <c r="AI28" s="705"/>
      <c r="AJ28" s="705"/>
      <c r="AK28" s="706"/>
      <c r="AL28" s="705"/>
      <c r="AM28" s="705"/>
      <c r="AN28" s="705"/>
      <c r="AO28" s="705"/>
      <c r="AP28" s="705"/>
      <c r="AQ28" s="705"/>
      <c r="AR28" s="705"/>
      <c r="AS28" s="705"/>
      <c r="AT28" s="705"/>
      <c r="AU28" s="705"/>
      <c r="AV28" s="705"/>
      <c r="AW28" s="705"/>
      <c r="AX28" s="706"/>
      <c r="AY28" s="705"/>
      <c r="AZ28" s="705"/>
      <c r="BA28" s="705"/>
      <c r="BB28" s="705"/>
      <c r="BC28" s="705"/>
      <c r="BD28" s="705"/>
      <c r="BE28" s="439"/>
    </row>
    <row r="29" spans="1:57" s="437" customFormat="1" ht="73.900000000000006" customHeight="1">
      <c r="A29" s="695"/>
      <c r="B29" s="695"/>
      <c r="C29" s="695"/>
      <c r="D29" s="695"/>
      <c r="E29" s="695"/>
      <c r="F29" s="695"/>
      <c r="G29" s="695"/>
      <c r="H29" s="703"/>
      <c r="I29" s="695"/>
      <c r="J29" s="662" t="s">
        <v>61</v>
      </c>
      <c r="K29" s="662" t="s">
        <v>61</v>
      </c>
      <c r="L29" s="662" t="s">
        <v>61</v>
      </c>
      <c r="M29" s="662" t="s">
        <v>6563</v>
      </c>
      <c r="N29" s="662" t="s">
        <v>6292</v>
      </c>
      <c r="O29" s="662">
        <v>504060.31</v>
      </c>
      <c r="P29" s="695"/>
      <c r="Q29" s="695"/>
      <c r="R29" s="695"/>
      <c r="S29" s="695"/>
      <c r="T29" s="695"/>
      <c r="U29" s="695"/>
      <c r="V29" s="695"/>
      <c r="W29" s="695"/>
      <c r="X29" s="695"/>
      <c r="Y29" s="695"/>
      <c r="Z29" s="695"/>
      <c r="AA29" s="695"/>
      <c r="AB29" s="695"/>
      <c r="AC29" s="695"/>
      <c r="AD29" s="695"/>
      <c r="AE29" s="695"/>
      <c r="AF29" s="695"/>
      <c r="AG29" s="695"/>
      <c r="AH29" s="695"/>
      <c r="AI29" s="695"/>
      <c r="AJ29" s="695"/>
      <c r="AK29" s="703"/>
      <c r="AL29" s="695"/>
      <c r="AM29" s="695"/>
      <c r="AN29" s="695"/>
      <c r="AO29" s="695"/>
      <c r="AP29" s="695"/>
      <c r="AQ29" s="695"/>
      <c r="AR29" s="695"/>
      <c r="AS29" s="695"/>
      <c r="AT29" s="695"/>
      <c r="AU29" s="695"/>
      <c r="AV29" s="695"/>
      <c r="AW29" s="695"/>
      <c r="AX29" s="703"/>
      <c r="AY29" s="695"/>
      <c r="AZ29" s="695"/>
      <c r="BA29" s="695"/>
      <c r="BB29" s="695"/>
      <c r="BC29" s="695"/>
      <c r="BD29" s="695"/>
      <c r="BE29" s="440"/>
    </row>
    <row r="30" spans="1:57" s="437" customFormat="1" ht="73.900000000000006" customHeight="1">
      <c r="A30" s="699">
        <v>2020</v>
      </c>
      <c r="B30" s="694">
        <v>44105</v>
      </c>
      <c r="C30" s="694">
        <v>44196</v>
      </c>
      <c r="D30" s="699" t="s">
        <v>4292</v>
      </c>
      <c r="E30" s="699" t="s">
        <v>1615</v>
      </c>
      <c r="F30" s="699" t="s">
        <v>6564</v>
      </c>
      <c r="G30" s="699">
        <v>57</v>
      </c>
      <c r="H30" s="698" t="s">
        <v>5485</v>
      </c>
      <c r="I30" s="699" t="s">
        <v>6565</v>
      </c>
      <c r="J30" s="662" t="s">
        <v>61</v>
      </c>
      <c r="K30" s="662" t="s">
        <v>61</v>
      </c>
      <c r="L30" s="662" t="s">
        <v>61</v>
      </c>
      <c r="M30" s="662" t="s">
        <v>6563</v>
      </c>
      <c r="N30" s="662" t="s">
        <v>6292</v>
      </c>
      <c r="O30" s="662">
        <v>296997.53000000003</v>
      </c>
      <c r="P30" s="701" t="s">
        <v>61</v>
      </c>
      <c r="Q30" s="701" t="s">
        <v>61</v>
      </c>
      <c r="R30" s="701" t="s">
        <v>61</v>
      </c>
      <c r="S30" s="701" t="s">
        <v>6563</v>
      </c>
      <c r="T30" s="701" t="s">
        <v>6292</v>
      </c>
      <c r="U30" s="701" t="s">
        <v>6529</v>
      </c>
      <c r="V30" s="701" t="s">
        <v>5132</v>
      </c>
      <c r="W30" s="701" t="s">
        <v>6564</v>
      </c>
      <c r="X30" s="701">
        <v>44117</v>
      </c>
      <c r="Y30" s="701">
        <v>256032.35344827591</v>
      </c>
      <c r="Z30" s="701">
        <v>296997.53000000003</v>
      </c>
      <c r="AA30" s="701">
        <v>0</v>
      </c>
      <c r="AB30" s="701">
        <v>0</v>
      </c>
      <c r="AC30" s="701" t="s">
        <v>6530</v>
      </c>
      <c r="AD30" s="701" t="s">
        <v>6522</v>
      </c>
      <c r="AE30" s="701" t="s">
        <v>6523</v>
      </c>
      <c r="AF30" s="701" t="s">
        <v>6565</v>
      </c>
      <c r="AG30" s="701">
        <v>38404.85</v>
      </c>
      <c r="AH30" s="701">
        <v>44117</v>
      </c>
      <c r="AI30" s="701">
        <v>44120</v>
      </c>
      <c r="AJ30" s="711" t="s">
        <v>6566</v>
      </c>
      <c r="AK30" s="711" t="s">
        <v>7080</v>
      </c>
      <c r="AL30" s="701" t="s">
        <v>6525</v>
      </c>
      <c r="AM30" s="701" t="s">
        <v>6526</v>
      </c>
      <c r="AN30" s="701" t="s">
        <v>6342</v>
      </c>
      <c r="AO30" s="701" t="s">
        <v>4760</v>
      </c>
      <c r="AP30" s="701" t="s">
        <v>73</v>
      </c>
      <c r="AQ30" s="701" t="s">
        <v>573</v>
      </c>
      <c r="AR30" s="701" t="s">
        <v>293</v>
      </c>
      <c r="AS30" s="701" t="s">
        <v>6522</v>
      </c>
      <c r="AT30" s="701" t="s">
        <v>6522</v>
      </c>
      <c r="AU30" s="701" t="s">
        <v>6522</v>
      </c>
      <c r="AV30" s="711" t="s">
        <v>4761</v>
      </c>
      <c r="AW30" s="701" t="s">
        <v>3091</v>
      </c>
      <c r="AX30" s="698" t="s">
        <v>4303</v>
      </c>
      <c r="AY30" s="711" t="s">
        <v>4304</v>
      </c>
      <c r="AZ30" s="711" t="s">
        <v>4305</v>
      </c>
      <c r="BA30" s="711" t="s">
        <v>4306</v>
      </c>
      <c r="BB30" s="701" t="s">
        <v>3086</v>
      </c>
      <c r="BC30" s="701">
        <v>44208</v>
      </c>
      <c r="BD30" s="701">
        <v>44208</v>
      </c>
      <c r="BE30" s="438"/>
    </row>
    <row r="31" spans="1:57" s="437" customFormat="1" ht="73.900000000000006" customHeight="1">
      <c r="A31" s="705"/>
      <c r="B31" s="705"/>
      <c r="C31" s="705"/>
      <c r="D31" s="705"/>
      <c r="E31" s="705"/>
      <c r="F31" s="705"/>
      <c r="G31" s="705"/>
      <c r="H31" s="706"/>
      <c r="I31" s="705"/>
      <c r="J31" s="662" t="s">
        <v>61</v>
      </c>
      <c r="K31" s="662" t="s">
        <v>61</v>
      </c>
      <c r="L31" s="662" t="s">
        <v>61</v>
      </c>
      <c r="M31" s="662" t="s">
        <v>4937</v>
      </c>
      <c r="N31" s="662" t="s">
        <v>6559</v>
      </c>
      <c r="O31" s="662">
        <v>502721.5</v>
      </c>
      <c r="P31" s="705"/>
      <c r="Q31" s="705"/>
      <c r="R31" s="705"/>
      <c r="S31" s="705"/>
      <c r="T31" s="705"/>
      <c r="U31" s="705"/>
      <c r="V31" s="705"/>
      <c r="W31" s="705"/>
      <c r="X31" s="705"/>
      <c r="Y31" s="705"/>
      <c r="Z31" s="705"/>
      <c r="AA31" s="705"/>
      <c r="AB31" s="705"/>
      <c r="AC31" s="705"/>
      <c r="AD31" s="705"/>
      <c r="AE31" s="705"/>
      <c r="AF31" s="705"/>
      <c r="AG31" s="705"/>
      <c r="AH31" s="705"/>
      <c r="AI31" s="705"/>
      <c r="AJ31" s="705"/>
      <c r="AK31" s="705"/>
      <c r="AL31" s="705"/>
      <c r="AM31" s="705"/>
      <c r="AN31" s="705"/>
      <c r="AO31" s="705"/>
      <c r="AP31" s="705"/>
      <c r="AQ31" s="705"/>
      <c r="AR31" s="705"/>
      <c r="AS31" s="705"/>
      <c r="AT31" s="705"/>
      <c r="AU31" s="705"/>
      <c r="AV31" s="705"/>
      <c r="AW31" s="705"/>
      <c r="AX31" s="706"/>
      <c r="AY31" s="705"/>
      <c r="AZ31" s="705"/>
      <c r="BA31" s="705"/>
      <c r="BB31" s="705"/>
      <c r="BC31" s="705"/>
      <c r="BD31" s="705"/>
      <c r="BE31" s="439"/>
    </row>
    <row r="32" spans="1:57" s="437" customFormat="1" ht="73.900000000000006" customHeight="1">
      <c r="A32" s="695"/>
      <c r="B32" s="695"/>
      <c r="C32" s="695"/>
      <c r="D32" s="695"/>
      <c r="E32" s="695"/>
      <c r="F32" s="695"/>
      <c r="G32" s="695"/>
      <c r="H32" s="703"/>
      <c r="I32" s="695"/>
      <c r="J32" s="662" t="s">
        <v>61</v>
      </c>
      <c r="K32" s="662" t="s">
        <v>61</v>
      </c>
      <c r="L32" s="662" t="s">
        <v>61</v>
      </c>
      <c r="M32" s="662" t="s">
        <v>6561</v>
      </c>
      <c r="N32" s="662" t="s">
        <v>6562</v>
      </c>
      <c r="O32" s="662">
        <v>687694.4</v>
      </c>
      <c r="P32" s="695"/>
      <c r="Q32" s="695"/>
      <c r="R32" s="695"/>
      <c r="S32" s="695"/>
      <c r="T32" s="695"/>
      <c r="U32" s="695"/>
      <c r="V32" s="695"/>
      <c r="W32" s="695"/>
      <c r="X32" s="695"/>
      <c r="Y32" s="695"/>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703"/>
      <c r="AY32" s="695"/>
      <c r="AZ32" s="695"/>
      <c r="BA32" s="695"/>
      <c r="BB32" s="695"/>
      <c r="BC32" s="695"/>
      <c r="BD32" s="695"/>
      <c r="BE32" s="440"/>
    </row>
    <row r="33" spans="1:57" s="437" customFormat="1" ht="73.900000000000006" customHeight="1">
      <c r="A33" s="699">
        <v>2020</v>
      </c>
      <c r="B33" s="694">
        <v>44105</v>
      </c>
      <c r="C33" s="694">
        <v>44196</v>
      </c>
      <c r="D33" s="699" t="s">
        <v>4292</v>
      </c>
      <c r="E33" s="699" t="s">
        <v>1615</v>
      </c>
      <c r="F33" s="699" t="s">
        <v>6567</v>
      </c>
      <c r="G33" s="699">
        <v>57</v>
      </c>
      <c r="H33" s="698" t="s">
        <v>5485</v>
      </c>
      <c r="I33" s="699" t="s">
        <v>6568</v>
      </c>
      <c r="J33" s="662" t="s">
        <v>6569</v>
      </c>
      <c r="K33" s="662" t="s">
        <v>6570</v>
      </c>
      <c r="L33" s="662" t="s">
        <v>6571</v>
      </c>
      <c r="M33" s="662" t="s">
        <v>2009</v>
      </c>
      <c r="N33" s="662" t="s">
        <v>3548</v>
      </c>
      <c r="O33" s="662">
        <v>130780</v>
      </c>
      <c r="P33" s="694" t="s">
        <v>6572</v>
      </c>
      <c r="Q33" s="694" t="s">
        <v>6570</v>
      </c>
      <c r="R33" s="694" t="s">
        <v>6573</v>
      </c>
      <c r="S33" s="694" t="s">
        <v>6574</v>
      </c>
      <c r="T33" s="694" t="s">
        <v>3548</v>
      </c>
      <c r="U33" s="694" t="s">
        <v>6520</v>
      </c>
      <c r="V33" s="694" t="s">
        <v>5132</v>
      </c>
      <c r="W33" s="694" t="s">
        <v>6567</v>
      </c>
      <c r="X33" s="694">
        <v>44116</v>
      </c>
      <c r="Y33" s="694">
        <v>130780</v>
      </c>
      <c r="Z33" s="694">
        <v>130780</v>
      </c>
      <c r="AA33" s="694">
        <v>0</v>
      </c>
      <c r="AB33" s="694">
        <v>0</v>
      </c>
      <c r="AC33" s="694" t="s">
        <v>6530</v>
      </c>
      <c r="AD33" s="694" t="s">
        <v>6522</v>
      </c>
      <c r="AE33" s="694" t="s">
        <v>6523</v>
      </c>
      <c r="AF33" s="694" t="s">
        <v>6568</v>
      </c>
      <c r="AG33" s="694">
        <v>19617</v>
      </c>
      <c r="AH33" s="694">
        <v>44117</v>
      </c>
      <c r="AI33" s="694">
        <v>44124</v>
      </c>
      <c r="AJ33" s="711" t="s">
        <v>6575</v>
      </c>
      <c r="AK33" s="711" t="s">
        <v>7080</v>
      </c>
      <c r="AL33" s="694" t="s">
        <v>6576</v>
      </c>
      <c r="AM33" s="694" t="s">
        <v>6577</v>
      </c>
      <c r="AN33" s="694" t="s">
        <v>6342</v>
      </c>
      <c r="AO33" s="694" t="s">
        <v>4760</v>
      </c>
      <c r="AP33" s="694" t="s">
        <v>73</v>
      </c>
      <c r="AQ33" s="694" t="s">
        <v>573</v>
      </c>
      <c r="AR33" s="694" t="s">
        <v>293</v>
      </c>
      <c r="AS33" s="694" t="s">
        <v>6522</v>
      </c>
      <c r="AT33" s="694" t="s">
        <v>6522</v>
      </c>
      <c r="AU33" s="694" t="s">
        <v>6522</v>
      </c>
      <c r="AV33" s="711" t="s">
        <v>4761</v>
      </c>
      <c r="AW33" s="694" t="s">
        <v>3091</v>
      </c>
      <c r="AX33" s="698" t="s">
        <v>4303</v>
      </c>
      <c r="AY33" s="711" t="s">
        <v>4304</v>
      </c>
      <c r="AZ33" s="711" t="s">
        <v>4305</v>
      </c>
      <c r="BA33" s="711" t="s">
        <v>4306</v>
      </c>
      <c r="BB33" s="694" t="s">
        <v>3086</v>
      </c>
      <c r="BC33" s="694">
        <v>44208</v>
      </c>
      <c r="BD33" s="694">
        <v>44208</v>
      </c>
      <c r="BE33" s="438"/>
    </row>
    <row r="34" spans="1:57" s="437" customFormat="1" ht="73.900000000000006" customHeight="1">
      <c r="A34" s="705"/>
      <c r="B34" s="705"/>
      <c r="C34" s="705"/>
      <c r="D34" s="705"/>
      <c r="E34" s="705"/>
      <c r="F34" s="705"/>
      <c r="G34" s="705"/>
      <c r="H34" s="706"/>
      <c r="I34" s="705"/>
      <c r="J34" s="662" t="s">
        <v>61</v>
      </c>
      <c r="K34" s="662" t="s">
        <v>61</v>
      </c>
      <c r="L34" s="662" t="s">
        <v>61</v>
      </c>
      <c r="M34" s="662" t="s">
        <v>4937</v>
      </c>
      <c r="N34" s="662" t="s">
        <v>1308</v>
      </c>
      <c r="O34" s="662">
        <v>80229</v>
      </c>
      <c r="P34" s="705"/>
      <c r="Q34" s="705"/>
      <c r="R34" s="705"/>
      <c r="S34" s="705"/>
      <c r="T34" s="705"/>
      <c r="U34" s="705"/>
      <c r="V34" s="705"/>
      <c r="W34" s="705"/>
      <c r="X34" s="705"/>
      <c r="Y34" s="705"/>
      <c r="Z34" s="705"/>
      <c r="AA34" s="705"/>
      <c r="AB34" s="705"/>
      <c r="AC34" s="705"/>
      <c r="AD34" s="705"/>
      <c r="AE34" s="705"/>
      <c r="AF34" s="705"/>
      <c r="AG34" s="705"/>
      <c r="AH34" s="705"/>
      <c r="AI34" s="705"/>
      <c r="AJ34" s="705"/>
      <c r="AK34" s="705"/>
      <c r="AL34" s="705"/>
      <c r="AM34" s="705"/>
      <c r="AN34" s="705"/>
      <c r="AO34" s="705"/>
      <c r="AP34" s="705"/>
      <c r="AQ34" s="705"/>
      <c r="AR34" s="705"/>
      <c r="AS34" s="705"/>
      <c r="AT34" s="705"/>
      <c r="AU34" s="705"/>
      <c r="AV34" s="705"/>
      <c r="AW34" s="705"/>
      <c r="AX34" s="706"/>
      <c r="AY34" s="705"/>
      <c r="AZ34" s="705"/>
      <c r="BA34" s="705"/>
      <c r="BB34" s="705"/>
      <c r="BC34" s="705"/>
      <c r="BD34" s="705"/>
      <c r="BE34" s="439"/>
    </row>
    <row r="35" spans="1:57" s="437" customFormat="1" ht="73.900000000000006" customHeight="1">
      <c r="A35" s="695"/>
      <c r="B35" s="695"/>
      <c r="C35" s="695"/>
      <c r="D35" s="695"/>
      <c r="E35" s="695"/>
      <c r="F35" s="695"/>
      <c r="G35" s="695"/>
      <c r="H35" s="703"/>
      <c r="I35" s="695"/>
      <c r="J35" s="662" t="s">
        <v>61</v>
      </c>
      <c r="K35" s="662" t="s">
        <v>61</v>
      </c>
      <c r="L35" s="662" t="s">
        <v>61</v>
      </c>
      <c r="M35" s="662" t="s">
        <v>4934</v>
      </c>
      <c r="N35" s="662" t="s">
        <v>2670</v>
      </c>
      <c r="O35" s="662">
        <v>91456</v>
      </c>
      <c r="P35" s="695"/>
      <c r="Q35" s="695"/>
      <c r="R35" s="695"/>
      <c r="S35" s="695"/>
      <c r="T35" s="695"/>
      <c r="U35" s="695"/>
      <c r="V35" s="695"/>
      <c r="W35" s="695"/>
      <c r="X35" s="695"/>
      <c r="Y35" s="695"/>
      <c r="Z35" s="695"/>
      <c r="AA35" s="695"/>
      <c r="AB35" s="695"/>
      <c r="AC35" s="695"/>
      <c r="AD35" s="695"/>
      <c r="AE35" s="695"/>
      <c r="AF35" s="695"/>
      <c r="AG35" s="695"/>
      <c r="AH35" s="695"/>
      <c r="AI35" s="695"/>
      <c r="AJ35" s="695"/>
      <c r="AK35" s="695"/>
      <c r="AL35" s="695"/>
      <c r="AM35" s="695"/>
      <c r="AN35" s="695"/>
      <c r="AO35" s="695"/>
      <c r="AP35" s="695"/>
      <c r="AQ35" s="695"/>
      <c r="AR35" s="695"/>
      <c r="AS35" s="695"/>
      <c r="AT35" s="695"/>
      <c r="AU35" s="695"/>
      <c r="AV35" s="695"/>
      <c r="AW35" s="695"/>
      <c r="AX35" s="703"/>
      <c r="AY35" s="695"/>
      <c r="AZ35" s="695"/>
      <c r="BA35" s="695"/>
      <c r="BB35" s="695"/>
      <c r="BC35" s="695"/>
      <c r="BD35" s="695"/>
      <c r="BE35" s="440"/>
    </row>
    <row r="36" spans="1:57" s="437" customFormat="1" ht="73.900000000000006" customHeight="1">
      <c r="A36" s="699">
        <v>2020</v>
      </c>
      <c r="B36" s="694">
        <v>44105</v>
      </c>
      <c r="C36" s="694">
        <v>44196</v>
      </c>
      <c r="D36" s="699" t="s">
        <v>4292</v>
      </c>
      <c r="E36" s="699" t="s">
        <v>1615</v>
      </c>
      <c r="F36" s="699" t="s">
        <v>6578</v>
      </c>
      <c r="G36" s="700" t="s">
        <v>465</v>
      </c>
      <c r="H36" s="698" t="s">
        <v>5485</v>
      </c>
      <c r="I36" s="699" t="s">
        <v>6579</v>
      </c>
      <c r="J36" s="662" t="s">
        <v>61</v>
      </c>
      <c r="K36" s="662" t="s">
        <v>61</v>
      </c>
      <c r="L36" s="662" t="s">
        <v>61</v>
      </c>
      <c r="M36" s="662" t="s">
        <v>4934</v>
      </c>
      <c r="N36" s="662" t="s">
        <v>2670</v>
      </c>
      <c r="O36" s="662">
        <v>10279304.810000001</v>
      </c>
      <c r="P36" s="694" t="s">
        <v>61</v>
      </c>
      <c r="Q36" s="694" t="s">
        <v>61</v>
      </c>
      <c r="R36" s="694" t="s">
        <v>61</v>
      </c>
      <c r="S36" s="694" t="s">
        <v>4934</v>
      </c>
      <c r="T36" s="694" t="s">
        <v>2670</v>
      </c>
      <c r="U36" s="694" t="s">
        <v>6529</v>
      </c>
      <c r="V36" s="694" t="s">
        <v>5132</v>
      </c>
      <c r="W36" s="694" t="s">
        <v>6578</v>
      </c>
      <c r="X36" s="694">
        <v>44120</v>
      </c>
      <c r="Y36" s="694">
        <v>4665588.8099999996</v>
      </c>
      <c r="Z36" s="694">
        <v>4665588.8099999996</v>
      </c>
      <c r="AA36" s="694">
        <v>0</v>
      </c>
      <c r="AB36" s="694">
        <v>0</v>
      </c>
      <c r="AC36" s="694" t="s">
        <v>6530</v>
      </c>
      <c r="AD36" s="694" t="s">
        <v>6522</v>
      </c>
      <c r="AE36" s="694" t="s">
        <v>6523</v>
      </c>
      <c r="AF36" s="694" t="s">
        <v>6579</v>
      </c>
      <c r="AG36" s="694">
        <v>699838.32</v>
      </c>
      <c r="AH36" s="694">
        <v>44120</v>
      </c>
      <c r="AI36" s="694">
        <v>44131</v>
      </c>
      <c r="AJ36" s="711" t="s">
        <v>6580</v>
      </c>
      <c r="AK36" s="711" t="s">
        <v>7080</v>
      </c>
      <c r="AL36" s="694" t="s">
        <v>6525</v>
      </c>
      <c r="AM36" s="694" t="s">
        <v>3864</v>
      </c>
      <c r="AN36" s="694" t="s">
        <v>6342</v>
      </c>
      <c r="AO36" s="694" t="s">
        <v>4760</v>
      </c>
      <c r="AP36" s="694" t="s">
        <v>73</v>
      </c>
      <c r="AQ36" s="694" t="s">
        <v>573</v>
      </c>
      <c r="AR36" s="694" t="s">
        <v>293</v>
      </c>
      <c r="AS36" s="694" t="s">
        <v>6522</v>
      </c>
      <c r="AT36" s="694" t="s">
        <v>6522</v>
      </c>
      <c r="AU36" s="694" t="s">
        <v>6522</v>
      </c>
      <c r="AV36" s="711" t="s">
        <v>4761</v>
      </c>
      <c r="AW36" s="694" t="s">
        <v>3091</v>
      </c>
      <c r="AX36" s="711" t="s">
        <v>4303</v>
      </c>
      <c r="AY36" s="711" t="s">
        <v>4304</v>
      </c>
      <c r="AZ36" s="711" t="s">
        <v>4305</v>
      </c>
      <c r="BA36" s="711" t="s">
        <v>4306</v>
      </c>
      <c r="BB36" s="694" t="s">
        <v>3086</v>
      </c>
      <c r="BC36" s="694">
        <v>44208</v>
      </c>
      <c r="BD36" s="694">
        <v>44208</v>
      </c>
      <c r="BE36" s="438"/>
    </row>
    <row r="37" spans="1:57" s="437" customFormat="1" ht="73.900000000000006" customHeight="1">
      <c r="A37" s="705"/>
      <c r="B37" s="705"/>
      <c r="C37" s="705"/>
      <c r="D37" s="705"/>
      <c r="E37" s="705"/>
      <c r="F37" s="705"/>
      <c r="G37" s="705"/>
      <c r="H37" s="706"/>
      <c r="I37" s="705"/>
      <c r="J37" s="662" t="s">
        <v>61</v>
      </c>
      <c r="K37" s="662" t="s">
        <v>61</v>
      </c>
      <c r="L37" s="662" t="s">
        <v>61</v>
      </c>
      <c r="M37" s="662" t="s">
        <v>4937</v>
      </c>
      <c r="N37" s="662" t="s">
        <v>1308</v>
      </c>
      <c r="O37" s="662" t="s">
        <v>6581</v>
      </c>
      <c r="P37" s="705"/>
      <c r="Q37" s="705"/>
      <c r="R37" s="705"/>
      <c r="S37" s="705"/>
      <c r="T37" s="705"/>
      <c r="U37" s="705"/>
      <c r="V37" s="705"/>
      <c r="W37" s="705"/>
      <c r="X37" s="705"/>
      <c r="Y37" s="705"/>
      <c r="Z37" s="705"/>
      <c r="AA37" s="705"/>
      <c r="AB37" s="705"/>
      <c r="AC37" s="705"/>
      <c r="AD37" s="705"/>
      <c r="AE37" s="705"/>
      <c r="AF37" s="705"/>
      <c r="AG37" s="705"/>
      <c r="AH37" s="705"/>
      <c r="AI37" s="705"/>
      <c r="AJ37" s="705"/>
      <c r="AK37" s="705"/>
      <c r="AL37" s="705"/>
      <c r="AM37" s="705"/>
      <c r="AN37" s="705"/>
      <c r="AO37" s="705"/>
      <c r="AP37" s="705"/>
      <c r="AQ37" s="705"/>
      <c r="AR37" s="705"/>
      <c r="AS37" s="705"/>
      <c r="AT37" s="705"/>
      <c r="AU37" s="705"/>
      <c r="AV37" s="705"/>
      <c r="AW37" s="705"/>
      <c r="AX37" s="705"/>
      <c r="AY37" s="705"/>
      <c r="AZ37" s="705"/>
      <c r="BA37" s="705"/>
      <c r="BB37" s="705"/>
      <c r="BC37" s="705"/>
      <c r="BD37" s="705"/>
      <c r="BE37" s="439"/>
    </row>
    <row r="38" spans="1:57" s="437" customFormat="1" ht="73.900000000000006" customHeight="1">
      <c r="A38" s="705"/>
      <c r="B38" s="705"/>
      <c r="C38" s="705"/>
      <c r="D38" s="705"/>
      <c r="E38" s="705"/>
      <c r="F38" s="705"/>
      <c r="G38" s="705"/>
      <c r="H38" s="706"/>
      <c r="I38" s="705"/>
      <c r="J38" s="662" t="s">
        <v>61</v>
      </c>
      <c r="K38" s="662" t="s">
        <v>61</v>
      </c>
      <c r="L38" s="662" t="s">
        <v>61</v>
      </c>
      <c r="M38" s="662" t="s">
        <v>6582</v>
      </c>
      <c r="N38" s="662" t="s">
        <v>2119</v>
      </c>
      <c r="O38" s="662">
        <v>5744963.5</v>
      </c>
      <c r="P38" s="705"/>
      <c r="Q38" s="705"/>
      <c r="R38" s="705"/>
      <c r="S38" s="705"/>
      <c r="T38" s="705"/>
      <c r="U38" s="705"/>
      <c r="V38" s="705"/>
      <c r="W38" s="705"/>
      <c r="X38" s="705"/>
      <c r="Y38" s="705"/>
      <c r="Z38" s="705"/>
      <c r="AA38" s="705"/>
      <c r="AB38" s="705"/>
      <c r="AC38" s="705"/>
      <c r="AD38" s="705"/>
      <c r="AE38" s="705"/>
      <c r="AF38" s="705"/>
      <c r="AG38" s="705"/>
      <c r="AH38" s="705"/>
      <c r="AI38" s="705"/>
      <c r="AJ38" s="705"/>
      <c r="AK38" s="705"/>
      <c r="AL38" s="705"/>
      <c r="AM38" s="705"/>
      <c r="AN38" s="705"/>
      <c r="AO38" s="705"/>
      <c r="AP38" s="705"/>
      <c r="AQ38" s="705"/>
      <c r="AR38" s="705"/>
      <c r="AS38" s="705"/>
      <c r="AT38" s="705"/>
      <c r="AU38" s="705"/>
      <c r="AV38" s="705"/>
      <c r="AW38" s="705"/>
      <c r="AX38" s="705"/>
      <c r="AY38" s="705"/>
      <c r="AZ38" s="705"/>
      <c r="BA38" s="705"/>
      <c r="BB38" s="705"/>
      <c r="BC38" s="705"/>
      <c r="BD38" s="705"/>
      <c r="BE38" s="439"/>
    </row>
    <row r="39" spans="1:57" s="437" customFormat="1" ht="73.900000000000006" customHeight="1">
      <c r="A39" s="695"/>
      <c r="B39" s="695"/>
      <c r="C39" s="695"/>
      <c r="D39" s="695"/>
      <c r="E39" s="695"/>
      <c r="F39" s="695"/>
      <c r="G39" s="695"/>
      <c r="H39" s="703"/>
      <c r="I39" s="695"/>
      <c r="J39" s="662" t="s">
        <v>61</v>
      </c>
      <c r="K39" s="662" t="s">
        <v>61</v>
      </c>
      <c r="L39" s="662" t="s">
        <v>61</v>
      </c>
      <c r="M39" s="662" t="s">
        <v>6563</v>
      </c>
      <c r="N39" s="662" t="s">
        <v>6292</v>
      </c>
      <c r="O39" s="662">
        <v>8115400.8200000003</v>
      </c>
      <c r="P39" s="695"/>
      <c r="Q39" s="695"/>
      <c r="R39" s="695"/>
      <c r="S39" s="695"/>
      <c r="T39" s="695"/>
      <c r="U39" s="695"/>
      <c r="V39" s="695"/>
      <c r="W39" s="695"/>
      <c r="X39" s="695"/>
      <c r="Y39" s="695"/>
      <c r="Z39" s="695"/>
      <c r="AA39" s="695"/>
      <c r="AB39" s="695"/>
      <c r="AC39" s="695"/>
      <c r="AD39" s="695"/>
      <c r="AE39" s="695"/>
      <c r="AF39" s="695"/>
      <c r="AG39" s="695"/>
      <c r="AH39" s="695"/>
      <c r="AI39" s="695"/>
      <c r="AJ39" s="695"/>
      <c r="AK39" s="695"/>
      <c r="AL39" s="695"/>
      <c r="AM39" s="695"/>
      <c r="AN39" s="695"/>
      <c r="AO39" s="695"/>
      <c r="AP39" s="695"/>
      <c r="AQ39" s="695"/>
      <c r="AR39" s="695"/>
      <c r="AS39" s="695"/>
      <c r="AT39" s="695"/>
      <c r="AU39" s="695"/>
      <c r="AV39" s="695"/>
      <c r="AW39" s="695"/>
      <c r="AX39" s="695"/>
      <c r="AY39" s="695"/>
      <c r="AZ39" s="695"/>
      <c r="BA39" s="695"/>
      <c r="BB39" s="695"/>
      <c r="BC39" s="695"/>
      <c r="BD39" s="695"/>
      <c r="BE39" s="440"/>
    </row>
    <row r="40" spans="1:57" s="437" customFormat="1" ht="73.900000000000006" customHeight="1">
      <c r="A40" s="699">
        <v>2020</v>
      </c>
      <c r="B40" s="694">
        <v>44105</v>
      </c>
      <c r="C40" s="694">
        <v>44196</v>
      </c>
      <c r="D40" s="699" t="s">
        <v>4292</v>
      </c>
      <c r="E40" s="699" t="s">
        <v>1615</v>
      </c>
      <c r="F40" s="699" t="s">
        <v>6583</v>
      </c>
      <c r="G40" s="700" t="s">
        <v>465</v>
      </c>
      <c r="H40" s="698" t="s">
        <v>5485</v>
      </c>
      <c r="I40" s="699" t="s">
        <v>6579</v>
      </c>
      <c r="J40" s="662" t="s">
        <v>61</v>
      </c>
      <c r="K40" s="662" t="s">
        <v>61</v>
      </c>
      <c r="L40" s="662" t="s">
        <v>61</v>
      </c>
      <c r="M40" s="662" t="s">
        <v>6582</v>
      </c>
      <c r="N40" s="662" t="s">
        <v>2119</v>
      </c>
      <c r="O40" s="662">
        <v>5744963.5</v>
      </c>
      <c r="P40" s="694" t="s">
        <v>61</v>
      </c>
      <c r="Q40" s="694" t="s">
        <v>61</v>
      </c>
      <c r="R40" s="694" t="s">
        <v>61</v>
      </c>
      <c r="S40" s="694" t="s">
        <v>6582</v>
      </c>
      <c r="T40" s="694" t="s">
        <v>2119</v>
      </c>
      <c r="U40" s="694" t="s">
        <v>6520</v>
      </c>
      <c r="V40" s="694" t="s">
        <v>5132</v>
      </c>
      <c r="W40" s="694" t="s">
        <v>6583</v>
      </c>
      <c r="X40" s="694">
        <v>44120</v>
      </c>
      <c r="Y40" s="694">
        <v>3404508.5</v>
      </c>
      <c r="Z40" s="694">
        <v>3404508.5</v>
      </c>
      <c r="AA40" s="694">
        <v>0</v>
      </c>
      <c r="AB40" s="694">
        <v>0</v>
      </c>
      <c r="AC40" s="694" t="s">
        <v>6530</v>
      </c>
      <c r="AD40" s="694" t="s">
        <v>6522</v>
      </c>
      <c r="AE40" s="694" t="s">
        <v>6523</v>
      </c>
      <c r="AF40" s="694" t="s">
        <v>6579</v>
      </c>
      <c r="AG40" s="694">
        <v>510676.28</v>
      </c>
      <c r="AH40" s="694">
        <v>44120</v>
      </c>
      <c r="AI40" s="694">
        <v>44131</v>
      </c>
      <c r="AJ40" s="711" t="s">
        <v>6584</v>
      </c>
      <c r="AK40" s="711" t="s">
        <v>7080</v>
      </c>
      <c r="AL40" s="694" t="s">
        <v>6525</v>
      </c>
      <c r="AM40" s="694" t="s">
        <v>3864</v>
      </c>
      <c r="AN40" s="694" t="s">
        <v>6342</v>
      </c>
      <c r="AO40" s="694" t="s">
        <v>4760</v>
      </c>
      <c r="AP40" s="694" t="s">
        <v>73</v>
      </c>
      <c r="AQ40" s="694" t="s">
        <v>573</v>
      </c>
      <c r="AR40" s="694" t="s">
        <v>293</v>
      </c>
      <c r="AS40" s="694" t="s">
        <v>6522</v>
      </c>
      <c r="AT40" s="694" t="s">
        <v>6522</v>
      </c>
      <c r="AU40" s="694" t="s">
        <v>6522</v>
      </c>
      <c r="AV40" s="711" t="s">
        <v>4761</v>
      </c>
      <c r="AW40" s="694" t="s">
        <v>3091</v>
      </c>
      <c r="AX40" s="711" t="s">
        <v>4303</v>
      </c>
      <c r="AY40" s="711" t="s">
        <v>4304</v>
      </c>
      <c r="AZ40" s="711" t="s">
        <v>4305</v>
      </c>
      <c r="BA40" s="711" t="s">
        <v>4306</v>
      </c>
      <c r="BB40" s="694" t="s">
        <v>3086</v>
      </c>
      <c r="BC40" s="694">
        <v>44208</v>
      </c>
      <c r="BD40" s="694">
        <v>44208</v>
      </c>
      <c r="BE40" s="438"/>
    </row>
    <row r="41" spans="1:57" s="437" customFormat="1" ht="73.900000000000006" customHeight="1">
      <c r="A41" s="705"/>
      <c r="B41" s="705"/>
      <c r="C41" s="705"/>
      <c r="D41" s="705"/>
      <c r="E41" s="705"/>
      <c r="F41" s="705"/>
      <c r="G41" s="705"/>
      <c r="H41" s="706"/>
      <c r="I41" s="705"/>
      <c r="J41" s="662" t="s">
        <v>61</v>
      </c>
      <c r="K41" s="662" t="s">
        <v>61</v>
      </c>
      <c r="L41" s="662" t="s">
        <v>61</v>
      </c>
      <c r="M41" s="662" t="s">
        <v>4934</v>
      </c>
      <c r="N41" s="662" t="s">
        <v>2670</v>
      </c>
      <c r="O41" s="662">
        <v>10279304.810000001</v>
      </c>
      <c r="P41" s="705"/>
      <c r="Q41" s="705"/>
      <c r="R41" s="705"/>
      <c r="S41" s="705"/>
      <c r="T41" s="705"/>
      <c r="U41" s="705"/>
      <c r="V41" s="705"/>
      <c r="W41" s="705"/>
      <c r="X41" s="705"/>
      <c r="Y41" s="705"/>
      <c r="Z41" s="705"/>
      <c r="AA41" s="705"/>
      <c r="AB41" s="705"/>
      <c r="AC41" s="705"/>
      <c r="AD41" s="705"/>
      <c r="AE41" s="705"/>
      <c r="AF41" s="705"/>
      <c r="AG41" s="705"/>
      <c r="AH41" s="705"/>
      <c r="AI41" s="705"/>
      <c r="AJ41" s="705"/>
      <c r="AK41" s="705"/>
      <c r="AL41" s="705"/>
      <c r="AM41" s="705"/>
      <c r="AN41" s="705"/>
      <c r="AO41" s="705"/>
      <c r="AP41" s="705"/>
      <c r="AQ41" s="705"/>
      <c r="AR41" s="705"/>
      <c r="AS41" s="705"/>
      <c r="AT41" s="705"/>
      <c r="AU41" s="705"/>
      <c r="AV41" s="705"/>
      <c r="AW41" s="705"/>
      <c r="AX41" s="705"/>
      <c r="AY41" s="705"/>
      <c r="AZ41" s="705"/>
      <c r="BA41" s="705"/>
      <c r="BB41" s="705"/>
      <c r="BC41" s="705"/>
      <c r="BD41" s="705"/>
      <c r="BE41" s="439"/>
    </row>
    <row r="42" spans="1:57" s="437" customFormat="1" ht="73.900000000000006" customHeight="1">
      <c r="A42" s="705"/>
      <c r="B42" s="705"/>
      <c r="C42" s="705"/>
      <c r="D42" s="705"/>
      <c r="E42" s="705"/>
      <c r="F42" s="705"/>
      <c r="G42" s="705"/>
      <c r="H42" s="706"/>
      <c r="I42" s="705"/>
      <c r="J42" s="662" t="s">
        <v>61</v>
      </c>
      <c r="K42" s="662" t="s">
        <v>61</v>
      </c>
      <c r="L42" s="662" t="s">
        <v>61</v>
      </c>
      <c r="M42" s="662" t="s">
        <v>4937</v>
      </c>
      <c r="N42" s="662" t="s">
        <v>1308</v>
      </c>
      <c r="O42" s="662">
        <v>29167464.920000002</v>
      </c>
      <c r="P42" s="705"/>
      <c r="Q42" s="705"/>
      <c r="R42" s="705"/>
      <c r="S42" s="705"/>
      <c r="T42" s="705"/>
      <c r="U42" s="705"/>
      <c r="V42" s="705"/>
      <c r="W42" s="705"/>
      <c r="X42" s="705"/>
      <c r="Y42" s="705"/>
      <c r="Z42" s="705"/>
      <c r="AA42" s="705"/>
      <c r="AB42" s="705"/>
      <c r="AC42" s="705"/>
      <c r="AD42" s="705"/>
      <c r="AE42" s="705"/>
      <c r="AF42" s="705"/>
      <c r="AG42" s="705"/>
      <c r="AH42" s="705"/>
      <c r="AI42" s="705"/>
      <c r="AJ42" s="705"/>
      <c r="AK42" s="705"/>
      <c r="AL42" s="705"/>
      <c r="AM42" s="705"/>
      <c r="AN42" s="705"/>
      <c r="AO42" s="705"/>
      <c r="AP42" s="705"/>
      <c r="AQ42" s="705"/>
      <c r="AR42" s="705"/>
      <c r="AS42" s="705"/>
      <c r="AT42" s="705"/>
      <c r="AU42" s="705"/>
      <c r="AV42" s="705"/>
      <c r="AW42" s="705"/>
      <c r="AX42" s="705"/>
      <c r="AY42" s="705"/>
      <c r="AZ42" s="705"/>
      <c r="BA42" s="705"/>
      <c r="BB42" s="705"/>
      <c r="BC42" s="705"/>
      <c r="BD42" s="705"/>
      <c r="BE42" s="439"/>
    </row>
    <row r="43" spans="1:57" s="437" customFormat="1" ht="73.900000000000006" customHeight="1">
      <c r="A43" s="695"/>
      <c r="B43" s="695"/>
      <c r="C43" s="695"/>
      <c r="D43" s="695"/>
      <c r="E43" s="695"/>
      <c r="F43" s="695"/>
      <c r="G43" s="695"/>
      <c r="H43" s="703"/>
      <c r="I43" s="695"/>
      <c r="J43" s="662" t="s">
        <v>61</v>
      </c>
      <c r="K43" s="662" t="s">
        <v>61</v>
      </c>
      <c r="L43" s="662" t="s">
        <v>61</v>
      </c>
      <c r="M43" s="662" t="s">
        <v>6563</v>
      </c>
      <c r="N43" s="662" t="s">
        <v>6292</v>
      </c>
      <c r="O43" s="662">
        <v>8115400.8200000003</v>
      </c>
      <c r="P43" s="695"/>
      <c r="Q43" s="695"/>
      <c r="R43" s="695"/>
      <c r="S43" s="695"/>
      <c r="T43" s="695"/>
      <c r="U43" s="695"/>
      <c r="V43" s="695"/>
      <c r="W43" s="695"/>
      <c r="X43" s="695"/>
      <c r="Y43" s="695"/>
      <c r="Z43" s="695"/>
      <c r="AA43" s="695"/>
      <c r="AB43" s="695"/>
      <c r="AC43" s="695"/>
      <c r="AD43" s="695"/>
      <c r="AE43" s="695"/>
      <c r="AF43" s="695"/>
      <c r="AG43" s="695"/>
      <c r="AH43" s="695"/>
      <c r="AI43" s="695"/>
      <c r="AJ43" s="695"/>
      <c r="AK43" s="695"/>
      <c r="AL43" s="695"/>
      <c r="AM43" s="695"/>
      <c r="AN43" s="695"/>
      <c r="AO43" s="695"/>
      <c r="AP43" s="695"/>
      <c r="AQ43" s="695"/>
      <c r="AR43" s="695"/>
      <c r="AS43" s="695"/>
      <c r="AT43" s="695"/>
      <c r="AU43" s="695"/>
      <c r="AV43" s="695"/>
      <c r="AW43" s="695"/>
      <c r="AX43" s="695"/>
      <c r="AY43" s="695"/>
      <c r="AZ43" s="695"/>
      <c r="BA43" s="695"/>
      <c r="BB43" s="695"/>
      <c r="BC43" s="695"/>
      <c r="BD43" s="695"/>
      <c r="BE43" s="440"/>
    </row>
    <row r="44" spans="1:57" s="437" customFormat="1" ht="73.900000000000006" customHeight="1">
      <c r="A44" s="699">
        <v>2020</v>
      </c>
      <c r="B44" s="694">
        <v>44105</v>
      </c>
      <c r="C44" s="694">
        <v>44196</v>
      </c>
      <c r="D44" s="699" t="s">
        <v>4292</v>
      </c>
      <c r="E44" s="699" t="s">
        <v>1615</v>
      </c>
      <c r="F44" s="699" t="s">
        <v>6585</v>
      </c>
      <c r="G44" s="699">
        <v>57</v>
      </c>
      <c r="H44" s="698" t="s">
        <v>5485</v>
      </c>
      <c r="I44" s="699" t="s">
        <v>6586</v>
      </c>
      <c r="J44" s="662" t="s">
        <v>61</v>
      </c>
      <c r="K44" s="662" t="s">
        <v>61</v>
      </c>
      <c r="L44" s="662" t="s">
        <v>61</v>
      </c>
      <c r="M44" s="662" t="s">
        <v>6563</v>
      </c>
      <c r="N44" s="662" t="s">
        <v>6292</v>
      </c>
      <c r="O44" s="662">
        <v>94270</v>
      </c>
      <c r="P44" s="701" t="s">
        <v>61</v>
      </c>
      <c r="Q44" s="701" t="s">
        <v>61</v>
      </c>
      <c r="R44" s="701" t="s">
        <v>61</v>
      </c>
      <c r="S44" s="701" t="s">
        <v>6563</v>
      </c>
      <c r="T44" s="701" t="s">
        <v>6292</v>
      </c>
      <c r="U44" s="701" t="s">
        <v>6520</v>
      </c>
      <c r="V44" s="701" t="s">
        <v>5132</v>
      </c>
      <c r="W44" s="701" t="s">
        <v>6585</v>
      </c>
      <c r="X44" s="701">
        <v>44124</v>
      </c>
      <c r="Y44" s="701">
        <v>94270</v>
      </c>
      <c r="Z44" s="701">
        <v>94270</v>
      </c>
      <c r="AA44" s="701">
        <v>9427</v>
      </c>
      <c r="AB44" s="701">
        <v>94270</v>
      </c>
      <c r="AC44" s="701" t="s">
        <v>6530</v>
      </c>
      <c r="AD44" s="701" t="s">
        <v>6522</v>
      </c>
      <c r="AE44" s="701" t="s">
        <v>6523</v>
      </c>
      <c r="AF44" s="701" t="s">
        <v>6586</v>
      </c>
      <c r="AG44" s="701">
        <v>14140.5</v>
      </c>
      <c r="AH44" s="701">
        <v>44124</v>
      </c>
      <c r="AI44" s="701">
        <v>44127</v>
      </c>
      <c r="AJ44" s="711" t="s">
        <v>6587</v>
      </c>
      <c r="AK44" s="711" t="s">
        <v>7080</v>
      </c>
      <c r="AL44" s="701" t="s">
        <v>6525</v>
      </c>
      <c r="AM44" s="701" t="s">
        <v>3864</v>
      </c>
      <c r="AN44" s="701" t="s">
        <v>6342</v>
      </c>
      <c r="AO44" s="701" t="s">
        <v>4760</v>
      </c>
      <c r="AP44" s="701" t="s">
        <v>73</v>
      </c>
      <c r="AQ44" s="701" t="s">
        <v>573</v>
      </c>
      <c r="AR44" s="701" t="s">
        <v>293</v>
      </c>
      <c r="AS44" s="701" t="s">
        <v>6522</v>
      </c>
      <c r="AT44" s="701" t="s">
        <v>6522</v>
      </c>
      <c r="AU44" s="701" t="s">
        <v>6522</v>
      </c>
      <c r="AV44" s="711" t="s">
        <v>4761</v>
      </c>
      <c r="AW44" s="701" t="s">
        <v>3091</v>
      </c>
      <c r="AX44" s="711" t="s">
        <v>4303</v>
      </c>
      <c r="AY44" s="711" t="s">
        <v>4304</v>
      </c>
      <c r="AZ44" s="711" t="s">
        <v>4305</v>
      </c>
      <c r="BA44" s="711" t="s">
        <v>4306</v>
      </c>
      <c r="BB44" s="701" t="s">
        <v>3086</v>
      </c>
      <c r="BC44" s="701">
        <v>44208</v>
      </c>
      <c r="BD44" s="701">
        <v>44208</v>
      </c>
      <c r="BE44" s="438"/>
    </row>
    <row r="45" spans="1:57" s="437" customFormat="1" ht="73.900000000000006" customHeight="1">
      <c r="A45" s="705"/>
      <c r="B45" s="705"/>
      <c r="C45" s="705"/>
      <c r="D45" s="705"/>
      <c r="E45" s="705"/>
      <c r="F45" s="705"/>
      <c r="G45" s="705"/>
      <c r="H45" s="706"/>
      <c r="I45" s="705"/>
      <c r="J45" s="662" t="s">
        <v>61</v>
      </c>
      <c r="K45" s="662" t="s">
        <v>61</v>
      </c>
      <c r="L45" s="662" t="s">
        <v>61</v>
      </c>
      <c r="M45" s="662" t="s">
        <v>4937</v>
      </c>
      <c r="N45" s="662" t="s">
        <v>1308</v>
      </c>
      <c r="O45" s="662">
        <v>264980</v>
      </c>
      <c r="P45" s="705"/>
      <c r="Q45" s="705"/>
      <c r="R45" s="705"/>
      <c r="S45" s="705"/>
      <c r="T45" s="705"/>
      <c r="U45" s="705"/>
      <c r="V45" s="705"/>
      <c r="W45" s="705"/>
      <c r="X45" s="705"/>
      <c r="Y45" s="705"/>
      <c r="Z45" s="705"/>
      <c r="AA45" s="705"/>
      <c r="AB45" s="705"/>
      <c r="AC45" s="705"/>
      <c r="AD45" s="705"/>
      <c r="AE45" s="705"/>
      <c r="AF45" s="705"/>
      <c r="AG45" s="705"/>
      <c r="AH45" s="705"/>
      <c r="AI45" s="705"/>
      <c r="AJ45" s="705"/>
      <c r="AK45" s="705"/>
      <c r="AL45" s="705"/>
      <c r="AM45" s="705"/>
      <c r="AN45" s="705"/>
      <c r="AO45" s="705"/>
      <c r="AP45" s="705"/>
      <c r="AQ45" s="705"/>
      <c r="AR45" s="705"/>
      <c r="AS45" s="705"/>
      <c r="AT45" s="705"/>
      <c r="AU45" s="705"/>
      <c r="AV45" s="705"/>
      <c r="AW45" s="705"/>
      <c r="AX45" s="705"/>
      <c r="AY45" s="705"/>
      <c r="AZ45" s="705"/>
      <c r="BA45" s="705"/>
      <c r="BB45" s="705"/>
      <c r="BC45" s="705"/>
      <c r="BD45" s="705"/>
      <c r="BE45" s="439"/>
    </row>
    <row r="46" spans="1:57" s="437" customFormat="1" ht="73.900000000000006" customHeight="1">
      <c r="A46" s="705"/>
      <c r="B46" s="705"/>
      <c r="C46" s="705"/>
      <c r="D46" s="705"/>
      <c r="E46" s="705"/>
      <c r="F46" s="705"/>
      <c r="G46" s="705"/>
      <c r="H46" s="706"/>
      <c r="I46" s="705"/>
      <c r="J46" s="662" t="s">
        <v>61</v>
      </c>
      <c r="K46" s="662" t="s">
        <v>61</v>
      </c>
      <c r="L46" s="662" t="s">
        <v>61</v>
      </c>
      <c r="M46" s="662" t="s">
        <v>4934</v>
      </c>
      <c r="N46" s="662" t="s">
        <v>2670</v>
      </c>
      <c r="O46" s="662">
        <v>94500</v>
      </c>
      <c r="P46" s="705"/>
      <c r="Q46" s="705"/>
      <c r="R46" s="705"/>
      <c r="S46" s="705"/>
      <c r="T46" s="705"/>
      <c r="U46" s="705"/>
      <c r="V46" s="705"/>
      <c r="W46" s="705"/>
      <c r="X46" s="705"/>
      <c r="Y46" s="705"/>
      <c r="Z46" s="705"/>
      <c r="AA46" s="705"/>
      <c r="AB46" s="705"/>
      <c r="AC46" s="705"/>
      <c r="AD46" s="705"/>
      <c r="AE46" s="705"/>
      <c r="AF46" s="705"/>
      <c r="AG46" s="705"/>
      <c r="AH46" s="705"/>
      <c r="AI46" s="705"/>
      <c r="AJ46" s="705"/>
      <c r="AK46" s="705"/>
      <c r="AL46" s="705"/>
      <c r="AM46" s="705"/>
      <c r="AN46" s="705"/>
      <c r="AO46" s="705"/>
      <c r="AP46" s="705"/>
      <c r="AQ46" s="705"/>
      <c r="AR46" s="705"/>
      <c r="AS46" s="705"/>
      <c r="AT46" s="705"/>
      <c r="AU46" s="705"/>
      <c r="AV46" s="705"/>
      <c r="AW46" s="705"/>
      <c r="AX46" s="705"/>
      <c r="AY46" s="705"/>
      <c r="AZ46" s="705"/>
      <c r="BA46" s="705"/>
      <c r="BB46" s="705"/>
      <c r="BC46" s="705"/>
      <c r="BD46" s="705"/>
      <c r="BE46" s="439"/>
    </row>
    <row r="47" spans="1:57" s="437" customFormat="1" ht="73.900000000000006" customHeight="1">
      <c r="A47" s="695"/>
      <c r="B47" s="695"/>
      <c r="C47" s="695"/>
      <c r="D47" s="695"/>
      <c r="E47" s="695"/>
      <c r="F47" s="695"/>
      <c r="G47" s="695"/>
      <c r="H47" s="703"/>
      <c r="I47" s="695"/>
      <c r="J47" s="662" t="s">
        <v>61</v>
      </c>
      <c r="K47" s="662" t="s">
        <v>61</v>
      </c>
      <c r="L47" s="662" t="s">
        <v>61</v>
      </c>
      <c r="M47" s="662" t="s">
        <v>4953</v>
      </c>
      <c r="N47" s="662" t="s">
        <v>2107</v>
      </c>
      <c r="O47" s="662">
        <v>95000</v>
      </c>
      <c r="P47" s="695"/>
      <c r="Q47" s="695"/>
      <c r="R47" s="695"/>
      <c r="S47" s="695"/>
      <c r="T47" s="695"/>
      <c r="U47" s="695"/>
      <c r="V47" s="695"/>
      <c r="W47" s="695"/>
      <c r="X47" s="695"/>
      <c r="Y47" s="695"/>
      <c r="Z47" s="695"/>
      <c r="AA47" s="695"/>
      <c r="AB47" s="695"/>
      <c r="AC47" s="695"/>
      <c r="AD47" s="695"/>
      <c r="AE47" s="695"/>
      <c r="AF47" s="695"/>
      <c r="AG47" s="695"/>
      <c r="AH47" s="695"/>
      <c r="AI47" s="695"/>
      <c r="AJ47" s="695"/>
      <c r="AK47" s="695"/>
      <c r="AL47" s="695"/>
      <c r="AM47" s="695"/>
      <c r="AN47" s="695"/>
      <c r="AO47" s="695"/>
      <c r="AP47" s="695"/>
      <c r="AQ47" s="695"/>
      <c r="AR47" s="695"/>
      <c r="AS47" s="695"/>
      <c r="AT47" s="695"/>
      <c r="AU47" s="695"/>
      <c r="AV47" s="695"/>
      <c r="AW47" s="695"/>
      <c r="AX47" s="695"/>
      <c r="AY47" s="695"/>
      <c r="AZ47" s="695"/>
      <c r="BA47" s="695"/>
      <c r="BB47" s="695"/>
      <c r="BC47" s="695"/>
      <c r="BD47" s="695"/>
      <c r="BE47" s="440"/>
    </row>
    <row r="48" spans="1:57" s="437" customFormat="1" ht="73.900000000000006" customHeight="1">
      <c r="A48" s="699">
        <v>2020</v>
      </c>
      <c r="B48" s="694">
        <v>44105</v>
      </c>
      <c r="C48" s="694">
        <v>44196</v>
      </c>
      <c r="D48" s="699" t="s">
        <v>4292</v>
      </c>
      <c r="E48" s="699" t="s">
        <v>1615</v>
      </c>
      <c r="F48" s="699" t="s">
        <v>6588</v>
      </c>
      <c r="G48" s="699">
        <v>57</v>
      </c>
      <c r="H48" s="698" t="s">
        <v>5485</v>
      </c>
      <c r="I48" s="699" t="s">
        <v>6589</v>
      </c>
      <c r="J48" s="662" t="s">
        <v>61</v>
      </c>
      <c r="K48" s="662" t="s">
        <v>61</v>
      </c>
      <c r="L48" s="662" t="s">
        <v>61</v>
      </c>
      <c r="M48" s="662" t="s">
        <v>6590</v>
      </c>
      <c r="N48" s="662" t="s">
        <v>6239</v>
      </c>
      <c r="O48" s="662">
        <v>21028320</v>
      </c>
      <c r="P48" s="694" t="s">
        <v>61</v>
      </c>
      <c r="Q48" s="694" t="s">
        <v>61</v>
      </c>
      <c r="R48" s="694" t="s">
        <v>61</v>
      </c>
      <c r="S48" s="694" t="s">
        <v>6590</v>
      </c>
      <c r="T48" s="694" t="s">
        <v>6239</v>
      </c>
      <c r="U48" s="694" t="s">
        <v>6520</v>
      </c>
      <c r="V48" s="694" t="s">
        <v>5132</v>
      </c>
      <c r="W48" s="694" t="s">
        <v>6588</v>
      </c>
      <c r="X48" s="694">
        <v>44127</v>
      </c>
      <c r="Y48" s="694">
        <v>21028320</v>
      </c>
      <c r="Z48" s="694">
        <v>21028320</v>
      </c>
      <c r="AA48" s="694">
        <v>2102832</v>
      </c>
      <c r="AB48" s="694">
        <v>21028320</v>
      </c>
      <c r="AC48" s="694" t="s">
        <v>6530</v>
      </c>
      <c r="AD48" s="694" t="s">
        <v>6522</v>
      </c>
      <c r="AE48" s="694" t="s">
        <v>6523</v>
      </c>
      <c r="AF48" s="694" t="s">
        <v>6589</v>
      </c>
      <c r="AG48" s="694">
        <v>3154248</v>
      </c>
      <c r="AH48" s="694">
        <v>44127</v>
      </c>
      <c r="AI48" s="694">
        <v>44196</v>
      </c>
      <c r="AJ48" s="711" t="s">
        <v>7104</v>
      </c>
      <c r="AK48" s="711" t="s">
        <v>7080</v>
      </c>
      <c r="AL48" s="694" t="s">
        <v>6525</v>
      </c>
      <c r="AM48" s="694" t="s">
        <v>6526</v>
      </c>
      <c r="AN48" s="694" t="s">
        <v>6342</v>
      </c>
      <c r="AO48" s="694" t="s">
        <v>4760</v>
      </c>
      <c r="AP48" s="694" t="s">
        <v>73</v>
      </c>
      <c r="AQ48" s="694" t="s">
        <v>573</v>
      </c>
      <c r="AR48" s="694" t="s">
        <v>293</v>
      </c>
      <c r="AS48" s="694" t="s">
        <v>6522</v>
      </c>
      <c r="AT48" s="694" t="s">
        <v>6522</v>
      </c>
      <c r="AU48" s="694" t="s">
        <v>6522</v>
      </c>
      <c r="AV48" s="711" t="s">
        <v>4761</v>
      </c>
      <c r="AW48" s="694" t="s">
        <v>3091</v>
      </c>
      <c r="AX48" s="711" t="s">
        <v>4303</v>
      </c>
      <c r="AY48" s="711" t="s">
        <v>4304</v>
      </c>
      <c r="AZ48" s="711" t="s">
        <v>4305</v>
      </c>
      <c r="BA48" s="711" t="s">
        <v>4306</v>
      </c>
      <c r="BB48" s="694" t="s">
        <v>3086</v>
      </c>
      <c r="BC48" s="694">
        <v>44208</v>
      </c>
      <c r="BD48" s="694">
        <v>44208</v>
      </c>
      <c r="BE48" s="438"/>
    </row>
    <row r="49" spans="1:57" s="437" customFormat="1" ht="73.900000000000006" customHeight="1">
      <c r="A49" s="705"/>
      <c r="B49" s="705"/>
      <c r="C49" s="705"/>
      <c r="D49" s="705"/>
      <c r="E49" s="705"/>
      <c r="F49" s="705"/>
      <c r="G49" s="705"/>
      <c r="H49" s="706"/>
      <c r="I49" s="705"/>
      <c r="J49" s="662" t="s">
        <v>61</v>
      </c>
      <c r="K49" s="662" t="s">
        <v>61</v>
      </c>
      <c r="L49" s="662" t="s">
        <v>61</v>
      </c>
      <c r="M49" s="662" t="s">
        <v>4934</v>
      </c>
      <c r="N49" s="662" t="s">
        <v>2670</v>
      </c>
      <c r="O49" s="662">
        <v>10752000</v>
      </c>
      <c r="P49" s="705"/>
      <c r="Q49" s="705"/>
      <c r="R49" s="705"/>
      <c r="S49" s="705"/>
      <c r="T49" s="705"/>
      <c r="U49" s="705"/>
      <c r="V49" s="705"/>
      <c r="W49" s="705"/>
      <c r="X49" s="705"/>
      <c r="Y49" s="705"/>
      <c r="Z49" s="705"/>
      <c r="AA49" s="705"/>
      <c r="AB49" s="705"/>
      <c r="AC49" s="705"/>
      <c r="AD49" s="705"/>
      <c r="AE49" s="705"/>
      <c r="AF49" s="705"/>
      <c r="AG49" s="705"/>
      <c r="AH49" s="705"/>
      <c r="AI49" s="705"/>
      <c r="AJ49" s="705"/>
      <c r="AK49" s="705"/>
      <c r="AL49" s="705"/>
      <c r="AM49" s="705"/>
      <c r="AN49" s="705"/>
      <c r="AO49" s="705"/>
      <c r="AP49" s="705"/>
      <c r="AQ49" s="705"/>
      <c r="AR49" s="705"/>
      <c r="AS49" s="705"/>
      <c r="AT49" s="705"/>
      <c r="AU49" s="705"/>
      <c r="AV49" s="705"/>
      <c r="AW49" s="705"/>
      <c r="AX49" s="705"/>
      <c r="AY49" s="705"/>
      <c r="AZ49" s="705"/>
      <c r="BA49" s="705"/>
      <c r="BB49" s="705"/>
      <c r="BC49" s="705"/>
      <c r="BD49" s="705"/>
      <c r="BE49" s="439"/>
    </row>
    <row r="50" spans="1:57" s="437" customFormat="1" ht="73.900000000000006" customHeight="1">
      <c r="A50" s="705"/>
      <c r="B50" s="705"/>
      <c r="C50" s="705"/>
      <c r="D50" s="705"/>
      <c r="E50" s="705"/>
      <c r="F50" s="705"/>
      <c r="G50" s="705"/>
      <c r="H50" s="706"/>
      <c r="I50" s="705"/>
      <c r="J50" s="662" t="s">
        <v>61</v>
      </c>
      <c r="K50" s="662" t="s">
        <v>61</v>
      </c>
      <c r="L50" s="662" t="s">
        <v>61</v>
      </c>
      <c r="M50" s="662" t="s">
        <v>4937</v>
      </c>
      <c r="N50" s="662" t="s">
        <v>1308</v>
      </c>
      <c r="O50" s="662">
        <v>294500</v>
      </c>
      <c r="P50" s="705"/>
      <c r="Q50" s="705"/>
      <c r="R50" s="705"/>
      <c r="S50" s="705"/>
      <c r="T50" s="705"/>
      <c r="U50" s="705"/>
      <c r="V50" s="705"/>
      <c r="W50" s="705"/>
      <c r="X50" s="705"/>
      <c r="Y50" s="705"/>
      <c r="Z50" s="705"/>
      <c r="AA50" s="705"/>
      <c r="AB50" s="705"/>
      <c r="AC50" s="705"/>
      <c r="AD50" s="705"/>
      <c r="AE50" s="705"/>
      <c r="AF50" s="705"/>
      <c r="AG50" s="705"/>
      <c r="AH50" s="705"/>
      <c r="AI50" s="705"/>
      <c r="AJ50" s="705"/>
      <c r="AK50" s="705"/>
      <c r="AL50" s="705"/>
      <c r="AM50" s="705"/>
      <c r="AN50" s="705"/>
      <c r="AO50" s="705"/>
      <c r="AP50" s="705"/>
      <c r="AQ50" s="705"/>
      <c r="AR50" s="705"/>
      <c r="AS50" s="705"/>
      <c r="AT50" s="705"/>
      <c r="AU50" s="705"/>
      <c r="AV50" s="705"/>
      <c r="AW50" s="705"/>
      <c r="AX50" s="705"/>
      <c r="AY50" s="705"/>
      <c r="AZ50" s="705"/>
      <c r="BA50" s="705"/>
      <c r="BB50" s="705"/>
      <c r="BC50" s="705"/>
      <c r="BD50" s="705"/>
      <c r="BE50" s="439"/>
    </row>
    <row r="51" spans="1:57" s="437" customFormat="1" ht="73.900000000000006" customHeight="1">
      <c r="A51" s="695"/>
      <c r="B51" s="695"/>
      <c r="C51" s="695"/>
      <c r="D51" s="695"/>
      <c r="E51" s="695"/>
      <c r="F51" s="695"/>
      <c r="G51" s="695"/>
      <c r="H51" s="703"/>
      <c r="I51" s="695"/>
      <c r="J51" s="662" t="s">
        <v>61</v>
      </c>
      <c r="K51" s="662" t="s">
        <v>61</v>
      </c>
      <c r="L51" s="662" t="s">
        <v>61</v>
      </c>
      <c r="M51" s="662" t="s">
        <v>6591</v>
      </c>
      <c r="N51" s="662" t="s">
        <v>2119</v>
      </c>
      <c r="O51" s="662">
        <v>27025920</v>
      </c>
      <c r="P51" s="695"/>
      <c r="Q51" s="695"/>
      <c r="R51" s="695"/>
      <c r="S51" s="695"/>
      <c r="T51" s="695"/>
      <c r="U51" s="695"/>
      <c r="V51" s="695"/>
      <c r="W51" s="695"/>
      <c r="X51" s="695"/>
      <c r="Y51" s="695"/>
      <c r="Z51" s="695"/>
      <c r="AA51" s="695"/>
      <c r="AB51" s="695"/>
      <c r="AC51" s="695"/>
      <c r="AD51" s="695"/>
      <c r="AE51" s="695"/>
      <c r="AF51" s="695"/>
      <c r="AG51" s="695"/>
      <c r="AH51" s="695"/>
      <c r="AI51" s="695"/>
      <c r="AJ51" s="695"/>
      <c r="AK51" s="695"/>
      <c r="AL51" s="695"/>
      <c r="AM51" s="695"/>
      <c r="AN51" s="695"/>
      <c r="AO51" s="695"/>
      <c r="AP51" s="695"/>
      <c r="AQ51" s="695"/>
      <c r="AR51" s="695"/>
      <c r="AS51" s="695"/>
      <c r="AT51" s="695"/>
      <c r="AU51" s="695"/>
      <c r="AV51" s="695"/>
      <c r="AW51" s="695"/>
      <c r="AX51" s="695"/>
      <c r="AY51" s="695"/>
      <c r="AZ51" s="695"/>
      <c r="BA51" s="695"/>
      <c r="BB51" s="695"/>
      <c r="BC51" s="695"/>
      <c r="BD51" s="695"/>
      <c r="BE51" s="440"/>
    </row>
    <row r="52" spans="1:57" s="437" customFormat="1" ht="73.900000000000006" customHeight="1">
      <c r="A52" s="699">
        <v>2020</v>
      </c>
      <c r="B52" s="694">
        <v>44105</v>
      </c>
      <c r="C52" s="694">
        <v>44196</v>
      </c>
      <c r="D52" s="699" t="s">
        <v>4292</v>
      </c>
      <c r="E52" s="699" t="s">
        <v>1615</v>
      </c>
      <c r="F52" s="699" t="s">
        <v>6592</v>
      </c>
      <c r="G52" s="699">
        <v>57</v>
      </c>
      <c r="H52" s="698" t="s">
        <v>5485</v>
      </c>
      <c r="I52" s="699" t="s">
        <v>6593</v>
      </c>
      <c r="J52" s="662" t="s">
        <v>61</v>
      </c>
      <c r="K52" s="662" t="s">
        <v>61</v>
      </c>
      <c r="L52" s="662" t="s">
        <v>61</v>
      </c>
      <c r="M52" s="662" t="s">
        <v>6594</v>
      </c>
      <c r="N52" s="662" t="s">
        <v>4421</v>
      </c>
      <c r="O52" s="662">
        <v>82800.800000000003</v>
      </c>
      <c r="P52" s="694" t="s">
        <v>61</v>
      </c>
      <c r="Q52" s="694" t="s">
        <v>61</v>
      </c>
      <c r="R52" s="694" t="s">
        <v>61</v>
      </c>
      <c r="S52" s="694" t="s">
        <v>6594</v>
      </c>
      <c r="T52" s="694" t="s">
        <v>4421</v>
      </c>
      <c r="U52" s="694" t="s">
        <v>6529</v>
      </c>
      <c r="V52" s="694" t="s">
        <v>5132</v>
      </c>
      <c r="W52" s="694" t="s">
        <v>6592</v>
      </c>
      <c r="X52" s="694">
        <v>44106</v>
      </c>
      <c r="Y52" s="694">
        <v>71380.000000000015</v>
      </c>
      <c r="Z52" s="694">
        <v>82800.800000000003</v>
      </c>
      <c r="AA52" s="694">
        <v>8280.08</v>
      </c>
      <c r="AB52" s="694">
        <v>82800.800000000003</v>
      </c>
      <c r="AC52" s="694" t="s">
        <v>6530</v>
      </c>
      <c r="AD52" s="694" t="s">
        <v>6522</v>
      </c>
      <c r="AE52" s="694" t="s">
        <v>6523</v>
      </c>
      <c r="AF52" s="694" t="s">
        <v>6593</v>
      </c>
      <c r="AG52" s="694">
        <v>10707.000000000002</v>
      </c>
      <c r="AH52" s="694">
        <v>44106</v>
      </c>
      <c r="AI52" s="694">
        <v>44113</v>
      </c>
      <c r="AJ52" s="711" t="s">
        <v>7105</v>
      </c>
      <c r="AK52" s="711" t="s">
        <v>7080</v>
      </c>
      <c r="AL52" s="694" t="s">
        <v>6525</v>
      </c>
      <c r="AM52" s="694" t="s">
        <v>6526</v>
      </c>
      <c r="AN52" s="694" t="s">
        <v>6342</v>
      </c>
      <c r="AO52" s="694" t="s">
        <v>4760</v>
      </c>
      <c r="AP52" s="694" t="s">
        <v>73</v>
      </c>
      <c r="AQ52" s="694" t="s">
        <v>573</v>
      </c>
      <c r="AR52" s="694" t="s">
        <v>293</v>
      </c>
      <c r="AS52" s="694" t="s">
        <v>6522</v>
      </c>
      <c r="AT52" s="694" t="s">
        <v>6522</v>
      </c>
      <c r="AU52" s="694" t="s">
        <v>6522</v>
      </c>
      <c r="AV52" s="711" t="s">
        <v>4761</v>
      </c>
      <c r="AW52" s="694" t="s">
        <v>3091</v>
      </c>
      <c r="AX52" s="711" t="s">
        <v>4303</v>
      </c>
      <c r="AY52" s="711" t="s">
        <v>4304</v>
      </c>
      <c r="AZ52" s="711" t="s">
        <v>4305</v>
      </c>
      <c r="BA52" s="711" t="s">
        <v>4306</v>
      </c>
      <c r="BB52" s="694" t="s">
        <v>3086</v>
      </c>
      <c r="BC52" s="694">
        <v>44208</v>
      </c>
      <c r="BD52" s="694">
        <v>44208</v>
      </c>
      <c r="BE52" s="438"/>
    </row>
    <row r="53" spans="1:57" s="437" customFormat="1" ht="73.900000000000006" customHeight="1">
      <c r="A53" s="705"/>
      <c r="B53" s="705"/>
      <c r="C53" s="705"/>
      <c r="D53" s="705"/>
      <c r="E53" s="705"/>
      <c r="F53" s="705"/>
      <c r="G53" s="705"/>
      <c r="H53" s="706"/>
      <c r="I53" s="705"/>
      <c r="J53" s="662" t="s">
        <v>2006</v>
      </c>
      <c r="K53" s="662" t="s">
        <v>6595</v>
      </c>
      <c r="L53" s="662" t="s">
        <v>2008</v>
      </c>
      <c r="M53" s="662" t="s">
        <v>2009</v>
      </c>
      <c r="N53" s="662" t="s">
        <v>1920</v>
      </c>
      <c r="O53" s="662">
        <v>92800</v>
      </c>
      <c r="P53" s="705"/>
      <c r="Q53" s="705"/>
      <c r="R53" s="705"/>
      <c r="S53" s="705"/>
      <c r="T53" s="705"/>
      <c r="U53" s="705"/>
      <c r="V53" s="705"/>
      <c r="W53" s="705"/>
      <c r="X53" s="705"/>
      <c r="Y53" s="705"/>
      <c r="Z53" s="705"/>
      <c r="AA53" s="705"/>
      <c r="AB53" s="705"/>
      <c r="AC53" s="705"/>
      <c r="AD53" s="705"/>
      <c r="AE53" s="705"/>
      <c r="AF53" s="705"/>
      <c r="AG53" s="705"/>
      <c r="AH53" s="705"/>
      <c r="AI53" s="705"/>
      <c r="AJ53" s="705"/>
      <c r="AK53" s="705"/>
      <c r="AL53" s="705"/>
      <c r="AM53" s="705"/>
      <c r="AN53" s="705"/>
      <c r="AO53" s="705"/>
      <c r="AP53" s="705"/>
      <c r="AQ53" s="705"/>
      <c r="AR53" s="705"/>
      <c r="AS53" s="705"/>
      <c r="AT53" s="705"/>
      <c r="AU53" s="705"/>
      <c r="AV53" s="705"/>
      <c r="AW53" s="705"/>
      <c r="AX53" s="705"/>
      <c r="AY53" s="705"/>
      <c r="AZ53" s="705"/>
      <c r="BA53" s="705"/>
      <c r="BB53" s="705"/>
      <c r="BC53" s="705"/>
      <c r="BD53" s="705"/>
      <c r="BE53" s="439"/>
    </row>
    <row r="54" spans="1:57" s="437" customFormat="1" ht="73.900000000000006" customHeight="1">
      <c r="A54" s="695"/>
      <c r="B54" s="695"/>
      <c r="C54" s="695"/>
      <c r="D54" s="695"/>
      <c r="E54" s="695"/>
      <c r="F54" s="695"/>
      <c r="G54" s="695"/>
      <c r="H54" s="703"/>
      <c r="I54" s="695"/>
      <c r="J54" s="662" t="s">
        <v>61</v>
      </c>
      <c r="K54" s="662" t="s">
        <v>61</v>
      </c>
      <c r="L54" s="662" t="s">
        <v>61</v>
      </c>
      <c r="M54" s="662" t="s">
        <v>6596</v>
      </c>
      <c r="N54" s="662" t="s">
        <v>6297</v>
      </c>
      <c r="O54" s="662">
        <v>88044</v>
      </c>
      <c r="P54" s="695"/>
      <c r="Q54" s="695"/>
      <c r="R54" s="695"/>
      <c r="S54" s="695"/>
      <c r="T54" s="695"/>
      <c r="U54" s="695"/>
      <c r="V54" s="695"/>
      <c r="W54" s="695"/>
      <c r="X54" s="695"/>
      <c r="Y54" s="695"/>
      <c r="Z54" s="695"/>
      <c r="AA54" s="695"/>
      <c r="AB54" s="695"/>
      <c r="AC54" s="695"/>
      <c r="AD54" s="695"/>
      <c r="AE54" s="695"/>
      <c r="AF54" s="695"/>
      <c r="AG54" s="695"/>
      <c r="AH54" s="695"/>
      <c r="AI54" s="695"/>
      <c r="AJ54" s="695"/>
      <c r="AK54" s="695"/>
      <c r="AL54" s="695"/>
      <c r="AM54" s="695"/>
      <c r="AN54" s="695"/>
      <c r="AO54" s="695"/>
      <c r="AP54" s="695"/>
      <c r="AQ54" s="695"/>
      <c r="AR54" s="695"/>
      <c r="AS54" s="695"/>
      <c r="AT54" s="695"/>
      <c r="AU54" s="695"/>
      <c r="AV54" s="695"/>
      <c r="AW54" s="695"/>
      <c r="AX54" s="695"/>
      <c r="AY54" s="695"/>
      <c r="AZ54" s="695"/>
      <c r="BA54" s="695"/>
      <c r="BB54" s="695"/>
      <c r="BC54" s="695"/>
      <c r="BD54" s="695"/>
      <c r="BE54" s="440"/>
    </row>
    <row r="55" spans="1:57" s="437" customFormat="1" ht="73.900000000000006" customHeight="1">
      <c r="A55" s="699">
        <v>2020</v>
      </c>
      <c r="B55" s="694">
        <v>44105</v>
      </c>
      <c r="C55" s="694">
        <v>44196</v>
      </c>
      <c r="D55" s="699" t="s">
        <v>4292</v>
      </c>
      <c r="E55" s="699" t="s">
        <v>1615</v>
      </c>
      <c r="F55" s="699" t="s">
        <v>6597</v>
      </c>
      <c r="G55" s="699">
        <v>57</v>
      </c>
      <c r="H55" s="698" t="s">
        <v>5485</v>
      </c>
      <c r="I55" s="699" t="s">
        <v>6598</v>
      </c>
      <c r="J55" s="662" t="s">
        <v>61</v>
      </c>
      <c r="K55" s="662" t="s">
        <v>61</v>
      </c>
      <c r="L55" s="662" t="s">
        <v>61</v>
      </c>
      <c r="M55" s="662" t="s">
        <v>6590</v>
      </c>
      <c r="N55" s="662" t="s">
        <v>6239</v>
      </c>
      <c r="O55" s="662">
        <v>73502.240000000005</v>
      </c>
      <c r="P55" s="694" t="s">
        <v>61</v>
      </c>
      <c r="Q55" s="694" t="s">
        <v>61</v>
      </c>
      <c r="R55" s="694" t="s">
        <v>61</v>
      </c>
      <c r="S55" s="694" t="s">
        <v>6590</v>
      </c>
      <c r="T55" s="694" t="s">
        <v>6239</v>
      </c>
      <c r="U55" s="694" t="s">
        <v>6529</v>
      </c>
      <c r="V55" s="694" t="s">
        <v>5132</v>
      </c>
      <c r="W55" s="694" t="s">
        <v>6597</v>
      </c>
      <c r="X55" s="694">
        <v>44116</v>
      </c>
      <c r="Y55" s="694">
        <v>63364.000000000007</v>
      </c>
      <c r="Z55" s="694">
        <v>73502.240000000005</v>
      </c>
      <c r="AA55" s="694">
        <v>0</v>
      </c>
      <c r="AB55" s="694">
        <v>0</v>
      </c>
      <c r="AC55" s="694" t="s">
        <v>6530</v>
      </c>
      <c r="AD55" s="694" t="s">
        <v>6522</v>
      </c>
      <c r="AE55" s="694" t="s">
        <v>6523</v>
      </c>
      <c r="AF55" s="694" t="s">
        <v>6598</v>
      </c>
      <c r="AG55" s="694">
        <v>9504.6</v>
      </c>
      <c r="AH55" s="694">
        <v>44116</v>
      </c>
      <c r="AI55" s="694">
        <v>44124</v>
      </c>
      <c r="AJ55" s="711" t="s">
        <v>7106</v>
      </c>
      <c r="AK55" s="711" t="s">
        <v>7080</v>
      </c>
      <c r="AL55" s="694" t="s">
        <v>6525</v>
      </c>
      <c r="AM55" s="694" t="s">
        <v>3864</v>
      </c>
      <c r="AN55" s="694" t="s">
        <v>6342</v>
      </c>
      <c r="AO55" s="694" t="s">
        <v>4760</v>
      </c>
      <c r="AP55" s="694" t="s">
        <v>73</v>
      </c>
      <c r="AQ55" s="694" t="s">
        <v>573</v>
      </c>
      <c r="AR55" s="694" t="s">
        <v>293</v>
      </c>
      <c r="AS55" s="694" t="s">
        <v>6522</v>
      </c>
      <c r="AT55" s="694" t="s">
        <v>6522</v>
      </c>
      <c r="AU55" s="694" t="s">
        <v>6522</v>
      </c>
      <c r="AV55" s="711" t="s">
        <v>4761</v>
      </c>
      <c r="AW55" s="694" t="s">
        <v>3091</v>
      </c>
      <c r="AX55" s="711" t="s">
        <v>4303</v>
      </c>
      <c r="AY55" s="711" t="s">
        <v>4304</v>
      </c>
      <c r="AZ55" s="711" t="s">
        <v>4305</v>
      </c>
      <c r="BA55" s="711" t="s">
        <v>4306</v>
      </c>
      <c r="BB55" s="694" t="s">
        <v>3086</v>
      </c>
      <c r="BC55" s="694">
        <v>44208</v>
      </c>
      <c r="BD55" s="694">
        <v>44208</v>
      </c>
      <c r="BE55" s="438"/>
    </row>
    <row r="56" spans="1:57" s="437" customFormat="1" ht="73.900000000000006" customHeight="1">
      <c r="A56" s="705"/>
      <c r="B56" s="705"/>
      <c r="C56" s="705"/>
      <c r="D56" s="705"/>
      <c r="E56" s="705"/>
      <c r="F56" s="705"/>
      <c r="G56" s="705"/>
      <c r="H56" s="706"/>
      <c r="I56" s="705"/>
      <c r="J56" s="662" t="s">
        <v>61</v>
      </c>
      <c r="K56" s="662" t="s">
        <v>61</v>
      </c>
      <c r="L56" s="662" t="s">
        <v>61</v>
      </c>
      <c r="M56" s="662" t="s">
        <v>4934</v>
      </c>
      <c r="N56" s="662" t="s">
        <v>2670</v>
      </c>
      <c r="O56" s="662">
        <v>92142.98</v>
      </c>
      <c r="P56" s="705"/>
      <c r="Q56" s="705"/>
      <c r="R56" s="705"/>
      <c r="S56" s="705"/>
      <c r="T56" s="705"/>
      <c r="U56" s="705"/>
      <c r="V56" s="705"/>
      <c r="W56" s="705"/>
      <c r="X56" s="705"/>
      <c r="Y56" s="705"/>
      <c r="Z56" s="705"/>
      <c r="AA56" s="705"/>
      <c r="AB56" s="705"/>
      <c r="AC56" s="705"/>
      <c r="AD56" s="705"/>
      <c r="AE56" s="705"/>
      <c r="AF56" s="705"/>
      <c r="AG56" s="705"/>
      <c r="AH56" s="705"/>
      <c r="AI56" s="705"/>
      <c r="AJ56" s="705"/>
      <c r="AK56" s="705"/>
      <c r="AL56" s="705"/>
      <c r="AM56" s="705"/>
      <c r="AN56" s="705"/>
      <c r="AO56" s="705"/>
      <c r="AP56" s="705"/>
      <c r="AQ56" s="705"/>
      <c r="AR56" s="705"/>
      <c r="AS56" s="705"/>
      <c r="AT56" s="705"/>
      <c r="AU56" s="705"/>
      <c r="AV56" s="705"/>
      <c r="AW56" s="705"/>
      <c r="AX56" s="705"/>
      <c r="AY56" s="705"/>
      <c r="AZ56" s="705"/>
      <c r="BA56" s="705"/>
      <c r="BB56" s="705"/>
      <c r="BC56" s="705"/>
      <c r="BD56" s="705"/>
      <c r="BE56" s="439"/>
    </row>
    <row r="57" spans="1:57" s="437" customFormat="1" ht="73.900000000000006" customHeight="1">
      <c r="A57" s="705"/>
      <c r="B57" s="705"/>
      <c r="C57" s="705"/>
      <c r="D57" s="705"/>
      <c r="E57" s="705"/>
      <c r="F57" s="705"/>
      <c r="G57" s="705"/>
      <c r="H57" s="706"/>
      <c r="I57" s="705"/>
      <c r="J57" s="662" t="s">
        <v>61</v>
      </c>
      <c r="K57" s="662" t="s">
        <v>61</v>
      </c>
      <c r="L57" s="662" t="s">
        <v>61</v>
      </c>
      <c r="M57" s="662" t="s">
        <v>6561</v>
      </c>
      <c r="N57" s="662" t="s">
        <v>6562</v>
      </c>
      <c r="O57" s="662">
        <v>0</v>
      </c>
      <c r="P57" s="705"/>
      <c r="Q57" s="705"/>
      <c r="R57" s="705"/>
      <c r="S57" s="705"/>
      <c r="T57" s="705"/>
      <c r="U57" s="705"/>
      <c r="V57" s="705"/>
      <c r="W57" s="705"/>
      <c r="X57" s="705"/>
      <c r="Y57" s="705"/>
      <c r="Z57" s="705"/>
      <c r="AA57" s="705"/>
      <c r="AB57" s="705"/>
      <c r="AC57" s="705"/>
      <c r="AD57" s="705"/>
      <c r="AE57" s="705"/>
      <c r="AF57" s="705"/>
      <c r="AG57" s="705"/>
      <c r="AH57" s="705"/>
      <c r="AI57" s="705"/>
      <c r="AJ57" s="705"/>
      <c r="AK57" s="705"/>
      <c r="AL57" s="705"/>
      <c r="AM57" s="705"/>
      <c r="AN57" s="705"/>
      <c r="AO57" s="705"/>
      <c r="AP57" s="705"/>
      <c r="AQ57" s="705"/>
      <c r="AR57" s="705"/>
      <c r="AS57" s="705"/>
      <c r="AT57" s="705"/>
      <c r="AU57" s="705"/>
      <c r="AV57" s="705"/>
      <c r="AW57" s="705"/>
      <c r="AX57" s="705"/>
      <c r="AY57" s="705"/>
      <c r="AZ57" s="705"/>
      <c r="BA57" s="705"/>
      <c r="BB57" s="705"/>
      <c r="BC57" s="705"/>
      <c r="BD57" s="705"/>
      <c r="BE57" s="439"/>
    </row>
    <row r="58" spans="1:57" s="437" customFormat="1" ht="73.900000000000006" customHeight="1">
      <c r="A58" s="695"/>
      <c r="B58" s="695"/>
      <c r="C58" s="695"/>
      <c r="D58" s="695"/>
      <c r="E58" s="695"/>
      <c r="F58" s="695"/>
      <c r="G58" s="695"/>
      <c r="H58" s="703"/>
      <c r="I58" s="695"/>
      <c r="J58" s="662" t="s">
        <v>61</v>
      </c>
      <c r="K58" s="662" t="s">
        <v>61</v>
      </c>
      <c r="L58" s="662" t="s">
        <v>61</v>
      </c>
      <c r="M58" s="662" t="s">
        <v>4937</v>
      </c>
      <c r="N58" s="662" t="s">
        <v>1308</v>
      </c>
      <c r="O58" s="662">
        <v>0</v>
      </c>
      <c r="P58" s="695"/>
      <c r="Q58" s="695"/>
      <c r="R58" s="695"/>
      <c r="S58" s="695"/>
      <c r="T58" s="695"/>
      <c r="U58" s="695"/>
      <c r="V58" s="695"/>
      <c r="W58" s="695"/>
      <c r="X58" s="695"/>
      <c r="Y58" s="695"/>
      <c r="Z58" s="695"/>
      <c r="AA58" s="695"/>
      <c r="AB58" s="695"/>
      <c r="AC58" s="695"/>
      <c r="AD58" s="695"/>
      <c r="AE58" s="695"/>
      <c r="AF58" s="695"/>
      <c r="AG58" s="695"/>
      <c r="AH58" s="695"/>
      <c r="AI58" s="695"/>
      <c r="AJ58" s="695"/>
      <c r="AK58" s="695"/>
      <c r="AL58" s="695"/>
      <c r="AM58" s="695"/>
      <c r="AN58" s="695"/>
      <c r="AO58" s="695"/>
      <c r="AP58" s="695"/>
      <c r="AQ58" s="695"/>
      <c r="AR58" s="695"/>
      <c r="AS58" s="695"/>
      <c r="AT58" s="695"/>
      <c r="AU58" s="695"/>
      <c r="AV58" s="695"/>
      <c r="AW58" s="695"/>
      <c r="AX58" s="695"/>
      <c r="AY58" s="695"/>
      <c r="AZ58" s="695"/>
      <c r="BA58" s="695"/>
      <c r="BB58" s="695"/>
      <c r="BC58" s="695"/>
      <c r="BD58" s="695"/>
      <c r="BE58" s="440"/>
    </row>
    <row r="59" spans="1:57" s="437" customFormat="1" ht="73.900000000000006" customHeight="1">
      <c r="A59" s="699">
        <v>2020</v>
      </c>
      <c r="B59" s="694">
        <v>44105</v>
      </c>
      <c r="C59" s="694">
        <v>44196</v>
      </c>
      <c r="D59" s="699" t="s">
        <v>4292</v>
      </c>
      <c r="E59" s="699" t="s">
        <v>1615</v>
      </c>
      <c r="F59" s="699" t="s">
        <v>6599</v>
      </c>
      <c r="G59" s="699">
        <v>57</v>
      </c>
      <c r="H59" s="698" t="s">
        <v>5485</v>
      </c>
      <c r="I59" s="699" t="s">
        <v>6600</v>
      </c>
      <c r="J59" s="662" t="s">
        <v>61</v>
      </c>
      <c r="K59" s="662" t="s">
        <v>61</v>
      </c>
      <c r="L59" s="662" t="s">
        <v>61</v>
      </c>
      <c r="M59" s="662" t="s">
        <v>6601</v>
      </c>
      <c r="N59" s="662" t="s">
        <v>6602</v>
      </c>
      <c r="O59" s="662">
        <v>7567500</v>
      </c>
      <c r="P59" s="699" t="s">
        <v>61</v>
      </c>
      <c r="Q59" s="699" t="s">
        <v>61</v>
      </c>
      <c r="R59" s="699" t="s">
        <v>61</v>
      </c>
      <c r="S59" s="699" t="s">
        <v>6601</v>
      </c>
      <c r="T59" s="699" t="s">
        <v>6602</v>
      </c>
      <c r="U59" s="699" t="s">
        <v>6529</v>
      </c>
      <c r="V59" s="699" t="s">
        <v>5132</v>
      </c>
      <c r="W59" s="699" t="s">
        <v>6599</v>
      </c>
      <c r="X59" s="699">
        <v>44123</v>
      </c>
      <c r="Y59" s="699">
        <v>7567500</v>
      </c>
      <c r="Z59" s="699">
        <v>7567500</v>
      </c>
      <c r="AA59" s="699">
        <v>0</v>
      </c>
      <c r="AB59" s="699">
        <v>0</v>
      </c>
      <c r="AC59" s="699" t="s">
        <v>6530</v>
      </c>
      <c r="AD59" s="699" t="s">
        <v>6522</v>
      </c>
      <c r="AE59" s="699" t="s">
        <v>6523</v>
      </c>
      <c r="AF59" s="699" t="s">
        <v>6600</v>
      </c>
      <c r="AG59" s="699">
        <v>1135125</v>
      </c>
      <c r="AH59" s="699">
        <v>44123</v>
      </c>
      <c r="AI59" s="699">
        <v>44134</v>
      </c>
      <c r="AJ59" s="698" t="s">
        <v>6603</v>
      </c>
      <c r="AK59" s="711" t="s">
        <v>7080</v>
      </c>
      <c r="AL59" s="699" t="s">
        <v>6525</v>
      </c>
      <c r="AM59" s="699" t="s">
        <v>6526</v>
      </c>
      <c r="AN59" s="699" t="s">
        <v>6342</v>
      </c>
      <c r="AO59" s="699" t="s">
        <v>4760</v>
      </c>
      <c r="AP59" s="699" t="s">
        <v>73</v>
      </c>
      <c r="AQ59" s="699" t="s">
        <v>573</v>
      </c>
      <c r="AR59" s="699" t="s">
        <v>293</v>
      </c>
      <c r="AS59" s="699" t="s">
        <v>6522</v>
      </c>
      <c r="AT59" s="699" t="s">
        <v>6522</v>
      </c>
      <c r="AU59" s="699" t="s">
        <v>6522</v>
      </c>
      <c r="AV59" s="698" t="s">
        <v>4761</v>
      </c>
      <c r="AW59" s="699" t="s">
        <v>3091</v>
      </c>
      <c r="AX59" s="698" t="s">
        <v>4303</v>
      </c>
      <c r="AY59" s="698" t="s">
        <v>4304</v>
      </c>
      <c r="AZ59" s="698" t="s">
        <v>4305</v>
      </c>
      <c r="BA59" s="698" t="s">
        <v>4306</v>
      </c>
      <c r="BB59" s="699" t="s">
        <v>3086</v>
      </c>
      <c r="BC59" s="699">
        <v>44208</v>
      </c>
      <c r="BD59" s="699">
        <v>44208</v>
      </c>
      <c r="BE59" s="438"/>
    </row>
    <row r="60" spans="1:57" s="437" customFormat="1" ht="73.900000000000006" customHeight="1">
      <c r="A60" s="705"/>
      <c r="B60" s="705"/>
      <c r="C60" s="705"/>
      <c r="D60" s="705"/>
      <c r="E60" s="705"/>
      <c r="F60" s="705"/>
      <c r="G60" s="705"/>
      <c r="H60" s="706"/>
      <c r="I60" s="705"/>
      <c r="J60" s="662" t="s">
        <v>61</v>
      </c>
      <c r="K60" s="662" t="s">
        <v>61</v>
      </c>
      <c r="L60" s="662" t="s">
        <v>61</v>
      </c>
      <c r="M60" s="662" t="s">
        <v>6563</v>
      </c>
      <c r="N60" s="662" t="s">
        <v>6292</v>
      </c>
      <c r="O60" s="662">
        <v>440010</v>
      </c>
      <c r="P60" s="705"/>
      <c r="Q60" s="705"/>
      <c r="R60" s="705"/>
      <c r="S60" s="705"/>
      <c r="T60" s="705"/>
      <c r="U60" s="705"/>
      <c r="V60" s="705"/>
      <c r="W60" s="705"/>
      <c r="X60" s="705"/>
      <c r="Y60" s="705"/>
      <c r="Z60" s="705"/>
      <c r="AA60" s="705"/>
      <c r="AB60" s="705"/>
      <c r="AC60" s="705"/>
      <c r="AD60" s="705"/>
      <c r="AE60" s="705"/>
      <c r="AF60" s="705"/>
      <c r="AG60" s="705"/>
      <c r="AH60" s="705"/>
      <c r="AI60" s="705"/>
      <c r="AJ60" s="705"/>
      <c r="AK60" s="705"/>
      <c r="AL60" s="705"/>
      <c r="AM60" s="705"/>
      <c r="AN60" s="705"/>
      <c r="AO60" s="705"/>
      <c r="AP60" s="705"/>
      <c r="AQ60" s="705"/>
      <c r="AR60" s="705"/>
      <c r="AS60" s="705"/>
      <c r="AT60" s="705"/>
      <c r="AU60" s="705"/>
      <c r="AV60" s="705"/>
      <c r="AW60" s="705"/>
      <c r="AX60" s="705"/>
      <c r="AY60" s="705"/>
      <c r="AZ60" s="705"/>
      <c r="BA60" s="705"/>
      <c r="BB60" s="705"/>
      <c r="BC60" s="705"/>
      <c r="BD60" s="705"/>
      <c r="BE60" s="439"/>
    </row>
    <row r="61" spans="1:57" s="437" customFormat="1" ht="73.900000000000006" customHeight="1">
      <c r="A61" s="695"/>
      <c r="B61" s="695"/>
      <c r="C61" s="695"/>
      <c r="D61" s="695"/>
      <c r="E61" s="695"/>
      <c r="F61" s="695"/>
      <c r="G61" s="695"/>
      <c r="H61" s="703"/>
      <c r="I61" s="695"/>
      <c r="J61" s="662" t="s">
        <v>61</v>
      </c>
      <c r="K61" s="662" t="s">
        <v>61</v>
      </c>
      <c r="L61" s="662" t="s">
        <v>61</v>
      </c>
      <c r="M61" s="662" t="s">
        <v>4939</v>
      </c>
      <c r="N61" s="662" t="s">
        <v>4480</v>
      </c>
      <c r="O61" s="662">
        <v>761000</v>
      </c>
      <c r="P61" s="695"/>
      <c r="Q61" s="695"/>
      <c r="R61" s="695"/>
      <c r="S61" s="695"/>
      <c r="T61" s="695"/>
      <c r="U61" s="695"/>
      <c r="V61" s="695"/>
      <c r="W61" s="695"/>
      <c r="X61" s="695"/>
      <c r="Y61" s="695"/>
      <c r="Z61" s="695"/>
      <c r="AA61" s="695"/>
      <c r="AB61" s="695"/>
      <c r="AC61" s="695"/>
      <c r="AD61" s="695"/>
      <c r="AE61" s="695"/>
      <c r="AF61" s="695"/>
      <c r="AG61" s="695"/>
      <c r="AH61" s="695"/>
      <c r="AI61" s="695"/>
      <c r="AJ61" s="695"/>
      <c r="AK61" s="695"/>
      <c r="AL61" s="695"/>
      <c r="AM61" s="695"/>
      <c r="AN61" s="695"/>
      <c r="AO61" s="695"/>
      <c r="AP61" s="695"/>
      <c r="AQ61" s="695"/>
      <c r="AR61" s="695"/>
      <c r="AS61" s="695"/>
      <c r="AT61" s="695"/>
      <c r="AU61" s="695"/>
      <c r="AV61" s="695"/>
      <c r="AW61" s="695"/>
      <c r="AX61" s="695"/>
      <c r="AY61" s="695"/>
      <c r="AZ61" s="695"/>
      <c r="BA61" s="695"/>
      <c r="BB61" s="695"/>
      <c r="BC61" s="695"/>
      <c r="BD61" s="695"/>
      <c r="BE61" s="440"/>
    </row>
    <row r="62" spans="1:57" s="437" customFormat="1" ht="73.900000000000006" customHeight="1">
      <c r="A62" s="699">
        <v>2020</v>
      </c>
      <c r="B62" s="694">
        <v>44105</v>
      </c>
      <c r="C62" s="694">
        <v>44196</v>
      </c>
      <c r="D62" s="699" t="s">
        <v>4292</v>
      </c>
      <c r="E62" s="699" t="s">
        <v>1615</v>
      </c>
      <c r="F62" s="699" t="s">
        <v>6604</v>
      </c>
      <c r="G62" s="699">
        <v>57</v>
      </c>
      <c r="H62" s="698" t="s">
        <v>5485</v>
      </c>
      <c r="I62" s="699" t="s">
        <v>6605</v>
      </c>
      <c r="J62" s="662" t="s">
        <v>61</v>
      </c>
      <c r="K62" s="662" t="s">
        <v>61</v>
      </c>
      <c r="L62" s="662" t="s">
        <v>61</v>
      </c>
      <c r="M62" s="662" t="s">
        <v>4953</v>
      </c>
      <c r="N62" s="662" t="s">
        <v>2107</v>
      </c>
      <c r="O62" s="662">
        <v>296000</v>
      </c>
      <c r="P62" s="694" t="s">
        <v>61</v>
      </c>
      <c r="Q62" s="694" t="s">
        <v>61</v>
      </c>
      <c r="R62" s="694" t="s">
        <v>61</v>
      </c>
      <c r="S62" s="694" t="s">
        <v>4953</v>
      </c>
      <c r="T62" s="694" t="s">
        <v>2107</v>
      </c>
      <c r="U62" s="694" t="s">
        <v>6529</v>
      </c>
      <c r="V62" s="694" t="s">
        <v>5132</v>
      </c>
      <c r="W62" s="694" t="s">
        <v>6604</v>
      </c>
      <c r="X62" s="694">
        <v>44126</v>
      </c>
      <c r="Y62" s="694">
        <v>296000</v>
      </c>
      <c r="Z62" s="694">
        <v>296000</v>
      </c>
      <c r="AA62" s="694">
        <v>0</v>
      </c>
      <c r="AB62" s="694">
        <v>0</v>
      </c>
      <c r="AC62" s="694" t="s">
        <v>6530</v>
      </c>
      <c r="AD62" s="694" t="s">
        <v>6522</v>
      </c>
      <c r="AE62" s="694" t="s">
        <v>6523</v>
      </c>
      <c r="AF62" s="694" t="s">
        <v>6605</v>
      </c>
      <c r="AG62" s="694">
        <v>44400</v>
      </c>
      <c r="AH62" s="694">
        <v>44126</v>
      </c>
      <c r="AI62" s="694">
        <v>44130</v>
      </c>
      <c r="AJ62" s="711" t="s">
        <v>6606</v>
      </c>
      <c r="AK62" s="711" t="s">
        <v>7080</v>
      </c>
      <c r="AL62" s="694" t="s">
        <v>6525</v>
      </c>
      <c r="AM62" s="694" t="s">
        <v>6526</v>
      </c>
      <c r="AN62" s="694" t="s">
        <v>6342</v>
      </c>
      <c r="AO62" s="694" t="s">
        <v>4760</v>
      </c>
      <c r="AP62" s="694" t="s">
        <v>73</v>
      </c>
      <c r="AQ62" s="694" t="s">
        <v>573</v>
      </c>
      <c r="AR62" s="694" t="s">
        <v>293</v>
      </c>
      <c r="AS62" s="694" t="s">
        <v>6522</v>
      </c>
      <c r="AT62" s="694" t="s">
        <v>6522</v>
      </c>
      <c r="AU62" s="694" t="s">
        <v>6522</v>
      </c>
      <c r="AV62" s="711" t="s">
        <v>4761</v>
      </c>
      <c r="AW62" s="694" t="s">
        <v>3091</v>
      </c>
      <c r="AX62" s="711" t="s">
        <v>4303</v>
      </c>
      <c r="AY62" s="711" t="s">
        <v>4304</v>
      </c>
      <c r="AZ62" s="711" t="s">
        <v>4305</v>
      </c>
      <c r="BA62" s="711" t="s">
        <v>4306</v>
      </c>
      <c r="BB62" s="694" t="s">
        <v>3086</v>
      </c>
      <c r="BC62" s="694">
        <v>44208</v>
      </c>
      <c r="BD62" s="694">
        <v>44208</v>
      </c>
      <c r="BE62" s="438"/>
    </row>
    <row r="63" spans="1:57" s="437" customFormat="1" ht="73.900000000000006" customHeight="1">
      <c r="A63" s="695"/>
      <c r="B63" s="695"/>
      <c r="C63" s="695"/>
      <c r="D63" s="695"/>
      <c r="E63" s="695"/>
      <c r="F63" s="695"/>
      <c r="G63" s="695"/>
      <c r="H63" s="703"/>
      <c r="I63" s="695"/>
      <c r="J63" s="662" t="s">
        <v>61</v>
      </c>
      <c r="K63" s="662" t="s">
        <v>61</v>
      </c>
      <c r="L63" s="662" t="s">
        <v>61</v>
      </c>
      <c r="M63" s="662" t="s">
        <v>4937</v>
      </c>
      <c r="N63" s="662" t="s">
        <v>1308</v>
      </c>
      <c r="O63" s="662">
        <v>1681232</v>
      </c>
      <c r="P63" s="695"/>
      <c r="Q63" s="695"/>
      <c r="R63" s="695"/>
      <c r="S63" s="695"/>
      <c r="T63" s="695"/>
      <c r="U63" s="695"/>
      <c r="V63" s="695"/>
      <c r="W63" s="695"/>
      <c r="X63" s="695"/>
      <c r="Y63" s="695"/>
      <c r="Z63" s="695"/>
      <c r="AA63" s="695"/>
      <c r="AB63" s="695"/>
      <c r="AC63" s="695"/>
      <c r="AD63" s="695"/>
      <c r="AE63" s="695"/>
      <c r="AF63" s="695"/>
      <c r="AG63" s="695"/>
      <c r="AH63" s="695"/>
      <c r="AI63" s="695"/>
      <c r="AJ63" s="695"/>
      <c r="AK63" s="695"/>
      <c r="AL63" s="695"/>
      <c r="AM63" s="695"/>
      <c r="AN63" s="695"/>
      <c r="AO63" s="695"/>
      <c r="AP63" s="695"/>
      <c r="AQ63" s="695"/>
      <c r="AR63" s="695"/>
      <c r="AS63" s="695"/>
      <c r="AT63" s="695"/>
      <c r="AU63" s="695"/>
      <c r="AV63" s="695"/>
      <c r="AW63" s="695"/>
      <c r="AX63" s="695"/>
      <c r="AY63" s="695"/>
      <c r="AZ63" s="695"/>
      <c r="BA63" s="695"/>
      <c r="BB63" s="695"/>
      <c r="BC63" s="695"/>
      <c r="BD63" s="695"/>
      <c r="BE63" s="440"/>
    </row>
    <row r="64" spans="1:57" s="437" customFormat="1" ht="73.900000000000006" customHeight="1">
      <c r="A64" s="699">
        <v>2020</v>
      </c>
      <c r="B64" s="694">
        <v>44105</v>
      </c>
      <c r="C64" s="694">
        <v>44196</v>
      </c>
      <c r="D64" s="699" t="s">
        <v>4292</v>
      </c>
      <c r="E64" s="699" t="s">
        <v>1615</v>
      </c>
      <c r="F64" s="699" t="s">
        <v>6607</v>
      </c>
      <c r="G64" s="699">
        <v>55</v>
      </c>
      <c r="H64" s="698" t="s">
        <v>5485</v>
      </c>
      <c r="I64" s="699" t="s">
        <v>6608</v>
      </c>
      <c r="J64" s="662" t="s">
        <v>61</v>
      </c>
      <c r="K64" s="662" t="s">
        <v>61</v>
      </c>
      <c r="L64" s="662" t="s">
        <v>61</v>
      </c>
      <c r="M64" s="662" t="s">
        <v>954</v>
      </c>
      <c r="N64" s="662" t="s">
        <v>6609</v>
      </c>
      <c r="O64" s="662">
        <v>204446.52</v>
      </c>
      <c r="P64" s="694" t="s">
        <v>61</v>
      </c>
      <c r="Q64" s="694" t="s">
        <v>61</v>
      </c>
      <c r="R64" s="694" t="s">
        <v>61</v>
      </c>
      <c r="S64" s="694" t="s">
        <v>954</v>
      </c>
      <c r="T64" s="694" t="s">
        <v>6609</v>
      </c>
      <c r="U64" s="694" t="s">
        <v>6529</v>
      </c>
      <c r="V64" s="694" t="s">
        <v>5132</v>
      </c>
      <c r="W64" s="694" t="s">
        <v>6607</v>
      </c>
      <c r="X64" s="694">
        <v>44131</v>
      </c>
      <c r="Y64" s="694">
        <v>176247</v>
      </c>
      <c r="Z64" s="694">
        <v>204446.52</v>
      </c>
      <c r="AA64" s="694">
        <v>0</v>
      </c>
      <c r="AB64" s="694">
        <v>0</v>
      </c>
      <c r="AC64" s="694" t="s">
        <v>6530</v>
      </c>
      <c r="AD64" s="694" t="s">
        <v>6522</v>
      </c>
      <c r="AE64" s="694" t="s">
        <v>6523</v>
      </c>
      <c r="AF64" s="694" t="s">
        <v>6608</v>
      </c>
      <c r="AG64" s="694">
        <v>26437.05</v>
      </c>
      <c r="AH64" s="694">
        <v>44131</v>
      </c>
      <c r="AI64" s="694">
        <v>44134</v>
      </c>
      <c r="AJ64" s="711" t="s">
        <v>7249</v>
      </c>
      <c r="AK64" s="711" t="s">
        <v>7080</v>
      </c>
      <c r="AL64" s="694" t="s">
        <v>6525</v>
      </c>
      <c r="AM64" s="694" t="s">
        <v>3864</v>
      </c>
      <c r="AN64" s="694" t="s">
        <v>6342</v>
      </c>
      <c r="AO64" s="694" t="s">
        <v>4760</v>
      </c>
      <c r="AP64" s="694" t="s">
        <v>73</v>
      </c>
      <c r="AQ64" s="694" t="s">
        <v>573</v>
      </c>
      <c r="AR64" s="694" t="s">
        <v>293</v>
      </c>
      <c r="AS64" s="694" t="s">
        <v>6522</v>
      </c>
      <c r="AT64" s="694" t="s">
        <v>6522</v>
      </c>
      <c r="AU64" s="694" t="s">
        <v>6522</v>
      </c>
      <c r="AV64" s="711" t="s">
        <v>4761</v>
      </c>
      <c r="AW64" s="694" t="s">
        <v>3091</v>
      </c>
      <c r="AX64" s="711" t="s">
        <v>4303</v>
      </c>
      <c r="AY64" s="711" t="s">
        <v>4304</v>
      </c>
      <c r="AZ64" s="711" t="s">
        <v>4305</v>
      </c>
      <c r="BA64" s="711" t="s">
        <v>4306</v>
      </c>
      <c r="BB64" s="694" t="s">
        <v>3086</v>
      </c>
      <c r="BC64" s="694">
        <v>44208</v>
      </c>
      <c r="BD64" s="694">
        <v>44208</v>
      </c>
      <c r="BE64" s="438"/>
    </row>
    <row r="65" spans="1:57" s="437" customFormat="1" ht="73.900000000000006" customHeight="1">
      <c r="A65" s="705"/>
      <c r="B65" s="705"/>
      <c r="C65" s="705"/>
      <c r="D65" s="705"/>
      <c r="E65" s="705"/>
      <c r="F65" s="705"/>
      <c r="G65" s="705"/>
      <c r="H65" s="706"/>
      <c r="I65" s="705"/>
      <c r="J65" s="662" t="s">
        <v>61</v>
      </c>
      <c r="K65" s="662" t="s">
        <v>61</v>
      </c>
      <c r="L65" s="662" t="s">
        <v>61</v>
      </c>
      <c r="M65" s="662" t="s">
        <v>6610</v>
      </c>
      <c r="N65" s="662" t="s">
        <v>2438</v>
      </c>
      <c r="O65" s="662">
        <v>348320.86</v>
      </c>
      <c r="P65" s="705"/>
      <c r="Q65" s="705"/>
      <c r="R65" s="705"/>
      <c r="S65" s="705"/>
      <c r="T65" s="705"/>
      <c r="U65" s="705"/>
      <c r="V65" s="705"/>
      <c r="W65" s="705"/>
      <c r="X65" s="705"/>
      <c r="Y65" s="705"/>
      <c r="Z65" s="705"/>
      <c r="AA65" s="705"/>
      <c r="AB65" s="705"/>
      <c r="AC65" s="705"/>
      <c r="AD65" s="705"/>
      <c r="AE65" s="705"/>
      <c r="AF65" s="705"/>
      <c r="AG65" s="705"/>
      <c r="AH65" s="705"/>
      <c r="AI65" s="705"/>
      <c r="AJ65" s="705"/>
      <c r="AK65" s="705"/>
      <c r="AL65" s="705"/>
      <c r="AM65" s="705"/>
      <c r="AN65" s="705"/>
      <c r="AO65" s="705"/>
      <c r="AP65" s="705"/>
      <c r="AQ65" s="705"/>
      <c r="AR65" s="705"/>
      <c r="AS65" s="705"/>
      <c r="AT65" s="705"/>
      <c r="AU65" s="705"/>
      <c r="AV65" s="705"/>
      <c r="AW65" s="705"/>
      <c r="AX65" s="705"/>
      <c r="AY65" s="705"/>
      <c r="AZ65" s="705"/>
      <c r="BA65" s="705"/>
      <c r="BB65" s="705"/>
      <c r="BC65" s="705"/>
      <c r="BD65" s="705"/>
      <c r="BE65" s="439"/>
    </row>
    <row r="66" spans="1:57" s="437" customFormat="1" ht="73.900000000000006" customHeight="1">
      <c r="A66" s="695"/>
      <c r="B66" s="695"/>
      <c r="C66" s="695"/>
      <c r="D66" s="695"/>
      <c r="E66" s="695"/>
      <c r="F66" s="695"/>
      <c r="G66" s="695"/>
      <c r="H66" s="703"/>
      <c r="I66" s="695"/>
      <c r="J66" s="662" t="s">
        <v>61</v>
      </c>
      <c r="K66" s="662" t="s">
        <v>61</v>
      </c>
      <c r="L66" s="662" t="s">
        <v>61</v>
      </c>
      <c r="M66" s="662" t="s">
        <v>6553</v>
      </c>
      <c r="N66" s="662" t="s">
        <v>6554</v>
      </c>
      <c r="O66" s="662">
        <v>393907</v>
      </c>
      <c r="P66" s="695"/>
      <c r="Q66" s="695"/>
      <c r="R66" s="695"/>
      <c r="S66" s="695"/>
      <c r="T66" s="695"/>
      <c r="U66" s="695"/>
      <c r="V66" s="695"/>
      <c r="W66" s="695"/>
      <c r="X66" s="695"/>
      <c r="Y66" s="695"/>
      <c r="Z66" s="695"/>
      <c r="AA66" s="695"/>
      <c r="AB66" s="695"/>
      <c r="AC66" s="695"/>
      <c r="AD66" s="695"/>
      <c r="AE66" s="695"/>
      <c r="AF66" s="695"/>
      <c r="AG66" s="695"/>
      <c r="AH66" s="695"/>
      <c r="AI66" s="695"/>
      <c r="AJ66" s="695"/>
      <c r="AK66" s="695"/>
      <c r="AL66" s="695"/>
      <c r="AM66" s="695"/>
      <c r="AN66" s="695"/>
      <c r="AO66" s="695"/>
      <c r="AP66" s="695"/>
      <c r="AQ66" s="695"/>
      <c r="AR66" s="695"/>
      <c r="AS66" s="695"/>
      <c r="AT66" s="695"/>
      <c r="AU66" s="695"/>
      <c r="AV66" s="695"/>
      <c r="AW66" s="695"/>
      <c r="AX66" s="695"/>
      <c r="AY66" s="695"/>
      <c r="AZ66" s="695"/>
      <c r="BA66" s="695"/>
      <c r="BB66" s="695"/>
      <c r="BC66" s="695"/>
      <c r="BD66" s="695"/>
      <c r="BE66" s="440"/>
    </row>
    <row r="67" spans="1:57" s="437" customFormat="1" ht="73.900000000000006" customHeight="1">
      <c r="A67" s="662">
        <v>2020</v>
      </c>
      <c r="B67" s="663">
        <v>44105</v>
      </c>
      <c r="C67" s="663">
        <v>44196</v>
      </c>
      <c r="D67" s="662" t="s">
        <v>4292</v>
      </c>
      <c r="E67" s="662" t="s">
        <v>1577</v>
      </c>
      <c r="F67" s="662" t="s">
        <v>6611</v>
      </c>
      <c r="G67" s="662">
        <v>1</v>
      </c>
      <c r="H67" s="474" t="s">
        <v>5485</v>
      </c>
      <c r="I67" s="662" t="s">
        <v>6612</v>
      </c>
      <c r="J67" s="662" t="s">
        <v>61</v>
      </c>
      <c r="K67" s="662" t="s">
        <v>61</v>
      </c>
      <c r="L67" s="662" t="s">
        <v>61</v>
      </c>
      <c r="M67" s="662" t="s">
        <v>5148</v>
      </c>
      <c r="N67" s="662" t="s">
        <v>2495</v>
      </c>
      <c r="O67" s="662">
        <v>234446.21</v>
      </c>
      <c r="P67" s="662" t="s">
        <v>61</v>
      </c>
      <c r="Q67" s="662" t="s">
        <v>61</v>
      </c>
      <c r="R67" s="662" t="s">
        <v>61</v>
      </c>
      <c r="S67" s="662" t="s">
        <v>5148</v>
      </c>
      <c r="T67" s="662" t="s">
        <v>2495</v>
      </c>
      <c r="U67" s="662" t="s">
        <v>4765</v>
      </c>
      <c r="V67" s="662" t="s">
        <v>5132</v>
      </c>
      <c r="W67" s="662" t="s">
        <v>6611</v>
      </c>
      <c r="X67" s="663">
        <v>44116</v>
      </c>
      <c r="Y67" s="662">
        <v>202108.80172413794</v>
      </c>
      <c r="Z67" s="662">
        <v>234446.21</v>
      </c>
      <c r="AA67" s="662">
        <v>0</v>
      </c>
      <c r="AB67" s="662">
        <v>0</v>
      </c>
      <c r="AC67" s="505" t="s">
        <v>6530</v>
      </c>
      <c r="AD67" s="505" t="s">
        <v>6522</v>
      </c>
      <c r="AE67" s="505" t="s">
        <v>6523</v>
      </c>
      <c r="AF67" s="505" t="s">
        <v>6612</v>
      </c>
      <c r="AG67" s="505">
        <v>30316.32</v>
      </c>
      <c r="AH67" s="448">
        <v>44116</v>
      </c>
      <c r="AI67" s="448">
        <v>44141</v>
      </c>
      <c r="AJ67" s="691" t="s">
        <v>7191</v>
      </c>
      <c r="AK67" s="474" t="s">
        <v>7080</v>
      </c>
      <c r="AL67" s="505" t="s">
        <v>6525</v>
      </c>
      <c r="AM67" s="505" t="s">
        <v>6526</v>
      </c>
      <c r="AN67" s="505" t="s">
        <v>6342</v>
      </c>
      <c r="AO67" s="505" t="s">
        <v>4760</v>
      </c>
      <c r="AP67" s="505" t="s">
        <v>73</v>
      </c>
      <c r="AQ67" s="505" t="s">
        <v>573</v>
      </c>
      <c r="AR67" s="662" t="s">
        <v>293</v>
      </c>
      <c r="AS67" s="505" t="s">
        <v>6522</v>
      </c>
      <c r="AT67" s="505" t="s">
        <v>6522</v>
      </c>
      <c r="AU67" s="505" t="s">
        <v>6522</v>
      </c>
      <c r="AV67" s="474" t="s">
        <v>4761</v>
      </c>
      <c r="AW67" s="662" t="s">
        <v>3091</v>
      </c>
      <c r="AX67" s="474" t="s">
        <v>4303</v>
      </c>
      <c r="AY67" s="474" t="s">
        <v>4304</v>
      </c>
      <c r="AZ67" s="474" t="s">
        <v>4305</v>
      </c>
      <c r="BA67" s="474" t="s">
        <v>4306</v>
      </c>
      <c r="BB67" s="662" t="s">
        <v>3086</v>
      </c>
      <c r="BC67" s="663">
        <v>44208</v>
      </c>
      <c r="BD67" s="663">
        <v>44208</v>
      </c>
      <c r="BE67" s="435"/>
    </row>
    <row r="68" spans="1:57" s="437" customFormat="1" ht="73.900000000000006" customHeight="1">
      <c r="A68" s="699">
        <v>2020</v>
      </c>
      <c r="B68" s="694">
        <v>44105</v>
      </c>
      <c r="C68" s="694">
        <v>44196</v>
      </c>
      <c r="D68" s="699" t="s">
        <v>4292</v>
      </c>
      <c r="E68" s="699" t="s">
        <v>1615</v>
      </c>
      <c r="F68" s="699" t="s">
        <v>6613</v>
      </c>
      <c r="G68" s="699">
        <v>57</v>
      </c>
      <c r="H68" s="698" t="s">
        <v>5485</v>
      </c>
      <c r="I68" s="699" t="s">
        <v>6605</v>
      </c>
      <c r="J68" s="662" t="s">
        <v>61</v>
      </c>
      <c r="K68" s="662" t="s">
        <v>61</v>
      </c>
      <c r="L68" s="662" t="s">
        <v>61</v>
      </c>
      <c r="M68" s="662" t="s">
        <v>4953</v>
      </c>
      <c r="N68" s="662" t="s">
        <v>2107</v>
      </c>
      <c r="O68" s="662">
        <v>598000</v>
      </c>
      <c r="P68" s="694" t="s">
        <v>61</v>
      </c>
      <c r="Q68" s="694" t="s">
        <v>61</v>
      </c>
      <c r="R68" s="694" t="s">
        <v>61</v>
      </c>
      <c r="S68" s="694" t="s">
        <v>4953</v>
      </c>
      <c r="T68" s="694" t="s">
        <v>2107</v>
      </c>
      <c r="U68" s="694" t="s">
        <v>6520</v>
      </c>
      <c r="V68" s="694" t="s">
        <v>5132</v>
      </c>
      <c r="W68" s="694" t="s">
        <v>6613</v>
      </c>
      <c r="X68" s="694">
        <v>44088</v>
      </c>
      <c r="Y68" s="694">
        <v>448500</v>
      </c>
      <c r="Z68" s="694">
        <v>448500</v>
      </c>
      <c r="AA68" s="694">
        <v>0</v>
      </c>
      <c r="AB68" s="694">
        <v>0</v>
      </c>
      <c r="AC68" s="694" t="s">
        <v>6530</v>
      </c>
      <c r="AD68" s="694" t="s">
        <v>6522</v>
      </c>
      <c r="AE68" s="694" t="s">
        <v>6523</v>
      </c>
      <c r="AF68" s="694" t="s">
        <v>6605</v>
      </c>
      <c r="AG68" s="694">
        <v>67275</v>
      </c>
      <c r="AH68" s="694">
        <v>44088</v>
      </c>
      <c r="AI68" s="694">
        <v>44153</v>
      </c>
      <c r="AJ68" s="711" t="s">
        <v>6614</v>
      </c>
      <c r="AK68" s="711" t="s">
        <v>7080</v>
      </c>
      <c r="AL68" s="694" t="s">
        <v>6525</v>
      </c>
      <c r="AM68" s="694" t="s">
        <v>6526</v>
      </c>
      <c r="AN68" s="694" t="s">
        <v>6342</v>
      </c>
      <c r="AO68" s="694" t="s">
        <v>4760</v>
      </c>
      <c r="AP68" s="694" t="s">
        <v>73</v>
      </c>
      <c r="AQ68" s="694" t="s">
        <v>573</v>
      </c>
      <c r="AR68" s="694" t="s">
        <v>293</v>
      </c>
      <c r="AS68" s="694" t="s">
        <v>6522</v>
      </c>
      <c r="AT68" s="694" t="s">
        <v>6522</v>
      </c>
      <c r="AU68" s="694" t="s">
        <v>6522</v>
      </c>
      <c r="AV68" s="711" t="s">
        <v>4761</v>
      </c>
      <c r="AW68" s="694" t="s">
        <v>3091</v>
      </c>
      <c r="AX68" s="711" t="s">
        <v>4303</v>
      </c>
      <c r="AY68" s="711" t="s">
        <v>4304</v>
      </c>
      <c r="AZ68" s="711" t="s">
        <v>4305</v>
      </c>
      <c r="BA68" s="711" t="s">
        <v>4306</v>
      </c>
      <c r="BB68" s="694" t="s">
        <v>3086</v>
      </c>
      <c r="BC68" s="694">
        <v>44208</v>
      </c>
      <c r="BD68" s="694">
        <v>44208</v>
      </c>
      <c r="BE68" s="438"/>
    </row>
    <row r="69" spans="1:57" s="437" customFormat="1" ht="73.900000000000006" customHeight="1">
      <c r="A69" s="705"/>
      <c r="B69" s="705"/>
      <c r="C69" s="705"/>
      <c r="D69" s="705"/>
      <c r="E69" s="705"/>
      <c r="F69" s="705"/>
      <c r="G69" s="705"/>
      <c r="H69" s="706"/>
      <c r="I69" s="705"/>
      <c r="J69" s="662" t="s">
        <v>61</v>
      </c>
      <c r="K69" s="662" t="s">
        <v>61</v>
      </c>
      <c r="L69" s="662" t="s">
        <v>61</v>
      </c>
      <c r="M69" s="662" t="s">
        <v>6596</v>
      </c>
      <c r="N69" s="662" t="s">
        <v>6297</v>
      </c>
      <c r="O69" s="662">
        <v>304500</v>
      </c>
      <c r="P69" s="705"/>
      <c r="Q69" s="705"/>
      <c r="R69" s="705"/>
      <c r="S69" s="705"/>
      <c r="T69" s="705"/>
      <c r="U69" s="705"/>
      <c r="V69" s="705"/>
      <c r="W69" s="705"/>
      <c r="X69" s="705"/>
      <c r="Y69" s="705"/>
      <c r="Z69" s="705"/>
      <c r="AA69" s="705"/>
      <c r="AB69" s="705"/>
      <c r="AC69" s="705"/>
      <c r="AD69" s="705"/>
      <c r="AE69" s="705"/>
      <c r="AF69" s="705"/>
      <c r="AG69" s="705"/>
      <c r="AH69" s="705"/>
      <c r="AI69" s="705"/>
      <c r="AJ69" s="705"/>
      <c r="AK69" s="705"/>
      <c r="AL69" s="705"/>
      <c r="AM69" s="705"/>
      <c r="AN69" s="705"/>
      <c r="AO69" s="705"/>
      <c r="AP69" s="705"/>
      <c r="AQ69" s="705"/>
      <c r="AR69" s="705"/>
      <c r="AS69" s="705"/>
      <c r="AT69" s="705"/>
      <c r="AU69" s="705"/>
      <c r="AV69" s="705"/>
      <c r="AW69" s="705"/>
      <c r="AX69" s="705"/>
      <c r="AY69" s="705"/>
      <c r="AZ69" s="705"/>
      <c r="BA69" s="705"/>
      <c r="BB69" s="705"/>
      <c r="BC69" s="705"/>
      <c r="BD69" s="705"/>
      <c r="BE69" s="439"/>
    </row>
    <row r="70" spans="1:57" s="437" customFormat="1" ht="73.900000000000006" customHeight="1">
      <c r="A70" s="695"/>
      <c r="B70" s="695"/>
      <c r="C70" s="695"/>
      <c r="D70" s="695"/>
      <c r="E70" s="695"/>
      <c r="F70" s="695"/>
      <c r="G70" s="695"/>
      <c r="H70" s="703"/>
      <c r="I70" s="695"/>
      <c r="J70" s="662" t="s">
        <v>61</v>
      </c>
      <c r="K70" s="662" t="s">
        <v>61</v>
      </c>
      <c r="L70" s="662" t="s">
        <v>61</v>
      </c>
      <c r="M70" s="662" t="s">
        <v>4937</v>
      </c>
      <c r="N70" s="662" t="s">
        <v>1308</v>
      </c>
      <c r="O70" s="662">
        <v>136436</v>
      </c>
      <c r="P70" s="695"/>
      <c r="Q70" s="695"/>
      <c r="R70" s="695"/>
      <c r="S70" s="695"/>
      <c r="T70" s="695"/>
      <c r="U70" s="695"/>
      <c r="V70" s="695"/>
      <c r="W70" s="695"/>
      <c r="X70" s="695"/>
      <c r="Y70" s="695"/>
      <c r="Z70" s="695"/>
      <c r="AA70" s="695"/>
      <c r="AB70" s="695"/>
      <c r="AC70" s="695"/>
      <c r="AD70" s="695"/>
      <c r="AE70" s="695"/>
      <c r="AF70" s="695"/>
      <c r="AG70" s="695"/>
      <c r="AH70" s="695"/>
      <c r="AI70" s="695"/>
      <c r="AJ70" s="695"/>
      <c r="AK70" s="695"/>
      <c r="AL70" s="695"/>
      <c r="AM70" s="695"/>
      <c r="AN70" s="695"/>
      <c r="AO70" s="695"/>
      <c r="AP70" s="695"/>
      <c r="AQ70" s="695"/>
      <c r="AR70" s="695"/>
      <c r="AS70" s="695"/>
      <c r="AT70" s="695"/>
      <c r="AU70" s="695"/>
      <c r="AV70" s="695"/>
      <c r="AW70" s="695"/>
      <c r="AX70" s="695"/>
      <c r="AY70" s="695"/>
      <c r="AZ70" s="695"/>
      <c r="BA70" s="695"/>
      <c r="BB70" s="695"/>
      <c r="BC70" s="695"/>
      <c r="BD70" s="695"/>
      <c r="BE70" s="440"/>
    </row>
    <row r="71" spans="1:57" s="437" customFormat="1" ht="73.900000000000006" customHeight="1">
      <c r="A71" s="699">
        <v>2020</v>
      </c>
      <c r="B71" s="694">
        <v>44105</v>
      </c>
      <c r="C71" s="694">
        <v>44196</v>
      </c>
      <c r="D71" s="699" t="s">
        <v>4292</v>
      </c>
      <c r="E71" s="699" t="s">
        <v>1615</v>
      </c>
      <c r="F71" s="699" t="s">
        <v>6615</v>
      </c>
      <c r="G71" s="699">
        <v>57</v>
      </c>
      <c r="H71" s="698" t="s">
        <v>5485</v>
      </c>
      <c r="I71" s="699" t="s">
        <v>6616</v>
      </c>
      <c r="J71" s="662" t="s">
        <v>61</v>
      </c>
      <c r="K71" s="662" t="s">
        <v>61</v>
      </c>
      <c r="L71" s="662" t="s">
        <v>61</v>
      </c>
      <c r="M71" s="662" t="s">
        <v>4953</v>
      </c>
      <c r="N71" s="662" t="s">
        <v>2107</v>
      </c>
      <c r="O71" s="662">
        <v>3483800</v>
      </c>
      <c r="P71" s="694" t="s">
        <v>61</v>
      </c>
      <c r="Q71" s="694" t="s">
        <v>61</v>
      </c>
      <c r="R71" s="694" t="s">
        <v>61</v>
      </c>
      <c r="S71" s="694" t="s">
        <v>4953</v>
      </c>
      <c r="T71" s="694" t="s">
        <v>2107</v>
      </c>
      <c r="U71" s="694" t="s">
        <v>6520</v>
      </c>
      <c r="V71" s="694" t="s">
        <v>5132</v>
      </c>
      <c r="W71" s="694" t="s">
        <v>6615</v>
      </c>
      <c r="X71" s="694">
        <v>44088</v>
      </c>
      <c r="Y71" s="694">
        <v>483800</v>
      </c>
      <c r="Z71" s="694">
        <v>483800</v>
      </c>
      <c r="AA71" s="694">
        <v>0</v>
      </c>
      <c r="AB71" s="694">
        <v>0</v>
      </c>
      <c r="AC71" s="694" t="s">
        <v>6530</v>
      </c>
      <c r="AD71" s="694" t="s">
        <v>6522</v>
      </c>
      <c r="AE71" s="694" t="s">
        <v>6523</v>
      </c>
      <c r="AF71" s="694" t="s">
        <v>6616</v>
      </c>
      <c r="AG71" s="694">
        <v>72570</v>
      </c>
      <c r="AH71" s="694">
        <v>44088</v>
      </c>
      <c r="AI71" s="694">
        <v>44153</v>
      </c>
      <c r="AJ71" s="711" t="s">
        <v>6617</v>
      </c>
      <c r="AK71" s="711" t="s">
        <v>7080</v>
      </c>
      <c r="AL71" s="694" t="s">
        <v>6525</v>
      </c>
      <c r="AM71" s="694" t="s">
        <v>6526</v>
      </c>
      <c r="AN71" s="694" t="s">
        <v>6342</v>
      </c>
      <c r="AO71" s="694" t="s">
        <v>4760</v>
      </c>
      <c r="AP71" s="694" t="s">
        <v>73</v>
      </c>
      <c r="AQ71" s="694" t="s">
        <v>573</v>
      </c>
      <c r="AR71" s="694" t="s">
        <v>293</v>
      </c>
      <c r="AS71" s="694" t="s">
        <v>6522</v>
      </c>
      <c r="AT71" s="694" t="s">
        <v>6522</v>
      </c>
      <c r="AU71" s="694" t="s">
        <v>6522</v>
      </c>
      <c r="AV71" s="711" t="s">
        <v>4761</v>
      </c>
      <c r="AW71" s="694" t="s">
        <v>3091</v>
      </c>
      <c r="AX71" s="711" t="s">
        <v>4303</v>
      </c>
      <c r="AY71" s="711" t="s">
        <v>4304</v>
      </c>
      <c r="AZ71" s="711" t="s">
        <v>4305</v>
      </c>
      <c r="BA71" s="711" t="s">
        <v>4306</v>
      </c>
      <c r="BB71" s="694" t="s">
        <v>3086</v>
      </c>
      <c r="BC71" s="694">
        <v>44208</v>
      </c>
      <c r="BD71" s="694">
        <v>44208</v>
      </c>
      <c r="BE71" s="438"/>
    </row>
    <row r="72" spans="1:57" s="437" customFormat="1" ht="73.900000000000006" customHeight="1">
      <c r="A72" s="705"/>
      <c r="B72" s="705"/>
      <c r="C72" s="705"/>
      <c r="D72" s="705"/>
      <c r="E72" s="705"/>
      <c r="F72" s="705"/>
      <c r="G72" s="705"/>
      <c r="H72" s="706"/>
      <c r="I72" s="705"/>
      <c r="J72" s="662" t="s">
        <v>61</v>
      </c>
      <c r="K72" s="662" t="s">
        <v>61</v>
      </c>
      <c r="L72" s="662" t="s">
        <v>61</v>
      </c>
      <c r="M72" s="662" t="s">
        <v>4937</v>
      </c>
      <c r="N72" s="662" t="s">
        <v>1308</v>
      </c>
      <c r="O72" s="662">
        <v>21920000</v>
      </c>
      <c r="P72" s="705"/>
      <c r="Q72" s="705"/>
      <c r="R72" s="705"/>
      <c r="S72" s="705"/>
      <c r="T72" s="705"/>
      <c r="U72" s="705"/>
      <c r="V72" s="705"/>
      <c r="W72" s="705"/>
      <c r="X72" s="705"/>
      <c r="Y72" s="705"/>
      <c r="Z72" s="705"/>
      <c r="AA72" s="705"/>
      <c r="AB72" s="705"/>
      <c r="AC72" s="705"/>
      <c r="AD72" s="705"/>
      <c r="AE72" s="705"/>
      <c r="AF72" s="705"/>
      <c r="AG72" s="705"/>
      <c r="AH72" s="705"/>
      <c r="AI72" s="705"/>
      <c r="AJ72" s="705"/>
      <c r="AK72" s="705"/>
      <c r="AL72" s="705"/>
      <c r="AM72" s="705"/>
      <c r="AN72" s="705"/>
      <c r="AO72" s="705"/>
      <c r="AP72" s="705"/>
      <c r="AQ72" s="705"/>
      <c r="AR72" s="705"/>
      <c r="AS72" s="705"/>
      <c r="AT72" s="705"/>
      <c r="AU72" s="705"/>
      <c r="AV72" s="705"/>
      <c r="AW72" s="705"/>
      <c r="AX72" s="705"/>
      <c r="AY72" s="705"/>
      <c r="AZ72" s="705"/>
      <c r="BA72" s="705"/>
      <c r="BB72" s="705"/>
      <c r="BC72" s="705"/>
      <c r="BD72" s="705"/>
      <c r="BE72" s="439"/>
    </row>
    <row r="73" spans="1:57" s="437" customFormat="1" ht="73.900000000000006" customHeight="1">
      <c r="A73" s="705"/>
      <c r="B73" s="705"/>
      <c r="C73" s="705"/>
      <c r="D73" s="705"/>
      <c r="E73" s="705"/>
      <c r="F73" s="705"/>
      <c r="G73" s="705"/>
      <c r="H73" s="706"/>
      <c r="I73" s="705"/>
      <c r="J73" s="662" t="s">
        <v>61</v>
      </c>
      <c r="K73" s="662" t="s">
        <v>61</v>
      </c>
      <c r="L73" s="662" t="s">
        <v>61</v>
      </c>
      <c r="M73" s="662" t="s">
        <v>6590</v>
      </c>
      <c r="N73" s="662" t="s">
        <v>6239</v>
      </c>
      <c r="O73" s="662">
        <v>15483000</v>
      </c>
      <c r="P73" s="705"/>
      <c r="Q73" s="705"/>
      <c r="R73" s="705"/>
      <c r="S73" s="705"/>
      <c r="T73" s="705"/>
      <c r="U73" s="705"/>
      <c r="V73" s="705"/>
      <c r="W73" s="705"/>
      <c r="X73" s="705"/>
      <c r="Y73" s="705"/>
      <c r="Z73" s="705"/>
      <c r="AA73" s="705"/>
      <c r="AB73" s="705"/>
      <c r="AC73" s="705"/>
      <c r="AD73" s="705"/>
      <c r="AE73" s="705"/>
      <c r="AF73" s="705"/>
      <c r="AG73" s="705"/>
      <c r="AH73" s="705"/>
      <c r="AI73" s="705"/>
      <c r="AJ73" s="705"/>
      <c r="AK73" s="705"/>
      <c r="AL73" s="705"/>
      <c r="AM73" s="705"/>
      <c r="AN73" s="705"/>
      <c r="AO73" s="705"/>
      <c r="AP73" s="705"/>
      <c r="AQ73" s="705"/>
      <c r="AR73" s="705"/>
      <c r="AS73" s="705"/>
      <c r="AT73" s="705"/>
      <c r="AU73" s="705"/>
      <c r="AV73" s="705"/>
      <c r="AW73" s="705"/>
      <c r="AX73" s="705"/>
      <c r="AY73" s="705"/>
      <c r="AZ73" s="705"/>
      <c r="BA73" s="705"/>
      <c r="BB73" s="705"/>
      <c r="BC73" s="705"/>
      <c r="BD73" s="705"/>
      <c r="BE73" s="439"/>
    </row>
    <row r="74" spans="1:57" s="437" customFormat="1" ht="73.900000000000006" customHeight="1">
      <c r="A74" s="695"/>
      <c r="B74" s="695"/>
      <c r="C74" s="695"/>
      <c r="D74" s="695"/>
      <c r="E74" s="695"/>
      <c r="F74" s="695"/>
      <c r="G74" s="695"/>
      <c r="H74" s="703"/>
      <c r="I74" s="695"/>
      <c r="J74" s="662" t="s">
        <v>61</v>
      </c>
      <c r="K74" s="662" t="s">
        <v>61</v>
      </c>
      <c r="L74" s="662" t="s">
        <v>61</v>
      </c>
      <c r="M74" s="662" t="s">
        <v>6563</v>
      </c>
      <c r="N74" s="662" t="s">
        <v>6292</v>
      </c>
      <c r="O74" s="662">
        <v>1650000</v>
      </c>
      <c r="P74" s="695"/>
      <c r="Q74" s="695"/>
      <c r="R74" s="695"/>
      <c r="S74" s="695"/>
      <c r="T74" s="695"/>
      <c r="U74" s="695"/>
      <c r="V74" s="695"/>
      <c r="W74" s="695"/>
      <c r="X74" s="695"/>
      <c r="Y74" s="695"/>
      <c r="Z74" s="695"/>
      <c r="AA74" s="695"/>
      <c r="AB74" s="695"/>
      <c r="AC74" s="695"/>
      <c r="AD74" s="695"/>
      <c r="AE74" s="695"/>
      <c r="AF74" s="695"/>
      <c r="AG74" s="695"/>
      <c r="AH74" s="695"/>
      <c r="AI74" s="695"/>
      <c r="AJ74" s="695"/>
      <c r="AK74" s="695"/>
      <c r="AL74" s="695"/>
      <c r="AM74" s="695"/>
      <c r="AN74" s="695"/>
      <c r="AO74" s="695"/>
      <c r="AP74" s="695"/>
      <c r="AQ74" s="695"/>
      <c r="AR74" s="695"/>
      <c r="AS74" s="695"/>
      <c r="AT74" s="695"/>
      <c r="AU74" s="695"/>
      <c r="AV74" s="695"/>
      <c r="AW74" s="695"/>
      <c r="AX74" s="695"/>
      <c r="AY74" s="695"/>
      <c r="AZ74" s="695"/>
      <c r="BA74" s="695"/>
      <c r="BB74" s="695"/>
      <c r="BC74" s="695"/>
      <c r="BD74" s="695"/>
      <c r="BE74" s="440"/>
    </row>
    <row r="75" spans="1:57" s="437" customFormat="1" ht="73.900000000000006" customHeight="1">
      <c r="A75" s="699">
        <v>2020</v>
      </c>
      <c r="B75" s="694">
        <v>44105</v>
      </c>
      <c r="C75" s="694">
        <v>44196</v>
      </c>
      <c r="D75" s="699" t="s">
        <v>4292</v>
      </c>
      <c r="E75" s="699" t="s">
        <v>1615</v>
      </c>
      <c r="F75" s="699" t="s">
        <v>6618</v>
      </c>
      <c r="G75" s="699">
        <v>57</v>
      </c>
      <c r="H75" s="698" t="s">
        <v>5485</v>
      </c>
      <c r="I75" s="699" t="s">
        <v>6619</v>
      </c>
      <c r="J75" s="662" t="s">
        <v>61</v>
      </c>
      <c r="K75" s="662" t="s">
        <v>61</v>
      </c>
      <c r="L75" s="662" t="s">
        <v>61</v>
      </c>
      <c r="M75" s="662" t="s">
        <v>6563</v>
      </c>
      <c r="N75" s="662" t="s">
        <v>6292</v>
      </c>
      <c r="O75" s="662">
        <v>1650000</v>
      </c>
      <c r="P75" s="694" t="s">
        <v>61</v>
      </c>
      <c r="Q75" s="694" t="s">
        <v>61</v>
      </c>
      <c r="R75" s="694" t="s">
        <v>61</v>
      </c>
      <c r="S75" s="694" t="s">
        <v>6563</v>
      </c>
      <c r="T75" s="694" t="s">
        <v>6292</v>
      </c>
      <c r="U75" s="694" t="s">
        <v>6529</v>
      </c>
      <c r="V75" s="694" t="s">
        <v>5132</v>
      </c>
      <c r="W75" s="694" t="s">
        <v>6618</v>
      </c>
      <c r="X75" s="694">
        <v>44088</v>
      </c>
      <c r="Y75" s="694">
        <v>1650000</v>
      </c>
      <c r="Z75" s="694">
        <v>1650000</v>
      </c>
      <c r="AA75" s="694">
        <v>0</v>
      </c>
      <c r="AB75" s="694">
        <v>0</v>
      </c>
      <c r="AC75" s="694" t="s">
        <v>6530</v>
      </c>
      <c r="AD75" s="694" t="s">
        <v>6522</v>
      </c>
      <c r="AE75" s="694" t="s">
        <v>6523</v>
      </c>
      <c r="AF75" s="694" t="s">
        <v>6619</v>
      </c>
      <c r="AG75" s="694">
        <v>247500</v>
      </c>
      <c r="AH75" s="694">
        <v>44088</v>
      </c>
      <c r="AI75" s="694">
        <v>44106</v>
      </c>
      <c r="AJ75" s="711" t="s">
        <v>6620</v>
      </c>
      <c r="AK75" s="711" t="s">
        <v>7080</v>
      </c>
      <c r="AL75" s="694" t="s">
        <v>6525</v>
      </c>
      <c r="AM75" s="694" t="s">
        <v>6526</v>
      </c>
      <c r="AN75" s="694" t="s">
        <v>6342</v>
      </c>
      <c r="AO75" s="694" t="s">
        <v>4760</v>
      </c>
      <c r="AP75" s="694" t="s">
        <v>73</v>
      </c>
      <c r="AQ75" s="694" t="s">
        <v>573</v>
      </c>
      <c r="AR75" s="694" t="s">
        <v>293</v>
      </c>
      <c r="AS75" s="694" t="s">
        <v>6522</v>
      </c>
      <c r="AT75" s="694" t="s">
        <v>6522</v>
      </c>
      <c r="AU75" s="694" t="s">
        <v>6522</v>
      </c>
      <c r="AV75" s="711" t="s">
        <v>4761</v>
      </c>
      <c r="AW75" s="694" t="s">
        <v>3091</v>
      </c>
      <c r="AX75" s="711" t="s">
        <v>4303</v>
      </c>
      <c r="AY75" s="711" t="s">
        <v>4304</v>
      </c>
      <c r="AZ75" s="711" t="s">
        <v>4305</v>
      </c>
      <c r="BA75" s="711" t="s">
        <v>4306</v>
      </c>
      <c r="BB75" s="694" t="s">
        <v>3086</v>
      </c>
      <c r="BC75" s="694">
        <v>44208</v>
      </c>
      <c r="BD75" s="694">
        <v>44208</v>
      </c>
      <c r="BE75" s="438"/>
    </row>
    <row r="76" spans="1:57" s="437" customFormat="1" ht="73.900000000000006" customHeight="1">
      <c r="A76" s="705"/>
      <c r="B76" s="705"/>
      <c r="C76" s="705"/>
      <c r="D76" s="705"/>
      <c r="E76" s="705"/>
      <c r="F76" s="705"/>
      <c r="G76" s="705"/>
      <c r="H76" s="706"/>
      <c r="I76" s="705"/>
      <c r="J76" s="662" t="s">
        <v>61</v>
      </c>
      <c r="K76" s="662" t="s">
        <v>61</v>
      </c>
      <c r="L76" s="662" t="s">
        <v>61</v>
      </c>
      <c r="M76" s="662" t="s">
        <v>4953</v>
      </c>
      <c r="N76" s="662" t="s">
        <v>2107</v>
      </c>
      <c r="O76" s="662">
        <v>3650000</v>
      </c>
      <c r="P76" s="705"/>
      <c r="Q76" s="705"/>
      <c r="R76" s="705"/>
      <c r="S76" s="705"/>
      <c r="T76" s="705"/>
      <c r="U76" s="705"/>
      <c r="V76" s="705"/>
      <c r="W76" s="705"/>
      <c r="X76" s="705"/>
      <c r="Y76" s="705"/>
      <c r="Z76" s="705"/>
      <c r="AA76" s="705"/>
      <c r="AB76" s="705"/>
      <c r="AC76" s="705"/>
      <c r="AD76" s="705"/>
      <c r="AE76" s="705"/>
      <c r="AF76" s="705"/>
      <c r="AG76" s="705"/>
      <c r="AH76" s="705"/>
      <c r="AI76" s="705"/>
      <c r="AJ76" s="705"/>
      <c r="AK76" s="705"/>
      <c r="AL76" s="705"/>
      <c r="AM76" s="705"/>
      <c r="AN76" s="705"/>
      <c r="AO76" s="705"/>
      <c r="AP76" s="705"/>
      <c r="AQ76" s="705"/>
      <c r="AR76" s="705"/>
      <c r="AS76" s="705"/>
      <c r="AT76" s="705"/>
      <c r="AU76" s="705"/>
      <c r="AV76" s="705"/>
      <c r="AW76" s="705"/>
      <c r="AX76" s="705"/>
      <c r="AY76" s="705"/>
      <c r="AZ76" s="705"/>
      <c r="BA76" s="705"/>
      <c r="BB76" s="705"/>
      <c r="BC76" s="705"/>
      <c r="BD76" s="705"/>
      <c r="BE76" s="439"/>
    </row>
    <row r="77" spans="1:57" s="437" customFormat="1" ht="73.900000000000006" customHeight="1">
      <c r="A77" s="705"/>
      <c r="B77" s="705"/>
      <c r="C77" s="705"/>
      <c r="D77" s="705"/>
      <c r="E77" s="705"/>
      <c r="F77" s="705"/>
      <c r="G77" s="705"/>
      <c r="H77" s="706"/>
      <c r="I77" s="705"/>
      <c r="J77" s="662" t="s">
        <v>61</v>
      </c>
      <c r="K77" s="662" t="s">
        <v>61</v>
      </c>
      <c r="L77" s="662" t="s">
        <v>61</v>
      </c>
      <c r="M77" s="662" t="s">
        <v>6590</v>
      </c>
      <c r="N77" s="662" t="s">
        <v>6239</v>
      </c>
      <c r="O77" s="662">
        <v>15483000</v>
      </c>
      <c r="P77" s="705"/>
      <c r="Q77" s="705"/>
      <c r="R77" s="705"/>
      <c r="S77" s="705"/>
      <c r="T77" s="705"/>
      <c r="U77" s="705"/>
      <c r="V77" s="705"/>
      <c r="W77" s="705"/>
      <c r="X77" s="705"/>
      <c r="Y77" s="705"/>
      <c r="Z77" s="705"/>
      <c r="AA77" s="705"/>
      <c r="AB77" s="705"/>
      <c r="AC77" s="705"/>
      <c r="AD77" s="705"/>
      <c r="AE77" s="705"/>
      <c r="AF77" s="705"/>
      <c r="AG77" s="705"/>
      <c r="AH77" s="705"/>
      <c r="AI77" s="705"/>
      <c r="AJ77" s="705"/>
      <c r="AK77" s="705"/>
      <c r="AL77" s="705"/>
      <c r="AM77" s="705"/>
      <c r="AN77" s="705"/>
      <c r="AO77" s="705"/>
      <c r="AP77" s="705"/>
      <c r="AQ77" s="705"/>
      <c r="AR77" s="705"/>
      <c r="AS77" s="705"/>
      <c r="AT77" s="705"/>
      <c r="AU77" s="705"/>
      <c r="AV77" s="705"/>
      <c r="AW77" s="705"/>
      <c r="AX77" s="705"/>
      <c r="AY77" s="705"/>
      <c r="AZ77" s="705"/>
      <c r="BA77" s="705"/>
      <c r="BB77" s="705"/>
      <c r="BC77" s="705"/>
      <c r="BD77" s="705"/>
      <c r="BE77" s="439"/>
    </row>
    <row r="78" spans="1:57" s="437" customFormat="1" ht="73.900000000000006" customHeight="1">
      <c r="A78" s="695"/>
      <c r="B78" s="695"/>
      <c r="C78" s="695"/>
      <c r="D78" s="695"/>
      <c r="E78" s="695"/>
      <c r="F78" s="695"/>
      <c r="G78" s="695"/>
      <c r="H78" s="703"/>
      <c r="I78" s="695"/>
      <c r="J78" s="662" t="s">
        <v>61</v>
      </c>
      <c r="K78" s="662" t="s">
        <v>61</v>
      </c>
      <c r="L78" s="662" t="s">
        <v>61</v>
      </c>
      <c r="M78" s="662" t="s">
        <v>4937</v>
      </c>
      <c r="N78" s="662" t="s">
        <v>1308</v>
      </c>
      <c r="O78" s="662">
        <v>21920000</v>
      </c>
      <c r="P78" s="695"/>
      <c r="Q78" s="695"/>
      <c r="R78" s="695"/>
      <c r="S78" s="695"/>
      <c r="T78" s="695"/>
      <c r="U78" s="695"/>
      <c r="V78" s="695"/>
      <c r="W78" s="695"/>
      <c r="X78" s="695"/>
      <c r="Y78" s="695"/>
      <c r="Z78" s="695"/>
      <c r="AA78" s="695"/>
      <c r="AB78" s="695"/>
      <c r="AC78" s="695"/>
      <c r="AD78" s="695"/>
      <c r="AE78" s="695"/>
      <c r="AF78" s="695"/>
      <c r="AG78" s="695"/>
      <c r="AH78" s="695"/>
      <c r="AI78" s="695"/>
      <c r="AJ78" s="695"/>
      <c r="AK78" s="695"/>
      <c r="AL78" s="695"/>
      <c r="AM78" s="695"/>
      <c r="AN78" s="695"/>
      <c r="AO78" s="695"/>
      <c r="AP78" s="695"/>
      <c r="AQ78" s="695"/>
      <c r="AR78" s="695"/>
      <c r="AS78" s="695"/>
      <c r="AT78" s="695"/>
      <c r="AU78" s="695"/>
      <c r="AV78" s="695"/>
      <c r="AW78" s="695"/>
      <c r="AX78" s="695"/>
      <c r="AY78" s="695"/>
      <c r="AZ78" s="695"/>
      <c r="BA78" s="695"/>
      <c r="BB78" s="695"/>
      <c r="BC78" s="695"/>
      <c r="BD78" s="695"/>
      <c r="BE78" s="440"/>
    </row>
    <row r="79" spans="1:57" s="437" customFormat="1" ht="73.900000000000006" customHeight="1">
      <c r="A79" s="699">
        <v>2020</v>
      </c>
      <c r="B79" s="694">
        <v>44105</v>
      </c>
      <c r="C79" s="694">
        <v>44196</v>
      </c>
      <c r="D79" s="699" t="s">
        <v>4292</v>
      </c>
      <c r="E79" s="699" t="s">
        <v>1615</v>
      </c>
      <c r="F79" s="699" t="s">
        <v>6621</v>
      </c>
      <c r="G79" s="699">
        <v>57</v>
      </c>
      <c r="H79" s="698" t="s">
        <v>5485</v>
      </c>
      <c r="I79" s="699" t="s">
        <v>6622</v>
      </c>
      <c r="J79" s="662" t="s">
        <v>61</v>
      </c>
      <c r="K79" s="662" t="s">
        <v>61</v>
      </c>
      <c r="L79" s="662" t="s">
        <v>61</v>
      </c>
      <c r="M79" s="662" t="s">
        <v>6623</v>
      </c>
      <c r="N79" s="662" t="s">
        <v>6624</v>
      </c>
      <c r="O79" s="662">
        <v>22704187</v>
      </c>
      <c r="P79" s="701" t="s">
        <v>61</v>
      </c>
      <c r="Q79" s="701" t="s">
        <v>61</v>
      </c>
      <c r="R79" s="701" t="s">
        <v>61</v>
      </c>
      <c r="S79" s="701" t="s">
        <v>6623</v>
      </c>
      <c r="T79" s="701" t="s">
        <v>6624</v>
      </c>
      <c r="U79" s="701" t="s">
        <v>6529</v>
      </c>
      <c r="V79" s="701" t="s">
        <v>5132</v>
      </c>
      <c r="W79" s="701" t="s">
        <v>6621</v>
      </c>
      <c r="X79" s="701">
        <v>44098</v>
      </c>
      <c r="Y79" s="701">
        <v>37249960.000000007</v>
      </c>
      <c r="Z79" s="701">
        <v>43210000</v>
      </c>
      <c r="AA79" s="701">
        <v>0</v>
      </c>
      <c r="AB79" s="701">
        <v>0</v>
      </c>
      <c r="AC79" s="701" t="s">
        <v>6530</v>
      </c>
      <c r="AD79" s="701" t="s">
        <v>6522</v>
      </c>
      <c r="AE79" s="701" t="s">
        <v>6523</v>
      </c>
      <c r="AF79" s="701" t="s">
        <v>6622</v>
      </c>
      <c r="AG79" s="701">
        <v>5587494.0000000009</v>
      </c>
      <c r="AH79" s="701">
        <v>44098</v>
      </c>
      <c r="AI79" s="701">
        <v>44196</v>
      </c>
      <c r="AJ79" s="711" t="s">
        <v>7250</v>
      </c>
      <c r="AK79" s="711" t="s">
        <v>7080</v>
      </c>
      <c r="AL79" s="701" t="s">
        <v>6525</v>
      </c>
      <c r="AM79" s="701" t="s">
        <v>6526</v>
      </c>
      <c r="AN79" s="701" t="s">
        <v>6342</v>
      </c>
      <c r="AO79" s="701" t="s">
        <v>4760</v>
      </c>
      <c r="AP79" s="701" t="s">
        <v>73</v>
      </c>
      <c r="AQ79" s="701" t="s">
        <v>573</v>
      </c>
      <c r="AR79" s="701" t="s">
        <v>293</v>
      </c>
      <c r="AS79" s="701" t="s">
        <v>6522</v>
      </c>
      <c r="AT79" s="701" t="s">
        <v>6522</v>
      </c>
      <c r="AU79" s="701" t="s">
        <v>6522</v>
      </c>
      <c r="AV79" s="711" t="s">
        <v>4761</v>
      </c>
      <c r="AW79" s="701" t="s">
        <v>3091</v>
      </c>
      <c r="AX79" s="711" t="s">
        <v>4303</v>
      </c>
      <c r="AY79" s="711" t="s">
        <v>4304</v>
      </c>
      <c r="AZ79" s="711" t="s">
        <v>4305</v>
      </c>
      <c r="BA79" s="711" t="s">
        <v>4306</v>
      </c>
      <c r="BB79" s="701" t="s">
        <v>3086</v>
      </c>
      <c r="BC79" s="701">
        <v>44208</v>
      </c>
      <c r="BD79" s="701">
        <v>44208</v>
      </c>
      <c r="BE79" s="438"/>
    </row>
    <row r="80" spans="1:57" s="437" customFormat="1" ht="73.900000000000006" customHeight="1">
      <c r="A80" s="705"/>
      <c r="B80" s="705"/>
      <c r="C80" s="705"/>
      <c r="D80" s="705"/>
      <c r="E80" s="705"/>
      <c r="F80" s="705"/>
      <c r="G80" s="705"/>
      <c r="H80" s="706"/>
      <c r="I80" s="705"/>
      <c r="J80" s="662" t="s">
        <v>61</v>
      </c>
      <c r="K80" s="662" t="s">
        <v>61</v>
      </c>
      <c r="L80" s="662" t="s">
        <v>61</v>
      </c>
      <c r="M80" s="662" t="s">
        <v>4939</v>
      </c>
      <c r="N80" s="662" t="s">
        <v>4480</v>
      </c>
      <c r="O80" s="662">
        <v>122604618.56999999</v>
      </c>
      <c r="P80" s="705"/>
      <c r="Q80" s="705"/>
      <c r="R80" s="705"/>
      <c r="S80" s="705"/>
      <c r="T80" s="705"/>
      <c r="U80" s="705"/>
      <c r="V80" s="705"/>
      <c r="W80" s="705"/>
      <c r="X80" s="705"/>
      <c r="Y80" s="705"/>
      <c r="Z80" s="705"/>
      <c r="AA80" s="705"/>
      <c r="AB80" s="705"/>
      <c r="AC80" s="705"/>
      <c r="AD80" s="705"/>
      <c r="AE80" s="705"/>
      <c r="AF80" s="705"/>
      <c r="AG80" s="705"/>
      <c r="AH80" s="705"/>
      <c r="AI80" s="705"/>
      <c r="AJ80" s="705"/>
      <c r="AK80" s="705"/>
      <c r="AL80" s="705"/>
      <c r="AM80" s="705"/>
      <c r="AN80" s="705"/>
      <c r="AO80" s="705"/>
      <c r="AP80" s="705"/>
      <c r="AQ80" s="705"/>
      <c r="AR80" s="705"/>
      <c r="AS80" s="705"/>
      <c r="AT80" s="705"/>
      <c r="AU80" s="705"/>
      <c r="AV80" s="705"/>
      <c r="AW80" s="705"/>
      <c r="AX80" s="705"/>
      <c r="AY80" s="705"/>
      <c r="AZ80" s="705"/>
      <c r="BA80" s="705"/>
      <c r="BB80" s="705"/>
      <c r="BC80" s="705"/>
      <c r="BD80" s="705"/>
      <c r="BE80" s="439"/>
    </row>
    <row r="81" spans="1:57" s="437" customFormat="1" ht="73.900000000000006" customHeight="1">
      <c r="A81" s="705"/>
      <c r="B81" s="705"/>
      <c r="C81" s="705"/>
      <c r="D81" s="705"/>
      <c r="E81" s="705"/>
      <c r="F81" s="705"/>
      <c r="G81" s="705"/>
      <c r="H81" s="706"/>
      <c r="I81" s="705"/>
      <c r="J81" s="662" t="s">
        <v>61</v>
      </c>
      <c r="K81" s="662" t="s">
        <v>61</v>
      </c>
      <c r="L81" s="662" t="s">
        <v>61</v>
      </c>
      <c r="M81" s="662" t="s">
        <v>6582</v>
      </c>
      <c r="N81" s="662" t="s">
        <v>2119</v>
      </c>
      <c r="O81" s="662">
        <v>6979209.5999999996</v>
      </c>
      <c r="P81" s="705"/>
      <c r="Q81" s="705"/>
      <c r="R81" s="705"/>
      <c r="S81" s="705"/>
      <c r="T81" s="705"/>
      <c r="U81" s="705"/>
      <c r="V81" s="705"/>
      <c r="W81" s="705"/>
      <c r="X81" s="705"/>
      <c r="Y81" s="705"/>
      <c r="Z81" s="705"/>
      <c r="AA81" s="705"/>
      <c r="AB81" s="705"/>
      <c r="AC81" s="705"/>
      <c r="AD81" s="705"/>
      <c r="AE81" s="705"/>
      <c r="AF81" s="705"/>
      <c r="AG81" s="705"/>
      <c r="AH81" s="705"/>
      <c r="AI81" s="705"/>
      <c r="AJ81" s="705"/>
      <c r="AK81" s="705"/>
      <c r="AL81" s="705"/>
      <c r="AM81" s="705"/>
      <c r="AN81" s="705"/>
      <c r="AO81" s="705"/>
      <c r="AP81" s="705"/>
      <c r="AQ81" s="705"/>
      <c r="AR81" s="705"/>
      <c r="AS81" s="705"/>
      <c r="AT81" s="705"/>
      <c r="AU81" s="705"/>
      <c r="AV81" s="705"/>
      <c r="AW81" s="705"/>
      <c r="AX81" s="705"/>
      <c r="AY81" s="705"/>
      <c r="AZ81" s="705"/>
      <c r="BA81" s="705"/>
      <c r="BB81" s="705"/>
      <c r="BC81" s="705"/>
      <c r="BD81" s="705"/>
      <c r="BE81" s="439"/>
    </row>
    <row r="82" spans="1:57" s="437" customFormat="1" ht="73.900000000000006" customHeight="1">
      <c r="A82" s="705"/>
      <c r="B82" s="705"/>
      <c r="C82" s="705"/>
      <c r="D82" s="705"/>
      <c r="E82" s="705"/>
      <c r="F82" s="705"/>
      <c r="G82" s="705"/>
      <c r="H82" s="706"/>
      <c r="I82" s="705"/>
      <c r="J82" s="662" t="s">
        <v>61</v>
      </c>
      <c r="K82" s="662" t="s">
        <v>61</v>
      </c>
      <c r="L82" s="662" t="s">
        <v>61</v>
      </c>
      <c r="M82" s="662" t="s">
        <v>4948</v>
      </c>
      <c r="N82" s="662" t="s">
        <v>4491</v>
      </c>
      <c r="O82" s="662">
        <v>16815499.199999999</v>
      </c>
      <c r="P82" s="705"/>
      <c r="Q82" s="705"/>
      <c r="R82" s="705"/>
      <c r="S82" s="705"/>
      <c r="T82" s="705"/>
      <c r="U82" s="705"/>
      <c r="V82" s="705"/>
      <c r="W82" s="705"/>
      <c r="X82" s="705"/>
      <c r="Y82" s="705"/>
      <c r="Z82" s="705"/>
      <c r="AA82" s="705"/>
      <c r="AB82" s="705"/>
      <c r="AC82" s="705"/>
      <c r="AD82" s="705"/>
      <c r="AE82" s="705"/>
      <c r="AF82" s="705"/>
      <c r="AG82" s="705"/>
      <c r="AH82" s="705"/>
      <c r="AI82" s="705"/>
      <c r="AJ82" s="705"/>
      <c r="AK82" s="705"/>
      <c r="AL82" s="705"/>
      <c r="AM82" s="705"/>
      <c r="AN82" s="705"/>
      <c r="AO82" s="705"/>
      <c r="AP82" s="705"/>
      <c r="AQ82" s="705"/>
      <c r="AR82" s="705"/>
      <c r="AS82" s="705"/>
      <c r="AT82" s="705"/>
      <c r="AU82" s="705"/>
      <c r="AV82" s="705"/>
      <c r="AW82" s="705"/>
      <c r="AX82" s="705"/>
      <c r="AY82" s="705"/>
      <c r="AZ82" s="705"/>
      <c r="BA82" s="705"/>
      <c r="BB82" s="705"/>
      <c r="BC82" s="705"/>
      <c r="BD82" s="705"/>
      <c r="BE82" s="439"/>
    </row>
    <row r="83" spans="1:57" s="437" customFormat="1" ht="73.900000000000006" customHeight="1">
      <c r="A83" s="705"/>
      <c r="B83" s="705"/>
      <c r="C83" s="705"/>
      <c r="D83" s="705"/>
      <c r="E83" s="705"/>
      <c r="F83" s="705"/>
      <c r="G83" s="705"/>
      <c r="H83" s="706"/>
      <c r="I83" s="705"/>
      <c r="J83" s="662" t="s">
        <v>61</v>
      </c>
      <c r="K83" s="662" t="s">
        <v>61</v>
      </c>
      <c r="L83" s="662" t="s">
        <v>61</v>
      </c>
      <c r="M83" s="662" t="s">
        <v>6542</v>
      </c>
      <c r="N83" s="662" t="s">
        <v>6543</v>
      </c>
      <c r="O83" s="662">
        <v>521869.4</v>
      </c>
      <c r="P83" s="705"/>
      <c r="Q83" s="705"/>
      <c r="R83" s="705"/>
      <c r="S83" s="705"/>
      <c r="T83" s="705"/>
      <c r="U83" s="705"/>
      <c r="V83" s="705"/>
      <c r="W83" s="705"/>
      <c r="X83" s="705"/>
      <c r="Y83" s="705"/>
      <c r="Z83" s="705"/>
      <c r="AA83" s="705"/>
      <c r="AB83" s="705"/>
      <c r="AC83" s="705"/>
      <c r="AD83" s="705"/>
      <c r="AE83" s="705"/>
      <c r="AF83" s="705"/>
      <c r="AG83" s="705"/>
      <c r="AH83" s="705"/>
      <c r="AI83" s="705"/>
      <c r="AJ83" s="705"/>
      <c r="AK83" s="705"/>
      <c r="AL83" s="705"/>
      <c r="AM83" s="705"/>
      <c r="AN83" s="705"/>
      <c r="AO83" s="705"/>
      <c r="AP83" s="705"/>
      <c r="AQ83" s="705"/>
      <c r="AR83" s="705"/>
      <c r="AS83" s="705"/>
      <c r="AT83" s="705"/>
      <c r="AU83" s="705"/>
      <c r="AV83" s="705"/>
      <c r="AW83" s="705"/>
      <c r="AX83" s="705"/>
      <c r="AY83" s="705"/>
      <c r="AZ83" s="705"/>
      <c r="BA83" s="705"/>
      <c r="BB83" s="705"/>
      <c r="BC83" s="705"/>
      <c r="BD83" s="705"/>
      <c r="BE83" s="439"/>
    </row>
    <row r="84" spans="1:57" s="437" customFormat="1" ht="73.900000000000006" customHeight="1">
      <c r="A84" s="705"/>
      <c r="B84" s="705"/>
      <c r="C84" s="705"/>
      <c r="D84" s="705"/>
      <c r="E84" s="705"/>
      <c r="F84" s="705"/>
      <c r="G84" s="705"/>
      <c r="H84" s="706"/>
      <c r="I84" s="705"/>
      <c r="J84" s="662" t="s">
        <v>61</v>
      </c>
      <c r="K84" s="662" t="s">
        <v>61</v>
      </c>
      <c r="L84" s="662" t="s">
        <v>61</v>
      </c>
      <c r="M84" s="662" t="s">
        <v>4937</v>
      </c>
      <c r="N84" s="662" t="s">
        <v>1308</v>
      </c>
      <c r="O84" s="662">
        <v>78121042.189999998</v>
      </c>
      <c r="P84" s="705"/>
      <c r="Q84" s="705"/>
      <c r="R84" s="705"/>
      <c r="S84" s="705"/>
      <c r="T84" s="705"/>
      <c r="U84" s="705"/>
      <c r="V84" s="705"/>
      <c r="W84" s="705"/>
      <c r="X84" s="705"/>
      <c r="Y84" s="705"/>
      <c r="Z84" s="705"/>
      <c r="AA84" s="705"/>
      <c r="AB84" s="705"/>
      <c r="AC84" s="705"/>
      <c r="AD84" s="705"/>
      <c r="AE84" s="705"/>
      <c r="AF84" s="705"/>
      <c r="AG84" s="705"/>
      <c r="AH84" s="705"/>
      <c r="AI84" s="705"/>
      <c r="AJ84" s="705"/>
      <c r="AK84" s="705"/>
      <c r="AL84" s="705"/>
      <c r="AM84" s="705"/>
      <c r="AN84" s="705"/>
      <c r="AO84" s="705"/>
      <c r="AP84" s="705"/>
      <c r="AQ84" s="705"/>
      <c r="AR84" s="705"/>
      <c r="AS84" s="705"/>
      <c r="AT84" s="705"/>
      <c r="AU84" s="705"/>
      <c r="AV84" s="705"/>
      <c r="AW84" s="705"/>
      <c r="AX84" s="705"/>
      <c r="AY84" s="705"/>
      <c r="AZ84" s="705"/>
      <c r="BA84" s="705"/>
      <c r="BB84" s="705"/>
      <c r="BC84" s="705"/>
      <c r="BD84" s="705"/>
      <c r="BE84" s="439"/>
    </row>
    <row r="85" spans="1:57" s="437" customFormat="1" ht="73.900000000000006" customHeight="1">
      <c r="A85" s="695"/>
      <c r="B85" s="695"/>
      <c r="C85" s="695"/>
      <c r="D85" s="695"/>
      <c r="E85" s="695"/>
      <c r="F85" s="695"/>
      <c r="G85" s="695"/>
      <c r="H85" s="703"/>
      <c r="I85" s="695"/>
      <c r="J85" s="662" t="s">
        <v>61</v>
      </c>
      <c r="K85" s="662" t="s">
        <v>61</v>
      </c>
      <c r="L85" s="662" t="s">
        <v>61</v>
      </c>
      <c r="M85" s="662" t="s">
        <v>6596</v>
      </c>
      <c r="N85" s="662" t="s">
        <v>6297</v>
      </c>
      <c r="O85" s="662">
        <v>33719586.439999998</v>
      </c>
      <c r="P85" s="695"/>
      <c r="Q85" s="695"/>
      <c r="R85" s="695"/>
      <c r="S85" s="695"/>
      <c r="T85" s="695"/>
      <c r="U85" s="695"/>
      <c r="V85" s="695"/>
      <c r="W85" s="695"/>
      <c r="X85" s="695"/>
      <c r="Y85" s="695"/>
      <c r="Z85" s="695"/>
      <c r="AA85" s="695"/>
      <c r="AB85" s="695"/>
      <c r="AC85" s="695"/>
      <c r="AD85" s="695"/>
      <c r="AE85" s="695"/>
      <c r="AF85" s="695"/>
      <c r="AG85" s="695"/>
      <c r="AH85" s="695"/>
      <c r="AI85" s="695"/>
      <c r="AJ85" s="695"/>
      <c r="AK85" s="695"/>
      <c r="AL85" s="695"/>
      <c r="AM85" s="695"/>
      <c r="AN85" s="695"/>
      <c r="AO85" s="695"/>
      <c r="AP85" s="695"/>
      <c r="AQ85" s="695"/>
      <c r="AR85" s="695"/>
      <c r="AS85" s="695"/>
      <c r="AT85" s="695"/>
      <c r="AU85" s="695"/>
      <c r="AV85" s="695"/>
      <c r="AW85" s="695"/>
      <c r="AX85" s="695"/>
      <c r="AY85" s="695"/>
      <c r="AZ85" s="695"/>
      <c r="BA85" s="695"/>
      <c r="BB85" s="695"/>
      <c r="BC85" s="695"/>
      <c r="BD85" s="695"/>
      <c r="BE85" s="440"/>
    </row>
    <row r="86" spans="1:57" s="437" customFormat="1" ht="73.900000000000006" customHeight="1">
      <c r="A86" s="699">
        <v>2020</v>
      </c>
      <c r="B86" s="694">
        <v>44105</v>
      </c>
      <c r="C86" s="694">
        <v>44196</v>
      </c>
      <c r="D86" s="699" t="s">
        <v>4292</v>
      </c>
      <c r="E86" s="699" t="s">
        <v>1615</v>
      </c>
      <c r="F86" s="699" t="s">
        <v>6625</v>
      </c>
      <c r="G86" s="699">
        <v>57</v>
      </c>
      <c r="H86" s="698" t="s">
        <v>5485</v>
      </c>
      <c r="I86" s="699" t="s">
        <v>6626</v>
      </c>
      <c r="J86" s="662" t="s">
        <v>61</v>
      </c>
      <c r="K86" s="662" t="s">
        <v>61</v>
      </c>
      <c r="L86" s="662" t="s">
        <v>61</v>
      </c>
      <c r="M86" s="662" t="s">
        <v>6563</v>
      </c>
      <c r="N86" s="662" t="s">
        <v>6292</v>
      </c>
      <c r="O86" s="662">
        <v>440010</v>
      </c>
      <c r="P86" s="699" t="s">
        <v>61</v>
      </c>
      <c r="Q86" s="699" t="s">
        <v>61</v>
      </c>
      <c r="R86" s="699" t="s">
        <v>61</v>
      </c>
      <c r="S86" s="699" t="s">
        <v>6563</v>
      </c>
      <c r="T86" s="699" t="s">
        <v>6292</v>
      </c>
      <c r="U86" s="699" t="s">
        <v>6520</v>
      </c>
      <c r="V86" s="699" t="s">
        <v>5132</v>
      </c>
      <c r="W86" s="699" t="s">
        <v>6625</v>
      </c>
      <c r="X86" s="699">
        <v>44124</v>
      </c>
      <c r="Y86" s="699">
        <v>440010</v>
      </c>
      <c r="Z86" s="699">
        <v>440010</v>
      </c>
      <c r="AA86" s="699">
        <v>0</v>
      </c>
      <c r="AB86" s="699">
        <v>0</v>
      </c>
      <c r="AC86" s="699" t="s">
        <v>6530</v>
      </c>
      <c r="AD86" s="699" t="s">
        <v>6522</v>
      </c>
      <c r="AE86" s="699" t="s">
        <v>6523</v>
      </c>
      <c r="AF86" s="699" t="s">
        <v>6626</v>
      </c>
      <c r="AG86" s="699">
        <v>66001.5</v>
      </c>
      <c r="AH86" s="699">
        <v>44124</v>
      </c>
      <c r="AI86" s="699">
        <v>44127</v>
      </c>
      <c r="AJ86" s="698" t="s">
        <v>6627</v>
      </c>
      <c r="AK86" s="698" t="s">
        <v>7080</v>
      </c>
      <c r="AL86" s="699" t="s">
        <v>6525</v>
      </c>
      <c r="AM86" s="699" t="s">
        <v>6526</v>
      </c>
      <c r="AN86" s="699" t="s">
        <v>6342</v>
      </c>
      <c r="AO86" s="699" t="s">
        <v>4760</v>
      </c>
      <c r="AP86" s="699" t="s">
        <v>73</v>
      </c>
      <c r="AQ86" s="699" t="s">
        <v>573</v>
      </c>
      <c r="AR86" s="699" t="s">
        <v>293</v>
      </c>
      <c r="AS86" s="699" t="s">
        <v>6522</v>
      </c>
      <c r="AT86" s="699" t="s">
        <v>6522</v>
      </c>
      <c r="AU86" s="699" t="s">
        <v>6522</v>
      </c>
      <c r="AV86" s="698" t="s">
        <v>4761</v>
      </c>
      <c r="AW86" s="699" t="s">
        <v>3091</v>
      </c>
      <c r="AX86" s="698" t="s">
        <v>4303</v>
      </c>
      <c r="AY86" s="698" t="s">
        <v>4304</v>
      </c>
      <c r="AZ86" s="698" t="s">
        <v>4305</v>
      </c>
      <c r="BA86" s="698" t="s">
        <v>4306</v>
      </c>
      <c r="BB86" s="699" t="s">
        <v>3086</v>
      </c>
      <c r="BC86" s="699">
        <v>44208</v>
      </c>
      <c r="BD86" s="699">
        <v>44208</v>
      </c>
      <c r="BE86" s="438"/>
    </row>
    <row r="87" spans="1:57" s="437" customFormat="1" ht="73.900000000000006" customHeight="1">
      <c r="A87" s="705"/>
      <c r="B87" s="705"/>
      <c r="C87" s="705"/>
      <c r="D87" s="705"/>
      <c r="E87" s="705"/>
      <c r="F87" s="705"/>
      <c r="G87" s="705"/>
      <c r="H87" s="706"/>
      <c r="I87" s="705"/>
      <c r="J87" s="662" t="s">
        <v>61</v>
      </c>
      <c r="K87" s="662" t="s">
        <v>61</v>
      </c>
      <c r="L87" s="662" t="s">
        <v>61</v>
      </c>
      <c r="M87" s="662" t="s">
        <v>6601</v>
      </c>
      <c r="N87" s="662" t="s">
        <v>6602</v>
      </c>
      <c r="O87" s="662">
        <v>7567500</v>
      </c>
      <c r="P87" s="705"/>
      <c r="Q87" s="705"/>
      <c r="R87" s="705"/>
      <c r="S87" s="705"/>
      <c r="T87" s="705"/>
      <c r="U87" s="705"/>
      <c r="V87" s="705"/>
      <c r="W87" s="705"/>
      <c r="X87" s="705"/>
      <c r="Y87" s="705"/>
      <c r="Z87" s="705"/>
      <c r="AA87" s="705"/>
      <c r="AB87" s="705"/>
      <c r="AC87" s="705"/>
      <c r="AD87" s="705"/>
      <c r="AE87" s="705"/>
      <c r="AF87" s="705"/>
      <c r="AG87" s="705"/>
      <c r="AH87" s="705"/>
      <c r="AI87" s="705"/>
      <c r="AJ87" s="705"/>
      <c r="AK87" s="705"/>
      <c r="AL87" s="705"/>
      <c r="AM87" s="705"/>
      <c r="AN87" s="705"/>
      <c r="AO87" s="705"/>
      <c r="AP87" s="705"/>
      <c r="AQ87" s="705"/>
      <c r="AR87" s="705"/>
      <c r="AS87" s="705"/>
      <c r="AT87" s="705"/>
      <c r="AU87" s="705"/>
      <c r="AV87" s="705"/>
      <c r="AW87" s="705"/>
      <c r="AX87" s="705"/>
      <c r="AY87" s="705"/>
      <c r="AZ87" s="705"/>
      <c r="BA87" s="705"/>
      <c r="BB87" s="705"/>
      <c r="BC87" s="705"/>
      <c r="BD87" s="705"/>
      <c r="BE87" s="439"/>
    </row>
    <row r="88" spans="1:57" s="437" customFormat="1" ht="73.900000000000006" customHeight="1">
      <c r="A88" s="705"/>
      <c r="B88" s="705"/>
      <c r="C88" s="705"/>
      <c r="D88" s="705"/>
      <c r="E88" s="705"/>
      <c r="F88" s="705"/>
      <c r="G88" s="705"/>
      <c r="H88" s="706"/>
      <c r="I88" s="705"/>
      <c r="J88" s="662" t="s">
        <v>61</v>
      </c>
      <c r="K88" s="662" t="s">
        <v>61</v>
      </c>
      <c r="L88" s="662" t="s">
        <v>61</v>
      </c>
      <c r="M88" s="662" t="s">
        <v>4939</v>
      </c>
      <c r="N88" s="662" t="s">
        <v>4480</v>
      </c>
      <c r="O88" s="662">
        <v>761000</v>
      </c>
      <c r="P88" s="705"/>
      <c r="Q88" s="705"/>
      <c r="R88" s="705"/>
      <c r="S88" s="705"/>
      <c r="T88" s="705"/>
      <c r="U88" s="705"/>
      <c r="V88" s="705"/>
      <c r="W88" s="705"/>
      <c r="X88" s="705"/>
      <c r="Y88" s="705"/>
      <c r="Z88" s="705"/>
      <c r="AA88" s="705"/>
      <c r="AB88" s="705"/>
      <c r="AC88" s="705"/>
      <c r="AD88" s="705"/>
      <c r="AE88" s="705"/>
      <c r="AF88" s="705"/>
      <c r="AG88" s="705"/>
      <c r="AH88" s="705"/>
      <c r="AI88" s="705"/>
      <c r="AJ88" s="705"/>
      <c r="AK88" s="705"/>
      <c r="AL88" s="705"/>
      <c r="AM88" s="705"/>
      <c r="AN88" s="705"/>
      <c r="AO88" s="705"/>
      <c r="AP88" s="705"/>
      <c r="AQ88" s="705"/>
      <c r="AR88" s="705"/>
      <c r="AS88" s="705"/>
      <c r="AT88" s="705"/>
      <c r="AU88" s="705"/>
      <c r="AV88" s="705"/>
      <c r="AW88" s="705"/>
      <c r="AX88" s="705"/>
      <c r="AY88" s="705"/>
      <c r="AZ88" s="705"/>
      <c r="BA88" s="705"/>
      <c r="BB88" s="705"/>
      <c r="BC88" s="705"/>
      <c r="BD88" s="705"/>
      <c r="BE88" s="439"/>
    </row>
    <row r="89" spans="1:57" s="437" customFormat="1" ht="73.900000000000006" customHeight="1">
      <c r="A89" s="695"/>
      <c r="B89" s="695"/>
      <c r="C89" s="695"/>
      <c r="D89" s="695"/>
      <c r="E89" s="695"/>
      <c r="F89" s="695"/>
      <c r="G89" s="695"/>
      <c r="H89" s="703"/>
      <c r="I89" s="695"/>
      <c r="J89" s="662" t="s">
        <v>61</v>
      </c>
      <c r="K89" s="662" t="s">
        <v>61</v>
      </c>
      <c r="L89" s="662" t="s">
        <v>61</v>
      </c>
      <c r="M89" s="662" t="s">
        <v>4953</v>
      </c>
      <c r="N89" s="662" t="s">
        <v>2107</v>
      </c>
      <c r="O89" s="662">
        <v>64500</v>
      </c>
      <c r="P89" s="695"/>
      <c r="Q89" s="695"/>
      <c r="R89" s="695"/>
      <c r="S89" s="695"/>
      <c r="T89" s="695"/>
      <c r="U89" s="695"/>
      <c r="V89" s="695"/>
      <c r="W89" s="695"/>
      <c r="X89" s="695"/>
      <c r="Y89" s="695"/>
      <c r="Z89" s="695"/>
      <c r="AA89" s="695"/>
      <c r="AB89" s="695"/>
      <c r="AC89" s="695"/>
      <c r="AD89" s="695"/>
      <c r="AE89" s="695"/>
      <c r="AF89" s="695"/>
      <c r="AG89" s="695"/>
      <c r="AH89" s="695"/>
      <c r="AI89" s="695"/>
      <c r="AJ89" s="695"/>
      <c r="AK89" s="695"/>
      <c r="AL89" s="695"/>
      <c r="AM89" s="695"/>
      <c r="AN89" s="695"/>
      <c r="AO89" s="695"/>
      <c r="AP89" s="695"/>
      <c r="AQ89" s="695"/>
      <c r="AR89" s="695"/>
      <c r="AS89" s="695"/>
      <c r="AT89" s="695"/>
      <c r="AU89" s="695"/>
      <c r="AV89" s="695"/>
      <c r="AW89" s="695"/>
      <c r="AX89" s="695"/>
      <c r="AY89" s="695"/>
      <c r="AZ89" s="695"/>
      <c r="BA89" s="695"/>
      <c r="BB89" s="695"/>
      <c r="BC89" s="695"/>
      <c r="BD89" s="695"/>
      <c r="BE89" s="440"/>
    </row>
    <row r="90" spans="1:57" s="437" customFormat="1" ht="73.900000000000006" customHeight="1">
      <c r="A90" s="699">
        <v>2020</v>
      </c>
      <c r="B90" s="694">
        <v>44105</v>
      </c>
      <c r="C90" s="694">
        <v>44196</v>
      </c>
      <c r="D90" s="699" t="s">
        <v>4292</v>
      </c>
      <c r="E90" s="699" t="s">
        <v>1615</v>
      </c>
      <c r="F90" s="699" t="s">
        <v>6628</v>
      </c>
      <c r="G90" s="699">
        <v>57</v>
      </c>
      <c r="H90" s="698" t="s">
        <v>5485</v>
      </c>
      <c r="I90" s="699" t="s">
        <v>6242</v>
      </c>
      <c r="J90" s="662" t="s">
        <v>2006</v>
      </c>
      <c r="K90" s="662" t="s">
        <v>6595</v>
      </c>
      <c r="L90" s="662" t="s">
        <v>2008</v>
      </c>
      <c r="M90" s="662" t="s">
        <v>2009</v>
      </c>
      <c r="N90" s="662" t="s">
        <v>1920</v>
      </c>
      <c r="O90" s="662">
        <v>62640</v>
      </c>
      <c r="P90" s="699" t="s">
        <v>2522</v>
      </c>
      <c r="Q90" s="699" t="s">
        <v>6595</v>
      </c>
      <c r="R90" s="699" t="s">
        <v>2008</v>
      </c>
      <c r="S90" s="699" t="s">
        <v>6574</v>
      </c>
      <c r="T90" s="699" t="s">
        <v>1920</v>
      </c>
      <c r="U90" s="699" t="s">
        <v>3740</v>
      </c>
      <c r="V90" s="699" t="s">
        <v>5132</v>
      </c>
      <c r="W90" s="699" t="s">
        <v>6628</v>
      </c>
      <c r="X90" s="699">
        <v>44104</v>
      </c>
      <c r="Y90" s="699">
        <v>54000.000000000007</v>
      </c>
      <c r="Z90" s="699">
        <v>62640</v>
      </c>
      <c r="AA90" s="699">
        <v>0</v>
      </c>
      <c r="AB90" s="699">
        <v>0</v>
      </c>
      <c r="AC90" s="699" t="s">
        <v>6530</v>
      </c>
      <c r="AD90" s="699" t="s">
        <v>6522</v>
      </c>
      <c r="AE90" s="699" t="s">
        <v>6523</v>
      </c>
      <c r="AF90" s="699" t="s">
        <v>6242</v>
      </c>
      <c r="AG90" s="699">
        <v>8100.0000000000009</v>
      </c>
      <c r="AH90" s="699">
        <v>44104</v>
      </c>
      <c r="AI90" s="699">
        <v>44112</v>
      </c>
      <c r="AJ90" s="698" t="s">
        <v>7161</v>
      </c>
      <c r="AK90" s="698" t="s">
        <v>7080</v>
      </c>
      <c r="AL90" s="699" t="s">
        <v>6525</v>
      </c>
      <c r="AM90" s="699" t="s">
        <v>6526</v>
      </c>
      <c r="AN90" s="699" t="s">
        <v>6342</v>
      </c>
      <c r="AO90" s="699" t="s">
        <v>4760</v>
      </c>
      <c r="AP90" s="699" t="s">
        <v>73</v>
      </c>
      <c r="AQ90" s="699" t="s">
        <v>573</v>
      </c>
      <c r="AR90" s="699" t="s">
        <v>293</v>
      </c>
      <c r="AS90" s="699" t="s">
        <v>6522</v>
      </c>
      <c r="AT90" s="699" t="s">
        <v>6522</v>
      </c>
      <c r="AU90" s="699" t="s">
        <v>6522</v>
      </c>
      <c r="AV90" s="698" t="s">
        <v>4761</v>
      </c>
      <c r="AW90" s="699" t="s">
        <v>3091</v>
      </c>
      <c r="AX90" s="698" t="s">
        <v>4303</v>
      </c>
      <c r="AY90" s="698" t="s">
        <v>4304</v>
      </c>
      <c r="AZ90" s="698" t="s">
        <v>4305</v>
      </c>
      <c r="BA90" s="698" t="s">
        <v>4306</v>
      </c>
      <c r="BB90" s="699" t="s">
        <v>3086</v>
      </c>
      <c r="BC90" s="699">
        <v>44208</v>
      </c>
      <c r="BD90" s="699">
        <v>44208</v>
      </c>
      <c r="BE90" s="438"/>
    </row>
    <row r="91" spans="1:57" s="437" customFormat="1" ht="73.900000000000006" customHeight="1">
      <c r="A91" s="695"/>
      <c r="B91" s="695"/>
      <c r="C91" s="695"/>
      <c r="D91" s="695"/>
      <c r="E91" s="695"/>
      <c r="F91" s="695"/>
      <c r="G91" s="695"/>
      <c r="H91" s="703"/>
      <c r="I91" s="695"/>
      <c r="J91" s="662" t="s">
        <v>61</v>
      </c>
      <c r="K91" s="662" t="s">
        <v>61</v>
      </c>
      <c r="L91" s="662" t="s">
        <v>61</v>
      </c>
      <c r="M91" s="662" t="s">
        <v>6629</v>
      </c>
      <c r="N91" s="662" t="s">
        <v>1965</v>
      </c>
      <c r="O91" s="662">
        <v>74240</v>
      </c>
      <c r="P91" s="695"/>
      <c r="Q91" s="695"/>
      <c r="R91" s="695"/>
      <c r="S91" s="695"/>
      <c r="T91" s="695"/>
      <c r="U91" s="695"/>
      <c r="V91" s="695"/>
      <c r="W91" s="695"/>
      <c r="X91" s="695"/>
      <c r="Y91" s="695"/>
      <c r="Z91" s="695"/>
      <c r="AA91" s="695"/>
      <c r="AB91" s="695"/>
      <c r="AC91" s="695"/>
      <c r="AD91" s="695"/>
      <c r="AE91" s="695"/>
      <c r="AF91" s="695"/>
      <c r="AG91" s="695"/>
      <c r="AH91" s="695"/>
      <c r="AI91" s="695"/>
      <c r="AJ91" s="695"/>
      <c r="AK91" s="695"/>
      <c r="AL91" s="695"/>
      <c r="AM91" s="695"/>
      <c r="AN91" s="695"/>
      <c r="AO91" s="695"/>
      <c r="AP91" s="695"/>
      <c r="AQ91" s="695"/>
      <c r="AR91" s="695"/>
      <c r="AS91" s="695"/>
      <c r="AT91" s="695"/>
      <c r="AU91" s="695"/>
      <c r="AV91" s="695"/>
      <c r="AW91" s="695"/>
      <c r="AX91" s="695"/>
      <c r="AY91" s="695"/>
      <c r="AZ91" s="695"/>
      <c r="BA91" s="695"/>
      <c r="BB91" s="695"/>
      <c r="BC91" s="695"/>
      <c r="BD91" s="695"/>
      <c r="BE91" s="440"/>
    </row>
    <row r="92" spans="1:57" s="437" customFormat="1" ht="73.900000000000006" customHeight="1">
      <c r="A92" s="662">
        <v>2020</v>
      </c>
      <c r="B92" s="663">
        <v>44105</v>
      </c>
      <c r="C92" s="663">
        <v>44196</v>
      </c>
      <c r="D92" s="662" t="s">
        <v>4292</v>
      </c>
      <c r="E92" s="662" t="s">
        <v>1615</v>
      </c>
      <c r="F92" s="662" t="s">
        <v>6630</v>
      </c>
      <c r="G92" s="662" t="s">
        <v>668</v>
      </c>
      <c r="H92" s="474" t="s">
        <v>5485</v>
      </c>
      <c r="I92" s="662" t="s">
        <v>6631</v>
      </c>
      <c r="J92" s="662" t="s">
        <v>61</v>
      </c>
      <c r="K92" s="662" t="s">
        <v>61</v>
      </c>
      <c r="L92" s="662" t="s">
        <v>61</v>
      </c>
      <c r="M92" s="662" t="s">
        <v>6632</v>
      </c>
      <c r="N92" s="662" t="s">
        <v>6633</v>
      </c>
      <c r="O92" s="662">
        <v>20300000</v>
      </c>
      <c r="P92" s="662" t="s">
        <v>61</v>
      </c>
      <c r="Q92" s="662" t="s">
        <v>61</v>
      </c>
      <c r="R92" s="662" t="s">
        <v>61</v>
      </c>
      <c r="S92" s="662" t="s">
        <v>6632</v>
      </c>
      <c r="T92" s="662" t="s">
        <v>6633</v>
      </c>
      <c r="U92" s="662" t="s">
        <v>3740</v>
      </c>
      <c r="V92" s="662" t="s">
        <v>5132</v>
      </c>
      <c r="W92" s="662" t="s">
        <v>6630</v>
      </c>
      <c r="X92" s="663">
        <v>44140</v>
      </c>
      <c r="Y92" s="662">
        <v>17500000</v>
      </c>
      <c r="Z92" s="662">
        <v>20300000</v>
      </c>
      <c r="AA92" s="662">
        <v>0</v>
      </c>
      <c r="AB92" s="662">
        <v>0</v>
      </c>
      <c r="AC92" s="505" t="s">
        <v>6530</v>
      </c>
      <c r="AD92" s="505" t="s">
        <v>6522</v>
      </c>
      <c r="AE92" s="505" t="s">
        <v>6523</v>
      </c>
      <c r="AF92" s="505" t="s">
        <v>6631</v>
      </c>
      <c r="AG92" s="505">
        <v>2625000</v>
      </c>
      <c r="AH92" s="448">
        <v>44141</v>
      </c>
      <c r="AI92" s="448">
        <v>44196</v>
      </c>
      <c r="AJ92" s="474" t="s">
        <v>7161</v>
      </c>
      <c r="AK92" s="474" t="s">
        <v>7080</v>
      </c>
      <c r="AL92" s="505" t="s">
        <v>6525</v>
      </c>
      <c r="AM92" s="505" t="s">
        <v>3864</v>
      </c>
      <c r="AN92" s="505" t="s">
        <v>6342</v>
      </c>
      <c r="AO92" s="505" t="s">
        <v>4760</v>
      </c>
      <c r="AP92" s="505" t="s">
        <v>73</v>
      </c>
      <c r="AQ92" s="505" t="s">
        <v>573</v>
      </c>
      <c r="AR92" s="662" t="s">
        <v>293</v>
      </c>
      <c r="AS92" s="505" t="s">
        <v>6522</v>
      </c>
      <c r="AT92" s="505" t="s">
        <v>6522</v>
      </c>
      <c r="AU92" s="505" t="s">
        <v>6522</v>
      </c>
      <c r="AV92" s="474" t="s">
        <v>4761</v>
      </c>
      <c r="AW92" s="662" t="s">
        <v>3091</v>
      </c>
      <c r="AX92" s="474" t="s">
        <v>4303</v>
      </c>
      <c r="AY92" s="474" t="s">
        <v>4304</v>
      </c>
      <c r="AZ92" s="474" t="s">
        <v>4305</v>
      </c>
      <c r="BA92" s="474" t="s">
        <v>4306</v>
      </c>
      <c r="BB92" s="662" t="s">
        <v>3086</v>
      </c>
      <c r="BC92" s="663">
        <v>44208</v>
      </c>
      <c r="BD92" s="663">
        <v>44208</v>
      </c>
      <c r="BE92" s="435"/>
    </row>
    <row r="93" spans="1:57" s="437" customFormat="1" ht="73.900000000000006" customHeight="1">
      <c r="A93" s="662">
        <v>2020</v>
      </c>
      <c r="B93" s="663">
        <v>44105</v>
      </c>
      <c r="C93" s="663">
        <v>44196</v>
      </c>
      <c r="D93" s="662" t="s">
        <v>4292</v>
      </c>
      <c r="E93" s="662" t="s">
        <v>1615</v>
      </c>
      <c r="F93" s="662" t="s">
        <v>6634</v>
      </c>
      <c r="G93" s="662" t="s">
        <v>668</v>
      </c>
      <c r="H93" s="474" t="s">
        <v>5485</v>
      </c>
      <c r="I93" s="662" t="s">
        <v>6635</v>
      </c>
      <c r="J93" s="662" t="s">
        <v>61</v>
      </c>
      <c r="K93" s="662" t="s">
        <v>61</v>
      </c>
      <c r="L93" s="662" t="s">
        <v>61</v>
      </c>
      <c r="M93" s="662" t="s">
        <v>6636</v>
      </c>
      <c r="N93" s="662" t="s">
        <v>6637</v>
      </c>
      <c r="O93" s="662">
        <v>240120</v>
      </c>
      <c r="P93" s="662" t="s">
        <v>61</v>
      </c>
      <c r="Q93" s="662" t="s">
        <v>61</v>
      </c>
      <c r="R93" s="662" t="s">
        <v>61</v>
      </c>
      <c r="S93" s="662" t="s">
        <v>6636</v>
      </c>
      <c r="T93" s="662" t="s">
        <v>6637</v>
      </c>
      <c r="U93" s="662" t="s">
        <v>3740</v>
      </c>
      <c r="V93" s="662" t="s">
        <v>5132</v>
      </c>
      <c r="W93" s="662" t="s">
        <v>6634</v>
      </c>
      <c r="X93" s="663">
        <v>44140</v>
      </c>
      <c r="Y93" s="662">
        <v>207000</v>
      </c>
      <c r="Z93" s="662">
        <v>240120</v>
      </c>
      <c r="AA93" s="662">
        <v>0</v>
      </c>
      <c r="AB93" s="662">
        <v>0</v>
      </c>
      <c r="AC93" s="505" t="s">
        <v>6530</v>
      </c>
      <c r="AD93" s="505" t="s">
        <v>6522</v>
      </c>
      <c r="AE93" s="505" t="s">
        <v>6523</v>
      </c>
      <c r="AF93" s="505" t="s">
        <v>6635</v>
      </c>
      <c r="AG93" s="505">
        <v>31050</v>
      </c>
      <c r="AH93" s="448">
        <v>44141</v>
      </c>
      <c r="AI93" s="448">
        <v>44196</v>
      </c>
      <c r="AJ93" s="692" t="s">
        <v>7251</v>
      </c>
      <c r="AK93" s="474" t="s">
        <v>7080</v>
      </c>
      <c r="AL93" s="505" t="s">
        <v>6525</v>
      </c>
      <c r="AM93" s="505" t="s">
        <v>3864</v>
      </c>
      <c r="AN93" s="505" t="s">
        <v>6342</v>
      </c>
      <c r="AO93" s="505" t="s">
        <v>4760</v>
      </c>
      <c r="AP93" s="505" t="s">
        <v>73</v>
      </c>
      <c r="AQ93" s="505" t="s">
        <v>573</v>
      </c>
      <c r="AR93" s="662" t="s">
        <v>293</v>
      </c>
      <c r="AS93" s="505" t="s">
        <v>6522</v>
      </c>
      <c r="AT93" s="505" t="s">
        <v>6522</v>
      </c>
      <c r="AU93" s="505" t="s">
        <v>6522</v>
      </c>
      <c r="AV93" s="474" t="s">
        <v>4761</v>
      </c>
      <c r="AW93" s="505" t="s">
        <v>3091</v>
      </c>
      <c r="AX93" s="474" t="s">
        <v>4303</v>
      </c>
      <c r="AY93" s="474" t="s">
        <v>4304</v>
      </c>
      <c r="AZ93" s="474" t="s">
        <v>4305</v>
      </c>
      <c r="BA93" s="474" t="s">
        <v>4306</v>
      </c>
      <c r="BB93" s="505" t="s">
        <v>3086</v>
      </c>
      <c r="BC93" s="448">
        <v>44208</v>
      </c>
      <c r="BD93" s="448">
        <v>44208</v>
      </c>
      <c r="BE93" s="435"/>
    </row>
    <row r="94" spans="1:57" s="437" customFormat="1" ht="73.900000000000006" customHeight="1">
      <c r="A94" s="662">
        <v>2020</v>
      </c>
      <c r="B94" s="663">
        <v>44105</v>
      </c>
      <c r="C94" s="663">
        <v>44196</v>
      </c>
      <c r="D94" s="662" t="s">
        <v>4292</v>
      </c>
      <c r="E94" s="662" t="s">
        <v>1615</v>
      </c>
      <c r="F94" s="662" t="s">
        <v>6638</v>
      </c>
      <c r="G94" s="662" t="s">
        <v>668</v>
      </c>
      <c r="H94" s="474" t="s">
        <v>5485</v>
      </c>
      <c r="I94" s="662" t="s">
        <v>6639</v>
      </c>
      <c r="J94" s="662" t="s">
        <v>61</v>
      </c>
      <c r="K94" s="662" t="s">
        <v>61</v>
      </c>
      <c r="L94" s="662" t="s">
        <v>61</v>
      </c>
      <c r="M94" s="662" t="s">
        <v>6640</v>
      </c>
      <c r="N94" s="662" t="s">
        <v>6641</v>
      </c>
      <c r="O94" s="662">
        <v>5421098.9100000001</v>
      </c>
      <c r="P94" s="662" t="s">
        <v>61</v>
      </c>
      <c r="Q94" s="662" t="s">
        <v>61</v>
      </c>
      <c r="R94" s="662" t="s">
        <v>61</v>
      </c>
      <c r="S94" s="662" t="s">
        <v>6640</v>
      </c>
      <c r="T94" s="662" t="s">
        <v>6641</v>
      </c>
      <c r="U94" s="662" t="s">
        <v>3740</v>
      </c>
      <c r="V94" s="662" t="s">
        <v>5132</v>
      </c>
      <c r="W94" s="662" t="s">
        <v>6638</v>
      </c>
      <c r="X94" s="663">
        <v>44140</v>
      </c>
      <c r="Y94" s="662">
        <v>4673361.13</v>
      </c>
      <c r="Z94" s="662">
        <v>5421098.9100000001</v>
      </c>
      <c r="AA94" s="662">
        <v>0</v>
      </c>
      <c r="AB94" s="662">
        <v>0</v>
      </c>
      <c r="AC94" s="505" t="s">
        <v>6530</v>
      </c>
      <c r="AD94" s="505" t="s">
        <v>6522</v>
      </c>
      <c r="AE94" s="505" t="s">
        <v>6523</v>
      </c>
      <c r="AF94" s="505" t="s">
        <v>6639</v>
      </c>
      <c r="AG94" s="505">
        <v>701004.16949999996</v>
      </c>
      <c r="AH94" s="448">
        <v>44141</v>
      </c>
      <c r="AI94" s="448">
        <v>44196</v>
      </c>
      <c r="AJ94" s="691" t="s">
        <v>7107</v>
      </c>
      <c r="AK94" s="474" t="s">
        <v>7080</v>
      </c>
      <c r="AL94" s="505" t="s">
        <v>6525</v>
      </c>
      <c r="AM94" s="505" t="s">
        <v>3864</v>
      </c>
      <c r="AN94" s="505" t="s">
        <v>6342</v>
      </c>
      <c r="AO94" s="505" t="s">
        <v>4760</v>
      </c>
      <c r="AP94" s="505" t="s">
        <v>73</v>
      </c>
      <c r="AQ94" s="505" t="s">
        <v>573</v>
      </c>
      <c r="AR94" s="662" t="s">
        <v>293</v>
      </c>
      <c r="AS94" s="505" t="s">
        <v>6522</v>
      </c>
      <c r="AT94" s="505" t="s">
        <v>6522</v>
      </c>
      <c r="AU94" s="505" t="s">
        <v>6522</v>
      </c>
      <c r="AV94" s="474" t="s">
        <v>4761</v>
      </c>
      <c r="AW94" s="662" t="s">
        <v>3091</v>
      </c>
      <c r="AX94" s="474" t="s">
        <v>4303</v>
      </c>
      <c r="AY94" s="474" t="s">
        <v>4304</v>
      </c>
      <c r="AZ94" s="474" t="s">
        <v>4305</v>
      </c>
      <c r="BA94" s="474" t="s">
        <v>4306</v>
      </c>
      <c r="BB94" s="662" t="s">
        <v>3086</v>
      </c>
      <c r="BC94" s="663">
        <v>44208</v>
      </c>
      <c r="BD94" s="663">
        <v>44208</v>
      </c>
      <c r="BE94" s="435"/>
    </row>
    <row r="95" spans="1:57" s="437" customFormat="1" ht="73.900000000000006" customHeight="1">
      <c r="A95" s="662">
        <v>2020</v>
      </c>
      <c r="B95" s="663">
        <v>44105</v>
      </c>
      <c r="C95" s="663">
        <v>44196</v>
      </c>
      <c r="D95" s="662" t="s">
        <v>4292</v>
      </c>
      <c r="E95" s="662" t="s">
        <v>1615</v>
      </c>
      <c r="F95" s="662" t="s">
        <v>6643</v>
      </c>
      <c r="G95" s="666" t="s">
        <v>4043</v>
      </c>
      <c r="H95" s="474" t="s">
        <v>5485</v>
      </c>
      <c r="I95" s="662" t="s">
        <v>6644</v>
      </c>
      <c r="J95" s="662" t="s">
        <v>5579</v>
      </c>
      <c r="K95" s="662" t="s">
        <v>5580</v>
      </c>
      <c r="L95" s="662" t="s">
        <v>5581</v>
      </c>
      <c r="M95" s="662" t="s">
        <v>2009</v>
      </c>
      <c r="N95" s="662" t="s">
        <v>5582</v>
      </c>
      <c r="O95" s="662">
        <v>1205670.7</v>
      </c>
      <c r="P95" s="662" t="s">
        <v>6645</v>
      </c>
      <c r="Q95" s="662" t="s">
        <v>6646</v>
      </c>
      <c r="R95" s="662" t="s">
        <v>6647</v>
      </c>
      <c r="S95" s="662" t="s">
        <v>6574</v>
      </c>
      <c r="T95" s="662" t="s">
        <v>5582</v>
      </c>
      <c r="U95" s="662" t="s">
        <v>3740</v>
      </c>
      <c r="V95" s="662" t="s">
        <v>5132</v>
      </c>
      <c r="W95" s="662" t="s">
        <v>6643</v>
      </c>
      <c r="X95" s="663">
        <v>44140</v>
      </c>
      <c r="Y95" s="662">
        <v>1039371.29</v>
      </c>
      <c r="Z95" s="662">
        <v>1205670.7</v>
      </c>
      <c r="AA95" s="662">
        <v>0</v>
      </c>
      <c r="AB95" s="662">
        <v>0</v>
      </c>
      <c r="AC95" s="505" t="s">
        <v>6530</v>
      </c>
      <c r="AD95" s="505" t="s">
        <v>6522</v>
      </c>
      <c r="AE95" s="505" t="s">
        <v>6523</v>
      </c>
      <c r="AF95" s="505" t="s">
        <v>6644</v>
      </c>
      <c r="AG95" s="505">
        <v>155905.69</v>
      </c>
      <c r="AH95" s="448">
        <v>44141</v>
      </c>
      <c r="AI95" s="448">
        <v>44196</v>
      </c>
      <c r="AJ95" s="691" t="s">
        <v>6642</v>
      </c>
      <c r="AK95" s="474" t="s">
        <v>7080</v>
      </c>
      <c r="AL95" s="505" t="s">
        <v>6525</v>
      </c>
      <c r="AM95" s="505" t="s">
        <v>6648</v>
      </c>
      <c r="AN95" s="505" t="s">
        <v>6342</v>
      </c>
      <c r="AO95" s="505" t="s">
        <v>4760</v>
      </c>
      <c r="AP95" s="505" t="s">
        <v>73</v>
      </c>
      <c r="AQ95" s="505" t="s">
        <v>573</v>
      </c>
      <c r="AR95" s="662" t="s">
        <v>293</v>
      </c>
      <c r="AS95" s="505" t="s">
        <v>6522</v>
      </c>
      <c r="AT95" s="505" t="s">
        <v>6522</v>
      </c>
      <c r="AU95" s="505" t="s">
        <v>6522</v>
      </c>
      <c r="AV95" s="474" t="s">
        <v>4761</v>
      </c>
      <c r="AW95" s="662" t="s">
        <v>3091</v>
      </c>
      <c r="AX95" s="474" t="s">
        <v>4303</v>
      </c>
      <c r="AY95" s="474" t="s">
        <v>4304</v>
      </c>
      <c r="AZ95" s="474" t="s">
        <v>4305</v>
      </c>
      <c r="BA95" s="474" t="s">
        <v>4306</v>
      </c>
      <c r="BB95" s="662" t="s">
        <v>3086</v>
      </c>
      <c r="BC95" s="663">
        <v>44208</v>
      </c>
      <c r="BD95" s="663">
        <v>44208</v>
      </c>
      <c r="BE95" s="435"/>
    </row>
    <row r="96" spans="1:57" s="437" customFormat="1" ht="73.900000000000006" customHeight="1">
      <c r="A96" s="662">
        <v>2020</v>
      </c>
      <c r="B96" s="663">
        <v>44105</v>
      </c>
      <c r="C96" s="663">
        <v>44196</v>
      </c>
      <c r="D96" s="662" t="s">
        <v>4292</v>
      </c>
      <c r="E96" s="662" t="s">
        <v>1615</v>
      </c>
      <c r="F96" s="662" t="s">
        <v>6649</v>
      </c>
      <c r="G96" s="666" t="s">
        <v>4043</v>
      </c>
      <c r="H96" s="474" t="s">
        <v>5485</v>
      </c>
      <c r="I96" s="662" t="s">
        <v>6644</v>
      </c>
      <c r="J96" s="662" t="s">
        <v>5579</v>
      </c>
      <c r="K96" s="662" t="s">
        <v>5580</v>
      </c>
      <c r="L96" s="662" t="s">
        <v>5581</v>
      </c>
      <c r="M96" s="662" t="s">
        <v>2009</v>
      </c>
      <c r="N96" s="662" t="s">
        <v>5582</v>
      </c>
      <c r="O96" s="662">
        <v>400900</v>
      </c>
      <c r="P96" s="662" t="s">
        <v>6645</v>
      </c>
      <c r="Q96" s="662" t="s">
        <v>6646</v>
      </c>
      <c r="R96" s="662" t="s">
        <v>6647</v>
      </c>
      <c r="S96" s="662" t="s">
        <v>6574</v>
      </c>
      <c r="T96" s="662" t="s">
        <v>6650</v>
      </c>
      <c r="U96" s="662" t="s">
        <v>3740</v>
      </c>
      <c r="V96" s="662" t="s">
        <v>5132</v>
      </c>
      <c r="W96" s="662" t="s">
        <v>6649</v>
      </c>
      <c r="X96" s="663">
        <v>44140</v>
      </c>
      <c r="Y96" s="662">
        <v>400900</v>
      </c>
      <c r="Z96" s="662">
        <v>400900</v>
      </c>
      <c r="AA96" s="662">
        <v>0</v>
      </c>
      <c r="AB96" s="662">
        <v>0</v>
      </c>
      <c r="AC96" s="505" t="s">
        <v>6530</v>
      </c>
      <c r="AD96" s="505" t="s">
        <v>6522</v>
      </c>
      <c r="AE96" s="505" t="s">
        <v>6523</v>
      </c>
      <c r="AF96" s="505" t="s">
        <v>6644</v>
      </c>
      <c r="AG96" s="505">
        <v>60135</v>
      </c>
      <c r="AH96" s="448">
        <v>44141</v>
      </c>
      <c r="AI96" s="448">
        <v>44196</v>
      </c>
      <c r="AJ96" s="474" t="s">
        <v>7161</v>
      </c>
      <c r="AK96" s="474" t="s">
        <v>7080</v>
      </c>
      <c r="AL96" s="505" t="s">
        <v>6525</v>
      </c>
      <c r="AM96" s="505" t="s">
        <v>6648</v>
      </c>
      <c r="AN96" s="505" t="s">
        <v>6342</v>
      </c>
      <c r="AO96" s="505" t="s">
        <v>4760</v>
      </c>
      <c r="AP96" s="505" t="s">
        <v>73</v>
      </c>
      <c r="AQ96" s="505" t="s">
        <v>573</v>
      </c>
      <c r="AR96" s="662" t="s">
        <v>293</v>
      </c>
      <c r="AS96" s="505" t="s">
        <v>6522</v>
      </c>
      <c r="AT96" s="505" t="s">
        <v>6522</v>
      </c>
      <c r="AU96" s="505" t="s">
        <v>6522</v>
      </c>
      <c r="AV96" s="474" t="s">
        <v>4761</v>
      </c>
      <c r="AW96" s="662" t="s">
        <v>3091</v>
      </c>
      <c r="AX96" s="474" t="s">
        <v>4303</v>
      </c>
      <c r="AY96" s="474" t="s">
        <v>4304</v>
      </c>
      <c r="AZ96" s="474" t="s">
        <v>4305</v>
      </c>
      <c r="BA96" s="474" t="s">
        <v>4306</v>
      </c>
      <c r="BB96" s="662" t="s">
        <v>3086</v>
      </c>
      <c r="BC96" s="663">
        <v>44208</v>
      </c>
      <c r="BD96" s="663">
        <v>44208</v>
      </c>
      <c r="BE96" s="435"/>
    </row>
    <row r="97" spans="1:57" s="437" customFormat="1" ht="73.900000000000006" customHeight="1">
      <c r="A97" s="699">
        <v>2020</v>
      </c>
      <c r="B97" s="699">
        <v>44105</v>
      </c>
      <c r="C97" s="699">
        <v>44196</v>
      </c>
      <c r="D97" s="699" t="s">
        <v>4292</v>
      </c>
      <c r="E97" s="699" t="s">
        <v>1615</v>
      </c>
      <c r="F97" s="699" t="s">
        <v>6651</v>
      </c>
      <c r="G97" s="699" t="s">
        <v>465</v>
      </c>
      <c r="H97" s="698" t="s">
        <v>5485</v>
      </c>
      <c r="I97" s="699" t="s">
        <v>6652</v>
      </c>
      <c r="J97" s="662" t="s">
        <v>61</v>
      </c>
      <c r="K97" s="662" t="s">
        <v>61</v>
      </c>
      <c r="L97" s="662" t="s">
        <v>61</v>
      </c>
      <c r="M97" s="662" t="s">
        <v>6563</v>
      </c>
      <c r="N97" s="662" t="s">
        <v>6292</v>
      </c>
      <c r="O97" s="662">
        <v>6581250</v>
      </c>
      <c r="P97" s="694" t="s">
        <v>61</v>
      </c>
      <c r="Q97" s="694" t="s">
        <v>61</v>
      </c>
      <c r="R97" s="694" t="s">
        <v>61</v>
      </c>
      <c r="S97" s="694" t="s">
        <v>6563</v>
      </c>
      <c r="T97" s="694" t="s">
        <v>6292</v>
      </c>
      <c r="U97" s="694" t="s">
        <v>6520</v>
      </c>
      <c r="V97" s="694" t="s">
        <v>5132</v>
      </c>
      <c r="W97" s="694" t="s">
        <v>6651</v>
      </c>
      <c r="X97" s="694">
        <v>44120</v>
      </c>
      <c r="Y97" s="694">
        <v>6581250</v>
      </c>
      <c r="Z97" s="694">
        <v>6581250</v>
      </c>
      <c r="AA97" s="694">
        <v>0</v>
      </c>
      <c r="AB97" s="694">
        <v>0</v>
      </c>
      <c r="AC97" s="694" t="s">
        <v>6530</v>
      </c>
      <c r="AD97" s="694" t="s">
        <v>6522</v>
      </c>
      <c r="AE97" s="694" t="s">
        <v>6523</v>
      </c>
      <c r="AF97" s="694" t="s">
        <v>6652</v>
      </c>
      <c r="AG97" s="694">
        <v>987187.5</v>
      </c>
      <c r="AH97" s="694">
        <v>44120</v>
      </c>
      <c r="AI97" s="694">
        <v>44151</v>
      </c>
      <c r="AJ97" s="711" t="s">
        <v>6653</v>
      </c>
      <c r="AK97" s="711" t="s">
        <v>7080</v>
      </c>
      <c r="AL97" s="694" t="s">
        <v>6525</v>
      </c>
      <c r="AM97" s="694" t="s">
        <v>3864</v>
      </c>
      <c r="AN97" s="694" t="s">
        <v>6342</v>
      </c>
      <c r="AO97" s="694" t="s">
        <v>4760</v>
      </c>
      <c r="AP97" s="694" t="s">
        <v>73</v>
      </c>
      <c r="AQ97" s="694" t="s">
        <v>573</v>
      </c>
      <c r="AR97" s="694" t="s">
        <v>293</v>
      </c>
      <c r="AS97" s="694" t="s">
        <v>6522</v>
      </c>
      <c r="AT97" s="694" t="s">
        <v>6522</v>
      </c>
      <c r="AU97" s="694" t="s">
        <v>6522</v>
      </c>
      <c r="AV97" s="711" t="s">
        <v>4761</v>
      </c>
      <c r="AW97" s="694" t="s">
        <v>3091</v>
      </c>
      <c r="AX97" s="711" t="s">
        <v>4303</v>
      </c>
      <c r="AY97" s="711" t="s">
        <v>4304</v>
      </c>
      <c r="AZ97" s="711" t="s">
        <v>4305</v>
      </c>
      <c r="BA97" s="711" t="s">
        <v>4306</v>
      </c>
      <c r="BB97" s="694" t="s">
        <v>3086</v>
      </c>
      <c r="BC97" s="694">
        <v>44208</v>
      </c>
      <c r="BD97" s="694">
        <v>44208</v>
      </c>
      <c r="BE97" s="435"/>
    </row>
    <row r="98" spans="1:57" s="437" customFormat="1" ht="73.900000000000006" customHeight="1">
      <c r="A98" s="705"/>
      <c r="B98" s="705"/>
      <c r="C98" s="705"/>
      <c r="D98" s="705"/>
      <c r="E98" s="705"/>
      <c r="F98" s="705"/>
      <c r="G98" s="705"/>
      <c r="H98" s="706"/>
      <c r="I98" s="705"/>
      <c r="J98" s="662" t="s">
        <v>61</v>
      </c>
      <c r="K98" s="662" t="s">
        <v>61</v>
      </c>
      <c r="L98" s="662" t="s">
        <v>61</v>
      </c>
      <c r="M98" s="662" t="s">
        <v>4934</v>
      </c>
      <c r="N98" s="662" t="s">
        <v>2670</v>
      </c>
      <c r="O98" s="662">
        <v>10279304.810000001</v>
      </c>
      <c r="P98" s="705"/>
      <c r="Q98" s="705"/>
      <c r="R98" s="705"/>
      <c r="S98" s="705"/>
      <c r="T98" s="705"/>
      <c r="U98" s="705"/>
      <c r="V98" s="705"/>
      <c r="W98" s="705"/>
      <c r="X98" s="705"/>
      <c r="Y98" s="705"/>
      <c r="Z98" s="705"/>
      <c r="AA98" s="705"/>
      <c r="AB98" s="705"/>
      <c r="AC98" s="705"/>
      <c r="AD98" s="705"/>
      <c r="AE98" s="705"/>
      <c r="AF98" s="705"/>
      <c r="AG98" s="705"/>
      <c r="AH98" s="705"/>
      <c r="AI98" s="705"/>
      <c r="AJ98" s="705"/>
      <c r="AK98" s="705"/>
      <c r="AL98" s="705"/>
      <c r="AM98" s="705"/>
      <c r="AN98" s="705"/>
      <c r="AO98" s="705"/>
      <c r="AP98" s="705"/>
      <c r="AQ98" s="705"/>
      <c r="AR98" s="705"/>
      <c r="AS98" s="705"/>
      <c r="AT98" s="705"/>
      <c r="AU98" s="705"/>
      <c r="AV98" s="705"/>
      <c r="AW98" s="705"/>
      <c r="AX98" s="705"/>
      <c r="AY98" s="705"/>
      <c r="AZ98" s="705"/>
      <c r="BA98" s="705"/>
      <c r="BB98" s="705"/>
      <c r="BC98" s="705"/>
      <c r="BD98" s="705"/>
      <c r="BE98" s="435"/>
    </row>
    <row r="99" spans="1:57" s="437" customFormat="1" ht="73.900000000000006" customHeight="1">
      <c r="A99" s="705"/>
      <c r="B99" s="705"/>
      <c r="C99" s="705"/>
      <c r="D99" s="705"/>
      <c r="E99" s="705"/>
      <c r="F99" s="705"/>
      <c r="G99" s="705"/>
      <c r="H99" s="706"/>
      <c r="I99" s="705"/>
      <c r="J99" s="662" t="s">
        <v>61</v>
      </c>
      <c r="K99" s="662" t="s">
        <v>61</v>
      </c>
      <c r="L99" s="662" t="s">
        <v>61</v>
      </c>
      <c r="M99" s="662" t="s">
        <v>4937</v>
      </c>
      <c r="N99" s="662" t="s">
        <v>1308</v>
      </c>
      <c r="O99" s="662">
        <v>29167464.920000002</v>
      </c>
      <c r="P99" s="705"/>
      <c r="Q99" s="705"/>
      <c r="R99" s="705"/>
      <c r="S99" s="705"/>
      <c r="T99" s="705"/>
      <c r="U99" s="705"/>
      <c r="V99" s="705"/>
      <c r="W99" s="705"/>
      <c r="X99" s="705"/>
      <c r="Y99" s="705"/>
      <c r="Z99" s="705"/>
      <c r="AA99" s="705"/>
      <c r="AB99" s="705"/>
      <c r="AC99" s="705"/>
      <c r="AD99" s="705"/>
      <c r="AE99" s="705"/>
      <c r="AF99" s="705"/>
      <c r="AG99" s="705"/>
      <c r="AH99" s="705"/>
      <c r="AI99" s="705"/>
      <c r="AJ99" s="705"/>
      <c r="AK99" s="705"/>
      <c r="AL99" s="705"/>
      <c r="AM99" s="705"/>
      <c r="AN99" s="705"/>
      <c r="AO99" s="705"/>
      <c r="AP99" s="705"/>
      <c r="AQ99" s="705"/>
      <c r="AR99" s="705"/>
      <c r="AS99" s="705"/>
      <c r="AT99" s="705"/>
      <c r="AU99" s="705"/>
      <c r="AV99" s="705"/>
      <c r="AW99" s="705"/>
      <c r="AX99" s="705"/>
      <c r="AY99" s="705"/>
      <c r="AZ99" s="705"/>
      <c r="BA99" s="705"/>
      <c r="BB99" s="705"/>
      <c r="BC99" s="705"/>
      <c r="BD99" s="705"/>
      <c r="BE99" s="435"/>
    </row>
    <row r="100" spans="1:57" s="437" customFormat="1" ht="73.900000000000006" customHeight="1">
      <c r="A100" s="695"/>
      <c r="B100" s="695"/>
      <c r="C100" s="695"/>
      <c r="D100" s="695"/>
      <c r="E100" s="695"/>
      <c r="F100" s="695"/>
      <c r="G100" s="695"/>
      <c r="H100" s="703"/>
      <c r="I100" s="695"/>
      <c r="J100" s="662" t="s">
        <v>61</v>
      </c>
      <c r="K100" s="662" t="s">
        <v>61</v>
      </c>
      <c r="L100" s="662" t="s">
        <v>61</v>
      </c>
      <c r="M100" s="662" t="s">
        <v>6582</v>
      </c>
      <c r="N100" s="662" t="s">
        <v>2119</v>
      </c>
      <c r="O100" s="662">
        <v>5744963.5</v>
      </c>
      <c r="P100" s="695"/>
      <c r="Q100" s="695"/>
      <c r="R100" s="695"/>
      <c r="S100" s="695"/>
      <c r="T100" s="695"/>
      <c r="U100" s="695"/>
      <c r="V100" s="695"/>
      <c r="W100" s="695"/>
      <c r="X100" s="695"/>
      <c r="Y100" s="695"/>
      <c r="Z100" s="695"/>
      <c r="AA100" s="695"/>
      <c r="AB100" s="695"/>
      <c r="AC100" s="695"/>
      <c r="AD100" s="695"/>
      <c r="AE100" s="695"/>
      <c r="AF100" s="695"/>
      <c r="AG100" s="695"/>
      <c r="AH100" s="695"/>
      <c r="AI100" s="695"/>
      <c r="AJ100" s="695"/>
      <c r="AK100" s="695"/>
      <c r="AL100" s="695"/>
      <c r="AM100" s="695"/>
      <c r="AN100" s="695"/>
      <c r="AO100" s="695"/>
      <c r="AP100" s="695"/>
      <c r="AQ100" s="695"/>
      <c r="AR100" s="695"/>
      <c r="AS100" s="695"/>
      <c r="AT100" s="695"/>
      <c r="AU100" s="695"/>
      <c r="AV100" s="695"/>
      <c r="AW100" s="695"/>
      <c r="AX100" s="695"/>
      <c r="AY100" s="695"/>
      <c r="AZ100" s="695"/>
      <c r="BA100" s="695"/>
      <c r="BB100" s="695"/>
      <c r="BC100" s="695"/>
      <c r="BD100" s="695"/>
      <c r="BE100" s="435"/>
    </row>
    <row r="101" spans="1:57" s="437" customFormat="1" ht="73.900000000000006" customHeight="1">
      <c r="A101" s="662">
        <v>2020</v>
      </c>
      <c r="B101" s="663">
        <v>44105</v>
      </c>
      <c r="C101" s="663">
        <v>44196</v>
      </c>
      <c r="D101" s="662" t="s">
        <v>4292</v>
      </c>
      <c r="E101" s="662" t="s">
        <v>1615</v>
      </c>
      <c r="F101" s="662" t="s">
        <v>6654</v>
      </c>
      <c r="G101" s="662" t="s">
        <v>668</v>
      </c>
      <c r="H101" s="474" t="s">
        <v>5485</v>
      </c>
      <c r="I101" s="662" t="s">
        <v>6655</v>
      </c>
      <c r="J101" s="662" t="s">
        <v>61</v>
      </c>
      <c r="K101" s="662" t="s">
        <v>61</v>
      </c>
      <c r="L101" s="662" t="s">
        <v>61</v>
      </c>
      <c r="M101" s="662" t="s">
        <v>314</v>
      </c>
      <c r="N101" s="662" t="s">
        <v>2188</v>
      </c>
      <c r="O101" s="662">
        <v>104922</v>
      </c>
      <c r="P101" s="662" t="s">
        <v>61</v>
      </c>
      <c r="Q101" s="662" t="s">
        <v>61</v>
      </c>
      <c r="R101" s="662" t="s">
        <v>61</v>
      </c>
      <c r="S101" s="662" t="s">
        <v>314</v>
      </c>
      <c r="T101" s="662" t="s">
        <v>2188</v>
      </c>
      <c r="U101" s="662" t="s">
        <v>3740</v>
      </c>
      <c r="V101" s="662" t="s">
        <v>5132</v>
      </c>
      <c r="W101" s="662" t="s">
        <v>6654</v>
      </c>
      <c r="X101" s="448">
        <v>44127</v>
      </c>
      <c r="Y101" s="662">
        <v>90450</v>
      </c>
      <c r="Z101" s="662">
        <v>104922</v>
      </c>
      <c r="AA101" s="662">
        <v>0</v>
      </c>
      <c r="AB101" s="662">
        <v>0</v>
      </c>
      <c r="AC101" s="505" t="s">
        <v>6530</v>
      </c>
      <c r="AD101" s="505" t="s">
        <v>6522</v>
      </c>
      <c r="AE101" s="505" t="s">
        <v>6523</v>
      </c>
      <c r="AF101" s="505" t="s">
        <v>6655</v>
      </c>
      <c r="AG101" s="505">
        <v>13567.5</v>
      </c>
      <c r="AH101" s="448">
        <v>44127</v>
      </c>
      <c r="AI101" s="448">
        <v>44187</v>
      </c>
      <c r="AJ101" s="474" t="s">
        <v>7161</v>
      </c>
      <c r="AK101" s="474" t="s">
        <v>7080</v>
      </c>
      <c r="AL101" s="505" t="s">
        <v>6525</v>
      </c>
      <c r="AM101" s="505" t="s">
        <v>3864</v>
      </c>
      <c r="AN101" s="505" t="s">
        <v>6342</v>
      </c>
      <c r="AO101" s="505" t="s">
        <v>4760</v>
      </c>
      <c r="AP101" s="505" t="s">
        <v>73</v>
      </c>
      <c r="AQ101" s="505" t="s">
        <v>573</v>
      </c>
      <c r="AR101" s="662" t="s">
        <v>293</v>
      </c>
      <c r="AS101" s="505" t="s">
        <v>6522</v>
      </c>
      <c r="AT101" s="505" t="s">
        <v>6522</v>
      </c>
      <c r="AU101" s="505" t="s">
        <v>6522</v>
      </c>
      <c r="AV101" s="474" t="s">
        <v>4761</v>
      </c>
      <c r="AW101" s="662" t="s">
        <v>3091</v>
      </c>
      <c r="AX101" s="474" t="s">
        <v>4303</v>
      </c>
      <c r="AY101" s="474" t="s">
        <v>4304</v>
      </c>
      <c r="AZ101" s="474" t="s">
        <v>4305</v>
      </c>
      <c r="BA101" s="474" t="s">
        <v>4306</v>
      </c>
      <c r="BB101" s="662" t="s">
        <v>3086</v>
      </c>
      <c r="BC101" s="663">
        <v>44208</v>
      </c>
      <c r="BD101" s="663">
        <v>44208</v>
      </c>
      <c r="BE101" s="435"/>
    </row>
    <row r="102" spans="1:57" s="437" customFormat="1" ht="73.900000000000006" customHeight="1">
      <c r="A102" s="662">
        <v>2020</v>
      </c>
      <c r="B102" s="663">
        <v>44105</v>
      </c>
      <c r="C102" s="663">
        <v>44196</v>
      </c>
      <c r="D102" s="662" t="s">
        <v>4292</v>
      </c>
      <c r="E102" s="662" t="s">
        <v>1615</v>
      </c>
      <c r="F102" s="662" t="s">
        <v>6656</v>
      </c>
      <c r="G102" s="662">
        <v>57</v>
      </c>
      <c r="H102" s="474" t="s">
        <v>5485</v>
      </c>
      <c r="I102" s="662" t="s">
        <v>6657</v>
      </c>
      <c r="J102" s="662" t="s">
        <v>61</v>
      </c>
      <c r="K102" s="662" t="s">
        <v>61</v>
      </c>
      <c r="L102" s="662" t="s">
        <v>61</v>
      </c>
      <c r="M102" s="662" t="s">
        <v>4946</v>
      </c>
      <c r="N102" s="662" t="s">
        <v>1956</v>
      </c>
      <c r="O102" s="662">
        <v>761250</v>
      </c>
      <c r="P102" s="662" t="s">
        <v>61</v>
      </c>
      <c r="Q102" s="662" t="s">
        <v>61</v>
      </c>
      <c r="R102" s="662" t="s">
        <v>61</v>
      </c>
      <c r="S102" s="662" t="s">
        <v>4946</v>
      </c>
      <c r="T102" s="662" t="s">
        <v>1956</v>
      </c>
      <c r="U102" s="662" t="s">
        <v>6520</v>
      </c>
      <c r="V102" s="662" t="s">
        <v>5132</v>
      </c>
      <c r="W102" s="662" t="s">
        <v>6656</v>
      </c>
      <c r="X102" s="448">
        <v>44144</v>
      </c>
      <c r="Y102" s="662">
        <v>761250</v>
      </c>
      <c r="Z102" s="662">
        <v>761250</v>
      </c>
      <c r="AA102" s="662">
        <v>0</v>
      </c>
      <c r="AB102" s="662">
        <v>0</v>
      </c>
      <c r="AC102" s="505" t="s">
        <v>6530</v>
      </c>
      <c r="AD102" s="505" t="s">
        <v>6522</v>
      </c>
      <c r="AE102" s="505" t="s">
        <v>6523</v>
      </c>
      <c r="AF102" s="505" t="s">
        <v>6657</v>
      </c>
      <c r="AG102" s="505">
        <v>114187.5</v>
      </c>
      <c r="AH102" s="448">
        <v>44144</v>
      </c>
      <c r="AI102" s="448">
        <v>44148</v>
      </c>
      <c r="AJ102" s="691" t="s">
        <v>6658</v>
      </c>
      <c r="AK102" s="474" t="s">
        <v>7080</v>
      </c>
      <c r="AL102" s="505" t="s">
        <v>6525</v>
      </c>
      <c r="AM102" s="505" t="s">
        <v>6526</v>
      </c>
      <c r="AN102" s="505" t="s">
        <v>6342</v>
      </c>
      <c r="AO102" s="505" t="s">
        <v>4760</v>
      </c>
      <c r="AP102" s="505" t="s">
        <v>73</v>
      </c>
      <c r="AQ102" s="505" t="s">
        <v>573</v>
      </c>
      <c r="AR102" s="662" t="s">
        <v>293</v>
      </c>
      <c r="AS102" s="505" t="s">
        <v>6522</v>
      </c>
      <c r="AT102" s="505" t="s">
        <v>6522</v>
      </c>
      <c r="AU102" s="505" t="s">
        <v>6522</v>
      </c>
      <c r="AV102" s="474" t="s">
        <v>4761</v>
      </c>
      <c r="AW102" s="662" t="s">
        <v>3091</v>
      </c>
      <c r="AX102" s="474" t="s">
        <v>4303</v>
      </c>
      <c r="AY102" s="474" t="s">
        <v>4304</v>
      </c>
      <c r="AZ102" s="474" t="s">
        <v>4305</v>
      </c>
      <c r="BA102" s="474" t="s">
        <v>4306</v>
      </c>
      <c r="BB102" s="662" t="s">
        <v>3086</v>
      </c>
      <c r="BC102" s="663">
        <v>44208</v>
      </c>
      <c r="BD102" s="663">
        <v>44208</v>
      </c>
      <c r="BE102" s="435"/>
    </row>
    <row r="103" spans="1:57" s="437" customFormat="1" ht="73.900000000000006" customHeight="1">
      <c r="A103" s="699">
        <v>2020</v>
      </c>
      <c r="B103" s="699">
        <v>44105</v>
      </c>
      <c r="C103" s="699">
        <v>44196</v>
      </c>
      <c r="D103" s="699" t="s">
        <v>4292</v>
      </c>
      <c r="E103" s="699" t="s">
        <v>1615</v>
      </c>
      <c r="F103" s="699" t="s">
        <v>6659</v>
      </c>
      <c r="G103" s="699">
        <v>57</v>
      </c>
      <c r="H103" s="698" t="s">
        <v>5485</v>
      </c>
      <c r="I103" s="699" t="s">
        <v>6660</v>
      </c>
      <c r="J103" s="662" t="s">
        <v>61</v>
      </c>
      <c r="K103" s="662" t="s">
        <v>61</v>
      </c>
      <c r="L103" s="662" t="s">
        <v>61</v>
      </c>
      <c r="M103" s="662" t="s">
        <v>6596</v>
      </c>
      <c r="N103" s="662" t="s">
        <v>6297</v>
      </c>
      <c r="O103" s="662">
        <v>33719586.439999998</v>
      </c>
      <c r="P103" s="694" t="s">
        <v>61</v>
      </c>
      <c r="Q103" s="694" t="s">
        <v>61</v>
      </c>
      <c r="R103" s="694" t="s">
        <v>61</v>
      </c>
      <c r="S103" s="694" t="s">
        <v>6596</v>
      </c>
      <c r="T103" s="694" t="s">
        <v>6297</v>
      </c>
      <c r="U103" s="694" t="s">
        <v>6520</v>
      </c>
      <c r="V103" s="694" t="s">
        <v>5132</v>
      </c>
      <c r="W103" s="694" t="s">
        <v>6659</v>
      </c>
      <c r="X103" s="694">
        <v>44144</v>
      </c>
      <c r="Y103" s="694">
        <v>2347860.0000000005</v>
      </c>
      <c r="Z103" s="694">
        <v>2723517.6</v>
      </c>
      <c r="AA103" s="694">
        <v>0</v>
      </c>
      <c r="AB103" s="694">
        <v>0</v>
      </c>
      <c r="AC103" s="694" t="s">
        <v>6530</v>
      </c>
      <c r="AD103" s="694" t="s">
        <v>6522</v>
      </c>
      <c r="AE103" s="694" t="s">
        <v>6523</v>
      </c>
      <c r="AF103" s="694" t="s">
        <v>6660</v>
      </c>
      <c r="AG103" s="694">
        <v>352179.00000000006</v>
      </c>
      <c r="AH103" s="694">
        <v>44144</v>
      </c>
      <c r="AI103" s="694">
        <v>44196</v>
      </c>
      <c r="AJ103" s="702" t="s">
        <v>7161</v>
      </c>
      <c r="AK103" s="711" t="s">
        <v>7080</v>
      </c>
      <c r="AL103" s="694" t="s">
        <v>6525</v>
      </c>
      <c r="AM103" s="694" t="s">
        <v>6526</v>
      </c>
      <c r="AN103" s="694" t="s">
        <v>6342</v>
      </c>
      <c r="AO103" s="694" t="s">
        <v>4760</v>
      </c>
      <c r="AP103" s="694" t="s">
        <v>73</v>
      </c>
      <c r="AQ103" s="694" t="s">
        <v>573</v>
      </c>
      <c r="AR103" s="694" t="s">
        <v>293</v>
      </c>
      <c r="AS103" s="694" t="s">
        <v>6522</v>
      </c>
      <c r="AT103" s="694" t="s">
        <v>6522</v>
      </c>
      <c r="AU103" s="694" t="s">
        <v>6522</v>
      </c>
      <c r="AV103" s="711" t="s">
        <v>4761</v>
      </c>
      <c r="AW103" s="694" t="s">
        <v>3091</v>
      </c>
      <c r="AX103" s="711" t="s">
        <v>4303</v>
      </c>
      <c r="AY103" s="711" t="s">
        <v>4304</v>
      </c>
      <c r="AZ103" s="711" t="s">
        <v>4305</v>
      </c>
      <c r="BA103" s="711" t="s">
        <v>4306</v>
      </c>
      <c r="BB103" s="694" t="s">
        <v>3086</v>
      </c>
      <c r="BC103" s="694">
        <v>44208</v>
      </c>
      <c r="BD103" s="694">
        <v>44208</v>
      </c>
      <c r="BE103" s="438"/>
    </row>
    <row r="104" spans="1:57" s="437" customFormat="1" ht="73.900000000000006" customHeight="1">
      <c r="A104" s="705"/>
      <c r="B104" s="705"/>
      <c r="C104" s="705"/>
      <c r="D104" s="705"/>
      <c r="E104" s="705"/>
      <c r="F104" s="705"/>
      <c r="G104" s="705"/>
      <c r="H104" s="706"/>
      <c r="I104" s="705"/>
      <c r="J104" s="662" t="s">
        <v>61</v>
      </c>
      <c r="K104" s="662" t="s">
        <v>61</v>
      </c>
      <c r="L104" s="662" t="s">
        <v>61</v>
      </c>
      <c r="M104" s="662" t="s">
        <v>4939</v>
      </c>
      <c r="N104" s="662" t="s">
        <v>4480</v>
      </c>
      <c r="O104" s="662">
        <v>122604618.56999999</v>
      </c>
      <c r="P104" s="705"/>
      <c r="Q104" s="705"/>
      <c r="R104" s="705"/>
      <c r="S104" s="705"/>
      <c r="T104" s="705"/>
      <c r="U104" s="705"/>
      <c r="V104" s="705"/>
      <c r="W104" s="705"/>
      <c r="X104" s="705"/>
      <c r="Y104" s="705"/>
      <c r="Z104" s="705"/>
      <c r="AA104" s="705"/>
      <c r="AB104" s="705"/>
      <c r="AC104" s="705"/>
      <c r="AD104" s="705"/>
      <c r="AE104" s="705"/>
      <c r="AF104" s="705"/>
      <c r="AG104" s="705"/>
      <c r="AH104" s="705"/>
      <c r="AI104" s="705"/>
      <c r="AJ104" s="706"/>
      <c r="AK104" s="705"/>
      <c r="AL104" s="705"/>
      <c r="AM104" s="705"/>
      <c r="AN104" s="705"/>
      <c r="AO104" s="705"/>
      <c r="AP104" s="705"/>
      <c r="AQ104" s="705"/>
      <c r="AR104" s="705"/>
      <c r="AS104" s="705"/>
      <c r="AT104" s="705"/>
      <c r="AU104" s="705"/>
      <c r="AV104" s="705"/>
      <c r="AW104" s="705"/>
      <c r="AX104" s="705"/>
      <c r="AY104" s="705"/>
      <c r="AZ104" s="705"/>
      <c r="BA104" s="705"/>
      <c r="BB104" s="705"/>
      <c r="BC104" s="705"/>
      <c r="BD104" s="705"/>
      <c r="BE104" s="439"/>
    </row>
    <row r="105" spans="1:57" s="437" customFormat="1" ht="73.900000000000006" customHeight="1">
      <c r="A105" s="705"/>
      <c r="B105" s="705"/>
      <c r="C105" s="705"/>
      <c r="D105" s="705"/>
      <c r="E105" s="705"/>
      <c r="F105" s="705"/>
      <c r="G105" s="705"/>
      <c r="H105" s="706"/>
      <c r="I105" s="705"/>
      <c r="J105" s="662" t="s">
        <v>61</v>
      </c>
      <c r="K105" s="662" t="s">
        <v>61</v>
      </c>
      <c r="L105" s="662" t="s">
        <v>61</v>
      </c>
      <c r="M105" s="662" t="s">
        <v>6582</v>
      </c>
      <c r="N105" s="662" t="s">
        <v>2119</v>
      </c>
      <c r="O105" s="662">
        <v>6979209</v>
      </c>
      <c r="P105" s="705"/>
      <c r="Q105" s="705"/>
      <c r="R105" s="705"/>
      <c r="S105" s="705"/>
      <c r="T105" s="705"/>
      <c r="U105" s="705"/>
      <c r="V105" s="705"/>
      <c r="W105" s="705"/>
      <c r="X105" s="705"/>
      <c r="Y105" s="705"/>
      <c r="Z105" s="705"/>
      <c r="AA105" s="705"/>
      <c r="AB105" s="705"/>
      <c r="AC105" s="705"/>
      <c r="AD105" s="705"/>
      <c r="AE105" s="705"/>
      <c r="AF105" s="705"/>
      <c r="AG105" s="705"/>
      <c r="AH105" s="705"/>
      <c r="AI105" s="705"/>
      <c r="AJ105" s="706"/>
      <c r="AK105" s="705"/>
      <c r="AL105" s="705"/>
      <c r="AM105" s="705"/>
      <c r="AN105" s="705"/>
      <c r="AO105" s="705"/>
      <c r="AP105" s="705"/>
      <c r="AQ105" s="705"/>
      <c r="AR105" s="705"/>
      <c r="AS105" s="705"/>
      <c r="AT105" s="705"/>
      <c r="AU105" s="705"/>
      <c r="AV105" s="705"/>
      <c r="AW105" s="705"/>
      <c r="AX105" s="705"/>
      <c r="AY105" s="705"/>
      <c r="AZ105" s="705"/>
      <c r="BA105" s="705"/>
      <c r="BB105" s="705"/>
      <c r="BC105" s="705"/>
      <c r="BD105" s="705"/>
      <c r="BE105" s="439"/>
    </row>
    <row r="106" spans="1:57" s="437" customFormat="1" ht="73.900000000000006" customHeight="1">
      <c r="A106" s="705"/>
      <c r="B106" s="705"/>
      <c r="C106" s="705"/>
      <c r="D106" s="705"/>
      <c r="E106" s="705"/>
      <c r="F106" s="705"/>
      <c r="G106" s="705"/>
      <c r="H106" s="706"/>
      <c r="I106" s="705"/>
      <c r="J106" s="662" t="s">
        <v>61</v>
      </c>
      <c r="K106" s="662" t="s">
        <v>61</v>
      </c>
      <c r="L106" s="662" t="s">
        <v>61</v>
      </c>
      <c r="M106" s="662" t="s">
        <v>4948</v>
      </c>
      <c r="N106" s="662" t="s">
        <v>4491</v>
      </c>
      <c r="O106" s="662">
        <v>16815499.199999999</v>
      </c>
      <c r="P106" s="705"/>
      <c r="Q106" s="705"/>
      <c r="R106" s="705"/>
      <c r="S106" s="705"/>
      <c r="T106" s="705"/>
      <c r="U106" s="705"/>
      <c r="V106" s="705"/>
      <c r="W106" s="705"/>
      <c r="X106" s="705"/>
      <c r="Y106" s="705"/>
      <c r="Z106" s="705"/>
      <c r="AA106" s="705"/>
      <c r="AB106" s="705"/>
      <c r="AC106" s="705"/>
      <c r="AD106" s="705"/>
      <c r="AE106" s="705"/>
      <c r="AF106" s="705"/>
      <c r="AG106" s="705"/>
      <c r="AH106" s="705"/>
      <c r="AI106" s="705"/>
      <c r="AJ106" s="706"/>
      <c r="AK106" s="705"/>
      <c r="AL106" s="705"/>
      <c r="AM106" s="705"/>
      <c r="AN106" s="705"/>
      <c r="AO106" s="705"/>
      <c r="AP106" s="705"/>
      <c r="AQ106" s="705"/>
      <c r="AR106" s="705"/>
      <c r="AS106" s="705"/>
      <c r="AT106" s="705"/>
      <c r="AU106" s="705"/>
      <c r="AV106" s="705"/>
      <c r="AW106" s="705"/>
      <c r="AX106" s="705"/>
      <c r="AY106" s="705"/>
      <c r="AZ106" s="705"/>
      <c r="BA106" s="705"/>
      <c r="BB106" s="705"/>
      <c r="BC106" s="705"/>
      <c r="BD106" s="705"/>
      <c r="BE106" s="439"/>
    </row>
    <row r="107" spans="1:57" s="437" customFormat="1" ht="73.900000000000006" customHeight="1">
      <c r="A107" s="705"/>
      <c r="B107" s="705"/>
      <c r="C107" s="705"/>
      <c r="D107" s="705"/>
      <c r="E107" s="705"/>
      <c r="F107" s="705"/>
      <c r="G107" s="705"/>
      <c r="H107" s="706"/>
      <c r="I107" s="705"/>
      <c r="J107" s="662" t="s">
        <v>61</v>
      </c>
      <c r="K107" s="662" t="s">
        <v>61</v>
      </c>
      <c r="L107" s="662" t="s">
        <v>61</v>
      </c>
      <c r="M107" s="662" t="s">
        <v>6623</v>
      </c>
      <c r="N107" s="662" t="s">
        <v>6624</v>
      </c>
      <c r="O107" s="662">
        <v>22704187</v>
      </c>
      <c r="P107" s="705"/>
      <c r="Q107" s="705"/>
      <c r="R107" s="705"/>
      <c r="S107" s="705"/>
      <c r="T107" s="705"/>
      <c r="U107" s="705"/>
      <c r="V107" s="705"/>
      <c r="W107" s="705"/>
      <c r="X107" s="705"/>
      <c r="Y107" s="705"/>
      <c r="Z107" s="705"/>
      <c r="AA107" s="705"/>
      <c r="AB107" s="705"/>
      <c r="AC107" s="705"/>
      <c r="AD107" s="705"/>
      <c r="AE107" s="705"/>
      <c r="AF107" s="705"/>
      <c r="AG107" s="705"/>
      <c r="AH107" s="705"/>
      <c r="AI107" s="705"/>
      <c r="AJ107" s="706"/>
      <c r="AK107" s="705"/>
      <c r="AL107" s="705"/>
      <c r="AM107" s="705"/>
      <c r="AN107" s="705"/>
      <c r="AO107" s="705"/>
      <c r="AP107" s="705"/>
      <c r="AQ107" s="705"/>
      <c r="AR107" s="705"/>
      <c r="AS107" s="705"/>
      <c r="AT107" s="705"/>
      <c r="AU107" s="705"/>
      <c r="AV107" s="705"/>
      <c r="AW107" s="705"/>
      <c r="AX107" s="705"/>
      <c r="AY107" s="705"/>
      <c r="AZ107" s="705"/>
      <c r="BA107" s="705"/>
      <c r="BB107" s="705"/>
      <c r="BC107" s="705"/>
      <c r="BD107" s="705"/>
      <c r="BE107" s="439"/>
    </row>
    <row r="108" spans="1:57" s="437" customFormat="1" ht="73.900000000000006" customHeight="1">
      <c r="A108" s="705"/>
      <c r="B108" s="705"/>
      <c r="C108" s="705"/>
      <c r="D108" s="705"/>
      <c r="E108" s="705"/>
      <c r="F108" s="705"/>
      <c r="G108" s="705"/>
      <c r="H108" s="706"/>
      <c r="I108" s="705"/>
      <c r="J108" s="662" t="s">
        <v>61</v>
      </c>
      <c r="K108" s="662" t="s">
        <v>61</v>
      </c>
      <c r="L108" s="662" t="s">
        <v>61</v>
      </c>
      <c r="M108" s="662" t="s">
        <v>6542</v>
      </c>
      <c r="N108" s="662" t="s">
        <v>6543</v>
      </c>
      <c r="O108" s="662">
        <v>521669.4</v>
      </c>
      <c r="P108" s="705"/>
      <c r="Q108" s="705"/>
      <c r="R108" s="705"/>
      <c r="S108" s="705"/>
      <c r="T108" s="705"/>
      <c r="U108" s="705"/>
      <c r="V108" s="705"/>
      <c r="W108" s="705"/>
      <c r="X108" s="705"/>
      <c r="Y108" s="705"/>
      <c r="Z108" s="705"/>
      <c r="AA108" s="705"/>
      <c r="AB108" s="705"/>
      <c r="AC108" s="705"/>
      <c r="AD108" s="705"/>
      <c r="AE108" s="705"/>
      <c r="AF108" s="705"/>
      <c r="AG108" s="705"/>
      <c r="AH108" s="705"/>
      <c r="AI108" s="705"/>
      <c r="AJ108" s="706"/>
      <c r="AK108" s="705"/>
      <c r="AL108" s="705"/>
      <c r="AM108" s="705"/>
      <c r="AN108" s="705"/>
      <c r="AO108" s="705"/>
      <c r="AP108" s="705"/>
      <c r="AQ108" s="705"/>
      <c r="AR108" s="705"/>
      <c r="AS108" s="705"/>
      <c r="AT108" s="705"/>
      <c r="AU108" s="705"/>
      <c r="AV108" s="705"/>
      <c r="AW108" s="705"/>
      <c r="AX108" s="705"/>
      <c r="AY108" s="705"/>
      <c r="AZ108" s="705"/>
      <c r="BA108" s="705"/>
      <c r="BB108" s="705"/>
      <c r="BC108" s="705"/>
      <c r="BD108" s="705"/>
      <c r="BE108" s="439"/>
    </row>
    <row r="109" spans="1:57" s="437" customFormat="1" ht="73.900000000000006" customHeight="1">
      <c r="A109" s="695"/>
      <c r="B109" s="695"/>
      <c r="C109" s="695"/>
      <c r="D109" s="695"/>
      <c r="E109" s="695"/>
      <c r="F109" s="695"/>
      <c r="G109" s="695"/>
      <c r="H109" s="703"/>
      <c r="I109" s="695"/>
      <c r="J109" s="662" t="s">
        <v>61</v>
      </c>
      <c r="K109" s="662" t="s">
        <v>61</v>
      </c>
      <c r="L109" s="662" t="s">
        <v>61</v>
      </c>
      <c r="M109" s="662" t="s">
        <v>4937</v>
      </c>
      <c r="N109" s="662" t="s">
        <v>1308</v>
      </c>
      <c r="O109" s="662">
        <v>78121042.099999994</v>
      </c>
      <c r="P109" s="695"/>
      <c r="Q109" s="695"/>
      <c r="R109" s="695"/>
      <c r="S109" s="695"/>
      <c r="T109" s="695"/>
      <c r="U109" s="695"/>
      <c r="V109" s="695"/>
      <c r="W109" s="695"/>
      <c r="X109" s="695"/>
      <c r="Y109" s="695"/>
      <c r="Z109" s="695"/>
      <c r="AA109" s="695"/>
      <c r="AB109" s="695"/>
      <c r="AC109" s="695"/>
      <c r="AD109" s="695"/>
      <c r="AE109" s="695"/>
      <c r="AF109" s="695"/>
      <c r="AG109" s="695"/>
      <c r="AH109" s="695"/>
      <c r="AI109" s="695"/>
      <c r="AJ109" s="703"/>
      <c r="AK109" s="695"/>
      <c r="AL109" s="695"/>
      <c r="AM109" s="695"/>
      <c r="AN109" s="695"/>
      <c r="AO109" s="695"/>
      <c r="AP109" s="695"/>
      <c r="AQ109" s="695"/>
      <c r="AR109" s="695"/>
      <c r="AS109" s="695"/>
      <c r="AT109" s="695"/>
      <c r="AU109" s="695"/>
      <c r="AV109" s="695"/>
      <c r="AW109" s="695"/>
      <c r="AX109" s="695"/>
      <c r="AY109" s="695"/>
      <c r="AZ109" s="695"/>
      <c r="BA109" s="695"/>
      <c r="BB109" s="695"/>
      <c r="BC109" s="695"/>
      <c r="BD109" s="695"/>
      <c r="BE109" s="440"/>
    </row>
    <row r="110" spans="1:57" s="437" customFormat="1" ht="73.900000000000006" customHeight="1">
      <c r="A110" s="662">
        <v>2020</v>
      </c>
      <c r="B110" s="663">
        <v>44105</v>
      </c>
      <c r="C110" s="663">
        <v>44196</v>
      </c>
      <c r="D110" s="662" t="s">
        <v>4292</v>
      </c>
      <c r="E110" s="662" t="s">
        <v>1577</v>
      </c>
      <c r="F110" s="662" t="s">
        <v>6662</v>
      </c>
      <c r="G110" s="662">
        <v>1</v>
      </c>
      <c r="H110" s="474" t="s">
        <v>5485</v>
      </c>
      <c r="I110" s="662" t="s">
        <v>6663</v>
      </c>
      <c r="J110" s="662" t="s">
        <v>61</v>
      </c>
      <c r="K110" s="662" t="s">
        <v>61</v>
      </c>
      <c r="L110" s="662" t="s">
        <v>61</v>
      </c>
      <c r="M110" s="662" t="s">
        <v>5148</v>
      </c>
      <c r="N110" s="662" t="s">
        <v>2495</v>
      </c>
      <c r="O110" s="662">
        <v>2315940</v>
      </c>
      <c r="P110" s="662" t="s">
        <v>61</v>
      </c>
      <c r="Q110" s="662" t="s">
        <v>61</v>
      </c>
      <c r="R110" s="662" t="s">
        <v>61</v>
      </c>
      <c r="S110" s="662" t="s">
        <v>5148</v>
      </c>
      <c r="T110" s="662" t="s">
        <v>2495</v>
      </c>
      <c r="U110" s="662" t="s">
        <v>4765</v>
      </c>
      <c r="V110" s="662" t="s">
        <v>5132</v>
      </c>
      <c r="W110" s="662" t="s">
        <v>6662</v>
      </c>
      <c r="X110" s="448">
        <v>44138</v>
      </c>
      <c r="Y110" s="662">
        <v>1996500.0000000002</v>
      </c>
      <c r="Z110" s="662">
        <v>2315940</v>
      </c>
      <c r="AA110" s="662">
        <v>0</v>
      </c>
      <c r="AB110" s="662">
        <v>0</v>
      </c>
      <c r="AC110" s="505" t="s">
        <v>6530</v>
      </c>
      <c r="AD110" s="505" t="s">
        <v>6522</v>
      </c>
      <c r="AE110" s="505" t="s">
        <v>6523</v>
      </c>
      <c r="AF110" s="505" t="s">
        <v>6663</v>
      </c>
      <c r="AG110" s="505">
        <v>299475</v>
      </c>
      <c r="AH110" s="448">
        <v>44145</v>
      </c>
      <c r="AI110" s="448">
        <v>44165</v>
      </c>
      <c r="AJ110" s="691" t="s">
        <v>6661</v>
      </c>
      <c r="AK110" s="474" t="s">
        <v>7080</v>
      </c>
      <c r="AL110" s="505" t="s">
        <v>6525</v>
      </c>
      <c r="AM110" s="505" t="s">
        <v>3864</v>
      </c>
      <c r="AN110" s="505" t="s">
        <v>6342</v>
      </c>
      <c r="AO110" s="505" t="s">
        <v>4760</v>
      </c>
      <c r="AP110" s="505" t="s">
        <v>73</v>
      </c>
      <c r="AQ110" s="505" t="s">
        <v>573</v>
      </c>
      <c r="AR110" s="662" t="s">
        <v>293</v>
      </c>
      <c r="AS110" s="505" t="s">
        <v>6522</v>
      </c>
      <c r="AT110" s="505" t="s">
        <v>6522</v>
      </c>
      <c r="AU110" s="505" t="s">
        <v>6522</v>
      </c>
      <c r="AV110" s="474" t="s">
        <v>4761</v>
      </c>
      <c r="AW110" s="662" t="s">
        <v>3091</v>
      </c>
      <c r="AX110" s="474" t="s">
        <v>4303</v>
      </c>
      <c r="AY110" s="474" t="s">
        <v>4304</v>
      </c>
      <c r="AZ110" s="474" t="s">
        <v>4305</v>
      </c>
      <c r="BA110" s="474" t="s">
        <v>4306</v>
      </c>
      <c r="BB110" s="662" t="s">
        <v>3086</v>
      </c>
      <c r="BC110" s="663">
        <v>44208</v>
      </c>
      <c r="BD110" s="663">
        <v>44208</v>
      </c>
      <c r="BE110" s="435"/>
    </row>
    <row r="111" spans="1:57" s="437" customFormat="1" ht="73.900000000000006" customHeight="1">
      <c r="A111" s="699">
        <v>2020</v>
      </c>
      <c r="B111" s="699">
        <v>44105</v>
      </c>
      <c r="C111" s="699">
        <v>44196</v>
      </c>
      <c r="D111" s="699" t="s">
        <v>4292</v>
      </c>
      <c r="E111" s="699" t="s">
        <v>1615</v>
      </c>
      <c r="F111" s="699" t="s">
        <v>6664</v>
      </c>
      <c r="G111" s="699">
        <v>57</v>
      </c>
      <c r="H111" s="698" t="s">
        <v>5485</v>
      </c>
      <c r="I111" s="699" t="s">
        <v>6665</v>
      </c>
      <c r="J111" s="662" t="s">
        <v>61</v>
      </c>
      <c r="K111" s="662" t="s">
        <v>61</v>
      </c>
      <c r="L111" s="662" t="s">
        <v>61</v>
      </c>
      <c r="M111" s="662" t="s">
        <v>4937</v>
      </c>
      <c r="N111" s="662" t="s">
        <v>6666</v>
      </c>
      <c r="O111" s="662">
        <v>78121042.099999994</v>
      </c>
      <c r="P111" s="699" t="s">
        <v>61</v>
      </c>
      <c r="Q111" s="699" t="s">
        <v>61</v>
      </c>
      <c r="R111" s="699" t="s">
        <v>61</v>
      </c>
      <c r="S111" s="699" t="s">
        <v>4937</v>
      </c>
      <c r="T111" s="699" t="s">
        <v>6666</v>
      </c>
      <c r="U111" s="699" t="s">
        <v>6529</v>
      </c>
      <c r="V111" s="699" t="s">
        <v>5132</v>
      </c>
      <c r="W111" s="699" t="s">
        <v>6664</v>
      </c>
      <c r="X111" s="694">
        <v>44132</v>
      </c>
      <c r="Y111" s="699">
        <v>8310912.5000000009</v>
      </c>
      <c r="Z111" s="699">
        <v>9640658.5</v>
      </c>
      <c r="AA111" s="699">
        <v>0</v>
      </c>
      <c r="AB111" s="699">
        <v>0</v>
      </c>
      <c r="AC111" s="699" t="s">
        <v>6530</v>
      </c>
      <c r="AD111" s="699" t="s">
        <v>6522</v>
      </c>
      <c r="AE111" s="699" t="s">
        <v>6523</v>
      </c>
      <c r="AF111" s="699" t="s">
        <v>6665</v>
      </c>
      <c r="AG111" s="699">
        <v>1246636.875</v>
      </c>
      <c r="AH111" s="694">
        <v>44132</v>
      </c>
      <c r="AI111" s="694">
        <v>44196</v>
      </c>
      <c r="AJ111" s="702" t="s">
        <v>7187</v>
      </c>
      <c r="AK111" s="698" t="s">
        <v>7080</v>
      </c>
      <c r="AL111" s="699" t="s">
        <v>6525</v>
      </c>
      <c r="AM111" s="699" t="s">
        <v>6526</v>
      </c>
      <c r="AN111" s="699" t="s">
        <v>6342</v>
      </c>
      <c r="AO111" s="699" t="s">
        <v>4760</v>
      </c>
      <c r="AP111" s="699" t="s">
        <v>73</v>
      </c>
      <c r="AQ111" s="699" t="s">
        <v>573</v>
      </c>
      <c r="AR111" s="699" t="s">
        <v>293</v>
      </c>
      <c r="AS111" s="699" t="s">
        <v>6522</v>
      </c>
      <c r="AT111" s="699" t="s">
        <v>6522</v>
      </c>
      <c r="AU111" s="699" t="s">
        <v>6522</v>
      </c>
      <c r="AV111" s="698" t="s">
        <v>4761</v>
      </c>
      <c r="AW111" s="699" t="s">
        <v>3091</v>
      </c>
      <c r="AX111" s="698" t="s">
        <v>4303</v>
      </c>
      <c r="AY111" s="698" t="s">
        <v>4304</v>
      </c>
      <c r="AZ111" s="698" t="s">
        <v>4305</v>
      </c>
      <c r="BA111" s="698" t="s">
        <v>4306</v>
      </c>
      <c r="BB111" s="699" t="s">
        <v>3086</v>
      </c>
      <c r="BC111" s="694">
        <v>44208</v>
      </c>
      <c r="BD111" s="694">
        <v>44208</v>
      </c>
      <c r="BE111" s="710"/>
    </row>
    <row r="112" spans="1:57" s="437" customFormat="1" ht="73.900000000000006" customHeight="1">
      <c r="A112" s="705"/>
      <c r="B112" s="705"/>
      <c r="C112" s="705"/>
      <c r="D112" s="705"/>
      <c r="E112" s="705"/>
      <c r="F112" s="705"/>
      <c r="G112" s="705"/>
      <c r="H112" s="706"/>
      <c r="I112" s="705"/>
      <c r="J112" s="662" t="s">
        <v>61</v>
      </c>
      <c r="K112" s="662" t="s">
        <v>61</v>
      </c>
      <c r="L112" s="662" t="s">
        <v>61</v>
      </c>
      <c r="M112" s="662" t="s">
        <v>4939</v>
      </c>
      <c r="N112" s="662" t="s">
        <v>4480</v>
      </c>
      <c r="O112" s="662">
        <v>122604618.56999999</v>
      </c>
      <c r="P112" s="705"/>
      <c r="Q112" s="705"/>
      <c r="R112" s="705"/>
      <c r="S112" s="705"/>
      <c r="T112" s="705"/>
      <c r="U112" s="705"/>
      <c r="V112" s="705"/>
      <c r="W112" s="705"/>
      <c r="X112" s="708"/>
      <c r="Y112" s="705"/>
      <c r="Z112" s="705"/>
      <c r="AA112" s="705"/>
      <c r="AB112" s="705"/>
      <c r="AC112" s="705"/>
      <c r="AD112" s="705"/>
      <c r="AE112" s="705"/>
      <c r="AF112" s="705"/>
      <c r="AG112" s="705"/>
      <c r="AH112" s="708"/>
      <c r="AI112" s="708"/>
      <c r="AJ112" s="706"/>
      <c r="AK112" s="705"/>
      <c r="AL112" s="705"/>
      <c r="AM112" s="705"/>
      <c r="AN112" s="705"/>
      <c r="AO112" s="705"/>
      <c r="AP112" s="705"/>
      <c r="AQ112" s="705"/>
      <c r="AR112" s="705"/>
      <c r="AS112" s="705"/>
      <c r="AT112" s="705"/>
      <c r="AU112" s="705"/>
      <c r="AV112" s="705"/>
      <c r="AW112" s="705"/>
      <c r="AX112" s="705"/>
      <c r="AY112" s="705"/>
      <c r="AZ112" s="705"/>
      <c r="BA112" s="705"/>
      <c r="BB112" s="705"/>
      <c r="BC112" s="708"/>
      <c r="BD112" s="708"/>
      <c r="BE112" s="707"/>
    </row>
    <row r="113" spans="1:57" s="437" customFormat="1" ht="73.900000000000006" customHeight="1">
      <c r="A113" s="705"/>
      <c r="B113" s="705"/>
      <c r="C113" s="705"/>
      <c r="D113" s="705"/>
      <c r="E113" s="705"/>
      <c r="F113" s="705"/>
      <c r="G113" s="705"/>
      <c r="H113" s="706"/>
      <c r="I113" s="705"/>
      <c r="J113" s="662" t="s">
        <v>61</v>
      </c>
      <c r="K113" s="662" t="s">
        <v>61</v>
      </c>
      <c r="L113" s="662" t="s">
        <v>61</v>
      </c>
      <c r="M113" s="662" t="s">
        <v>6582</v>
      </c>
      <c r="N113" s="662" t="s">
        <v>2119</v>
      </c>
      <c r="O113" s="662">
        <v>6979209</v>
      </c>
      <c r="P113" s="705"/>
      <c r="Q113" s="705"/>
      <c r="R113" s="705"/>
      <c r="S113" s="705"/>
      <c r="T113" s="705"/>
      <c r="U113" s="705"/>
      <c r="V113" s="705"/>
      <c r="W113" s="705"/>
      <c r="X113" s="708"/>
      <c r="Y113" s="705"/>
      <c r="Z113" s="705"/>
      <c r="AA113" s="705"/>
      <c r="AB113" s="705"/>
      <c r="AC113" s="705"/>
      <c r="AD113" s="705"/>
      <c r="AE113" s="705"/>
      <c r="AF113" s="705"/>
      <c r="AG113" s="705"/>
      <c r="AH113" s="708"/>
      <c r="AI113" s="708"/>
      <c r="AJ113" s="706"/>
      <c r="AK113" s="705"/>
      <c r="AL113" s="705"/>
      <c r="AM113" s="705"/>
      <c r="AN113" s="705"/>
      <c r="AO113" s="705"/>
      <c r="AP113" s="705"/>
      <c r="AQ113" s="705"/>
      <c r="AR113" s="705"/>
      <c r="AS113" s="705"/>
      <c r="AT113" s="705"/>
      <c r="AU113" s="705"/>
      <c r="AV113" s="705"/>
      <c r="AW113" s="705"/>
      <c r="AX113" s="705"/>
      <c r="AY113" s="705"/>
      <c r="AZ113" s="705"/>
      <c r="BA113" s="705"/>
      <c r="BB113" s="705"/>
      <c r="BC113" s="708"/>
      <c r="BD113" s="708"/>
      <c r="BE113" s="707"/>
    </row>
    <row r="114" spans="1:57" s="437" customFormat="1" ht="73.900000000000006" customHeight="1">
      <c r="A114" s="705"/>
      <c r="B114" s="705"/>
      <c r="C114" s="705"/>
      <c r="D114" s="705"/>
      <c r="E114" s="705"/>
      <c r="F114" s="705"/>
      <c r="G114" s="705"/>
      <c r="H114" s="706"/>
      <c r="I114" s="705"/>
      <c r="J114" s="662" t="s">
        <v>61</v>
      </c>
      <c r="K114" s="662" t="s">
        <v>61</v>
      </c>
      <c r="L114" s="662" t="s">
        <v>61</v>
      </c>
      <c r="M114" s="662" t="s">
        <v>4948</v>
      </c>
      <c r="N114" s="662" t="s">
        <v>4491</v>
      </c>
      <c r="O114" s="662">
        <v>16815499.199999999</v>
      </c>
      <c r="P114" s="705"/>
      <c r="Q114" s="705"/>
      <c r="R114" s="705"/>
      <c r="S114" s="705"/>
      <c r="T114" s="705"/>
      <c r="U114" s="705"/>
      <c r="V114" s="705"/>
      <c r="W114" s="705"/>
      <c r="X114" s="708"/>
      <c r="Y114" s="705"/>
      <c r="Z114" s="705"/>
      <c r="AA114" s="705"/>
      <c r="AB114" s="705"/>
      <c r="AC114" s="705"/>
      <c r="AD114" s="705"/>
      <c r="AE114" s="705"/>
      <c r="AF114" s="705"/>
      <c r="AG114" s="705"/>
      <c r="AH114" s="708"/>
      <c r="AI114" s="708"/>
      <c r="AJ114" s="706"/>
      <c r="AK114" s="705"/>
      <c r="AL114" s="705"/>
      <c r="AM114" s="705"/>
      <c r="AN114" s="705"/>
      <c r="AO114" s="705"/>
      <c r="AP114" s="705"/>
      <c r="AQ114" s="705"/>
      <c r="AR114" s="705"/>
      <c r="AS114" s="705"/>
      <c r="AT114" s="705"/>
      <c r="AU114" s="705"/>
      <c r="AV114" s="705"/>
      <c r="AW114" s="705"/>
      <c r="AX114" s="705"/>
      <c r="AY114" s="705"/>
      <c r="AZ114" s="705"/>
      <c r="BA114" s="705"/>
      <c r="BB114" s="705"/>
      <c r="BC114" s="708"/>
      <c r="BD114" s="708"/>
      <c r="BE114" s="707"/>
    </row>
    <row r="115" spans="1:57" s="437" customFormat="1" ht="73.900000000000006" customHeight="1">
      <c r="A115" s="705"/>
      <c r="B115" s="705"/>
      <c r="C115" s="705"/>
      <c r="D115" s="705"/>
      <c r="E115" s="705"/>
      <c r="F115" s="705"/>
      <c r="G115" s="705"/>
      <c r="H115" s="706"/>
      <c r="I115" s="705"/>
      <c r="J115" s="662" t="s">
        <v>61</v>
      </c>
      <c r="K115" s="662" t="s">
        <v>61</v>
      </c>
      <c r="L115" s="662" t="s">
        <v>61</v>
      </c>
      <c r="M115" s="662" t="s">
        <v>6623</v>
      </c>
      <c r="N115" s="662" t="s">
        <v>6624</v>
      </c>
      <c r="O115" s="662">
        <v>22704187</v>
      </c>
      <c r="P115" s="705"/>
      <c r="Q115" s="705"/>
      <c r="R115" s="705"/>
      <c r="S115" s="705"/>
      <c r="T115" s="705"/>
      <c r="U115" s="705"/>
      <c r="V115" s="705"/>
      <c r="W115" s="705"/>
      <c r="X115" s="708"/>
      <c r="Y115" s="705"/>
      <c r="Z115" s="705"/>
      <c r="AA115" s="705"/>
      <c r="AB115" s="705"/>
      <c r="AC115" s="705"/>
      <c r="AD115" s="705"/>
      <c r="AE115" s="705"/>
      <c r="AF115" s="705"/>
      <c r="AG115" s="705"/>
      <c r="AH115" s="708"/>
      <c r="AI115" s="708"/>
      <c r="AJ115" s="706"/>
      <c r="AK115" s="705"/>
      <c r="AL115" s="705"/>
      <c r="AM115" s="705"/>
      <c r="AN115" s="705"/>
      <c r="AO115" s="705"/>
      <c r="AP115" s="705"/>
      <c r="AQ115" s="705"/>
      <c r="AR115" s="705"/>
      <c r="AS115" s="705"/>
      <c r="AT115" s="705"/>
      <c r="AU115" s="705"/>
      <c r="AV115" s="705"/>
      <c r="AW115" s="705"/>
      <c r="AX115" s="705"/>
      <c r="AY115" s="705"/>
      <c r="AZ115" s="705"/>
      <c r="BA115" s="705"/>
      <c r="BB115" s="705"/>
      <c r="BC115" s="708"/>
      <c r="BD115" s="708"/>
      <c r="BE115" s="707"/>
    </row>
    <row r="116" spans="1:57" s="437" customFormat="1" ht="73.900000000000006" customHeight="1">
      <c r="A116" s="705"/>
      <c r="B116" s="705"/>
      <c r="C116" s="705"/>
      <c r="D116" s="705"/>
      <c r="E116" s="705"/>
      <c r="F116" s="705"/>
      <c r="G116" s="705"/>
      <c r="H116" s="706"/>
      <c r="I116" s="705"/>
      <c r="J116" s="662" t="s">
        <v>61</v>
      </c>
      <c r="K116" s="662" t="s">
        <v>61</v>
      </c>
      <c r="L116" s="662" t="s">
        <v>61</v>
      </c>
      <c r="M116" s="662" t="s">
        <v>6542</v>
      </c>
      <c r="N116" s="662" t="s">
        <v>6543</v>
      </c>
      <c r="O116" s="662">
        <v>521669.4</v>
      </c>
      <c r="P116" s="705"/>
      <c r="Q116" s="705"/>
      <c r="R116" s="705"/>
      <c r="S116" s="705"/>
      <c r="T116" s="705"/>
      <c r="U116" s="705"/>
      <c r="V116" s="705"/>
      <c r="W116" s="705"/>
      <c r="X116" s="708"/>
      <c r="Y116" s="705"/>
      <c r="Z116" s="705"/>
      <c r="AA116" s="705"/>
      <c r="AB116" s="705"/>
      <c r="AC116" s="705"/>
      <c r="AD116" s="705"/>
      <c r="AE116" s="705"/>
      <c r="AF116" s="705"/>
      <c r="AG116" s="705"/>
      <c r="AH116" s="708"/>
      <c r="AI116" s="708"/>
      <c r="AJ116" s="706"/>
      <c r="AK116" s="705"/>
      <c r="AL116" s="705"/>
      <c r="AM116" s="705"/>
      <c r="AN116" s="705"/>
      <c r="AO116" s="705"/>
      <c r="AP116" s="705"/>
      <c r="AQ116" s="705"/>
      <c r="AR116" s="705"/>
      <c r="AS116" s="705"/>
      <c r="AT116" s="705"/>
      <c r="AU116" s="705"/>
      <c r="AV116" s="705"/>
      <c r="AW116" s="705"/>
      <c r="AX116" s="705"/>
      <c r="AY116" s="705"/>
      <c r="AZ116" s="705"/>
      <c r="BA116" s="705"/>
      <c r="BB116" s="705"/>
      <c r="BC116" s="708"/>
      <c r="BD116" s="708"/>
      <c r="BE116" s="707"/>
    </row>
    <row r="117" spans="1:57" s="437" customFormat="1" ht="73.900000000000006" customHeight="1">
      <c r="A117" s="695"/>
      <c r="B117" s="695"/>
      <c r="C117" s="695"/>
      <c r="D117" s="695"/>
      <c r="E117" s="695"/>
      <c r="F117" s="695"/>
      <c r="G117" s="695"/>
      <c r="H117" s="703"/>
      <c r="I117" s="695"/>
      <c r="J117" s="662" t="s">
        <v>61</v>
      </c>
      <c r="K117" s="662" t="s">
        <v>61</v>
      </c>
      <c r="L117" s="662" t="s">
        <v>61</v>
      </c>
      <c r="M117" s="662" t="s">
        <v>6596</v>
      </c>
      <c r="N117" s="662" t="s">
        <v>6297</v>
      </c>
      <c r="O117" s="662">
        <v>33719586.439999998</v>
      </c>
      <c r="P117" s="695"/>
      <c r="Q117" s="695"/>
      <c r="R117" s="695"/>
      <c r="S117" s="695"/>
      <c r="T117" s="695"/>
      <c r="U117" s="695"/>
      <c r="V117" s="695"/>
      <c r="W117" s="695"/>
      <c r="X117" s="709"/>
      <c r="Y117" s="695"/>
      <c r="Z117" s="695"/>
      <c r="AA117" s="695"/>
      <c r="AB117" s="695"/>
      <c r="AC117" s="695"/>
      <c r="AD117" s="695"/>
      <c r="AE117" s="695"/>
      <c r="AF117" s="695"/>
      <c r="AG117" s="695"/>
      <c r="AH117" s="709"/>
      <c r="AI117" s="709"/>
      <c r="AJ117" s="703"/>
      <c r="AK117" s="695"/>
      <c r="AL117" s="695"/>
      <c r="AM117" s="695"/>
      <c r="AN117" s="695"/>
      <c r="AO117" s="695"/>
      <c r="AP117" s="695"/>
      <c r="AQ117" s="695"/>
      <c r="AR117" s="695"/>
      <c r="AS117" s="695"/>
      <c r="AT117" s="695"/>
      <c r="AU117" s="695"/>
      <c r="AV117" s="695"/>
      <c r="AW117" s="695"/>
      <c r="AX117" s="695"/>
      <c r="AY117" s="695"/>
      <c r="AZ117" s="695"/>
      <c r="BA117" s="695"/>
      <c r="BB117" s="695"/>
      <c r="BC117" s="709"/>
      <c r="BD117" s="709"/>
      <c r="BE117" s="697"/>
    </row>
    <row r="118" spans="1:57" s="437" customFormat="1" ht="73.900000000000006" customHeight="1">
      <c r="A118" s="662">
        <v>2020</v>
      </c>
      <c r="B118" s="663">
        <v>44105</v>
      </c>
      <c r="C118" s="663">
        <v>44196</v>
      </c>
      <c r="D118" s="662" t="s">
        <v>4292</v>
      </c>
      <c r="E118" s="662" t="s">
        <v>1615</v>
      </c>
      <c r="F118" s="662" t="s">
        <v>6667</v>
      </c>
      <c r="G118" s="662" t="s">
        <v>5399</v>
      </c>
      <c r="H118" s="474" t="s">
        <v>5485</v>
      </c>
      <c r="I118" s="662" t="s">
        <v>6668</v>
      </c>
      <c r="J118" s="662" t="s">
        <v>61</v>
      </c>
      <c r="K118" s="662" t="s">
        <v>61</v>
      </c>
      <c r="L118" s="662" t="s">
        <v>61</v>
      </c>
      <c r="M118" s="662" t="s">
        <v>6669</v>
      </c>
      <c r="N118" s="662" t="s">
        <v>6670</v>
      </c>
      <c r="O118" s="662">
        <v>608582.99</v>
      </c>
      <c r="P118" s="662" t="s">
        <v>61</v>
      </c>
      <c r="Q118" s="662" t="s">
        <v>61</v>
      </c>
      <c r="R118" s="662" t="s">
        <v>61</v>
      </c>
      <c r="S118" s="662" t="s">
        <v>6669</v>
      </c>
      <c r="T118" s="662" t="s">
        <v>6670</v>
      </c>
      <c r="U118" s="662" t="s">
        <v>4765</v>
      </c>
      <c r="V118" s="662" t="s">
        <v>6671</v>
      </c>
      <c r="W118" s="662" t="s">
        <v>6667</v>
      </c>
      <c r="X118" s="448">
        <v>44117</v>
      </c>
      <c r="Y118" s="662">
        <v>524640.51</v>
      </c>
      <c r="Z118" s="662">
        <v>608582.99</v>
      </c>
      <c r="AA118" s="662">
        <v>0</v>
      </c>
      <c r="AB118" s="662">
        <v>0</v>
      </c>
      <c r="AC118" s="505" t="s">
        <v>6530</v>
      </c>
      <c r="AD118" s="505" t="s">
        <v>6522</v>
      </c>
      <c r="AE118" s="505" t="s">
        <v>6523</v>
      </c>
      <c r="AF118" s="505" t="s">
        <v>6668</v>
      </c>
      <c r="AG118" s="505">
        <v>78696.08</v>
      </c>
      <c r="AH118" s="448">
        <v>44118</v>
      </c>
      <c r="AI118" s="448">
        <v>44162</v>
      </c>
      <c r="AJ118" s="692" t="s">
        <v>7252</v>
      </c>
      <c r="AK118" s="474" t="s">
        <v>7080</v>
      </c>
      <c r="AL118" s="505" t="s">
        <v>6525</v>
      </c>
      <c r="AM118" s="505" t="s">
        <v>3864</v>
      </c>
      <c r="AN118" s="505" t="s">
        <v>6342</v>
      </c>
      <c r="AO118" s="505" t="s">
        <v>4760</v>
      </c>
      <c r="AP118" s="505" t="s">
        <v>73</v>
      </c>
      <c r="AQ118" s="505" t="s">
        <v>573</v>
      </c>
      <c r="AR118" s="662" t="s">
        <v>293</v>
      </c>
      <c r="AS118" s="505" t="s">
        <v>6522</v>
      </c>
      <c r="AT118" s="505" t="s">
        <v>6522</v>
      </c>
      <c r="AU118" s="505" t="s">
        <v>6522</v>
      </c>
      <c r="AV118" s="474" t="s">
        <v>4761</v>
      </c>
      <c r="AW118" s="662" t="s">
        <v>3091</v>
      </c>
      <c r="AX118" s="474" t="s">
        <v>4303</v>
      </c>
      <c r="AY118" s="474" t="s">
        <v>4304</v>
      </c>
      <c r="AZ118" s="474" t="s">
        <v>4305</v>
      </c>
      <c r="BA118" s="474" t="s">
        <v>4306</v>
      </c>
      <c r="BB118" s="662" t="s">
        <v>3086</v>
      </c>
      <c r="BC118" s="663">
        <v>44208</v>
      </c>
      <c r="BD118" s="663">
        <v>44208</v>
      </c>
      <c r="BE118" s="435"/>
    </row>
    <row r="119" spans="1:57" s="437" customFormat="1" ht="73.900000000000006" customHeight="1">
      <c r="A119" s="699">
        <v>2020</v>
      </c>
      <c r="B119" s="694">
        <v>44105</v>
      </c>
      <c r="C119" s="694">
        <v>44196</v>
      </c>
      <c r="D119" s="699" t="s">
        <v>4292</v>
      </c>
      <c r="E119" s="699" t="s">
        <v>1577</v>
      </c>
      <c r="F119" s="699" t="s">
        <v>6672</v>
      </c>
      <c r="G119" s="699">
        <v>55</v>
      </c>
      <c r="H119" s="698" t="s">
        <v>5485</v>
      </c>
      <c r="I119" s="699" t="s">
        <v>6673</v>
      </c>
      <c r="J119" s="662" t="s">
        <v>6674</v>
      </c>
      <c r="K119" s="662" t="s">
        <v>4576</v>
      </c>
      <c r="L119" s="662" t="s">
        <v>6675</v>
      </c>
      <c r="M119" s="662" t="s">
        <v>2009</v>
      </c>
      <c r="N119" s="662" t="s">
        <v>6676</v>
      </c>
      <c r="O119" s="662">
        <v>160000</v>
      </c>
      <c r="P119" s="699" t="s">
        <v>61</v>
      </c>
      <c r="Q119" s="699" t="s">
        <v>61</v>
      </c>
      <c r="R119" s="699" t="s">
        <v>61</v>
      </c>
      <c r="S119" s="699" t="s">
        <v>6677</v>
      </c>
      <c r="T119" s="699" t="s">
        <v>6676</v>
      </c>
      <c r="U119" s="699" t="s">
        <v>4765</v>
      </c>
      <c r="V119" s="699" t="s">
        <v>6671</v>
      </c>
      <c r="W119" s="699" t="s">
        <v>6672</v>
      </c>
      <c r="X119" s="694">
        <v>44091</v>
      </c>
      <c r="Y119" s="699">
        <v>137931.03</v>
      </c>
      <c r="Z119" s="699">
        <v>160000</v>
      </c>
      <c r="AA119" s="699">
        <v>0</v>
      </c>
      <c r="AB119" s="699">
        <v>0</v>
      </c>
      <c r="AC119" s="699" t="s">
        <v>6530</v>
      </c>
      <c r="AD119" s="699" t="s">
        <v>6522</v>
      </c>
      <c r="AE119" s="699" t="s">
        <v>6523</v>
      </c>
      <c r="AF119" s="699" t="s">
        <v>6673</v>
      </c>
      <c r="AG119" s="699">
        <v>20689.650000000001</v>
      </c>
      <c r="AH119" s="694">
        <v>44091</v>
      </c>
      <c r="AI119" s="694">
        <v>44092</v>
      </c>
      <c r="AJ119" s="702" t="s">
        <v>7161</v>
      </c>
      <c r="AK119" s="698" t="s">
        <v>7080</v>
      </c>
      <c r="AL119" s="699" t="s">
        <v>6525</v>
      </c>
      <c r="AM119" s="699" t="s">
        <v>3864</v>
      </c>
      <c r="AN119" s="699" t="s">
        <v>6342</v>
      </c>
      <c r="AO119" s="699" t="s">
        <v>4760</v>
      </c>
      <c r="AP119" s="699" t="s">
        <v>73</v>
      </c>
      <c r="AQ119" s="699" t="s">
        <v>573</v>
      </c>
      <c r="AR119" s="699" t="s">
        <v>293</v>
      </c>
      <c r="AS119" s="699" t="s">
        <v>6522</v>
      </c>
      <c r="AT119" s="699" t="s">
        <v>6522</v>
      </c>
      <c r="AU119" s="699" t="s">
        <v>6522</v>
      </c>
      <c r="AV119" s="698" t="s">
        <v>4761</v>
      </c>
      <c r="AW119" s="699" t="s">
        <v>3091</v>
      </c>
      <c r="AX119" s="698" t="s">
        <v>4303</v>
      </c>
      <c r="AY119" s="698" t="s">
        <v>4304</v>
      </c>
      <c r="AZ119" s="698" t="s">
        <v>4305</v>
      </c>
      <c r="BA119" s="698" t="s">
        <v>4306</v>
      </c>
      <c r="BB119" s="699" t="s">
        <v>3086</v>
      </c>
      <c r="BC119" s="694">
        <v>44208</v>
      </c>
      <c r="BD119" s="694">
        <v>44208</v>
      </c>
      <c r="BE119" s="710"/>
    </row>
    <row r="120" spans="1:57" s="437" customFormat="1" ht="73.900000000000006" customHeight="1">
      <c r="A120" s="695"/>
      <c r="B120" s="709"/>
      <c r="C120" s="709"/>
      <c r="D120" s="695"/>
      <c r="E120" s="695"/>
      <c r="F120" s="695"/>
      <c r="G120" s="695"/>
      <c r="H120" s="703"/>
      <c r="I120" s="695"/>
      <c r="J120" s="662" t="s">
        <v>61</v>
      </c>
      <c r="K120" s="662" t="s">
        <v>61</v>
      </c>
      <c r="L120" s="662" t="s">
        <v>61</v>
      </c>
      <c r="M120" s="662" t="s">
        <v>6596</v>
      </c>
      <c r="N120" s="662" t="s">
        <v>6297</v>
      </c>
      <c r="O120" s="662">
        <v>243600</v>
      </c>
      <c r="P120" s="695"/>
      <c r="Q120" s="695"/>
      <c r="R120" s="695"/>
      <c r="S120" s="695"/>
      <c r="T120" s="695"/>
      <c r="U120" s="695"/>
      <c r="V120" s="695"/>
      <c r="W120" s="695"/>
      <c r="X120" s="709"/>
      <c r="Y120" s="695"/>
      <c r="Z120" s="695"/>
      <c r="AA120" s="695"/>
      <c r="AB120" s="695"/>
      <c r="AC120" s="695"/>
      <c r="AD120" s="695"/>
      <c r="AE120" s="695"/>
      <c r="AF120" s="695"/>
      <c r="AG120" s="695"/>
      <c r="AH120" s="709"/>
      <c r="AI120" s="709"/>
      <c r="AJ120" s="703"/>
      <c r="AK120" s="695"/>
      <c r="AL120" s="695"/>
      <c r="AM120" s="695"/>
      <c r="AN120" s="695"/>
      <c r="AO120" s="695"/>
      <c r="AP120" s="695"/>
      <c r="AQ120" s="695"/>
      <c r="AR120" s="695"/>
      <c r="AS120" s="695"/>
      <c r="AT120" s="695"/>
      <c r="AU120" s="695"/>
      <c r="AV120" s="695"/>
      <c r="AW120" s="695"/>
      <c r="AX120" s="695"/>
      <c r="AY120" s="695"/>
      <c r="AZ120" s="695"/>
      <c r="BA120" s="695"/>
      <c r="BB120" s="695"/>
      <c r="BC120" s="709"/>
      <c r="BD120" s="709"/>
      <c r="BE120" s="697"/>
    </row>
    <row r="121" spans="1:57" s="437" customFormat="1" ht="73.900000000000006" customHeight="1">
      <c r="A121" s="699">
        <v>2020</v>
      </c>
      <c r="B121" s="694">
        <v>44105</v>
      </c>
      <c r="C121" s="694">
        <v>44196</v>
      </c>
      <c r="D121" s="699" t="s">
        <v>4292</v>
      </c>
      <c r="E121" s="699" t="s">
        <v>1615</v>
      </c>
      <c r="F121" s="699" t="s">
        <v>6678</v>
      </c>
      <c r="G121" s="699">
        <v>57</v>
      </c>
      <c r="H121" s="698" t="s">
        <v>5485</v>
      </c>
      <c r="I121" s="699" t="s">
        <v>6679</v>
      </c>
      <c r="J121" s="662" t="s">
        <v>2006</v>
      </c>
      <c r="K121" s="662" t="s">
        <v>6595</v>
      </c>
      <c r="L121" s="662" t="s">
        <v>2008</v>
      </c>
      <c r="M121" s="662" t="s">
        <v>2009</v>
      </c>
      <c r="N121" s="662" t="s">
        <v>1920</v>
      </c>
      <c r="O121" s="662">
        <v>98832</v>
      </c>
      <c r="P121" s="701" t="s">
        <v>2522</v>
      </c>
      <c r="Q121" s="701" t="s">
        <v>6595</v>
      </c>
      <c r="R121" s="701" t="s">
        <v>2008</v>
      </c>
      <c r="S121" s="701" t="s">
        <v>6574</v>
      </c>
      <c r="T121" s="701" t="s">
        <v>1920</v>
      </c>
      <c r="U121" s="701" t="s">
        <v>6520</v>
      </c>
      <c r="V121" s="701" t="s">
        <v>5132</v>
      </c>
      <c r="W121" s="701" t="s">
        <v>6678</v>
      </c>
      <c r="X121" s="701">
        <v>44148</v>
      </c>
      <c r="Y121" s="701">
        <v>85200</v>
      </c>
      <c r="Z121" s="701">
        <v>98832</v>
      </c>
      <c r="AA121" s="701">
        <v>0</v>
      </c>
      <c r="AB121" s="701">
        <v>0</v>
      </c>
      <c r="AC121" s="701" t="s">
        <v>6530</v>
      </c>
      <c r="AD121" s="701" t="s">
        <v>6522</v>
      </c>
      <c r="AE121" s="701" t="s">
        <v>6523</v>
      </c>
      <c r="AF121" s="701" t="s">
        <v>6679</v>
      </c>
      <c r="AG121" s="701">
        <v>12780</v>
      </c>
      <c r="AH121" s="701">
        <v>44148</v>
      </c>
      <c r="AI121" s="701">
        <v>44162</v>
      </c>
      <c r="AJ121" s="711" t="s">
        <v>7108</v>
      </c>
      <c r="AK121" s="711" t="s">
        <v>7080</v>
      </c>
      <c r="AL121" s="701" t="s">
        <v>6525</v>
      </c>
      <c r="AM121" s="701" t="s">
        <v>6526</v>
      </c>
      <c r="AN121" s="701" t="s">
        <v>6342</v>
      </c>
      <c r="AO121" s="701" t="s">
        <v>4760</v>
      </c>
      <c r="AP121" s="701" t="s">
        <v>73</v>
      </c>
      <c r="AQ121" s="701" t="s">
        <v>573</v>
      </c>
      <c r="AR121" s="701" t="s">
        <v>293</v>
      </c>
      <c r="AS121" s="701" t="s">
        <v>6522</v>
      </c>
      <c r="AT121" s="701" t="s">
        <v>6522</v>
      </c>
      <c r="AU121" s="701" t="s">
        <v>6522</v>
      </c>
      <c r="AV121" s="711" t="s">
        <v>4761</v>
      </c>
      <c r="AW121" s="701" t="s">
        <v>3091</v>
      </c>
      <c r="AX121" s="711" t="s">
        <v>4303</v>
      </c>
      <c r="AY121" s="711" t="s">
        <v>4304</v>
      </c>
      <c r="AZ121" s="711" t="s">
        <v>4305</v>
      </c>
      <c r="BA121" s="711" t="s">
        <v>4306</v>
      </c>
      <c r="BB121" s="701" t="s">
        <v>3086</v>
      </c>
      <c r="BC121" s="701">
        <v>44208</v>
      </c>
      <c r="BD121" s="701">
        <v>44208</v>
      </c>
      <c r="BE121" s="438"/>
    </row>
    <row r="122" spans="1:57" s="437" customFormat="1" ht="73.900000000000006" customHeight="1">
      <c r="A122" s="705"/>
      <c r="B122" s="708"/>
      <c r="C122" s="708"/>
      <c r="D122" s="705"/>
      <c r="E122" s="705"/>
      <c r="F122" s="705"/>
      <c r="G122" s="705"/>
      <c r="H122" s="706"/>
      <c r="I122" s="705"/>
      <c r="J122" s="662" t="s">
        <v>6680</v>
      </c>
      <c r="K122" s="662" t="s">
        <v>4576</v>
      </c>
      <c r="L122" s="662" t="s">
        <v>4576</v>
      </c>
      <c r="M122" s="662" t="s">
        <v>2009</v>
      </c>
      <c r="N122" s="662" t="s">
        <v>6244</v>
      </c>
      <c r="O122" s="662">
        <v>120686.39999999999</v>
      </c>
      <c r="P122" s="705"/>
      <c r="Q122" s="705"/>
      <c r="R122" s="705"/>
      <c r="S122" s="705"/>
      <c r="T122" s="705"/>
      <c r="U122" s="705"/>
      <c r="V122" s="705"/>
      <c r="W122" s="705"/>
      <c r="X122" s="705"/>
      <c r="Y122" s="705"/>
      <c r="Z122" s="705"/>
      <c r="AA122" s="705"/>
      <c r="AB122" s="705"/>
      <c r="AC122" s="705"/>
      <c r="AD122" s="705"/>
      <c r="AE122" s="705"/>
      <c r="AF122" s="705"/>
      <c r="AG122" s="705"/>
      <c r="AH122" s="705"/>
      <c r="AI122" s="705"/>
      <c r="AJ122" s="705"/>
      <c r="AK122" s="705"/>
      <c r="AL122" s="705"/>
      <c r="AM122" s="705"/>
      <c r="AN122" s="705"/>
      <c r="AO122" s="705"/>
      <c r="AP122" s="705"/>
      <c r="AQ122" s="705"/>
      <c r="AR122" s="705"/>
      <c r="AS122" s="705"/>
      <c r="AT122" s="705"/>
      <c r="AU122" s="705"/>
      <c r="AV122" s="705"/>
      <c r="AW122" s="705"/>
      <c r="AX122" s="705"/>
      <c r="AY122" s="705"/>
      <c r="AZ122" s="705"/>
      <c r="BA122" s="705"/>
      <c r="BB122" s="705"/>
      <c r="BC122" s="705"/>
      <c r="BD122" s="705"/>
      <c r="BE122" s="439"/>
    </row>
    <row r="123" spans="1:57" s="437" customFormat="1" ht="73.900000000000006" customHeight="1">
      <c r="A123" s="695"/>
      <c r="B123" s="709"/>
      <c r="C123" s="709"/>
      <c r="D123" s="695"/>
      <c r="E123" s="695"/>
      <c r="F123" s="695"/>
      <c r="G123" s="695"/>
      <c r="H123" s="703"/>
      <c r="I123" s="695"/>
      <c r="J123" s="662" t="s">
        <v>61</v>
      </c>
      <c r="K123" s="662" t="s">
        <v>61</v>
      </c>
      <c r="L123" s="662" t="s">
        <v>61</v>
      </c>
      <c r="M123" s="662" t="s">
        <v>6596</v>
      </c>
      <c r="N123" s="662" t="s">
        <v>6297</v>
      </c>
      <c r="O123" s="662">
        <v>100572</v>
      </c>
      <c r="P123" s="695"/>
      <c r="Q123" s="695"/>
      <c r="R123" s="695"/>
      <c r="S123" s="695"/>
      <c r="T123" s="695"/>
      <c r="U123" s="695"/>
      <c r="V123" s="695"/>
      <c r="W123" s="695"/>
      <c r="X123" s="695"/>
      <c r="Y123" s="695"/>
      <c r="Z123" s="695"/>
      <c r="AA123" s="695"/>
      <c r="AB123" s="695"/>
      <c r="AC123" s="695"/>
      <c r="AD123" s="695"/>
      <c r="AE123" s="695"/>
      <c r="AF123" s="695"/>
      <c r="AG123" s="695"/>
      <c r="AH123" s="695"/>
      <c r="AI123" s="695"/>
      <c r="AJ123" s="695"/>
      <c r="AK123" s="695"/>
      <c r="AL123" s="695"/>
      <c r="AM123" s="695"/>
      <c r="AN123" s="695"/>
      <c r="AO123" s="695"/>
      <c r="AP123" s="695"/>
      <c r="AQ123" s="695"/>
      <c r="AR123" s="695"/>
      <c r="AS123" s="695"/>
      <c r="AT123" s="695"/>
      <c r="AU123" s="695"/>
      <c r="AV123" s="695"/>
      <c r="AW123" s="695"/>
      <c r="AX123" s="695"/>
      <c r="AY123" s="695"/>
      <c r="AZ123" s="695"/>
      <c r="BA123" s="695"/>
      <c r="BB123" s="695"/>
      <c r="BC123" s="695"/>
      <c r="BD123" s="695"/>
      <c r="BE123" s="440"/>
    </row>
    <row r="124" spans="1:57" s="437" customFormat="1" ht="73.900000000000006" customHeight="1">
      <c r="A124" s="662">
        <v>2020</v>
      </c>
      <c r="B124" s="663">
        <v>44105</v>
      </c>
      <c r="C124" s="663">
        <v>44196</v>
      </c>
      <c r="D124" s="662" t="s">
        <v>4292</v>
      </c>
      <c r="E124" s="662" t="s">
        <v>1615</v>
      </c>
      <c r="F124" s="662" t="s">
        <v>6681</v>
      </c>
      <c r="G124" s="662" t="s">
        <v>668</v>
      </c>
      <c r="H124" s="474" t="s">
        <v>5485</v>
      </c>
      <c r="I124" s="662" t="s">
        <v>6682</v>
      </c>
      <c r="J124" s="662" t="s">
        <v>61</v>
      </c>
      <c r="K124" s="662" t="s">
        <v>61</v>
      </c>
      <c r="L124" s="662" t="s">
        <v>61</v>
      </c>
      <c r="M124" s="662" t="s">
        <v>6683</v>
      </c>
      <c r="N124" s="662" t="s">
        <v>6684</v>
      </c>
      <c r="O124" s="662">
        <v>590266</v>
      </c>
      <c r="P124" s="662" t="s">
        <v>61</v>
      </c>
      <c r="Q124" s="662" t="s">
        <v>61</v>
      </c>
      <c r="R124" s="662" t="s">
        <v>61</v>
      </c>
      <c r="S124" s="662" t="s">
        <v>6683</v>
      </c>
      <c r="T124" s="662" t="s">
        <v>6684</v>
      </c>
      <c r="U124" s="662" t="s">
        <v>6529</v>
      </c>
      <c r="V124" s="662" t="s">
        <v>5132</v>
      </c>
      <c r="W124" s="662" t="s">
        <v>6681</v>
      </c>
      <c r="X124" s="448">
        <v>44127</v>
      </c>
      <c r="Y124" s="662">
        <v>508850.00000000006</v>
      </c>
      <c r="Z124" s="662">
        <v>590266</v>
      </c>
      <c r="AA124" s="662">
        <v>0</v>
      </c>
      <c r="AB124" s="662">
        <v>0</v>
      </c>
      <c r="AC124" s="505" t="s">
        <v>6530</v>
      </c>
      <c r="AD124" s="505" t="s">
        <v>6522</v>
      </c>
      <c r="AE124" s="505" t="s">
        <v>6523</v>
      </c>
      <c r="AF124" s="505" t="s">
        <v>6682</v>
      </c>
      <c r="AG124" s="505">
        <v>76327.5</v>
      </c>
      <c r="AH124" s="448">
        <v>44127</v>
      </c>
      <c r="AI124" s="448">
        <v>44187</v>
      </c>
      <c r="AJ124" s="691" t="s">
        <v>7081</v>
      </c>
      <c r="AK124" s="474" t="s">
        <v>7080</v>
      </c>
      <c r="AL124" s="505" t="s">
        <v>6525</v>
      </c>
      <c r="AM124" s="505" t="s">
        <v>3864</v>
      </c>
      <c r="AN124" s="505" t="s">
        <v>6342</v>
      </c>
      <c r="AO124" s="505" t="s">
        <v>4760</v>
      </c>
      <c r="AP124" s="505" t="s">
        <v>73</v>
      </c>
      <c r="AQ124" s="505" t="s">
        <v>573</v>
      </c>
      <c r="AR124" s="662" t="s">
        <v>293</v>
      </c>
      <c r="AS124" s="505" t="s">
        <v>6522</v>
      </c>
      <c r="AT124" s="505" t="s">
        <v>6522</v>
      </c>
      <c r="AU124" s="505" t="s">
        <v>6522</v>
      </c>
      <c r="AV124" s="474" t="s">
        <v>4761</v>
      </c>
      <c r="AW124" s="662" t="s">
        <v>3091</v>
      </c>
      <c r="AX124" s="474" t="s">
        <v>4303</v>
      </c>
      <c r="AY124" s="474" t="s">
        <v>4304</v>
      </c>
      <c r="AZ124" s="474" t="s">
        <v>4305</v>
      </c>
      <c r="BA124" s="474" t="s">
        <v>4306</v>
      </c>
      <c r="BB124" s="662" t="s">
        <v>3086</v>
      </c>
      <c r="BC124" s="663">
        <v>44208</v>
      </c>
      <c r="BD124" s="663">
        <v>44208</v>
      </c>
      <c r="BE124" s="435"/>
    </row>
    <row r="125" spans="1:57" s="437" customFormat="1" ht="73.900000000000006" customHeight="1">
      <c r="A125" s="662">
        <v>2020</v>
      </c>
      <c r="B125" s="663">
        <v>44105</v>
      </c>
      <c r="C125" s="663">
        <v>44196</v>
      </c>
      <c r="D125" s="662" t="s">
        <v>4292</v>
      </c>
      <c r="E125" s="662" t="s">
        <v>1615</v>
      </c>
      <c r="F125" s="662" t="s">
        <v>6685</v>
      </c>
      <c r="G125" s="662" t="s">
        <v>668</v>
      </c>
      <c r="H125" s="474" t="s">
        <v>5485</v>
      </c>
      <c r="I125" s="662" t="s">
        <v>6686</v>
      </c>
      <c r="J125" s="662" t="s">
        <v>61</v>
      </c>
      <c r="K125" s="662" t="s">
        <v>61</v>
      </c>
      <c r="L125" s="662" t="s">
        <v>61</v>
      </c>
      <c r="M125" s="662" t="s">
        <v>783</v>
      </c>
      <c r="N125" s="662" t="s">
        <v>2134</v>
      </c>
      <c r="O125" s="662">
        <v>1430700.11</v>
      </c>
      <c r="P125" s="662" t="s">
        <v>61</v>
      </c>
      <c r="Q125" s="662" t="s">
        <v>61</v>
      </c>
      <c r="R125" s="662" t="s">
        <v>61</v>
      </c>
      <c r="S125" s="662" t="s">
        <v>783</v>
      </c>
      <c r="T125" s="662" t="s">
        <v>2134</v>
      </c>
      <c r="U125" s="662" t="s">
        <v>6529</v>
      </c>
      <c r="V125" s="662" t="s">
        <v>5132</v>
      </c>
      <c r="W125" s="662" t="s">
        <v>6685</v>
      </c>
      <c r="X125" s="448">
        <v>44127</v>
      </c>
      <c r="Y125" s="662">
        <v>1233362.1599999999</v>
      </c>
      <c r="Z125" s="662">
        <v>1430700.11</v>
      </c>
      <c r="AA125" s="662">
        <v>0</v>
      </c>
      <c r="AB125" s="662">
        <v>0</v>
      </c>
      <c r="AC125" s="505" t="s">
        <v>6530</v>
      </c>
      <c r="AD125" s="505" t="s">
        <v>6522</v>
      </c>
      <c r="AE125" s="505" t="s">
        <v>6523</v>
      </c>
      <c r="AF125" s="505" t="s">
        <v>6686</v>
      </c>
      <c r="AG125" s="505">
        <v>185004.32</v>
      </c>
      <c r="AH125" s="448">
        <v>44127</v>
      </c>
      <c r="AI125" s="448">
        <v>44187</v>
      </c>
      <c r="AJ125" s="691" t="s">
        <v>7109</v>
      </c>
      <c r="AK125" s="474" t="s">
        <v>7080</v>
      </c>
      <c r="AL125" s="505" t="s">
        <v>6525</v>
      </c>
      <c r="AM125" s="505" t="s">
        <v>3864</v>
      </c>
      <c r="AN125" s="505" t="s">
        <v>6342</v>
      </c>
      <c r="AO125" s="505" t="s">
        <v>4760</v>
      </c>
      <c r="AP125" s="505" t="s">
        <v>73</v>
      </c>
      <c r="AQ125" s="505" t="s">
        <v>573</v>
      </c>
      <c r="AR125" s="662" t="s">
        <v>293</v>
      </c>
      <c r="AS125" s="505" t="s">
        <v>6522</v>
      </c>
      <c r="AT125" s="505" t="s">
        <v>6522</v>
      </c>
      <c r="AU125" s="505" t="s">
        <v>6522</v>
      </c>
      <c r="AV125" s="474" t="s">
        <v>4761</v>
      </c>
      <c r="AW125" s="662" t="s">
        <v>3091</v>
      </c>
      <c r="AX125" s="474" t="s">
        <v>4303</v>
      </c>
      <c r="AY125" s="474" t="s">
        <v>4304</v>
      </c>
      <c r="AZ125" s="474" t="s">
        <v>4305</v>
      </c>
      <c r="BA125" s="474" t="s">
        <v>4306</v>
      </c>
      <c r="BB125" s="662" t="s">
        <v>3086</v>
      </c>
      <c r="BC125" s="663">
        <v>44208</v>
      </c>
      <c r="BD125" s="663">
        <v>44208</v>
      </c>
      <c r="BE125" s="435"/>
    </row>
    <row r="126" spans="1:57" s="437" customFormat="1" ht="73.900000000000006" customHeight="1">
      <c r="A126" s="699">
        <v>2020</v>
      </c>
      <c r="B126" s="694">
        <v>44105</v>
      </c>
      <c r="C126" s="694">
        <v>44196</v>
      </c>
      <c r="D126" s="699" t="s">
        <v>4292</v>
      </c>
      <c r="E126" s="699" t="s">
        <v>1615</v>
      </c>
      <c r="F126" s="699" t="s">
        <v>6687</v>
      </c>
      <c r="G126" s="699">
        <v>57</v>
      </c>
      <c r="H126" s="698" t="s">
        <v>5485</v>
      </c>
      <c r="I126" s="699" t="s">
        <v>6688</v>
      </c>
      <c r="J126" s="662" t="s">
        <v>61</v>
      </c>
      <c r="K126" s="662" t="s">
        <v>61</v>
      </c>
      <c r="L126" s="662" t="s">
        <v>61</v>
      </c>
      <c r="M126" s="662" t="s">
        <v>4937</v>
      </c>
      <c r="N126" s="662" t="s">
        <v>6666</v>
      </c>
      <c r="O126" s="662">
        <v>72734.559999999998</v>
      </c>
      <c r="P126" s="694" t="s">
        <v>61</v>
      </c>
      <c r="Q126" s="694" t="s">
        <v>61</v>
      </c>
      <c r="R126" s="694" t="s">
        <v>61</v>
      </c>
      <c r="S126" s="694" t="s">
        <v>4937</v>
      </c>
      <c r="T126" s="694" t="s">
        <v>6666</v>
      </c>
      <c r="U126" s="694" t="s">
        <v>6529</v>
      </c>
      <c r="V126" s="694" t="s">
        <v>5132</v>
      </c>
      <c r="W126" s="694" t="s">
        <v>6687</v>
      </c>
      <c r="X126" s="694">
        <v>44132</v>
      </c>
      <c r="Y126" s="694">
        <v>72734.559999999998</v>
      </c>
      <c r="Z126" s="694">
        <v>72734.559999999998</v>
      </c>
      <c r="AA126" s="694">
        <v>0</v>
      </c>
      <c r="AB126" s="694">
        <v>0</v>
      </c>
      <c r="AC126" s="694" t="s">
        <v>6530</v>
      </c>
      <c r="AD126" s="694" t="s">
        <v>6522</v>
      </c>
      <c r="AE126" s="694" t="s">
        <v>6523</v>
      </c>
      <c r="AF126" s="694" t="s">
        <v>6688</v>
      </c>
      <c r="AG126" s="694">
        <v>10910.18</v>
      </c>
      <c r="AH126" s="694">
        <v>44132</v>
      </c>
      <c r="AI126" s="694">
        <v>44139</v>
      </c>
      <c r="AJ126" s="711" t="s">
        <v>6689</v>
      </c>
      <c r="AK126" s="711" t="s">
        <v>7080</v>
      </c>
      <c r="AL126" s="694" t="s">
        <v>6525</v>
      </c>
      <c r="AM126" s="694" t="s">
        <v>3864</v>
      </c>
      <c r="AN126" s="694" t="s">
        <v>6342</v>
      </c>
      <c r="AO126" s="694" t="s">
        <v>4760</v>
      </c>
      <c r="AP126" s="694" t="s">
        <v>73</v>
      </c>
      <c r="AQ126" s="694" t="s">
        <v>573</v>
      </c>
      <c r="AR126" s="694" t="s">
        <v>293</v>
      </c>
      <c r="AS126" s="694" t="s">
        <v>6522</v>
      </c>
      <c r="AT126" s="694" t="s">
        <v>6522</v>
      </c>
      <c r="AU126" s="694" t="s">
        <v>6522</v>
      </c>
      <c r="AV126" s="711" t="s">
        <v>4761</v>
      </c>
      <c r="AW126" s="694" t="s">
        <v>3091</v>
      </c>
      <c r="AX126" s="711" t="s">
        <v>4303</v>
      </c>
      <c r="AY126" s="711" t="s">
        <v>4304</v>
      </c>
      <c r="AZ126" s="711" t="s">
        <v>4305</v>
      </c>
      <c r="BA126" s="711" t="s">
        <v>4306</v>
      </c>
      <c r="BB126" s="694" t="s">
        <v>3086</v>
      </c>
      <c r="BC126" s="694">
        <v>44208</v>
      </c>
      <c r="BD126" s="694">
        <v>44208</v>
      </c>
      <c r="BE126" s="710"/>
    </row>
    <row r="127" spans="1:57" s="437" customFormat="1" ht="73.900000000000006" customHeight="1">
      <c r="A127" s="705"/>
      <c r="B127" s="708"/>
      <c r="C127" s="708"/>
      <c r="D127" s="705"/>
      <c r="E127" s="705"/>
      <c r="F127" s="705"/>
      <c r="G127" s="705"/>
      <c r="H127" s="706"/>
      <c r="I127" s="705"/>
      <c r="J127" s="662" t="s">
        <v>61</v>
      </c>
      <c r="K127" s="662" t="s">
        <v>61</v>
      </c>
      <c r="L127" s="662" t="s">
        <v>61</v>
      </c>
      <c r="M127" s="662" t="s">
        <v>4939</v>
      </c>
      <c r="N127" s="662" t="s">
        <v>4480</v>
      </c>
      <c r="O127" s="662">
        <v>76562.7</v>
      </c>
      <c r="P127" s="705"/>
      <c r="Q127" s="705"/>
      <c r="R127" s="705"/>
      <c r="S127" s="705"/>
      <c r="T127" s="705"/>
      <c r="U127" s="705"/>
      <c r="V127" s="705"/>
      <c r="W127" s="705"/>
      <c r="X127" s="705"/>
      <c r="Y127" s="705"/>
      <c r="Z127" s="705"/>
      <c r="AA127" s="705"/>
      <c r="AB127" s="705"/>
      <c r="AC127" s="705"/>
      <c r="AD127" s="705"/>
      <c r="AE127" s="705"/>
      <c r="AF127" s="705"/>
      <c r="AG127" s="705"/>
      <c r="AH127" s="705"/>
      <c r="AI127" s="705"/>
      <c r="AJ127" s="705"/>
      <c r="AK127" s="705"/>
      <c r="AL127" s="705"/>
      <c r="AM127" s="705"/>
      <c r="AN127" s="705"/>
      <c r="AO127" s="705"/>
      <c r="AP127" s="705"/>
      <c r="AQ127" s="705"/>
      <c r="AR127" s="705"/>
      <c r="AS127" s="705"/>
      <c r="AT127" s="705"/>
      <c r="AU127" s="705"/>
      <c r="AV127" s="705"/>
      <c r="AW127" s="705"/>
      <c r="AX127" s="705"/>
      <c r="AY127" s="705"/>
      <c r="AZ127" s="705"/>
      <c r="BA127" s="705"/>
      <c r="BB127" s="705"/>
      <c r="BC127" s="705"/>
      <c r="BD127" s="705"/>
      <c r="BE127" s="707"/>
    </row>
    <row r="128" spans="1:57" s="437" customFormat="1" ht="73.900000000000006" customHeight="1">
      <c r="A128" s="695"/>
      <c r="B128" s="709"/>
      <c r="C128" s="709"/>
      <c r="D128" s="695"/>
      <c r="E128" s="695"/>
      <c r="F128" s="695"/>
      <c r="G128" s="695"/>
      <c r="H128" s="703"/>
      <c r="I128" s="695"/>
      <c r="J128" s="662" t="s">
        <v>61</v>
      </c>
      <c r="K128" s="662" t="s">
        <v>61</v>
      </c>
      <c r="L128" s="662" t="s">
        <v>61</v>
      </c>
      <c r="M128" s="662" t="s">
        <v>5178</v>
      </c>
      <c r="N128" s="662" t="s">
        <v>2105</v>
      </c>
      <c r="O128" s="662">
        <v>78209.2</v>
      </c>
      <c r="P128" s="695"/>
      <c r="Q128" s="695"/>
      <c r="R128" s="695"/>
      <c r="S128" s="695"/>
      <c r="T128" s="695"/>
      <c r="U128" s="695"/>
      <c r="V128" s="695"/>
      <c r="W128" s="695"/>
      <c r="X128" s="695"/>
      <c r="Y128" s="695"/>
      <c r="Z128" s="695"/>
      <c r="AA128" s="695"/>
      <c r="AB128" s="695"/>
      <c r="AC128" s="695"/>
      <c r="AD128" s="695"/>
      <c r="AE128" s="695"/>
      <c r="AF128" s="695"/>
      <c r="AG128" s="695"/>
      <c r="AH128" s="695"/>
      <c r="AI128" s="695"/>
      <c r="AJ128" s="695"/>
      <c r="AK128" s="695"/>
      <c r="AL128" s="695"/>
      <c r="AM128" s="695"/>
      <c r="AN128" s="695"/>
      <c r="AO128" s="695"/>
      <c r="AP128" s="695"/>
      <c r="AQ128" s="695"/>
      <c r="AR128" s="695"/>
      <c r="AS128" s="695"/>
      <c r="AT128" s="695"/>
      <c r="AU128" s="695"/>
      <c r="AV128" s="695"/>
      <c r="AW128" s="695"/>
      <c r="AX128" s="695"/>
      <c r="AY128" s="695"/>
      <c r="AZ128" s="695"/>
      <c r="BA128" s="695"/>
      <c r="BB128" s="695"/>
      <c r="BC128" s="695"/>
      <c r="BD128" s="695"/>
      <c r="BE128" s="697"/>
    </row>
    <row r="129" spans="1:57" s="437" customFormat="1" ht="73.900000000000006" customHeight="1">
      <c r="A129" s="699">
        <v>2020</v>
      </c>
      <c r="B129" s="694">
        <v>44105</v>
      </c>
      <c r="C129" s="694">
        <v>44196</v>
      </c>
      <c r="D129" s="699" t="s">
        <v>4292</v>
      </c>
      <c r="E129" s="699" t="s">
        <v>1615</v>
      </c>
      <c r="F129" s="699" t="s">
        <v>6690</v>
      </c>
      <c r="G129" s="699">
        <v>57</v>
      </c>
      <c r="H129" s="698" t="s">
        <v>5485</v>
      </c>
      <c r="I129" s="699" t="s">
        <v>6688</v>
      </c>
      <c r="J129" s="662" t="s">
        <v>61</v>
      </c>
      <c r="K129" s="662" t="s">
        <v>61</v>
      </c>
      <c r="L129" s="662" t="s">
        <v>61</v>
      </c>
      <c r="M129" s="662" t="s">
        <v>4937</v>
      </c>
      <c r="N129" s="662" t="s">
        <v>6666</v>
      </c>
      <c r="O129" s="662">
        <v>72734.559999999998</v>
      </c>
      <c r="P129" s="699" t="s">
        <v>61</v>
      </c>
      <c r="Q129" s="699" t="s">
        <v>61</v>
      </c>
      <c r="R129" s="699" t="s">
        <v>61</v>
      </c>
      <c r="S129" s="699" t="s">
        <v>4937</v>
      </c>
      <c r="T129" s="699" t="s">
        <v>6666</v>
      </c>
      <c r="U129" s="699" t="s">
        <v>6529</v>
      </c>
      <c r="V129" s="699" t="s">
        <v>5132</v>
      </c>
      <c r="W129" s="699" t="s">
        <v>6690</v>
      </c>
      <c r="X129" s="694">
        <v>44132</v>
      </c>
      <c r="Y129" s="699">
        <v>72734.559999999998</v>
      </c>
      <c r="Z129" s="699">
        <v>72734.559999999998</v>
      </c>
      <c r="AA129" s="699">
        <v>0</v>
      </c>
      <c r="AB129" s="699">
        <v>0</v>
      </c>
      <c r="AC129" s="699" t="s">
        <v>6530</v>
      </c>
      <c r="AD129" s="699" t="s">
        <v>6522</v>
      </c>
      <c r="AE129" s="699" t="s">
        <v>6523</v>
      </c>
      <c r="AF129" s="699" t="s">
        <v>6688</v>
      </c>
      <c r="AG129" s="699">
        <v>10910.18</v>
      </c>
      <c r="AH129" s="694">
        <v>44132</v>
      </c>
      <c r="AI129" s="694">
        <v>44139</v>
      </c>
      <c r="AJ129" s="702" t="s">
        <v>7161</v>
      </c>
      <c r="AK129" s="698" t="s">
        <v>7080</v>
      </c>
      <c r="AL129" s="699" t="s">
        <v>6525</v>
      </c>
      <c r="AM129" s="699" t="s">
        <v>3864</v>
      </c>
      <c r="AN129" s="699" t="s">
        <v>6342</v>
      </c>
      <c r="AO129" s="699" t="s">
        <v>4760</v>
      </c>
      <c r="AP129" s="699" t="s">
        <v>73</v>
      </c>
      <c r="AQ129" s="699" t="s">
        <v>573</v>
      </c>
      <c r="AR129" s="699" t="s">
        <v>293</v>
      </c>
      <c r="AS129" s="699" t="s">
        <v>6522</v>
      </c>
      <c r="AT129" s="699" t="s">
        <v>6522</v>
      </c>
      <c r="AU129" s="699" t="s">
        <v>6522</v>
      </c>
      <c r="AV129" s="698" t="s">
        <v>4761</v>
      </c>
      <c r="AW129" s="699" t="s">
        <v>3091</v>
      </c>
      <c r="AX129" s="698" t="s">
        <v>4303</v>
      </c>
      <c r="AY129" s="698" t="s">
        <v>4304</v>
      </c>
      <c r="AZ129" s="698" t="s">
        <v>4305</v>
      </c>
      <c r="BA129" s="698" t="s">
        <v>4306</v>
      </c>
      <c r="BB129" s="699" t="s">
        <v>3086</v>
      </c>
      <c r="BC129" s="694">
        <v>44208</v>
      </c>
      <c r="BD129" s="694">
        <v>44208</v>
      </c>
      <c r="BE129" s="710"/>
    </row>
    <row r="130" spans="1:57" s="437" customFormat="1" ht="73.900000000000006" customHeight="1">
      <c r="A130" s="705"/>
      <c r="B130" s="708"/>
      <c r="C130" s="708"/>
      <c r="D130" s="705"/>
      <c r="E130" s="705"/>
      <c r="F130" s="705"/>
      <c r="G130" s="705"/>
      <c r="H130" s="706"/>
      <c r="I130" s="705"/>
      <c r="J130" s="662" t="s">
        <v>61</v>
      </c>
      <c r="K130" s="662" t="s">
        <v>61</v>
      </c>
      <c r="L130" s="662" t="s">
        <v>61</v>
      </c>
      <c r="M130" s="662" t="s">
        <v>4939</v>
      </c>
      <c r="N130" s="662" t="s">
        <v>4480</v>
      </c>
      <c r="O130" s="662">
        <v>76562.7</v>
      </c>
      <c r="P130" s="705"/>
      <c r="Q130" s="705"/>
      <c r="R130" s="705"/>
      <c r="S130" s="705"/>
      <c r="T130" s="705"/>
      <c r="U130" s="705"/>
      <c r="V130" s="705"/>
      <c r="W130" s="705"/>
      <c r="X130" s="708"/>
      <c r="Y130" s="705"/>
      <c r="Z130" s="705"/>
      <c r="AA130" s="705"/>
      <c r="AB130" s="705"/>
      <c r="AC130" s="705"/>
      <c r="AD130" s="705"/>
      <c r="AE130" s="705"/>
      <c r="AF130" s="705"/>
      <c r="AG130" s="705"/>
      <c r="AH130" s="708"/>
      <c r="AI130" s="708"/>
      <c r="AJ130" s="706"/>
      <c r="AK130" s="705"/>
      <c r="AL130" s="705"/>
      <c r="AM130" s="705"/>
      <c r="AN130" s="705"/>
      <c r="AO130" s="705"/>
      <c r="AP130" s="705"/>
      <c r="AQ130" s="705"/>
      <c r="AR130" s="705"/>
      <c r="AS130" s="705"/>
      <c r="AT130" s="705"/>
      <c r="AU130" s="705"/>
      <c r="AV130" s="705"/>
      <c r="AW130" s="705"/>
      <c r="AX130" s="705"/>
      <c r="AY130" s="705"/>
      <c r="AZ130" s="705"/>
      <c r="BA130" s="705"/>
      <c r="BB130" s="705"/>
      <c r="BC130" s="708"/>
      <c r="BD130" s="708"/>
      <c r="BE130" s="707"/>
    </row>
    <row r="131" spans="1:57" s="437" customFormat="1" ht="73.900000000000006" customHeight="1">
      <c r="A131" s="695"/>
      <c r="B131" s="709"/>
      <c r="C131" s="709"/>
      <c r="D131" s="695"/>
      <c r="E131" s="695"/>
      <c r="F131" s="695"/>
      <c r="G131" s="695"/>
      <c r="H131" s="703"/>
      <c r="I131" s="695"/>
      <c r="J131" s="662" t="s">
        <v>61</v>
      </c>
      <c r="K131" s="662" t="s">
        <v>61</v>
      </c>
      <c r="L131" s="662" t="s">
        <v>61</v>
      </c>
      <c r="M131" s="662" t="s">
        <v>5178</v>
      </c>
      <c r="N131" s="662" t="s">
        <v>2105</v>
      </c>
      <c r="O131" s="662">
        <v>78209.2</v>
      </c>
      <c r="P131" s="695"/>
      <c r="Q131" s="695"/>
      <c r="R131" s="695"/>
      <c r="S131" s="695"/>
      <c r="T131" s="695"/>
      <c r="U131" s="695"/>
      <c r="V131" s="695"/>
      <c r="W131" s="695"/>
      <c r="X131" s="709"/>
      <c r="Y131" s="695"/>
      <c r="Z131" s="695"/>
      <c r="AA131" s="695"/>
      <c r="AB131" s="695"/>
      <c r="AC131" s="695"/>
      <c r="AD131" s="695"/>
      <c r="AE131" s="695"/>
      <c r="AF131" s="695"/>
      <c r="AG131" s="695"/>
      <c r="AH131" s="709"/>
      <c r="AI131" s="709"/>
      <c r="AJ131" s="703"/>
      <c r="AK131" s="695"/>
      <c r="AL131" s="695"/>
      <c r="AM131" s="695"/>
      <c r="AN131" s="695"/>
      <c r="AO131" s="695"/>
      <c r="AP131" s="695"/>
      <c r="AQ131" s="695"/>
      <c r="AR131" s="695"/>
      <c r="AS131" s="695"/>
      <c r="AT131" s="695"/>
      <c r="AU131" s="695"/>
      <c r="AV131" s="695"/>
      <c r="AW131" s="695"/>
      <c r="AX131" s="695"/>
      <c r="AY131" s="695"/>
      <c r="AZ131" s="695"/>
      <c r="BA131" s="695"/>
      <c r="BB131" s="695"/>
      <c r="BC131" s="709"/>
      <c r="BD131" s="709"/>
      <c r="BE131" s="697"/>
    </row>
    <row r="132" spans="1:57" s="437" customFormat="1" ht="73.900000000000006" customHeight="1">
      <c r="A132" s="699">
        <v>2020</v>
      </c>
      <c r="B132" s="694">
        <v>44105</v>
      </c>
      <c r="C132" s="694">
        <v>44196</v>
      </c>
      <c r="D132" s="699" t="s">
        <v>4292</v>
      </c>
      <c r="E132" s="699" t="s">
        <v>1615</v>
      </c>
      <c r="F132" s="699" t="s">
        <v>6691</v>
      </c>
      <c r="G132" s="699">
        <v>57</v>
      </c>
      <c r="H132" s="698" t="s">
        <v>5485</v>
      </c>
      <c r="I132" s="699" t="s">
        <v>6688</v>
      </c>
      <c r="J132" s="662" t="s">
        <v>61</v>
      </c>
      <c r="K132" s="662" t="s">
        <v>61</v>
      </c>
      <c r="L132" s="662" t="s">
        <v>61</v>
      </c>
      <c r="M132" s="662" t="s">
        <v>4937</v>
      </c>
      <c r="N132" s="662" t="s">
        <v>6666</v>
      </c>
      <c r="O132" s="662">
        <v>72734.559999999998</v>
      </c>
      <c r="P132" s="694" t="s">
        <v>61</v>
      </c>
      <c r="Q132" s="694" t="s">
        <v>61</v>
      </c>
      <c r="R132" s="694" t="s">
        <v>61</v>
      </c>
      <c r="S132" s="694" t="s">
        <v>4937</v>
      </c>
      <c r="T132" s="694" t="s">
        <v>6666</v>
      </c>
      <c r="U132" s="694" t="s">
        <v>6529</v>
      </c>
      <c r="V132" s="694" t="s">
        <v>5132</v>
      </c>
      <c r="W132" s="694" t="s">
        <v>6691</v>
      </c>
      <c r="X132" s="694">
        <v>44132</v>
      </c>
      <c r="Y132" s="694">
        <v>72734.559999999998</v>
      </c>
      <c r="Z132" s="694">
        <v>72734.559999999998</v>
      </c>
      <c r="AA132" s="694">
        <v>0</v>
      </c>
      <c r="AB132" s="694">
        <v>0</v>
      </c>
      <c r="AC132" s="694" t="s">
        <v>6530</v>
      </c>
      <c r="AD132" s="694" t="s">
        <v>6522</v>
      </c>
      <c r="AE132" s="694" t="s">
        <v>6523</v>
      </c>
      <c r="AF132" s="694" t="s">
        <v>6688</v>
      </c>
      <c r="AG132" s="694">
        <v>10910.18</v>
      </c>
      <c r="AH132" s="694">
        <v>44132</v>
      </c>
      <c r="AI132" s="694">
        <v>44139</v>
      </c>
      <c r="AJ132" s="702" t="s">
        <v>7161</v>
      </c>
      <c r="AK132" s="711" t="s">
        <v>7080</v>
      </c>
      <c r="AL132" s="694" t="s">
        <v>6525</v>
      </c>
      <c r="AM132" s="694" t="s">
        <v>3864</v>
      </c>
      <c r="AN132" s="694" t="s">
        <v>6342</v>
      </c>
      <c r="AO132" s="694" t="s">
        <v>4760</v>
      </c>
      <c r="AP132" s="694" t="s">
        <v>73</v>
      </c>
      <c r="AQ132" s="694" t="s">
        <v>573</v>
      </c>
      <c r="AR132" s="694" t="s">
        <v>293</v>
      </c>
      <c r="AS132" s="694" t="s">
        <v>6522</v>
      </c>
      <c r="AT132" s="694" t="s">
        <v>6522</v>
      </c>
      <c r="AU132" s="694" t="s">
        <v>6522</v>
      </c>
      <c r="AV132" s="711" t="s">
        <v>4761</v>
      </c>
      <c r="AW132" s="694" t="s">
        <v>3091</v>
      </c>
      <c r="AX132" s="711" t="s">
        <v>4303</v>
      </c>
      <c r="AY132" s="711" t="s">
        <v>4304</v>
      </c>
      <c r="AZ132" s="711" t="s">
        <v>4305</v>
      </c>
      <c r="BA132" s="711" t="s">
        <v>4306</v>
      </c>
      <c r="BB132" s="694" t="s">
        <v>3086</v>
      </c>
      <c r="BC132" s="694">
        <v>44208</v>
      </c>
      <c r="BD132" s="694">
        <v>44208</v>
      </c>
      <c r="BE132" s="438"/>
    </row>
    <row r="133" spans="1:57" s="437" customFormat="1" ht="73.900000000000006" customHeight="1">
      <c r="A133" s="705"/>
      <c r="B133" s="708"/>
      <c r="C133" s="708"/>
      <c r="D133" s="705"/>
      <c r="E133" s="705"/>
      <c r="F133" s="705"/>
      <c r="G133" s="705"/>
      <c r="H133" s="706"/>
      <c r="I133" s="705"/>
      <c r="J133" s="662" t="s">
        <v>61</v>
      </c>
      <c r="K133" s="662" t="s">
        <v>61</v>
      </c>
      <c r="L133" s="662" t="s">
        <v>61</v>
      </c>
      <c r="M133" s="662" t="s">
        <v>4939</v>
      </c>
      <c r="N133" s="662" t="s">
        <v>4480</v>
      </c>
      <c r="O133" s="662">
        <v>76562.7</v>
      </c>
      <c r="P133" s="705"/>
      <c r="Q133" s="705"/>
      <c r="R133" s="705"/>
      <c r="S133" s="705"/>
      <c r="T133" s="705"/>
      <c r="U133" s="705"/>
      <c r="V133" s="705"/>
      <c r="W133" s="705"/>
      <c r="X133" s="705"/>
      <c r="Y133" s="705"/>
      <c r="Z133" s="705"/>
      <c r="AA133" s="705"/>
      <c r="AB133" s="705"/>
      <c r="AC133" s="705"/>
      <c r="AD133" s="705"/>
      <c r="AE133" s="705"/>
      <c r="AF133" s="705"/>
      <c r="AG133" s="705"/>
      <c r="AH133" s="705"/>
      <c r="AI133" s="705"/>
      <c r="AJ133" s="706"/>
      <c r="AK133" s="705"/>
      <c r="AL133" s="705"/>
      <c r="AM133" s="705"/>
      <c r="AN133" s="705"/>
      <c r="AO133" s="705"/>
      <c r="AP133" s="705"/>
      <c r="AQ133" s="705"/>
      <c r="AR133" s="705"/>
      <c r="AS133" s="705"/>
      <c r="AT133" s="705"/>
      <c r="AU133" s="705"/>
      <c r="AV133" s="705"/>
      <c r="AW133" s="705"/>
      <c r="AX133" s="705"/>
      <c r="AY133" s="705"/>
      <c r="AZ133" s="705"/>
      <c r="BA133" s="705"/>
      <c r="BB133" s="705"/>
      <c r="BC133" s="705"/>
      <c r="BD133" s="705"/>
      <c r="BE133" s="439"/>
    </row>
    <row r="134" spans="1:57" s="437" customFormat="1" ht="73.900000000000006" customHeight="1">
      <c r="A134" s="695"/>
      <c r="B134" s="709"/>
      <c r="C134" s="709"/>
      <c r="D134" s="695"/>
      <c r="E134" s="695"/>
      <c r="F134" s="695"/>
      <c r="G134" s="695"/>
      <c r="H134" s="703"/>
      <c r="I134" s="695"/>
      <c r="J134" s="662" t="s">
        <v>61</v>
      </c>
      <c r="K134" s="662" t="s">
        <v>61</v>
      </c>
      <c r="L134" s="662" t="s">
        <v>61</v>
      </c>
      <c r="M134" s="662" t="s">
        <v>5178</v>
      </c>
      <c r="N134" s="662" t="s">
        <v>2105</v>
      </c>
      <c r="O134" s="662">
        <v>78209.2</v>
      </c>
      <c r="P134" s="695"/>
      <c r="Q134" s="695"/>
      <c r="R134" s="695"/>
      <c r="S134" s="695"/>
      <c r="T134" s="695"/>
      <c r="U134" s="695"/>
      <c r="V134" s="695"/>
      <c r="W134" s="695"/>
      <c r="X134" s="695"/>
      <c r="Y134" s="695"/>
      <c r="Z134" s="695"/>
      <c r="AA134" s="695"/>
      <c r="AB134" s="695"/>
      <c r="AC134" s="695"/>
      <c r="AD134" s="695"/>
      <c r="AE134" s="695"/>
      <c r="AF134" s="695"/>
      <c r="AG134" s="695"/>
      <c r="AH134" s="695"/>
      <c r="AI134" s="695"/>
      <c r="AJ134" s="703"/>
      <c r="AK134" s="695"/>
      <c r="AL134" s="695"/>
      <c r="AM134" s="695"/>
      <c r="AN134" s="695"/>
      <c r="AO134" s="695"/>
      <c r="AP134" s="695"/>
      <c r="AQ134" s="695"/>
      <c r="AR134" s="695"/>
      <c r="AS134" s="695"/>
      <c r="AT134" s="695"/>
      <c r="AU134" s="695"/>
      <c r="AV134" s="695"/>
      <c r="AW134" s="695"/>
      <c r="AX134" s="695"/>
      <c r="AY134" s="695"/>
      <c r="AZ134" s="695"/>
      <c r="BA134" s="695"/>
      <c r="BB134" s="695"/>
      <c r="BC134" s="695"/>
      <c r="BD134" s="695"/>
      <c r="BE134" s="440"/>
    </row>
    <row r="135" spans="1:57" s="437" customFormat="1" ht="73.900000000000006" customHeight="1">
      <c r="A135" s="699">
        <v>2020</v>
      </c>
      <c r="B135" s="694">
        <v>44105</v>
      </c>
      <c r="C135" s="694">
        <v>44196</v>
      </c>
      <c r="D135" s="699" t="s">
        <v>4292</v>
      </c>
      <c r="E135" s="699" t="s">
        <v>1615</v>
      </c>
      <c r="F135" s="699" t="s">
        <v>6692</v>
      </c>
      <c r="G135" s="699">
        <v>57</v>
      </c>
      <c r="H135" s="698" t="s">
        <v>5485</v>
      </c>
      <c r="I135" s="699" t="s">
        <v>6688</v>
      </c>
      <c r="J135" s="662" t="s">
        <v>61</v>
      </c>
      <c r="K135" s="662" t="s">
        <v>61</v>
      </c>
      <c r="L135" s="662" t="s">
        <v>61</v>
      </c>
      <c r="M135" s="662" t="s">
        <v>4937</v>
      </c>
      <c r="N135" s="662" t="s">
        <v>6666</v>
      </c>
      <c r="O135" s="662">
        <v>72734.559999999998</v>
      </c>
      <c r="P135" s="699" t="s">
        <v>61</v>
      </c>
      <c r="Q135" s="699" t="s">
        <v>61</v>
      </c>
      <c r="R135" s="699" t="s">
        <v>61</v>
      </c>
      <c r="S135" s="699" t="s">
        <v>4937</v>
      </c>
      <c r="T135" s="699" t="s">
        <v>6666</v>
      </c>
      <c r="U135" s="699" t="s">
        <v>6529</v>
      </c>
      <c r="V135" s="699" t="s">
        <v>5132</v>
      </c>
      <c r="W135" s="699" t="s">
        <v>6692</v>
      </c>
      <c r="X135" s="694">
        <v>44132</v>
      </c>
      <c r="Y135" s="699">
        <v>72734.559999999998</v>
      </c>
      <c r="Z135" s="699">
        <v>72734.559999999998</v>
      </c>
      <c r="AA135" s="699">
        <v>0</v>
      </c>
      <c r="AB135" s="699">
        <v>0</v>
      </c>
      <c r="AC135" s="699" t="s">
        <v>6530</v>
      </c>
      <c r="AD135" s="699" t="s">
        <v>6522</v>
      </c>
      <c r="AE135" s="699" t="s">
        <v>6523</v>
      </c>
      <c r="AF135" s="699" t="s">
        <v>6688</v>
      </c>
      <c r="AG135" s="699">
        <v>10910.18</v>
      </c>
      <c r="AH135" s="694">
        <v>44132</v>
      </c>
      <c r="AI135" s="694">
        <v>44139</v>
      </c>
      <c r="AJ135" s="702" t="s">
        <v>7161</v>
      </c>
      <c r="AK135" s="698" t="s">
        <v>7080</v>
      </c>
      <c r="AL135" s="699" t="s">
        <v>6525</v>
      </c>
      <c r="AM135" s="699" t="s">
        <v>3864</v>
      </c>
      <c r="AN135" s="699" t="s">
        <v>6342</v>
      </c>
      <c r="AO135" s="699" t="s">
        <v>4760</v>
      </c>
      <c r="AP135" s="699" t="s">
        <v>73</v>
      </c>
      <c r="AQ135" s="699" t="s">
        <v>573</v>
      </c>
      <c r="AR135" s="699" t="s">
        <v>293</v>
      </c>
      <c r="AS135" s="699" t="s">
        <v>6522</v>
      </c>
      <c r="AT135" s="699" t="s">
        <v>6522</v>
      </c>
      <c r="AU135" s="699" t="s">
        <v>6522</v>
      </c>
      <c r="AV135" s="698" t="s">
        <v>4761</v>
      </c>
      <c r="AW135" s="699" t="s">
        <v>3091</v>
      </c>
      <c r="AX135" s="698" t="s">
        <v>4303</v>
      </c>
      <c r="AY135" s="698" t="s">
        <v>4304</v>
      </c>
      <c r="AZ135" s="698" t="s">
        <v>4305</v>
      </c>
      <c r="BA135" s="698" t="s">
        <v>4306</v>
      </c>
      <c r="BB135" s="699" t="s">
        <v>3086</v>
      </c>
      <c r="BC135" s="694">
        <v>44208</v>
      </c>
      <c r="BD135" s="694">
        <v>44208</v>
      </c>
      <c r="BE135" s="710"/>
    </row>
    <row r="136" spans="1:57" s="437" customFormat="1" ht="73.900000000000006" customHeight="1">
      <c r="A136" s="705"/>
      <c r="B136" s="708"/>
      <c r="C136" s="708"/>
      <c r="D136" s="705"/>
      <c r="E136" s="705"/>
      <c r="F136" s="705"/>
      <c r="G136" s="705"/>
      <c r="H136" s="706"/>
      <c r="I136" s="705"/>
      <c r="J136" s="662" t="s">
        <v>61</v>
      </c>
      <c r="K136" s="662" t="s">
        <v>61</v>
      </c>
      <c r="L136" s="662" t="s">
        <v>61</v>
      </c>
      <c r="M136" s="662" t="s">
        <v>4939</v>
      </c>
      <c r="N136" s="662" t="s">
        <v>4480</v>
      </c>
      <c r="O136" s="662">
        <v>76562.7</v>
      </c>
      <c r="P136" s="705"/>
      <c r="Q136" s="705"/>
      <c r="R136" s="705"/>
      <c r="S136" s="705"/>
      <c r="T136" s="705"/>
      <c r="U136" s="705"/>
      <c r="V136" s="705"/>
      <c r="W136" s="705"/>
      <c r="X136" s="708"/>
      <c r="Y136" s="705"/>
      <c r="Z136" s="705"/>
      <c r="AA136" s="705"/>
      <c r="AB136" s="705"/>
      <c r="AC136" s="705"/>
      <c r="AD136" s="705"/>
      <c r="AE136" s="705"/>
      <c r="AF136" s="705"/>
      <c r="AG136" s="705"/>
      <c r="AH136" s="708"/>
      <c r="AI136" s="708"/>
      <c r="AJ136" s="706"/>
      <c r="AK136" s="705"/>
      <c r="AL136" s="705"/>
      <c r="AM136" s="705"/>
      <c r="AN136" s="705"/>
      <c r="AO136" s="705"/>
      <c r="AP136" s="705"/>
      <c r="AQ136" s="705"/>
      <c r="AR136" s="705"/>
      <c r="AS136" s="705"/>
      <c r="AT136" s="705"/>
      <c r="AU136" s="705"/>
      <c r="AV136" s="705"/>
      <c r="AW136" s="705"/>
      <c r="AX136" s="705"/>
      <c r="AY136" s="705"/>
      <c r="AZ136" s="705"/>
      <c r="BA136" s="705"/>
      <c r="BB136" s="705"/>
      <c r="BC136" s="708"/>
      <c r="BD136" s="708"/>
      <c r="BE136" s="707"/>
    </row>
    <row r="137" spans="1:57" s="437" customFormat="1" ht="73.900000000000006" customHeight="1">
      <c r="A137" s="695"/>
      <c r="B137" s="709"/>
      <c r="C137" s="709"/>
      <c r="D137" s="695"/>
      <c r="E137" s="695"/>
      <c r="F137" s="695"/>
      <c r="G137" s="695"/>
      <c r="H137" s="703"/>
      <c r="I137" s="695"/>
      <c r="J137" s="662" t="s">
        <v>61</v>
      </c>
      <c r="K137" s="662" t="s">
        <v>61</v>
      </c>
      <c r="L137" s="662" t="s">
        <v>61</v>
      </c>
      <c r="M137" s="662" t="s">
        <v>5178</v>
      </c>
      <c r="N137" s="662" t="s">
        <v>2105</v>
      </c>
      <c r="O137" s="662">
        <v>78209.2</v>
      </c>
      <c r="P137" s="695"/>
      <c r="Q137" s="695"/>
      <c r="R137" s="695"/>
      <c r="S137" s="695"/>
      <c r="T137" s="695"/>
      <c r="U137" s="695"/>
      <c r="V137" s="695"/>
      <c r="W137" s="695"/>
      <c r="X137" s="709"/>
      <c r="Y137" s="695"/>
      <c r="Z137" s="695"/>
      <c r="AA137" s="695"/>
      <c r="AB137" s="695"/>
      <c r="AC137" s="695"/>
      <c r="AD137" s="695"/>
      <c r="AE137" s="695"/>
      <c r="AF137" s="695"/>
      <c r="AG137" s="695"/>
      <c r="AH137" s="709"/>
      <c r="AI137" s="709"/>
      <c r="AJ137" s="703"/>
      <c r="AK137" s="695"/>
      <c r="AL137" s="695"/>
      <c r="AM137" s="695"/>
      <c r="AN137" s="695"/>
      <c r="AO137" s="695"/>
      <c r="AP137" s="695"/>
      <c r="AQ137" s="695"/>
      <c r="AR137" s="695"/>
      <c r="AS137" s="695"/>
      <c r="AT137" s="695"/>
      <c r="AU137" s="695"/>
      <c r="AV137" s="695"/>
      <c r="AW137" s="695"/>
      <c r="AX137" s="695"/>
      <c r="AY137" s="695"/>
      <c r="AZ137" s="695"/>
      <c r="BA137" s="695"/>
      <c r="BB137" s="695"/>
      <c r="BC137" s="709"/>
      <c r="BD137" s="709"/>
      <c r="BE137" s="697"/>
    </row>
    <row r="138" spans="1:57" s="437" customFormat="1" ht="73.900000000000006" customHeight="1">
      <c r="A138" s="699">
        <v>2020</v>
      </c>
      <c r="B138" s="694">
        <v>44105</v>
      </c>
      <c r="C138" s="694">
        <v>44196</v>
      </c>
      <c r="D138" s="699" t="s">
        <v>4292</v>
      </c>
      <c r="E138" s="699" t="s">
        <v>1615</v>
      </c>
      <c r="F138" s="699" t="s">
        <v>6693</v>
      </c>
      <c r="G138" s="699">
        <v>55</v>
      </c>
      <c r="H138" s="698" t="s">
        <v>5485</v>
      </c>
      <c r="I138" s="699" t="s">
        <v>6694</v>
      </c>
      <c r="J138" s="662" t="s">
        <v>61</v>
      </c>
      <c r="K138" s="662" t="s">
        <v>61</v>
      </c>
      <c r="L138" s="662" t="s">
        <v>61</v>
      </c>
      <c r="M138" s="662" t="s">
        <v>4937</v>
      </c>
      <c r="N138" s="662" t="s">
        <v>6666</v>
      </c>
      <c r="O138" s="662">
        <v>72734.559999999998</v>
      </c>
      <c r="P138" s="694" t="s">
        <v>61</v>
      </c>
      <c r="Q138" s="694" t="s">
        <v>61</v>
      </c>
      <c r="R138" s="694" t="s">
        <v>61</v>
      </c>
      <c r="S138" s="694" t="s">
        <v>4937</v>
      </c>
      <c r="T138" s="694" t="s">
        <v>6666</v>
      </c>
      <c r="U138" s="694" t="s">
        <v>6520</v>
      </c>
      <c r="V138" s="694" t="s">
        <v>5132</v>
      </c>
      <c r="W138" s="694" t="s">
        <v>6693</v>
      </c>
      <c r="X138" s="694">
        <v>44042</v>
      </c>
      <c r="Y138" s="694">
        <v>146728.18</v>
      </c>
      <c r="Z138" s="694">
        <v>146728.18</v>
      </c>
      <c r="AA138" s="694">
        <v>0</v>
      </c>
      <c r="AB138" s="694">
        <v>0</v>
      </c>
      <c r="AC138" s="694" t="s">
        <v>6530</v>
      </c>
      <c r="AD138" s="694" t="s">
        <v>6522</v>
      </c>
      <c r="AE138" s="694" t="s">
        <v>6523</v>
      </c>
      <c r="AF138" s="694" t="s">
        <v>6694</v>
      </c>
      <c r="AG138" s="694">
        <v>22009.23</v>
      </c>
      <c r="AH138" s="694">
        <v>44042</v>
      </c>
      <c r="AI138" s="694">
        <v>44048</v>
      </c>
      <c r="AJ138" s="702" t="s">
        <v>7161</v>
      </c>
      <c r="AK138" s="711" t="s">
        <v>7080</v>
      </c>
      <c r="AL138" s="694" t="s">
        <v>6525</v>
      </c>
      <c r="AM138" s="694" t="s">
        <v>3864</v>
      </c>
      <c r="AN138" s="694" t="s">
        <v>6342</v>
      </c>
      <c r="AO138" s="694" t="s">
        <v>4760</v>
      </c>
      <c r="AP138" s="694" t="s">
        <v>73</v>
      </c>
      <c r="AQ138" s="694" t="s">
        <v>573</v>
      </c>
      <c r="AR138" s="694" t="s">
        <v>293</v>
      </c>
      <c r="AS138" s="694" t="s">
        <v>6522</v>
      </c>
      <c r="AT138" s="694" t="s">
        <v>6522</v>
      </c>
      <c r="AU138" s="694" t="s">
        <v>6522</v>
      </c>
      <c r="AV138" s="711" t="s">
        <v>4761</v>
      </c>
      <c r="AW138" s="694" t="s">
        <v>3091</v>
      </c>
      <c r="AX138" s="711" t="s">
        <v>4303</v>
      </c>
      <c r="AY138" s="711" t="s">
        <v>4304</v>
      </c>
      <c r="AZ138" s="711" t="s">
        <v>4305</v>
      </c>
      <c r="BA138" s="711" t="s">
        <v>4306</v>
      </c>
      <c r="BB138" s="694" t="s">
        <v>3086</v>
      </c>
      <c r="BC138" s="694">
        <v>44208</v>
      </c>
      <c r="BD138" s="694">
        <v>44208</v>
      </c>
      <c r="BE138" s="438"/>
    </row>
    <row r="139" spans="1:57" s="437" customFormat="1" ht="73.900000000000006" customHeight="1">
      <c r="A139" s="705"/>
      <c r="B139" s="708"/>
      <c r="C139" s="708"/>
      <c r="D139" s="705"/>
      <c r="E139" s="705"/>
      <c r="F139" s="705"/>
      <c r="G139" s="705"/>
      <c r="H139" s="706"/>
      <c r="I139" s="705"/>
      <c r="J139" s="662" t="s">
        <v>61</v>
      </c>
      <c r="K139" s="662" t="s">
        <v>61</v>
      </c>
      <c r="L139" s="662" t="s">
        <v>61</v>
      </c>
      <c r="M139" s="662" t="s">
        <v>4939</v>
      </c>
      <c r="N139" s="662" t="s">
        <v>4480</v>
      </c>
      <c r="O139" s="662">
        <v>76562.7</v>
      </c>
      <c r="P139" s="705"/>
      <c r="Q139" s="705"/>
      <c r="R139" s="705"/>
      <c r="S139" s="705"/>
      <c r="T139" s="705"/>
      <c r="U139" s="705"/>
      <c r="V139" s="705"/>
      <c r="W139" s="705"/>
      <c r="X139" s="705"/>
      <c r="Y139" s="705"/>
      <c r="Z139" s="705"/>
      <c r="AA139" s="705"/>
      <c r="AB139" s="705"/>
      <c r="AC139" s="705"/>
      <c r="AD139" s="705"/>
      <c r="AE139" s="705"/>
      <c r="AF139" s="705"/>
      <c r="AG139" s="705"/>
      <c r="AH139" s="705"/>
      <c r="AI139" s="705"/>
      <c r="AJ139" s="706"/>
      <c r="AK139" s="705"/>
      <c r="AL139" s="705"/>
      <c r="AM139" s="705"/>
      <c r="AN139" s="705"/>
      <c r="AO139" s="705"/>
      <c r="AP139" s="705"/>
      <c r="AQ139" s="705"/>
      <c r="AR139" s="705"/>
      <c r="AS139" s="705"/>
      <c r="AT139" s="705"/>
      <c r="AU139" s="705"/>
      <c r="AV139" s="705"/>
      <c r="AW139" s="705"/>
      <c r="AX139" s="705"/>
      <c r="AY139" s="705"/>
      <c r="AZ139" s="705"/>
      <c r="BA139" s="705"/>
      <c r="BB139" s="705"/>
      <c r="BC139" s="705"/>
      <c r="BD139" s="705"/>
      <c r="BE139" s="439"/>
    </row>
    <row r="140" spans="1:57" s="437" customFormat="1" ht="73.900000000000006" customHeight="1">
      <c r="A140" s="695"/>
      <c r="B140" s="709"/>
      <c r="C140" s="709"/>
      <c r="D140" s="695"/>
      <c r="E140" s="695"/>
      <c r="F140" s="695"/>
      <c r="G140" s="695"/>
      <c r="H140" s="703"/>
      <c r="I140" s="695"/>
      <c r="J140" s="662" t="s">
        <v>61</v>
      </c>
      <c r="K140" s="662" t="s">
        <v>61</v>
      </c>
      <c r="L140" s="662" t="s">
        <v>61</v>
      </c>
      <c r="M140" s="662" t="s">
        <v>5178</v>
      </c>
      <c r="N140" s="662" t="s">
        <v>2105</v>
      </c>
      <c r="O140" s="662">
        <v>78209.2</v>
      </c>
      <c r="P140" s="695"/>
      <c r="Q140" s="695"/>
      <c r="R140" s="695"/>
      <c r="S140" s="695"/>
      <c r="T140" s="695"/>
      <c r="U140" s="695"/>
      <c r="V140" s="695"/>
      <c r="W140" s="695"/>
      <c r="X140" s="695"/>
      <c r="Y140" s="695"/>
      <c r="Z140" s="695"/>
      <c r="AA140" s="695"/>
      <c r="AB140" s="695"/>
      <c r="AC140" s="695"/>
      <c r="AD140" s="695"/>
      <c r="AE140" s="695"/>
      <c r="AF140" s="695"/>
      <c r="AG140" s="695"/>
      <c r="AH140" s="695"/>
      <c r="AI140" s="695"/>
      <c r="AJ140" s="703"/>
      <c r="AK140" s="695"/>
      <c r="AL140" s="695"/>
      <c r="AM140" s="695"/>
      <c r="AN140" s="695"/>
      <c r="AO140" s="695"/>
      <c r="AP140" s="695"/>
      <c r="AQ140" s="695"/>
      <c r="AR140" s="695"/>
      <c r="AS140" s="695"/>
      <c r="AT140" s="695"/>
      <c r="AU140" s="695"/>
      <c r="AV140" s="695"/>
      <c r="AW140" s="695"/>
      <c r="AX140" s="695"/>
      <c r="AY140" s="695"/>
      <c r="AZ140" s="695"/>
      <c r="BA140" s="695"/>
      <c r="BB140" s="695"/>
      <c r="BC140" s="695"/>
      <c r="BD140" s="695"/>
      <c r="BE140" s="440"/>
    </row>
    <row r="141" spans="1:57" s="437" customFormat="1" ht="73.900000000000006" customHeight="1">
      <c r="A141" s="699">
        <v>2020</v>
      </c>
      <c r="B141" s="694">
        <v>44105</v>
      </c>
      <c r="C141" s="694">
        <v>44196</v>
      </c>
      <c r="D141" s="699" t="s">
        <v>4292</v>
      </c>
      <c r="E141" s="699" t="s">
        <v>1615</v>
      </c>
      <c r="F141" s="699" t="s">
        <v>6695</v>
      </c>
      <c r="G141" s="699">
        <v>57</v>
      </c>
      <c r="H141" s="698" t="s">
        <v>5485</v>
      </c>
      <c r="I141" s="699" t="s">
        <v>6696</v>
      </c>
      <c r="J141" s="662" t="s">
        <v>61</v>
      </c>
      <c r="K141" s="662" t="s">
        <v>61</v>
      </c>
      <c r="L141" s="662" t="s">
        <v>61</v>
      </c>
      <c r="M141" s="662" t="s">
        <v>4937</v>
      </c>
      <c r="N141" s="662" t="s">
        <v>6666</v>
      </c>
      <c r="O141" s="662">
        <v>136436</v>
      </c>
      <c r="P141" s="699" t="s">
        <v>61</v>
      </c>
      <c r="Q141" s="699" t="s">
        <v>61</v>
      </c>
      <c r="R141" s="699" t="s">
        <v>61</v>
      </c>
      <c r="S141" s="699" t="s">
        <v>4937</v>
      </c>
      <c r="T141" s="699" t="s">
        <v>6666</v>
      </c>
      <c r="U141" s="699" t="s">
        <v>6529</v>
      </c>
      <c r="V141" s="699" t="s">
        <v>5132</v>
      </c>
      <c r="W141" s="699" t="s">
        <v>6695</v>
      </c>
      <c r="X141" s="694">
        <v>44057</v>
      </c>
      <c r="Y141" s="699">
        <v>136436</v>
      </c>
      <c r="Z141" s="699">
        <v>136436</v>
      </c>
      <c r="AA141" s="699">
        <v>0</v>
      </c>
      <c r="AB141" s="699">
        <v>0</v>
      </c>
      <c r="AC141" s="699" t="s">
        <v>6530</v>
      </c>
      <c r="AD141" s="699" t="s">
        <v>6522</v>
      </c>
      <c r="AE141" s="699" t="s">
        <v>6523</v>
      </c>
      <c r="AF141" s="699" t="s">
        <v>6696</v>
      </c>
      <c r="AG141" s="699">
        <v>20465.399999999998</v>
      </c>
      <c r="AH141" s="694">
        <v>44060</v>
      </c>
      <c r="AI141" s="694">
        <v>44064</v>
      </c>
      <c r="AJ141" s="702" t="s">
        <v>7192</v>
      </c>
      <c r="AK141" s="698" t="s">
        <v>7080</v>
      </c>
      <c r="AL141" s="699" t="s">
        <v>6525</v>
      </c>
      <c r="AM141" s="699" t="s">
        <v>3864</v>
      </c>
      <c r="AN141" s="699" t="s">
        <v>6342</v>
      </c>
      <c r="AO141" s="699" t="s">
        <v>4760</v>
      </c>
      <c r="AP141" s="699" t="s">
        <v>73</v>
      </c>
      <c r="AQ141" s="699" t="s">
        <v>573</v>
      </c>
      <c r="AR141" s="699" t="s">
        <v>293</v>
      </c>
      <c r="AS141" s="699" t="s">
        <v>6522</v>
      </c>
      <c r="AT141" s="699" t="s">
        <v>6522</v>
      </c>
      <c r="AU141" s="699" t="s">
        <v>6522</v>
      </c>
      <c r="AV141" s="698" t="s">
        <v>4761</v>
      </c>
      <c r="AW141" s="699" t="s">
        <v>3091</v>
      </c>
      <c r="AX141" s="698" t="s">
        <v>4303</v>
      </c>
      <c r="AY141" s="698" t="s">
        <v>4304</v>
      </c>
      <c r="AZ141" s="698" t="s">
        <v>4305</v>
      </c>
      <c r="BA141" s="698" t="s">
        <v>4306</v>
      </c>
      <c r="BB141" s="699" t="s">
        <v>3086</v>
      </c>
      <c r="BC141" s="694">
        <v>44208</v>
      </c>
      <c r="BD141" s="694">
        <v>44208</v>
      </c>
      <c r="BE141" s="438"/>
    </row>
    <row r="142" spans="1:57" s="437" customFormat="1" ht="73.900000000000006" customHeight="1">
      <c r="A142" s="705"/>
      <c r="B142" s="708"/>
      <c r="C142" s="708"/>
      <c r="D142" s="705"/>
      <c r="E142" s="705"/>
      <c r="F142" s="705"/>
      <c r="G142" s="705"/>
      <c r="H142" s="706"/>
      <c r="I142" s="705"/>
      <c r="J142" s="662" t="s">
        <v>61</v>
      </c>
      <c r="K142" s="662" t="s">
        <v>61</v>
      </c>
      <c r="L142" s="662" t="s">
        <v>61</v>
      </c>
      <c r="M142" s="662" t="s">
        <v>4953</v>
      </c>
      <c r="N142" s="662" t="s">
        <v>2107</v>
      </c>
      <c r="O142" s="662">
        <v>448500</v>
      </c>
      <c r="P142" s="705"/>
      <c r="Q142" s="705"/>
      <c r="R142" s="705"/>
      <c r="S142" s="705"/>
      <c r="T142" s="705"/>
      <c r="U142" s="705"/>
      <c r="V142" s="705"/>
      <c r="W142" s="705"/>
      <c r="X142" s="708"/>
      <c r="Y142" s="705"/>
      <c r="Z142" s="705"/>
      <c r="AA142" s="705"/>
      <c r="AB142" s="705"/>
      <c r="AC142" s="705"/>
      <c r="AD142" s="705"/>
      <c r="AE142" s="705"/>
      <c r="AF142" s="705"/>
      <c r="AG142" s="705"/>
      <c r="AH142" s="708"/>
      <c r="AI142" s="708"/>
      <c r="AJ142" s="706"/>
      <c r="AK142" s="705"/>
      <c r="AL142" s="705"/>
      <c r="AM142" s="705"/>
      <c r="AN142" s="705"/>
      <c r="AO142" s="705"/>
      <c r="AP142" s="705"/>
      <c r="AQ142" s="705"/>
      <c r="AR142" s="705"/>
      <c r="AS142" s="705"/>
      <c r="AT142" s="705"/>
      <c r="AU142" s="705"/>
      <c r="AV142" s="705"/>
      <c r="AW142" s="705"/>
      <c r="AX142" s="705"/>
      <c r="AY142" s="705"/>
      <c r="AZ142" s="705"/>
      <c r="BA142" s="705"/>
      <c r="BB142" s="705"/>
      <c r="BC142" s="708"/>
      <c r="BD142" s="708"/>
      <c r="BE142" s="439"/>
    </row>
    <row r="143" spans="1:57" s="437" customFormat="1" ht="73.900000000000006" customHeight="1">
      <c r="A143" s="695"/>
      <c r="B143" s="709"/>
      <c r="C143" s="709"/>
      <c r="D143" s="695"/>
      <c r="E143" s="695"/>
      <c r="F143" s="695"/>
      <c r="G143" s="695"/>
      <c r="H143" s="703"/>
      <c r="I143" s="695"/>
      <c r="J143" s="662" t="s">
        <v>61</v>
      </c>
      <c r="K143" s="662" t="s">
        <v>61</v>
      </c>
      <c r="L143" s="662" t="s">
        <v>61</v>
      </c>
      <c r="M143" s="662" t="s">
        <v>6596</v>
      </c>
      <c r="N143" s="662" t="s">
        <v>6297</v>
      </c>
      <c r="O143" s="662">
        <v>304500</v>
      </c>
      <c r="P143" s="695"/>
      <c r="Q143" s="695"/>
      <c r="R143" s="695"/>
      <c r="S143" s="695"/>
      <c r="T143" s="695"/>
      <c r="U143" s="695"/>
      <c r="V143" s="695"/>
      <c r="W143" s="695"/>
      <c r="X143" s="709"/>
      <c r="Y143" s="695"/>
      <c r="Z143" s="695"/>
      <c r="AA143" s="695"/>
      <c r="AB143" s="695"/>
      <c r="AC143" s="695"/>
      <c r="AD143" s="695"/>
      <c r="AE143" s="695"/>
      <c r="AF143" s="695"/>
      <c r="AG143" s="695"/>
      <c r="AH143" s="709"/>
      <c r="AI143" s="709"/>
      <c r="AJ143" s="703"/>
      <c r="AK143" s="695"/>
      <c r="AL143" s="695"/>
      <c r="AM143" s="695"/>
      <c r="AN143" s="695"/>
      <c r="AO143" s="695"/>
      <c r="AP143" s="695"/>
      <c r="AQ143" s="695"/>
      <c r="AR143" s="695"/>
      <c r="AS143" s="695"/>
      <c r="AT143" s="695"/>
      <c r="AU143" s="695"/>
      <c r="AV143" s="695"/>
      <c r="AW143" s="695"/>
      <c r="AX143" s="695"/>
      <c r="AY143" s="695"/>
      <c r="AZ143" s="695"/>
      <c r="BA143" s="695"/>
      <c r="BB143" s="695"/>
      <c r="BC143" s="709"/>
      <c r="BD143" s="709"/>
      <c r="BE143" s="440"/>
    </row>
    <row r="144" spans="1:57" s="437" customFormat="1" ht="73.900000000000006" customHeight="1">
      <c r="A144" s="699">
        <v>2020</v>
      </c>
      <c r="B144" s="694">
        <v>44105</v>
      </c>
      <c r="C144" s="694">
        <v>44196</v>
      </c>
      <c r="D144" s="699" t="s">
        <v>4292</v>
      </c>
      <c r="E144" s="699" t="s">
        <v>1615</v>
      </c>
      <c r="F144" s="699" t="s">
        <v>6697</v>
      </c>
      <c r="G144" s="699">
        <v>57</v>
      </c>
      <c r="H144" s="698" t="s">
        <v>5485</v>
      </c>
      <c r="I144" s="699" t="s">
        <v>6698</v>
      </c>
      <c r="J144" s="662" t="s">
        <v>6569</v>
      </c>
      <c r="K144" s="662" t="s">
        <v>6570</v>
      </c>
      <c r="L144" s="662" t="s">
        <v>6571</v>
      </c>
      <c r="M144" s="662" t="s">
        <v>2009</v>
      </c>
      <c r="N144" s="662" t="s">
        <v>3548</v>
      </c>
      <c r="O144" s="662">
        <v>498652.1</v>
      </c>
      <c r="P144" s="694" t="s">
        <v>61</v>
      </c>
      <c r="Q144" s="694" t="s">
        <v>61</v>
      </c>
      <c r="R144" s="694" t="s">
        <v>61</v>
      </c>
      <c r="S144" s="694" t="s">
        <v>6699</v>
      </c>
      <c r="T144" s="694" t="s">
        <v>3548</v>
      </c>
      <c r="U144" s="694" t="s">
        <v>6700</v>
      </c>
      <c r="V144" s="694" t="s">
        <v>5132</v>
      </c>
      <c r="W144" s="694" t="s">
        <v>6697</v>
      </c>
      <c r="X144" s="694">
        <v>44125</v>
      </c>
      <c r="Y144" s="694">
        <v>429872.5</v>
      </c>
      <c r="Z144" s="694">
        <v>498652.1</v>
      </c>
      <c r="AA144" s="694">
        <v>0</v>
      </c>
      <c r="AB144" s="694">
        <v>0</v>
      </c>
      <c r="AC144" s="694" t="s">
        <v>6530</v>
      </c>
      <c r="AD144" s="694" t="s">
        <v>6522</v>
      </c>
      <c r="AE144" s="694" t="s">
        <v>6523</v>
      </c>
      <c r="AF144" s="694" t="s">
        <v>6698</v>
      </c>
      <c r="AG144" s="712">
        <v>64480.88</v>
      </c>
      <c r="AH144" s="694">
        <v>44125</v>
      </c>
      <c r="AI144" s="694">
        <v>44127</v>
      </c>
      <c r="AJ144" s="711" t="s">
        <v>6701</v>
      </c>
      <c r="AK144" s="711" t="s">
        <v>7080</v>
      </c>
      <c r="AL144" s="694" t="s">
        <v>6525</v>
      </c>
      <c r="AM144" s="694" t="s">
        <v>3864</v>
      </c>
      <c r="AN144" s="694" t="s">
        <v>6342</v>
      </c>
      <c r="AO144" s="694" t="s">
        <v>4760</v>
      </c>
      <c r="AP144" s="694" t="s">
        <v>73</v>
      </c>
      <c r="AQ144" s="694" t="s">
        <v>573</v>
      </c>
      <c r="AR144" s="694" t="s">
        <v>293</v>
      </c>
      <c r="AS144" s="694" t="s">
        <v>6522</v>
      </c>
      <c r="AT144" s="694" t="s">
        <v>6522</v>
      </c>
      <c r="AU144" s="694" t="s">
        <v>6522</v>
      </c>
      <c r="AV144" s="711" t="s">
        <v>4761</v>
      </c>
      <c r="AW144" s="694" t="s">
        <v>3091</v>
      </c>
      <c r="AX144" s="711" t="s">
        <v>4303</v>
      </c>
      <c r="AY144" s="711" t="s">
        <v>4304</v>
      </c>
      <c r="AZ144" s="711" t="s">
        <v>4305</v>
      </c>
      <c r="BA144" s="711" t="s">
        <v>4306</v>
      </c>
      <c r="BB144" s="694" t="s">
        <v>3086</v>
      </c>
      <c r="BC144" s="694">
        <v>44208</v>
      </c>
      <c r="BD144" s="694">
        <v>44208</v>
      </c>
      <c r="BE144" s="438"/>
    </row>
    <row r="145" spans="1:57" s="437" customFormat="1" ht="73.900000000000006" customHeight="1">
      <c r="A145" s="705"/>
      <c r="B145" s="708"/>
      <c r="C145" s="708"/>
      <c r="D145" s="705"/>
      <c r="E145" s="705"/>
      <c r="F145" s="705"/>
      <c r="G145" s="705"/>
      <c r="H145" s="706"/>
      <c r="I145" s="705"/>
      <c r="J145" s="662" t="s">
        <v>61</v>
      </c>
      <c r="K145" s="662" t="s">
        <v>61</v>
      </c>
      <c r="L145" s="662" t="s">
        <v>61</v>
      </c>
      <c r="M145" s="662" t="s">
        <v>6702</v>
      </c>
      <c r="N145" s="662" t="s">
        <v>6703</v>
      </c>
      <c r="O145" s="662">
        <v>500513000</v>
      </c>
      <c r="P145" s="705"/>
      <c r="Q145" s="705"/>
      <c r="R145" s="705"/>
      <c r="S145" s="705"/>
      <c r="T145" s="705"/>
      <c r="U145" s="705"/>
      <c r="V145" s="705"/>
      <c r="W145" s="705"/>
      <c r="X145" s="705"/>
      <c r="Y145" s="705"/>
      <c r="Z145" s="705"/>
      <c r="AA145" s="705"/>
      <c r="AB145" s="705"/>
      <c r="AC145" s="705"/>
      <c r="AD145" s="705"/>
      <c r="AE145" s="705"/>
      <c r="AF145" s="705"/>
      <c r="AG145" s="713"/>
      <c r="AH145" s="705"/>
      <c r="AI145" s="705"/>
      <c r="AJ145" s="705"/>
      <c r="AK145" s="705"/>
      <c r="AL145" s="705"/>
      <c r="AM145" s="705"/>
      <c r="AN145" s="705"/>
      <c r="AO145" s="705"/>
      <c r="AP145" s="705"/>
      <c r="AQ145" s="705"/>
      <c r="AR145" s="705"/>
      <c r="AS145" s="705"/>
      <c r="AT145" s="705"/>
      <c r="AU145" s="705"/>
      <c r="AV145" s="705"/>
      <c r="AW145" s="705"/>
      <c r="AX145" s="705"/>
      <c r="AY145" s="705"/>
      <c r="AZ145" s="705"/>
      <c r="BA145" s="705"/>
      <c r="BB145" s="705"/>
      <c r="BC145" s="705"/>
      <c r="BD145" s="705"/>
      <c r="BE145" s="439"/>
    </row>
    <row r="146" spans="1:57" s="437" customFormat="1" ht="73.900000000000006" customHeight="1">
      <c r="A146" s="695"/>
      <c r="B146" s="709"/>
      <c r="C146" s="709"/>
      <c r="D146" s="695"/>
      <c r="E146" s="695"/>
      <c r="F146" s="695"/>
      <c r="G146" s="695"/>
      <c r="H146" s="703"/>
      <c r="I146" s="695"/>
      <c r="J146" s="662" t="s">
        <v>61</v>
      </c>
      <c r="K146" s="662" t="s">
        <v>61</v>
      </c>
      <c r="L146" s="662" t="s">
        <v>61</v>
      </c>
      <c r="M146" s="662" t="s">
        <v>6704</v>
      </c>
      <c r="N146" s="662" t="s">
        <v>6705</v>
      </c>
      <c r="O146" s="662">
        <v>505789</v>
      </c>
      <c r="P146" s="695"/>
      <c r="Q146" s="695"/>
      <c r="R146" s="695"/>
      <c r="S146" s="695"/>
      <c r="T146" s="695"/>
      <c r="U146" s="695"/>
      <c r="V146" s="695"/>
      <c r="W146" s="695"/>
      <c r="X146" s="695"/>
      <c r="Y146" s="695"/>
      <c r="Z146" s="695"/>
      <c r="AA146" s="695"/>
      <c r="AB146" s="695"/>
      <c r="AC146" s="695"/>
      <c r="AD146" s="695"/>
      <c r="AE146" s="695"/>
      <c r="AF146" s="695"/>
      <c r="AG146" s="714"/>
      <c r="AH146" s="695"/>
      <c r="AI146" s="695"/>
      <c r="AJ146" s="695"/>
      <c r="AK146" s="695"/>
      <c r="AL146" s="695"/>
      <c r="AM146" s="695"/>
      <c r="AN146" s="695"/>
      <c r="AO146" s="695"/>
      <c r="AP146" s="695"/>
      <c r="AQ146" s="695"/>
      <c r="AR146" s="695"/>
      <c r="AS146" s="695"/>
      <c r="AT146" s="695"/>
      <c r="AU146" s="695"/>
      <c r="AV146" s="695"/>
      <c r="AW146" s="695"/>
      <c r="AX146" s="695"/>
      <c r="AY146" s="695"/>
      <c r="AZ146" s="695"/>
      <c r="BA146" s="695"/>
      <c r="BB146" s="695"/>
      <c r="BC146" s="695"/>
      <c r="BD146" s="695"/>
      <c r="BE146" s="440"/>
    </row>
    <row r="147" spans="1:57" s="437" customFormat="1" ht="73.900000000000006" customHeight="1">
      <c r="A147" s="699">
        <v>2020</v>
      </c>
      <c r="B147" s="694">
        <v>44105</v>
      </c>
      <c r="C147" s="694">
        <v>44196</v>
      </c>
      <c r="D147" s="699" t="s">
        <v>4292</v>
      </c>
      <c r="E147" s="699" t="s">
        <v>1615</v>
      </c>
      <c r="F147" s="699" t="s">
        <v>6706</v>
      </c>
      <c r="G147" s="699">
        <v>57</v>
      </c>
      <c r="H147" s="698" t="s">
        <v>5485</v>
      </c>
      <c r="I147" s="699" t="s">
        <v>6707</v>
      </c>
      <c r="J147" s="662" t="s">
        <v>61</v>
      </c>
      <c r="K147" s="662" t="s">
        <v>61</v>
      </c>
      <c r="L147" s="662" t="s">
        <v>61</v>
      </c>
      <c r="M147" s="662" t="s">
        <v>4937</v>
      </c>
      <c r="N147" s="662" t="s">
        <v>6666</v>
      </c>
      <c r="O147" s="662">
        <v>294500</v>
      </c>
      <c r="P147" s="699" t="s">
        <v>61</v>
      </c>
      <c r="Q147" s="699" t="s">
        <v>61</v>
      </c>
      <c r="R147" s="699" t="s">
        <v>61</v>
      </c>
      <c r="S147" s="699" t="s">
        <v>4937</v>
      </c>
      <c r="T147" s="699" t="s">
        <v>6666</v>
      </c>
      <c r="U147" s="699" t="s">
        <v>6520</v>
      </c>
      <c r="V147" s="699" t="s">
        <v>5132</v>
      </c>
      <c r="W147" s="699" t="s">
        <v>6706</v>
      </c>
      <c r="X147" s="694">
        <v>44119</v>
      </c>
      <c r="Y147" s="699">
        <v>294500</v>
      </c>
      <c r="Z147" s="699">
        <v>294500</v>
      </c>
      <c r="AA147" s="699">
        <v>0</v>
      </c>
      <c r="AB147" s="699">
        <v>0</v>
      </c>
      <c r="AC147" s="699" t="s">
        <v>6530</v>
      </c>
      <c r="AD147" s="699" t="s">
        <v>6522</v>
      </c>
      <c r="AE147" s="699" t="s">
        <v>6523</v>
      </c>
      <c r="AF147" s="699" t="s">
        <v>6707</v>
      </c>
      <c r="AG147" s="712">
        <v>44175</v>
      </c>
      <c r="AH147" s="694">
        <v>44119</v>
      </c>
      <c r="AI147" s="694">
        <v>44125</v>
      </c>
      <c r="AJ147" s="698" t="s">
        <v>7082</v>
      </c>
      <c r="AK147" s="698" t="s">
        <v>7080</v>
      </c>
      <c r="AL147" s="699" t="s">
        <v>6525</v>
      </c>
      <c r="AM147" s="699" t="s">
        <v>6526</v>
      </c>
      <c r="AN147" s="699" t="s">
        <v>6342</v>
      </c>
      <c r="AO147" s="699" t="s">
        <v>4760</v>
      </c>
      <c r="AP147" s="699" t="s">
        <v>73</v>
      </c>
      <c r="AQ147" s="699" t="s">
        <v>573</v>
      </c>
      <c r="AR147" s="699" t="s">
        <v>293</v>
      </c>
      <c r="AS147" s="699" t="s">
        <v>6522</v>
      </c>
      <c r="AT147" s="699" t="s">
        <v>6522</v>
      </c>
      <c r="AU147" s="699" t="s">
        <v>6522</v>
      </c>
      <c r="AV147" s="698" t="s">
        <v>4761</v>
      </c>
      <c r="AW147" s="699" t="s">
        <v>3091</v>
      </c>
      <c r="AX147" s="698" t="s">
        <v>4303</v>
      </c>
      <c r="AY147" s="698" t="s">
        <v>4304</v>
      </c>
      <c r="AZ147" s="698" t="s">
        <v>4305</v>
      </c>
      <c r="BA147" s="698" t="s">
        <v>4306</v>
      </c>
      <c r="BB147" s="699" t="s">
        <v>3086</v>
      </c>
      <c r="BC147" s="699">
        <v>44208</v>
      </c>
      <c r="BD147" s="699">
        <v>44208</v>
      </c>
      <c r="BE147" s="438"/>
    </row>
    <row r="148" spans="1:57" s="437" customFormat="1" ht="73.900000000000006" customHeight="1">
      <c r="A148" s="705"/>
      <c r="B148" s="708"/>
      <c r="C148" s="708"/>
      <c r="D148" s="705"/>
      <c r="E148" s="705"/>
      <c r="F148" s="705"/>
      <c r="G148" s="705"/>
      <c r="H148" s="706"/>
      <c r="I148" s="705"/>
      <c r="J148" s="662" t="s">
        <v>61</v>
      </c>
      <c r="K148" s="662" t="s">
        <v>61</v>
      </c>
      <c r="L148" s="662" t="s">
        <v>61</v>
      </c>
      <c r="M148" s="662" t="s">
        <v>6590</v>
      </c>
      <c r="N148" s="662" t="s">
        <v>6239</v>
      </c>
      <c r="O148" s="662">
        <v>21028320</v>
      </c>
      <c r="P148" s="705"/>
      <c r="Q148" s="705"/>
      <c r="R148" s="705"/>
      <c r="S148" s="705"/>
      <c r="T148" s="705"/>
      <c r="U148" s="705"/>
      <c r="V148" s="705"/>
      <c r="W148" s="705"/>
      <c r="X148" s="708"/>
      <c r="Y148" s="705"/>
      <c r="Z148" s="705"/>
      <c r="AA148" s="705"/>
      <c r="AB148" s="705"/>
      <c r="AC148" s="705"/>
      <c r="AD148" s="705"/>
      <c r="AE148" s="705"/>
      <c r="AF148" s="705"/>
      <c r="AG148" s="713"/>
      <c r="AH148" s="708"/>
      <c r="AI148" s="708"/>
      <c r="AJ148" s="705"/>
      <c r="AK148" s="705"/>
      <c r="AL148" s="705"/>
      <c r="AM148" s="705"/>
      <c r="AN148" s="705"/>
      <c r="AO148" s="705"/>
      <c r="AP148" s="705"/>
      <c r="AQ148" s="705"/>
      <c r="AR148" s="705"/>
      <c r="AS148" s="705"/>
      <c r="AT148" s="705"/>
      <c r="AU148" s="705"/>
      <c r="AV148" s="705"/>
      <c r="AW148" s="705"/>
      <c r="AX148" s="705"/>
      <c r="AY148" s="705"/>
      <c r="AZ148" s="705"/>
      <c r="BA148" s="705"/>
      <c r="BB148" s="705"/>
      <c r="BC148" s="705"/>
      <c r="BD148" s="705"/>
      <c r="BE148" s="439"/>
    </row>
    <row r="149" spans="1:57" s="437" customFormat="1" ht="73.900000000000006" customHeight="1">
      <c r="A149" s="705"/>
      <c r="B149" s="708"/>
      <c r="C149" s="708"/>
      <c r="D149" s="705"/>
      <c r="E149" s="705"/>
      <c r="F149" s="705"/>
      <c r="G149" s="705"/>
      <c r="H149" s="706"/>
      <c r="I149" s="705"/>
      <c r="J149" s="662" t="s">
        <v>61</v>
      </c>
      <c r="K149" s="662" t="s">
        <v>61</v>
      </c>
      <c r="L149" s="662" t="s">
        <v>61</v>
      </c>
      <c r="M149" s="662" t="s">
        <v>4934</v>
      </c>
      <c r="N149" s="662" t="s">
        <v>2670</v>
      </c>
      <c r="O149" s="662">
        <v>10752000</v>
      </c>
      <c r="P149" s="705"/>
      <c r="Q149" s="705"/>
      <c r="R149" s="705"/>
      <c r="S149" s="705"/>
      <c r="T149" s="705"/>
      <c r="U149" s="705"/>
      <c r="V149" s="705"/>
      <c r="W149" s="705"/>
      <c r="X149" s="708"/>
      <c r="Y149" s="705"/>
      <c r="Z149" s="705"/>
      <c r="AA149" s="705"/>
      <c r="AB149" s="705"/>
      <c r="AC149" s="705"/>
      <c r="AD149" s="705"/>
      <c r="AE149" s="705"/>
      <c r="AF149" s="705"/>
      <c r="AG149" s="713"/>
      <c r="AH149" s="708"/>
      <c r="AI149" s="708"/>
      <c r="AJ149" s="705"/>
      <c r="AK149" s="705"/>
      <c r="AL149" s="705"/>
      <c r="AM149" s="705"/>
      <c r="AN149" s="705"/>
      <c r="AO149" s="705"/>
      <c r="AP149" s="705"/>
      <c r="AQ149" s="705"/>
      <c r="AR149" s="705"/>
      <c r="AS149" s="705"/>
      <c r="AT149" s="705"/>
      <c r="AU149" s="705"/>
      <c r="AV149" s="705"/>
      <c r="AW149" s="705"/>
      <c r="AX149" s="705"/>
      <c r="AY149" s="705"/>
      <c r="AZ149" s="705"/>
      <c r="BA149" s="705"/>
      <c r="BB149" s="705"/>
      <c r="BC149" s="705"/>
      <c r="BD149" s="705"/>
      <c r="BE149" s="439"/>
    </row>
    <row r="150" spans="1:57" s="437" customFormat="1" ht="73.900000000000006" customHeight="1">
      <c r="A150" s="695"/>
      <c r="B150" s="709"/>
      <c r="C150" s="709"/>
      <c r="D150" s="695"/>
      <c r="E150" s="695"/>
      <c r="F150" s="695"/>
      <c r="G150" s="695"/>
      <c r="H150" s="703"/>
      <c r="I150" s="695"/>
      <c r="J150" s="662" t="s">
        <v>61</v>
      </c>
      <c r="K150" s="662" t="s">
        <v>61</v>
      </c>
      <c r="L150" s="662" t="s">
        <v>61</v>
      </c>
      <c r="M150" s="662" t="s">
        <v>6591</v>
      </c>
      <c r="N150" s="662" t="s">
        <v>6709</v>
      </c>
      <c r="O150" s="662">
        <v>27025920</v>
      </c>
      <c r="P150" s="695"/>
      <c r="Q150" s="695"/>
      <c r="R150" s="695"/>
      <c r="S150" s="695"/>
      <c r="T150" s="695"/>
      <c r="U150" s="695"/>
      <c r="V150" s="695"/>
      <c r="W150" s="695"/>
      <c r="X150" s="709"/>
      <c r="Y150" s="695"/>
      <c r="Z150" s="695"/>
      <c r="AA150" s="695"/>
      <c r="AB150" s="695"/>
      <c r="AC150" s="695"/>
      <c r="AD150" s="695"/>
      <c r="AE150" s="695"/>
      <c r="AF150" s="695"/>
      <c r="AG150" s="714"/>
      <c r="AH150" s="709"/>
      <c r="AI150" s="709"/>
      <c r="AJ150" s="695"/>
      <c r="AK150" s="695"/>
      <c r="AL150" s="695"/>
      <c r="AM150" s="695"/>
      <c r="AN150" s="695"/>
      <c r="AO150" s="695"/>
      <c r="AP150" s="695"/>
      <c r="AQ150" s="695"/>
      <c r="AR150" s="695"/>
      <c r="AS150" s="695"/>
      <c r="AT150" s="695"/>
      <c r="AU150" s="695"/>
      <c r="AV150" s="695"/>
      <c r="AW150" s="695"/>
      <c r="AX150" s="695"/>
      <c r="AY150" s="695"/>
      <c r="AZ150" s="695"/>
      <c r="BA150" s="695"/>
      <c r="BB150" s="695"/>
      <c r="BC150" s="695"/>
      <c r="BD150" s="695"/>
      <c r="BE150" s="440"/>
    </row>
    <row r="151" spans="1:57" s="437" customFormat="1" ht="73.900000000000006" customHeight="1">
      <c r="A151" s="665">
        <v>2020</v>
      </c>
      <c r="B151" s="667">
        <v>44105</v>
      </c>
      <c r="C151" s="667">
        <v>44196</v>
      </c>
      <c r="D151" s="665" t="s">
        <v>4292</v>
      </c>
      <c r="E151" s="665" t="s">
        <v>1615</v>
      </c>
      <c r="F151" s="665" t="s">
        <v>6710</v>
      </c>
      <c r="G151" s="665">
        <v>57</v>
      </c>
      <c r="H151" s="698" t="s">
        <v>5485</v>
      </c>
      <c r="I151" s="665" t="s">
        <v>6711</v>
      </c>
      <c r="J151" s="662" t="s">
        <v>6569</v>
      </c>
      <c r="K151" s="662" t="s">
        <v>6570</v>
      </c>
      <c r="L151" s="662" t="s">
        <v>6571</v>
      </c>
      <c r="M151" s="662" t="s">
        <v>2009</v>
      </c>
      <c r="N151" s="662" t="s">
        <v>3548</v>
      </c>
      <c r="O151" s="662">
        <v>842500</v>
      </c>
      <c r="P151" s="699" t="s">
        <v>6572</v>
      </c>
      <c r="Q151" s="699" t="s">
        <v>6570</v>
      </c>
      <c r="R151" s="699" t="s">
        <v>6573</v>
      </c>
      <c r="S151" s="699" t="s">
        <v>6574</v>
      </c>
      <c r="T151" s="699" t="s">
        <v>3548</v>
      </c>
      <c r="U151" s="699" t="s">
        <v>6520</v>
      </c>
      <c r="V151" s="699" t="s">
        <v>5132</v>
      </c>
      <c r="W151" s="699" t="s">
        <v>6710</v>
      </c>
      <c r="X151" s="694">
        <v>44140</v>
      </c>
      <c r="Y151" s="699">
        <v>842500</v>
      </c>
      <c r="Z151" s="699">
        <v>842500</v>
      </c>
      <c r="AA151" s="699">
        <v>0</v>
      </c>
      <c r="AB151" s="699">
        <v>0</v>
      </c>
      <c r="AC151" s="699" t="s">
        <v>6530</v>
      </c>
      <c r="AD151" s="699" t="s">
        <v>6522</v>
      </c>
      <c r="AE151" s="699" t="s">
        <v>6523</v>
      </c>
      <c r="AF151" s="699" t="s">
        <v>6711</v>
      </c>
      <c r="AG151" s="699">
        <v>126375</v>
      </c>
      <c r="AH151" s="694">
        <v>44140</v>
      </c>
      <c r="AI151" s="694">
        <v>44146</v>
      </c>
      <c r="AJ151" s="698" t="s">
        <v>6708</v>
      </c>
      <c r="AK151" s="698" t="s">
        <v>7080</v>
      </c>
      <c r="AL151" s="699" t="s">
        <v>6525</v>
      </c>
      <c r="AM151" s="699" t="s">
        <v>6526</v>
      </c>
      <c r="AN151" s="699" t="s">
        <v>6342</v>
      </c>
      <c r="AO151" s="699" t="s">
        <v>4760</v>
      </c>
      <c r="AP151" s="699" t="s">
        <v>73</v>
      </c>
      <c r="AQ151" s="699" t="s">
        <v>573</v>
      </c>
      <c r="AR151" s="699" t="s">
        <v>293</v>
      </c>
      <c r="AS151" s="699" t="s">
        <v>6522</v>
      </c>
      <c r="AT151" s="699" t="s">
        <v>6522</v>
      </c>
      <c r="AU151" s="699" t="s">
        <v>6522</v>
      </c>
      <c r="AV151" s="698" t="s">
        <v>4761</v>
      </c>
      <c r="AW151" s="699" t="s">
        <v>3091</v>
      </c>
      <c r="AX151" s="698" t="s">
        <v>4303</v>
      </c>
      <c r="AY151" s="698" t="s">
        <v>4304</v>
      </c>
      <c r="AZ151" s="698" t="s">
        <v>4305</v>
      </c>
      <c r="BA151" s="698" t="s">
        <v>4306</v>
      </c>
      <c r="BB151" s="699" t="s">
        <v>3086</v>
      </c>
      <c r="BC151" s="694">
        <v>44208</v>
      </c>
      <c r="BD151" s="694">
        <v>44208</v>
      </c>
      <c r="BE151" s="710"/>
    </row>
    <row r="152" spans="1:57" s="437" customFormat="1" ht="73.900000000000006" customHeight="1">
      <c r="A152" s="471"/>
      <c r="B152" s="471"/>
      <c r="C152" s="471"/>
      <c r="D152" s="471"/>
      <c r="E152" s="668"/>
      <c r="F152" s="668"/>
      <c r="G152" s="668"/>
      <c r="H152" s="706"/>
      <c r="I152" s="668"/>
      <c r="J152" s="662" t="s">
        <v>61</v>
      </c>
      <c r="K152" s="662" t="s">
        <v>61</v>
      </c>
      <c r="L152" s="662" t="s">
        <v>61</v>
      </c>
      <c r="M152" s="662" t="s">
        <v>4937</v>
      </c>
      <c r="N152" s="662" t="s">
        <v>1308</v>
      </c>
      <c r="O152" s="662">
        <v>238805</v>
      </c>
      <c r="P152" s="695"/>
      <c r="Q152" s="695"/>
      <c r="R152" s="695"/>
      <c r="S152" s="695"/>
      <c r="T152" s="695"/>
      <c r="U152" s="695"/>
      <c r="V152" s="695"/>
      <c r="W152" s="695"/>
      <c r="X152" s="709"/>
      <c r="Y152" s="695"/>
      <c r="Z152" s="695"/>
      <c r="AA152" s="695"/>
      <c r="AB152" s="695"/>
      <c r="AC152" s="695"/>
      <c r="AD152" s="695"/>
      <c r="AE152" s="695"/>
      <c r="AF152" s="695"/>
      <c r="AG152" s="695"/>
      <c r="AH152" s="709"/>
      <c r="AI152" s="709"/>
      <c r="AJ152" s="695"/>
      <c r="AK152" s="695"/>
      <c r="AL152" s="695"/>
      <c r="AM152" s="695"/>
      <c r="AN152" s="695"/>
      <c r="AO152" s="695"/>
      <c r="AP152" s="695"/>
      <c r="AQ152" s="695"/>
      <c r="AR152" s="695"/>
      <c r="AS152" s="695"/>
      <c r="AT152" s="695"/>
      <c r="AU152" s="695"/>
      <c r="AV152" s="695"/>
      <c r="AW152" s="695"/>
      <c r="AX152" s="695"/>
      <c r="AY152" s="695"/>
      <c r="AZ152" s="695"/>
      <c r="BA152" s="695"/>
      <c r="BB152" s="695"/>
      <c r="BC152" s="709"/>
      <c r="BD152" s="709"/>
      <c r="BE152" s="697"/>
    </row>
    <row r="153" spans="1:57" s="437" customFormat="1" ht="73.900000000000006" customHeight="1">
      <c r="A153" s="699">
        <v>2020</v>
      </c>
      <c r="B153" s="694">
        <v>44105</v>
      </c>
      <c r="C153" s="694">
        <v>44196</v>
      </c>
      <c r="D153" s="699" t="s">
        <v>4292</v>
      </c>
      <c r="E153" s="699" t="s">
        <v>1577</v>
      </c>
      <c r="F153" s="699" t="s">
        <v>6712</v>
      </c>
      <c r="G153" s="699" t="s">
        <v>6713</v>
      </c>
      <c r="H153" s="706"/>
      <c r="I153" s="699" t="s">
        <v>6714</v>
      </c>
      <c r="J153" s="662" t="s">
        <v>61</v>
      </c>
      <c r="K153" s="662" t="s">
        <v>61</v>
      </c>
      <c r="L153" s="662" t="s">
        <v>61</v>
      </c>
      <c r="M153" s="662" t="s">
        <v>4922</v>
      </c>
      <c r="N153" s="662" t="s">
        <v>4220</v>
      </c>
      <c r="O153" s="662">
        <v>5197320.99</v>
      </c>
      <c r="P153" s="694" t="s">
        <v>61</v>
      </c>
      <c r="Q153" s="694" t="s">
        <v>61</v>
      </c>
      <c r="R153" s="694" t="s">
        <v>61</v>
      </c>
      <c r="S153" s="694" t="s">
        <v>4922</v>
      </c>
      <c r="T153" s="694" t="s">
        <v>4220</v>
      </c>
      <c r="U153" s="694" t="s">
        <v>6715</v>
      </c>
      <c r="V153" s="694" t="s">
        <v>5132</v>
      </c>
      <c r="W153" s="694" t="s">
        <v>6712</v>
      </c>
      <c r="X153" s="694">
        <v>44147</v>
      </c>
      <c r="Y153" s="694">
        <v>4480449.13</v>
      </c>
      <c r="Z153" s="694">
        <v>5197320.99</v>
      </c>
      <c r="AA153" s="694">
        <v>0</v>
      </c>
      <c r="AB153" s="694">
        <v>0</v>
      </c>
      <c r="AC153" s="694" t="s">
        <v>6530</v>
      </c>
      <c r="AD153" s="694" t="s">
        <v>6522</v>
      </c>
      <c r="AE153" s="694" t="s">
        <v>6523</v>
      </c>
      <c r="AF153" s="694" t="s">
        <v>6714</v>
      </c>
      <c r="AG153" s="694">
        <v>672067.36949999991</v>
      </c>
      <c r="AH153" s="694">
        <v>44147</v>
      </c>
      <c r="AI153" s="694">
        <v>44196</v>
      </c>
      <c r="AJ153" s="711" t="s">
        <v>6716</v>
      </c>
      <c r="AK153" s="711" t="s">
        <v>7080</v>
      </c>
      <c r="AL153" s="694" t="s">
        <v>6525</v>
      </c>
      <c r="AM153" s="694" t="s">
        <v>3864</v>
      </c>
      <c r="AN153" s="694" t="s">
        <v>6342</v>
      </c>
      <c r="AO153" s="694" t="s">
        <v>4760</v>
      </c>
      <c r="AP153" s="694" t="s">
        <v>73</v>
      </c>
      <c r="AQ153" s="694" t="s">
        <v>573</v>
      </c>
      <c r="AR153" s="694" t="s">
        <v>293</v>
      </c>
      <c r="AS153" s="694" t="s">
        <v>6522</v>
      </c>
      <c r="AT153" s="694" t="s">
        <v>6522</v>
      </c>
      <c r="AU153" s="694" t="s">
        <v>6522</v>
      </c>
      <c r="AV153" s="711" t="s">
        <v>4761</v>
      </c>
      <c r="AW153" s="694" t="s">
        <v>3091</v>
      </c>
      <c r="AX153" s="711" t="s">
        <v>4303</v>
      </c>
      <c r="AY153" s="711" t="s">
        <v>4304</v>
      </c>
      <c r="AZ153" s="711" t="s">
        <v>4305</v>
      </c>
      <c r="BA153" s="711" t="s">
        <v>4306</v>
      </c>
      <c r="BB153" s="694" t="s">
        <v>3086</v>
      </c>
      <c r="BC153" s="694">
        <v>44208</v>
      </c>
      <c r="BD153" s="694">
        <v>44208</v>
      </c>
      <c r="BE153" s="438"/>
    </row>
    <row r="154" spans="1:57" s="437" customFormat="1" ht="73.900000000000006" customHeight="1">
      <c r="A154" s="705"/>
      <c r="B154" s="708"/>
      <c r="C154" s="708"/>
      <c r="D154" s="705"/>
      <c r="E154" s="705"/>
      <c r="F154" s="705"/>
      <c r="G154" s="705"/>
      <c r="H154" s="706"/>
      <c r="I154" s="705"/>
      <c r="J154" s="662" t="s">
        <v>61</v>
      </c>
      <c r="K154" s="662" t="s">
        <v>61</v>
      </c>
      <c r="L154" s="662" t="s">
        <v>61</v>
      </c>
      <c r="M154" s="662" t="s">
        <v>6717</v>
      </c>
      <c r="N154" s="662" t="s">
        <v>6718</v>
      </c>
      <c r="O154" s="662">
        <v>5499260.9100000001</v>
      </c>
      <c r="P154" s="705"/>
      <c r="Q154" s="705"/>
      <c r="R154" s="705"/>
      <c r="S154" s="705"/>
      <c r="T154" s="705"/>
      <c r="U154" s="705"/>
      <c r="V154" s="705"/>
      <c r="W154" s="705"/>
      <c r="X154" s="705"/>
      <c r="Y154" s="705"/>
      <c r="Z154" s="705"/>
      <c r="AA154" s="705"/>
      <c r="AB154" s="705"/>
      <c r="AC154" s="705"/>
      <c r="AD154" s="705"/>
      <c r="AE154" s="705"/>
      <c r="AF154" s="705"/>
      <c r="AG154" s="705"/>
      <c r="AH154" s="705"/>
      <c r="AI154" s="705"/>
      <c r="AJ154" s="705"/>
      <c r="AK154" s="705"/>
      <c r="AL154" s="705"/>
      <c r="AM154" s="705"/>
      <c r="AN154" s="705"/>
      <c r="AO154" s="705"/>
      <c r="AP154" s="705"/>
      <c r="AQ154" s="705"/>
      <c r="AR154" s="705"/>
      <c r="AS154" s="705"/>
      <c r="AT154" s="705"/>
      <c r="AU154" s="705"/>
      <c r="AV154" s="705"/>
      <c r="AW154" s="705"/>
      <c r="AX154" s="705"/>
      <c r="AY154" s="705"/>
      <c r="AZ154" s="705"/>
      <c r="BA154" s="705"/>
      <c r="BB154" s="705"/>
      <c r="BC154" s="705"/>
      <c r="BD154" s="705"/>
      <c r="BE154" s="439"/>
    </row>
    <row r="155" spans="1:57" s="437" customFormat="1" ht="73.900000000000006" customHeight="1">
      <c r="A155" s="695"/>
      <c r="B155" s="709"/>
      <c r="C155" s="709"/>
      <c r="D155" s="695"/>
      <c r="E155" s="695"/>
      <c r="F155" s="695"/>
      <c r="G155" s="695"/>
      <c r="H155" s="703"/>
      <c r="I155" s="695"/>
      <c r="J155" s="662" t="s">
        <v>61</v>
      </c>
      <c r="K155" s="662" t="s">
        <v>61</v>
      </c>
      <c r="L155" s="662" t="s">
        <v>61</v>
      </c>
      <c r="M155" s="662" t="s">
        <v>6719</v>
      </c>
      <c r="N155" s="662" t="s">
        <v>6720</v>
      </c>
      <c r="O155" s="662">
        <v>5385260</v>
      </c>
      <c r="P155" s="695"/>
      <c r="Q155" s="695"/>
      <c r="R155" s="695"/>
      <c r="S155" s="695"/>
      <c r="T155" s="695"/>
      <c r="U155" s="695"/>
      <c r="V155" s="695"/>
      <c r="W155" s="695"/>
      <c r="X155" s="695"/>
      <c r="Y155" s="695"/>
      <c r="Z155" s="695"/>
      <c r="AA155" s="695"/>
      <c r="AB155" s="695"/>
      <c r="AC155" s="695"/>
      <c r="AD155" s="695"/>
      <c r="AE155" s="695"/>
      <c r="AF155" s="695"/>
      <c r="AG155" s="695"/>
      <c r="AH155" s="695"/>
      <c r="AI155" s="695"/>
      <c r="AJ155" s="695"/>
      <c r="AK155" s="695"/>
      <c r="AL155" s="695"/>
      <c r="AM155" s="695"/>
      <c r="AN155" s="695"/>
      <c r="AO155" s="695"/>
      <c r="AP155" s="695"/>
      <c r="AQ155" s="695"/>
      <c r="AR155" s="695"/>
      <c r="AS155" s="695"/>
      <c r="AT155" s="695"/>
      <c r="AU155" s="695"/>
      <c r="AV155" s="695"/>
      <c r="AW155" s="695"/>
      <c r="AX155" s="695"/>
      <c r="AY155" s="695"/>
      <c r="AZ155" s="695"/>
      <c r="BA155" s="695"/>
      <c r="BB155" s="695"/>
      <c r="BC155" s="695"/>
      <c r="BD155" s="695"/>
      <c r="BE155" s="440"/>
    </row>
    <row r="156" spans="1:57" s="437" customFormat="1" ht="73.900000000000006" customHeight="1">
      <c r="A156" s="662">
        <v>2020</v>
      </c>
      <c r="B156" s="663">
        <v>44105</v>
      </c>
      <c r="C156" s="663">
        <v>44196</v>
      </c>
      <c r="D156" s="662" t="s">
        <v>4292</v>
      </c>
      <c r="E156" s="662" t="s">
        <v>1577</v>
      </c>
      <c r="F156" s="662" t="s">
        <v>6721</v>
      </c>
      <c r="G156" s="662" t="s">
        <v>488</v>
      </c>
      <c r="H156" s="474" t="s">
        <v>5485</v>
      </c>
      <c r="I156" s="662" t="s">
        <v>6722</v>
      </c>
      <c r="J156" s="662" t="s">
        <v>61</v>
      </c>
      <c r="K156" s="662" t="s">
        <v>61</v>
      </c>
      <c r="L156" s="662" t="s">
        <v>61</v>
      </c>
      <c r="M156" s="662" t="s">
        <v>6723</v>
      </c>
      <c r="N156" s="662" t="s">
        <v>2638</v>
      </c>
      <c r="O156" s="662">
        <v>498800</v>
      </c>
      <c r="P156" s="662" t="s">
        <v>61</v>
      </c>
      <c r="Q156" s="662" t="s">
        <v>61</v>
      </c>
      <c r="R156" s="662" t="s">
        <v>61</v>
      </c>
      <c r="S156" s="662" t="s">
        <v>6724</v>
      </c>
      <c r="T156" s="662" t="s">
        <v>2638</v>
      </c>
      <c r="U156" s="662" t="s">
        <v>6725</v>
      </c>
      <c r="V156" s="662" t="s">
        <v>6725</v>
      </c>
      <c r="W156" s="662" t="s">
        <v>6721</v>
      </c>
      <c r="X156" s="448">
        <v>44147</v>
      </c>
      <c r="Y156" s="662">
        <v>430000.00000000006</v>
      </c>
      <c r="Z156" s="662">
        <v>498800</v>
      </c>
      <c r="AA156" s="662">
        <v>0</v>
      </c>
      <c r="AB156" s="662">
        <v>0</v>
      </c>
      <c r="AC156" s="505" t="s">
        <v>6530</v>
      </c>
      <c r="AD156" s="505" t="s">
        <v>6522</v>
      </c>
      <c r="AE156" s="505" t="s">
        <v>6523</v>
      </c>
      <c r="AF156" s="505" t="s">
        <v>6722</v>
      </c>
      <c r="AG156" s="505">
        <v>64500.000000000007</v>
      </c>
      <c r="AH156" s="448">
        <v>44148</v>
      </c>
      <c r="AI156" s="448">
        <v>44196</v>
      </c>
      <c r="AJ156" s="691" t="s">
        <v>7110</v>
      </c>
      <c r="AK156" s="474" t="s">
        <v>7080</v>
      </c>
      <c r="AL156" s="505" t="s">
        <v>6525</v>
      </c>
      <c r="AM156" s="505" t="s">
        <v>3864</v>
      </c>
      <c r="AN156" s="505" t="s">
        <v>6342</v>
      </c>
      <c r="AO156" s="505" t="s">
        <v>4760</v>
      </c>
      <c r="AP156" s="505" t="s">
        <v>73</v>
      </c>
      <c r="AQ156" s="505" t="s">
        <v>573</v>
      </c>
      <c r="AR156" s="662" t="s">
        <v>293</v>
      </c>
      <c r="AS156" s="505" t="s">
        <v>6522</v>
      </c>
      <c r="AT156" s="505" t="s">
        <v>6522</v>
      </c>
      <c r="AU156" s="505" t="s">
        <v>6522</v>
      </c>
      <c r="AV156" s="474" t="s">
        <v>4761</v>
      </c>
      <c r="AW156" s="662" t="s">
        <v>3091</v>
      </c>
      <c r="AX156" s="474" t="s">
        <v>4303</v>
      </c>
      <c r="AY156" s="474" t="s">
        <v>4304</v>
      </c>
      <c r="AZ156" s="474" t="s">
        <v>4305</v>
      </c>
      <c r="BA156" s="474" t="s">
        <v>4306</v>
      </c>
      <c r="BB156" s="662" t="s">
        <v>3086</v>
      </c>
      <c r="BC156" s="663">
        <v>44208</v>
      </c>
      <c r="BD156" s="663">
        <v>44208</v>
      </c>
      <c r="BE156" s="435"/>
    </row>
    <row r="157" spans="1:57" s="437" customFormat="1" ht="73.900000000000006" customHeight="1">
      <c r="A157" s="699">
        <v>2020</v>
      </c>
      <c r="B157" s="694">
        <v>44105</v>
      </c>
      <c r="C157" s="694">
        <v>44196</v>
      </c>
      <c r="D157" s="699" t="s">
        <v>4292</v>
      </c>
      <c r="E157" s="699" t="s">
        <v>1577</v>
      </c>
      <c r="F157" s="699" t="s">
        <v>6726</v>
      </c>
      <c r="G157" s="699" t="s">
        <v>4376</v>
      </c>
      <c r="H157" s="698" t="s">
        <v>5485</v>
      </c>
      <c r="I157" s="699" t="s">
        <v>6727</v>
      </c>
      <c r="J157" s="662" t="s">
        <v>61</v>
      </c>
      <c r="K157" s="662" t="s">
        <v>61</v>
      </c>
      <c r="L157" s="662" t="s">
        <v>61</v>
      </c>
      <c r="M157" s="662" t="s">
        <v>6728</v>
      </c>
      <c r="N157" s="662" t="s">
        <v>6729</v>
      </c>
      <c r="O157" s="662">
        <v>949356.78</v>
      </c>
      <c r="P157" s="699" t="s">
        <v>61</v>
      </c>
      <c r="Q157" s="699" t="s">
        <v>61</v>
      </c>
      <c r="R157" s="699" t="s">
        <v>61</v>
      </c>
      <c r="S157" s="699" t="s">
        <v>6728</v>
      </c>
      <c r="T157" s="699" t="s">
        <v>6729</v>
      </c>
      <c r="U157" s="699" t="s">
        <v>4765</v>
      </c>
      <c r="V157" s="699" t="s">
        <v>5132</v>
      </c>
      <c r="W157" s="699" t="s">
        <v>6726</v>
      </c>
      <c r="X157" s="694">
        <v>44147</v>
      </c>
      <c r="Y157" s="699">
        <v>1034482.7586206897</v>
      </c>
      <c r="Z157" s="699">
        <v>1200000</v>
      </c>
      <c r="AA157" s="699">
        <v>120000</v>
      </c>
      <c r="AB157" s="699">
        <v>1200000</v>
      </c>
      <c r="AC157" s="699" t="s">
        <v>6530</v>
      </c>
      <c r="AD157" s="699" t="s">
        <v>6522</v>
      </c>
      <c r="AE157" s="699" t="s">
        <v>6523</v>
      </c>
      <c r="AF157" s="699" t="s">
        <v>6727</v>
      </c>
      <c r="AG157" s="699">
        <v>155172.41</v>
      </c>
      <c r="AH157" s="694">
        <v>44148</v>
      </c>
      <c r="AI157" s="694">
        <v>44196</v>
      </c>
      <c r="AJ157" s="702" t="s">
        <v>7253</v>
      </c>
      <c r="AK157" s="698" t="s">
        <v>7080</v>
      </c>
      <c r="AL157" s="699" t="s">
        <v>6525</v>
      </c>
      <c r="AM157" s="699" t="s">
        <v>3864</v>
      </c>
      <c r="AN157" s="699" t="s">
        <v>6342</v>
      </c>
      <c r="AO157" s="699" t="s">
        <v>4760</v>
      </c>
      <c r="AP157" s="699" t="s">
        <v>73</v>
      </c>
      <c r="AQ157" s="699" t="s">
        <v>573</v>
      </c>
      <c r="AR157" s="699" t="s">
        <v>293</v>
      </c>
      <c r="AS157" s="699" t="s">
        <v>6522</v>
      </c>
      <c r="AT157" s="699" t="s">
        <v>6522</v>
      </c>
      <c r="AU157" s="699" t="s">
        <v>6522</v>
      </c>
      <c r="AV157" s="698" t="s">
        <v>4761</v>
      </c>
      <c r="AW157" s="699" t="s">
        <v>3091</v>
      </c>
      <c r="AX157" s="698" t="s">
        <v>4303</v>
      </c>
      <c r="AY157" s="698" t="s">
        <v>4304</v>
      </c>
      <c r="AZ157" s="698" t="s">
        <v>4305</v>
      </c>
      <c r="BA157" s="698" t="s">
        <v>4306</v>
      </c>
      <c r="BB157" s="699" t="s">
        <v>3086</v>
      </c>
      <c r="BC157" s="694">
        <v>44208</v>
      </c>
      <c r="BD157" s="694">
        <v>44208</v>
      </c>
      <c r="BE157" s="710"/>
    </row>
    <row r="158" spans="1:57" s="437" customFormat="1" ht="73.900000000000006" customHeight="1">
      <c r="A158" s="705"/>
      <c r="B158" s="708"/>
      <c r="C158" s="708"/>
      <c r="D158" s="705"/>
      <c r="E158" s="705"/>
      <c r="F158" s="705"/>
      <c r="G158" s="705"/>
      <c r="H158" s="706"/>
      <c r="I158" s="705"/>
      <c r="J158" s="662" t="s">
        <v>4611</v>
      </c>
      <c r="K158" s="662" t="s">
        <v>2050</v>
      </c>
      <c r="L158" s="662" t="s">
        <v>4612</v>
      </c>
      <c r="M158" s="662" t="s">
        <v>2009</v>
      </c>
      <c r="N158" s="662" t="s">
        <v>4609</v>
      </c>
      <c r="O158" s="662">
        <v>1438439.7</v>
      </c>
      <c r="P158" s="705"/>
      <c r="Q158" s="705"/>
      <c r="R158" s="705"/>
      <c r="S158" s="705"/>
      <c r="T158" s="705"/>
      <c r="U158" s="705"/>
      <c r="V158" s="705"/>
      <c r="W158" s="705"/>
      <c r="X158" s="708"/>
      <c r="Y158" s="705"/>
      <c r="Z158" s="705"/>
      <c r="AA158" s="705"/>
      <c r="AB158" s="705"/>
      <c r="AC158" s="705"/>
      <c r="AD158" s="705"/>
      <c r="AE158" s="705"/>
      <c r="AF158" s="705"/>
      <c r="AG158" s="705"/>
      <c r="AH158" s="708"/>
      <c r="AI158" s="708"/>
      <c r="AJ158" s="706"/>
      <c r="AK158" s="705"/>
      <c r="AL158" s="705"/>
      <c r="AM158" s="705"/>
      <c r="AN158" s="705"/>
      <c r="AO158" s="705"/>
      <c r="AP158" s="705"/>
      <c r="AQ158" s="705"/>
      <c r="AR158" s="705"/>
      <c r="AS158" s="705"/>
      <c r="AT158" s="705"/>
      <c r="AU158" s="705"/>
      <c r="AV158" s="705"/>
      <c r="AW158" s="705"/>
      <c r="AX158" s="705"/>
      <c r="AY158" s="705"/>
      <c r="AZ158" s="705"/>
      <c r="BA158" s="705"/>
      <c r="BB158" s="705"/>
      <c r="BC158" s="708"/>
      <c r="BD158" s="708"/>
      <c r="BE158" s="707"/>
    </row>
    <row r="159" spans="1:57" s="437" customFormat="1" ht="73.900000000000006" customHeight="1">
      <c r="A159" s="705"/>
      <c r="B159" s="708"/>
      <c r="C159" s="708"/>
      <c r="D159" s="705"/>
      <c r="E159" s="705"/>
      <c r="F159" s="705"/>
      <c r="G159" s="705"/>
      <c r="H159" s="706"/>
      <c r="I159" s="705"/>
      <c r="J159" s="662" t="s">
        <v>4605</v>
      </c>
      <c r="K159" s="662" t="s">
        <v>2042</v>
      </c>
      <c r="L159" s="662" t="s">
        <v>2043</v>
      </c>
      <c r="M159" s="662" t="s">
        <v>2009</v>
      </c>
      <c r="N159" s="662" t="s">
        <v>2044</v>
      </c>
      <c r="O159" s="662">
        <v>1361638.5999999999</v>
      </c>
      <c r="P159" s="705"/>
      <c r="Q159" s="705"/>
      <c r="R159" s="705"/>
      <c r="S159" s="705"/>
      <c r="T159" s="705"/>
      <c r="U159" s="705"/>
      <c r="V159" s="705"/>
      <c r="W159" s="705"/>
      <c r="X159" s="708"/>
      <c r="Y159" s="705"/>
      <c r="Z159" s="705"/>
      <c r="AA159" s="705"/>
      <c r="AB159" s="705"/>
      <c r="AC159" s="705"/>
      <c r="AD159" s="705"/>
      <c r="AE159" s="705"/>
      <c r="AF159" s="705"/>
      <c r="AG159" s="705"/>
      <c r="AH159" s="708"/>
      <c r="AI159" s="708"/>
      <c r="AJ159" s="706"/>
      <c r="AK159" s="705"/>
      <c r="AL159" s="705"/>
      <c r="AM159" s="705"/>
      <c r="AN159" s="705"/>
      <c r="AO159" s="705"/>
      <c r="AP159" s="705"/>
      <c r="AQ159" s="705"/>
      <c r="AR159" s="705"/>
      <c r="AS159" s="705"/>
      <c r="AT159" s="705"/>
      <c r="AU159" s="705"/>
      <c r="AV159" s="705"/>
      <c r="AW159" s="705"/>
      <c r="AX159" s="705"/>
      <c r="AY159" s="705"/>
      <c r="AZ159" s="705"/>
      <c r="BA159" s="705"/>
      <c r="BB159" s="705"/>
      <c r="BC159" s="708"/>
      <c r="BD159" s="708"/>
      <c r="BE159" s="707"/>
    </row>
    <row r="160" spans="1:57" s="437" customFormat="1" ht="73.900000000000006" customHeight="1">
      <c r="A160" s="695"/>
      <c r="B160" s="709"/>
      <c r="C160" s="709"/>
      <c r="D160" s="695"/>
      <c r="E160" s="695"/>
      <c r="F160" s="695"/>
      <c r="G160" s="695"/>
      <c r="H160" s="703"/>
      <c r="I160" s="695"/>
      <c r="J160" s="662" t="s">
        <v>6730</v>
      </c>
      <c r="K160" s="662" t="s">
        <v>6731</v>
      </c>
      <c r="L160" s="662" t="s">
        <v>2008</v>
      </c>
      <c r="M160" s="662" t="s">
        <v>2009</v>
      </c>
      <c r="N160" s="662" t="s">
        <v>6732</v>
      </c>
      <c r="O160" s="662">
        <v>1158521</v>
      </c>
      <c r="P160" s="695"/>
      <c r="Q160" s="695"/>
      <c r="R160" s="695"/>
      <c r="S160" s="695"/>
      <c r="T160" s="695"/>
      <c r="U160" s="695"/>
      <c r="V160" s="695"/>
      <c r="W160" s="695"/>
      <c r="X160" s="709"/>
      <c r="Y160" s="695"/>
      <c r="Z160" s="695"/>
      <c r="AA160" s="695"/>
      <c r="AB160" s="695"/>
      <c r="AC160" s="695"/>
      <c r="AD160" s="695"/>
      <c r="AE160" s="695"/>
      <c r="AF160" s="695"/>
      <c r="AG160" s="695"/>
      <c r="AH160" s="709"/>
      <c r="AI160" s="709"/>
      <c r="AJ160" s="703"/>
      <c r="AK160" s="695"/>
      <c r="AL160" s="695"/>
      <c r="AM160" s="695"/>
      <c r="AN160" s="695"/>
      <c r="AO160" s="695"/>
      <c r="AP160" s="695"/>
      <c r="AQ160" s="695"/>
      <c r="AR160" s="695"/>
      <c r="AS160" s="695"/>
      <c r="AT160" s="695"/>
      <c r="AU160" s="695"/>
      <c r="AV160" s="695"/>
      <c r="AW160" s="695"/>
      <c r="AX160" s="695"/>
      <c r="AY160" s="695"/>
      <c r="AZ160" s="695"/>
      <c r="BA160" s="695"/>
      <c r="BB160" s="695"/>
      <c r="BC160" s="709"/>
      <c r="BD160" s="709"/>
      <c r="BE160" s="697"/>
    </row>
    <row r="161" spans="1:57" s="437" customFormat="1" ht="73.900000000000006" customHeight="1">
      <c r="A161" s="699">
        <v>2020</v>
      </c>
      <c r="B161" s="694">
        <v>44105</v>
      </c>
      <c r="C161" s="694">
        <v>44196</v>
      </c>
      <c r="D161" s="699" t="s">
        <v>4292</v>
      </c>
      <c r="E161" s="699" t="s">
        <v>1615</v>
      </c>
      <c r="F161" s="699" t="s">
        <v>6733</v>
      </c>
      <c r="G161" s="699" t="s">
        <v>4376</v>
      </c>
      <c r="H161" s="698" t="s">
        <v>5485</v>
      </c>
      <c r="I161" s="699" t="s">
        <v>6734</v>
      </c>
      <c r="J161" s="662" t="s">
        <v>61</v>
      </c>
      <c r="K161" s="662" t="s">
        <v>61</v>
      </c>
      <c r="L161" s="662" t="s">
        <v>61</v>
      </c>
      <c r="M161" s="662" t="s">
        <v>4922</v>
      </c>
      <c r="N161" s="662" t="s">
        <v>4220</v>
      </c>
      <c r="O161" s="662">
        <v>24686399.609999999</v>
      </c>
      <c r="P161" s="699" t="s">
        <v>61</v>
      </c>
      <c r="Q161" s="699" t="s">
        <v>61</v>
      </c>
      <c r="R161" s="699" t="s">
        <v>61</v>
      </c>
      <c r="S161" s="699" t="s">
        <v>4922</v>
      </c>
      <c r="T161" s="699" t="s">
        <v>4220</v>
      </c>
      <c r="U161" s="699" t="s">
        <v>6520</v>
      </c>
      <c r="V161" s="699" t="s">
        <v>5132</v>
      </c>
      <c r="W161" s="699" t="s">
        <v>6733</v>
      </c>
      <c r="X161" s="701">
        <v>44147</v>
      </c>
      <c r="Y161" s="699">
        <v>21281378.974137932</v>
      </c>
      <c r="Z161" s="699">
        <v>24686399.609999999</v>
      </c>
      <c r="AA161" s="699">
        <v>0</v>
      </c>
      <c r="AB161" s="699">
        <v>0</v>
      </c>
      <c r="AC161" s="700" t="s">
        <v>6530</v>
      </c>
      <c r="AD161" s="700" t="s">
        <v>6522</v>
      </c>
      <c r="AE161" s="700" t="s">
        <v>6523</v>
      </c>
      <c r="AF161" s="700" t="s">
        <v>6734</v>
      </c>
      <c r="AG161" s="700">
        <v>3192206.8461206895</v>
      </c>
      <c r="AH161" s="701">
        <v>44147</v>
      </c>
      <c r="AI161" s="701">
        <v>44196</v>
      </c>
      <c r="AJ161" s="698" t="s">
        <v>6735</v>
      </c>
      <c r="AK161" s="698" t="s">
        <v>7080</v>
      </c>
      <c r="AL161" s="700" t="s">
        <v>6525</v>
      </c>
      <c r="AM161" s="700" t="s">
        <v>3864</v>
      </c>
      <c r="AN161" s="700" t="s">
        <v>6342</v>
      </c>
      <c r="AO161" s="700" t="s">
        <v>4760</v>
      </c>
      <c r="AP161" s="700" t="s">
        <v>73</v>
      </c>
      <c r="AQ161" s="700" t="s">
        <v>573</v>
      </c>
      <c r="AR161" s="699" t="s">
        <v>293</v>
      </c>
      <c r="AS161" s="700" t="s">
        <v>6522</v>
      </c>
      <c r="AT161" s="700" t="s">
        <v>6522</v>
      </c>
      <c r="AU161" s="700" t="s">
        <v>6522</v>
      </c>
      <c r="AV161" s="698" t="s">
        <v>4761</v>
      </c>
      <c r="AW161" s="699" t="s">
        <v>3091</v>
      </c>
      <c r="AX161" s="698" t="s">
        <v>4303</v>
      </c>
      <c r="AY161" s="698" t="s">
        <v>4304</v>
      </c>
      <c r="AZ161" s="698" t="s">
        <v>4305</v>
      </c>
      <c r="BA161" s="698" t="s">
        <v>4306</v>
      </c>
      <c r="BB161" s="699" t="s">
        <v>3086</v>
      </c>
      <c r="BC161" s="694">
        <v>44208</v>
      </c>
      <c r="BD161" s="694">
        <v>44208</v>
      </c>
      <c r="BE161" s="710"/>
    </row>
    <row r="162" spans="1:57" s="437" customFormat="1" ht="73.900000000000006" customHeight="1">
      <c r="A162" s="705"/>
      <c r="B162" s="705"/>
      <c r="C162" s="705"/>
      <c r="D162" s="705"/>
      <c r="E162" s="705"/>
      <c r="F162" s="705"/>
      <c r="G162" s="705"/>
      <c r="H162" s="706"/>
      <c r="I162" s="705"/>
      <c r="J162" s="662" t="s">
        <v>61</v>
      </c>
      <c r="K162" s="662" t="s">
        <v>61</v>
      </c>
      <c r="L162" s="662" t="s">
        <v>61</v>
      </c>
      <c r="M162" s="662" t="s">
        <v>6717</v>
      </c>
      <c r="N162" s="662" t="s">
        <v>6718</v>
      </c>
      <c r="O162" s="662">
        <v>26173065.449999999</v>
      </c>
      <c r="P162" s="705"/>
      <c r="Q162" s="705"/>
      <c r="R162" s="705"/>
      <c r="S162" s="705"/>
      <c r="T162" s="705"/>
      <c r="U162" s="705"/>
      <c r="V162" s="705"/>
      <c r="W162" s="705"/>
      <c r="X162" s="705"/>
      <c r="Y162" s="705"/>
      <c r="Z162" s="705"/>
      <c r="AA162" s="705"/>
      <c r="AB162" s="705"/>
      <c r="AC162" s="705"/>
      <c r="AD162" s="705"/>
      <c r="AE162" s="705"/>
      <c r="AF162" s="705"/>
      <c r="AG162" s="705"/>
      <c r="AH162" s="705"/>
      <c r="AI162" s="705"/>
      <c r="AJ162" s="705"/>
      <c r="AK162" s="705"/>
      <c r="AL162" s="705"/>
      <c r="AM162" s="705"/>
      <c r="AN162" s="705"/>
      <c r="AO162" s="705"/>
      <c r="AP162" s="705"/>
      <c r="AQ162" s="705"/>
      <c r="AR162" s="705"/>
      <c r="AS162" s="705"/>
      <c r="AT162" s="705"/>
      <c r="AU162" s="705"/>
      <c r="AV162" s="705"/>
      <c r="AW162" s="705"/>
      <c r="AX162" s="705"/>
      <c r="AY162" s="705"/>
      <c r="AZ162" s="705"/>
      <c r="BA162" s="705"/>
      <c r="BB162" s="705"/>
      <c r="BC162" s="705"/>
      <c r="BD162" s="705"/>
      <c r="BE162" s="707"/>
    </row>
    <row r="163" spans="1:57" s="437" customFormat="1" ht="73.900000000000006" customHeight="1">
      <c r="A163" s="695"/>
      <c r="B163" s="695"/>
      <c r="C163" s="695"/>
      <c r="D163" s="695"/>
      <c r="E163" s="695"/>
      <c r="F163" s="695"/>
      <c r="G163" s="695"/>
      <c r="H163" s="703"/>
      <c r="I163" s="695"/>
      <c r="J163" s="662" t="s">
        <v>61</v>
      </c>
      <c r="K163" s="662" t="s">
        <v>61</v>
      </c>
      <c r="L163" s="662" t="s">
        <v>61</v>
      </c>
      <c r="M163" s="662" t="s">
        <v>6736</v>
      </c>
      <c r="N163" s="662" t="s">
        <v>6720</v>
      </c>
      <c r="O163" s="662">
        <v>26379140.75</v>
      </c>
      <c r="P163" s="695"/>
      <c r="Q163" s="695"/>
      <c r="R163" s="695"/>
      <c r="S163" s="695"/>
      <c r="T163" s="695"/>
      <c r="U163" s="695"/>
      <c r="V163" s="695"/>
      <c r="W163" s="695"/>
      <c r="X163" s="695"/>
      <c r="Y163" s="695"/>
      <c r="Z163" s="695"/>
      <c r="AA163" s="695"/>
      <c r="AB163" s="695"/>
      <c r="AC163" s="695"/>
      <c r="AD163" s="695"/>
      <c r="AE163" s="695"/>
      <c r="AF163" s="695"/>
      <c r="AG163" s="695"/>
      <c r="AH163" s="695"/>
      <c r="AI163" s="695"/>
      <c r="AJ163" s="695"/>
      <c r="AK163" s="695"/>
      <c r="AL163" s="695"/>
      <c r="AM163" s="695"/>
      <c r="AN163" s="695"/>
      <c r="AO163" s="695"/>
      <c r="AP163" s="695"/>
      <c r="AQ163" s="695"/>
      <c r="AR163" s="695"/>
      <c r="AS163" s="695"/>
      <c r="AT163" s="695"/>
      <c r="AU163" s="695"/>
      <c r="AV163" s="695"/>
      <c r="AW163" s="695"/>
      <c r="AX163" s="695"/>
      <c r="AY163" s="695"/>
      <c r="AZ163" s="695"/>
      <c r="BA163" s="695"/>
      <c r="BB163" s="695"/>
      <c r="BC163" s="695"/>
      <c r="BD163" s="695"/>
      <c r="BE163" s="697"/>
    </row>
    <row r="164" spans="1:57" s="437" customFormat="1" ht="73.900000000000006" customHeight="1">
      <c r="A164" s="662">
        <v>2020</v>
      </c>
      <c r="B164" s="663">
        <v>44105</v>
      </c>
      <c r="C164" s="663">
        <v>44196</v>
      </c>
      <c r="D164" s="662" t="s">
        <v>4292</v>
      </c>
      <c r="E164" s="662" t="s">
        <v>1577</v>
      </c>
      <c r="F164" s="662" t="s">
        <v>6737</v>
      </c>
      <c r="G164" s="662">
        <v>1</v>
      </c>
      <c r="H164" s="474" t="s">
        <v>5485</v>
      </c>
      <c r="I164" s="662" t="s">
        <v>6738</v>
      </c>
      <c r="J164" s="662" t="s">
        <v>61</v>
      </c>
      <c r="K164" s="662" t="s">
        <v>61</v>
      </c>
      <c r="L164" s="662" t="s">
        <v>61</v>
      </c>
      <c r="M164" s="662" t="s">
        <v>5148</v>
      </c>
      <c r="N164" s="662" t="s">
        <v>2495</v>
      </c>
      <c r="O164" s="662">
        <v>487200</v>
      </c>
      <c r="P164" s="662" t="s">
        <v>61</v>
      </c>
      <c r="Q164" s="662" t="s">
        <v>61</v>
      </c>
      <c r="R164" s="662" t="s">
        <v>61</v>
      </c>
      <c r="S164" s="662" t="s">
        <v>5148</v>
      </c>
      <c r="T164" s="662" t="s">
        <v>2495</v>
      </c>
      <c r="U164" s="662" t="s">
        <v>6520</v>
      </c>
      <c r="V164" s="662" t="s">
        <v>5132</v>
      </c>
      <c r="W164" s="662" t="s">
        <v>6737</v>
      </c>
      <c r="X164" s="448">
        <v>44141</v>
      </c>
      <c r="Y164" s="662">
        <v>420000</v>
      </c>
      <c r="Z164" s="662">
        <v>487200</v>
      </c>
      <c r="AA164" s="662">
        <v>0</v>
      </c>
      <c r="AB164" s="662">
        <v>0</v>
      </c>
      <c r="AC164" s="505" t="s">
        <v>6530</v>
      </c>
      <c r="AD164" s="505" t="s">
        <v>6522</v>
      </c>
      <c r="AE164" s="505" t="s">
        <v>6523</v>
      </c>
      <c r="AF164" s="505" t="s">
        <v>6738</v>
      </c>
      <c r="AG164" s="505">
        <v>63000</v>
      </c>
      <c r="AH164" s="448">
        <v>44144</v>
      </c>
      <c r="AI164" s="448">
        <v>44158</v>
      </c>
      <c r="AJ164" s="691" t="s">
        <v>7111</v>
      </c>
      <c r="AK164" s="474" t="s">
        <v>7080</v>
      </c>
      <c r="AL164" s="505" t="s">
        <v>6525</v>
      </c>
      <c r="AM164" s="505" t="s">
        <v>3864</v>
      </c>
      <c r="AN164" s="505" t="s">
        <v>6342</v>
      </c>
      <c r="AO164" s="505" t="s">
        <v>4760</v>
      </c>
      <c r="AP164" s="505" t="s">
        <v>73</v>
      </c>
      <c r="AQ164" s="505" t="s">
        <v>573</v>
      </c>
      <c r="AR164" s="662" t="s">
        <v>293</v>
      </c>
      <c r="AS164" s="505" t="s">
        <v>6522</v>
      </c>
      <c r="AT164" s="505" t="s">
        <v>6522</v>
      </c>
      <c r="AU164" s="505" t="s">
        <v>6522</v>
      </c>
      <c r="AV164" s="474" t="s">
        <v>4761</v>
      </c>
      <c r="AW164" s="662" t="s">
        <v>3091</v>
      </c>
      <c r="AX164" s="474" t="s">
        <v>4303</v>
      </c>
      <c r="AY164" s="474" t="s">
        <v>4304</v>
      </c>
      <c r="AZ164" s="474" t="s">
        <v>4305</v>
      </c>
      <c r="BA164" s="474" t="s">
        <v>4306</v>
      </c>
      <c r="BB164" s="662" t="s">
        <v>3086</v>
      </c>
      <c r="BC164" s="663">
        <v>44208</v>
      </c>
      <c r="BD164" s="663">
        <v>44208</v>
      </c>
      <c r="BE164" s="435"/>
    </row>
    <row r="165" spans="1:57" s="437" customFormat="1" ht="73.900000000000006" customHeight="1">
      <c r="A165" s="662">
        <v>2020</v>
      </c>
      <c r="B165" s="663">
        <v>44105</v>
      </c>
      <c r="C165" s="663">
        <v>44196</v>
      </c>
      <c r="D165" s="662" t="s">
        <v>4292</v>
      </c>
      <c r="E165" s="662" t="s">
        <v>1577</v>
      </c>
      <c r="F165" s="662" t="s">
        <v>6739</v>
      </c>
      <c r="G165" s="662">
        <v>1</v>
      </c>
      <c r="H165" s="474" t="s">
        <v>5485</v>
      </c>
      <c r="I165" s="662" t="s">
        <v>6740</v>
      </c>
      <c r="J165" s="662" t="s">
        <v>61</v>
      </c>
      <c r="K165" s="662" t="s">
        <v>61</v>
      </c>
      <c r="L165" s="662" t="s">
        <v>61</v>
      </c>
      <c r="M165" s="662" t="s">
        <v>5148</v>
      </c>
      <c r="N165" s="662" t="s">
        <v>2495</v>
      </c>
      <c r="O165" s="662">
        <v>327282.03000000003</v>
      </c>
      <c r="P165" s="662" t="s">
        <v>61</v>
      </c>
      <c r="Q165" s="662" t="s">
        <v>61</v>
      </c>
      <c r="R165" s="662" t="s">
        <v>61</v>
      </c>
      <c r="S165" s="662" t="s">
        <v>5148</v>
      </c>
      <c r="T165" s="662" t="s">
        <v>2495</v>
      </c>
      <c r="U165" s="662" t="s">
        <v>6741</v>
      </c>
      <c r="V165" s="662" t="s">
        <v>6742</v>
      </c>
      <c r="W165" s="662" t="s">
        <v>6739</v>
      </c>
      <c r="X165" s="448">
        <v>44144</v>
      </c>
      <c r="Y165" s="662">
        <v>282139.68103448278</v>
      </c>
      <c r="Z165" s="662">
        <v>327282.03000000003</v>
      </c>
      <c r="AA165" s="662">
        <v>0</v>
      </c>
      <c r="AB165" s="662">
        <v>0</v>
      </c>
      <c r="AC165" s="505" t="s">
        <v>6530</v>
      </c>
      <c r="AD165" s="505" t="s">
        <v>6522</v>
      </c>
      <c r="AE165" s="505" t="s">
        <v>6523</v>
      </c>
      <c r="AF165" s="505" t="s">
        <v>6740</v>
      </c>
      <c r="AG165" s="505">
        <v>42320.95</v>
      </c>
      <c r="AH165" s="448">
        <v>44144</v>
      </c>
      <c r="AI165" s="448">
        <v>44158</v>
      </c>
      <c r="AJ165" s="691" t="s">
        <v>7112</v>
      </c>
      <c r="AK165" s="474" t="s">
        <v>7080</v>
      </c>
      <c r="AL165" s="505" t="s">
        <v>6525</v>
      </c>
      <c r="AM165" s="505" t="s">
        <v>3864</v>
      </c>
      <c r="AN165" s="505" t="s">
        <v>6342</v>
      </c>
      <c r="AO165" s="505" t="s">
        <v>4760</v>
      </c>
      <c r="AP165" s="505" t="s">
        <v>73</v>
      </c>
      <c r="AQ165" s="505" t="s">
        <v>573</v>
      </c>
      <c r="AR165" s="662" t="s">
        <v>293</v>
      </c>
      <c r="AS165" s="505" t="s">
        <v>6522</v>
      </c>
      <c r="AT165" s="505" t="s">
        <v>6522</v>
      </c>
      <c r="AU165" s="505" t="s">
        <v>6522</v>
      </c>
      <c r="AV165" s="474" t="s">
        <v>4761</v>
      </c>
      <c r="AW165" s="662" t="s">
        <v>3091</v>
      </c>
      <c r="AX165" s="474" t="s">
        <v>4303</v>
      </c>
      <c r="AY165" s="474" t="s">
        <v>4304</v>
      </c>
      <c r="AZ165" s="474" t="s">
        <v>4305</v>
      </c>
      <c r="BA165" s="474" t="s">
        <v>4306</v>
      </c>
      <c r="BB165" s="662" t="s">
        <v>3086</v>
      </c>
      <c r="BC165" s="663">
        <v>44208</v>
      </c>
      <c r="BD165" s="663">
        <v>44208</v>
      </c>
      <c r="BE165" s="435"/>
    </row>
    <row r="166" spans="1:57" s="437" customFormat="1" ht="73.900000000000006" customHeight="1">
      <c r="A166" s="662">
        <v>2020</v>
      </c>
      <c r="B166" s="663">
        <v>44105</v>
      </c>
      <c r="C166" s="663">
        <v>44196</v>
      </c>
      <c r="D166" s="662" t="s">
        <v>4292</v>
      </c>
      <c r="E166" s="662" t="s">
        <v>1577</v>
      </c>
      <c r="F166" s="662" t="s">
        <v>6743</v>
      </c>
      <c r="G166" s="662">
        <v>1</v>
      </c>
      <c r="H166" s="474" t="s">
        <v>5485</v>
      </c>
      <c r="I166" s="662" t="s">
        <v>6744</v>
      </c>
      <c r="J166" s="662" t="s">
        <v>61</v>
      </c>
      <c r="K166" s="662" t="s">
        <v>61</v>
      </c>
      <c r="L166" s="662" t="s">
        <v>61</v>
      </c>
      <c r="M166" s="662" t="s">
        <v>5148</v>
      </c>
      <c r="N166" s="662" t="s">
        <v>2495</v>
      </c>
      <c r="O166" s="662">
        <v>81664</v>
      </c>
      <c r="P166" s="662" t="s">
        <v>61</v>
      </c>
      <c r="Q166" s="662" t="s">
        <v>61</v>
      </c>
      <c r="R166" s="662" t="s">
        <v>61</v>
      </c>
      <c r="S166" s="662" t="s">
        <v>5148</v>
      </c>
      <c r="T166" s="662" t="s">
        <v>2495</v>
      </c>
      <c r="U166" s="662" t="s">
        <v>6741</v>
      </c>
      <c r="V166" s="662" t="s">
        <v>6742</v>
      </c>
      <c r="W166" s="662" t="s">
        <v>6743</v>
      </c>
      <c r="X166" s="448">
        <v>44148</v>
      </c>
      <c r="Y166" s="662">
        <v>70400</v>
      </c>
      <c r="Z166" s="662">
        <v>81664</v>
      </c>
      <c r="AA166" s="662">
        <v>0</v>
      </c>
      <c r="AB166" s="662">
        <v>0</v>
      </c>
      <c r="AC166" s="505" t="s">
        <v>6530</v>
      </c>
      <c r="AD166" s="505" t="s">
        <v>6522</v>
      </c>
      <c r="AE166" s="505" t="s">
        <v>6523</v>
      </c>
      <c r="AF166" s="505" t="s">
        <v>6744</v>
      </c>
      <c r="AG166" s="505">
        <v>10560</v>
      </c>
      <c r="AH166" s="448">
        <v>44148</v>
      </c>
      <c r="AI166" s="448">
        <v>44158</v>
      </c>
      <c r="AJ166" s="691" t="s">
        <v>7113</v>
      </c>
      <c r="AK166" s="474" t="s">
        <v>7080</v>
      </c>
      <c r="AL166" s="505" t="s">
        <v>6525</v>
      </c>
      <c r="AM166" s="505" t="s">
        <v>3864</v>
      </c>
      <c r="AN166" s="505" t="s">
        <v>6342</v>
      </c>
      <c r="AO166" s="505" t="s">
        <v>4760</v>
      </c>
      <c r="AP166" s="505" t="s">
        <v>73</v>
      </c>
      <c r="AQ166" s="505" t="s">
        <v>573</v>
      </c>
      <c r="AR166" s="662" t="s">
        <v>293</v>
      </c>
      <c r="AS166" s="505" t="s">
        <v>6522</v>
      </c>
      <c r="AT166" s="505" t="s">
        <v>6522</v>
      </c>
      <c r="AU166" s="505" t="s">
        <v>6522</v>
      </c>
      <c r="AV166" s="474" t="s">
        <v>4761</v>
      </c>
      <c r="AW166" s="662" t="s">
        <v>3091</v>
      </c>
      <c r="AX166" s="474" t="s">
        <v>4303</v>
      </c>
      <c r="AY166" s="474" t="s">
        <v>4304</v>
      </c>
      <c r="AZ166" s="474" t="s">
        <v>4305</v>
      </c>
      <c r="BA166" s="474" t="s">
        <v>4306</v>
      </c>
      <c r="BB166" s="662" t="s">
        <v>3086</v>
      </c>
      <c r="BC166" s="663">
        <v>44208</v>
      </c>
      <c r="BD166" s="663">
        <v>44208</v>
      </c>
      <c r="BE166" s="435"/>
    </row>
    <row r="167" spans="1:57" s="437" customFormat="1" ht="73.900000000000006" customHeight="1">
      <c r="A167" s="699">
        <v>2020</v>
      </c>
      <c r="B167" s="694">
        <v>44105</v>
      </c>
      <c r="C167" s="694">
        <v>44196</v>
      </c>
      <c r="D167" s="699" t="s">
        <v>4292</v>
      </c>
      <c r="E167" s="699" t="s">
        <v>1615</v>
      </c>
      <c r="F167" s="699" t="s">
        <v>6745</v>
      </c>
      <c r="G167" s="699" t="s">
        <v>668</v>
      </c>
      <c r="H167" s="698" t="s">
        <v>5485</v>
      </c>
      <c r="I167" s="699" t="s">
        <v>6746</v>
      </c>
      <c r="J167" s="662" t="s">
        <v>61</v>
      </c>
      <c r="K167" s="662" t="s">
        <v>61</v>
      </c>
      <c r="L167" s="662" t="s">
        <v>61</v>
      </c>
      <c r="M167" s="662" t="s">
        <v>252</v>
      </c>
      <c r="N167" s="662" t="s">
        <v>2170</v>
      </c>
      <c r="O167" s="662">
        <v>1252800</v>
      </c>
      <c r="P167" s="694" t="s">
        <v>61</v>
      </c>
      <c r="Q167" s="694" t="s">
        <v>61</v>
      </c>
      <c r="R167" s="694" t="s">
        <v>61</v>
      </c>
      <c r="S167" s="694" t="s">
        <v>6747</v>
      </c>
      <c r="T167" s="694" t="s">
        <v>2170</v>
      </c>
      <c r="U167" s="694" t="s">
        <v>6529</v>
      </c>
      <c r="V167" s="694" t="s">
        <v>5132</v>
      </c>
      <c r="W167" s="694" t="s">
        <v>6745</v>
      </c>
      <c r="X167" s="694">
        <v>44148</v>
      </c>
      <c r="Y167" s="712">
        <v>1158200</v>
      </c>
      <c r="Z167" s="712">
        <v>1343512</v>
      </c>
      <c r="AA167" s="712">
        <v>0</v>
      </c>
      <c r="AB167" s="712">
        <v>0</v>
      </c>
      <c r="AC167" s="694" t="s">
        <v>6530</v>
      </c>
      <c r="AD167" s="694" t="s">
        <v>6522</v>
      </c>
      <c r="AE167" s="694" t="s">
        <v>6523</v>
      </c>
      <c r="AF167" s="694" t="s">
        <v>6746</v>
      </c>
      <c r="AG167" s="712">
        <v>173730</v>
      </c>
      <c r="AH167" s="694">
        <v>44148</v>
      </c>
      <c r="AI167" s="694">
        <v>44196</v>
      </c>
      <c r="AJ167" s="702" t="s">
        <v>7254</v>
      </c>
      <c r="AK167" s="711" t="s">
        <v>7080</v>
      </c>
      <c r="AL167" s="694" t="s">
        <v>6525</v>
      </c>
      <c r="AM167" s="694" t="s">
        <v>3864</v>
      </c>
      <c r="AN167" s="694" t="s">
        <v>6342</v>
      </c>
      <c r="AO167" s="694" t="s">
        <v>4760</v>
      </c>
      <c r="AP167" s="694" t="s">
        <v>73</v>
      </c>
      <c r="AQ167" s="694" t="s">
        <v>573</v>
      </c>
      <c r="AR167" s="694" t="s">
        <v>293</v>
      </c>
      <c r="AS167" s="694" t="s">
        <v>6522</v>
      </c>
      <c r="AT167" s="694" t="s">
        <v>6522</v>
      </c>
      <c r="AU167" s="694" t="s">
        <v>6522</v>
      </c>
      <c r="AV167" s="711" t="s">
        <v>4761</v>
      </c>
      <c r="AW167" s="694" t="s">
        <v>3091</v>
      </c>
      <c r="AX167" s="711" t="s">
        <v>4303</v>
      </c>
      <c r="AY167" s="711" t="s">
        <v>4304</v>
      </c>
      <c r="AZ167" s="711" t="s">
        <v>4305</v>
      </c>
      <c r="BA167" s="711" t="s">
        <v>4306</v>
      </c>
      <c r="BB167" s="694" t="s">
        <v>3086</v>
      </c>
      <c r="BC167" s="694">
        <v>44208</v>
      </c>
      <c r="BD167" s="694">
        <v>44208</v>
      </c>
      <c r="BE167" s="438"/>
    </row>
    <row r="168" spans="1:57" s="437" customFormat="1" ht="73.900000000000006" customHeight="1">
      <c r="A168" s="705"/>
      <c r="B168" s="705"/>
      <c r="C168" s="705"/>
      <c r="D168" s="705"/>
      <c r="E168" s="705"/>
      <c r="F168" s="705"/>
      <c r="G168" s="705"/>
      <c r="H168" s="706"/>
      <c r="I168" s="705"/>
      <c r="J168" s="662" t="s">
        <v>61</v>
      </c>
      <c r="K168" s="662" t="s">
        <v>61</v>
      </c>
      <c r="L168" s="662" t="s">
        <v>61</v>
      </c>
      <c r="M168" s="662" t="s">
        <v>6748</v>
      </c>
      <c r="N168" s="662" t="s">
        <v>6749</v>
      </c>
      <c r="O168" s="662">
        <v>1415200</v>
      </c>
      <c r="P168" s="705"/>
      <c r="Q168" s="705"/>
      <c r="R168" s="705"/>
      <c r="S168" s="705"/>
      <c r="T168" s="705"/>
      <c r="U168" s="705"/>
      <c r="V168" s="705"/>
      <c r="W168" s="705"/>
      <c r="X168" s="705"/>
      <c r="Y168" s="713"/>
      <c r="Z168" s="713"/>
      <c r="AA168" s="713"/>
      <c r="AB168" s="713"/>
      <c r="AC168" s="705"/>
      <c r="AD168" s="705"/>
      <c r="AE168" s="705"/>
      <c r="AF168" s="705"/>
      <c r="AG168" s="713"/>
      <c r="AH168" s="705"/>
      <c r="AI168" s="705"/>
      <c r="AJ168" s="706"/>
      <c r="AK168" s="705"/>
      <c r="AL168" s="705"/>
      <c r="AM168" s="705"/>
      <c r="AN168" s="705"/>
      <c r="AO168" s="705"/>
      <c r="AP168" s="705"/>
      <c r="AQ168" s="705"/>
      <c r="AR168" s="705"/>
      <c r="AS168" s="705"/>
      <c r="AT168" s="705"/>
      <c r="AU168" s="705"/>
      <c r="AV168" s="705"/>
      <c r="AW168" s="705"/>
      <c r="AX168" s="705"/>
      <c r="AY168" s="705"/>
      <c r="AZ168" s="705"/>
      <c r="BA168" s="705"/>
      <c r="BB168" s="705"/>
      <c r="BC168" s="705"/>
      <c r="BD168" s="705"/>
      <c r="BE168" s="439"/>
    </row>
    <row r="169" spans="1:57" s="437" customFormat="1" ht="73.900000000000006" customHeight="1">
      <c r="A169" s="705"/>
      <c r="B169" s="705"/>
      <c r="C169" s="705"/>
      <c r="D169" s="705"/>
      <c r="E169" s="705"/>
      <c r="F169" s="705"/>
      <c r="G169" s="705"/>
      <c r="H169" s="706"/>
      <c r="I169" s="705"/>
      <c r="J169" s="662" t="s">
        <v>61</v>
      </c>
      <c r="K169" s="662" t="s">
        <v>61</v>
      </c>
      <c r="L169" s="662" t="s">
        <v>61</v>
      </c>
      <c r="M169" s="662" t="s">
        <v>6750</v>
      </c>
      <c r="N169" s="662" t="s">
        <v>6751</v>
      </c>
      <c r="O169" s="662">
        <v>1670400</v>
      </c>
      <c r="P169" s="705"/>
      <c r="Q169" s="705"/>
      <c r="R169" s="705"/>
      <c r="S169" s="705"/>
      <c r="T169" s="705"/>
      <c r="U169" s="705"/>
      <c r="V169" s="705"/>
      <c r="W169" s="705"/>
      <c r="X169" s="705"/>
      <c r="Y169" s="713"/>
      <c r="Z169" s="713"/>
      <c r="AA169" s="713"/>
      <c r="AB169" s="713"/>
      <c r="AC169" s="705"/>
      <c r="AD169" s="705"/>
      <c r="AE169" s="705"/>
      <c r="AF169" s="705"/>
      <c r="AG169" s="713"/>
      <c r="AH169" s="705"/>
      <c r="AI169" s="705"/>
      <c r="AJ169" s="706"/>
      <c r="AK169" s="705"/>
      <c r="AL169" s="705"/>
      <c r="AM169" s="705"/>
      <c r="AN169" s="705"/>
      <c r="AO169" s="705"/>
      <c r="AP169" s="705"/>
      <c r="AQ169" s="705"/>
      <c r="AR169" s="705"/>
      <c r="AS169" s="705"/>
      <c r="AT169" s="705"/>
      <c r="AU169" s="705"/>
      <c r="AV169" s="705"/>
      <c r="AW169" s="705"/>
      <c r="AX169" s="705"/>
      <c r="AY169" s="705"/>
      <c r="AZ169" s="705"/>
      <c r="BA169" s="705"/>
      <c r="BB169" s="705"/>
      <c r="BC169" s="705"/>
      <c r="BD169" s="705"/>
      <c r="BE169" s="439"/>
    </row>
    <row r="170" spans="1:57" s="437" customFormat="1" ht="73.900000000000006" customHeight="1">
      <c r="A170" s="695"/>
      <c r="B170" s="695"/>
      <c r="C170" s="695"/>
      <c r="D170" s="695"/>
      <c r="E170" s="695"/>
      <c r="F170" s="695"/>
      <c r="G170" s="695"/>
      <c r="H170" s="703"/>
      <c r="I170" s="695"/>
      <c r="J170" s="662" t="s">
        <v>61</v>
      </c>
      <c r="K170" s="662" t="s">
        <v>61</v>
      </c>
      <c r="L170" s="662" t="s">
        <v>61</v>
      </c>
      <c r="M170" s="662" t="s">
        <v>6752</v>
      </c>
      <c r="N170" s="662" t="s">
        <v>6753</v>
      </c>
      <c r="O170" s="662">
        <v>1141440</v>
      </c>
      <c r="P170" s="695"/>
      <c r="Q170" s="695"/>
      <c r="R170" s="695"/>
      <c r="S170" s="695"/>
      <c r="T170" s="695"/>
      <c r="U170" s="695"/>
      <c r="V170" s="695"/>
      <c r="W170" s="695"/>
      <c r="X170" s="695"/>
      <c r="Y170" s="714"/>
      <c r="Z170" s="714"/>
      <c r="AA170" s="714"/>
      <c r="AB170" s="714"/>
      <c r="AC170" s="695"/>
      <c r="AD170" s="695"/>
      <c r="AE170" s="695"/>
      <c r="AF170" s="695"/>
      <c r="AG170" s="714"/>
      <c r="AH170" s="695"/>
      <c r="AI170" s="695"/>
      <c r="AJ170" s="703"/>
      <c r="AK170" s="695"/>
      <c r="AL170" s="695"/>
      <c r="AM170" s="695"/>
      <c r="AN170" s="695"/>
      <c r="AO170" s="695"/>
      <c r="AP170" s="695"/>
      <c r="AQ170" s="695"/>
      <c r="AR170" s="695"/>
      <c r="AS170" s="695"/>
      <c r="AT170" s="695"/>
      <c r="AU170" s="695"/>
      <c r="AV170" s="695"/>
      <c r="AW170" s="695"/>
      <c r="AX170" s="695"/>
      <c r="AY170" s="695"/>
      <c r="AZ170" s="695"/>
      <c r="BA170" s="695"/>
      <c r="BB170" s="695"/>
      <c r="BC170" s="695"/>
      <c r="BD170" s="695"/>
      <c r="BE170" s="440"/>
    </row>
    <row r="171" spans="1:57" s="437" customFormat="1" ht="73.900000000000006" customHeight="1">
      <c r="A171" s="699">
        <v>2020</v>
      </c>
      <c r="B171" s="694">
        <v>44105</v>
      </c>
      <c r="C171" s="694">
        <v>44196</v>
      </c>
      <c r="D171" s="699" t="s">
        <v>4292</v>
      </c>
      <c r="E171" s="699" t="s">
        <v>1615</v>
      </c>
      <c r="F171" s="699" t="s">
        <v>6754</v>
      </c>
      <c r="G171" s="699">
        <v>57</v>
      </c>
      <c r="H171" s="698" t="s">
        <v>5485</v>
      </c>
      <c r="I171" s="699" t="s">
        <v>6755</v>
      </c>
      <c r="J171" s="662" t="s">
        <v>61</v>
      </c>
      <c r="K171" s="662" t="s">
        <v>61</v>
      </c>
      <c r="L171" s="662" t="s">
        <v>61</v>
      </c>
      <c r="M171" s="662" t="s">
        <v>4953</v>
      </c>
      <c r="N171" s="662" t="s">
        <v>2107</v>
      </c>
      <c r="O171" s="662">
        <v>64500</v>
      </c>
      <c r="P171" s="699" t="s">
        <v>61</v>
      </c>
      <c r="Q171" s="699" t="s">
        <v>61</v>
      </c>
      <c r="R171" s="699" t="s">
        <v>61</v>
      </c>
      <c r="S171" s="699" t="s">
        <v>4953</v>
      </c>
      <c r="T171" s="699" t="s">
        <v>2107</v>
      </c>
      <c r="U171" s="699" t="s">
        <v>6520</v>
      </c>
      <c r="V171" s="699" t="s">
        <v>5132</v>
      </c>
      <c r="W171" s="699" t="s">
        <v>6754</v>
      </c>
      <c r="X171" s="694">
        <v>44180</v>
      </c>
      <c r="Y171" s="699">
        <v>64500</v>
      </c>
      <c r="Z171" s="699">
        <v>64500</v>
      </c>
      <c r="AA171" s="699">
        <v>0</v>
      </c>
      <c r="AB171" s="699">
        <v>0</v>
      </c>
      <c r="AC171" s="699" t="s">
        <v>6530</v>
      </c>
      <c r="AD171" s="699" t="s">
        <v>6522</v>
      </c>
      <c r="AE171" s="699" t="s">
        <v>6523</v>
      </c>
      <c r="AF171" s="699" t="s">
        <v>6755</v>
      </c>
      <c r="AG171" s="699">
        <v>9675</v>
      </c>
      <c r="AH171" s="694">
        <v>44181</v>
      </c>
      <c r="AI171" s="694">
        <v>44196</v>
      </c>
      <c r="AJ171" s="702" t="s">
        <v>7255</v>
      </c>
      <c r="AK171" s="698" t="s">
        <v>7080</v>
      </c>
      <c r="AL171" s="699" t="s">
        <v>6525</v>
      </c>
      <c r="AM171" s="699" t="s">
        <v>6526</v>
      </c>
      <c r="AN171" s="699" t="s">
        <v>6342</v>
      </c>
      <c r="AO171" s="699" t="s">
        <v>4760</v>
      </c>
      <c r="AP171" s="699" t="s">
        <v>73</v>
      </c>
      <c r="AQ171" s="699" t="s">
        <v>573</v>
      </c>
      <c r="AR171" s="699" t="s">
        <v>293</v>
      </c>
      <c r="AS171" s="699" t="s">
        <v>6522</v>
      </c>
      <c r="AT171" s="699" t="s">
        <v>6522</v>
      </c>
      <c r="AU171" s="699" t="s">
        <v>6522</v>
      </c>
      <c r="AV171" s="698" t="s">
        <v>4761</v>
      </c>
      <c r="AW171" s="699" t="s">
        <v>3091</v>
      </c>
      <c r="AX171" s="698" t="s">
        <v>4303</v>
      </c>
      <c r="AY171" s="698" t="s">
        <v>4304</v>
      </c>
      <c r="AZ171" s="698" t="s">
        <v>4305</v>
      </c>
      <c r="BA171" s="698" t="s">
        <v>4306</v>
      </c>
      <c r="BB171" s="699" t="s">
        <v>3086</v>
      </c>
      <c r="BC171" s="694">
        <v>44208</v>
      </c>
      <c r="BD171" s="694">
        <v>44208</v>
      </c>
      <c r="BE171" s="710"/>
    </row>
    <row r="172" spans="1:57" s="437" customFormat="1" ht="73.900000000000006" customHeight="1">
      <c r="A172" s="705"/>
      <c r="B172" s="705"/>
      <c r="C172" s="705"/>
      <c r="D172" s="705"/>
      <c r="E172" s="705"/>
      <c r="F172" s="705"/>
      <c r="G172" s="705"/>
      <c r="H172" s="706"/>
      <c r="I172" s="705"/>
      <c r="J172" s="662" t="s">
        <v>61</v>
      </c>
      <c r="K172" s="662" t="s">
        <v>61</v>
      </c>
      <c r="L172" s="662" t="s">
        <v>61</v>
      </c>
      <c r="M172" s="662" t="s">
        <v>6601</v>
      </c>
      <c r="N172" s="662" t="s">
        <v>6602</v>
      </c>
      <c r="O172" s="662">
        <v>7567500</v>
      </c>
      <c r="P172" s="705"/>
      <c r="Q172" s="705"/>
      <c r="R172" s="705"/>
      <c r="S172" s="705"/>
      <c r="T172" s="705"/>
      <c r="U172" s="705"/>
      <c r="V172" s="705"/>
      <c r="W172" s="705"/>
      <c r="X172" s="708"/>
      <c r="Y172" s="705"/>
      <c r="Z172" s="705"/>
      <c r="AA172" s="705"/>
      <c r="AB172" s="705"/>
      <c r="AC172" s="705"/>
      <c r="AD172" s="705"/>
      <c r="AE172" s="705"/>
      <c r="AF172" s="705"/>
      <c r="AG172" s="705"/>
      <c r="AH172" s="708"/>
      <c r="AI172" s="708"/>
      <c r="AJ172" s="706"/>
      <c r="AK172" s="705"/>
      <c r="AL172" s="705"/>
      <c r="AM172" s="705"/>
      <c r="AN172" s="705"/>
      <c r="AO172" s="705"/>
      <c r="AP172" s="705"/>
      <c r="AQ172" s="705"/>
      <c r="AR172" s="705"/>
      <c r="AS172" s="705"/>
      <c r="AT172" s="705"/>
      <c r="AU172" s="705"/>
      <c r="AV172" s="705"/>
      <c r="AW172" s="705"/>
      <c r="AX172" s="705"/>
      <c r="AY172" s="705"/>
      <c r="AZ172" s="705"/>
      <c r="BA172" s="705"/>
      <c r="BB172" s="705"/>
      <c r="BC172" s="708"/>
      <c r="BD172" s="708"/>
      <c r="BE172" s="707"/>
    </row>
    <row r="173" spans="1:57" s="437" customFormat="1" ht="73.900000000000006" customHeight="1">
      <c r="A173" s="705"/>
      <c r="B173" s="705"/>
      <c r="C173" s="705"/>
      <c r="D173" s="705"/>
      <c r="E173" s="705"/>
      <c r="F173" s="705"/>
      <c r="G173" s="705"/>
      <c r="H173" s="706"/>
      <c r="I173" s="705"/>
      <c r="J173" s="662" t="s">
        <v>61</v>
      </c>
      <c r="K173" s="662" t="s">
        <v>61</v>
      </c>
      <c r="L173" s="662" t="s">
        <v>61</v>
      </c>
      <c r="M173" s="662" t="s">
        <v>6563</v>
      </c>
      <c r="N173" s="662" t="s">
        <v>6292</v>
      </c>
      <c r="O173" s="662">
        <v>440010</v>
      </c>
      <c r="P173" s="705"/>
      <c r="Q173" s="705"/>
      <c r="R173" s="705"/>
      <c r="S173" s="705"/>
      <c r="T173" s="705"/>
      <c r="U173" s="705"/>
      <c r="V173" s="705"/>
      <c r="W173" s="705"/>
      <c r="X173" s="708"/>
      <c r="Y173" s="705"/>
      <c r="Z173" s="705"/>
      <c r="AA173" s="705"/>
      <c r="AB173" s="705"/>
      <c r="AC173" s="705"/>
      <c r="AD173" s="705"/>
      <c r="AE173" s="705"/>
      <c r="AF173" s="705"/>
      <c r="AG173" s="705"/>
      <c r="AH173" s="708"/>
      <c r="AI173" s="708"/>
      <c r="AJ173" s="706"/>
      <c r="AK173" s="705"/>
      <c r="AL173" s="705"/>
      <c r="AM173" s="705"/>
      <c r="AN173" s="705"/>
      <c r="AO173" s="705"/>
      <c r="AP173" s="705"/>
      <c r="AQ173" s="705"/>
      <c r="AR173" s="705"/>
      <c r="AS173" s="705"/>
      <c r="AT173" s="705"/>
      <c r="AU173" s="705"/>
      <c r="AV173" s="705"/>
      <c r="AW173" s="705"/>
      <c r="AX173" s="705"/>
      <c r="AY173" s="705"/>
      <c r="AZ173" s="705"/>
      <c r="BA173" s="705"/>
      <c r="BB173" s="705"/>
      <c r="BC173" s="708"/>
      <c r="BD173" s="708"/>
      <c r="BE173" s="707"/>
    </row>
    <row r="174" spans="1:57" s="437" customFormat="1" ht="73.900000000000006" customHeight="1">
      <c r="A174" s="695"/>
      <c r="B174" s="695"/>
      <c r="C174" s="695"/>
      <c r="D174" s="695"/>
      <c r="E174" s="695"/>
      <c r="F174" s="695"/>
      <c r="G174" s="695"/>
      <c r="H174" s="703"/>
      <c r="I174" s="695"/>
      <c r="J174" s="662" t="s">
        <v>61</v>
      </c>
      <c r="K174" s="662" t="s">
        <v>61</v>
      </c>
      <c r="L174" s="662" t="s">
        <v>61</v>
      </c>
      <c r="M174" s="662" t="s">
        <v>4939</v>
      </c>
      <c r="N174" s="662" t="s">
        <v>4480</v>
      </c>
      <c r="O174" s="662">
        <v>761000</v>
      </c>
      <c r="P174" s="695"/>
      <c r="Q174" s="695"/>
      <c r="R174" s="695"/>
      <c r="S174" s="695"/>
      <c r="T174" s="695"/>
      <c r="U174" s="695"/>
      <c r="V174" s="695"/>
      <c r="W174" s="695"/>
      <c r="X174" s="709"/>
      <c r="Y174" s="695"/>
      <c r="Z174" s="695"/>
      <c r="AA174" s="695"/>
      <c r="AB174" s="695"/>
      <c r="AC174" s="695"/>
      <c r="AD174" s="695"/>
      <c r="AE174" s="695"/>
      <c r="AF174" s="695"/>
      <c r="AG174" s="695"/>
      <c r="AH174" s="709"/>
      <c r="AI174" s="709"/>
      <c r="AJ174" s="703"/>
      <c r="AK174" s="695"/>
      <c r="AL174" s="695"/>
      <c r="AM174" s="695"/>
      <c r="AN174" s="695"/>
      <c r="AO174" s="695"/>
      <c r="AP174" s="695"/>
      <c r="AQ174" s="695"/>
      <c r="AR174" s="695"/>
      <c r="AS174" s="695"/>
      <c r="AT174" s="695"/>
      <c r="AU174" s="695"/>
      <c r="AV174" s="695"/>
      <c r="AW174" s="695"/>
      <c r="AX174" s="695"/>
      <c r="AY174" s="695"/>
      <c r="AZ174" s="695"/>
      <c r="BA174" s="695"/>
      <c r="BB174" s="695"/>
      <c r="BC174" s="709"/>
      <c r="BD174" s="709"/>
      <c r="BE174" s="697"/>
    </row>
    <row r="175" spans="1:57" s="437" customFormat="1" ht="73.900000000000006" customHeight="1">
      <c r="A175" s="699">
        <v>2020</v>
      </c>
      <c r="B175" s="699">
        <v>44105</v>
      </c>
      <c r="C175" s="699">
        <v>44196</v>
      </c>
      <c r="D175" s="699" t="s">
        <v>4292</v>
      </c>
      <c r="E175" s="699" t="s">
        <v>1615</v>
      </c>
      <c r="F175" s="699" t="s">
        <v>6756</v>
      </c>
      <c r="G175" s="699">
        <v>57</v>
      </c>
      <c r="H175" s="698" t="s">
        <v>5485</v>
      </c>
      <c r="I175" s="699" t="s">
        <v>6757</v>
      </c>
      <c r="J175" s="662" t="s">
        <v>61</v>
      </c>
      <c r="K175" s="662" t="s">
        <v>61</v>
      </c>
      <c r="L175" s="662" t="s">
        <v>61</v>
      </c>
      <c r="M175" s="662" t="s">
        <v>5178</v>
      </c>
      <c r="N175" s="662" t="s">
        <v>2105</v>
      </c>
      <c r="O175" s="662">
        <v>953580</v>
      </c>
      <c r="P175" s="699" t="s">
        <v>61</v>
      </c>
      <c r="Q175" s="699" t="s">
        <v>61</v>
      </c>
      <c r="R175" s="699" t="s">
        <v>61</v>
      </c>
      <c r="S175" s="699" t="s">
        <v>5178</v>
      </c>
      <c r="T175" s="699" t="s">
        <v>2105</v>
      </c>
      <c r="U175" s="699" t="s">
        <v>6520</v>
      </c>
      <c r="V175" s="699" t="s">
        <v>5132</v>
      </c>
      <c r="W175" s="699" t="s">
        <v>6756</v>
      </c>
      <c r="X175" s="694">
        <v>44147</v>
      </c>
      <c r="Y175" s="699">
        <v>953580</v>
      </c>
      <c r="Z175" s="699">
        <v>953580</v>
      </c>
      <c r="AA175" s="699">
        <v>0</v>
      </c>
      <c r="AB175" s="699">
        <v>0</v>
      </c>
      <c r="AC175" s="699" t="s">
        <v>6530</v>
      </c>
      <c r="AD175" s="699" t="s">
        <v>6522</v>
      </c>
      <c r="AE175" s="699" t="s">
        <v>6523</v>
      </c>
      <c r="AF175" s="699" t="s">
        <v>6757</v>
      </c>
      <c r="AG175" s="699">
        <v>143037</v>
      </c>
      <c r="AH175" s="694">
        <v>44148</v>
      </c>
      <c r="AI175" s="694">
        <v>44196</v>
      </c>
      <c r="AJ175" s="702" t="s">
        <v>7174</v>
      </c>
      <c r="AK175" s="698" t="s">
        <v>7080</v>
      </c>
      <c r="AL175" s="699" t="s">
        <v>6525</v>
      </c>
      <c r="AM175" s="699" t="s">
        <v>6526</v>
      </c>
      <c r="AN175" s="699" t="s">
        <v>6342</v>
      </c>
      <c r="AO175" s="699" t="s">
        <v>4760</v>
      </c>
      <c r="AP175" s="699" t="s">
        <v>73</v>
      </c>
      <c r="AQ175" s="699" t="s">
        <v>573</v>
      </c>
      <c r="AR175" s="699" t="s">
        <v>293</v>
      </c>
      <c r="AS175" s="699" t="s">
        <v>6522</v>
      </c>
      <c r="AT175" s="699" t="s">
        <v>6522</v>
      </c>
      <c r="AU175" s="699" t="s">
        <v>6522</v>
      </c>
      <c r="AV175" s="698" t="s">
        <v>4761</v>
      </c>
      <c r="AW175" s="699" t="s">
        <v>3091</v>
      </c>
      <c r="AX175" s="698" t="s">
        <v>4303</v>
      </c>
      <c r="AY175" s="698" t="s">
        <v>4304</v>
      </c>
      <c r="AZ175" s="698" t="s">
        <v>4305</v>
      </c>
      <c r="BA175" s="698" t="s">
        <v>4306</v>
      </c>
      <c r="BB175" s="699" t="s">
        <v>3086</v>
      </c>
      <c r="BC175" s="694">
        <v>44208</v>
      </c>
      <c r="BD175" s="694">
        <v>44208</v>
      </c>
      <c r="BE175" s="710"/>
    </row>
    <row r="176" spans="1:57" s="437" customFormat="1" ht="73.900000000000006" customHeight="1">
      <c r="A176" s="705"/>
      <c r="B176" s="705"/>
      <c r="C176" s="705"/>
      <c r="D176" s="705"/>
      <c r="E176" s="705"/>
      <c r="F176" s="705"/>
      <c r="G176" s="705"/>
      <c r="H176" s="706"/>
      <c r="I176" s="705"/>
      <c r="J176" s="662" t="s">
        <v>61</v>
      </c>
      <c r="K176" s="662" t="s">
        <v>61</v>
      </c>
      <c r="L176" s="662" t="s">
        <v>61</v>
      </c>
      <c r="M176" s="662" t="s">
        <v>4934</v>
      </c>
      <c r="N176" s="662" t="s">
        <v>2670</v>
      </c>
      <c r="O176" s="662">
        <v>1134000</v>
      </c>
      <c r="P176" s="705"/>
      <c r="Q176" s="705"/>
      <c r="R176" s="705"/>
      <c r="S176" s="705"/>
      <c r="T176" s="705"/>
      <c r="U176" s="705"/>
      <c r="V176" s="705"/>
      <c r="W176" s="705"/>
      <c r="X176" s="708"/>
      <c r="Y176" s="705"/>
      <c r="Z176" s="705"/>
      <c r="AA176" s="705"/>
      <c r="AB176" s="705"/>
      <c r="AC176" s="705"/>
      <c r="AD176" s="705"/>
      <c r="AE176" s="705"/>
      <c r="AF176" s="705"/>
      <c r="AG176" s="705"/>
      <c r="AH176" s="708"/>
      <c r="AI176" s="708"/>
      <c r="AJ176" s="706"/>
      <c r="AK176" s="705"/>
      <c r="AL176" s="705"/>
      <c r="AM176" s="705"/>
      <c r="AN176" s="705"/>
      <c r="AO176" s="705"/>
      <c r="AP176" s="705"/>
      <c r="AQ176" s="705"/>
      <c r="AR176" s="705"/>
      <c r="AS176" s="705"/>
      <c r="AT176" s="705"/>
      <c r="AU176" s="705"/>
      <c r="AV176" s="705"/>
      <c r="AW176" s="705"/>
      <c r="AX176" s="705"/>
      <c r="AY176" s="705"/>
      <c r="AZ176" s="705"/>
      <c r="BA176" s="705"/>
      <c r="BB176" s="705"/>
      <c r="BC176" s="708"/>
      <c r="BD176" s="708"/>
      <c r="BE176" s="707"/>
    </row>
    <row r="177" spans="1:57" s="437" customFormat="1" ht="73.900000000000006" customHeight="1">
      <c r="A177" s="705"/>
      <c r="B177" s="705"/>
      <c r="C177" s="705"/>
      <c r="D177" s="705"/>
      <c r="E177" s="705"/>
      <c r="F177" s="705"/>
      <c r="G177" s="705"/>
      <c r="H177" s="706"/>
      <c r="I177" s="705"/>
      <c r="J177" s="662" t="s">
        <v>61</v>
      </c>
      <c r="K177" s="662" t="s">
        <v>61</v>
      </c>
      <c r="L177" s="662" t="s">
        <v>61</v>
      </c>
      <c r="M177" s="662" t="s">
        <v>4937</v>
      </c>
      <c r="N177" s="662" t="s">
        <v>1308</v>
      </c>
      <c r="O177" s="662">
        <v>2952600</v>
      </c>
      <c r="P177" s="705"/>
      <c r="Q177" s="705"/>
      <c r="R177" s="705"/>
      <c r="S177" s="705"/>
      <c r="T177" s="705"/>
      <c r="U177" s="705"/>
      <c r="V177" s="705"/>
      <c r="W177" s="705"/>
      <c r="X177" s="708"/>
      <c r="Y177" s="705"/>
      <c r="Z177" s="705"/>
      <c r="AA177" s="705"/>
      <c r="AB177" s="705"/>
      <c r="AC177" s="705"/>
      <c r="AD177" s="705"/>
      <c r="AE177" s="705"/>
      <c r="AF177" s="705"/>
      <c r="AG177" s="705"/>
      <c r="AH177" s="708"/>
      <c r="AI177" s="708"/>
      <c r="AJ177" s="706"/>
      <c r="AK177" s="705"/>
      <c r="AL177" s="705"/>
      <c r="AM177" s="705"/>
      <c r="AN177" s="705"/>
      <c r="AO177" s="705"/>
      <c r="AP177" s="705"/>
      <c r="AQ177" s="705"/>
      <c r="AR177" s="705"/>
      <c r="AS177" s="705"/>
      <c r="AT177" s="705"/>
      <c r="AU177" s="705"/>
      <c r="AV177" s="705"/>
      <c r="AW177" s="705"/>
      <c r="AX177" s="705"/>
      <c r="AY177" s="705"/>
      <c r="AZ177" s="705"/>
      <c r="BA177" s="705"/>
      <c r="BB177" s="705"/>
      <c r="BC177" s="708"/>
      <c r="BD177" s="708"/>
      <c r="BE177" s="707"/>
    </row>
    <row r="178" spans="1:57" s="437" customFormat="1" ht="73.900000000000006" customHeight="1">
      <c r="A178" s="705"/>
      <c r="B178" s="705"/>
      <c r="C178" s="705"/>
      <c r="D178" s="705"/>
      <c r="E178" s="705"/>
      <c r="F178" s="705"/>
      <c r="G178" s="705"/>
      <c r="H178" s="706"/>
      <c r="I178" s="705"/>
      <c r="J178" s="662" t="s">
        <v>61</v>
      </c>
      <c r="K178" s="662" t="s">
        <v>61</v>
      </c>
      <c r="L178" s="662" t="s">
        <v>61</v>
      </c>
      <c r="M178" s="662" t="s">
        <v>6563</v>
      </c>
      <c r="N178" s="662" t="s">
        <v>6292</v>
      </c>
      <c r="O178" s="662">
        <v>1131240</v>
      </c>
      <c r="P178" s="705"/>
      <c r="Q178" s="705"/>
      <c r="R178" s="705"/>
      <c r="S178" s="705"/>
      <c r="T178" s="705"/>
      <c r="U178" s="705"/>
      <c r="V178" s="705"/>
      <c r="W178" s="705"/>
      <c r="X178" s="708"/>
      <c r="Y178" s="705"/>
      <c r="Z178" s="705"/>
      <c r="AA178" s="705"/>
      <c r="AB178" s="705"/>
      <c r="AC178" s="705"/>
      <c r="AD178" s="705"/>
      <c r="AE178" s="705"/>
      <c r="AF178" s="705"/>
      <c r="AG178" s="705"/>
      <c r="AH178" s="708"/>
      <c r="AI178" s="708"/>
      <c r="AJ178" s="706"/>
      <c r="AK178" s="705"/>
      <c r="AL178" s="705"/>
      <c r="AM178" s="705"/>
      <c r="AN178" s="705"/>
      <c r="AO178" s="705"/>
      <c r="AP178" s="705"/>
      <c r="AQ178" s="705"/>
      <c r="AR178" s="705"/>
      <c r="AS178" s="705"/>
      <c r="AT178" s="705"/>
      <c r="AU178" s="705"/>
      <c r="AV178" s="705"/>
      <c r="AW178" s="705"/>
      <c r="AX178" s="705"/>
      <c r="AY178" s="705"/>
      <c r="AZ178" s="705"/>
      <c r="BA178" s="705"/>
      <c r="BB178" s="705"/>
      <c r="BC178" s="708"/>
      <c r="BD178" s="708"/>
      <c r="BE178" s="707"/>
    </row>
    <row r="179" spans="1:57" s="437" customFormat="1" ht="73.900000000000006" customHeight="1">
      <c r="A179" s="695"/>
      <c r="B179" s="695"/>
      <c r="C179" s="695"/>
      <c r="D179" s="695"/>
      <c r="E179" s="695"/>
      <c r="F179" s="695"/>
      <c r="G179" s="695"/>
      <c r="H179" s="703"/>
      <c r="I179" s="695"/>
      <c r="J179" s="662" t="s">
        <v>61</v>
      </c>
      <c r="K179" s="662" t="s">
        <v>61</v>
      </c>
      <c r="L179" s="662" t="s">
        <v>61</v>
      </c>
      <c r="M179" s="662" t="s">
        <v>6561</v>
      </c>
      <c r="N179" s="662" t="s">
        <v>6562</v>
      </c>
      <c r="O179" s="662">
        <v>1290000</v>
      </c>
      <c r="P179" s="695"/>
      <c r="Q179" s="695"/>
      <c r="R179" s="695"/>
      <c r="S179" s="695"/>
      <c r="T179" s="695"/>
      <c r="U179" s="695"/>
      <c r="V179" s="695"/>
      <c r="W179" s="695"/>
      <c r="X179" s="709"/>
      <c r="Y179" s="695"/>
      <c r="Z179" s="695"/>
      <c r="AA179" s="695"/>
      <c r="AB179" s="695"/>
      <c r="AC179" s="695"/>
      <c r="AD179" s="695"/>
      <c r="AE179" s="695"/>
      <c r="AF179" s="695"/>
      <c r="AG179" s="695"/>
      <c r="AH179" s="709"/>
      <c r="AI179" s="709"/>
      <c r="AJ179" s="703"/>
      <c r="AK179" s="695"/>
      <c r="AL179" s="695"/>
      <c r="AM179" s="695"/>
      <c r="AN179" s="695"/>
      <c r="AO179" s="695"/>
      <c r="AP179" s="695"/>
      <c r="AQ179" s="695"/>
      <c r="AR179" s="695"/>
      <c r="AS179" s="695"/>
      <c r="AT179" s="695"/>
      <c r="AU179" s="695"/>
      <c r="AV179" s="695"/>
      <c r="AW179" s="695"/>
      <c r="AX179" s="695"/>
      <c r="AY179" s="695"/>
      <c r="AZ179" s="695"/>
      <c r="BA179" s="695"/>
      <c r="BB179" s="695"/>
      <c r="BC179" s="709"/>
      <c r="BD179" s="709"/>
      <c r="BE179" s="697"/>
    </row>
    <row r="180" spans="1:57" s="437" customFormat="1" ht="73.900000000000006" customHeight="1">
      <c r="A180" s="662">
        <v>2020</v>
      </c>
      <c r="B180" s="663">
        <v>44105</v>
      </c>
      <c r="C180" s="663">
        <v>44196</v>
      </c>
      <c r="D180" s="662" t="s">
        <v>4292</v>
      </c>
      <c r="E180" s="662" t="s">
        <v>1615</v>
      </c>
      <c r="F180" s="662" t="s">
        <v>6758</v>
      </c>
      <c r="G180" s="662">
        <v>57</v>
      </c>
      <c r="H180" s="474" t="s">
        <v>5485</v>
      </c>
      <c r="I180" s="662" t="s">
        <v>6755</v>
      </c>
      <c r="J180" s="662" t="s">
        <v>61</v>
      </c>
      <c r="K180" s="662" t="s">
        <v>61</v>
      </c>
      <c r="L180" s="662" t="s">
        <v>61</v>
      </c>
      <c r="M180" s="662" t="s">
        <v>4953</v>
      </c>
      <c r="N180" s="662" t="s">
        <v>2107</v>
      </c>
      <c r="O180" s="662">
        <v>90816</v>
      </c>
      <c r="P180" s="662" t="s">
        <v>61</v>
      </c>
      <c r="Q180" s="662" t="s">
        <v>61</v>
      </c>
      <c r="R180" s="662" t="s">
        <v>61</v>
      </c>
      <c r="S180" s="662" t="s">
        <v>4953</v>
      </c>
      <c r="T180" s="662" t="s">
        <v>2107</v>
      </c>
      <c r="U180" s="662" t="s">
        <v>6520</v>
      </c>
      <c r="V180" s="662" t="s">
        <v>5132</v>
      </c>
      <c r="W180" s="662" t="s">
        <v>6758</v>
      </c>
      <c r="X180" s="663">
        <v>44147</v>
      </c>
      <c r="Y180" s="662">
        <v>90816</v>
      </c>
      <c r="Z180" s="662">
        <v>90816</v>
      </c>
      <c r="AA180" s="662">
        <v>0</v>
      </c>
      <c r="AB180" s="662">
        <v>0</v>
      </c>
      <c r="AC180" s="505" t="s">
        <v>6530</v>
      </c>
      <c r="AD180" s="505" t="s">
        <v>6522</v>
      </c>
      <c r="AE180" s="505" t="s">
        <v>6523</v>
      </c>
      <c r="AF180" s="505" t="s">
        <v>6755</v>
      </c>
      <c r="AG180" s="505">
        <v>13622.4</v>
      </c>
      <c r="AH180" s="448">
        <v>44148</v>
      </c>
      <c r="AI180" s="448">
        <v>44196</v>
      </c>
      <c r="AJ180" s="692" t="s">
        <v>7256</v>
      </c>
      <c r="AK180" s="474" t="s">
        <v>7080</v>
      </c>
      <c r="AL180" s="505" t="s">
        <v>6525</v>
      </c>
      <c r="AM180" s="505" t="s">
        <v>6526</v>
      </c>
      <c r="AN180" s="505" t="s">
        <v>6342</v>
      </c>
      <c r="AO180" s="505" t="s">
        <v>4760</v>
      </c>
      <c r="AP180" s="505" t="s">
        <v>73</v>
      </c>
      <c r="AQ180" s="505" t="s">
        <v>573</v>
      </c>
      <c r="AR180" s="662" t="s">
        <v>293</v>
      </c>
      <c r="AS180" s="505" t="s">
        <v>6522</v>
      </c>
      <c r="AT180" s="505" t="s">
        <v>6522</v>
      </c>
      <c r="AU180" s="505" t="s">
        <v>6522</v>
      </c>
      <c r="AV180" s="474" t="s">
        <v>4761</v>
      </c>
      <c r="AW180" s="662" t="s">
        <v>3091</v>
      </c>
      <c r="AX180" s="474" t="s">
        <v>4303</v>
      </c>
      <c r="AY180" s="474" t="s">
        <v>4304</v>
      </c>
      <c r="AZ180" s="474" t="s">
        <v>4305</v>
      </c>
      <c r="BA180" s="474" t="s">
        <v>4306</v>
      </c>
      <c r="BB180" s="662" t="s">
        <v>3086</v>
      </c>
      <c r="BC180" s="663">
        <v>44208</v>
      </c>
      <c r="BD180" s="663">
        <v>44208</v>
      </c>
      <c r="BE180" s="435"/>
    </row>
    <row r="181" spans="1:57" s="437" customFormat="1" ht="73.900000000000006" customHeight="1">
      <c r="A181" s="662">
        <v>2020</v>
      </c>
      <c r="B181" s="663">
        <v>44105</v>
      </c>
      <c r="C181" s="663">
        <v>44196</v>
      </c>
      <c r="D181" s="662" t="s">
        <v>4292</v>
      </c>
      <c r="E181" s="662" t="s">
        <v>1615</v>
      </c>
      <c r="F181" s="662" t="s">
        <v>6759</v>
      </c>
      <c r="G181" s="662">
        <v>57</v>
      </c>
      <c r="H181" s="474" t="s">
        <v>5485</v>
      </c>
      <c r="I181" s="662" t="s">
        <v>5276</v>
      </c>
      <c r="J181" s="662" t="s">
        <v>61</v>
      </c>
      <c r="K181" s="662" t="s">
        <v>61</v>
      </c>
      <c r="L181" s="662" t="s">
        <v>61</v>
      </c>
      <c r="M181" s="662" t="s">
        <v>6760</v>
      </c>
      <c r="N181" s="662" t="s">
        <v>6666</v>
      </c>
      <c r="O181" s="662">
        <v>10000000</v>
      </c>
      <c r="P181" s="662" t="s">
        <v>61</v>
      </c>
      <c r="Q181" s="662" t="s">
        <v>61</v>
      </c>
      <c r="R181" s="662" t="s">
        <v>61</v>
      </c>
      <c r="S181" s="662" t="s">
        <v>6760</v>
      </c>
      <c r="T181" s="662" t="s">
        <v>6666</v>
      </c>
      <c r="U181" s="662" t="s">
        <v>6520</v>
      </c>
      <c r="V181" s="662" t="s">
        <v>5132</v>
      </c>
      <c r="W181" s="662" t="s">
        <v>6759</v>
      </c>
      <c r="X181" s="663">
        <v>44147</v>
      </c>
      <c r="Y181" s="662">
        <v>8620689.6551724151</v>
      </c>
      <c r="Z181" s="662">
        <v>10000000</v>
      </c>
      <c r="AA181" s="662">
        <v>0</v>
      </c>
      <c r="AB181" s="662">
        <v>0</v>
      </c>
      <c r="AC181" s="505" t="s">
        <v>6530</v>
      </c>
      <c r="AD181" s="505" t="s">
        <v>6522</v>
      </c>
      <c r="AE181" s="505" t="s">
        <v>6523</v>
      </c>
      <c r="AF181" s="505" t="s">
        <v>5276</v>
      </c>
      <c r="AG181" s="505">
        <v>1293103.4482758623</v>
      </c>
      <c r="AH181" s="448">
        <v>44148</v>
      </c>
      <c r="AI181" s="448">
        <v>44196</v>
      </c>
      <c r="AJ181" s="692" t="s">
        <v>7257</v>
      </c>
      <c r="AK181" s="474" t="s">
        <v>7080</v>
      </c>
      <c r="AL181" s="505" t="s">
        <v>6525</v>
      </c>
      <c r="AM181" s="505" t="s">
        <v>6526</v>
      </c>
      <c r="AN181" s="505" t="s">
        <v>6342</v>
      </c>
      <c r="AO181" s="505" t="s">
        <v>4760</v>
      </c>
      <c r="AP181" s="505" t="s">
        <v>73</v>
      </c>
      <c r="AQ181" s="505" t="s">
        <v>573</v>
      </c>
      <c r="AR181" s="662" t="s">
        <v>293</v>
      </c>
      <c r="AS181" s="505" t="s">
        <v>6522</v>
      </c>
      <c r="AT181" s="505" t="s">
        <v>6522</v>
      </c>
      <c r="AU181" s="505" t="s">
        <v>6522</v>
      </c>
      <c r="AV181" s="474" t="s">
        <v>4761</v>
      </c>
      <c r="AW181" s="662" t="s">
        <v>3091</v>
      </c>
      <c r="AX181" s="474" t="s">
        <v>4303</v>
      </c>
      <c r="AY181" s="474" t="s">
        <v>4304</v>
      </c>
      <c r="AZ181" s="474" t="s">
        <v>4305</v>
      </c>
      <c r="BA181" s="474" t="s">
        <v>4306</v>
      </c>
      <c r="BB181" s="662" t="s">
        <v>3086</v>
      </c>
      <c r="BC181" s="663">
        <v>44208</v>
      </c>
      <c r="BD181" s="663">
        <v>44208</v>
      </c>
      <c r="BE181" s="435"/>
    </row>
    <row r="182" spans="1:57" s="437" customFormat="1" ht="73.900000000000006" customHeight="1">
      <c r="A182" s="699">
        <v>2020</v>
      </c>
      <c r="B182" s="694">
        <v>44105</v>
      </c>
      <c r="C182" s="694">
        <v>44196</v>
      </c>
      <c r="D182" s="699" t="s">
        <v>4292</v>
      </c>
      <c r="E182" s="699" t="s">
        <v>1577</v>
      </c>
      <c r="F182" s="699" t="s">
        <v>6761</v>
      </c>
      <c r="G182" s="699" t="s">
        <v>6762</v>
      </c>
      <c r="H182" s="698" t="s">
        <v>5485</v>
      </c>
      <c r="I182" s="699" t="s">
        <v>6763</v>
      </c>
      <c r="J182" s="662" t="s">
        <v>61</v>
      </c>
      <c r="K182" s="662" t="s">
        <v>61</v>
      </c>
      <c r="L182" s="662" t="s">
        <v>61</v>
      </c>
      <c r="M182" s="662" t="s">
        <v>4996</v>
      </c>
      <c r="N182" s="662" t="s">
        <v>1317</v>
      </c>
      <c r="O182" s="662">
        <v>1500000</v>
      </c>
      <c r="P182" s="699" t="s">
        <v>61</v>
      </c>
      <c r="Q182" s="699" t="s">
        <v>61</v>
      </c>
      <c r="R182" s="699" t="s">
        <v>61</v>
      </c>
      <c r="S182" s="699" t="s">
        <v>4996</v>
      </c>
      <c r="T182" s="699" t="s">
        <v>1317</v>
      </c>
      <c r="U182" s="699" t="s">
        <v>6764</v>
      </c>
      <c r="V182" s="699" t="s">
        <v>5132</v>
      </c>
      <c r="W182" s="699" t="s">
        <v>6761</v>
      </c>
      <c r="X182" s="694">
        <v>44147</v>
      </c>
      <c r="Y182" s="699">
        <v>1293103.4482758623</v>
      </c>
      <c r="Z182" s="699">
        <v>1500000</v>
      </c>
      <c r="AA182" s="699">
        <v>150000</v>
      </c>
      <c r="AB182" s="699">
        <v>1500000</v>
      </c>
      <c r="AC182" s="700" t="s">
        <v>6530</v>
      </c>
      <c r="AD182" s="700" t="s">
        <v>6522</v>
      </c>
      <c r="AE182" s="700" t="s">
        <v>6523</v>
      </c>
      <c r="AF182" s="700" t="s">
        <v>6763</v>
      </c>
      <c r="AG182" s="700">
        <v>193965.52</v>
      </c>
      <c r="AH182" s="701">
        <v>44148</v>
      </c>
      <c r="AI182" s="701">
        <v>44196</v>
      </c>
      <c r="AJ182" s="702" t="s">
        <v>7161</v>
      </c>
      <c r="AK182" s="698" t="s">
        <v>7080</v>
      </c>
      <c r="AL182" s="700" t="s">
        <v>6525</v>
      </c>
      <c r="AM182" s="700" t="s">
        <v>3864</v>
      </c>
      <c r="AN182" s="700" t="s">
        <v>6342</v>
      </c>
      <c r="AO182" s="700" t="s">
        <v>4760</v>
      </c>
      <c r="AP182" s="700" t="s">
        <v>73</v>
      </c>
      <c r="AQ182" s="700" t="s">
        <v>573</v>
      </c>
      <c r="AR182" s="699" t="s">
        <v>293</v>
      </c>
      <c r="AS182" s="700" t="s">
        <v>6522</v>
      </c>
      <c r="AT182" s="700" t="s">
        <v>6522</v>
      </c>
      <c r="AU182" s="700" t="s">
        <v>6522</v>
      </c>
      <c r="AV182" s="698" t="s">
        <v>4761</v>
      </c>
      <c r="AW182" s="699" t="s">
        <v>3091</v>
      </c>
      <c r="AX182" s="698" t="s">
        <v>4303</v>
      </c>
      <c r="AY182" s="698" t="s">
        <v>4304</v>
      </c>
      <c r="AZ182" s="698" t="s">
        <v>4305</v>
      </c>
      <c r="BA182" s="698" t="s">
        <v>4306</v>
      </c>
      <c r="BB182" s="699" t="s">
        <v>3086</v>
      </c>
      <c r="BC182" s="694">
        <v>44208</v>
      </c>
      <c r="BD182" s="694">
        <v>44208</v>
      </c>
      <c r="BE182" s="710"/>
    </row>
    <row r="183" spans="1:57" s="437" customFormat="1" ht="73.900000000000006" customHeight="1">
      <c r="A183" s="721"/>
      <c r="B183" s="723"/>
      <c r="C183" s="723"/>
      <c r="D183" s="721"/>
      <c r="E183" s="721"/>
      <c r="F183" s="721"/>
      <c r="G183" s="721"/>
      <c r="H183" s="706"/>
      <c r="I183" s="721"/>
      <c r="J183" s="662" t="s">
        <v>61</v>
      </c>
      <c r="K183" s="662" t="s">
        <v>61</v>
      </c>
      <c r="L183" s="662" t="s">
        <v>61</v>
      </c>
      <c r="M183" s="662" t="s">
        <v>6765</v>
      </c>
      <c r="N183" s="662" t="s">
        <v>2012</v>
      </c>
      <c r="O183" s="662">
        <v>1709000</v>
      </c>
      <c r="P183" s="721"/>
      <c r="Q183" s="721"/>
      <c r="R183" s="721"/>
      <c r="S183" s="721"/>
      <c r="T183" s="721"/>
      <c r="U183" s="721"/>
      <c r="V183" s="721"/>
      <c r="W183" s="721"/>
      <c r="X183" s="723"/>
      <c r="Y183" s="721"/>
      <c r="Z183" s="721"/>
      <c r="AA183" s="721"/>
      <c r="AB183" s="721"/>
      <c r="AC183" s="705"/>
      <c r="AD183" s="705"/>
      <c r="AE183" s="705"/>
      <c r="AF183" s="705"/>
      <c r="AG183" s="705"/>
      <c r="AH183" s="708"/>
      <c r="AI183" s="708"/>
      <c r="AJ183" s="706"/>
      <c r="AK183" s="721"/>
      <c r="AL183" s="705"/>
      <c r="AM183" s="705"/>
      <c r="AN183" s="705"/>
      <c r="AO183" s="705"/>
      <c r="AP183" s="705"/>
      <c r="AQ183" s="705"/>
      <c r="AR183" s="721"/>
      <c r="AS183" s="705"/>
      <c r="AT183" s="705"/>
      <c r="AU183" s="705"/>
      <c r="AV183" s="721"/>
      <c r="AW183" s="721"/>
      <c r="AX183" s="721"/>
      <c r="AY183" s="721"/>
      <c r="AZ183" s="721"/>
      <c r="BA183" s="721"/>
      <c r="BB183" s="721"/>
      <c r="BC183" s="723"/>
      <c r="BD183" s="723"/>
      <c r="BE183" s="726"/>
    </row>
    <row r="184" spans="1:57" s="437" customFormat="1" ht="73.900000000000006" customHeight="1">
      <c r="A184" s="722"/>
      <c r="B184" s="724"/>
      <c r="C184" s="724"/>
      <c r="D184" s="722"/>
      <c r="E184" s="722"/>
      <c r="F184" s="722"/>
      <c r="G184" s="722"/>
      <c r="H184" s="703"/>
      <c r="I184" s="722"/>
      <c r="J184" s="662" t="s">
        <v>61</v>
      </c>
      <c r="K184" s="662" t="s">
        <v>61</v>
      </c>
      <c r="L184" s="662" t="s">
        <v>61</v>
      </c>
      <c r="M184" s="662" t="s">
        <v>6766</v>
      </c>
      <c r="N184" s="662" t="s">
        <v>6767</v>
      </c>
      <c r="O184" s="662">
        <v>1980000</v>
      </c>
      <c r="P184" s="722"/>
      <c r="Q184" s="722"/>
      <c r="R184" s="722"/>
      <c r="S184" s="722"/>
      <c r="T184" s="722"/>
      <c r="U184" s="722"/>
      <c r="V184" s="722"/>
      <c r="W184" s="722"/>
      <c r="X184" s="724"/>
      <c r="Y184" s="722"/>
      <c r="Z184" s="722"/>
      <c r="AA184" s="722"/>
      <c r="AB184" s="722"/>
      <c r="AC184" s="695"/>
      <c r="AD184" s="695"/>
      <c r="AE184" s="695"/>
      <c r="AF184" s="695"/>
      <c r="AG184" s="695"/>
      <c r="AH184" s="709"/>
      <c r="AI184" s="709"/>
      <c r="AJ184" s="703"/>
      <c r="AK184" s="722"/>
      <c r="AL184" s="695"/>
      <c r="AM184" s="695"/>
      <c r="AN184" s="695"/>
      <c r="AO184" s="695"/>
      <c r="AP184" s="695"/>
      <c r="AQ184" s="695"/>
      <c r="AR184" s="722"/>
      <c r="AS184" s="695"/>
      <c r="AT184" s="695"/>
      <c r="AU184" s="695"/>
      <c r="AV184" s="722"/>
      <c r="AW184" s="722"/>
      <c r="AX184" s="722"/>
      <c r="AY184" s="722"/>
      <c r="AZ184" s="722"/>
      <c r="BA184" s="722"/>
      <c r="BB184" s="722"/>
      <c r="BC184" s="724"/>
      <c r="BD184" s="724"/>
      <c r="BE184" s="727"/>
    </row>
    <row r="185" spans="1:57" s="437" customFormat="1" ht="73.900000000000006" customHeight="1">
      <c r="A185" s="662">
        <v>2020</v>
      </c>
      <c r="B185" s="663">
        <v>44105</v>
      </c>
      <c r="C185" s="663">
        <v>44196</v>
      </c>
      <c r="D185" s="662" t="s">
        <v>4292</v>
      </c>
      <c r="E185" s="662" t="s">
        <v>1577</v>
      </c>
      <c r="F185" s="662" t="s">
        <v>6768</v>
      </c>
      <c r="G185" s="662" t="s">
        <v>6762</v>
      </c>
      <c r="H185" s="474" t="s">
        <v>5485</v>
      </c>
      <c r="I185" s="662" t="s">
        <v>6763</v>
      </c>
      <c r="J185" s="662" t="s">
        <v>4729</v>
      </c>
      <c r="K185" s="662" t="s">
        <v>4166</v>
      </c>
      <c r="L185" s="662" t="s">
        <v>2050</v>
      </c>
      <c r="M185" s="662" t="s">
        <v>2009</v>
      </c>
      <c r="N185" s="662" t="s">
        <v>3829</v>
      </c>
      <c r="O185" s="662">
        <v>3000000</v>
      </c>
      <c r="P185" s="662" t="s">
        <v>4729</v>
      </c>
      <c r="Q185" s="662" t="s">
        <v>6769</v>
      </c>
      <c r="R185" s="662" t="s">
        <v>6770</v>
      </c>
      <c r="S185" s="662" t="s">
        <v>6574</v>
      </c>
      <c r="T185" s="662" t="s">
        <v>3829</v>
      </c>
      <c r="U185" s="662" t="s">
        <v>4765</v>
      </c>
      <c r="V185" s="662" t="s">
        <v>4765</v>
      </c>
      <c r="W185" s="662" t="s">
        <v>6768</v>
      </c>
      <c r="X185" s="663">
        <v>44147</v>
      </c>
      <c r="Y185" s="662">
        <v>2586206.8965517245</v>
      </c>
      <c r="Z185" s="662">
        <v>3000000</v>
      </c>
      <c r="AA185" s="662">
        <v>300000</v>
      </c>
      <c r="AB185" s="662">
        <v>3000000</v>
      </c>
      <c r="AC185" s="505" t="s">
        <v>6530</v>
      </c>
      <c r="AD185" s="505" t="s">
        <v>6522</v>
      </c>
      <c r="AE185" s="505" t="s">
        <v>6523</v>
      </c>
      <c r="AF185" s="505" t="s">
        <v>6763</v>
      </c>
      <c r="AG185" s="505">
        <v>387931.03</v>
      </c>
      <c r="AH185" s="448">
        <v>44148</v>
      </c>
      <c r="AI185" s="448">
        <v>44196</v>
      </c>
      <c r="AJ185" s="692" t="s">
        <v>7258</v>
      </c>
      <c r="AK185" s="474" t="s">
        <v>7080</v>
      </c>
      <c r="AL185" s="505" t="s">
        <v>6525</v>
      </c>
      <c r="AM185" s="505" t="s">
        <v>3864</v>
      </c>
      <c r="AN185" s="505" t="s">
        <v>6342</v>
      </c>
      <c r="AO185" s="505" t="s">
        <v>4760</v>
      </c>
      <c r="AP185" s="505" t="s">
        <v>73</v>
      </c>
      <c r="AQ185" s="505" t="s">
        <v>573</v>
      </c>
      <c r="AR185" s="662" t="s">
        <v>293</v>
      </c>
      <c r="AS185" s="505" t="s">
        <v>6522</v>
      </c>
      <c r="AT185" s="505" t="s">
        <v>6522</v>
      </c>
      <c r="AU185" s="505" t="s">
        <v>6522</v>
      </c>
      <c r="AV185" s="474" t="s">
        <v>4761</v>
      </c>
      <c r="AW185" s="662" t="s">
        <v>3091</v>
      </c>
      <c r="AX185" s="474" t="s">
        <v>4303</v>
      </c>
      <c r="AY185" s="474" t="s">
        <v>4304</v>
      </c>
      <c r="AZ185" s="474" t="s">
        <v>4305</v>
      </c>
      <c r="BA185" s="474" t="s">
        <v>4306</v>
      </c>
      <c r="BB185" s="662" t="s">
        <v>3086</v>
      </c>
      <c r="BC185" s="663">
        <v>44208</v>
      </c>
      <c r="BD185" s="663">
        <v>44208</v>
      </c>
      <c r="BE185" s="435"/>
    </row>
    <row r="186" spans="1:57" s="437" customFormat="1" ht="73.900000000000006" customHeight="1">
      <c r="A186" s="662">
        <v>2020</v>
      </c>
      <c r="B186" s="663">
        <v>44105</v>
      </c>
      <c r="C186" s="663">
        <v>44196</v>
      </c>
      <c r="D186" s="662" t="s">
        <v>4292</v>
      </c>
      <c r="E186" s="662" t="s">
        <v>1577</v>
      </c>
      <c r="F186" s="662" t="s">
        <v>6771</v>
      </c>
      <c r="G186" s="662" t="s">
        <v>6762</v>
      </c>
      <c r="H186" s="474" t="s">
        <v>5485</v>
      </c>
      <c r="I186" s="662" t="s">
        <v>6763</v>
      </c>
      <c r="J186" s="662" t="s">
        <v>61</v>
      </c>
      <c r="K186" s="662" t="s">
        <v>61</v>
      </c>
      <c r="L186" s="662" t="s">
        <v>61</v>
      </c>
      <c r="M186" s="662" t="s">
        <v>231</v>
      </c>
      <c r="N186" s="662" t="s">
        <v>1968</v>
      </c>
      <c r="O186" s="662">
        <v>3000000</v>
      </c>
      <c r="P186" s="662" t="s">
        <v>61</v>
      </c>
      <c r="Q186" s="662" t="s">
        <v>61</v>
      </c>
      <c r="R186" s="662" t="s">
        <v>61</v>
      </c>
      <c r="S186" s="662" t="s">
        <v>6772</v>
      </c>
      <c r="T186" s="662" t="s">
        <v>1968</v>
      </c>
      <c r="U186" s="662" t="s">
        <v>6764</v>
      </c>
      <c r="V186" s="662" t="s">
        <v>5132</v>
      </c>
      <c r="W186" s="662" t="s">
        <v>6771</v>
      </c>
      <c r="X186" s="663">
        <v>44147</v>
      </c>
      <c r="Y186" s="662">
        <v>2586206.8965517245</v>
      </c>
      <c r="Z186" s="662">
        <v>3000000</v>
      </c>
      <c r="AA186" s="662">
        <v>300000</v>
      </c>
      <c r="AB186" s="662">
        <v>3000000</v>
      </c>
      <c r="AC186" s="505" t="s">
        <v>6530</v>
      </c>
      <c r="AD186" s="505" t="s">
        <v>6522</v>
      </c>
      <c r="AE186" s="505" t="s">
        <v>6523</v>
      </c>
      <c r="AF186" s="505" t="s">
        <v>6763</v>
      </c>
      <c r="AG186" s="505">
        <v>387931.03</v>
      </c>
      <c r="AH186" s="448">
        <v>44148</v>
      </c>
      <c r="AI186" s="448">
        <v>44196</v>
      </c>
      <c r="AJ186" s="474" t="s">
        <v>7161</v>
      </c>
      <c r="AK186" s="474" t="s">
        <v>7080</v>
      </c>
      <c r="AL186" s="505" t="s">
        <v>6525</v>
      </c>
      <c r="AM186" s="505" t="s">
        <v>3864</v>
      </c>
      <c r="AN186" s="505" t="s">
        <v>6342</v>
      </c>
      <c r="AO186" s="505" t="s">
        <v>4760</v>
      </c>
      <c r="AP186" s="505" t="s">
        <v>73</v>
      </c>
      <c r="AQ186" s="505" t="s">
        <v>573</v>
      </c>
      <c r="AR186" s="662" t="s">
        <v>293</v>
      </c>
      <c r="AS186" s="505" t="s">
        <v>6522</v>
      </c>
      <c r="AT186" s="505" t="s">
        <v>6522</v>
      </c>
      <c r="AU186" s="505" t="s">
        <v>6522</v>
      </c>
      <c r="AV186" s="474" t="s">
        <v>4761</v>
      </c>
      <c r="AW186" s="662" t="s">
        <v>3091</v>
      </c>
      <c r="AX186" s="474" t="s">
        <v>4303</v>
      </c>
      <c r="AY186" s="474" t="s">
        <v>4304</v>
      </c>
      <c r="AZ186" s="474" t="s">
        <v>4305</v>
      </c>
      <c r="BA186" s="474" t="s">
        <v>4306</v>
      </c>
      <c r="BB186" s="662" t="s">
        <v>3086</v>
      </c>
      <c r="BC186" s="663">
        <v>44208</v>
      </c>
      <c r="BD186" s="663">
        <v>44208</v>
      </c>
      <c r="BE186" s="435"/>
    </row>
    <row r="187" spans="1:57" s="437" customFormat="1" ht="73.900000000000006" customHeight="1">
      <c r="A187" s="699">
        <v>2020</v>
      </c>
      <c r="B187" s="694">
        <v>44105</v>
      </c>
      <c r="C187" s="694">
        <v>44196</v>
      </c>
      <c r="D187" s="699" t="s">
        <v>4292</v>
      </c>
      <c r="E187" s="699" t="s">
        <v>1577</v>
      </c>
      <c r="F187" s="699" t="s">
        <v>6773</v>
      </c>
      <c r="G187" s="699" t="s">
        <v>6762</v>
      </c>
      <c r="H187" s="698" t="s">
        <v>5485</v>
      </c>
      <c r="I187" s="699" t="s">
        <v>6763</v>
      </c>
      <c r="J187" s="662" t="s">
        <v>61</v>
      </c>
      <c r="K187" s="662" t="s">
        <v>61</v>
      </c>
      <c r="L187" s="662" t="s">
        <v>61</v>
      </c>
      <c r="M187" s="662" t="s">
        <v>5014</v>
      </c>
      <c r="N187" s="662" t="s">
        <v>2028</v>
      </c>
      <c r="O187" s="662">
        <v>7000000</v>
      </c>
      <c r="P187" s="694" t="s">
        <v>61</v>
      </c>
      <c r="Q187" s="694" t="s">
        <v>61</v>
      </c>
      <c r="R187" s="694" t="s">
        <v>61</v>
      </c>
      <c r="S187" s="694" t="s">
        <v>5014</v>
      </c>
      <c r="T187" s="694" t="s">
        <v>2028</v>
      </c>
      <c r="U187" s="694" t="s">
        <v>6764</v>
      </c>
      <c r="V187" s="694" t="s">
        <v>5132</v>
      </c>
      <c r="W187" s="694" t="s">
        <v>6773</v>
      </c>
      <c r="X187" s="694">
        <v>44147</v>
      </c>
      <c r="Y187" s="694">
        <v>6034482.7586206896</v>
      </c>
      <c r="Z187" s="694">
        <v>7000000</v>
      </c>
      <c r="AA187" s="694">
        <v>700000</v>
      </c>
      <c r="AB187" s="694">
        <v>7000000</v>
      </c>
      <c r="AC187" s="694" t="s">
        <v>6530</v>
      </c>
      <c r="AD187" s="694" t="s">
        <v>6522</v>
      </c>
      <c r="AE187" s="694" t="s">
        <v>6523</v>
      </c>
      <c r="AF187" s="694" t="s">
        <v>6763</v>
      </c>
      <c r="AG187" s="694">
        <v>905172.41</v>
      </c>
      <c r="AH187" s="694">
        <v>44148</v>
      </c>
      <c r="AI187" s="694">
        <v>44196</v>
      </c>
      <c r="AJ187" s="711" t="s">
        <v>6774</v>
      </c>
      <c r="AK187" s="711" t="s">
        <v>7080</v>
      </c>
      <c r="AL187" s="694" t="s">
        <v>6525</v>
      </c>
      <c r="AM187" s="694" t="s">
        <v>3864</v>
      </c>
      <c r="AN187" s="694" t="s">
        <v>6342</v>
      </c>
      <c r="AO187" s="694" t="s">
        <v>4760</v>
      </c>
      <c r="AP187" s="694" t="s">
        <v>73</v>
      </c>
      <c r="AQ187" s="694" t="s">
        <v>573</v>
      </c>
      <c r="AR187" s="694" t="s">
        <v>293</v>
      </c>
      <c r="AS187" s="694" t="s">
        <v>6522</v>
      </c>
      <c r="AT187" s="694" t="s">
        <v>6522</v>
      </c>
      <c r="AU187" s="694" t="s">
        <v>6522</v>
      </c>
      <c r="AV187" s="711" t="s">
        <v>4761</v>
      </c>
      <c r="AW187" s="694" t="s">
        <v>3091</v>
      </c>
      <c r="AX187" s="711" t="s">
        <v>4303</v>
      </c>
      <c r="AY187" s="711" t="s">
        <v>4304</v>
      </c>
      <c r="AZ187" s="711" t="s">
        <v>4305</v>
      </c>
      <c r="BA187" s="711" t="s">
        <v>4306</v>
      </c>
      <c r="BB187" s="694" t="s">
        <v>3086</v>
      </c>
      <c r="BC187" s="694">
        <v>44208</v>
      </c>
      <c r="BD187" s="694">
        <v>44208</v>
      </c>
      <c r="BE187" s="438"/>
    </row>
    <row r="188" spans="1:57" s="437" customFormat="1" ht="73.900000000000006" customHeight="1">
      <c r="A188" s="705"/>
      <c r="B188" s="708"/>
      <c r="C188" s="708"/>
      <c r="D188" s="705"/>
      <c r="E188" s="705"/>
      <c r="F188" s="705"/>
      <c r="G188" s="705"/>
      <c r="H188" s="706"/>
      <c r="I188" s="705"/>
      <c r="J188" s="662" t="s">
        <v>61</v>
      </c>
      <c r="K188" s="662" t="s">
        <v>61</v>
      </c>
      <c r="L188" s="662" t="s">
        <v>61</v>
      </c>
      <c r="M188" s="662" t="s">
        <v>230</v>
      </c>
      <c r="N188" s="662" t="s">
        <v>1947</v>
      </c>
      <c r="O188" s="662">
        <v>8009000</v>
      </c>
      <c r="P188" s="705"/>
      <c r="Q188" s="705"/>
      <c r="R188" s="705"/>
      <c r="S188" s="705"/>
      <c r="T188" s="705"/>
      <c r="U188" s="705"/>
      <c r="V188" s="705"/>
      <c r="W188" s="705"/>
      <c r="X188" s="705"/>
      <c r="Y188" s="705"/>
      <c r="Z188" s="705"/>
      <c r="AA188" s="705"/>
      <c r="AB188" s="705"/>
      <c r="AC188" s="705"/>
      <c r="AD188" s="705"/>
      <c r="AE188" s="705"/>
      <c r="AF188" s="705"/>
      <c r="AG188" s="705"/>
      <c r="AH188" s="705"/>
      <c r="AI188" s="705"/>
      <c r="AJ188" s="705"/>
      <c r="AK188" s="705"/>
      <c r="AL188" s="705"/>
      <c r="AM188" s="705"/>
      <c r="AN188" s="705"/>
      <c r="AO188" s="705"/>
      <c r="AP188" s="705"/>
      <c r="AQ188" s="705"/>
      <c r="AR188" s="705"/>
      <c r="AS188" s="705"/>
      <c r="AT188" s="705"/>
      <c r="AU188" s="705"/>
      <c r="AV188" s="705"/>
      <c r="AW188" s="705"/>
      <c r="AX188" s="705"/>
      <c r="AY188" s="705"/>
      <c r="AZ188" s="705"/>
      <c r="BA188" s="705"/>
      <c r="BB188" s="705"/>
      <c r="BC188" s="705"/>
      <c r="BD188" s="705"/>
      <c r="BE188" s="439"/>
    </row>
    <row r="189" spans="1:57" s="437" customFormat="1" ht="73.900000000000006" customHeight="1">
      <c r="A189" s="695"/>
      <c r="B189" s="709"/>
      <c r="C189" s="709"/>
      <c r="D189" s="695"/>
      <c r="E189" s="695"/>
      <c r="F189" s="695"/>
      <c r="G189" s="695"/>
      <c r="H189" s="703"/>
      <c r="I189" s="695"/>
      <c r="J189" s="662" t="s">
        <v>61</v>
      </c>
      <c r="K189" s="662" t="s">
        <v>61</v>
      </c>
      <c r="L189" s="662" t="s">
        <v>61</v>
      </c>
      <c r="M189" s="662" t="s">
        <v>6765</v>
      </c>
      <c r="N189" s="662" t="s">
        <v>2012</v>
      </c>
      <c r="O189" s="662">
        <v>7000000</v>
      </c>
      <c r="P189" s="695"/>
      <c r="Q189" s="695"/>
      <c r="R189" s="695"/>
      <c r="S189" s="695"/>
      <c r="T189" s="695"/>
      <c r="U189" s="695"/>
      <c r="V189" s="695"/>
      <c r="W189" s="695"/>
      <c r="X189" s="695"/>
      <c r="Y189" s="695"/>
      <c r="Z189" s="695"/>
      <c r="AA189" s="695"/>
      <c r="AB189" s="695"/>
      <c r="AC189" s="695"/>
      <c r="AD189" s="695"/>
      <c r="AE189" s="695"/>
      <c r="AF189" s="695"/>
      <c r="AG189" s="695"/>
      <c r="AH189" s="695"/>
      <c r="AI189" s="695"/>
      <c r="AJ189" s="695"/>
      <c r="AK189" s="695"/>
      <c r="AL189" s="695"/>
      <c r="AM189" s="695"/>
      <c r="AN189" s="695"/>
      <c r="AO189" s="695"/>
      <c r="AP189" s="695"/>
      <c r="AQ189" s="695"/>
      <c r="AR189" s="695"/>
      <c r="AS189" s="695"/>
      <c r="AT189" s="695"/>
      <c r="AU189" s="695"/>
      <c r="AV189" s="695"/>
      <c r="AW189" s="695"/>
      <c r="AX189" s="695"/>
      <c r="AY189" s="695"/>
      <c r="AZ189" s="695"/>
      <c r="BA189" s="695"/>
      <c r="BB189" s="695"/>
      <c r="BC189" s="695"/>
      <c r="BD189" s="695"/>
      <c r="BE189" s="440"/>
    </row>
    <row r="190" spans="1:57" s="437" customFormat="1" ht="73.900000000000006" customHeight="1">
      <c r="A190" s="662">
        <v>2020</v>
      </c>
      <c r="B190" s="663">
        <v>44105</v>
      </c>
      <c r="C190" s="663">
        <v>44196</v>
      </c>
      <c r="D190" s="662" t="s">
        <v>4292</v>
      </c>
      <c r="E190" s="662" t="s">
        <v>1577</v>
      </c>
      <c r="F190" s="662" t="s">
        <v>6775</v>
      </c>
      <c r="G190" s="662" t="s">
        <v>6762</v>
      </c>
      <c r="H190" s="474" t="s">
        <v>5485</v>
      </c>
      <c r="I190" s="662" t="s">
        <v>6763</v>
      </c>
      <c r="J190" s="662" t="s">
        <v>61</v>
      </c>
      <c r="K190" s="662" t="s">
        <v>61</v>
      </c>
      <c r="L190" s="662" t="s">
        <v>61</v>
      </c>
      <c r="M190" s="662" t="s">
        <v>277</v>
      </c>
      <c r="N190" s="662" t="s">
        <v>5006</v>
      </c>
      <c r="O190" s="662">
        <v>1500000</v>
      </c>
      <c r="P190" s="662" t="s">
        <v>61</v>
      </c>
      <c r="Q190" s="662" t="s">
        <v>61</v>
      </c>
      <c r="R190" s="662" t="s">
        <v>61</v>
      </c>
      <c r="S190" s="662" t="s">
        <v>6776</v>
      </c>
      <c r="T190" s="662" t="s">
        <v>5006</v>
      </c>
      <c r="U190" s="662" t="s">
        <v>6764</v>
      </c>
      <c r="V190" s="662" t="s">
        <v>5132</v>
      </c>
      <c r="W190" s="662" t="s">
        <v>6775</v>
      </c>
      <c r="X190" s="663">
        <v>44147</v>
      </c>
      <c r="Y190" s="662">
        <v>1293103.4482758623</v>
      </c>
      <c r="Z190" s="662">
        <v>1500000</v>
      </c>
      <c r="AA190" s="662">
        <v>150000</v>
      </c>
      <c r="AB190" s="662">
        <v>1500000</v>
      </c>
      <c r="AC190" s="505" t="s">
        <v>6530</v>
      </c>
      <c r="AD190" s="505" t="s">
        <v>6522</v>
      </c>
      <c r="AE190" s="505" t="s">
        <v>6523</v>
      </c>
      <c r="AF190" s="505" t="s">
        <v>6763</v>
      </c>
      <c r="AG190" s="505">
        <v>193965.52</v>
      </c>
      <c r="AH190" s="448">
        <v>44148</v>
      </c>
      <c r="AI190" s="448">
        <v>44196</v>
      </c>
      <c r="AJ190" s="691" t="s">
        <v>7114</v>
      </c>
      <c r="AK190" s="474" t="s">
        <v>7080</v>
      </c>
      <c r="AL190" s="505" t="s">
        <v>6525</v>
      </c>
      <c r="AM190" s="505" t="s">
        <v>3864</v>
      </c>
      <c r="AN190" s="505" t="s">
        <v>6342</v>
      </c>
      <c r="AO190" s="505" t="s">
        <v>4760</v>
      </c>
      <c r="AP190" s="505" t="s">
        <v>73</v>
      </c>
      <c r="AQ190" s="505" t="s">
        <v>573</v>
      </c>
      <c r="AR190" s="662" t="s">
        <v>293</v>
      </c>
      <c r="AS190" s="505" t="s">
        <v>6522</v>
      </c>
      <c r="AT190" s="505" t="s">
        <v>6522</v>
      </c>
      <c r="AU190" s="505" t="s">
        <v>6522</v>
      </c>
      <c r="AV190" s="474" t="s">
        <v>4761</v>
      </c>
      <c r="AW190" s="505" t="s">
        <v>3091</v>
      </c>
      <c r="AX190" s="474" t="s">
        <v>4303</v>
      </c>
      <c r="AY190" s="474" t="s">
        <v>4304</v>
      </c>
      <c r="AZ190" s="474" t="s">
        <v>4305</v>
      </c>
      <c r="BA190" s="474" t="s">
        <v>4306</v>
      </c>
      <c r="BB190" s="505" t="s">
        <v>3086</v>
      </c>
      <c r="BC190" s="448">
        <v>44208</v>
      </c>
      <c r="BD190" s="448">
        <v>44208</v>
      </c>
      <c r="BE190" s="435"/>
    </row>
    <row r="191" spans="1:57" s="437" customFormat="1" ht="73.900000000000006" customHeight="1">
      <c r="A191" s="662">
        <v>2020</v>
      </c>
      <c r="B191" s="663">
        <v>44105</v>
      </c>
      <c r="C191" s="663">
        <v>44196</v>
      </c>
      <c r="D191" s="662" t="s">
        <v>4292</v>
      </c>
      <c r="E191" s="662" t="s">
        <v>1577</v>
      </c>
      <c r="F191" s="662" t="s">
        <v>6777</v>
      </c>
      <c r="G191" s="662" t="s">
        <v>6762</v>
      </c>
      <c r="H191" s="474" t="s">
        <v>5485</v>
      </c>
      <c r="I191" s="662" t="s">
        <v>6763</v>
      </c>
      <c r="J191" s="662" t="s">
        <v>61</v>
      </c>
      <c r="K191" s="662" t="s">
        <v>61</v>
      </c>
      <c r="L191" s="662" t="s">
        <v>61</v>
      </c>
      <c r="M191" s="662" t="s">
        <v>6778</v>
      </c>
      <c r="N191" s="662" t="s">
        <v>1970</v>
      </c>
      <c r="O191" s="662">
        <v>4000000</v>
      </c>
      <c r="P191" s="662" t="s">
        <v>61</v>
      </c>
      <c r="Q191" s="662" t="s">
        <v>61</v>
      </c>
      <c r="R191" s="662" t="s">
        <v>61</v>
      </c>
      <c r="S191" s="662" t="s">
        <v>6778</v>
      </c>
      <c r="T191" s="662" t="s">
        <v>1970</v>
      </c>
      <c r="U191" s="662" t="s">
        <v>6764</v>
      </c>
      <c r="V191" s="662" t="s">
        <v>5132</v>
      </c>
      <c r="W191" s="662" t="s">
        <v>6777</v>
      </c>
      <c r="X191" s="663">
        <v>44147</v>
      </c>
      <c r="Y191" s="662">
        <v>3448275.8620689656</v>
      </c>
      <c r="Z191" s="662">
        <v>4000000</v>
      </c>
      <c r="AA191" s="662">
        <v>400000</v>
      </c>
      <c r="AB191" s="662">
        <v>4000000</v>
      </c>
      <c r="AC191" s="505" t="s">
        <v>6530</v>
      </c>
      <c r="AD191" s="505" t="s">
        <v>6522</v>
      </c>
      <c r="AE191" s="505" t="s">
        <v>6523</v>
      </c>
      <c r="AF191" s="505" t="s">
        <v>6763</v>
      </c>
      <c r="AG191" s="505">
        <v>517241.38</v>
      </c>
      <c r="AH191" s="448">
        <v>44148</v>
      </c>
      <c r="AI191" s="448">
        <v>44196</v>
      </c>
      <c r="AJ191" s="691" t="s">
        <v>6779</v>
      </c>
      <c r="AK191" s="474" t="s">
        <v>7080</v>
      </c>
      <c r="AL191" s="505" t="s">
        <v>6525</v>
      </c>
      <c r="AM191" s="505" t="s">
        <v>3864</v>
      </c>
      <c r="AN191" s="505" t="s">
        <v>6342</v>
      </c>
      <c r="AO191" s="505" t="s">
        <v>4760</v>
      </c>
      <c r="AP191" s="505" t="s">
        <v>73</v>
      </c>
      <c r="AQ191" s="505" t="s">
        <v>573</v>
      </c>
      <c r="AR191" s="662" t="s">
        <v>293</v>
      </c>
      <c r="AS191" s="505" t="s">
        <v>6522</v>
      </c>
      <c r="AT191" s="505" t="s">
        <v>6522</v>
      </c>
      <c r="AU191" s="505" t="s">
        <v>6522</v>
      </c>
      <c r="AV191" s="474" t="s">
        <v>4761</v>
      </c>
      <c r="AW191" s="662" t="s">
        <v>3091</v>
      </c>
      <c r="AX191" s="474" t="s">
        <v>4303</v>
      </c>
      <c r="AY191" s="474" t="s">
        <v>4304</v>
      </c>
      <c r="AZ191" s="474" t="s">
        <v>4305</v>
      </c>
      <c r="BA191" s="474" t="s">
        <v>4306</v>
      </c>
      <c r="BB191" s="662" t="s">
        <v>3086</v>
      </c>
      <c r="BC191" s="663">
        <v>44208</v>
      </c>
      <c r="BD191" s="663">
        <v>44208</v>
      </c>
      <c r="BE191" s="435"/>
    </row>
    <row r="192" spans="1:57" s="437" customFormat="1" ht="73.900000000000006" customHeight="1">
      <c r="A192" s="699">
        <v>2020</v>
      </c>
      <c r="B192" s="694">
        <v>44105</v>
      </c>
      <c r="C192" s="694">
        <v>44196</v>
      </c>
      <c r="D192" s="699" t="s">
        <v>4292</v>
      </c>
      <c r="E192" s="699" t="s">
        <v>1577</v>
      </c>
      <c r="F192" s="699" t="s">
        <v>6780</v>
      </c>
      <c r="G192" s="699" t="s">
        <v>6762</v>
      </c>
      <c r="H192" s="698" t="s">
        <v>5485</v>
      </c>
      <c r="I192" s="699" t="s">
        <v>6763</v>
      </c>
      <c r="J192" s="662" t="s">
        <v>61</v>
      </c>
      <c r="K192" s="662" t="s">
        <v>61</v>
      </c>
      <c r="L192" s="662" t="s">
        <v>61</v>
      </c>
      <c r="M192" s="662" t="s">
        <v>230</v>
      </c>
      <c r="N192" s="662" t="s">
        <v>1947</v>
      </c>
      <c r="O192" s="662">
        <v>6000000</v>
      </c>
      <c r="P192" s="694" t="s">
        <v>61</v>
      </c>
      <c r="Q192" s="694" t="s">
        <v>61</v>
      </c>
      <c r="R192" s="694" t="s">
        <v>61</v>
      </c>
      <c r="S192" s="694" t="s">
        <v>230</v>
      </c>
      <c r="T192" s="694" t="s">
        <v>1947</v>
      </c>
      <c r="U192" s="694" t="s">
        <v>6764</v>
      </c>
      <c r="V192" s="694" t="s">
        <v>5132</v>
      </c>
      <c r="W192" s="694" t="s">
        <v>6780</v>
      </c>
      <c r="X192" s="694">
        <v>44147</v>
      </c>
      <c r="Y192" s="694">
        <v>5172413.793103449</v>
      </c>
      <c r="Z192" s="694">
        <v>6000000</v>
      </c>
      <c r="AA192" s="694">
        <v>600000</v>
      </c>
      <c r="AB192" s="694">
        <v>6000000</v>
      </c>
      <c r="AC192" s="694" t="s">
        <v>6530</v>
      </c>
      <c r="AD192" s="694" t="s">
        <v>6522</v>
      </c>
      <c r="AE192" s="694" t="s">
        <v>6523</v>
      </c>
      <c r="AF192" s="694" t="s">
        <v>6763</v>
      </c>
      <c r="AG192" s="694">
        <v>775862.07</v>
      </c>
      <c r="AH192" s="694">
        <v>44148</v>
      </c>
      <c r="AI192" s="694">
        <v>44196</v>
      </c>
      <c r="AJ192" s="702" t="s">
        <v>7161</v>
      </c>
      <c r="AK192" s="711" t="s">
        <v>7080</v>
      </c>
      <c r="AL192" s="694" t="s">
        <v>6525</v>
      </c>
      <c r="AM192" s="694" t="s">
        <v>3864</v>
      </c>
      <c r="AN192" s="694" t="s">
        <v>6342</v>
      </c>
      <c r="AO192" s="694" t="s">
        <v>4760</v>
      </c>
      <c r="AP192" s="694" t="s">
        <v>73</v>
      </c>
      <c r="AQ192" s="694" t="s">
        <v>573</v>
      </c>
      <c r="AR192" s="694" t="s">
        <v>293</v>
      </c>
      <c r="AS192" s="694" t="s">
        <v>6522</v>
      </c>
      <c r="AT192" s="694" t="s">
        <v>6522</v>
      </c>
      <c r="AU192" s="694" t="s">
        <v>6522</v>
      </c>
      <c r="AV192" s="711" t="s">
        <v>4761</v>
      </c>
      <c r="AW192" s="694" t="s">
        <v>3091</v>
      </c>
      <c r="AX192" s="711" t="s">
        <v>4303</v>
      </c>
      <c r="AY192" s="711" t="s">
        <v>4304</v>
      </c>
      <c r="AZ192" s="711" t="s">
        <v>4305</v>
      </c>
      <c r="BA192" s="711" t="s">
        <v>4306</v>
      </c>
      <c r="BB192" s="694" t="s">
        <v>3086</v>
      </c>
      <c r="BC192" s="694">
        <v>44208</v>
      </c>
      <c r="BD192" s="694">
        <v>44208</v>
      </c>
      <c r="BE192" s="438"/>
    </row>
    <row r="193" spans="1:57" s="437" customFormat="1" ht="73.900000000000006" customHeight="1">
      <c r="A193" s="705"/>
      <c r="B193" s="708"/>
      <c r="C193" s="708"/>
      <c r="D193" s="705"/>
      <c r="E193" s="705"/>
      <c r="F193" s="705"/>
      <c r="G193" s="705"/>
      <c r="H193" s="706"/>
      <c r="I193" s="705"/>
      <c r="J193" s="662" t="s">
        <v>61</v>
      </c>
      <c r="K193" s="662" t="s">
        <v>61</v>
      </c>
      <c r="L193" s="662" t="s">
        <v>61</v>
      </c>
      <c r="M193" s="662" t="s">
        <v>6781</v>
      </c>
      <c r="N193" s="662" t="s">
        <v>2028</v>
      </c>
      <c r="O193" s="662">
        <v>8007500</v>
      </c>
      <c r="P193" s="705"/>
      <c r="Q193" s="705"/>
      <c r="R193" s="705"/>
      <c r="S193" s="705"/>
      <c r="T193" s="705"/>
      <c r="U193" s="705"/>
      <c r="V193" s="705"/>
      <c r="W193" s="705"/>
      <c r="X193" s="705"/>
      <c r="Y193" s="705"/>
      <c r="Z193" s="705"/>
      <c r="AA193" s="705"/>
      <c r="AB193" s="705"/>
      <c r="AC193" s="705"/>
      <c r="AD193" s="705"/>
      <c r="AE193" s="705"/>
      <c r="AF193" s="705"/>
      <c r="AG193" s="705"/>
      <c r="AH193" s="705"/>
      <c r="AI193" s="705"/>
      <c r="AJ193" s="706"/>
      <c r="AK193" s="705"/>
      <c r="AL193" s="705"/>
      <c r="AM193" s="705"/>
      <c r="AN193" s="705"/>
      <c r="AO193" s="705"/>
      <c r="AP193" s="705"/>
      <c r="AQ193" s="705"/>
      <c r="AR193" s="705"/>
      <c r="AS193" s="705"/>
      <c r="AT193" s="705"/>
      <c r="AU193" s="705"/>
      <c r="AV193" s="705"/>
      <c r="AW193" s="705"/>
      <c r="AX193" s="705"/>
      <c r="AY193" s="705"/>
      <c r="AZ193" s="705"/>
      <c r="BA193" s="705"/>
      <c r="BB193" s="705"/>
      <c r="BC193" s="705"/>
      <c r="BD193" s="705"/>
      <c r="BE193" s="439"/>
    </row>
    <row r="194" spans="1:57" s="437" customFormat="1" ht="73.900000000000006" customHeight="1">
      <c r="A194" s="695"/>
      <c r="B194" s="709"/>
      <c r="C194" s="709"/>
      <c r="D194" s="695"/>
      <c r="E194" s="695"/>
      <c r="F194" s="695"/>
      <c r="G194" s="695"/>
      <c r="H194" s="703"/>
      <c r="I194" s="695"/>
      <c r="J194" s="662" t="s">
        <v>61</v>
      </c>
      <c r="K194" s="662" t="s">
        <v>61</v>
      </c>
      <c r="L194" s="662" t="s">
        <v>61</v>
      </c>
      <c r="M194" s="662" t="s">
        <v>277</v>
      </c>
      <c r="N194" s="662" t="s">
        <v>5006</v>
      </c>
      <c r="O194" s="662">
        <v>9009800</v>
      </c>
      <c r="P194" s="695"/>
      <c r="Q194" s="695"/>
      <c r="R194" s="695"/>
      <c r="S194" s="695"/>
      <c r="T194" s="695"/>
      <c r="U194" s="695"/>
      <c r="V194" s="695"/>
      <c r="W194" s="695"/>
      <c r="X194" s="695"/>
      <c r="Y194" s="695"/>
      <c r="Z194" s="695"/>
      <c r="AA194" s="695"/>
      <c r="AB194" s="695"/>
      <c r="AC194" s="695"/>
      <c r="AD194" s="695"/>
      <c r="AE194" s="695"/>
      <c r="AF194" s="695"/>
      <c r="AG194" s="695"/>
      <c r="AH194" s="695"/>
      <c r="AI194" s="695"/>
      <c r="AJ194" s="703"/>
      <c r="AK194" s="695"/>
      <c r="AL194" s="695"/>
      <c r="AM194" s="695"/>
      <c r="AN194" s="695"/>
      <c r="AO194" s="695"/>
      <c r="AP194" s="695"/>
      <c r="AQ194" s="695"/>
      <c r="AR194" s="695"/>
      <c r="AS194" s="695"/>
      <c r="AT194" s="695"/>
      <c r="AU194" s="695"/>
      <c r="AV194" s="695"/>
      <c r="AW194" s="695"/>
      <c r="AX194" s="695"/>
      <c r="AY194" s="695"/>
      <c r="AZ194" s="695"/>
      <c r="BA194" s="695"/>
      <c r="BB194" s="695"/>
      <c r="BC194" s="695"/>
      <c r="BD194" s="695"/>
      <c r="BE194" s="440"/>
    </row>
    <row r="195" spans="1:57" s="437" customFormat="1" ht="73.900000000000006" customHeight="1">
      <c r="A195" s="699">
        <v>2020</v>
      </c>
      <c r="B195" s="699">
        <v>44105</v>
      </c>
      <c r="C195" s="699">
        <v>44196</v>
      </c>
      <c r="D195" s="699" t="s">
        <v>4292</v>
      </c>
      <c r="E195" s="699" t="s">
        <v>1577</v>
      </c>
      <c r="F195" s="699" t="s">
        <v>6782</v>
      </c>
      <c r="G195" s="699" t="s">
        <v>6762</v>
      </c>
      <c r="H195" s="698" t="s">
        <v>5485</v>
      </c>
      <c r="I195" s="699" t="s">
        <v>6763</v>
      </c>
      <c r="J195" s="662" t="s">
        <v>61</v>
      </c>
      <c r="K195" s="662" t="s">
        <v>61</v>
      </c>
      <c r="L195" s="662" t="s">
        <v>61</v>
      </c>
      <c r="M195" s="662" t="s">
        <v>5187</v>
      </c>
      <c r="N195" s="662" t="s">
        <v>2053</v>
      </c>
      <c r="O195" s="662">
        <v>94555.08</v>
      </c>
      <c r="P195" s="699" t="s">
        <v>61</v>
      </c>
      <c r="Q195" s="699" t="s">
        <v>61</v>
      </c>
      <c r="R195" s="699" t="s">
        <v>61</v>
      </c>
      <c r="S195" s="699" t="s">
        <v>5187</v>
      </c>
      <c r="T195" s="699" t="s">
        <v>2053</v>
      </c>
      <c r="U195" s="699" t="s">
        <v>6764</v>
      </c>
      <c r="V195" s="699" t="s">
        <v>5132</v>
      </c>
      <c r="W195" s="699" t="s">
        <v>6782</v>
      </c>
      <c r="X195" s="694">
        <v>44147</v>
      </c>
      <c r="Y195" s="699">
        <v>8620689.6551724151</v>
      </c>
      <c r="Z195" s="699">
        <v>10000000</v>
      </c>
      <c r="AA195" s="699">
        <v>1000000</v>
      </c>
      <c r="AB195" s="699">
        <v>10000000</v>
      </c>
      <c r="AC195" s="699" t="s">
        <v>6530</v>
      </c>
      <c r="AD195" s="699" t="s">
        <v>6522</v>
      </c>
      <c r="AE195" s="699" t="s">
        <v>6523</v>
      </c>
      <c r="AF195" s="699" t="s">
        <v>6763</v>
      </c>
      <c r="AG195" s="699">
        <v>1293103.4482758623</v>
      </c>
      <c r="AH195" s="694">
        <v>44148</v>
      </c>
      <c r="AI195" s="694">
        <v>44196</v>
      </c>
      <c r="AJ195" s="698" t="s">
        <v>6783</v>
      </c>
      <c r="AK195" s="698" t="s">
        <v>7080</v>
      </c>
      <c r="AL195" s="699" t="s">
        <v>6525</v>
      </c>
      <c r="AM195" s="699" t="s">
        <v>3864</v>
      </c>
      <c r="AN195" s="699" t="s">
        <v>6342</v>
      </c>
      <c r="AO195" s="699" t="s">
        <v>4760</v>
      </c>
      <c r="AP195" s="699" t="s">
        <v>73</v>
      </c>
      <c r="AQ195" s="699" t="s">
        <v>573</v>
      </c>
      <c r="AR195" s="699" t="s">
        <v>293</v>
      </c>
      <c r="AS195" s="699" t="s">
        <v>6522</v>
      </c>
      <c r="AT195" s="699" t="s">
        <v>6522</v>
      </c>
      <c r="AU195" s="699" t="s">
        <v>6522</v>
      </c>
      <c r="AV195" s="698" t="s">
        <v>4761</v>
      </c>
      <c r="AW195" s="699" t="s">
        <v>3091</v>
      </c>
      <c r="AX195" s="698" t="s">
        <v>4303</v>
      </c>
      <c r="AY195" s="698" t="s">
        <v>4304</v>
      </c>
      <c r="AZ195" s="698" t="s">
        <v>4305</v>
      </c>
      <c r="BA195" s="698" t="s">
        <v>4306</v>
      </c>
      <c r="BB195" s="699" t="s">
        <v>3086</v>
      </c>
      <c r="BC195" s="694">
        <v>44208</v>
      </c>
      <c r="BD195" s="694">
        <v>44208</v>
      </c>
      <c r="BE195" s="710"/>
    </row>
    <row r="196" spans="1:57" s="437" customFormat="1" ht="73.900000000000006" customHeight="1">
      <c r="A196" s="705"/>
      <c r="B196" s="705"/>
      <c r="C196" s="705"/>
      <c r="D196" s="705"/>
      <c r="E196" s="705"/>
      <c r="F196" s="705"/>
      <c r="G196" s="705"/>
      <c r="H196" s="706"/>
      <c r="I196" s="705"/>
      <c r="J196" s="662" t="s">
        <v>61</v>
      </c>
      <c r="K196" s="662" t="s">
        <v>61</v>
      </c>
      <c r="L196" s="662" t="s">
        <v>61</v>
      </c>
      <c r="M196" s="662" t="s">
        <v>6778</v>
      </c>
      <c r="N196" s="662" t="s">
        <v>1970</v>
      </c>
      <c r="O196" s="662">
        <v>110848.62</v>
      </c>
      <c r="P196" s="705"/>
      <c r="Q196" s="705"/>
      <c r="R196" s="705"/>
      <c r="S196" s="705"/>
      <c r="T196" s="705"/>
      <c r="U196" s="705"/>
      <c r="V196" s="705"/>
      <c r="W196" s="705"/>
      <c r="X196" s="708"/>
      <c r="Y196" s="705"/>
      <c r="Z196" s="705"/>
      <c r="AA196" s="705"/>
      <c r="AB196" s="705"/>
      <c r="AC196" s="705"/>
      <c r="AD196" s="705"/>
      <c r="AE196" s="705"/>
      <c r="AF196" s="705"/>
      <c r="AG196" s="705"/>
      <c r="AH196" s="708"/>
      <c r="AI196" s="708"/>
      <c r="AJ196" s="705"/>
      <c r="AK196" s="705"/>
      <c r="AL196" s="705"/>
      <c r="AM196" s="705"/>
      <c r="AN196" s="705"/>
      <c r="AO196" s="705"/>
      <c r="AP196" s="705"/>
      <c r="AQ196" s="705"/>
      <c r="AR196" s="705"/>
      <c r="AS196" s="705"/>
      <c r="AT196" s="705"/>
      <c r="AU196" s="705"/>
      <c r="AV196" s="705"/>
      <c r="AW196" s="705"/>
      <c r="AX196" s="705"/>
      <c r="AY196" s="705"/>
      <c r="AZ196" s="705"/>
      <c r="BA196" s="705"/>
      <c r="BB196" s="705"/>
      <c r="BC196" s="708"/>
      <c r="BD196" s="708"/>
      <c r="BE196" s="707"/>
    </row>
    <row r="197" spans="1:57" s="437" customFormat="1" ht="73.900000000000006" customHeight="1">
      <c r="A197" s="695"/>
      <c r="B197" s="695"/>
      <c r="C197" s="695"/>
      <c r="D197" s="695"/>
      <c r="E197" s="695"/>
      <c r="F197" s="695"/>
      <c r="G197" s="695"/>
      <c r="H197" s="703"/>
      <c r="I197" s="695"/>
      <c r="J197" s="662" t="s">
        <v>61</v>
      </c>
      <c r="K197" s="662" t="s">
        <v>61</v>
      </c>
      <c r="L197" s="662" t="s">
        <v>61</v>
      </c>
      <c r="M197" s="662" t="s">
        <v>6784</v>
      </c>
      <c r="N197" s="662" t="s">
        <v>2414</v>
      </c>
      <c r="O197" s="662">
        <v>114715.6</v>
      </c>
      <c r="P197" s="695"/>
      <c r="Q197" s="695"/>
      <c r="R197" s="695"/>
      <c r="S197" s="695"/>
      <c r="T197" s="695"/>
      <c r="U197" s="695"/>
      <c r="V197" s="695"/>
      <c r="W197" s="695"/>
      <c r="X197" s="709"/>
      <c r="Y197" s="695"/>
      <c r="Z197" s="695"/>
      <c r="AA197" s="695"/>
      <c r="AB197" s="695"/>
      <c r="AC197" s="695"/>
      <c r="AD197" s="695"/>
      <c r="AE197" s="695"/>
      <c r="AF197" s="695"/>
      <c r="AG197" s="695"/>
      <c r="AH197" s="709"/>
      <c r="AI197" s="709"/>
      <c r="AJ197" s="695"/>
      <c r="AK197" s="695"/>
      <c r="AL197" s="695"/>
      <c r="AM197" s="695"/>
      <c r="AN197" s="695"/>
      <c r="AO197" s="695"/>
      <c r="AP197" s="695"/>
      <c r="AQ197" s="695"/>
      <c r="AR197" s="695"/>
      <c r="AS197" s="695"/>
      <c r="AT197" s="695"/>
      <c r="AU197" s="695"/>
      <c r="AV197" s="695"/>
      <c r="AW197" s="695"/>
      <c r="AX197" s="695"/>
      <c r="AY197" s="695"/>
      <c r="AZ197" s="695"/>
      <c r="BA197" s="695"/>
      <c r="BB197" s="695"/>
      <c r="BC197" s="709"/>
      <c r="BD197" s="709"/>
      <c r="BE197" s="697"/>
    </row>
    <row r="198" spans="1:57" s="437" customFormat="1" ht="73.900000000000006" customHeight="1">
      <c r="A198" s="662">
        <v>2020</v>
      </c>
      <c r="B198" s="663">
        <v>44105</v>
      </c>
      <c r="C198" s="663">
        <v>44196</v>
      </c>
      <c r="D198" s="662" t="s">
        <v>4292</v>
      </c>
      <c r="E198" s="662" t="s">
        <v>1577</v>
      </c>
      <c r="F198" s="662" t="s">
        <v>6785</v>
      </c>
      <c r="G198" s="662" t="s">
        <v>6762</v>
      </c>
      <c r="H198" s="474" t="s">
        <v>5485</v>
      </c>
      <c r="I198" s="662" t="s">
        <v>6763</v>
      </c>
      <c r="J198" s="662" t="s">
        <v>61</v>
      </c>
      <c r="K198" s="662" t="s">
        <v>61</v>
      </c>
      <c r="L198" s="662" t="s">
        <v>61</v>
      </c>
      <c r="M198" s="662" t="s">
        <v>6786</v>
      </c>
      <c r="N198" s="662" t="s">
        <v>5542</v>
      </c>
      <c r="O198" s="662">
        <v>2500000</v>
      </c>
      <c r="P198" s="662" t="s">
        <v>61</v>
      </c>
      <c r="Q198" s="662" t="s">
        <v>61</v>
      </c>
      <c r="R198" s="662" t="s">
        <v>61</v>
      </c>
      <c r="S198" s="662" t="s">
        <v>6786</v>
      </c>
      <c r="T198" s="662" t="s">
        <v>5542</v>
      </c>
      <c r="U198" s="662" t="s">
        <v>6764</v>
      </c>
      <c r="V198" s="662" t="s">
        <v>5132</v>
      </c>
      <c r="W198" s="662" t="s">
        <v>6785</v>
      </c>
      <c r="X198" s="448">
        <v>44147</v>
      </c>
      <c r="Y198" s="662">
        <v>2155172.4137931038</v>
      </c>
      <c r="Z198" s="662">
        <v>2500000</v>
      </c>
      <c r="AA198" s="662">
        <v>250000</v>
      </c>
      <c r="AB198" s="662">
        <v>2500000</v>
      </c>
      <c r="AC198" s="505" t="s">
        <v>6530</v>
      </c>
      <c r="AD198" s="505" t="s">
        <v>6522</v>
      </c>
      <c r="AE198" s="505" t="s">
        <v>6523</v>
      </c>
      <c r="AF198" s="505" t="s">
        <v>6763</v>
      </c>
      <c r="AG198" s="505">
        <v>323275.86</v>
      </c>
      <c r="AH198" s="448">
        <v>44148</v>
      </c>
      <c r="AI198" s="448">
        <v>44196</v>
      </c>
      <c r="AJ198" s="474" t="s">
        <v>7161</v>
      </c>
      <c r="AK198" s="474" t="s">
        <v>7080</v>
      </c>
      <c r="AL198" s="505" t="s">
        <v>6525</v>
      </c>
      <c r="AM198" s="505" t="s">
        <v>3864</v>
      </c>
      <c r="AN198" s="505" t="s">
        <v>6342</v>
      </c>
      <c r="AO198" s="505" t="s">
        <v>4760</v>
      </c>
      <c r="AP198" s="505" t="s">
        <v>73</v>
      </c>
      <c r="AQ198" s="505" t="s">
        <v>573</v>
      </c>
      <c r="AR198" s="662" t="s">
        <v>293</v>
      </c>
      <c r="AS198" s="505" t="s">
        <v>6522</v>
      </c>
      <c r="AT198" s="505" t="s">
        <v>6522</v>
      </c>
      <c r="AU198" s="505" t="s">
        <v>6522</v>
      </c>
      <c r="AV198" s="474" t="s">
        <v>4761</v>
      </c>
      <c r="AW198" s="662" t="s">
        <v>3091</v>
      </c>
      <c r="AX198" s="474" t="s">
        <v>4303</v>
      </c>
      <c r="AY198" s="474" t="s">
        <v>4304</v>
      </c>
      <c r="AZ198" s="474" t="s">
        <v>4305</v>
      </c>
      <c r="BA198" s="474" t="s">
        <v>4306</v>
      </c>
      <c r="BB198" s="662" t="s">
        <v>3086</v>
      </c>
      <c r="BC198" s="663">
        <v>44208</v>
      </c>
      <c r="BD198" s="663">
        <v>44208</v>
      </c>
      <c r="BE198" s="435"/>
    </row>
    <row r="199" spans="1:57" s="437" customFormat="1" ht="73.900000000000006" customHeight="1">
      <c r="A199" s="662">
        <v>2020</v>
      </c>
      <c r="B199" s="663">
        <v>44105</v>
      </c>
      <c r="C199" s="663">
        <v>44196</v>
      </c>
      <c r="D199" s="662" t="s">
        <v>4292</v>
      </c>
      <c r="E199" s="662" t="s">
        <v>1577</v>
      </c>
      <c r="F199" s="662" t="s">
        <v>6787</v>
      </c>
      <c r="G199" s="662" t="s">
        <v>6762</v>
      </c>
      <c r="H199" s="474" t="s">
        <v>5485</v>
      </c>
      <c r="I199" s="662" t="s">
        <v>6763</v>
      </c>
      <c r="J199" s="662" t="s">
        <v>61</v>
      </c>
      <c r="K199" s="662" t="s">
        <v>61</v>
      </c>
      <c r="L199" s="662" t="s">
        <v>61</v>
      </c>
      <c r="M199" s="662" t="s">
        <v>6788</v>
      </c>
      <c r="N199" s="662" t="s">
        <v>3203</v>
      </c>
      <c r="O199" s="662">
        <v>2500000</v>
      </c>
      <c r="P199" s="662" t="s">
        <v>61</v>
      </c>
      <c r="Q199" s="662" t="s">
        <v>61</v>
      </c>
      <c r="R199" s="662" t="s">
        <v>61</v>
      </c>
      <c r="S199" s="662" t="s">
        <v>6788</v>
      </c>
      <c r="T199" s="662" t="s">
        <v>3203</v>
      </c>
      <c r="U199" s="662" t="s">
        <v>6764</v>
      </c>
      <c r="V199" s="662" t="s">
        <v>5132</v>
      </c>
      <c r="W199" s="662" t="s">
        <v>6787</v>
      </c>
      <c r="X199" s="448">
        <v>44147</v>
      </c>
      <c r="Y199" s="662">
        <v>2155172.4137931038</v>
      </c>
      <c r="Z199" s="662">
        <v>2500000</v>
      </c>
      <c r="AA199" s="662">
        <v>250000</v>
      </c>
      <c r="AB199" s="662">
        <v>2500000</v>
      </c>
      <c r="AC199" s="505" t="s">
        <v>6530</v>
      </c>
      <c r="AD199" s="505" t="s">
        <v>6522</v>
      </c>
      <c r="AE199" s="505" t="s">
        <v>6523</v>
      </c>
      <c r="AF199" s="505" t="s">
        <v>6763</v>
      </c>
      <c r="AG199" s="505">
        <v>323275.86</v>
      </c>
      <c r="AH199" s="448">
        <v>44148</v>
      </c>
      <c r="AI199" s="448">
        <v>44196</v>
      </c>
      <c r="AJ199" s="691" t="s">
        <v>6789</v>
      </c>
      <c r="AK199" s="474" t="s">
        <v>7080</v>
      </c>
      <c r="AL199" s="505" t="s">
        <v>6525</v>
      </c>
      <c r="AM199" s="505" t="s">
        <v>3864</v>
      </c>
      <c r="AN199" s="505" t="s">
        <v>6342</v>
      </c>
      <c r="AO199" s="505" t="s">
        <v>4760</v>
      </c>
      <c r="AP199" s="505" t="s">
        <v>73</v>
      </c>
      <c r="AQ199" s="505" t="s">
        <v>573</v>
      </c>
      <c r="AR199" s="662" t="s">
        <v>293</v>
      </c>
      <c r="AS199" s="505" t="s">
        <v>6522</v>
      </c>
      <c r="AT199" s="505" t="s">
        <v>6522</v>
      </c>
      <c r="AU199" s="505" t="s">
        <v>6522</v>
      </c>
      <c r="AV199" s="474" t="s">
        <v>4761</v>
      </c>
      <c r="AW199" s="662" t="s">
        <v>3091</v>
      </c>
      <c r="AX199" s="474" t="s">
        <v>4303</v>
      </c>
      <c r="AY199" s="474" t="s">
        <v>4304</v>
      </c>
      <c r="AZ199" s="474" t="s">
        <v>4305</v>
      </c>
      <c r="BA199" s="474" t="s">
        <v>4306</v>
      </c>
      <c r="BB199" s="662" t="s">
        <v>3086</v>
      </c>
      <c r="BC199" s="663">
        <v>44208</v>
      </c>
      <c r="BD199" s="663">
        <v>44208</v>
      </c>
      <c r="BE199" s="435"/>
    </row>
    <row r="200" spans="1:57" s="437" customFormat="1" ht="73.900000000000006" customHeight="1">
      <c r="A200" s="699">
        <v>2020</v>
      </c>
      <c r="B200" s="694">
        <v>44105</v>
      </c>
      <c r="C200" s="694">
        <v>44196</v>
      </c>
      <c r="D200" s="699" t="s">
        <v>4292</v>
      </c>
      <c r="E200" s="699" t="s">
        <v>1577</v>
      </c>
      <c r="F200" s="699" t="s">
        <v>6790</v>
      </c>
      <c r="G200" s="699" t="s">
        <v>6762</v>
      </c>
      <c r="H200" s="698" t="s">
        <v>5485</v>
      </c>
      <c r="I200" s="699" t="s">
        <v>6763</v>
      </c>
      <c r="J200" s="662" t="s">
        <v>61</v>
      </c>
      <c r="K200" s="662" t="s">
        <v>61</v>
      </c>
      <c r="L200" s="662" t="s">
        <v>61</v>
      </c>
      <c r="M200" s="662" t="s">
        <v>6791</v>
      </c>
      <c r="N200" s="662" t="s">
        <v>2012</v>
      </c>
      <c r="O200" s="662">
        <v>6000000</v>
      </c>
      <c r="P200" s="665" t="s">
        <v>61</v>
      </c>
      <c r="Q200" s="665" t="s">
        <v>61</v>
      </c>
      <c r="R200" s="665" t="s">
        <v>61</v>
      </c>
      <c r="S200" s="665" t="s">
        <v>6791</v>
      </c>
      <c r="T200" s="665" t="s">
        <v>2012</v>
      </c>
      <c r="U200" s="699" t="s">
        <v>6764</v>
      </c>
      <c r="V200" s="699" t="s">
        <v>5132</v>
      </c>
      <c r="W200" s="699" t="s">
        <v>6790</v>
      </c>
      <c r="X200" s="701">
        <v>44147</v>
      </c>
      <c r="Y200" s="699">
        <v>5172413.793103449</v>
      </c>
      <c r="Z200" s="699">
        <v>6000000</v>
      </c>
      <c r="AA200" s="699">
        <v>600000</v>
      </c>
      <c r="AB200" s="699">
        <v>6000000</v>
      </c>
      <c r="AC200" s="700" t="s">
        <v>6530</v>
      </c>
      <c r="AD200" s="700" t="s">
        <v>6522</v>
      </c>
      <c r="AE200" s="700" t="s">
        <v>6523</v>
      </c>
      <c r="AF200" s="700" t="s">
        <v>6763</v>
      </c>
      <c r="AG200" s="700">
        <v>775862.07</v>
      </c>
      <c r="AH200" s="701">
        <v>44148</v>
      </c>
      <c r="AI200" s="701">
        <v>44196</v>
      </c>
      <c r="AJ200" s="698" t="s">
        <v>6792</v>
      </c>
      <c r="AK200" s="698" t="s">
        <v>7080</v>
      </c>
      <c r="AL200" s="700" t="s">
        <v>6525</v>
      </c>
      <c r="AM200" s="700" t="s">
        <v>3864</v>
      </c>
      <c r="AN200" s="700" t="s">
        <v>6342</v>
      </c>
      <c r="AO200" s="700" t="s">
        <v>4760</v>
      </c>
      <c r="AP200" s="700" t="s">
        <v>73</v>
      </c>
      <c r="AQ200" s="700" t="s">
        <v>573</v>
      </c>
      <c r="AR200" s="699" t="s">
        <v>293</v>
      </c>
      <c r="AS200" s="700" t="s">
        <v>6522</v>
      </c>
      <c r="AT200" s="700" t="s">
        <v>6522</v>
      </c>
      <c r="AU200" s="700" t="s">
        <v>6522</v>
      </c>
      <c r="AV200" s="698" t="s">
        <v>4761</v>
      </c>
      <c r="AW200" s="699" t="s">
        <v>3091</v>
      </c>
      <c r="AX200" s="698" t="s">
        <v>4303</v>
      </c>
      <c r="AY200" s="698" t="s">
        <v>4304</v>
      </c>
      <c r="AZ200" s="698" t="s">
        <v>4305</v>
      </c>
      <c r="BA200" s="698" t="s">
        <v>4306</v>
      </c>
      <c r="BB200" s="699" t="s">
        <v>3086</v>
      </c>
      <c r="BC200" s="694">
        <v>44208</v>
      </c>
      <c r="BD200" s="694">
        <v>44208</v>
      </c>
      <c r="BE200" s="438"/>
    </row>
    <row r="201" spans="1:57" s="437" customFormat="1" ht="73.900000000000006" customHeight="1">
      <c r="A201" s="705"/>
      <c r="B201" s="705"/>
      <c r="C201" s="705"/>
      <c r="D201" s="705"/>
      <c r="E201" s="705"/>
      <c r="F201" s="705"/>
      <c r="G201" s="705"/>
      <c r="H201" s="706"/>
      <c r="I201" s="705"/>
      <c r="J201" s="662" t="s">
        <v>61</v>
      </c>
      <c r="K201" s="662" t="s">
        <v>61</v>
      </c>
      <c r="L201" s="662" t="s">
        <v>61</v>
      </c>
      <c r="M201" s="662" t="s">
        <v>6781</v>
      </c>
      <c r="N201" s="662" t="s">
        <v>2028</v>
      </c>
      <c r="O201" s="662">
        <v>8007500</v>
      </c>
      <c r="P201" s="669"/>
      <c r="Q201" s="669"/>
      <c r="R201" s="669"/>
      <c r="S201" s="669"/>
      <c r="T201" s="669"/>
      <c r="U201" s="705"/>
      <c r="V201" s="705"/>
      <c r="W201" s="705"/>
      <c r="X201" s="705"/>
      <c r="Y201" s="705"/>
      <c r="Z201" s="705"/>
      <c r="AA201" s="705"/>
      <c r="AB201" s="705"/>
      <c r="AC201" s="705"/>
      <c r="AD201" s="705"/>
      <c r="AE201" s="705"/>
      <c r="AF201" s="705"/>
      <c r="AG201" s="705"/>
      <c r="AH201" s="705"/>
      <c r="AI201" s="705"/>
      <c r="AJ201" s="705"/>
      <c r="AK201" s="705"/>
      <c r="AL201" s="705"/>
      <c r="AM201" s="705"/>
      <c r="AN201" s="705"/>
      <c r="AO201" s="705"/>
      <c r="AP201" s="705"/>
      <c r="AQ201" s="705"/>
      <c r="AR201" s="705"/>
      <c r="AS201" s="705"/>
      <c r="AT201" s="705"/>
      <c r="AU201" s="705"/>
      <c r="AV201" s="705"/>
      <c r="AW201" s="705"/>
      <c r="AX201" s="705"/>
      <c r="AY201" s="705"/>
      <c r="AZ201" s="705"/>
      <c r="BA201" s="705"/>
      <c r="BB201" s="705"/>
      <c r="BC201" s="705"/>
      <c r="BD201" s="705"/>
      <c r="BE201" s="439"/>
    </row>
    <row r="202" spans="1:57" s="437" customFormat="1" ht="73.900000000000006" customHeight="1">
      <c r="A202" s="695"/>
      <c r="B202" s="695"/>
      <c r="C202" s="695"/>
      <c r="D202" s="695"/>
      <c r="E202" s="695"/>
      <c r="F202" s="695"/>
      <c r="G202" s="695"/>
      <c r="H202" s="703"/>
      <c r="I202" s="695"/>
      <c r="J202" s="662" t="s">
        <v>61</v>
      </c>
      <c r="K202" s="662" t="s">
        <v>61</v>
      </c>
      <c r="L202" s="662" t="s">
        <v>61</v>
      </c>
      <c r="M202" s="662" t="s">
        <v>4996</v>
      </c>
      <c r="N202" s="662" t="s">
        <v>1317</v>
      </c>
      <c r="O202" s="662">
        <v>15000000</v>
      </c>
      <c r="P202" s="668"/>
      <c r="Q202" s="668"/>
      <c r="R202" s="668"/>
      <c r="S202" s="668"/>
      <c r="T202" s="668"/>
      <c r="U202" s="695"/>
      <c r="V202" s="695"/>
      <c r="W202" s="695"/>
      <c r="X202" s="695"/>
      <c r="Y202" s="695"/>
      <c r="Z202" s="695"/>
      <c r="AA202" s="695"/>
      <c r="AB202" s="695"/>
      <c r="AC202" s="695"/>
      <c r="AD202" s="695"/>
      <c r="AE202" s="695"/>
      <c r="AF202" s="695"/>
      <c r="AG202" s="695"/>
      <c r="AH202" s="695"/>
      <c r="AI202" s="695"/>
      <c r="AJ202" s="695"/>
      <c r="AK202" s="695"/>
      <c r="AL202" s="695"/>
      <c r="AM202" s="695"/>
      <c r="AN202" s="695"/>
      <c r="AO202" s="695"/>
      <c r="AP202" s="695"/>
      <c r="AQ202" s="695"/>
      <c r="AR202" s="695"/>
      <c r="AS202" s="695"/>
      <c r="AT202" s="695"/>
      <c r="AU202" s="695"/>
      <c r="AV202" s="695"/>
      <c r="AW202" s="695"/>
      <c r="AX202" s="695"/>
      <c r="AY202" s="695"/>
      <c r="AZ202" s="695"/>
      <c r="BA202" s="695"/>
      <c r="BB202" s="695"/>
      <c r="BC202" s="695"/>
      <c r="BD202" s="695"/>
      <c r="BE202" s="440"/>
    </row>
    <row r="203" spans="1:57" s="437" customFormat="1" ht="73.900000000000006" customHeight="1">
      <c r="A203" s="662">
        <v>2020</v>
      </c>
      <c r="B203" s="663">
        <v>44105</v>
      </c>
      <c r="C203" s="663">
        <v>44196</v>
      </c>
      <c r="D203" s="662" t="s">
        <v>4292</v>
      </c>
      <c r="E203" s="662" t="s">
        <v>1615</v>
      </c>
      <c r="F203" s="662" t="s">
        <v>6793</v>
      </c>
      <c r="G203" s="662" t="s">
        <v>4624</v>
      </c>
      <c r="H203" s="474" t="s">
        <v>5485</v>
      </c>
      <c r="I203" s="662" t="s">
        <v>6794</v>
      </c>
      <c r="J203" s="662" t="s">
        <v>4637</v>
      </c>
      <c r="K203" s="662" t="s">
        <v>4638</v>
      </c>
      <c r="L203" s="662" t="s">
        <v>6795</v>
      </c>
      <c r="M203" s="662" t="s">
        <v>2009</v>
      </c>
      <c r="N203" s="662" t="s">
        <v>4639</v>
      </c>
      <c r="O203" s="662">
        <v>7237261</v>
      </c>
      <c r="P203" s="662" t="s">
        <v>4637</v>
      </c>
      <c r="Q203" s="662" t="s">
        <v>6796</v>
      </c>
      <c r="R203" s="662" t="s">
        <v>6795</v>
      </c>
      <c r="S203" s="662" t="s">
        <v>6574</v>
      </c>
      <c r="T203" s="662" t="s">
        <v>4639</v>
      </c>
      <c r="U203" s="662" t="s">
        <v>6797</v>
      </c>
      <c r="V203" s="662" t="s">
        <v>5132</v>
      </c>
      <c r="W203" s="662" t="s">
        <v>6793</v>
      </c>
      <c r="X203" s="663">
        <v>44148</v>
      </c>
      <c r="Y203" s="662">
        <v>6239018.1034482764</v>
      </c>
      <c r="Z203" s="662">
        <v>7237261</v>
      </c>
      <c r="AA203" s="662">
        <v>0</v>
      </c>
      <c r="AB203" s="662">
        <v>0</v>
      </c>
      <c r="AC203" s="505" t="s">
        <v>6530</v>
      </c>
      <c r="AD203" s="505" t="s">
        <v>6522</v>
      </c>
      <c r="AE203" s="505" t="s">
        <v>6523</v>
      </c>
      <c r="AF203" s="505" t="s">
        <v>6794</v>
      </c>
      <c r="AG203" s="505">
        <v>935852.71</v>
      </c>
      <c r="AH203" s="448">
        <v>44148</v>
      </c>
      <c r="AI203" s="448">
        <v>44196</v>
      </c>
      <c r="AJ203" s="692" t="s">
        <v>7259</v>
      </c>
      <c r="AK203" s="474" t="s">
        <v>7080</v>
      </c>
      <c r="AL203" s="505" t="s">
        <v>6525</v>
      </c>
      <c r="AM203" s="505" t="s">
        <v>3864</v>
      </c>
      <c r="AN203" s="505" t="s">
        <v>6342</v>
      </c>
      <c r="AO203" s="505" t="s">
        <v>4760</v>
      </c>
      <c r="AP203" s="505" t="s">
        <v>73</v>
      </c>
      <c r="AQ203" s="505" t="s">
        <v>573</v>
      </c>
      <c r="AR203" s="662" t="s">
        <v>293</v>
      </c>
      <c r="AS203" s="505" t="s">
        <v>6522</v>
      </c>
      <c r="AT203" s="505" t="s">
        <v>6522</v>
      </c>
      <c r="AU203" s="505" t="s">
        <v>6522</v>
      </c>
      <c r="AV203" s="474" t="s">
        <v>4761</v>
      </c>
      <c r="AW203" s="662" t="s">
        <v>3091</v>
      </c>
      <c r="AX203" s="474" t="s">
        <v>4303</v>
      </c>
      <c r="AY203" s="474" t="s">
        <v>4304</v>
      </c>
      <c r="AZ203" s="474" t="s">
        <v>4305</v>
      </c>
      <c r="BA203" s="474" t="s">
        <v>4306</v>
      </c>
      <c r="BB203" s="662" t="s">
        <v>3086</v>
      </c>
      <c r="BC203" s="663">
        <v>44208</v>
      </c>
      <c r="BD203" s="663">
        <v>44208</v>
      </c>
      <c r="BE203" s="435"/>
    </row>
    <row r="204" spans="1:57" s="437" customFormat="1" ht="73.900000000000006" customHeight="1">
      <c r="A204" s="699">
        <v>2020</v>
      </c>
      <c r="B204" s="694">
        <v>44105</v>
      </c>
      <c r="C204" s="694">
        <v>44196</v>
      </c>
      <c r="D204" s="699" t="s">
        <v>4292</v>
      </c>
      <c r="E204" s="699" t="s">
        <v>1615</v>
      </c>
      <c r="F204" s="699" t="s">
        <v>6798</v>
      </c>
      <c r="G204" s="699" t="s">
        <v>4624</v>
      </c>
      <c r="H204" s="698" t="s">
        <v>5485</v>
      </c>
      <c r="I204" s="699" t="s">
        <v>6794</v>
      </c>
      <c r="J204" s="662" t="s">
        <v>61</v>
      </c>
      <c r="K204" s="662" t="s">
        <v>61</v>
      </c>
      <c r="L204" s="662" t="s">
        <v>61</v>
      </c>
      <c r="M204" s="662" t="s">
        <v>6799</v>
      </c>
      <c r="N204" s="662" t="s">
        <v>2818</v>
      </c>
      <c r="O204" s="662">
        <v>5102703.12</v>
      </c>
      <c r="P204" s="701" t="s">
        <v>61</v>
      </c>
      <c r="Q204" s="701" t="s">
        <v>61</v>
      </c>
      <c r="R204" s="701" t="s">
        <v>61</v>
      </c>
      <c r="S204" s="701" t="s">
        <v>6799</v>
      </c>
      <c r="T204" s="701" t="s">
        <v>2818</v>
      </c>
      <c r="U204" s="701" t="s">
        <v>6797</v>
      </c>
      <c r="V204" s="701" t="s">
        <v>5132</v>
      </c>
      <c r="W204" s="701" t="s">
        <v>6798</v>
      </c>
      <c r="X204" s="701">
        <v>44148</v>
      </c>
      <c r="Y204" s="701">
        <v>4398882</v>
      </c>
      <c r="Z204" s="701">
        <v>5102703.12</v>
      </c>
      <c r="AA204" s="701">
        <v>0</v>
      </c>
      <c r="AB204" s="701">
        <v>0</v>
      </c>
      <c r="AC204" s="701" t="s">
        <v>6530</v>
      </c>
      <c r="AD204" s="701" t="s">
        <v>6522</v>
      </c>
      <c r="AE204" s="701" t="s">
        <v>6523</v>
      </c>
      <c r="AF204" s="701" t="s">
        <v>6794</v>
      </c>
      <c r="AG204" s="701">
        <v>659832.29999999993</v>
      </c>
      <c r="AH204" s="701">
        <v>44148</v>
      </c>
      <c r="AI204" s="701">
        <v>44196</v>
      </c>
      <c r="AJ204" s="711" t="s">
        <v>7115</v>
      </c>
      <c r="AK204" s="711" t="s">
        <v>7080</v>
      </c>
      <c r="AL204" s="701" t="s">
        <v>6525</v>
      </c>
      <c r="AM204" s="701" t="s">
        <v>3864</v>
      </c>
      <c r="AN204" s="701" t="s">
        <v>6342</v>
      </c>
      <c r="AO204" s="701" t="s">
        <v>4760</v>
      </c>
      <c r="AP204" s="701" t="s">
        <v>73</v>
      </c>
      <c r="AQ204" s="701" t="s">
        <v>573</v>
      </c>
      <c r="AR204" s="701" t="s">
        <v>293</v>
      </c>
      <c r="AS204" s="701" t="s">
        <v>6522</v>
      </c>
      <c r="AT204" s="701" t="s">
        <v>6522</v>
      </c>
      <c r="AU204" s="701" t="s">
        <v>6522</v>
      </c>
      <c r="AV204" s="711" t="s">
        <v>4761</v>
      </c>
      <c r="AW204" s="701" t="s">
        <v>3091</v>
      </c>
      <c r="AX204" s="711" t="s">
        <v>4303</v>
      </c>
      <c r="AY204" s="711" t="s">
        <v>4304</v>
      </c>
      <c r="AZ204" s="711" t="s">
        <v>4305</v>
      </c>
      <c r="BA204" s="711" t="s">
        <v>4306</v>
      </c>
      <c r="BB204" s="701" t="s">
        <v>3086</v>
      </c>
      <c r="BC204" s="701">
        <v>44208</v>
      </c>
      <c r="BD204" s="701">
        <v>44208</v>
      </c>
      <c r="BE204" s="438"/>
    </row>
    <row r="205" spans="1:57" s="437" customFormat="1" ht="73.900000000000006" customHeight="1">
      <c r="A205" s="705"/>
      <c r="B205" s="708"/>
      <c r="C205" s="708"/>
      <c r="D205" s="705"/>
      <c r="E205" s="705"/>
      <c r="F205" s="705"/>
      <c r="G205" s="705"/>
      <c r="H205" s="706"/>
      <c r="I205" s="705"/>
      <c r="J205" s="662" t="s">
        <v>61</v>
      </c>
      <c r="K205" s="662" t="s">
        <v>61</v>
      </c>
      <c r="L205" s="662" t="s">
        <v>61</v>
      </c>
      <c r="M205" s="662" t="s">
        <v>6800</v>
      </c>
      <c r="N205" s="662" t="s">
        <v>4632</v>
      </c>
      <c r="O205" s="662">
        <v>6882548.7300000004</v>
      </c>
      <c r="P205" s="705"/>
      <c r="Q205" s="705"/>
      <c r="R205" s="705"/>
      <c r="S205" s="705"/>
      <c r="T205" s="705"/>
      <c r="U205" s="705"/>
      <c r="V205" s="705"/>
      <c r="W205" s="705"/>
      <c r="X205" s="705"/>
      <c r="Y205" s="705"/>
      <c r="Z205" s="705"/>
      <c r="AA205" s="705"/>
      <c r="AB205" s="705"/>
      <c r="AC205" s="705"/>
      <c r="AD205" s="705"/>
      <c r="AE205" s="705"/>
      <c r="AF205" s="705"/>
      <c r="AG205" s="705"/>
      <c r="AH205" s="705"/>
      <c r="AI205" s="705"/>
      <c r="AJ205" s="705"/>
      <c r="AK205" s="705"/>
      <c r="AL205" s="705"/>
      <c r="AM205" s="705"/>
      <c r="AN205" s="705"/>
      <c r="AO205" s="705"/>
      <c r="AP205" s="705"/>
      <c r="AQ205" s="705"/>
      <c r="AR205" s="705"/>
      <c r="AS205" s="705"/>
      <c r="AT205" s="705"/>
      <c r="AU205" s="705"/>
      <c r="AV205" s="705"/>
      <c r="AW205" s="705"/>
      <c r="AX205" s="705"/>
      <c r="AY205" s="705"/>
      <c r="AZ205" s="705"/>
      <c r="BA205" s="705"/>
      <c r="BB205" s="705"/>
      <c r="BC205" s="705"/>
      <c r="BD205" s="705"/>
      <c r="BE205" s="439"/>
    </row>
    <row r="206" spans="1:57" s="437" customFormat="1" ht="73.900000000000006" customHeight="1">
      <c r="A206" s="695"/>
      <c r="B206" s="709"/>
      <c r="C206" s="709"/>
      <c r="D206" s="695"/>
      <c r="E206" s="695"/>
      <c r="F206" s="695"/>
      <c r="G206" s="695"/>
      <c r="H206" s="703"/>
      <c r="I206" s="695"/>
      <c r="J206" s="662" t="s">
        <v>61</v>
      </c>
      <c r="K206" s="662" t="s">
        <v>61</v>
      </c>
      <c r="L206" s="662" t="s">
        <v>61</v>
      </c>
      <c r="M206" s="662" t="s">
        <v>6801</v>
      </c>
      <c r="N206" s="662" t="s">
        <v>4630</v>
      </c>
      <c r="O206" s="662">
        <v>7237261</v>
      </c>
      <c r="P206" s="695"/>
      <c r="Q206" s="695"/>
      <c r="R206" s="695"/>
      <c r="S206" s="695"/>
      <c r="T206" s="695"/>
      <c r="U206" s="695"/>
      <c r="V206" s="695"/>
      <c r="W206" s="695"/>
      <c r="X206" s="695"/>
      <c r="Y206" s="695"/>
      <c r="Z206" s="695"/>
      <c r="AA206" s="695"/>
      <c r="AB206" s="695"/>
      <c r="AC206" s="695"/>
      <c r="AD206" s="695"/>
      <c r="AE206" s="695"/>
      <c r="AF206" s="695"/>
      <c r="AG206" s="695"/>
      <c r="AH206" s="695"/>
      <c r="AI206" s="695"/>
      <c r="AJ206" s="695"/>
      <c r="AK206" s="695"/>
      <c r="AL206" s="695"/>
      <c r="AM206" s="695"/>
      <c r="AN206" s="695"/>
      <c r="AO206" s="695"/>
      <c r="AP206" s="695"/>
      <c r="AQ206" s="695"/>
      <c r="AR206" s="695"/>
      <c r="AS206" s="695"/>
      <c r="AT206" s="695"/>
      <c r="AU206" s="695"/>
      <c r="AV206" s="695"/>
      <c r="AW206" s="695"/>
      <c r="AX206" s="695"/>
      <c r="AY206" s="695"/>
      <c r="AZ206" s="695"/>
      <c r="BA206" s="695"/>
      <c r="BB206" s="695"/>
      <c r="BC206" s="695"/>
      <c r="BD206" s="695"/>
      <c r="BE206" s="440"/>
    </row>
    <row r="207" spans="1:57" s="437" customFormat="1" ht="73.900000000000006" customHeight="1">
      <c r="A207" s="699">
        <v>2020</v>
      </c>
      <c r="B207" s="694">
        <v>44105</v>
      </c>
      <c r="C207" s="694">
        <v>44196</v>
      </c>
      <c r="D207" s="699" t="s">
        <v>4292</v>
      </c>
      <c r="E207" s="699" t="s">
        <v>1615</v>
      </c>
      <c r="F207" s="699" t="s">
        <v>6802</v>
      </c>
      <c r="G207" s="699" t="s">
        <v>4624</v>
      </c>
      <c r="H207" s="698" t="s">
        <v>5485</v>
      </c>
      <c r="I207" s="699" t="s">
        <v>6794</v>
      </c>
      <c r="J207" s="662" t="s">
        <v>61</v>
      </c>
      <c r="K207" s="662" t="s">
        <v>61</v>
      </c>
      <c r="L207" s="662" t="s">
        <v>61</v>
      </c>
      <c r="M207" s="662" t="s">
        <v>5740</v>
      </c>
      <c r="N207" s="662" t="s">
        <v>4630</v>
      </c>
      <c r="O207" s="662">
        <v>8699864.6300000008</v>
      </c>
      <c r="P207" s="699" t="s">
        <v>61</v>
      </c>
      <c r="Q207" s="699" t="s">
        <v>61</v>
      </c>
      <c r="R207" s="699" t="s">
        <v>61</v>
      </c>
      <c r="S207" s="699" t="s">
        <v>5740</v>
      </c>
      <c r="T207" s="699" t="s">
        <v>4630</v>
      </c>
      <c r="U207" s="699" t="s">
        <v>6797</v>
      </c>
      <c r="V207" s="699" t="s">
        <v>5132</v>
      </c>
      <c r="W207" s="699" t="s">
        <v>6802</v>
      </c>
      <c r="X207" s="694">
        <v>44148</v>
      </c>
      <c r="Y207" s="699">
        <v>7499883.3017241396</v>
      </c>
      <c r="Z207" s="699">
        <v>8699864.6300000008</v>
      </c>
      <c r="AA207" s="699">
        <v>0</v>
      </c>
      <c r="AB207" s="699">
        <v>0</v>
      </c>
      <c r="AC207" s="699" t="s">
        <v>6530</v>
      </c>
      <c r="AD207" s="699" t="s">
        <v>6522</v>
      </c>
      <c r="AE207" s="699" t="s">
        <v>6523</v>
      </c>
      <c r="AF207" s="699" t="s">
        <v>6794</v>
      </c>
      <c r="AG207" s="699">
        <v>1124982.4952586209</v>
      </c>
      <c r="AH207" s="694">
        <v>44148</v>
      </c>
      <c r="AI207" s="694">
        <v>44196</v>
      </c>
      <c r="AJ207" s="698" t="s">
        <v>7116</v>
      </c>
      <c r="AK207" s="698" t="s">
        <v>7080</v>
      </c>
      <c r="AL207" s="699" t="s">
        <v>6525</v>
      </c>
      <c r="AM207" s="699" t="s">
        <v>3864</v>
      </c>
      <c r="AN207" s="699" t="s">
        <v>6342</v>
      </c>
      <c r="AO207" s="699" t="s">
        <v>4760</v>
      </c>
      <c r="AP207" s="699" t="s">
        <v>73</v>
      </c>
      <c r="AQ207" s="699" t="s">
        <v>573</v>
      </c>
      <c r="AR207" s="699" t="s">
        <v>293</v>
      </c>
      <c r="AS207" s="699" t="s">
        <v>6522</v>
      </c>
      <c r="AT207" s="699" t="s">
        <v>6522</v>
      </c>
      <c r="AU207" s="699" t="s">
        <v>6522</v>
      </c>
      <c r="AV207" s="698" t="s">
        <v>4761</v>
      </c>
      <c r="AW207" s="699" t="s">
        <v>3091</v>
      </c>
      <c r="AX207" s="698" t="s">
        <v>4303</v>
      </c>
      <c r="AY207" s="698" t="s">
        <v>4304</v>
      </c>
      <c r="AZ207" s="698" t="s">
        <v>4305</v>
      </c>
      <c r="BA207" s="698" t="s">
        <v>4306</v>
      </c>
      <c r="BB207" s="699" t="s">
        <v>3086</v>
      </c>
      <c r="BC207" s="694">
        <v>44208</v>
      </c>
      <c r="BD207" s="694">
        <v>44208</v>
      </c>
      <c r="BE207" s="710"/>
    </row>
    <row r="208" spans="1:57" s="437" customFormat="1" ht="73.900000000000006" customHeight="1">
      <c r="A208" s="705"/>
      <c r="B208" s="708"/>
      <c r="C208" s="708"/>
      <c r="D208" s="705"/>
      <c r="E208" s="705"/>
      <c r="F208" s="705"/>
      <c r="G208" s="705"/>
      <c r="H208" s="706"/>
      <c r="I208" s="705"/>
      <c r="J208" s="662" t="s">
        <v>61</v>
      </c>
      <c r="K208" s="662" t="s">
        <v>61</v>
      </c>
      <c r="L208" s="662" t="s">
        <v>61</v>
      </c>
      <c r="M208" s="662" t="s">
        <v>6800</v>
      </c>
      <c r="N208" s="662" t="s">
        <v>4632</v>
      </c>
      <c r="O208" s="662">
        <v>39555.35</v>
      </c>
      <c r="P208" s="705"/>
      <c r="Q208" s="705"/>
      <c r="R208" s="705"/>
      <c r="S208" s="705"/>
      <c r="T208" s="705"/>
      <c r="U208" s="705"/>
      <c r="V208" s="705"/>
      <c r="W208" s="705"/>
      <c r="X208" s="708"/>
      <c r="Y208" s="705"/>
      <c r="Z208" s="705"/>
      <c r="AA208" s="705"/>
      <c r="AB208" s="705"/>
      <c r="AC208" s="705"/>
      <c r="AD208" s="705"/>
      <c r="AE208" s="705"/>
      <c r="AF208" s="705"/>
      <c r="AG208" s="705"/>
      <c r="AH208" s="708"/>
      <c r="AI208" s="708"/>
      <c r="AJ208" s="705"/>
      <c r="AK208" s="705"/>
      <c r="AL208" s="705"/>
      <c r="AM208" s="705"/>
      <c r="AN208" s="705"/>
      <c r="AO208" s="705"/>
      <c r="AP208" s="705"/>
      <c r="AQ208" s="705"/>
      <c r="AR208" s="705"/>
      <c r="AS208" s="705"/>
      <c r="AT208" s="705"/>
      <c r="AU208" s="705"/>
      <c r="AV208" s="705"/>
      <c r="AW208" s="705"/>
      <c r="AX208" s="705"/>
      <c r="AY208" s="705"/>
      <c r="AZ208" s="705"/>
      <c r="BA208" s="705"/>
      <c r="BB208" s="705"/>
      <c r="BC208" s="708"/>
      <c r="BD208" s="708"/>
      <c r="BE208" s="707"/>
    </row>
    <row r="209" spans="1:57" s="437" customFormat="1" ht="73.900000000000006" customHeight="1">
      <c r="A209" s="695"/>
      <c r="B209" s="709"/>
      <c r="C209" s="709"/>
      <c r="D209" s="695"/>
      <c r="E209" s="695"/>
      <c r="F209" s="695"/>
      <c r="G209" s="695"/>
      <c r="H209" s="703"/>
      <c r="I209" s="695"/>
      <c r="J209" s="662" t="s">
        <v>4637</v>
      </c>
      <c r="K209" s="662" t="s">
        <v>4638</v>
      </c>
      <c r="L209" s="662" t="s">
        <v>6795</v>
      </c>
      <c r="M209" s="662" t="s">
        <v>2009</v>
      </c>
      <c r="N209" s="662" t="s">
        <v>4639</v>
      </c>
      <c r="O209" s="662">
        <v>7237261</v>
      </c>
      <c r="P209" s="695"/>
      <c r="Q209" s="695"/>
      <c r="R209" s="695"/>
      <c r="S209" s="695"/>
      <c r="T209" s="695"/>
      <c r="U209" s="695"/>
      <c r="V209" s="695"/>
      <c r="W209" s="695"/>
      <c r="X209" s="709"/>
      <c r="Y209" s="695"/>
      <c r="Z209" s="695"/>
      <c r="AA209" s="695"/>
      <c r="AB209" s="695"/>
      <c r="AC209" s="695"/>
      <c r="AD209" s="695"/>
      <c r="AE209" s="695"/>
      <c r="AF209" s="695"/>
      <c r="AG209" s="695"/>
      <c r="AH209" s="709"/>
      <c r="AI209" s="709"/>
      <c r="AJ209" s="695"/>
      <c r="AK209" s="695"/>
      <c r="AL209" s="695"/>
      <c r="AM209" s="695"/>
      <c r="AN209" s="695"/>
      <c r="AO209" s="695"/>
      <c r="AP209" s="695"/>
      <c r="AQ209" s="695"/>
      <c r="AR209" s="695"/>
      <c r="AS209" s="695"/>
      <c r="AT209" s="695"/>
      <c r="AU209" s="695"/>
      <c r="AV209" s="695"/>
      <c r="AW209" s="695"/>
      <c r="AX209" s="695"/>
      <c r="AY209" s="695"/>
      <c r="AZ209" s="695"/>
      <c r="BA209" s="695"/>
      <c r="BB209" s="695"/>
      <c r="BC209" s="709"/>
      <c r="BD209" s="709"/>
      <c r="BE209" s="697"/>
    </row>
    <row r="210" spans="1:57" s="437" customFormat="1" ht="73.900000000000006" customHeight="1">
      <c r="A210" s="699">
        <v>2020</v>
      </c>
      <c r="B210" s="694">
        <v>44105</v>
      </c>
      <c r="C210" s="694">
        <v>44196</v>
      </c>
      <c r="D210" s="699" t="s">
        <v>4292</v>
      </c>
      <c r="E210" s="699" t="s">
        <v>1615</v>
      </c>
      <c r="F210" s="699" t="s">
        <v>6803</v>
      </c>
      <c r="G210" s="699" t="s">
        <v>4624</v>
      </c>
      <c r="H210" s="698" t="s">
        <v>5485</v>
      </c>
      <c r="I210" s="699" t="s">
        <v>6794</v>
      </c>
      <c r="J210" s="662" t="s">
        <v>61</v>
      </c>
      <c r="K210" s="662" t="s">
        <v>61</v>
      </c>
      <c r="L210" s="662" t="s">
        <v>61</v>
      </c>
      <c r="M210" s="662" t="s">
        <v>6804</v>
      </c>
      <c r="N210" s="662" t="s">
        <v>2814</v>
      </c>
      <c r="O210" s="662">
        <v>6742595.5999999996</v>
      </c>
      <c r="P210" s="694" t="s">
        <v>61</v>
      </c>
      <c r="Q210" s="694" t="s">
        <v>61</v>
      </c>
      <c r="R210" s="694" t="s">
        <v>61</v>
      </c>
      <c r="S210" s="694" t="s">
        <v>6804</v>
      </c>
      <c r="T210" s="694" t="s">
        <v>2814</v>
      </c>
      <c r="U210" s="694" t="s">
        <v>6797</v>
      </c>
      <c r="V210" s="694" t="s">
        <v>5132</v>
      </c>
      <c r="W210" s="694" t="s">
        <v>6803</v>
      </c>
      <c r="X210" s="694">
        <v>44148</v>
      </c>
      <c r="Y210" s="694">
        <v>5812582.4137931038</v>
      </c>
      <c r="Z210" s="694">
        <v>6742595.5999999996</v>
      </c>
      <c r="AA210" s="694">
        <v>0</v>
      </c>
      <c r="AB210" s="694">
        <v>0</v>
      </c>
      <c r="AC210" s="694" t="s">
        <v>6530</v>
      </c>
      <c r="AD210" s="694" t="s">
        <v>6522</v>
      </c>
      <c r="AE210" s="694" t="s">
        <v>6523</v>
      </c>
      <c r="AF210" s="694" t="s">
        <v>6794</v>
      </c>
      <c r="AG210" s="694">
        <v>871887.36206896557</v>
      </c>
      <c r="AH210" s="694">
        <v>44148</v>
      </c>
      <c r="AI210" s="694">
        <v>44196</v>
      </c>
      <c r="AJ210" s="711" t="s">
        <v>7117</v>
      </c>
      <c r="AK210" s="711" t="s">
        <v>7080</v>
      </c>
      <c r="AL210" s="694" t="s">
        <v>6525</v>
      </c>
      <c r="AM210" s="694" t="s">
        <v>3864</v>
      </c>
      <c r="AN210" s="694" t="s">
        <v>6342</v>
      </c>
      <c r="AO210" s="694" t="s">
        <v>4760</v>
      </c>
      <c r="AP210" s="694" t="s">
        <v>73</v>
      </c>
      <c r="AQ210" s="694" t="s">
        <v>573</v>
      </c>
      <c r="AR210" s="694" t="s">
        <v>293</v>
      </c>
      <c r="AS210" s="694" t="s">
        <v>6522</v>
      </c>
      <c r="AT210" s="694" t="s">
        <v>6522</v>
      </c>
      <c r="AU210" s="694" t="s">
        <v>6522</v>
      </c>
      <c r="AV210" s="711" t="s">
        <v>4761</v>
      </c>
      <c r="AW210" s="694" t="s">
        <v>3091</v>
      </c>
      <c r="AX210" s="711" t="s">
        <v>4303</v>
      </c>
      <c r="AY210" s="711" t="s">
        <v>4304</v>
      </c>
      <c r="AZ210" s="711" t="s">
        <v>4305</v>
      </c>
      <c r="BA210" s="711" t="s">
        <v>4306</v>
      </c>
      <c r="BB210" s="694" t="s">
        <v>3086</v>
      </c>
      <c r="BC210" s="694">
        <v>44208</v>
      </c>
      <c r="BD210" s="694">
        <v>44208</v>
      </c>
      <c r="BE210" s="438"/>
    </row>
    <row r="211" spans="1:57" s="437" customFormat="1" ht="73.900000000000006" customHeight="1">
      <c r="A211" s="705"/>
      <c r="B211" s="708"/>
      <c r="C211" s="708"/>
      <c r="D211" s="705"/>
      <c r="E211" s="705"/>
      <c r="F211" s="705"/>
      <c r="G211" s="705"/>
      <c r="H211" s="706"/>
      <c r="I211" s="705"/>
      <c r="J211" s="662" t="s">
        <v>61</v>
      </c>
      <c r="K211" s="662" t="s">
        <v>61</v>
      </c>
      <c r="L211" s="662" t="s">
        <v>61</v>
      </c>
      <c r="M211" s="662" t="s">
        <v>6805</v>
      </c>
      <c r="N211" s="662" t="s">
        <v>2818</v>
      </c>
      <c r="O211" s="662">
        <v>5102703.12</v>
      </c>
      <c r="P211" s="705"/>
      <c r="Q211" s="705"/>
      <c r="R211" s="705"/>
      <c r="S211" s="705"/>
      <c r="T211" s="705"/>
      <c r="U211" s="705"/>
      <c r="V211" s="705"/>
      <c r="W211" s="705"/>
      <c r="X211" s="705"/>
      <c r="Y211" s="705"/>
      <c r="Z211" s="705"/>
      <c r="AA211" s="705"/>
      <c r="AB211" s="705"/>
      <c r="AC211" s="705"/>
      <c r="AD211" s="705"/>
      <c r="AE211" s="705"/>
      <c r="AF211" s="705"/>
      <c r="AG211" s="705"/>
      <c r="AH211" s="705"/>
      <c r="AI211" s="705"/>
      <c r="AJ211" s="705"/>
      <c r="AK211" s="705"/>
      <c r="AL211" s="705"/>
      <c r="AM211" s="705"/>
      <c r="AN211" s="705"/>
      <c r="AO211" s="705"/>
      <c r="AP211" s="705"/>
      <c r="AQ211" s="705"/>
      <c r="AR211" s="705"/>
      <c r="AS211" s="705"/>
      <c r="AT211" s="705"/>
      <c r="AU211" s="705"/>
      <c r="AV211" s="705"/>
      <c r="AW211" s="705"/>
      <c r="AX211" s="705"/>
      <c r="AY211" s="705"/>
      <c r="AZ211" s="705"/>
      <c r="BA211" s="705"/>
      <c r="BB211" s="705"/>
      <c r="BC211" s="705"/>
      <c r="BD211" s="705"/>
      <c r="BE211" s="439"/>
    </row>
    <row r="212" spans="1:57" s="437" customFormat="1" ht="73.900000000000006" customHeight="1">
      <c r="A212" s="705"/>
      <c r="B212" s="708"/>
      <c r="C212" s="708"/>
      <c r="D212" s="705"/>
      <c r="E212" s="705"/>
      <c r="F212" s="705"/>
      <c r="G212" s="705"/>
      <c r="H212" s="706"/>
      <c r="I212" s="705"/>
      <c r="J212" s="662" t="s">
        <v>61</v>
      </c>
      <c r="K212" s="662" t="s">
        <v>61</v>
      </c>
      <c r="L212" s="662" t="s">
        <v>61</v>
      </c>
      <c r="M212" s="662" t="s">
        <v>6806</v>
      </c>
      <c r="N212" s="662" t="s">
        <v>4632</v>
      </c>
      <c r="O212" s="662">
        <v>39555.35</v>
      </c>
      <c r="P212" s="705"/>
      <c r="Q212" s="705"/>
      <c r="R212" s="705"/>
      <c r="S212" s="705"/>
      <c r="T212" s="705"/>
      <c r="U212" s="705"/>
      <c r="V212" s="705"/>
      <c r="W212" s="705"/>
      <c r="X212" s="705"/>
      <c r="Y212" s="705"/>
      <c r="Z212" s="705"/>
      <c r="AA212" s="705"/>
      <c r="AB212" s="705"/>
      <c r="AC212" s="705"/>
      <c r="AD212" s="705"/>
      <c r="AE212" s="705"/>
      <c r="AF212" s="705"/>
      <c r="AG212" s="705"/>
      <c r="AH212" s="705"/>
      <c r="AI212" s="705"/>
      <c r="AJ212" s="705"/>
      <c r="AK212" s="705"/>
      <c r="AL212" s="705"/>
      <c r="AM212" s="705"/>
      <c r="AN212" s="705"/>
      <c r="AO212" s="705"/>
      <c r="AP212" s="705"/>
      <c r="AQ212" s="705"/>
      <c r="AR212" s="705"/>
      <c r="AS212" s="705"/>
      <c r="AT212" s="705"/>
      <c r="AU212" s="705"/>
      <c r="AV212" s="705"/>
      <c r="AW212" s="705"/>
      <c r="AX212" s="705"/>
      <c r="AY212" s="705"/>
      <c r="AZ212" s="705"/>
      <c r="BA212" s="705"/>
      <c r="BB212" s="705"/>
      <c r="BC212" s="705"/>
      <c r="BD212" s="705"/>
      <c r="BE212" s="439"/>
    </row>
    <row r="213" spans="1:57" s="437" customFormat="1" ht="73.900000000000006" customHeight="1">
      <c r="A213" s="705"/>
      <c r="B213" s="708"/>
      <c r="C213" s="708"/>
      <c r="D213" s="705"/>
      <c r="E213" s="705"/>
      <c r="F213" s="705"/>
      <c r="G213" s="705"/>
      <c r="H213" s="706"/>
      <c r="I213" s="705"/>
      <c r="J213" s="662" t="s">
        <v>61</v>
      </c>
      <c r="K213" s="662" t="s">
        <v>61</v>
      </c>
      <c r="L213" s="662" t="s">
        <v>61</v>
      </c>
      <c r="M213" s="662" t="s">
        <v>6801</v>
      </c>
      <c r="N213" s="662" t="s">
        <v>4630</v>
      </c>
      <c r="O213" s="662">
        <v>7237261</v>
      </c>
      <c r="P213" s="705"/>
      <c r="Q213" s="705"/>
      <c r="R213" s="705"/>
      <c r="S213" s="705"/>
      <c r="T213" s="705"/>
      <c r="U213" s="705"/>
      <c r="V213" s="705"/>
      <c r="W213" s="705"/>
      <c r="X213" s="705"/>
      <c r="Y213" s="705"/>
      <c r="Z213" s="705"/>
      <c r="AA213" s="705"/>
      <c r="AB213" s="705"/>
      <c r="AC213" s="705"/>
      <c r="AD213" s="705"/>
      <c r="AE213" s="705"/>
      <c r="AF213" s="705"/>
      <c r="AG213" s="705"/>
      <c r="AH213" s="705"/>
      <c r="AI213" s="705"/>
      <c r="AJ213" s="705"/>
      <c r="AK213" s="705"/>
      <c r="AL213" s="705"/>
      <c r="AM213" s="705"/>
      <c r="AN213" s="705"/>
      <c r="AO213" s="705"/>
      <c r="AP213" s="705"/>
      <c r="AQ213" s="705"/>
      <c r="AR213" s="705"/>
      <c r="AS213" s="705"/>
      <c r="AT213" s="705"/>
      <c r="AU213" s="705"/>
      <c r="AV213" s="705"/>
      <c r="AW213" s="705"/>
      <c r="AX213" s="705"/>
      <c r="AY213" s="705"/>
      <c r="AZ213" s="705"/>
      <c r="BA213" s="705"/>
      <c r="BB213" s="705"/>
      <c r="BC213" s="705"/>
      <c r="BD213" s="705"/>
      <c r="BE213" s="439"/>
    </row>
    <row r="214" spans="1:57" s="437" customFormat="1" ht="73.900000000000006" customHeight="1">
      <c r="A214" s="705"/>
      <c r="B214" s="708"/>
      <c r="C214" s="708"/>
      <c r="D214" s="705"/>
      <c r="E214" s="705"/>
      <c r="F214" s="705"/>
      <c r="G214" s="705"/>
      <c r="H214" s="706"/>
      <c r="I214" s="705"/>
      <c r="J214" s="662" t="s">
        <v>4637</v>
      </c>
      <c r="K214" s="662" t="s">
        <v>4638</v>
      </c>
      <c r="L214" s="662" t="s">
        <v>6795</v>
      </c>
      <c r="M214" s="662" t="s">
        <v>2009</v>
      </c>
      <c r="N214" s="662" t="s">
        <v>4639</v>
      </c>
      <c r="O214" s="662">
        <v>7237261</v>
      </c>
      <c r="P214" s="705"/>
      <c r="Q214" s="705"/>
      <c r="R214" s="705"/>
      <c r="S214" s="705"/>
      <c r="T214" s="705"/>
      <c r="U214" s="705"/>
      <c r="V214" s="705"/>
      <c r="W214" s="705"/>
      <c r="X214" s="705"/>
      <c r="Y214" s="705"/>
      <c r="Z214" s="705"/>
      <c r="AA214" s="705"/>
      <c r="AB214" s="705"/>
      <c r="AC214" s="705"/>
      <c r="AD214" s="705"/>
      <c r="AE214" s="705"/>
      <c r="AF214" s="705"/>
      <c r="AG214" s="705"/>
      <c r="AH214" s="705"/>
      <c r="AI214" s="705"/>
      <c r="AJ214" s="705"/>
      <c r="AK214" s="705"/>
      <c r="AL214" s="705"/>
      <c r="AM214" s="705"/>
      <c r="AN214" s="705"/>
      <c r="AO214" s="705"/>
      <c r="AP214" s="705"/>
      <c r="AQ214" s="705"/>
      <c r="AR214" s="705"/>
      <c r="AS214" s="705"/>
      <c r="AT214" s="705"/>
      <c r="AU214" s="705"/>
      <c r="AV214" s="705"/>
      <c r="AW214" s="705"/>
      <c r="AX214" s="705"/>
      <c r="AY214" s="705"/>
      <c r="AZ214" s="705"/>
      <c r="BA214" s="705"/>
      <c r="BB214" s="705"/>
      <c r="BC214" s="705"/>
      <c r="BD214" s="705"/>
      <c r="BE214" s="439"/>
    </row>
    <row r="215" spans="1:57" s="437" customFormat="1" ht="73.900000000000006" customHeight="1">
      <c r="A215" s="695"/>
      <c r="B215" s="709"/>
      <c r="C215" s="709"/>
      <c r="D215" s="695"/>
      <c r="E215" s="695"/>
      <c r="F215" s="695"/>
      <c r="G215" s="695"/>
      <c r="H215" s="703"/>
      <c r="I215" s="695"/>
      <c r="J215" s="662" t="s">
        <v>61</v>
      </c>
      <c r="K215" s="662" t="s">
        <v>61</v>
      </c>
      <c r="L215" s="662" t="s">
        <v>61</v>
      </c>
      <c r="M215" s="662" t="s">
        <v>6807</v>
      </c>
      <c r="N215" s="662" t="s">
        <v>4636</v>
      </c>
      <c r="O215" s="662">
        <v>8012643.7400000002</v>
      </c>
      <c r="P215" s="695"/>
      <c r="Q215" s="695"/>
      <c r="R215" s="695"/>
      <c r="S215" s="695"/>
      <c r="T215" s="695"/>
      <c r="U215" s="695"/>
      <c r="V215" s="695"/>
      <c r="W215" s="695"/>
      <c r="X215" s="695"/>
      <c r="Y215" s="695"/>
      <c r="Z215" s="695"/>
      <c r="AA215" s="695"/>
      <c r="AB215" s="695"/>
      <c r="AC215" s="695"/>
      <c r="AD215" s="695"/>
      <c r="AE215" s="695"/>
      <c r="AF215" s="695"/>
      <c r="AG215" s="695"/>
      <c r="AH215" s="695"/>
      <c r="AI215" s="695"/>
      <c r="AJ215" s="695"/>
      <c r="AK215" s="695"/>
      <c r="AL215" s="695"/>
      <c r="AM215" s="695"/>
      <c r="AN215" s="695"/>
      <c r="AO215" s="695"/>
      <c r="AP215" s="695"/>
      <c r="AQ215" s="695"/>
      <c r="AR215" s="695"/>
      <c r="AS215" s="695"/>
      <c r="AT215" s="695"/>
      <c r="AU215" s="695"/>
      <c r="AV215" s="695"/>
      <c r="AW215" s="695"/>
      <c r="AX215" s="695"/>
      <c r="AY215" s="695"/>
      <c r="AZ215" s="695"/>
      <c r="BA215" s="695"/>
      <c r="BB215" s="695"/>
      <c r="BC215" s="695"/>
      <c r="BD215" s="695"/>
      <c r="BE215" s="440"/>
    </row>
    <row r="216" spans="1:57" s="437" customFormat="1" ht="73.900000000000006" customHeight="1">
      <c r="A216" s="699">
        <v>2020</v>
      </c>
      <c r="B216" s="694">
        <v>44105</v>
      </c>
      <c r="C216" s="694">
        <v>44196</v>
      </c>
      <c r="D216" s="699" t="s">
        <v>4292</v>
      </c>
      <c r="E216" s="699" t="s">
        <v>1615</v>
      </c>
      <c r="F216" s="699" t="s">
        <v>6808</v>
      </c>
      <c r="G216" s="699" t="s">
        <v>4624</v>
      </c>
      <c r="H216" s="698" t="s">
        <v>5485</v>
      </c>
      <c r="I216" s="699" t="s">
        <v>6794</v>
      </c>
      <c r="J216" s="662" t="s">
        <v>61</v>
      </c>
      <c r="K216" s="662" t="s">
        <v>61</v>
      </c>
      <c r="L216" s="662" t="s">
        <v>61</v>
      </c>
      <c r="M216" s="662" t="s">
        <v>6809</v>
      </c>
      <c r="N216" s="662" t="s">
        <v>4636</v>
      </c>
      <c r="O216" s="662">
        <v>8012643.7400000002</v>
      </c>
      <c r="P216" s="699" t="s">
        <v>61</v>
      </c>
      <c r="Q216" s="699" t="s">
        <v>61</v>
      </c>
      <c r="R216" s="699" t="s">
        <v>61</v>
      </c>
      <c r="S216" s="699" t="s">
        <v>6810</v>
      </c>
      <c r="T216" s="699" t="s">
        <v>4636</v>
      </c>
      <c r="U216" s="699" t="s">
        <v>6797</v>
      </c>
      <c r="V216" s="699" t="s">
        <v>5132</v>
      </c>
      <c r="W216" s="699" t="s">
        <v>6808</v>
      </c>
      <c r="X216" s="694">
        <v>44148</v>
      </c>
      <c r="Y216" s="699">
        <v>6907451.5000000009</v>
      </c>
      <c r="Z216" s="699">
        <v>8012643.7400000002</v>
      </c>
      <c r="AA216" s="699">
        <v>0</v>
      </c>
      <c r="AB216" s="699">
        <v>0</v>
      </c>
      <c r="AC216" s="699" t="s">
        <v>6530</v>
      </c>
      <c r="AD216" s="699" t="s">
        <v>6522</v>
      </c>
      <c r="AE216" s="699" t="s">
        <v>6523</v>
      </c>
      <c r="AF216" s="699" t="s">
        <v>6794</v>
      </c>
      <c r="AG216" s="699">
        <v>1036117.7250000001</v>
      </c>
      <c r="AH216" s="694">
        <v>44148</v>
      </c>
      <c r="AI216" s="694">
        <v>44196</v>
      </c>
      <c r="AJ216" s="702" t="s">
        <v>7175</v>
      </c>
      <c r="AK216" s="698" t="s">
        <v>7080</v>
      </c>
      <c r="AL216" s="699" t="s">
        <v>6525</v>
      </c>
      <c r="AM216" s="699" t="s">
        <v>3864</v>
      </c>
      <c r="AN216" s="699" t="s">
        <v>6342</v>
      </c>
      <c r="AO216" s="699" t="s">
        <v>4760</v>
      </c>
      <c r="AP216" s="699" t="s">
        <v>73</v>
      </c>
      <c r="AQ216" s="699" t="s">
        <v>573</v>
      </c>
      <c r="AR216" s="699" t="s">
        <v>293</v>
      </c>
      <c r="AS216" s="699" t="s">
        <v>6522</v>
      </c>
      <c r="AT216" s="699" t="s">
        <v>6522</v>
      </c>
      <c r="AU216" s="699" t="s">
        <v>6522</v>
      </c>
      <c r="AV216" s="698" t="s">
        <v>4761</v>
      </c>
      <c r="AW216" s="699" t="s">
        <v>3091</v>
      </c>
      <c r="AX216" s="698" t="s">
        <v>4303</v>
      </c>
      <c r="AY216" s="698" t="s">
        <v>4304</v>
      </c>
      <c r="AZ216" s="698" t="s">
        <v>4305</v>
      </c>
      <c r="BA216" s="698" t="s">
        <v>4306</v>
      </c>
      <c r="BB216" s="699" t="s">
        <v>3086</v>
      </c>
      <c r="BC216" s="694">
        <v>44208</v>
      </c>
      <c r="BD216" s="694">
        <v>44208</v>
      </c>
      <c r="BE216" s="710"/>
    </row>
    <row r="217" spans="1:57" s="437" customFormat="1" ht="73.900000000000006" customHeight="1">
      <c r="A217" s="705"/>
      <c r="B217" s="708"/>
      <c r="C217" s="708"/>
      <c r="D217" s="705"/>
      <c r="E217" s="705"/>
      <c r="F217" s="705"/>
      <c r="G217" s="705"/>
      <c r="H217" s="706"/>
      <c r="I217" s="705"/>
      <c r="J217" s="662" t="s">
        <v>61</v>
      </c>
      <c r="K217" s="662" t="s">
        <v>61</v>
      </c>
      <c r="L217" s="662" t="s">
        <v>61</v>
      </c>
      <c r="M217" s="662" t="s">
        <v>6804</v>
      </c>
      <c r="N217" s="662" t="s">
        <v>2814</v>
      </c>
      <c r="O217" s="662">
        <v>6742595.5999999996</v>
      </c>
      <c r="P217" s="705"/>
      <c r="Q217" s="705"/>
      <c r="R217" s="705"/>
      <c r="S217" s="705"/>
      <c r="T217" s="705"/>
      <c r="U217" s="705"/>
      <c r="V217" s="705"/>
      <c r="W217" s="705"/>
      <c r="X217" s="708"/>
      <c r="Y217" s="705"/>
      <c r="Z217" s="705"/>
      <c r="AA217" s="705"/>
      <c r="AB217" s="705"/>
      <c r="AC217" s="705"/>
      <c r="AD217" s="705"/>
      <c r="AE217" s="705"/>
      <c r="AF217" s="705"/>
      <c r="AG217" s="705"/>
      <c r="AH217" s="708"/>
      <c r="AI217" s="708"/>
      <c r="AJ217" s="706"/>
      <c r="AK217" s="705"/>
      <c r="AL217" s="705"/>
      <c r="AM217" s="705"/>
      <c r="AN217" s="705"/>
      <c r="AO217" s="705"/>
      <c r="AP217" s="705"/>
      <c r="AQ217" s="705"/>
      <c r="AR217" s="705"/>
      <c r="AS217" s="705"/>
      <c r="AT217" s="705"/>
      <c r="AU217" s="705"/>
      <c r="AV217" s="705"/>
      <c r="AW217" s="705"/>
      <c r="AX217" s="705"/>
      <c r="AY217" s="705"/>
      <c r="AZ217" s="705"/>
      <c r="BA217" s="705"/>
      <c r="BB217" s="705"/>
      <c r="BC217" s="708"/>
      <c r="BD217" s="708"/>
      <c r="BE217" s="707"/>
    </row>
    <row r="218" spans="1:57" s="437" customFormat="1" ht="73.900000000000006" customHeight="1">
      <c r="A218" s="705"/>
      <c r="B218" s="708"/>
      <c r="C218" s="708"/>
      <c r="D218" s="705"/>
      <c r="E218" s="705"/>
      <c r="F218" s="705"/>
      <c r="G218" s="705"/>
      <c r="H218" s="706"/>
      <c r="I218" s="705"/>
      <c r="J218" s="662" t="s">
        <v>61</v>
      </c>
      <c r="K218" s="662" t="s">
        <v>61</v>
      </c>
      <c r="L218" s="662" t="s">
        <v>61</v>
      </c>
      <c r="M218" s="662" t="s">
        <v>6805</v>
      </c>
      <c r="N218" s="662" t="s">
        <v>2818</v>
      </c>
      <c r="O218" s="662">
        <v>5102703.12</v>
      </c>
      <c r="P218" s="705"/>
      <c r="Q218" s="705"/>
      <c r="R218" s="705"/>
      <c r="S218" s="705"/>
      <c r="T218" s="705"/>
      <c r="U218" s="705"/>
      <c r="V218" s="705"/>
      <c r="W218" s="705"/>
      <c r="X218" s="708"/>
      <c r="Y218" s="705"/>
      <c r="Z218" s="705"/>
      <c r="AA218" s="705"/>
      <c r="AB218" s="705"/>
      <c r="AC218" s="705"/>
      <c r="AD218" s="705"/>
      <c r="AE218" s="705"/>
      <c r="AF218" s="705"/>
      <c r="AG218" s="705"/>
      <c r="AH218" s="708"/>
      <c r="AI218" s="708"/>
      <c r="AJ218" s="706"/>
      <c r="AK218" s="705"/>
      <c r="AL218" s="705"/>
      <c r="AM218" s="705"/>
      <c r="AN218" s="705"/>
      <c r="AO218" s="705"/>
      <c r="AP218" s="705"/>
      <c r="AQ218" s="705"/>
      <c r="AR218" s="705"/>
      <c r="AS218" s="705"/>
      <c r="AT218" s="705"/>
      <c r="AU218" s="705"/>
      <c r="AV218" s="705"/>
      <c r="AW218" s="705"/>
      <c r="AX218" s="705"/>
      <c r="AY218" s="705"/>
      <c r="AZ218" s="705"/>
      <c r="BA218" s="705"/>
      <c r="BB218" s="705"/>
      <c r="BC218" s="708"/>
      <c r="BD218" s="708"/>
      <c r="BE218" s="707"/>
    </row>
    <row r="219" spans="1:57" s="437" customFormat="1" ht="73.900000000000006" customHeight="1">
      <c r="A219" s="705"/>
      <c r="B219" s="708"/>
      <c r="C219" s="708"/>
      <c r="D219" s="705"/>
      <c r="E219" s="705"/>
      <c r="F219" s="705"/>
      <c r="G219" s="705"/>
      <c r="H219" s="706"/>
      <c r="I219" s="705"/>
      <c r="J219" s="662" t="s">
        <v>61</v>
      </c>
      <c r="K219" s="662" t="s">
        <v>61</v>
      </c>
      <c r="L219" s="662" t="s">
        <v>61</v>
      </c>
      <c r="M219" s="662" t="s">
        <v>6806</v>
      </c>
      <c r="N219" s="662" t="s">
        <v>4632</v>
      </c>
      <c r="O219" s="662">
        <v>39555.35</v>
      </c>
      <c r="P219" s="705"/>
      <c r="Q219" s="705"/>
      <c r="R219" s="705"/>
      <c r="S219" s="705"/>
      <c r="T219" s="705"/>
      <c r="U219" s="705"/>
      <c r="V219" s="705"/>
      <c r="W219" s="705"/>
      <c r="X219" s="708"/>
      <c r="Y219" s="705"/>
      <c r="Z219" s="705"/>
      <c r="AA219" s="705"/>
      <c r="AB219" s="705"/>
      <c r="AC219" s="705"/>
      <c r="AD219" s="705"/>
      <c r="AE219" s="705"/>
      <c r="AF219" s="705"/>
      <c r="AG219" s="705"/>
      <c r="AH219" s="708"/>
      <c r="AI219" s="708"/>
      <c r="AJ219" s="706"/>
      <c r="AK219" s="705"/>
      <c r="AL219" s="705"/>
      <c r="AM219" s="705"/>
      <c r="AN219" s="705"/>
      <c r="AO219" s="705"/>
      <c r="AP219" s="705"/>
      <c r="AQ219" s="705"/>
      <c r="AR219" s="705"/>
      <c r="AS219" s="705"/>
      <c r="AT219" s="705"/>
      <c r="AU219" s="705"/>
      <c r="AV219" s="705"/>
      <c r="AW219" s="705"/>
      <c r="AX219" s="705"/>
      <c r="AY219" s="705"/>
      <c r="AZ219" s="705"/>
      <c r="BA219" s="705"/>
      <c r="BB219" s="705"/>
      <c r="BC219" s="708"/>
      <c r="BD219" s="708"/>
      <c r="BE219" s="707"/>
    </row>
    <row r="220" spans="1:57" s="437" customFormat="1" ht="73.900000000000006" customHeight="1">
      <c r="A220" s="705"/>
      <c r="B220" s="708"/>
      <c r="C220" s="708"/>
      <c r="D220" s="705"/>
      <c r="E220" s="705"/>
      <c r="F220" s="705"/>
      <c r="G220" s="705"/>
      <c r="H220" s="706"/>
      <c r="I220" s="705"/>
      <c r="J220" s="662" t="s">
        <v>61</v>
      </c>
      <c r="K220" s="662" t="s">
        <v>61</v>
      </c>
      <c r="L220" s="662" t="s">
        <v>61</v>
      </c>
      <c r="M220" s="662" t="s">
        <v>6801</v>
      </c>
      <c r="N220" s="662" t="s">
        <v>4630</v>
      </c>
      <c r="O220" s="662">
        <v>7237261</v>
      </c>
      <c r="P220" s="705"/>
      <c r="Q220" s="705"/>
      <c r="R220" s="705"/>
      <c r="S220" s="705"/>
      <c r="T220" s="705"/>
      <c r="U220" s="705"/>
      <c r="V220" s="705"/>
      <c r="W220" s="705"/>
      <c r="X220" s="708"/>
      <c r="Y220" s="705"/>
      <c r="Z220" s="705"/>
      <c r="AA220" s="705"/>
      <c r="AB220" s="705"/>
      <c r="AC220" s="705"/>
      <c r="AD220" s="705"/>
      <c r="AE220" s="705"/>
      <c r="AF220" s="705"/>
      <c r="AG220" s="705"/>
      <c r="AH220" s="708"/>
      <c r="AI220" s="708"/>
      <c r="AJ220" s="706"/>
      <c r="AK220" s="705"/>
      <c r="AL220" s="705"/>
      <c r="AM220" s="705"/>
      <c r="AN220" s="705"/>
      <c r="AO220" s="705"/>
      <c r="AP220" s="705"/>
      <c r="AQ220" s="705"/>
      <c r="AR220" s="705"/>
      <c r="AS220" s="705"/>
      <c r="AT220" s="705"/>
      <c r="AU220" s="705"/>
      <c r="AV220" s="705"/>
      <c r="AW220" s="705"/>
      <c r="AX220" s="705"/>
      <c r="AY220" s="705"/>
      <c r="AZ220" s="705"/>
      <c r="BA220" s="705"/>
      <c r="BB220" s="705"/>
      <c r="BC220" s="708"/>
      <c r="BD220" s="708"/>
      <c r="BE220" s="707"/>
    </row>
    <row r="221" spans="1:57" s="437" customFormat="1" ht="73.900000000000006" customHeight="1">
      <c r="A221" s="695"/>
      <c r="B221" s="709"/>
      <c r="C221" s="709"/>
      <c r="D221" s="695"/>
      <c r="E221" s="695"/>
      <c r="F221" s="695"/>
      <c r="G221" s="695"/>
      <c r="H221" s="703"/>
      <c r="I221" s="695"/>
      <c r="J221" s="662" t="s">
        <v>4637</v>
      </c>
      <c r="K221" s="662" t="s">
        <v>4638</v>
      </c>
      <c r="L221" s="662" t="s">
        <v>6795</v>
      </c>
      <c r="M221" s="662" t="s">
        <v>2009</v>
      </c>
      <c r="N221" s="662" t="s">
        <v>4639</v>
      </c>
      <c r="O221" s="662">
        <v>7237261</v>
      </c>
      <c r="P221" s="695"/>
      <c r="Q221" s="695"/>
      <c r="R221" s="695"/>
      <c r="S221" s="695"/>
      <c r="T221" s="695"/>
      <c r="U221" s="695"/>
      <c r="V221" s="695"/>
      <c r="W221" s="695"/>
      <c r="X221" s="709"/>
      <c r="Y221" s="695"/>
      <c r="Z221" s="695"/>
      <c r="AA221" s="695"/>
      <c r="AB221" s="695"/>
      <c r="AC221" s="695"/>
      <c r="AD221" s="695"/>
      <c r="AE221" s="695"/>
      <c r="AF221" s="695"/>
      <c r="AG221" s="695"/>
      <c r="AH221" s="709"/>
      <c r="AI221" s="709"/>
      <c r="AJ221" s="703"/>
      <c r="AK221" s="695"/>
      <c r="AL221" s="695"/>
      <c r="AM221" s="695"/>
      <c r="AN221" s="695"/>
      <c r="AO221" s="695"/>
      <c r="AP221" s="695"/>
      <c r="AQ221" s="695"/>
      <c r="AR221" s="695"/>
      <c r="AS221" s="695"/>
      <c r="AT221" s="695"/>
      <c r="AU221" s="695"/>
      <c r="AV221" s="695"/>
      <c r="AW221" s="695"/>
      <c r="AX221" s="695"/>
      <c r="AY221" s="695"/>
      <c r="AZ221" s="695"/>
      <c r="BA221" s="695"/>
      <c r="BB221" s="695"/>
      <c r="BC221" s="709"/>
      <c r="BD221" s="709"/>
      <c r="BE221" s="697"/>
    </row>
    <row r="222" spans="1:57" s="437" customFormat="1" ht="73.900000000000006" customHeight="1">
      <c r="A222" s="699">
        <v>2020</v>
      </c>
      <c r="B222" s="694">
        <v>44105</v>
      </c>
      <c r="C222" s="694">
        <v>44196</v>
      </c>
      <c r="D222" s="699" t="s">
        <v>4292</v>
      </c>
      <c r="E222" s="699" t="s">
        <v>1615</v>
      </c>
      <c r="F222" s="699" t="s">
        <v>6811</v>
      </c>
      <c r="G222" s="699" t="s">
        <v>4624</v>
      </c>
      <c r="H222" s="698" t="s">
        <v>5485</v>
      </c>
      <c r="I222" s="699" t="s">
        <v>6794</v>
      </c>
      <c r="J222" s="662" t="s">
        <v>61</v>
      </c>
      <c r="K222" s="662" t="s">
        <v>61</v>
      </c>
      <c r="L222" s="662" t="s">
        <v>61</v>
      </c>
      <c r="M222" s="662" t="s">
        <v>6800</v>
      </c>
      <c r="N222" s="662" t="s">
        <v>4632</v>
      </c>
      <c r="O222" s="662">
        <v>6882548.7300000004</v>
      </c>
      <c r="P222" s="694" t="s">
        <v>61</v>
      </c>
      <c r="Q222" s="694" t="s">
        <v>61</v>
      </c>
      <c r="R222" s="694" t="s">
        <v>61</v>
      </c>
      <c r="S222" s="694" t="s">
        <v>6800</v>
      </c>
      <c r="T222" s="694" t="s">
        <v>4632</v>
      </c>
      <c r="U222" s="694" t="s">
        <v>6797</v>
      </c>
      <c r="V222" s="694" t="s">
        <v>5132</v>
      </c>
      <c r="W222" s="694" t="s">
        <v>6811</v>
      </c>
      <c r="X222" s="694">
        <v>44148</v>
      </c>
      <c r="Y222" s="694">
        <v>5933231.6637931047</v>
      </c>
      <c r="Z222" s="694">
        <v>6882548.7300000004</v>
      </c>
      <c r="AA222" s="694">
        <v>0</v>
      </c>
      <c r="AB222" s="694">
        <v>0</v>
      </c>
      <c r="AC222" s="694" t="s">
        <v>6530</v>
      </c>
      <c r="AD222" s="694" t="s">
        <v>6522</v>
      </c>
      <c r="AE222" s="694" t="s">
        <v>6523</v>
      </c>
      <c r="AF222" s="694" t="s">
        <v>6794</v>
      </c>
      <c r="AG222" s="694">
        <v>889984.74956896564</v>
      </c>
      <c r="AH222" s="694">
        <v>44148</v>
      </c>
      <c r="AI222" s="694">
        <v>44196</v>
      </c>
      <c r="AJ222" s="702" t="s">
        <v>7176</v>
      </c>
      <c r="AK222" s="711" t="s">
        <v>7080</v>
      </c>
      <c r="AL222" s="694" t="s">
        <v>6525</v>
      </c>
      <c r="AM222" s="694" t="s">
        <v>3864</v>
      </c>
      <c r="AN222" s="694" t="s">
        <v>6342</v>
      </c>
      <c r="AO222" s="694" t="s">
        <v>4760</v>
      </c>
      <c r="AP222" s="694" t="s">
        <v>73</v>
      </c>
      <c r="AQ222" s="694" t="s">
        <v>573</v>
      </c>
      <c r="AR222" s="694" t="s">
        <v>293</v>
      </c>
      <c r="AS222" s="694" t="s">
        <v>6522</v>
      </c>
      <c r="AT222" s="694" t="s">
        <v>6522</v>
      </c>
      <c r="AU222" s="694" t="s">
        <v>6522</v>
      </c>
      <c r="AV222" s="711" t="s">
        <v>4761</v>
      </c>
      <c r="AW222" s="694" t="s">
        <v>3091</v>
      </c>
      <c r="AX222" s="711" t="s">
        <v>4303</v>
      </c>
      <c r="AY222" s="711" t="s">
        <v>4304</v>
      </c>
      <c r="AZ222" s="711" t="s">
        <v>4305</v>
      </c>
      <c r="BA222" s="711" t="s">
        <v>4306</v>
      </c>
      <c r="BB222" s="694" t="s">
        <v>3086</v>
      </c>
      <c r="BC222" s="694">
        <v>44208</v>
      </c>
      <c r="BD222" s="694">
        <v>44208</v>
      </c>
      <c r="BE222" s="438"/>
    </row>
    <row r="223" spans="1:57" s="437" customFormat="1" ht="73.900000000000006" customHeight="1">
      <c r="A223" s="705"/>
      <c r="B223" s="708"/>
      <c r="C223" s="708"/>
      <c r="D223" s="705"/>
      <c r="E223" s="705"/>
      <c r="F223" s="705"/>
      <c r="G223" s="705"/>
      <c r="H223" s="706"/>
      <c r="I223" s="705"/>
      <c r="J223" s="662" t="s">
        <v>61</v>
      </c>
      <c r="K223" s="662" t="s">
        <v>61</v>
      </c>
      <c r="L223" s="662" t="s">
        <v>61</v>
      </c>
      <c r="M223" s="662" t="s">
        <v>6801</v>
      </c>
      <c r="N223" s="662" t="s">
        <v>4630</v>
      </c>
      <c r="O223" s="662">
        <v>7237261</v>
      </c>
      <c r="P223" s="705"/>
      <c r="Q223" s="705"/>
      <c r="R223" s="705"/>
      <c r="S223" s="705"/>
      <c r="T223" s="705"/>
      <c r="U223" s="705"/>
      <c r="V223" s="705"/>
      <c r="W223" s="705"/>
      <c r="X223" s="705"/>
      <c r="Y223" s="705"/>
      <c r="Z223" s="705"/>
      <c r="AA223" s="705"/>
      <c r="AB223" s="705"/>
      <c r="AC223" s="705"/>
      <c r="AD223" s="705"/>
      <c r="AE223" s="705"/>
      <c r="AF223" s="705"/>
      <c r="AG223" s="705"/>
      <c r="AH223" s="705"/>
      <c r="AI223" s="705"/>
      <c r="AJ223" s="706"/>
      <c r="AK223" s="705"/>
      <c r="AL223" s="705"/>
      <c r="AM223" s="705"/>
      <c r="AN223" s="705"/>
      <c r="AO223" s="705"/>
      <c r="AP223" s="705"/>
      <c r="AQ223" s="705"/>
      <c r="AR223" s="705"/>
      <c r="AS223" s="705"/>
      <c r="AT223" s="705"/>
      <c r="AU223" s="705"/>
      <c r="AV223" s="705"/>
      <c r="AW223" s="705"/>
      <c r="AX223" s="705"/>
      <c r="AY223" s="705"/>
      <c r="AZ223" s="705"/>
      <c r="BA223" s="705"/>
      <c r="BB223" s="705"/>
      <c r="BC223" s="705"/>
      <c r="BD223" s="705"/>
      <c r="BE223" s="439"/>
    </row>
    <row r="224" spans="1:57" s="437" customFormat="1" ht="73.900000000000006" customHeight="1">
      <c r="A224" s="705"/>
      <c r="B224" s="708"/>
      <c r="C224" s="708"/>
      <c r="D224" s="705"/>
      <c r="E224" s="705"/>
      <c r="F224" s="705"/>
      <c r="G224" s="705"/>
      <c r="H224" s="706"/>
      <c r="I224" s="705"/>
      <c r="J224" s="662" t="s">
        <v>4637</v>
      </c>
      <c r="K224" s="662" t="s">
        <v>4638</v>
      </c>
      <c r="L224" s="662" t="s">
        <v>6795</v>
      </c>
      <c r="M224" s="662" t="s">
        <v>2009</v>
      </c>
      <c r="N224" s="662" t="s">
        <v>4639</v>
      </c>
      <c r="O224" s="662">
        <v>7237261</v>
      </c>
      <c r="P224" s="705"/>
      <c r="Q224" s="705"/>
      <c r="R224" s="705"/>
      <c r="S224" s="705"/>
      <c r="T224" s="705"/>
      <c r="U224" s="705"/>
      <c r="V224" s="705"/>
      <c r="W224" s="705"/>
      <c r="X224" s="705"/>
      <c r="Y224" s="705"/>
      <c r="Z224" s="705"/>
      <c r="AA224" s="705"/>
      <c r="AB224" s="705"/>
      <c r="AC224" s="705"/>
      <c r="AD224" s="705"/>
      <c r="AE224" s="705"/>
      <c r="AF224" s="705"/>
      <c r="AG224" s="705"/>
      <c r="AH224" s="705"/>
      <c r="AI224" s="705"/>
      <c r="AJ224" s="706"/>
      <c r="AK224" s="705"/>
      <c r="AL224" s="705"/>
      <c r="AM224" s="705"/>
      <c r="AN224" s="705"/>
      <c r="AO224" s="705"/>
      <c r="AP224" s="705"/>
      <c r="AQ224" s="705"/>
      <c r="AR224" s="705"/>
      <c r="AS224" s="705"/>
      <c r="AT224" s="705"/>
      <c r="AU224" s="705"/>
      <c r="AV224" s="705"/>
      <c r="AW224" s="705"/>
      <c r="AX224" s="705"/>
      <c r="AY224" s="705"/>
      <c r="AZ224" s="705"/>
      <c r="BA224" s="705"/>
      <c r="BB224" s="705"/>
      <c r="BC224" s="705"/>
      <c r="BD224" s="705"/>
      <c r="BE224" s="439"/>
    </row>
    <row r="225" spans="1:57" s="437" customFormat="1" ht="73.900000000000006" customHeight="1">
      <c r="A225" s="705"/>
      <c r="B225" s="708"/>
      <c r="C225" s="708"/>
      <c r="D225" s="705"/>
      <c r="E225" s="705"/>
      <c r="F225" s="705"/>
      <c r="G225" s="705"/>
      <c r="H225" s="706"/>
      <c r="I225" s="705"/>
      <c r="J225" s="662" t="s">
        <v>61</v>
      </c>
      <c r="K225" s="662" t="s">
        <v>61</v>
      </c>
      <c r="L225" s="662" t="s">
        <v>61</v>
      </c>
      <c r="M225" s="662" t="s">
        <v>6809</v>
      </c>
      <c r="N225" s="662" t="s">
        <v>4636</v>
      </c>
      <c r="O225" s="662">
        <v>8012643.7400000002</v>
      </c>
      <c r="P225" s="705"/>
      <c r="Q225" s="705"/>
      <c r="R225" s="705"/>
      <c r="S225" s="705"/>
      <c r="T225" s="705"/>
      <c r="U225" s="705"/>
      <c r="V225" s="705"/>
      <c r="W225" s="705"/>
      <c r="X225" s="705"/>
      <c r="Y225" s="705"/>
      <c r="Z225" s="705"/>
      <c r="AA225" s="705"/>
      <c r="AB225" s="705"/>
      <c r="AC225" s="705"/>
      <c r="AD225" s="705"/>
      <c r="AE225" s="705"/>
      <c r="AF225" s="705"/>
      <c r="AG225" s="705"/>
      <c r="AH225" s="705"/>
      <c r="AI225" s="705"/>
      <c r="AJ225" s="706"/>
      <c r="AK225" s="705"/>
      <c r="AL225" s="705"/>
      <c r="AM225" s="705"/>
      <c r="AN225" s="705"/>
      <c r="AO225" s="705"/>
      <c r="AP225" s="705"/>
      <c r="AQ225" s="705"/>
      <c r="AR225" s="705"/>
      <c r="AS225" s="705"/>
      <c r="AT225" s="705"/>
      <c r="AU225" s="705"/>
      <c r="AV225" s="705"/>
      <c r="AW225" s="705"/>
      <c r="AX225" s="705"/>
      <c r="AY225" s="705"/>
      <c r="AZ225" s="705"/>
      <c r="BA225" s="705"/>
      <c r="BB225" s="705"/>
      <c r="BC225" s="705"/>
      <c r="BD225" s="705"/>
      <c r="BE225" s="439"/>
    </row>
    <row r="226" spans="1:57" s="437" customFormat="1" ht="73.900000000000006" customHeight="1">
      <c r="A226" s="705"/>
      <c r="B226" s="708"/>
      <c r="C226" s="708"/>
      <c r="D226" s="705"/>
      <c r="E226" s="705"/>
      <c r="F226" s="705"/>
      <c r="G226" s="705"/>
      <c r="H226" s="706"/>
      <c r="I226" s="705"/>
      <c r="J226" s="662" t="s">
        <v>61</v>
      </c>
      <c r="K226" s="662" t="s">
        <v>61</v>
      </c>
      <c r="L226" s="662" t="s">
        <v>61</v>
      </c>
      <c r="M226" s="662" t="s">
        <v>6804</v>
      </c>
      <c r="N226" s="662" t="s">
        <v>2814</v>
      </c>
      <c r="O226" s="662">
        <v>6742595.5999999996</v>
      </c>
      <c r="P226" s="705"/>
      <c r="Q226" s="705"/>
      <c r="R226" s="705"/>
      <c r="S226" s="705"/>
      <c r="T226" s="705"/>
      <c r="U226" s="705"/>
      <c r="V226" s="705"/>
      <c r="W226" s="705"/>
      <c r="X226" s="705"/>
      <c r="Y226" s="705"/>
      <c r="Z226" s="705"/>
      <c r="AA226" s="705"/>
      <c r="AB226" s="705"/>
      <c r="AC226" s="705"/>
      <c r="AD226" s="705"/>
      <c r="AE226" s="705"/>
      <c r="AF226" s="705"/>
      <c r="AG226" s="705"/>
      <c r="AH226" s="705"/>
      <c r="AI226" s="705"/>
      <c r="AJ226" s="706"/>
      <c r="AK226" s="705"/>
      <c r="AL226" s="705"/>
      <c r="AM226" s="705"/>
      <c r="AN226" s="705"/>
      <c r="AO226" s="705"/>
      <c r="AP226" s="705"/>
      <c r="AQ226" s="705"/>
      <c r="AR226" s="705"/>
      <c r="AS226" s="705"/>
      <c r="AT226" s="705"/>
      <c r="AU226" s="705"/>
      <c r="AV226" s="705"/>
      <c r="AW226" s="705"/>
      <c r="AX226" s="705"/>
      <c r="AY226" s="705"/>
      <c r="AZ226" s="705"/>
      <c r="BA226" s="705"/>
      <c r="BB226" s="705"/>
      <c r="BC226" s="705"/>
      <c r="BD226" s="705"/>
      <c r="BE226" s="439"/>
    </row>
    <row r="227" spans="1:57" s="437" customFormat="1" ht="73.900000000000006" customHeight="1">
      <c r="A227" s="695"/>
      <c r="B227" s="709"/>
      <c r="C227" s="709"/>
      <c r="D227" s="695"/>
      <c r="E227" s="695"/>
      <c r="F227" s="695"/>
      <c r="G227" s="695"/>
      <c r="H227" s="703"/>
      <c r="I227" s="695"/>
      <c r="J227" s="662" t="s">
        <v>61</v>
      </c>
      <c r="K227" s="662" t="s">
        <v>61</v>
      </c>
      <c r="L227" s="662" t="s">
        <v>61</v>
      </c>
      <c r="M227" s="662" t="s">
        <v>6805</v>
      </c>
      <c r="N227" s="662" t="s">
        <v>2818</v>
      </c>
      <c r="O227" s="662">
        <v>5102703.12</v>
      </c>
      <c r="P227" s="695"/>
      <c r="Q227" s="695"/>
      <c r="R227" s="695"/>
      <c r="S227" s="695"/>
      <c r="T227" s="695"/>
      <c r="U227" s="695"/>
      <c r="V227" s="695"/>
      <c r="W227" s="695"/>
      <c r="X227" s="695"/>
      <c r="Y227" s="695"/>
      <c r="Z227" s="695"/>
      <c r="AA227" s="695"/>
      <c r="AB227" s="695"/>
      <c r="AC227" s="695"/>
      <c r="AD227" s="695"/>
      <c r="AE227" s="695"/>
      <c r="AF227" s="695"/>
      <c r="AG227" s="695"/>
      <c r="AH227" s="695"/>
      <c r="AI227" s="695"/>
      <c r="AJ227" s="703"/>
      <c r="AK227" s="695"/>
      <c r="AL227" s="695"/>
      <c r="AM227" s="695"/>
      <c r="AN227" s="695"/>
      <c r="AO227" s="695"/>
      <c r="AP227" s="695"/>
      <c r="AQ227" s="695"/>
      <c r="AR227" s="695"/>
      <c r="AS227" s="695"/>
      <c r="AT227" s="695"/>
      <c r="AU227" s="695"/>
      <c r="AV227" s="695"/>
      <c r="AW227" s="695"/>
      <c r="AX227" s="695"/>
      <c r="AY227" s="695"/>
      <c r="AZ227" s="695"/>
      <c r="BA227" s="695"/>
      <c r="BB227" s="695"/>
      <c r="BC227" s="695"/>
      <c r="BD227" s="695"/>
      <c r="BE227" s="440"/>
    </row>
    <row r="228" spans="1:57" s="437" customFormat="1" ht="73.900000000000006" customHeight="1">
      <c r="A228" s="662">
        <v>2020</v>
      </c>
      <c r="B228" s="663">
        <v>44105</v>
      </c>
      <c r="C228" s="663">
        <v>44196</v>
      </c>
      <c r="D228" s="662" t="s">
        <v>4292</v>
      </c>
      <c r="E228" s="662" t="s">
        <v>1615</v>
      </c>
      <c r="F228" s="662" t="s">
        <v>6812</v>
      </c>
      <c r="G228" s="670" t="s">
        <v>4376</v>
      </c>
      <c r="H228" s="474" t="s">
        <v>5485</v>
      </c>
      <c r="I228" s="662" t="s">
        <v>6813</v>
      </c>
      <c r="J228" s="662" t="s">
        <v>61</v>
      </c>
      <c r="K228" s="662" t="s">
        <v>61</v>
      </c>
      <c r="L228" s="662" t="s">
        <v>61</v>
      </c>
      <c r="M228" s="662" t="s">
        <v>6814</v>
      </c>
      <c r="N228" s="662" t="s">
        <v>2670</v>
      </c>
      <c r="O228" s="662">
        <v>1449256.03</v>
      </c>
      <c r="P228" s="662" t="s">
        <v>61</v>
      </c>
      <c r="Q228" s="662" t="s">
        <v>61</v>
      </c>
      <c r="R228" s="662" t="s">
        <v>61</v>
      </c>
      <c r="S228" s="662" t="s">
        <v>6814</v>
      </c>
      <c r="T228" s="662" t="s">
        <v>2670</v>
      </c>
      <c r="U228" s="662" t="s">
        <v>3740</v>
      </c>
      <c r="V228" s="662" t="s">
        <v>5132</v>
      </c>
      <c r="W228" s="662" t="s">
        <v>6812</v>
      </c>
      <c r="X228" s="663">
        <v>44148</v>
      </c>
      <c r="Y228" s="662">
        <v>1249358.6465517243</v>
      </c>
      <c r="Z228" s="662">
        <v>1449256.03</v>
      </c>
      <c r="AA228" s="662">
        <v>0</v>
      </c>
      <c r="AB228" s="662">
        <v>0</v>
      </c>
      <c r="AC228" s="505" t="s">
        <v>6530</v>
      </c>
      <c r="AD228" s="505" t="s">
        <v>6522</v>
      </c>
      <c r="AE228" s="505" t="s">
        <v>6523</v>
      </c>
      <c r="AF228" s="505" t="s">
        <v>6813</v>
      </c>
      <c r="AG228" s="505">
        <v>187403.8</v>
      </c>
      <c r="AH228" s="448">
        <v>44152</v>
      </c>
      <c r="AI228" s="448">
        <v>44196</v>
      </c>
      <c r="AJ228" s="692" t="s">
        <v>7260</v>
      </c>
      <c r="AK228" s="474" t="s">
        <v>7080</v>
      </c>
      <c r="AL228" s="505" t="s">
        <v>6525</v>
      </c>
      <c r="AM228" s="505" t="s">
        <v>3864</v>
      </c>
      <c r="AN228" s="505" t="s">
        <v>6342</v>
      </c>
      <c r="AO228" s="505" t="s">
        <v>4760</v>
      </c>
      <c r="AP228" s="505" t="s">
        <v>73</v>
      </c>
      <c r="AQ228" s="505" t="s">
        <v>573</v>
      </c>
      <c r="AR228" s="662" t="s">
        <v>293</v>
      </c>
      <c r="AS228" s="505" t="s">
        <v>6522</v>
      </c>
      <c r="AT228" s="505" t="s">
        <v>6522</v>
      </c>
      <c r="AU228" s="505" t="s">
        <v>6522</v>
      </c>
      <c r="AV228" s="474" t="s">
        <v>4761</v>
      </c>
      <c r="AW228" s="662" t="s">
        <v>3091</v>
      </c>
      <c r="AX228" s="474" t="s">
        <v>4303</v>
      </c>
      <c r="AY228" s="474" t="s">
        <v>4304</v>
      </c>
      <c r="AZ228" s="474" t="s">
        <v>4305</v>
      </c>
      <c r="BA228" s="474" t="s">
        <v>4306</v>
      </c>
      <c r="BB228" s="662" t="s">
        <v>3086</v>
      </c>
      <c r="BC228" s="663">
        <v>44208</v>
      </c>
      <c r="BD228" s="663">
        <v>44208</v>
      </c>
      <c r="BE228" s="435"/>
    </row>
    <row r="229" spans="1:57" s="437" customFormat="1" ht="73.900000000000006" customHeight="1">
      <c r="A229" s="699">
        <v>2020</v>
      </c>
      <c r="B229" s="694">
        <v>44105</v>
      </c>
      <c r="C229" s="694">
        <v>44196</v>
      </c>
      <c r="D229" s="699" t="s">
        <v>4292</v>
      </c>
      <c r="E229" s="699" t="s">
        <v>1615</v>
      </c>
      <c r="F229" s="699" t="s">
        <v>6815</v>
      </c>
      <c r="G229" s="700" t="s">
        <v>4195</v>
      </c>
      <c r="H229" s="698" t="s">
        <v>5485</v>
      </c>
      <c r="I229" s="699" t="s">
        <v>6816</v>
      </c>
      <c r="J229" s="662" t="s">
        <v>61</v>
      </c>
      <c r="K229" s="662" t="s">
        <v>61</v>
      </c>
      <c r="L229" s="662" t="s">
        <v>61</v>
      </c>
      <c r="M229" s="662" t="s">
        <v>252</v>
      </c>
      <c r="N229" s="662" t="s">
        <v>2170</v>
      </c>
      <c r="O229" s="662">
        <v>12570577.800000001</v>
      </c>
      <c r="P229" s="699" t="s">
        <v>61</v>
      </c>
      <c r="Q229" s="699" t="s">
        <v>61</v>
      </c>
      <c r="R229" s="699" t="s">
        <v>61</v>
      </c>
      <c r="S229" s="699" t="s">
        <v>6747</v>
      </c>
      <c r="T229" s="699" t="s">
        <v>2170</v>
      </c>
      <c r="U229" s="699" t="s">
        <v>3740</v>
      </c>
      <c r="V229" s="699" t="s">
        <v>5132</v>
      </c>
      <c r="W229" s="699" t="s">
        <v>6815</v>
      </c>
      <c r="X229" s="694">
        <v>44148</v>
      </c>
      <c r="Y229" s="699">
        <v>9511935</v>
      </c>
      <c r="Z229" s="699">
        <v>11033844.6</v>
      </c>
      <c r="AA229" s="699">
        <v>0</v>
      </c>
      <c r="AB229" s="699">
        <v>0</v>
      </c>
      <c r="AC229" s="700" t="s">
        <v>6530</v>
      </c>
      <c r="AD229" s="700" t="s">
        <v>6522</v>
      </c>
      <c r="AE229" s="700" t="s">
        <v>6523</v>
      </c>
      <c r="AF229" s="700" t="s">
        <v>6816</v>
      </c>
      <c r="AG229" s="700">
        <v>1426790.25</v>
      </c>
      <c r="AH229" s="701">
        <v>44152</v>
      </c>
      <c r="AI229" s="701">
        <v>44196</v>
      </c>
      <c r="AJ229" s="702" t="s">
        <v>7261</v>
      </c>
      <c r="AK229" s="698" t="s">
        <v>7080</v>
      </c>
      <c r="AL229" s="700" t="s">
        <v>6525</v>
      </c>
      <c r="AM229" s="700" t="s">
        <v>3864</v>
      </c>
      <c r="AN229" s="700" t="s">
        <v>6342</v>
      </c>
      <c r="AO229" s="700" t="s">
        <v>4760</v>
      </c>
      <c r="AP229" s="700" t="s">
        <v>73</v>
      </c>
      <c r="AQ229" s="700" t="s">
        <v>573</v>
      </c>
      <c r="AR229" s="699" t="s">
        <v>293</v>
      </c>
      <c r="AS229" s="700" t="s">
        <v>6522</v>
      </c>
      <c r="AT229" s="700" t="s">
        <v>6522</v>
      </c>
      <c r="AU229" s="700" t="s">
        <v>6522</v>
      </c>
      <c r="AV229" s="698" t="s">
        <v>4761</v>
      </c>
      <c r="AW229" s="699" t="s">
        <v>3091</v>
      </c>
      <c r="AX229" s="698" t="s">
        <v>4303</v>
      </c>
      <c r="AY229" s="698" t="s">
        <v>4304</v>
      </c>
      <c r="AZ229" s="698" t="s">
        <v>4305</v>
      </c>
      <c r="BA229" s="698" t="s">
        <v>4306</v>
      </c>
      <c r="BB229" s="699" t="s">
        <v>3086</v>
      </c>
      <c r="BC229" s="694">
        <v>44208</v>
      </c>
      <c r="BD229" s="694">
        <v>44208</v>
      </c>
      <c r="BE229" s="438"/>
    </row>
    <row r="230" spans="1:57" s="437" customFormat="1" ht="73.900000000000006" customHeight="1">
      <c r="A230" s="722"/>
      <c r="B230" s="724"/>
      <c r="C230" s="724"/>
      <c r="D230" s="722"/>
      <c r="E230" s="722"/>
      <c r="F230" s="722"/>
      <c r="G230" s="695"/>
      <c r="H230" s="703"/>
      <c r="I230" s="722"/>
      <c r="J230" s="662" t="s">
        <v>61</v>
      </c>
      <c r="K230" s="662" t="s">
        <v>61</v>
      </c>
      <c r="L230" s="662" t="s">
        <v>61</v>
      </c>
      <c r="M230" s="662" t="s">
        <v>6817</v>
      </c>
      <c r="N230" s="662" t="s">
        <v>5770</v>
      </c>
      <c r="O230" s="662">
        <v>4788525.1399999997</v>
      </c>
      <c r="P230" s="722"/>
      <c r="Q230" s="722"/>
      <c r="R230" s="722"/>
      <c r="S230" s="722"/>
      <c r="T230" s="722"/>
      <c r="U230" s="722"/>
      <c r="V230" s="722"/>
      <c r="W230" s="722"/>
      <c r="X230" s="724"/>
      <c r="Y230" s="722"/>
      <c r="Z230" s="722"/>
      <c r="AA230" s="722"/>
      <c r="AB230" s="722"/>
      <c r="AC230" s="695"/>
      <c r="AD230" s="695"/>
      <c r="AE230" s="695"/>
      <c r="AF230" s="695"/>
      <c r="AG230" s="695"/>
      <c r="AH230" s="709"/>
      <c r="AI230" s="709"/>
      <c r="AJ230" s="703"/>
      <c r="AK230" s="722"/>
      <c r="AL230" s="695"/>
      <c r="AM230" s="695"/>
      <c r="AN230" s="695"/>
      <c r="AO230" s="695"/>
      <c r="AP230" s="695"/>
      <c r="AQ230" s="695"/>
      <c r="AR230" s="722"/>
      <c r="AS230" s="695"/>
      <c r="AT230" s="695"/>
      <c r="AU230" s="695"/>
      <c r="AV230" s="722"/>
      <c r="AW230" s="722"/>
      <c r="AX230" s="722"/>
      <c r="AY230" s="722"/>
      <c r="AZ230" s="722"/>
      <c r="BA230" s="722"/>
      <c r="BB230" s="722"/>
      <c r="BC230" s="724"/>
      <c r="BD230" s="724"/>
      <c r="BE230" s="440"/>
    </row>
    <row r="231" spans="1:57" s="437" customFormat="1" ht="73.900000000000006" customHeight="1">
      <c r="A231" s="699">
        <v>2020</v>
      </c>
      <c r="B231" s="694">
        <v>44105</v>
      </c>
      <c r="C231" s="694">
        <v>44196</v>
      </c>
      <c r="D231" s="699" t="s">
        <v>4292</v>
      </c>
      <c r="E231" s="699" t="s">
        <v>1615</v>
      </c>
      <c r="F231" s="699" t="s">
        <v>6818</v>
      </c>
      <c r="G231" s="699" t="s">
        <v>4195</v>
      </c>
      <c r="H231" s="698" t="s">
        <v>5485</v>
      </c>
      <c r="I231" s="699" t="s">
        <v>6816</v>
      </c>
      <c r="J231" s="662" t="s">
        <v>61</v>
      </c>
      <c r="K231" s="662" t="s">
        <v>61</v>
      </c>
      <c r="L231" s="662" t="s">
        <v>61</v>
      </c>
      <c r="M231" s="662" t="s">
        <v>6817</v>
      </c>
      <c r="N231" s="662" t="s">
        <v>5770</v>
      </c>
      <c r="O231" s="662">
        <v>4788525.1399999997</v>
      </c>
      <c r="P231" s="699" t="s">
        <v>61</v>
      </c>
      <c r="Q231" s="699" t="s">
        <v>61</v>
      </c>
      <c r="R231" s="699" t="s">
        <v>61</v>
      </c>
      <c r="S231" s="699" t="s">
        <v>6817</v>
      </c>
      <c r="T231" s="699" t="s">
        <v>5770</v>
      </c>
      <c r="U231" s="699" t="s">
        <v>3740</v>
      </c>
      <c r="V231" s="699" t="s">
        <v>5132</v>
      </c>
      <c r="W231" s="699" t="s">
        <v>6818</v>
      </c>
      <c r="X231" s="694">
        <v>44148</v>
      </c>
      <c r="Y231" s="699">
        <v>3969844.0172413792</v>
      </c>
      <c r="Z231" s="699">
        <v>4605019.0599999996</v>
      </c>
      <c r="AA231" s="699">
        <v>0</v>
      </c>
      <c r="AB231" s="699">
        <v>0</v>
      </c>
      <c r="AC231" s="699" t="s">
        <v>6530</v>
      </c>
      <c r="AD231" s="699" t="s">
        <v>6522</v>
      </c>
      <c r="AE231" s="699" t="s">
        <v>6523</v>
      </c>
      <c r="AF231" s="699" t="s">
        <v>6816</v>
      </c>
      <c r="AG231" s="699">
        <v>595476.60258620686</v>
      </c>
      <c r="AH231" s="694">
        <v>44152</v>
      </c>
      <c r="AI231" s="694">
        <v>44196</v>
      </c>
      <c r="AJ231" s="702" t="s">
        <v>7262</v>
      </c>
      <c r="AK231" s="698" t="s">
        <v>7080</v>
      </c>
      <c r="AL231" s="699" t="s">
        <v>6525</v>
      </c>
      <c r="AM231" s="699" t="s">
        <v>3864</v>
      </c>
      <c r="AN231" s="699" t="s">
        <v>6342</v>
      </c>
      <c r="AO231" s="699" t="s">
        <v>4760</v>
      </c>
      <c r="AP231" s="699" t="s">
        <v>73</v>
      </c>
      <c r="AQ231" s="699" t="s">
        <v>573</v>
      </c>
      <c r="AR231" s="699" t="s">
        <v>293</v>
      </c>
      <c r="AS231" s="699" t="s">
        <v>6522</v>
      </c>
      <c r="AT231" s="699" t="s">
        <v>6522</v>
      </c>
      <c r="AU231" s="699" t="s">
        <v>6522</v>
      </c>
      <c r="AV231" s="698" t="s">
        <v>4761</v>
      </c>
      <c r="AW231" s="699" t="s">
        <v>3091</v>
      </c>
      <c r="AX231" s="698" t="s">
        <v>4303</v>
      </c>
      <c r="AY231" s="698" t="s">
        <v>4304</v>
      </c>
      <c r="AZ231" s="698" t="s">
        <v>4305</v>
      </c>
      <c r="BA231" s="698" t="s">
        <v>4306</v>
      </c>
      <c r="BB231" s="699" t="s">
        <v>3086</v>
      </c>
      <c r="BC231" s="694">
        <v>44208</v>
      </c>
      <c r="BD231" s="694">
        <v>44208</v>
      </c>
      <c r="BE231" s="710"/>
    </row>
    <row r="232" spans="1:57" s="437" customFormat="1" ht="73.900000000000006" customHeight="1">
      <c r="A232" s="695"/>
      <c r="B232" s="709"/>
      <c r="C232" s="709"/>
      <c r="D232" s="695"/>
      <c r="E232" s="695"/>
      <c r="F232" s="695"/>
      <c r="G232" s="695"/>
      <c r="H232" s="703"/>
      <c r="I232" s="695"/>
      <c r="J232" s="662" t="s">
        <v>61</v>
      </c>
      <c r="K232" s="662" t="s">
        <v>61</v>
      </c>
      <c r="L232" s="662" t="s">
        <v>61</v>
      </c>
      <c r="M232" s="662" t="s">
        <v>252</v>
      </c>
      <c r="N232" s="662" t="s">
        <v>2170</v>
      </c>
      <c r="O232" s="662">
        <v>12570577.800000001</v>
      </c>
      <c r="P232" s="695"/>
      <c r="Q232" s="695"/>
      <c r="R232" s="695"/>
      <c r="S232" s="695"/>
      <c r="T232" s="695"/>
      <c r="U232" s="695"/>
      <c r="V232" s="695"/>
      <c r="W232" s="695"/>
      <c r="X232" s="709"/>
      <c r="Y232" s="695"/>
      <c r="Z232" s="695"/>
      <c r="AA232" s="695"/>
      <c r="AB232" s="695"/>
      <c r="AC232" s="695"/>
      <c r="AD232" s="695"/>
      <c r="AE232" s="695"/>
      <c r="AF232" s="695"/>
      <c r="AG232" s="695"/>
      <c r="AH232" s="709"/>
      <c r="AI232" s="709"/>
      <c r="AJ232" s="703"/>
      <c r="AK232" s="695"/>
      <c r="AL232" s="695"/>
      <c r="AM232" s="695"/>
      <c r="AN232" s="695"/>
      <c r="AO232" s="695"/>
      <c r="AP232" s="695"/>
      <c r="AQ232" s="695"/>
      <c r="AR232" s="695"/>
      <c r="AS232" s="695"/>
      <c r="AT232" s="695"/>
      <c r="AU232" s="695"/>
      <c r="AV232" s="695"/>
      <c r="AW232" s="695"/>
      <c r="AX232" s="695"/>
      <c r="AY232" s="695"/>
      <c r="AZ232" s="695"/>
      <c r="BA232" s="695"/>
      <c r="BB232" s="695"/>
      <c r="BC232" s="709"/>
      <c r="BD232" s="709"/>
      <c r="BE232" s="697"/>
    </row>
    <row r="233" spans="1:57" s="437" customFormat="1" ht="73.900000000000006" customHeight="1">
      <c r="A233" s="699">
        <v>2020</v>
      </c>
      <c r="B233" s="694">
        <v>44105</v>
      </c>
      <c r="C233" s="694">
        <v>44196</v>
      </c>
      <c r="D233" s="699" t="s">
        <v>4292</v>
      </c>
      <c r="E233" s="699" t="s">
        <v>1615</v>
      </c>
      <c r="F233" s="699" t="s">
        <v>6819</v>
      </c>
      <c r="G233" s="699" t="s">
        <v>393</v>
      </c>
      <c r="H233" s="698" t="s">
        <v>5485</v>
      </c>
      <c r="I233" s="699" t="s">
        <v>6820</v>
      </c>
      <c r="J233" s="662" t="s">
        <v>61</v>
      </c>
      <c r="K233" s="662" t="s">
        <v>61</v>
      </c>
      <c r="L233" s="662" t="s">
        <v>61</v>
      </c>
      <c r="M233" s="662" t="s">
        <v>6821</v>
      </c>
      <c r="N233" s="662" t="s">
        <v>6822</v>
      </c>
      <c r="O233" s="662">
        <v>7492103.5999999996</v>
      </c>
      <c r="P233" s="694" t="s">
        <v>61</v>
      </c>
      <c r="Q233" s="694" t="s">
        <v>61</v>
      </c>
      <c r="R233" s="694" t="s">
        <v>61</v>
      </c>
      <c r="S233" s="694" t="s">
        <v>6821</v>
      </c>
      <c r="T233" s="694" t="s">
        <v>6822</v>
      </c>
      <c r="U233" s="694" t="s">
        <v>6109</v>
      </c>
      <c r="V233" s="694" t="s">
        <v>5132</v>
      </c>
      <c r="W233" s="694" t="s">
        <v>6819</v>
      </c>
      <c r="X233" s="694">
        <v>44148</v>
      </c>
      <c r="Y233" s="712">
        <v>1167060.0000000002</v>
      </c>
      <c r="Z233" s="712">
        <v>1353789.6</v>
      </c>
      <c r="AA233" s="712">
        <v>0</v>
      </c>
      <c r="AB233" s="712">
        <v>0</v>
      </c>
      <c r="AC233" s="694" t="s">
        <v>6530</v>
      </c>
      <c r="AD233" s="694" t="s">
        <v>6522</v>
      </c>
      <c r="AE233" s="694" t="s">
        <v>6523</v>
      </c>
      <c r="AF233" s="694" t="s">
        <v>6820</v>
      </c>
      <c r="AG233" s="694">
        <v>175059.00000000003</v>
      </c>
      <c r="AH233" s="694">
        <v>44152</v>
      </c>
      <c r="AI233" s="694">
        <v>44196</v>
      </c>
      <c r="AJ233" s="711" t="s">
        <v>7118</v>
      </c>
      <c r="AK233" s="711" t="s">
        <v>7080</v>
      </c>
      <c r="AL233" s="694" t="s">
        <v>6525</v>
      </c>
      <c r="AM233" s="694" t="s">
        <v>3864</v>
      </c>
      <c r="AN233" s="694" t="s">
        <v>6342</v>
      </c>
      <c r="AO233" s="694" t="s">
        <v>4760</v>
      </c>
      <c r="AP233" s="694" t="s">
        <v>73</v>
      </c>
      <c r="AQ233" s="694" t="s">
        <v>573</v>
      </c>
      <c r="AR233" s="694" t="s">
        <v>293</v>
      </c>
      <c r="AS233" s="694" t="s">
        <v>6522</v>
      </c>
      <c r="AT233" s="694" t="s">
        <v>6522</v>
      </c>
      <c r="AU233" s="694" t="s">
        <v>6522</v>
      </c>
      <c r="AV233" s="711" t="s">
        <v>4761</v>
      </c>
      <c r="AW233" s="694" t="s">
        <v>3091</v>
      </c>
      <c r="AX233" s="711" t="s">
        <v>4303</v>
      </c>
      <c r="AY233" s="711" t="s">
        <v>4304</v>
      </c>
      <c r="AZ233" s="711" t="s">
        <v>4305</v>
      </c>
      <c r="BA233" s="711" t="s">
        <v>4306</v>
      </c>
      <c r="BB233" s="694" t="s">
        <v>3086</v>
      </c>
      <c r="BC233" s="694">
        <v>44208</v>
      </c>
      <c r="BD233" s="694">
        <v>44208</v>
      </c>
      <c r="BE233" s="438"/>
    </row>
    <row r="234" spans="1:57" s="437" customFormat="1" ht="73.900000000000006" customHeight="1">
      <c r="A234" s="705"/>
      <c r="B234" s="708"/>
      <c r="C234" s="708"/>
      <c r="D234" s="705"/>
      <c r="E234" s="705"/>
      <c r="F234" s="705"/>
      <c r="G234" s="705"/>
      <c r="H234" s="706"/>
      <c r="I234" s="705"/>
      <c r="J234" s="662" t="s">
        <v>61</v>
      </c>
      <c r="K234" s="662" t="s">
        <v>61</v>
      </c>
      <c r="L234" s="662" t="s">
        <v>61</v>
      </c>
      <c r="M234" s="662" t="s">
        <v>6823</v>
      </c>
      <c r="N234" s="662" t="s">
        <v>6824</v>
      </c>
      <c r="O234" s="662">
        <v>7843328.9699999997</v>
      </c>
      <c r="P234" s="705"/>
      <c r="Q234" s="705"/>
      <c r="R234" s="705"/>
      <c r="S234" s="705"/>
      <c r="T234" s="705"/>
      <c r="U234" s="705"/>
      <c r="V234" s="705"/>
      <c r="W234" s="705"/>
      <c r="X234" s="705"/>
      <c r="Y234" s="713"/>
      <c r="Z234" s="713"/>
      <c r="AA234" s="713"/>
      <c r="AB234" s="713"/>
      <c r="AC234" s="705"/>
      <c r="AD234" s="705"/>
      <c r="AE234" s="705"/>
      <c r="AF234" s="705"/>
      <c r="AG234" s="705"/>
      <c r="AH234" s="705"/>
      <c r="AI234" s="705"/>
      <c r="AJ234" s="705"/>
      <c r="AK234" s="705"/>
      <c r="AL234" s="705"/>
      <c r="AM234" s="705"/>
      <c r="AN234" s="705"/>
      <c r="AO234" s="705"/>
      <c r="AP234" s="705"/>
      <c r="AQ234" s="705"/>
      <c r="AR234" s="705"/>
      <c r="AS234" s="705"/>
      <c r="AT234" s="705"/>
      <c r="AU234" s="705"/>
      <c r="AV234" s="705"/>
      <c r="AW234" s="705"/>
      <c r="AX234" s="705"/>
      <c r="AY234" s="705"/>
      <c r="AZ234" s="705"/>
      <c r="BA234" s="705"/>
      <c r="BB234" s="705"/>
      <c r="BC234" s="705"/>
      <c r="BD234" s="705"/>
      <c r="BE234" s="439"/>
    </row>
    <row r="235" spans="1:57" s="437" customFormat="1" ht="73.900000000000006" customHeight="1">
      <c r="A235" s="705"/>
      <c r="B235" s="708"/>
      <c r="C235" s="708"/>
      <c r="D235" s="705"/>
      <c r="E235" s="705"/>
      <c r="F235" s="705"/>
      <c r="G235" s="705"/>
      <c r="H235" s="706"/>
      <c r="I235" s="705"/>
      <c r="J235" s="662" t="s">
        <v>61</v>
      </c>
      <c r="K235" s="662" t="s">
        <v>61</v>
      </c>
      <c r="L235" s="662" t="s">
        <v>61</v>
      </c>
      <c r="M235" s="662" t="s">
        <v>6825</v>
      </c>
      <c r="N235" s="662" t="s">
        <v>6543</v>
      </c>
      <c r="O235" s="662">
        <v>381628.4</v>
      </c>
      <c r="P235" s="705"/>
      <c r="Q235" s="705"/>
      <c r="R235" s="705"/>
      <c r="S235" s="705"/>
      <c r="T235" s="705"/>
      <c r="U235" s="705"/>
      <c r="V235" s="705"/>
      <c r="W235" s="705"/>
      <c r="X235" s="705"/>
      <c r="Y235" s="713"/>
      <c r="Z235" s="713"/>
      <c r="AA235" s="713"/>
      <c r="AB235" s="713"/>
      <c r="AC235" s="705"/>
      <c r="AD235" s="705"/>
      <c r="AE235" s="705"/>
      <c r="AF235" s="705"/>
      <c r="AG235" s="705"/>
      <c r="AH235" s="705"/>
      <c r="AI235" s="705"/>
      <c r="AJ235" s="705"/>
      <c r="AK235" s="705"/>
      <c r="AL235" s="705"/>
      <c r="AM235" s="705"/>
      <c r="AN235" s="705"/>
      <c r="AO235" s="705"/>
      <c r="AP235" s="705"/>
      <c r="AQ235" s="705"/>
      <c r="AR235" s="705"/>
      <c r="AS235" s="705"/>
      <c r="AT235" s="705"/>
      <c r="AU235" s="705"/>
      <c r="AV235" s="705"/>
      <c r="AW235" s="705"/>
      <c r="AX235" s="705"/>
      <c r="AY235" s="705"/>
      <c r="AZ235" s="705"/>
      <c r="BA235" s="705"/>
      <c r="BB235" s="705"/>
      <c r="BC235" s="705"/>
      <c r="BD235" s="705"/>
      <c r="BE235" s="439"/>
    </row>
    <row r="236" spans="1:57" s="437" customFormat="1" ht="73.900000000000006" customHeight="1">
      <c r="A236" s="695"/>
      <c r="B236" s="709"/>
      <c r="C236" s="709"/>
      <c r="D236" s="695"/>
      <c r="E236" s="695"/>
      <c r="F236" s="695"/>
      <c r="G236" s="695"/>
      <c r="H236" s="703"/>
      <c r="I236" s="695"/>
      <c r="J236" s="662" t="s">
        <v>61</v>
      </c>
      <c r="K236" s="662" t="s">
        <v>61</v>
      </c>
      <c r="L236" s="662" t="s">
        <v>61</v>
      </c>
      <c r="M236" s="662" t="s">
        <v>6826</v>
      </c>
      <c r="N236" s="662" t="s">
        <v>6827</v>
      </c>
      <c r="O236" s="662">
        <v>4497882.8099999996</v>
      </c>
      <c r="P236" s="695"/>
      <c r="Q236" s="695"/>
      <c r="R236" s="695"/>
      <c r="S236" s="695"/>
      <c r="T236" s="695"/>
      <c r="U236" s="695"/>
      <c r="V236" s="695"/>
      <c r="W236" s="695"/>
      <c r="X236" s="695"/>
      <c r="Y236" s="714"/>
      <c r="Z236" s="714"/>
      <c r="AA236" s="714"/>
      <c r="AB236" s="714"/>
      <c r="AC236" s="695"/>
      <c r="AD236" s="695"/>
      <c r="AE236" s="695"/>
      <c r="AF236" s="695"/>
      <c r="AG236" s="695"/>
      <c r="AH236" s="695"/>
      <c r="AI236" s="695"/>
      <c r="AJ236" s="695"/>
      <c r="AK236" s="695"/>
      <c r="AL236" s="695"/>
      <c r="AM236" s="695"/>
      <c r="AN236" s="695"/>
      <c r="AO236" s="695"/>
      <c r="AP236" s="695"/>
      <c r="AQ236" s="695"/>
      <c r="AR236" s="695"/>
      <c r="AS236" s="695"/>
      <c r="AT236" s="695"/>
      <c r="AU236" s="695"/>
      <c r="AV236" s="695"/>
      <c r="AW236" s="695"/>
      <c r="AX236" s="695"/>
      <c r="AY236" s="695"/>
      <c r="AZ236" s="695"/>
      <c r="BA236" s="695"/>
      <c r="BB236" s="695"/>
      <c r="BC236" s="695"/>
      <c r="BD236" s="695"/>
      <c r="BE236" s="440"/>
    </row>
    <row r="237" spans="1:57" s="437" customFormat="1" ht="73.900000000000006" customHeight="1">
      <c r="A237" s="699">
        <v>2020</v>
      </c>
      <c r="B237" s="694">
        <v>44105</v>
      </c>
      <c r="C237" s="694">
        <v>44196</v>
      </c>
      <c r="D237" s="699" t="s">
        <v>4292</v>
      </c>
      <c r="E237" s="699" t="s">
        <v>1615</v>
      </c>
      <c r="F237" s="699" t="s">
        <v>6828</v>
      </c>
      <c r="G237" s="699" t="s">
        <v>393</v>
      </c>
      <c r="H237" s="698" t="s">
        <v>5485</v>
      </c>
      <c r="I237" s="699" t="s">
        <v>6820</v>
      </c>
      <c r="J237" s="662" t="s">
        <v>61</v>
      </c>
      <c r="K237" s="662" t="s">
        <v>61</v>
      </c>
      <c r="L237" s="662" t="s">
        <v>61</v>
      </c>
      <c r="M237" s="662" t="s">
        <v>6823</v>
      </c>
      <c r="N237" s="662" t="s">
        <v>6824</v>
      </c>
      <c r="O237" s="662">
        <v>7843328.9699999997</v>
      </c>
      <c r="P237" s="699" t="s">
        <v>61</v>
      </c>
      <c r="Q237" s="699" t="s">
        <v>61</v>
      </c>
      <c r="R237" s="699" t="s">
        <v>61</v>
      </c>
      <c r="S237" s="699" t="s">
        <v>6823</v>
      </c>
      <c r="T237" s="699" t="s">
        <v>6824</v>
      </c>
      <c r="U237" s="699" t="s">
        <v>6109</v>
      </c>
      <c r="V237" s="699" t="s">
        <v>5132</v>
      </c>
      <c r="W237" s="699" t="s">
        <v>6828</v>
      </c>
      <c r="X237" s="694">
        <v>44148</v>
      </c>
      <c r="Y237" s="699">
        <v>59863.000000000007</v>
      </c>
      <c r="Z237" s="699">
        <v>69441.08</v>
      </c>
      <c r="AA237" s="699">
        <v>0</v>
      </c>
      <c r="AB237" s="699">
        <v>0</v>
      </c>
      <c r="AC237" s="699" t="s">
        <v>6530</v>
      </c>
      <c r="AD237" s="699" t="s">
        <v>6522</v>
      </c>
      <c r="AE237" s="699" t="s">
        <v>6523</v>
      </c>
      <c r="AF237" s="699" t="s">
        <v>6820</v>
      </c>
      <c r="AG237" s="699">
        <v>8979.4500000000007</v>
      </c>
      <c r="AH237" s="694">
        <v>44148</v>
      </c>
      <c r="AI237" s="694">
        <v>44155</v>
      </c>
      <c r="AJ237" s="702" t="s">
        <v>7161</v>
      </c>
      <c r="AK237" s="698" t="s">
        <v>7080</v>
      </c>
      <c r="AL237" s="699" t="s">
        <v>6525</v>
      </c>
      <c r="AM237" s="699" t="s">
        <v>3864</v>
      </c>
      <c r="AN237" s="699" t="s">
        <v>6342</v>
      </c>
      <c r="AO237" s="699" t="s">
        <v>4760</v>
      </c>
      <c r="AP237" s="699" t="s">
        <v>73</v>
      </c>
      <c r="AQ237" s="699" t="s">
        <v>573</v>
      </c>
      <c r="AR237" s="699" t="s">
        <v>293</v>
      </c>
      <c r="AS237" s="699" t="s">
        <v>6522</v>
      </c>
      <c r="AT237" s="699" t="s">
        <v>6522</v>
      </c>
      <c r="AU237" s="699" t="s">
        <v>6522</v>
      </c>
      <c r="AV237" s="698" t="s">
        <v>4761</v>
      </c>
      <c r="AW237" s="699" t="s">
        <v>3091</v>
      </c>
      <c r="AX237" s="698" t="s">
        <v>4303</v>
      </c>
      <c r="AY237" s="698" t="s">
        <v>4304</v>
      </c>
      <c r="AZ237" s="698" t="s">
        <v>4305</v>
      </c>
      <c r="BA237" s="698" t="s">
        <v>4306</v>
      </c>
      <c r="BB237" s="699" t="s">
        <v>3086</v>
      </c>
      <c r="BC237" s="694">
        <v>44208</v>
      </c>
      <c r="BD237" s="694">
        <v>44208</v>
      </c>
      <c r="BE237" s="710"/>
    </row>
    <row r="238" spans="1:57" s="437" customFormat="1" ht="73.900000000000006" customHeight="1">
      <c r="A238" s="705"/>
      <c r="B238" s="708"/>
      <c r="C238" s="708"/>
      <c r="D238" s="705"/>
      <c r="E238" s="705"/>
      <c r="F238" s="705"/>
      <c r="G238" s="705"/>
      <c r="H238" s="706"/>
      <c r="I238" s="705"/>
      <c r="J238" s="662" t="s">
        <v>61</v>
      </c>
      <c r="K238" s="662" t="s">
        <v>61</v>
      </c>
      <c r="L238" s="662" t="s">
        <v>61</v>
      </c>
      <c r="M238" s="662" t="s">
        <v>6825</v>
      </c>
      <c r="N238" s="662" t="s">
        <v>6543</v>
      </c>
      <c r="O238" s="662">
        <v>381628.4</v>
      </c>
      <c r="P238" s="705"/>
      <c r="Q238" s="705"/>
      <c r="R238" s="705"/>
      <c r="S238" s="705"/>
      <c r="T238" s="705"/>
      <c r="U238" s="705"/>
      <c r="V238" s="705"/>
      <c r="W238" s="705"/>
      <c r="X238" s="708"/>
      <c r="Y238" s="705"/>
      <c r="Z238" s="705"/>
      <c r="AA238" s="705"/>
      <c r="AB238" s="705"/>
      <c r="AC238" s="705"/>
      <c r="AD238" s="705"/>
      <c r="AE238" s="705"/>
      <c r="AF238" s="705"/>
      <c r="AG238" s="705"/>
      <c r="AH238" s="708"/>
      <c r="AI238" s="708"/>
      <c r="AJ238" s="706"/>
      <c r="AK238" s="705"/>
      <c r="AL238" s="705"/>
      <c r="AM238" s="705"/>
      <c r="AN238" s="705"/>
      <c r="AO238" s="705"/>
      <c r="AP238" s="705"/>
      <c r="AQ238" s="705"/>
      <c r="AR238" s="705"/>
      <c r="AS238" s="705"/>
      <c r="AT238" s="705"/>
      <c r="AU238" s="705"/>
      <c r="AV238" s="705"/>
      <c r="AW238" s="705"/>
      <c r="AX238" s="705"/>
      <c r="AY238" s="705"/>
      <c r="AZ238" s="705"/>
      <c r="BA238" s="705"/>
      <c r="BB238" s="705"/>
      <c r="BC238" s="708"/>
      <c r="BD238" s="708"/>
      <c r="BE238" s="707"/>
    </row>
    <row r="239" spans="1:57" s="437" customFormat="1" ht="73.900000000000006" customHeight="1">
      <c r="A239" s="705"/>
      <c r="B239" s="708"/>
      <c r="C239" s="708"/>
      <c r="D239" s="705"/>
      <c r="E239" s="705"/>
      <c r="F239" s="705"/>
      <c r="G239" s="705"/>
      <c r="H239" s="706"/>
      <c r="I239" s="705"/>
      <c r="J239" s="662" t="s">
        <v>61</v>
      </c>
      <c r="K239" s="662" t="s">
        <v>61</v>
      </c>
      <c r="L239" s="662" t="s">
        <v>61</v>
      </c>
      <c r="M239" s="662" t="s">
        <v>6826</v>
      </c>
      <c r="N239" s="662" t="s">
        <v>6827</v>
      </c>
      <c r="O239" s="662">
        <v>4497882.8099999996</v>
      </c>
      <c r="P239" s="705"/>
      <c r="Q239" s="705"/>
      <c r="R239" s="705"/>
      <c r="S239" s="705"/>
      <c r="T239" s="705"/>
      <c r="U239" s="705"/>
      <c r="V239" s="705"/>
      <c r="W239" s="705"/>
      <c r="X239" s="708"/>
      <c r="Y239" s="705"/>
      <c r="Z239" s="705"/>
      <c r="AA239" s="705"/>
      <c r="AB239" s="705"/>
      <c r="AC239" s="705"/>
      <c r="AD239" s="705"/>
      <c r="AE239" s="705"/>
      <c r="AF239" s="705"/>
      <c r="AG239" s="705"/>
      <c r="AH239" s="708"/>
      <c r="AI239" s="708"/>
      <c r="AJ239" s="706"/>
      <c r="AK239" s="705"/>
      <c r="AL239" s="705"/>
      <c r="AM239" s="705"/>
      <c r="AN239" s="705"/>
      <c r="AO239" s="705"/>
      <c r="AP239" s="705"/>
      <c r="AQ239" s="705"/>
      <c r="AR239" s="705"/>
      <c r="AS239" s="705"/>
      <c r="AT239" s="705"/>
      <c r="AU239" s="705"/>
      <c r="AV239" s="705"/>
      <c r="AW239" s="705"/>
      <c r="AX239" s="705"/>
      <c r="AY239" s="705"/>
      <c r="AZ239" s="705"/>
      <c r="BA239" s="705"/>
      <c r="BB239" s="705"/>
      <c r="BC239" s="708"/>
      <c r="BD239" s="708"/>
      <c r="BE239" s="707"/>
    </row>
    <row r="240" spans="1:57" s="437" customFormat="1" ht="73.900000000000006" customHeight="1">
      <c r="A240" s="695"/>
      <c r="B240" s="709"/>
      <c r="C240" s="709"/>
      <c r="D240" s="695"/>
      <c r="E240" s="695"/>
      <c r="F240" s="695"/>
      <c r="G240" s="695"/>
      <c r="H240" s="703"/>
      <c r="I240" s="695"/>
      <c r="J240" s="662" t="s">
        <v>61</v>
      </c>
      <c r="K240" s="662" t="s">
        <v>61</v>
      </c>
      <c r="L240" s="662" t="s">
        <v>61</v>
      </c>
      <c r="M240" s="662" t="s">
        <v>6821</v>
      </c>
      <c r="N240" s="662" t="s">
        <v>6822</v>
      </c>
      <c r="O240" s="662">
        <v>7492103.5999999996</v>
      </c>
      <c r="P240" s="695"/>
      <c r="Q240" s="695"/>
      <c r="R240" s="695"/>
      <c r="S240" s="695"/>
      <c r="T240" s="695"/>
      <c r="U240" s="695"/>
      <c r="V240" s="695"/>
      <c r="W240" s="695"/>
      <c r="X240" s="709"/>
      <c r="Y240" s="695"/>
      <c r="Z240" s="695"/>
      <c r="AA240" s="695"/>
      <c r="AB240" s="695"/>
      <c r="AC240" s="695"/>
      <c r="AD240" s="695"/>
      <c r="AE240" s="695"/>
      <c r="AF240" s="695"/>
      <c r="AG240" s="695"/>
      <c r="AH240" s="709"/>
      <c r="AI240" s="709"/>
      <c r="AJ240" s="703"/>
      <c r="AK240" s="695"/>
      <c r="AL240" s="695"/>
      <c r="AM240" s="695"/>
      <c r="AN240" s="695"/>
      <c r="AO240" s="695"/>
      <c r="AP240" s="695"/>
      <c r="AQ240" s="695"/>
      <c r="AR240" s="695"/>
      <c r="AS240" s="695"/>
      <c r="AT240" s="695"/>
      <c r="AU240" s="695"/>
      <c r="AV240" s="695"/>
      <c r="AW240" s="695"/>
      <c r="AX240" s="695"/>
      <c r="AY240" s="695"/>
      <c r="AZ240" s="695"/>
      <c r="BA240" s="695"/>
      <c r="BB240" s="695"/>
      <c r="BC240" s="709"/>
      <c r="BD240" s="709"/>
      <c r="BE240" s="697"/>
    </row>
    <row r="241" spans="1:57" s="437" customFormat="1" ht="73.900000000000006" customHeight="1">
      <c r="A241" s="699">
        <v>2020</v>
      </c>
      <c r="B241" s="694">
        <v>44105</v>
      </c>
      <c r="C241" s="694">
        <v>44196</v>
      </c>
      <c r="D241" s="699" t="s">
        <v>4292</v>
      </c>
      <c r="E241" s="699" t="s">
        <v>1615</v>
      </c>
      <c r="F241" s="699" t="s">
        <v>6829</v>
      </c>
      <c r="G241" s="699" t="s">
        <v>393</v>
      </c>
      <c r="H241" s="698" t="s">
        <v>5485</v>
      </c>
      <c r="I241" s="699" t="s">
        <v>6820</v>
      </c>
      <c r="J241" s="662" t="s">
        <v>61</v>
      </c>
      <c r="K241" s="662" t="s">
        <v>61</v>
      </c>
      <c r="L241" s="662" t="s">
        <v>61</v>
      </c>
      <c r="M241" s="662" t="s">
        <v>6825</v>
      </c>
      <c r="N241" s="662" t="s">
        <v>6543</v>
      </c>
      <c r="O241" s="662">
        <v>381628.4</v>
      </c>
      <c r="P241" s="699" t="s">
        <v>61</v>
      </c>
      <c r="Q241" s="699" t="s">
        <v>61</v>
      </c>
      <c r="R241" s="699" t="s">
        <v>61</v>
      </c>
      <c r="S241" s="699" t="s">
        <v>6825</v>
      </c>
      <c r="T241" s="699" t="s">
        <v>6543</v>
      </c>
      <c r="U241" s="699" t="s">
        <v>6109</v>
      </c>
      <c r="V241" s="699" t="s">
        <v>5132</v>
      </c>
      <c r="W241" s="699" t="s">
        <v>6829</v>
      </c>
      <c r="X241" s="694">
        <v>44148</v>
      </c>
      <c r="Y241" s="699">
        <v>2843879.5344827585</v>
      </c>
      <c r="Z241" s="699">
        <v>3298900.26</v>
      </c>
      <c r="AA241" s="699">
        <v>0</v>
      </c>
      <c r="AB241" s="699">
        <v>0</v>
      </c>
      <c r="AC241" s="700" t="s">
        <v>6530</v>
      </c>
      <c r="AD241" s="700" t="s">
        <v>6522</v>
      </c>
      <c r="AE241" s="700" t="s">
        <v>6523</v>
      </c>
      <c r="AF241" s="700" t="s">
        <v>6820</v>
      </c>
      <c r="AG241" s="700">
        <v>26505</v>
      </c>
      <c r="AH241" s="701">
        <v>44148</v>
      </c>
      <c r="AI241" s="701">
        <v>44155</v>
      </c>
      <c r="AJ241" s="702" t="s">
        <v>7161</v>
      </c>
      <c r="AK241" s="698" t="s">
        <v>7080</v>
      </c>
      <c r="AL241" s="700" t="s">
        <v>6525</v>
      </c>
      <c r="AM241" s="700" t="s">
        <v>3864</v>
      </c>
      <c r="AN241" s="700" t="s">
        <v>6342</v>
      </c>
      <c r="AO241" s="700" t="s">
        <v>4760</v>
      </c>
      <c r="AP241" s="700" t="s">
        <v>73</v>
      </c>
      <c r="AQ241" s="700" t="s">
        <v>573</v>
      </c>
      <c r="AR241" s="699" t="s">
        <v>293</v>
      </c>
      <c r="AS241" s="700" t="s">
        <v>6522</v>
      </c>
      <c r="AT241" s="700" t="s">
        <v>6522</v>
      </c>
      <c r="AU241" s="700" t="s">
        <v>6522</v>
      </c>
      <c r="AV241" s="698" t="s">
        <v>4761</v>
      </c>
      <c r="AW241" s="699" t="s">
        <v>3091</v>
      </c>
      <c r="AX241" s="698" t="s">
        <v>4303</v>
      </c>
      <c r="AY241" s="698" t="s">
        <v>4304</v>
      </c>
      <c r="AZ241" s="698" t="s">
        <v>4305</v>
      </c>
      <c r="BA241" s="698" t="s">
        <v>4306</v>
      </c>
      <c r="BB241" s="699" t="s">
        <v>3086</v>
      </c>
      <c r="BC241" s="694">
        <v>44208</v>
      </c>
      <c r="BD241" s="694">
        <v>44208</v>
      </c>
      <c r="BE241" s="438"/>
    </row>
    <row r="242" spans="1:57" s="437" customFormat="1" ht="73.900000000000006" customHeight="1">
      <c r="A242" s="721"/>
      <c r="B242" s="723"/>
      <c r="C242" s="723"/>
      <c r="D242" s="721"/>
      <c r="E242" s="721"/>
      <c r="F242" s="721"/>
      <c r="G242" s="721"/>
      <c r="H242" s="706"/>
      <c r="I242" s="721"/>
      <c r="J242" s="662" t="s">
        <v>61</v>
      </c>
      <c r="K242" s="662" t="s">
        <v>61</v>
      </c>
      <c r="L242" s="662" t="s">
        <v>61</v>
      </c>
      <c r="M242" s="662" t="s">
        <v>6823</v>
      </c>
      <c r="N242" s="662" t="s">
        <v>6824</v>
      </c>
      <c r="O242" s="662">
        <v>7843328.9699999997</v>
      </c>
      <c r="P242" s="721"/>
      <c r="Q242" s="721"/>
      <c r="R242" s="721"/>
      <c r="S242" s="721"/>
      <c r="T242" s="721"/>
      <c r="U242" s="721"/>
      <c r="V242" s="721"/>
      <c r="W242" s="721"/>
      <c r="X242" s="723"/>
      <c r="Y242" s="721"/>
      <c r="Z242" s="721"/>
      <c r="AA242" s="721"/>
      <c r="AB242" s="721"/>
      <c r="AC242" s="705"/>
      <c r="AD242" s="705"/>
      <c r="AE242" s="705"/>
      <c r="AF242" s="705"/>
      <c r="AG242" s="705"/>
      <c r="AH242" s="708"/>
      <c r="AI242" s="708"/>
      <c r="AJ242" s="706"/>
      <c r="AK242" s="721"/>
      <c r="AL242" s="705"/>
      <c r="AM242" s="705"/>
      <c r="AN242" s="705"/>
      <c r="AO242" s="705"/>
      <c r="AP242" s="705"/>
      <c r="AQ242" s="705"/>
      <c r="AR242" s="721"/>
      <c r="AS242" s="705"/>
      <c r="AT242" s="705"/>
      <c r="AU242" s="705"/>
      <c r="AV242" s="721"/>
      <c r="AW242" s="721"/>
      <c r="AX242" s="721"/>
      <c r="AY242" s="721"/>
      <c r="AZ242" s="721"/>
      <c r="BA242" s="721"/>
      <c r="BB242" s="721"/>
      <c r="BC242" s="723"/>
      <c r="BD242" s="723"/>
      <c r="BE242" s="439"/>
    </row>
    <row r="243" spans="1:57" s="437" customFormat="1" ht="73.900000000000006" customHeight="1">
      <c r="A243" s="721"/>
      <c r="B243" s="723"/>
      <c r="C243" s="723"/>
      <c r="D243" s="721"/>
      <c r="E243" s="721"/>
      <c r="F243" s="721"/>
      <c r="G243" s="721"/>
      <c r="H243" s="706"/>
      <c r="I243" s="721"/>
      <c r="J243" s="662" t="s">
        <v>61</v>
      </c>
      <c r="K243" s="662" t="s">
        <v>61</v>
      </c>
      <c r="L243" s="662" t="s">
        <v>61</v>
      </c>
      <c r="M243" s="662" t="s">
        <v>6826</v>
      </c>
      <c r="N243" s="662" t="s">
        <v>6827</v>
      </c>
      <c r="O243" s="662">
        <v>4497882.8099999996</v>
      </c>
      <c r="P243" s="721"/>
      <c r="Q243" s="721"/>
      <c r="R243" s="721"/>
      <c r="S243" s="721"/>
      <c r="T243" s="721"/>
      <c r="U243" s="721"/>
      <c r="V243" s="721"/>
      <c r="W243" s="721"/>
      <c r="X243" s="723"/>
      <c r="Y243" s="721"/>
      <c r="Z243" s="721"/>
      <c r="AA243" s="721"/>
      <c r="AB243" s="721"/>
      <c r="AC243" s="705"/>
      <c r="AD243" s="705"/>
      <c r="AE243" s="705"/>
      <c r="AF243" s="705"/>
      <c r="AG243" s="705"/>
      <c r="AH243" s="708"/>
      <c r="AI243" s="708"/>
      <c r="AJ243" s="706"/>
      <c r="AK243" s="721"/>
      <c r="AL243" s="705"/>
      <c r="AM243" s="705"/>
      <c r="AN243" s="705"/>
      <c r="AO243" s="705"/>
      <c r="AP243" s="705"/>
      <c r="AQ243" s="705"/>
      <c r="AR243" s="721"/>
      <c r="AS243" s="705"/>
      <c r="AT243" s="705"/>
      <c r="AU243" s="705"/>
      <c r="AV243" s="721"/>
      <c r="AW243" s="721"/>
      <c r="AX243" s="721"/>
      <c r="AY243" s="721"/>
      <c r="AZ243" s="721"/>
      <c r="BA243" s="721"/>
      <c r="BB243" s="721"/>
      <c r="BC243" s="723"/>
      <c r="BD243" s="723"/>
      <c r="BE243" s="439"/>
    </row>
    <row r="244" spans="1:57" s="437" customFormat="1" ht="73.900000000000006" customHeight="1">
      <c r="A244" s="722"/>
      <c r="B244" s="724"/>
      <c r="C244" s="724"/>
      <c r="D244" s="722"/>
      <c r="E244" s="722"/>
      <c r="F244" s="722"/>
      <c r="G244" s="722"/>
      <c r="H244" s="703"/>
      <c r="I244" s="722"/>
      <c r="J244" s="662" t="s">
        <v>61</v>
      </c>
      <c r="K244" s="662" t="s">
        <v>61</v>
      </c>
      <c r="L244" s="662" t="s">
        <v>61</v>
      </c>
      <c r="M244" s="662" t="s">
        <v>6821</v>
      </c>
      <c r="N244" s="662" t="s">
        <v>6822</v>
      </c>
      <c r="O244" s="662">
        <v>7492103.5999999996</v>
      </c>
      <c r="P244" s="722"/>
      <c r="Q244" s="722"/>
      <c r="R244" s="722"/>
      <c r="S244" s="722"/>
      <c r="T244" s="722"/>
      <c r="U244" s="722"/>
      <c r="V244" s="722"/>
      <c r="W244" s="722"/>
      <c r="X244" s="724"/>
      <c r="Y244" s="722"/>
      <c r="Z244" s="722"/>
      <c r="AA244" s="722"/>
      <c r="AB244" s="722"/>
      <c r="AC244" s="695"/>
      <c r="AD244" s="695"/>
      <c r="AE244" s="695"/>
      <c r="AF244" s="695"/>
      <c r="AG244" s="695"/>
      <c r="AH244" s="709"/>
      <c r="AI244" s="709"/>
      <c r="AJ244" s="703"/>
      <c r="AK244" s="722"/>
      <c r="AL244" s="695"/>
      <c r="AM244" s="695"/>
      <c r="AN244" s="695"/>
      <c r="AO244" s="695"/>
      <c r="AP244" s="695"/>
      <c r="AQ244" s="695"/>
      <c r="AR244" s="722"/>
      <c r="AS244" s="695"/>
      <c r="AT244" s="695"/>
      <c r="AU244" s="695"/>
      <c r="AV244" s="722"/>
      <c r="AW244" s="722"/>
      <c r="AX244" s="722"/>
      <c r="AY244" s="722"/>
      <c r="AZ244" s="722"/>
      <c r="BA244" s="722"/>
      <c r="BB244" s="722"/>
      <c r="BC244" s="724"/>
      <c r="BD244" s="724"/>
      <c r="BE244" s="440"/>
    </row>
    <row r="245" spans="1:57" s="437" customFormat="1" ht="73.900000000000006" customHeight="1">
      <c r="A245" s="699">
        <v>2020</v>
      </c>
      <c r="B245" s="694">
        <v>44105</v>
      </c>
      <c r="C245" s="694">
        <v>44196</v>
      </c>
      <c r="D245" s="699" t="s">
        <v>4292</v>
      </c>
      <c r="E245" s="699" t="s">
        <v>1615</v>
      </c>
      <c r="F245" s="699" t="s">
        <v>6830</v>
      </c>
      <c r="G245" s="699" t="s">
        <v>393</v>
      </c>
      <c r="H245" s="698" t="s">
        <v>5485</v>
      </c>
      <c r="I245" s="699" t="s">
        <v>6820</v>
      </c>
      <c r="J245" s="662" t="s">
        <v>61</v>
      </c>
      <c r="K245" s="662" t="s">
        <v>61</v>
      </c>
      <c r="L245" s="662" t="s">
        <v>61</v>
      </c>
      <c r="M245" s="662" t="s">
        <v>6826</v>
      </c>
      <c r="N245" s="662" t="s">
        <v>6827</v>
      </c>
      <c r="O245" s="662">
        <v>4497882.8099999996</v>
      </c>
      <c r="P245" s="694" t="s">
        <v>61</v>
      </c>
      <c r="Q245" s="694" t="s">
        <v>61</v>
      </c>
      <c r="R245" s="694" t="s">
        <v>61</v>
      </c>
      <c r="S245" s="694" t="s">
        <v>6826</v>
      </c>
      <c r="T245" s="694" t="s">
        <v>6827</v>
      </c>
      <c r="U245" s="694" t="s">
        <v>6109</v>
      </c>
      <c r="V245" s="694" t="s">
        <v>5132</v>
      </c>
      <c r="W245" s="694" t="s">
        <v>6830</v>
      </c>
      <c r="X245" s="694">
        <v>44148</v>
      </c>
      <c r="Y245" s="694">
        <v>2843879.5344827585</v>
      </c>
      <c r="Z245" s="694">
        <v>3298900.26</v>
      </c>
      <c r="AA245" s="694">
        <v>0</v>
      </c>
      <c r="AB245" s="694">
        <v>0</v>
      </c>
      <c r="AC245" s="694" t="s">
        <v>6530</v>
      </c>
      <c r="AD245" s="694" t="s">
        <v>6522</v>
      </c>
      <c r="AE245" s="694" t="s">
        <v>6523</v>
      </c>
      <c r="AF245" s="694" t="s">
        <v>6820</v>
      </c>
      <c r="AG245" s="694">
        <v>426581.93017241376</v>
      </c>
      <c r="AH245" s="694">
        <v>44148</v>
      </c>
      <c r="AI245" s="694">
        <v>44158</v>
      </c>
      <c r="AJ245" s="711" t="s">
        <v>7119</v>
      </c>
      <c r="AK245" s="711" t="s">
        <v>7080</v>
      </c>
      <c r="AL245" s="694" t="s">
        <v>6525</v>
      </c>
      <c r="AM245" s="694" t="s">
        <v>3864</v>
      </c>
      <c r="AN245" s="694" t="s">
        <v>6342</v>
      </c>
      <c r="AO245" s="694" t="s">
        <v>4760</v>
      </c>
      <c r="AP245" s="694" t="s">
        <v>73</v>
      </c>
      <c r="AQ245" s="694" t="s">
        <v>573</v>
      </c>
      <c r="AR245" s="694" t="s">
        <v>293</v>
      </c>
      <c r="AS245" s="694" t="s">
        <v>6522</v>
      </c>
      <c r="AT245" s="694" t="s">
        <v>6522</v>
      </c>
      <c r="AU245" s="694" t="s">
        <v>6522</v>
      </c>
      <c r="AV245" s="711" t="s">
        <v>4761</v>
      </c>
      <c r="AW245" s="694" t="s">
        <v>3091</v>
      </c>
      <c r="AX245" s="711" t="s">
        <v>4303</v>
      </c>
      <c r="AY245" s="711" t="s">
        <v>4304</v>
      </c>
      <c r="AZ245" s="711" t="s">
        <v>4305</v>
      </c>
      <c r="BA245" s="711" t="s">
        <v>4306</v>
      </c>
      <c r="BB245" s="694" t="s">
        <v>3086</v>
      </c>
      <c r="BC245" s="694">
        <v>44208</v>
      </c>
      <c r="BD245" s="694">
        <v>44208</v>
      </c>
      <c r="BE245" s="438"/>
    </row>
    <row r="246" spans="1:57" s="444" customFormat="1" ht="73.900000000000006" customHeight="1">
      <c r="A246" s="721"/>
      <c r="B246" s="723"/>
      <c r="C246" s="723"/>
      <c r="D246" s="721"/>
      <c r="E246" s="721"/>
      <c r="F246" s="721"/>
      <c r="G246" s="721"/>
      <c r="H246" s="706"/>
      <c r="I246" s="721"/>
      <c r="J246" s="671" t="s">
        <v>61</v>
      </c>
      <c r="K246" s="671" t="s">
        <v>61</v>
      </c>
      <c r="L246" s="671" t="s">
        <v>61</v>
      </c>
      <c r="M246" s="671" t="s">
        <v>6821</v>
      </c>
      <c r="N246" s="671" t="s">
        <v>6822</v>
      </c>
      <c r="O246" s="671">
        <v>7492103.5999999996</v>
      </c>
      <c r="P246" s="705"/>
      <c r="Q246" s="705"/>
      <c r="R246" s="705"/>
      <c r="S246" s="705"/>
      <c r="T246" s="705"/>
      <c r="U246" s="705"/>
      <c r="V246" s="705"/>
      <c r="W246" s="705"/>
      <c r="X246" s="705"/>
      <c r="Y246" s="705"/>
      <c r="Z246" s="705"/>
      <c r="AA246" s="705"/>
      <c r="AB246" s="705"/>
      <c r="AC246" s="705"/>
      <c r="AD246" s="705"/>
      <c r="AE246" s="705"/>
      <c r="AF246" s="705"/>
      <c r="AG246" s="705"/>
      <c r="AH246" s="705"/>
      <c r="AI246" s="705"/>
      <c r="AJ246" s="705"/>
      <c r="AK246" s="705"/>
      <c r="AL246" s="705"/>
      <c r="AM246" s="705"/>
      <c r="AN246" s="705"/>
      <c r="AO246" s="705"/>
      <c r="AP246" s="705"/>
      <c r="AQ246" s="705"/>
      <c r="AR246" s="705"/>
      <c r="AS246" s="705"/>
      <c r="AT246" s="705"/>
      <c r="AU246" s="705"/>
      <c r="AV246" s="705"/>
      <c r="AW246" s="705"/>
      <c r="AX246" s="705"/>
      <c r="AY246" s="705"/>
      <c r="AZ246" s="705"/>
      <c r="BA246" s="705"/>
      <c r="BB246" s="705"/>
      <c r="BC246" s="705"/>
      <c r="BD246" s="705"/>
      <c r="BE246" s="441"/>
    </row>
    <row r="247" spans="1:57" s="444" customFormat="1" ht="73.900000000000006" customHeight="1">
      <c r="A247" s="721"/>
      <c r="B247" s="723"/>
      <c r="C247" s="723"/>
      <c r="D247" s="721"/>
      <c r="E247" s="721"/>
      <c r="F247" s="721"/>
      <c r="G247" s="721"/>
      <c r="H247" s="706"/>
      <c r="I247" s="721"/>
      <c r="J247" s="671" t="s">
        <v>61</v>
      </c>
      <c r="K247" s="671" t="s">
        <v>61</v>
      </c>
      <c r="L247" s="671" t="s">
        <v>61</v>
      </c>
      <c r="M247" s="671" t="s">
        <v>6825</v>
      </c>
      <c r="N247" s="671" t="s">
        <v>6543</v>
      </c>
      <c r="O247" s="671">
        <v>381628.4</v>
      </c>
      <c r="P247" s="705"/>
      <c r="Q247" s="705"/>
      <c r="R247" s="705"/>
      <c r="S247" s="705"/>
      <c r="T247" s="705"/>
      <c r="U247" s="705"/>
      <c r="V247" s="705"/>
      <c r="W247" s="705"/>
      <c r="X247" s="705"/>
      <c r="Y247" s="705"/>
      <c r="Z247" s="705"/>
      <c r="AA247" s="705"/>
      <c r="AB247" s="705"/>
      <c r="AC247" s="705"/>
      <c r="AD247" s="705"/>
      <c r="AE247" s="705"/>
      <c r="AF247" s="705"/>
      <c r="AG247" s="705"/>
      <c r="AH247" s="705"/>
      <c r="AI247" s="705"/>
      <c r="AJ247" s="705"/>
      <c r="AK247" s="705"/>
      <c r="AL247" s="705"/>
      <c r="AM247" s="705"/>
      <c r="AN247" s="705"/>
      <c r="AO247" s="705"/>
      <c r="AP247" s="705"/>
      <c r="AQ247" s="705"/>
      <c r="AR247" s="705"/>
      <c r="AS247" s="705"/>
      <c r="AT247" s="705"/>
      <c r="AU247" s="705"/>
      <c r="AV247" s="705"/>
      <c r="AW247" s="705"/>
      <c r="AX247" s="705"/>
      <c r="AY247" s="705"/>
      <c r="AZ247" s="705"/>
      <c r="BA247" s="705"/>
      <c r="BB247" s="705"/>
      <c r="BC247" s="705"/>
      <c r="BD247" s="705"/>
      <c r="BE247" s="441"/>
    </row>
    <row r="248" spans="1:57" s="444" customFormat="1" ht="73.900000000000006" customHeight="1">
      <c r="A248" s="722"/>
      <c r="B248" s="724"/>
      <c r="C248" s="724"/>
      <c r="D248" s="722"/>
      <c r="E248" s="722"/>
      <c r="F248" s="722"/>
      <c r="G248" s="722"/>
      <c r="H248" s="703"/>
      <c r="I248" s="722"/>
      <c r="J248" s="671" t="s">
        <v>61</v>
      </c>
      <c r="K248" s="671" t="s">
        <v>61</v>
      </c>
      <c r="L248" s="671" t="s">
        <v>61</v>
      </c>
      <c r="M248" s="671" t="s">
        <v>6823</v>
      </c>
      <c r="N248" s="671" t="s">
        <v>6824</v>
      </c>
      <c r="O248" s="671">
        <v>7843328.9699999997</v>
      </c>
      <c r="P248" s="695"/>
      <c r="Q248" s="695"/>
      <c r="R248" s="695"/>
      <c r="S248" s="695"/>
      <c r="T248" s="695"/>
      <c r="U248" s="695"/>
      <c r="V248" s="695"/>
      <c r="W248" s="695"/>
      <c r="X248" s="695"/>
      <c r="Y248" s="695"/>
      <c r="Z248" s="695"/>
      <c r="AA248" s="695"/>
      <c r="AB248" s="695"/>
      <c r="AC248" s="695"/>
      <c r="AD248" s="695"/>
      <c r="AE248" s="695"/>
      <c r="AF248" s="695"/>
      <c r="AG248" s="695"/>
      <c r="AH248" s="695"/>
      <c r="AI248" s="695"/>
      <c r="AJ248" s="695"/>
      <c r="AK248" s="695"/>
      <c r="AL248" s="695"/>
      <c r="AM248" s="695"/>
      <c r="AN248" s="695"/>
      <c r="AO248" s="695"/>
      <c r="AP248" s="695"/>
      <c r="AQ248" s="695"/>
      <c r="AR248" s="695"/>
      <c r="AS248" s="695"/>
      <c r="AT248" s="695"/>
      <c r="AU248" s="695"/>
      <c r="AV248" s="695"/>
      <c r="AW248" s="695"/>
      <c r="AX248" s="695"/>
      <c r="AY248" s="695"/>
      <c r="AZ248" s="695"/>
      <c r="BA248" s="695"/>
      <c r="BB248" s="695"/>
      <c r="BC248" s="695"/>
      <c r="BD248" s="695"/>
      <c r="BE248" s="442"/>
    </row>
    <row r="249" spans="1:57" s="444" customFormat="1" ht="73.900000000000006" customHeight="1">
      <c r="A249" s="662">
        <v>2020</v>
      </c>
      <c r="B249" s="663">
        <v>44105</v>
      </c>
      <c r="C249" s="663">
        <v>44196</v>
      </c>
      <c r="D249" s="662" t="s">
        <v>4292</v>
      </c>
      <c r="E249" s="671" t="s">
        <v>1615</v>
      </c>
      <c r="F249" s="671" t="s">
        <v>6831</v>
      </c>
      <c r="G249" s="671">
        <v>57</v>
      </c>
      <c r="H249" s="474" t="s">
        <v>5485</v>
      </c>
      <c r="I249" s="671" t="s">
        <v>6832</v>
      </c>
      <c r="J249" s="671" t="s">
        <v>61</v>
      </c>
      <c r="K249" s="671" t="s">
        <v>61</v>
      </c>
      <c r="L249" s="671" t="s">
        <v>61</v>
      </c>
      <c r="M249" s="671" t="s">
        <v>6590</v>
      </c>
      <c r="N249" s="671" t="s">
        <v>6239</v>
      </c>
      <c r="O249" s="671">
        <v>248158.8</v>
      </c>
      <c r="P249" s="662" t="s">
        <v>61</v>
      </c>
      <c r="Q249" s="662" t="s">
        <v>61</v>
      </c>
      <c r="R249" s="662" t="s">
        <v>61</v>
      </c>
      <c r="S249" s="662" t="s">
        <v>6590</v>
      </c>
      <c r="T249" s="662" t="s">
        <v>6239</v>
      </c>
      <c r="U249" s="662" t="s">
        <v>6833</v>
      </c>
      <c r="V249" s="662" t="s">
        <v>5132</v>
      </c>
      <c r="W249" s="671" t="s">
        <v>6831</v>
      </c>
      <c r="X249" s="663">
        <v>44148</v>
      </c>
      <c r="Y249" s="662">
        <v>213930</v>
      </c>
      <c r="Z249" s="662">
        <v>248158.8</v>
      </c>
      <c r="AA249" s="662">
        <v>0</v>
      </c>
      <c r="AB249" s="662">
        <v>0</v>
      </c>
      <c r="AC249" s="505" t="s">
        <v>6530</v>
      </c>
      <c r="AD249" s="505" t="s">
        <v>6522</v>
      </c>
      <c r="AE249" s="505" t="s">
        <v>6523</v>
      </c>
      <c r="AF249" s="505" t="s">
        <v>6832</v>
      </c>
      <c r="AG249" s="505">
        <v>32089.5</v>
      </c>
      <c r="AH249" s="448">
        <v>44148</v>
      </c>
      <c r="AI249" s="448">
        <v>44196</v>
      </c>
      <c r="AJ249" s="474" t="s">
        <v>7161</v>
      </c>
      <c r="AK249" s="474" t="s">
        <v>7080</v>
      </c>
      <c r="AL249" s="505" t="s">
        <v>6525</v>
      </c>
      <c r="AM249" s="505" t="s">
        <v>6526</v>
      </c>
      <c r="AN249" s="505" t="s">
        <v>6342</v>
      </c>
      <c r="AO249" s="505" t="s">
        <v>4760</v>
      </c>
      <c r="AP249" s="505" t="s">
        <v>73</v>
      </c>
      <c r="AQ249" s="505" t="s">
        <v>573</v>
      </c>
      <c r="AR249" s="662" t="s">
        <v>293</v>
      </c>
      <c r="AS249" s="505" t="s">
        <v>6522</v>
      </c>
      <c r="AT249" s="505" t="s">
        <v>6522</v>
      </c>
      <c r="AU249" s="505" t="s">
        <v>6522</v>
      </c>
      <c r="AV249" s="474" t="s">
        <v>4761</v>
      </c>
      <c r="AW249" s="662" t="s">
        <v>3091</v>
      </c>
      <c r="AX249" s="474" t="s">
        <v>4303</v>
      </c>
      <c r="AY249" s="474" t="s">
        <v>4304</v>
      </c>
      <c r="AZ249" s="474" t="s">
        <v>4305</v>
      </c>
      <c r="BA249" s="474" t="s">
        <v>4306</v>
      </c>
      <c r="BB249" s="662" t="s">
        <v>3086</v>
      </c>
      <c r="BC249" s="663">
        <v>44208</v>
      </c>
      <c r="BD249" s="663">
        <v>44208</v>
      </c>
      <c r="BE249" s="443"/>
    </row>
    <row r="250" spans="1:57" s="444" customFormat="1" ht="73.900000000000006" customHeight="1">
      <c r="A250" s="662">
        <v>2020</v>
      </c>
      <c r="B250" s="663">
        <v>44105</v>
      </c>
      <c r="C250" s="663">
        <v>44196</v>
      </c>
      <c r="D250" s="662" t="s">
        <v>4292</v>
      </c>
      <c r="E250" s="671" t="s">
        <v>1615</v>
      </c>
      <c r="F250" s="671" t="s">
        <v>6834</v>
      </c>
      <c r="G250" s="671">
        <v>57</v>
      </c>
      <c r="H250" s="474" t="s">
        <v>5485</v>
      </c>
      <c r="I250" s="671" t="s">
        <v>6835</v>
      </c>
      <c r="J250" s="671" t="s">
        <v>61</v>
      </c>
      <c r="K250" s="671" t="s">
        <v>61</v>
      </c>
      <c r="L250" s="671" t="s">
        <v>61</v>
      </c>
      <c r="M250" s="671" t="s">
        <v>783</v>
      </c>
      <c r="N250" s="671" t="s">
        <v>2134</v>
      </c>
      <c r="O250" s="671">
        <v>84955.5</v>
      </c>
      <c r="P250" s="662" t="s">
        <v>61</v>
      </c>
      <c r="Q250" s="662" t="s">
        <v>61</v>
      </c>
      <c r="R250" s="662" t="s">
        <v>61</v>
      </c>
      <c r="S250" s="662" t="s">
        <v>783</v>
      </c>
      <c r="T250" s="662" t="s">
        <v>2134</v>
      </c>
      <c r="U250" s="662" t="s">
        <v>3740</v>
      </c>
      <c r="V250" s="662" t="s">
        <v>5132</v>
      </c>
      <c r="W250" s="671" t="s">
        <v>6834</v>
      </c>
      <c r="X250" s="663">
        <v>44148</v>
      </c>
      <c r="Y250" s="662">
        <v>73237.5</v>
      </c>
      <c r="Z250" s="662">
        <v>84955.5</v>
      </c>
      <c r="AA250" s="662">
        <v>0</v>
      </c>
      <c r="AB250" s="662">
        <v>0</v>
      </c>
      <c r="AC250" s="505" t="s">
        <v>6530</v>
      </c>
      <c r="AD250" s="505" t="s">
        <v>6522</v>
      </c>
      <c r="AE250" s="505" t="s">
        <v>6523</v>
      </c>
      <c r="AF250" s="505" t="s">
        <v>6835</v>
      </c>
      <c r="AG250" s="505">
        <v>10985.625</v>
      </c>
      <c r="AH250" s="448">
        <v>44152</v>
      </c>
      <c r="AI250" s="448">
        <v>44169</v>
      </c>
      <c r="AJ250" s="474" t="s">
        <v>7161</v>
      </c>
      <c r="AK250" s="474" t="s">
        <v>7080</v>
      </c>
      <c r="AL250" s="505" t="s">
        <v>6525</v>
      </c>
      <c r="AM250" s="505" t="s">
        <v>6526</v>
      </c>
      <c r="AN250" s="505" t="s">
        <v>6342</v>
      </c>
      <c r="AO250" s="505" t="s">
        <v>4760</v>
      </c>
      <c r="AP250" s="505" t="s">
        <v>73</v>
      </c>
      <c r="AQ250" s="505" t="s">
        <v>573</v>
      </c>
      <c r="AR250" s="662" t="s">
        <v>293</v>
      </c>
      <c r="AS250" s="505" t="s">
        <v>6522</v>
      </c>
      <c r="AT250" s="505" t="s">
        <v>6522</v>
      </c>
      <c r="AU250" s="505" t="s">
        <v>6522</v>
      </c>
      <c r="AV250" s="474" t="s">
        <v>4761</v>
      </c>
      <c r="AW250" s="662" t="s">
        <v>3091</v>
      </c>
      <c r="AX250" s="474" t="s">
        <v>4303</v>
      </c>
      <c r="AY250" s="474" t="s">
        <v>4304</v>
      </c>
      <c r="AZ250" s="474" t="s">
        <v>4305</v>
      </c>
      <c r="BA250" s="474" t="s">
        <v>4306</v>
      </c>
      <c r="BB250" s="662" t="s">
        <v>3086</v>
      </c>
      <c r="BC250" s="663">
        <v>44208</v>
      </c>
      <c r="BD250" s="663">
        <v>44208</v>
      </c>
      <c r="BE250" s="443"/>
    </row>
    <row r="251" spans="1:57" s="444" customFormat="1" ht="73.900000000000006" customHeight="1">
      <c r="A251" s="662">
        <v>2020</v>
      </c>
      <c r="B251" s="663">
        <v>44105</v>
      </c>
      <c r="C251" s="663">
        <v>44196</v>
      </c>
      <c r="D251" s="662" t="s">
        <v>4292</v>
      </c>
      <c r="E251" s="671" t="s">
        <v>1615</v>
      </c>
      <c r="F251" s="671" t="s">
        <v>6836</v>
      </c>
      <c r="G251" s="671">
        <v>55</v>
      </c>
      <c r="H251" s="474" t="s">
        <v>5485</v>
      </c>
      <c r="I251" s="671" t="s">
        <v>6837</v>
      </c>
      <c r="J251" s="671" t="s">
        <v>61</v>
      </c>
      <c r="K251" s="671" t="s">
        <v>61</v>
      </c>
      <c r="L251" s="671" t="s">
        <v>61</v>
      </c>
      <c r="M251" s="671" t="s">
        <v>6563</v>
      </c>
      <c r="N251" s="671" t="s">
        <v>6292</v>
      </c>
      <c r="O251" s="671">
        <v>128852.28</v>
      </c>
      <c r="P251" s="662" t="s">
        <v>61</v>
      </c>
      <c r="Q251" s="662" t="s">
        <v>61</v>
      </c>
      <c r="R251" s="662" t="s">
        <v>61</v>
      </c>
      <c r="S251" s="662" t="s">
        <v>6563</v>
      </c>
      <c r="T251" s="662" t="s">
        <v>6292</v>
      </c>
      <c r="U251" s="662" t="s">
        <v>3740</v>
      </c>
      <c r="V251" s="662" t="s">
        <v>5132</v>
      </c>
      <c r="W251" s="671" t="s">
        <v>6836</v>
      </c>
      <c r="X251" s="663">
        <v>44148</v>
      </c>
      <c r="Y251" s="662">
        <v>128852.28</v>
      </c>
      <c r="Z251" s="662">
        <v>128852.28</v>
      </c>
      <c r="AA251" s="662">
        <v>0</v>
      </c>
      <c r="AB251" s="662">
        <v>0</v>
      </c>
      <c r="AC251" s="505" t="s">
        <v>6530</v>
      </c>
      <c r="AD251" s="505" t="s">
        <v>6522</v>
      </c>
      <c r="AE251" s="505" t="s">
        <v>6523</v>
      </c>
      <c r="AF251" s="505" t="s">
        <v>6837</v>
      </c>
      <c r="AG251" s="505">
        <v>19327.842000000001</v>
      </c>
      <c r="AH251" s="448">
        <v>44148</v>
      </c>
      <c r="AI251" s="448">
        <v>44162</v>
      </c>
      <c r="AJ251" s="692" t="s">
        <v>7263</v>
      </c>
      <c r="AK251" s="474" t="s">
        <v>7080</v>
      </c>
      <c r="AL251" s="505" t="s">
        <v>6525</v>
      </c>
      <c r="AM251" s="505" t="s">
        <v>3864</v>
      </c>
      <c r="AN251" s="505" t="s">
        <v>6342</v>
      </c>
      <c r="AO251" s="505" t="s">
        <v>4760</v>
      </c>
      <c r="AP251" s="505" t="s">
        <v>73</v>
      </c>
      <c r="AQ251" s="505" t="s">
        <v>573</v>
      </c>
      <c r="AR251" s="662" t="s">
        <v>293</v>
      </c>
      <c r="AS251" s="505" t="s">
        <v>6522</v>
      </c>
      <c r="AT251" s="505" t="s">
        <v>6522</v>
      </c>
      <c r="AU251" s="505" t="s">
        <v>6522</v>
      </c>
      <c r="AV251" s="474" t="s">
        <v>4761</v>
      </c>
      <c r="AW251" s="662" t="s">
        <v>3091</v>
      </c>
      <c r="AX251" s="474" t="s">
        <v>4303</v>
      </c>
      <c r="AY251" s="474" t="s">
        <v>4304</v>
      </c>
      <c r="AZ251" s="474" t="s">
        <v>4305</v>
      </c>
      <c r="BA251" s="474" t="s">
        <v>4306</v>
      </c>
      <c r="BB251" s="662" t="s">
        <v>3086</v>
      </c>
      <c r="BC251" s="663">
        <v>44208</v>
      </c>
      <c r="BD251" s="663">
        <v>44208</v>
      </c>
      <c r="BE251" s="443"/>
    </row>
    <row r="252" spans="1:57" s="444" customFormat="1" ht="73.900000000000006" customHeight="1">
      <c r="A252" s="699">
        <v>2020</v>
      </c>
      <c r="B252" s="694">
        <v>44105</v>
      </c>
      <c r="C252" s="694">
        <v>44196</v>
      </c>
      <c r="D252" s="699" t="s">
        <v>4292</v>
      </c>
      <c r="E252" s="704" t="s">
        <v>1615</v>
      </c>
      <c r="F252" s="704" t="s">
        <v>6838</v>
      </c>
      <c r="G252" s="704">
        <v>55</v>
      </c>
      <c r="H252" s="698" t="s">
        <v>5485</v>
      </c>
      <c r="I252" s="704" t="s">
        <v>6839</v>
      </c>
      <c r="J252" s="671" t="s">
        <v>61</v>
      </c>
      <c r="K252" s="671" t="s">
        <v>61</v>
      </c>
      <c r="L252" s="671" t="s">
        <v>61</v>
      </c>
      <c r="M252" s="671" t="s">
        <v>4934</v>
      </c>
      <c r="N252" s="671" t="s">
        <v>2670</v>
      </c>
      <c r="O252" s="671">
        <v>68100</v>
      </c>
      <c r="P252" s="694" t="s">
        <v>61</v>
      </c>
      <c r="Q252" s="694" t="s">
        <v>61</v>
      </c>
      <c r="R252" s="694" t="s">
        <v>61</v>
      </c>
      <c r="S252" s="694" t="s">
        <v>4934</v>
      </c>
      <c r="T252" s="694" t="s">
        <v>2670</v>
      </c>
      <c r="U252" s="694" t="s">
        <v>3740</v>
      </c>
      <c r="V252" s="694" t="s">
        <v>5132</v>
      </c>
      <c r="W252" s="694" t="s">
        <v>6838</v>
      </c>
      <c r="X252" s="694">
        <v>44148</v>
      </c>
      <c r="Y252" s="694">
        <v>68100</v>
      </c>
      <c r="Z252" s="694">
        <v>68100</v>
      </c>
      <c r="AA252" s="694">
        <v>0</v>
      </c>
      <c r="AB252" s="694">
        <v>0</v>
      </c>
      <c r="AC252" s="694" t="s">
        <v>6530</v>
      </c>
      <c r="AD252" s="694" t="s">
        <v>6522</v>
      </c>
      <c r="AE252" s="694" t="s">
        <v>6523</v>
      </c>
      <c r="AF252" s="694" t="s">
        <v>6839</v>
      </c>
      <c r="AG252" s="694">
        <v>10215</v>
      </c>
      <c r="AH252" s="694">
        <v>44148</v>
      </c>
      <c r="AI252" s="694">
        <v>44196</v>
      </c>
      <c r="AJ252" s="702" t="s">
        <v>7264</v>
      </c>
      <c r="AK252" s="711" t="s">
        <v>7080</v>
      </c>
      <c r="AL252" s="694" t="s">
        <v>6525</v>
      </c>
      <c r="AM252" s="694" t="s">
        <v>3864</v>
      </c>
      <c r="AN252" s="694" t="s">
        <v>6342</v>
      </c>
      <c r="AO252" s="694" t="s">
        <v>4760</v>
      </c>
      <c r="AP252" s="694" t="s">
        <v>73</v>
      </c>
      <c r="AQ252" s="694" t="s">
        <v>573</v>
      </c>
      <c r="AR252" s="694" t="s">
        <v>293</v>
      </c>
      <c r="AS252" s="694" t="s">
        <v>6522</v>
      </c>
      <c r="AT252" s="694" t="s">
        <v>6522</v>
      </c>
      <c r="AU252" s="694" t="s">
        <v>6522</v>
      </c>
      <c r="AV252" s="711" t="s">
        <v>4761</v>
      </c>
      <c r="AW252" s="694" t="s">
        <v>3091</v>
      </c>
      <c r="AX252" s="711" t="s">
        <v>4303</v>
      </c>
      <c r="AY252" s="711" t="s">
        <v>4304</v>
      </c>
      <c r="AZ252" s="711" t="s">
        <v>4305</v>
      </c>
      <c r="BA252" s="711" t="s">
        <v>4306</v>
      </c>
      <c r="BB252" s="694" t="s">
        <v>3086</v>
      </c>
      <c r="BC252" s="694">
        <v>44208</v>
      </c>
      <c r="BD252" s="694">
        <v>44208</v>
      </c>
      <c r="BE252" s="445"/>
    </row>
    <row r="253" spans="1:57" s="444" customFormat="1" ht="73.900000000000006" customHeight="1">
      <c r="A253" s="722"/>
      <c r="B253" s="724"/>
      <c r="C253" s="724"/>
      <c r="D253" s="722"/>
      <c r="E253" s="725"/>
      <c r="F253" s="725"/>
      <c r="G253" s="725"/>
      <c r="H253" s="703"/>
      <c r="I253" s="725"/>
      <c r="J253" s="671" t="s">
        <v>61</v>
      </c>
      <c r="K253" s="671" t="s">
        <v>61</v>
      </c>
      <c r="L253" s="671" t="s">
        <v>61</v>
      </c>
      <c r="M253" s="671" t="s">
        <v>4937</v>
      </c>
      <c r="N253" s="671" t="s">
        <v>1308</v>
      </c>
      <c r="O253" s="671">
        <v>72000</v>
      </c>
      <c r="P253" s="695"/>
      <c r="Q253" s="695"/>
      <c r="R253" s="695"/>
      <c r="S253" s="695"/>
      <c r="T253" s="695"/>
      <c r="U253" s="695"/>
      <c r="V253" s="695"/>
      <c r="W253" s="695"/>
      <c r="X253" s="695"/>
      <c r="Y253" s="695"/>
      <c r="Z253" s="695"/>
      <c r="AA253" s="695"/>
      <c r="AB253" s="695"/>
      <c r="AC253" s="695"/>
      <c r="AD253" s="695"/>
      <c r="AE253" s="695"/>
      <c r="AF253" s="695"/>
      <c r="AG253" s="695"/>
      <c r="AH253" s="695"/>
      <c r="AI253" s="695"/>
      <c r="AJ253" s="703"/>
      <c r="AK253" s="695"/>
      <c r="AL253" s="695"/>
      <c r="AM253" s="695"/>
      <c r="AN253" s="695"/>
      <c r="AO253" s="695"/>
      <c r="AP253" s="695"/>
      <c r="AQ253" s="695"/>
      <c r="AR253" s="695"/>
      <c r="AS253" s="695"/>
      <c r="AT253" s="695"/>
      <c r="AU253" s="695"/>
      <c r="AV253" s="695"/>
      <c r="AW253" s="695"/>
      <c r="AX253" s="695"/>
      <c r="AY253" s="695"/>
      <c r="AZ253" s="695"/>
      <c r="BA253" s="695"/>
      <c r="BB253" s="695"/>
      <c r="BC253" s="695"/>
      <c r="BD253" s="695"/>
      <c r="BE253" s="446"/>
    </row>
    <row r="254" spans="1:57" s="444" customFormat="1" ht="73.900000000000006" customHeight="1">
      <c r="A254" s="662">
        <v>2020</v>
      </c>
      <c r="B254" s="663">
        <v>44105</v>
      </c>
      <c r="C254" s="663">
        <v>44196</v>
      </c>
      <c r="D254" s="662" t="s">
        <v>4292</v>
      </c>
      <c r="E254" s="671" t="s">
        <v>1615</v>
      </c>
      <c r="F254" s="671" t="s">
        <v>6840</v>
      </c>
      <c r="G254" s="671">
        <v>55</v>
      </c>
      <c r="H254" s="474" t="s">
        <v>5485</v>
      </c>
      <c r="I254" s="671" t="s">
        <v>6841</v>
      </c>
      <c r="J254" s="671" t="s">
        <v>61</v>
      </c>
      <c r="K254" s="671" t="s">
        <v>61</v>
      </c>
      <c r="L254" s="671" t="s">
        <v>61</v>
      </c>
      <c r="M254" s="671" t="s">
        <v>6591</v>
      </c>
      <c r="N254" s="671" t="s">
        <v>6709</v>
      </c>
      <c r="O254" s="671">
        <v>107276.8</v>
      </c>
      <c r="P254" s="662" t="s">
        <v>61</v>
      </c>
      <c r="Q254" s="662" t="s">
        <v>61</v>
      </c>
      <c r="R254" s="662" t="s">
        <v>61</v>
      </c>
      <c r="S254" s="662" t="s">
        <v>6591</v>
      </c>
      <c r="T254" s="662" t="s">
        <v>6709</v>
      </c>
      <c r="U254" s="662" t="s">
        <v>3740</v>
      </c>
      <c r="V254" s="671" t="s">
        <v>5132</v>
      </c>
      <c r="W254" s="671" t="s">
        <v>6840</v>
      </c>
      <c r="X254" s="663">
        <v>44148</v>
      </c>
      <c r="Y254" s="505">
        <v>92480.000000000015</v>
      </c>
      <c r="Z254" s="505">
        <v>107276.8</v>
      </c>
      <c r="AA254" s="505">
        <v>0</v>
      </c>
      <c r="AB254" s="505">
        <v>0</v>
      </c>
      <c r="AC254" s="505" t="s">
        <v>6530</v>
      </c>
      <c r="AD254" s="505" t="s">
        <v>6522</v>
      </c>
      <c r="AE254" s="505" t="s">
        <v>6523</v>
      </c>
      <c r="AF254" s="505" t="s">
        <v>6841</v>
      </c>
      <c r="AG254" s="505">
        <v>13872.000000000002</v>
      </c>
      <c r="AH254" s="448">
        <v>44148</v>
      </c>
      <c r="AI254" s="448">
        <v>44196</v>
      </c>
      <c r="AJ254" s="692" t="s">
        <v>7265</v>
      </c>
      <c r="AK254" s="474" t="s">
        <v>7080</v>
      </c>
      <c r="AL254" s="505" t="s">
        <v>6525</v>
      </c>
      <c r="AM254" s="505" t="s">
        <v>3864</v>
      </c>
      <c r="AN254" s="505" t="s">
        <v>6342</v>
      </c>
      <c r="AO254" s="505" t="s">
        <v>4760</v>
      </c>
      <c r="AP254" s="505" t="s">
        <v>73</v>
      </c>
      <c r="AQ254" s="505" t="s">
        <v>573</v>
      </c>
      <c r="AR254" s="662" t="s">
        <v>293</v>
      </c>
      <c r="AS254" s="505" t="s">
        <v>6522</v>
      </c>
      <c r="AT254" s="505" t="s">
        <v>6522</v>
      </c>
      <c r="AU254" s="505" t="s">
        <v>6522</v>
      </c>
      <c r="AV254" s="474" t="s">
        <v>4761</v>
      </c>
      <c r="AW254" s="662" t="s">
        <v>3091</v>
      </c>
      <c r="AX254" s="474" t="s">
        <v>4303</v>
      </c>
      <c r="AY254" s="474" t="s">
        <v>4304</v>
      </c>
      <c r="AZ254" s="474" t="s">
        <v>4305</v>
      </c>
      <c r="BA254" s="474" t="s">
        <v>4306</v>
      </c>
      <c r="BB254" s="662" t="s">
        <v>3086</v>
      </c>
      <c r="BC254" s="663">
        <v>44208</v>
      </c>
      <c r="BD254" s="663">
        <v>44208</v>
      </c>
      <c r="BE254" s="443"/>
    </row>
    <row r="255" spans="1:57" s="444" customFormat="1" ht="73.900000000000006" customHeight="1">
      <c r="A255" s="699">
        <v>2020</v>
      </c>
      <c r="B255" s="694">
        <v>44105</v>
      </c>
      <c r="C255" s="694">
        <v>44196</v>
      </c>
      <c r="D255" s="699" t="s">
        <v>4292</v>
      </c>
      <c r="E255" s="704" t="s">
        <v>1615</v>
      </c>
      <c r="F255" s="704" t="s">
        <v>6842</v>
      </c>
      <c r="G255" s="704">
        <v>55</v>
      </c>
      <c r="H255" s="698" t="s">
        <v>5485</v>
      </c>
      <c r="I255" s="704" t="s">
        <v>6843</v>
      </c>
      <c r="J255" s="671" t="s">
        <v>61</v>
      </c>
      <c r="K255" s="671" t="s">
        <v>61</v>
      </c>
      <c r="L255" s="671" t="s">
        <v>61</v>
      </c>
      <c r="M255" s="671" t="s">
        <v>4937</v>
      </c>
      <c r="N255" s="671" t="s">
        <v>6666</v>
      </c>
      <c r="O255" s="671">
        <v>59142.84</v>
      </c>
      <c r="P255" s="694" t="s">
        <v>61</v>
      </c>
      <c r="Q255" s="694" t="s">
        <v>61</v>
      </c>
      <c r="R255" s="694" t="s">
        <v>61</v>
      </c>
      <c r="S255" s="694" t="s">
        <v>4937</v>
      </c>
      <c r="T255" s="694" t="s">
        <v>6666</v>
      </c>
      <c r="U255" s="694" t="s">
        <v>3740</v>
      </c>
      <c r="V255" s="694" t="s">
        <v>5132</v>
      </c>
      <c r="W255" s="694" t="s">
        <v>6842</v>
      </c>
      <c r="X255" s="694">
        <v>44147</v>
      </c>
      <c r="Y255" s="694">
        <v>59142.84</v>
      </c>
      <c r="Z255" s="694">
        <v>59142.84</v>
      </c>
      <c r="AA255" s="694">
        <v>0</v>
      </c>
      <c r="AB255" s="694">
        <v>0</v>
      </c>
      <c r="AC255" s="694" t="s">
        <v>6530</v>
      </c>
      <c r="AD255" s="694" t="s">
        <v>6522</v>
      </c>
      <c r="AE255" s="694" t="s">
        <v>6523</v>
      </c>
      <c r="AF255" s="694" t="s">
        <v>6843</v>
      </c>
      <c r="AG255" s="694">
        <v>8871.4259999999995</v>
      </c>
      <c r="AH255" s="694">
        <v>44148</v>
      </c>
      <c r="AI255" s="694">
        <v>44196</v>
      </c>
      <c r="AJ255" s="702" t="s">
        <v>7266</v>
      </c>
      <c r="AK255" s="711" t="s">
        <v>7080</v>
      </c>
      <c r="AL255" s="694" t="s">
        <v>6525</v>
      </c>
      <c r="AM255" s="694" t="s">
        <v>3864</v>
      </c>
      <c r="AN255" s="694" t="s">
        <v>6342</v>
      </c>
      <c r="AO255" s="694" t="s">
        <v>4760</v>
      </c>
      <c r="AP255" s="694" t="s">
        <v>73</v>
      </c>
      <c r="AQ255" s="694" t="s">
        <v>573</v>
      </c>
      <c r="AR255" s="694" t="s">
        <v>293</v>
      </c>
      <c r="AS255" s="694" t="s">
        <v>6522</v>
      </c>
      <c r="AT255" s="694" t="s">
        <v>6522</v>
      </c>
      <c r="AU255" s="694" t="s">
        <v>6522</v>
      </c>
      <c r="AV255" s="711" t="s">
        <v>4761</v>
      </c>
      <c r="AW255" s="694" t="s">
        <v>3091</v>
      </c>
      <c r="AX255" s="711" t="s">
        <v>4303</v>
      </c>
      <c r="AY255" s="711" t="s">
        <v>4304</v>
      </c>
      <c r="AZ255" s="711" t="s">
        <v>4305</v>
      </c>
      <c r="BA255" s="711" t="s">
        <v>4306</v>
      </c>
      <c r="BB255" s="694" t="s">
        <v>3086</v>
      </c>
      <c r="BC255" s="694">
        <v>44208</v>
      </c>
      <c r="BD255" s="694">
        <v>44208</v>
      </c>
      <c r="BE255" s="445"/>
    </row>
    <row r="256" spans="1:57" s="444" customFormat="1" ht="73.900000000000006" customHeight="1">
      <c r="A256" s="721"/>
      <c r="B256" s="723"/>
      <c r="C256" s="723"/>
      <c r="D256" s="721"/>
      <c r="E256" s="728"/>
      <c r="F256" s="728"/>
      <c r="G256" s="728"/>
      <c r="H256" s="706"/>
      <c r="I256" s="728"/>
      <c r="J256" s="671" t="s">
        <v>61</v>
      </c>
      <c r="K256" s="671" t="s">
        <v>61</v>
      </c>
      <c r="L256" s="671" t="s">
        <v>61</v>
      </c>
      <c r="M256" s="671" t="s">
        <v>5178</v>
      </c>
      <c r="N256" s="671" t="s">
        <v>2105</v>
      </c>
      <c r="O256" s="671">
        <v>63594.48</v>
      </c>
      <c r="P256" s="705"/>
      <c r="Q256" s="705"/>
      <c r="R256" s="705"/>
      <c r="S256" s="705"/>
      <c r="T256" s="705"/>
      <c r="U256" s="705"/>
      <c r="V256" s="705"/>
      <c r="W256" s="705"/>
      <c r="X256" s="705"/>
      <c r="Y256" s="705"/>
      <c r="Z256" s="705"/>
      <c r="AA256" s="705"/>
      <c r="AB256" s="705"/>
      <c r="AC256" s="705"/>
      <c r="AD256" s="705"/>
      <c r="AE256" s="705"/>
      <c r="AF256" s="705"/>
      <c r="AG256" s="705"/>
      <c r="AH256" s="705"/>
      <c r="AI256" s="705"/>
      <c r="AJ256" s="706"/>
      <c r="AK256" s="705"/>
      <c r="AL256" s="705"/>
      <c r="AM256" s="705"/>
      <c r="AN256" s="705"/>
      <c r="AO256" s="705"/>
      <c r="AP256" s="705"/>
      <c r="AQ256" s="705"/>
      <c r="AR256" s="705"/>
      <c r="AS256" s="705"/>
      <c r="AT256" s="705"/>
      <c r="AU256" s="705"/>
      <c r="AV256" s="705"/>
      <c r="AW256" s="705"/>
      <c r="AX256" s="705"/>
      <c r="AY256" s="705"/>
      <c r="AZ256" s="705"/>
      <c r="BA256" s="705"/>
      <c r="BB256" s="705"/>
      <c r="BC256" s="705"/>
      <c r="BD256" s="705"/>
      <c r="BE256" s="447"/>
    </row>
    <row r="257" spans="1:57" s="444" customFormat="1" ht="73.900000000000006" customHeight="1">
      <c r="A257" s="722"/>
      <c r="B257" s="724"/>
      <c r="C257" s="724"/>
      <c r="D257" s="722"/>
      <c r="E257" s="725"/>
      <c r="F257" s="725"/>
      <c r="G257" s="725"/>
      <c r="H257" s="703"/>
      <c r="I257" s="725"/>
      <c r="J257" s="671" t="s">
        <v>61</v>
      </c>
      <c r="K257" s="671" t="s">
        <v>61</v>
      </c>
      <c r="L257" s="671" t="s">
        <v>61</v>
      </c>
      <c r="M257" s="671" t="s">
        <v>4939</v>
      </c>
      <c r="N257" s="671" t="s">
        <v>4480</v>
      </c>
      <c r="O257" s="671">
        <v>62255.839999999997</v>
      </c>
      <c r="P257" s="695"/>
      <c r="Q257" s="695"/>
      <c r="R257" s="695"/>
      <c r="S257" s="695"/>
      <c r="T257" s="695"/>
      <c r="U257" s="695"/>
      <c r="V257" s="695"/>
      <c r="W257" s="695"/>
      <c r="X257" s="695"/>
      <c r="Y257" s="695"/>
      <c r="Z257" s="695"/>
      <c r="AA257" s="695"/>
      <c r="AB257" s="695"/>
      <c r="AC257" s="695"/>
      <c r="AD257" s="695"/>
      <c r="AE257" s="695"/>
      <c r="AF257" s="695"/>
      <c r="AG257" s="695"/>
      <c r="AH257" s="695"/>
      <c r="AI257" s="695"/>
      <c r="AJ257" s="703"/>
      <c r="AK257" s="695"/>
      <c r="AL257" s="695"/>
      <c r="AM257" s="695"/>
      <c r="AN257" s="695"/>
      <c r="AO257" s="695"/>
      <c r="AP257" s="695"/>
      <c r="AQ257" s="695"/>
      <c r="AR257" s="695"/>
      <c r="AS257" s="695"/>
      <c r="AT257" s="695"/>
      <c r="AU257" s="695"/>
      <c r="AV257" s="695"/>
      <c r="AW257" s="695"/>
      <c r="AX257" s="695"/>
      <c r="AY257" s="695"/>
      <c r="AZ257" s="695"/>
      <c r="BA257" s="695"/>
      <c r="BB257" s="695"/>
      <c r="BC257" s="695"/>
      <c r="BD257" s="695"/>
      <c r="BE257" s="446"/>
    </row>
    <row r="258" spans="1:57" s="444" customFormat="1" ht="73.900000000000006" customHeight="1">
      <c r="A258" s="662">
        <v>2020</v>
      </c>
      <c r="B258" s="663">
        <v>44105</v>
      </c>
      <c r="C258" s="663">
        <v>44196</v>
      </c>
      <c r="D258" s="662" t="s">
        <v>4292</v>
      </c>
      <c r="E258" s="671" t="s">
        <v>1615</v>
      </c>
      <c r="F258" s="671" t="s">
        <v>6844</v>
      </c>
      <c r="G258" s="671">
        <v>55</v>
      </c>
      <c r="H258" s="474" t="s">
        <v>5485</v>
      </c>
      <c r="I258" s="671" t="s">
        <v>6845</v>
      </c>
      <c r="J258" s="671" t="s">
        <v>61</v>
      </c>
      <c r="K258" s="671" t="s">
        <v>61</v>
      </c>
      <c r="L258" s="671" t="s">
        <v>61</v>
      </c>
      <c r="M258" s="671" t="s">
        <v>6846</v>
      </c>
      <c r="N258" s="671" t="s">
        <v>6260</v>
      </c>
      <c r="O258" s="671">
        <v>121726.92</v>
      </c>
      <c r="P258" s="662" t="s">
        <v>61</v>
      </c>
      <c r="Q258" s="662" t="s">
        <v>61</v>
      </c>
      <c r="R258" s="662" t="s">
        <v>61</v>
      </c>
      <c r="S258" s="662" t="s">
        <v>6846</v>
      </c>
      <c r="T258" s="662" t="s">
        <v>6260</v>
      </c>
      <c r="U258" s="662" t="s">
        <v>3740</v>
      </c>
      <c r="V258" s="671" t="s">
        <v>5132</v>
      </c>
      <c r="W258" s="671" t="s">
        <v>6844</v>
      </c>
      <c r="X258" s="448">
        <v>44147</v>
      </c>
      <c r="Y258" s="662">
        <v>104937</v>
      </c>
      <c r="Z258" s="662">
        <v>121726.92</v>
      </c>
      <c r="AA258" s="662">
        <v>0</v>
      </c>
      <c r="AB258" s="662">
        <v>0</v>
      </c>
      <c r="AC258" s="505" t="s">
        <v>6530</v>
      </c>
      <c r="AD258" s="505" t="s">
        <v>6522</v>
      </c>
      <c r="AE258" s="505" t="s">
        <v>6523</v>
      </c>
      <c r="AF258" s="505" t="s">
        <v>6845</v>
      </c>
      <c r="AG258" s="505">
        <v>15740.55</v>
      </c>
      <c r="AH258" s="448">
        <v>44148</v>
      </c>
      <c r="AI258" s="448">
        <v>44196</v>
      </c>
      <c r="AJ258" s="474" t="s">
        <v>7161</v>
      </c>
      <c r="AK258" s="474" t="s">
        <v>7080</v>
      </c>
      <c r="AL258" s="505" t="s">
        <v>6525</v>
      </c>
      <c r="AM258" s="505" t="s">
        <v>3864</v>
      </c>
      <c r="AN258" s="505" t="s">
        <v>6342</v>
      </c>
      <c r="AO258" s="505" t="s">
        <v>4760</v>
      </c>
      <c r="AP258" s="505" t="s">
        <v>73</v>
      </c>
      <c r="AQ258" s="505" t="s">
        <v>573</v>
      </c>
      <c r="AR258" s="662" t="s">
        <v>293</v>
      </c>
      <c r="AS258" s="505" t="s">
        <v>6522</v>
      </c>
      <c r="AT258" s="505" t="s">
        <v>6522</v>
      </c>
      <c r="AU258" s="505" t="s">
        <v>6522</v>
      </c>
      <c r="AV258" s="474" t="s">
        <v>4761</v>
      </c>
      <c r="AW258" s="662" t="s">
        <v>3091</v>
      </c>
      <c r="AX258" s="474" t="s">
        <v>4303</v>
      </c>
      <c r="AY258" s="474" t="s">
        <v>4304</v>
      </c>
      <c r="AZ258" s="474" t="s">
        <v>4305</v>
      </c>
      <c r="BA258" s="474" t="s">
        <v>4306</v>
      </c>
      <c r="BB258" s="662" t="s">
        <v>3086</v>
      </c>
      <c r="BC258" s="663">
        <v>44208</v>
      </c>
      <c r="BD258" s="663">
        <v>44208</v>
      </c>
      <c r="BE258" s="443"/>
    </row>
    <row r="259" spans="1:57" s="444" customFormat="1" ht="73.900000000000006" customHeight="1">
      <c r="A259" s="662">
        <v>2020</v>
      </c>
      <c r="B259" s="663">
        <v>44105</v>
      </c>
      <c r="C259" s="663">
        <v>44196</v>
      </c>
      <c r="D259" s="662" t="s">
        <v>4292</v>
      </c>
      <c r="E259" s="671" t="s">
        <v>1615</v>
      </c>
      <c r="F259" s="671" t="s">
        <v>6847</v>
      </c>
      <c r="G259" s="671">
        <v>55</v>
      </c>
      <c r="H259" s="474" t="s">
        <v>5485</v>
      </c>
      <c r="I259" s="671" t="s">
        <v>6848</v>
      </c>
      <c r="J259" s="671" t="s">
        <v>61</v>
      </c>
      <c r="K259" s="671" t="s">
        <v>61</v>
      </c>
      <c r="L259" s="671" t="s">
        <v>61</v>
      </c>
      <c r="M259" s="671" t="s">
        <v>6849</v>
      </c>
      <c r="N259" s="671" t="s">
        <v>6850</v>
      </c>
      <c r="O259" s="671">
        <v>266800</v>
      </c>
      <c r="P259" s="662" t="s">
        <v>61</v>
      </c>
      <c r="Q259" s="662" t="s">
        <v>61</v>
      </c>
      <c r="R259" s="662" t="s">
        <v>61</v>
      </c>
      <c r="S259" s="662" t="s">
        <v>6849</v>
      </c>
      <c r="T259" s="662" t="s">
        <v>6850</v>
      </c>
      <c r="U259" s="662" t="s">
        <v>3740</v>
      </c>
      <c r="V259" s="671" t="s">
        <v>5132</v>
      </c>
      <c r="W259" s="671" t="s">
        <v>6847</v>
      </c>
      <c r="X259" s="448">
        <v>44147</v>
      </c>
      <c r="Y259" s="662">
        <v>230000.00000000003</v>
      </c>
      <c r="Z259" s="662">
        <v>266800</v>
      </c>
      <c r="AA259" s="662">
        <v>0</v>
      </c>
      <c r="AB259" s="662">
        <v>0</v>
      </c>
      <c r="AC259" s="505" t="s">
        <v>6530</v>
      </c>
      <c r="AD259" s="505" t="s">
        <v>6522</v>
      </c>
      <c r="AE259" s="505" t="s">
        <v>6523</v>
      </c>
      <c r="AF259" s="505" t="s">
        <v>6848</v>
      </c>
      <c r="AG259" s="505">
        <v>34500</v>
      </c>
      <c r="AH259" s="448">
        <v>44148</v>
      </c>
      <c r="AI259" s="448">
        <v>44196</v>
      </c>
      <c r="AJ259" s="474" t="s">
        <v>7161</v>
      </c>
      <c r="AK259" s="474" t="s">
        <v>7080</v>
      </c>
      <c r="AL259" s="505" t="s">
        <v>6525</v>
      </c>
      <c r="AM259" s="505" t="s">
        <v>3864</v>
      </c>
      <c r="AN259" s="505" t="s">
        <v>6342</v>
      </c>
      <c r="AO259" s="505" t="s">
        <v>4760</v>
      </c>
      <c r="AP259" s="505" t="s">
        <v>73</v>
      </c>
      <c r="AQ259" s="505" t="s">
        <v>573</v>
      </c>
      <c r="AR259" s="662" t="s">
        <v>293</v>
      </c>
      <c r="AS259" s="505" t="s">
        <v>6522</v>
      </c>
      <c r="AT259" s="505" t="s">
        <v>6522</v>
      </c>
      <c r="AU259" s="505" t="s">
        <v>6522</v>
      </c>
      <c r="AV259" s="474" t="s">
        <v>4761</v>
      </c>
      <c r="AW259" s="662" t="s">
        <v>3091</v>
      </c>
      <c r="AX259" s="474" t="s">
        <v>4303</v>
      </c>
      <c r="AY259" s="474" t="s">
        <v>4304</v>
      </c>
      <c r="AZ259" s="474" t="s">
        <v>4305</v>
      </c>
      <c r="BA259" s="474" t="s">
        <v>4306</v>
      </c>
      <c r="BB259" s="662" t="s">
        <v>3086</v>
      </c>
      <c r="BC259" s="663">
        <v>44208</v>
      </c>
      <c r="BD259" s="663">
        <v>44208</v>
      </c>
      <c r="BE259" s="443"/>
    </row>
    <row r="260" spans="1:57" s="444" customFormat="1" ht="73.900000000000006" customHeight="1">
      <c r="A260" s="662">
        <v>2020</v>
      </c>
      <c r="B260" s="663">
        <v>44105</v>
      </c>
      <c r="C260" s="663">
        <v>44196</v>
      </c>
      <c r="D260" s="662" t="s">
        <v>4292</v>
      </c>
      <c r="E260" s="671" t="s">
        <v>1615</v>
      </c>
      <c r="F260" s="671" t="s">
        <v>6851</v>
      </c>
      <c r="G260" s="671" t="s">
        <v>465</v>
      </c>
      <c r="H260" s="474" t="s">
        <v>5485</v>
      </c>
      <c r="I260" s="671" t="s">
        <v>6852</v>
      </c>
      <c r="J260" s="671" t="s">
        <v>61</v>
      </c>
      <c r="K260" s="671" t="s">
        <v>61</v>
      </c>
      <c r="L260" s="671" t="s">
        <v>61</v>
      </c>
      <c r="M260" s="671" t="s">
        <v>6596</v>
      </c>
      <c r="N260" s="671" t="s">
        <v>6297</v>
      </c>
      <c r="O260" s="671">
        <v>147638.39999999999</v>
      </c>
      <c r="P260" s="662" t="s">
        <v>61</v>
      </c>
      <c r="Q260" s="662" t="s">
        <v>61</v>
      </c>
      <c r="R260" s="662" t="s">
        <v>61</v>
      </c>
      <c r="S260" s="662" t="s">
        <v>6596</v>
      </c>
      <c r="T260" s="662" t="s">
        <v>6297</v>
      </c>
      <c r="U260" s="662" t="s">
        <v>3740</v>
      </c>
      <c r="V260" s="671" t="s">
        <v>5132</v>
      </c>
      <c r="W260" s="671" t="s">
        <v>6851</v>
      </c>
      <c r="X260" s="448">
        <v>44147</v>
      </c>
      <c r="Y260" s="662">
        <v>147638.39999999999</v>
      </c>
      <c r="Z260" s="662">
        <v>147638.39999999999</v>
      </c>
      <c r="AA260" s="662">
        <v>14763.84</v>
      </c>
      <c r="AB260" s="662">
        <v>147638.39999999999</v>
      </c>
      <c r="AC260" s="505" t="s">
        <v>6530</v>
      </c>
      <c r="AD260" s="505" t="s">
        <v>6522</v>
      </c>
      <c r="AE260" s="505" t="s">
        <v>6523</v>
      </c>
      <c r="AF260" s="505" t="s">
        <v>6852</v>
      </c>
      <c r="AG260" s="505">
        <v>22145.759999999998</v>
      </c>
      <c r="AH260" s="448">
        <v>44148</v>
      </c>
      <c r="AI260" s="448">
        <v>44196</v>
      </c>
      <c r="AJ260" s="691" t="s">
        <v>7120</v>
      </c>
      <c r="AK260" s="474" t="s">
        <v>7080</v>
      </c>
      <c r="AL260" s="505" t="s">
        <v>6525</v>
      </c>
      <c r="AM260" s="505" t="s">
        <v>3864</v>
      </c>
      <c r="AN260" s="505" t="s">
        <v>6342</v>
      </c>
      <c r="AO260" s="505" t="s">
        <v>4760</v>
      </c>
      <c r="AP260" s="505" t="s">
        <v>73</v>
      </c>
      <c r="AQ260" s="505" t="s">
        <v>573</v>
      </c>
      <c r="AR260" s="662" t="s">
        <v>293</v>
      </c>
      <c r="AS260" s="505" t="s">
        <v>6522</v>
      </c>
      <c r="AT260" s="505" t="s">
        <v>6522</v>
      </c>
      <c r="AU260" s="505" t="s">
        <v>6522</v>
      </c>
      <c r="AV260" s="474" t="s">
        <v>4761</v>
      </c>
      <c r="AW260" s="505" t="s">
        <v>3091</v>
      </c>
      <c r="AX260" s="474" t="s">
        <v>4303</v>
      </c>
      <c r="AY260" s="474" t="s">
        <v>4304</v>
      </c>
      <c r="AZ260" s="474" t="s">
        <v>4305</v>
      </c>
      <c r="BA260" s="474" t="s">
        <v>4306</v>
      </c>
      <c r="BB260" s="505" t="s">
        <v>3086</v>
      </c>
      <c r="BC260" s="448">
        <v>44208</v>
      </c>
      <c r="BD260" s="448">
        <v>44208</v>
      </c>
      <c r="BE260" s="443"/>
    </row>
    <row r="261" spans="1:57" s="444" customFormat="1" ht="73.900000000000006" customHeight="1">
      <c r="A261" s="662">
        <v>2020</v>
      </c>
      <c r="B261" s="663">
        <v>44105</v>
      </c>
      <c r="C261" s="663">
        <v>44196</v>
      </c>
      <c r="D261" s="662" t="s">
        <v>4292</v>
      </c>
      <c r="E261" s="671" t="s">
        <v>1615</v>
      </c>
      <c r="F261" s="671" t="s">
        <v>6853</v>
      </c>
      <c r="G261" s="671" t="s">
        <v>465</v>
      </c>
      <c r="H261" s="474" t="s">
        <v>5485</v>
      </c>
      <c r="I261" s="671" t="s">
        <v>6852</v>
      </c>
      <c r="J261" s="671" t="s">
        <v>61</v>
      </c>
      <c r="K261" s="671" t="s">
        <v>61</v>
      </c>
      <c r="L261" s="671" t="s">
        <v>61</v>
      </c>
      <c r="M261" s="671" t="s">
        <v>5331</v>
      </c>
      <c r="N261" s="671" t="s">
        <v>5332</v>
      </c>
      <c r="O261" s="671">
        <v>2690724.58</v>
      </c>
      <c r="P261" s="662" t="s">
        <v>61</v>
      </c>
      <c r="Q261" s="662" t="s">
        <v>61</v>
      </c>
      <c r="R261" s="662" t="s">
        <v>61</v>
      </c>
      <c r="S261" s="662" t="s">
        <v>5331</v>
      </c>
      <c r="T261" s="662" t="s">
        <v>5332</v>
      </c>
      <c r="U261" s="662" t="s">
        <v>3740</v>
      </c>
      <c r="V261" s="671" t="s">
        <v>5132</v>
      </c>
      <c r="W261" s="671" t="s">
        <v>6853</v>
      </c>
      <c r="X261" s="448">
        <v>44147</v>
      </c>
      <c r="Y261" s="662">
        <v>2690724.58</v>
      </c>
      <c r="Z261" s="662">
        <v>2690724.58</v>
      </c>
      <c r="AA261" s="662">
        <v>269072.45800000004</v>
      </c>
      <c r="AB261" s="662">
        <v>2690724.58</v>
      </c>
      <c r="AC261" s="505" t="s">
        <v>6530</v>
      </c>
      <c r="AD261" s="505" t="s">
        <v>6522</v>
      </c>
      <c r="AE261" s="505" t="s">
        <v>6523</v>
      </c>
      <c r="AF261" s="505" t="s">
        <v>6852</v>
      </c>
      <c r="AG261" s="505">
        <v>403608.68699999998</v>
      </c>
      <c r="AH261" s="448">
        <v>44148</v>
      </c>
      <c r="AI261" s="448">
        <v>44196</v>
      </c>
      <c r="AJ261" s="692" t="s">
        <v>7121</v>
      </c>
      <c r="AK261" s="474" t="s">
        <v>7080</v>
      </c>
      <c r="AL261" s="505" t="s">
        <v>6525</v>
      </c>
      <c r="AM261" s="505" t="s">
        <v>3864</v>
      </c>
      <c r="AN261" s="505" t="s">
        <v>6342</v>
      </c>
      <c r="AO261" s="505" t="s">
        <v>4760</v>
      </c>
      <c r="AP261" s="505" t="s">
        <v>73</v>
      </c>
      <c r="AQ261" s="505" t="s">
        <v>573</v>
      </c>
      <c r="AR261" s="662" t="s">
        <v>293</v>
      </c>
      <c r="AS261" s="505" t="s">
        <v>6522</v>
      </c>
      <c r="AT261" s="505" t="s">
        <v>6522</v>
      </c>
      <c r="AU261" s="505" t="s">
        <v>6522</v>
      </c>
      <c r="AV261" s="474" t="s">
        <v>4761</v>
      </c>
      <c r="AW261" s="662" t="s">
        <v>3091</v>
      </c>
      <c r="AX261" s="474" t="s">
        <v>4303</v>
      </c>
      <c r="AY261" s="474" t="s">
        <v>4304</v>
      </c>
      <c r="AZ261" s="474" t="s">
        <v>4305</v>
      </c>
      <c r="BA261" s="474" t="s">
        <v>4306</v>
      </c>
      <c r="BB261" s="662" t="s">
        <v>3086</v>
      </c>
      <c r="BC261" s="663">
        <v>44208</v>
      </c>
      <c r="BD261" s="663">
        <v>44208</v>
      </c>
      <c r="BE261" s="443"/>
    </row>
    <row r="262" spans="1:57" s="444" customFormat="1" ht="73.900000000000006" customHeight="1">
      <c r="A262" s="662">
        <v>2020</v>
      </c>
      <c r="B262" s="663">
        <v>44105</v>
      </c>
      <c r="C262" s="663">
        <v>44196</v>
      </c>
      <c r="D262" s="662" t="s">
        <v>4292</v>
      </c>
      <c r="E262" s="671" t="s">
        <v>1615</v>
      </c>
      <c r="F262" s="671" t="s">
        <v>6854</v>
      </c>
      <c r="G262" s="671" t="s">
        <v>465</v>
      </c>
      <c r="H262" s="474" t="s">
        <v>5485</v>
      </c>
      <c r="I262" s="671" t="s">
        <v>6852</v>
      </c>
      <c r="J262" s="671" t="s">
        <v>61</v>
      </c>
      <c r="K262" s="671" t="s">
        <v>61</v>
      </c>
      <c r="L262" s="671" t="s">
        <v>61</v>
      </c>
      <c r="M262" s="671" t="s">
        <v>4934</v>
      </c>
      <c r="N262" s="671" t="s">
        <v>2670</v>
      </c>
      <c r="O262" s="671">
        <v>2039332.43</v>
      </c>
      <c r="P262" s="662" t="s">
        <v>61</v>
      </c>
      <c r="Q262" s="662" t="s">
        <v>61</v>
      </c>
      <c r="R262" s="662" t="s">
        <v>61</v>
      </c>
      <c r="S262" s="662" t="s">
        <v>4934</v>
      </c>
      <c r="T262" s="662" t="s">
        <v>2670</v>
      </c>
      <c r="U262" s="662" t="s">
        <v>3740</v>
      </c>
      <c r="V262" s="671" t="s">
        <v>5132</v>
      </c>
      <c r="W262" s="671" t="s">
        <v>6854</v>
      </c>
      <c r="X262" s="448">
        <v>44147</v>
      </c>
      <c r="Y262" s="662">
        <v>2039332.43</v>
      </c>
      <c r="Z262" s="662">
        <v>2039332.43</v>
      </c>
      <c r="AA262" s="662">
        <v>203933.24300000002</v>
      </c>
      <c r="AB262" s="662">
        <v>2039332.43</v>
      </c>
      <c r="AC262" s="505" t="s">
        <v>6530</v>
      </c>
      <c r="AD262" s="505" t="s">
        <v>6522</v>
      </c>
      <c r="AE262" s="505" t="s">
        <v>6523</v>
      </c>
      <c r="AF262" s="505" t="s">
        <v>6852</v>
      </c>
      <c r="AG262" s="505">
        <v>305899.86449999997</v>
      </c>
      <c r="AH262" s="448">
        <v>44148</v>
      </c>
      <c r="AI262" s="448">
        <v>44196</v>
      </c>
      <c r="AJ262" s="474" t="s">
        <v>7161</v>
      </c>
      <c r="AK262" s="474" t="s">
        <v>7080</v>
      </c>
      <c r="AL262" s="505" t="s">
        <v>6525</v>
      </c>
      <c r="AM262" s="505" t="s">
        <v>3864</v>
      </c>
      <c r="AN262" s="505" t="s">
        <v>6342</v>
      </c>
      <c r="AO262" s="505" t="s">
        <v>4760</v>
      </c>
      <c r="AP262" s="505" t="s">
        <v>73</v>
      </c>
      <c r="AQ262" s="505" t="s">
        <v>573</v>
      </c>
      <c r="AR262" s="662" t="s">
        <v>293</v>
      </c>
      <c r="AS262" s="505" t="s">
        <v>6522</v>
      </c>
      <c r="AT262" s="505" t="s">
        <v>6522</v>
      </c>
      <c r="AU262" s="505" t="s">
        <v>6522</v>
      </c>
      <c r="AV262" s="474" t="s">
        <v>4761</v>
      </c>
      <c r="AW262" s="662" t="s">
        <v>3091</v>
      </c>
      <c r="AX262" s="474" t="s">
        <v>4303</v>
      </c>
      <c r="AY262" s="474" t="s">
        <v>4304</v>
      </c>
      <c r="AZ262" s="474" t="s">
        <v>4305</v>
      </c>
      <c r="BA262" s="474" t="s">
        <v>4306</v>
      </c>
      <c r="BB262" s="662" t="s">
        <v>3086</v>
      </c>
      <c r="BC262" s="663">
        <v>44208</v>
      </c>
      <c r="BD262" s="663">
        <v>44208</v>
      </c>
      <c r="BE262" s="443"/>
    </row>
    <row r="263" spans="1:57" s="444" customFormat="1" ht="73.900000000000006" customHeight="1">
      <c r="A263" s="662">
        <v>2020</v>
      </c>
      <c r="B263" s="663">
        <v>44105</v>
      </c>
      <c r="C263" s="663">
        <v>44196</v>
      </c>
      <c r="D263" s="662" t="s">
        <v>4292</v>
      </c>
      <c r="E263" s="671" t="s">
        <v>1615</v>
      </c>
      <c r="F263" s="671" t="s">
        <v>6855</v>
      </c>
      <c r="G263" s="671" t="s">
        <v>465</v>
      </c>
      <c r="H263" s="474" t="s">
        <v>5485</v>
      </c>
      <c r="I263" s="671" t="s">
        <v>6852</v>
      </c>
      <c r="J263" s="671" t="s">
        <v>61</v>
      </c>
      <c r="K263" s="671" t="s">
        <v>61</v>
      </c>
      <c r="L263" s="671" t="s">
        <v>61</v>
      </c>
      <c r="M263" s="671" t="s">
        <v>4937</v>
      </c>
      <c r="N263" s="671" t="s">
        <v>6666</v>
      </c>
      <c r="O263" s="671">
        <v>18766000</v>
      </c>
      <c r="P263" s="662" t="s">
        <v>61</v>
      </c>
      <c r="Q263" s="662" t="s">
        <v>61</v>
      </c>
      <c r="R263" s="662" t="s">
        <v>61</v>
      </c>
      <c r="S263" s="662" t="s">
        <v>4937</v>
      </c>
      <c r="T263" s="662" t="s">
        <v>6666</v>
      </c>
      <c r="U263" s="662" t="s">
        <v>3740</v>
      </c>
      <c r="V263" s="671" t="s">
        <v>5132</v>
      </c>
      <c r="W263" s="671" t="s">
        <v>6855</v>
      </c>
      <c r="X263" s="448">
        <v>44147</v>
      </c>
      <c r="Y263" s="662">
        <v>18766000</v>
      </c>
      <c r="Z263" s="662">
        <v>18766000</v>
      </c>
      <c r="AA263" s="662">
        <v>1876600</v>
      </c>
      <c r="AB263" s="662">
        <v>18766000</v>
      </c>
      <c r="AC263" s="505" t="s">
        <v>6530</v>
      </c>
      <c r="AD263" s="505" t="s">
        <v>6522</v>
      </c>
      <c r="AE263" s="505" t="s">
        <v>6523</v>
      </c>
      <c r="AF263" s="505" t="s">
        <v>6852</v>
      </c>
      <c r="AG263" s="505">
        <v>2814900</v>
      </c>
      <c r="AH263" s="448">
        <v>44148</v>
      </c>
      <c r="AI263" s="448">
        <v>44196</v>
      </c>
      <c r="AJ263" s="474" t="s">
        <v>7161</v>
      </c>
      <c r="AK263" s="474" t="s">
        <v>7080</v>
      </c>
      <c r="AL263" s="505" t="s">
        <v>6525</v>
      </c>
      <c r="AM263" s="505" t="s">
        <v>3864</v>
      </c>
      <c r="AN263" s="505" t="s">
        <v>6342</v>
      </c>
      <c r="AO263" s="505" t="s">
        <v>4760</v>
      </c>
      <c r="AP263" s="505" t="s">
        <v>73</v>
      </c>
      <c r="AQ263" s="505" t="s">
        <v>573</v>
      </c>
      <c r="AR263" s="662" t="s">
        <v>293</v>
      </c>
      <c r="AS263" s="505" t="s">
        <v>6522</v>
      </c>
      <c r="AT263" s="505" t="s">
        <v>6522</v>
      </c>
      <c r="AU263" s="505" t="s">
        <v>6522</v>
      </c>
      <c r="AV263" s="474" t="s">
        <v>4761</v>
      </c>
      <c r="AW263" s="662" t="s">
        <v>3091</v>
      </c>
      <c r="AX263" s="474" t="s">
        <v>4303</v>
      </c>
      <c r="AY263" s="474" t="s">
        <v>4304</v>
      </c>
      <c r="AZ263" s="474" t="s">
        <v>4305</v>
      </c>
      <c r="BA263" s="474" t="s">
        <v>4306</v>
      </c>
      <c r="BB263" s="662" t="s">
        <v>3086</v>
      </c>
      <c r="BC263" s="663">
        <v>44208</v>
      </c>
      <c r="BD263" s="663">
        <v>44208</v>
      </c>
      <c r="BE263" s="443"/>
    </row>
    <row r="264" spans="1:57" s="444" customFormat="1" ht="73.900000000000006" customHeight="1">
      <c r="A264" s="662">
        <v>2020</v>
      </c>
      <c r="B264" s="663">
        <v>44105</v>
      </c>
      <c r="C264" s="663">
        <v>44196</v>
      </c>
      <c r="D264" s="662" t="s">
        <v>4292</v>
      </c>
      <c r="E264" s="671" t="s">
        <v>1615</v>
      </c>
      <c r="F264" s="671" t="s">
        <v>6856</v>
      </c>
      <c r="G264" s="671" t="s">
        <v>465</v>
      </c>
      <c r="H264" s="474" t="s">
        <v>5485</v>
      </c>
      <c r="I264" s="671" t="s">
        <v>6852</v>
      </c>
      <c r="J264" s="671" t="s">
        <v>61</v>
      </c>
      <c r="K264" s="671" t="s">
        <v>61</v>
      </c>
      <c r="L264" s="671" t="s">
        <v>61</v>
      </c>
      <c r="M264" s="671" t="s">
        <v>4939</v>
      </c>
      <c r="N264" s="671" t="s">
        <v>4480</v>
      </c>
      <c r="O264" s="671">
        <v>747497.31</v>
      </c>
      <c r="P264" s="662" t="s">
        <v>61</v>
      </c>
      <c r="Q264" s="662" t="s">
        <v>61</v>
      </c>
      <c r="R264" s="662" t="s">
        <v>61</v>
      </c>
      <c r="S264" s="662" t="s">
        <v>4939</v>
      </c>
      <c r="T264" s="662" t="s">
        <v>4480</v>
      </c>
      <c r="U264" s="662" t="s">
        <v>3740</v>
      </c>
      <c r="V264" s="671" t="s">
        <v>5132</v>
      </c>
      <c r="W264" s="671" t="s">
        <v>6856</v>
      </c>
      <c r="X264" s="448">
        <v>44147</v>
      </c>
      <c r="Y264" s="662">
        <v>747497.31</v>
      </c>
      <c r="Z264" s="662">
        <v>747497.31</v>
      </c>
      <c r="AA264" s="662">
        <v>74749.731000000014</v>
      </c>
      <c r="AB264" s="662">
        <v>747497.31</v>
      </c>
      <c r="AC264" s="505" t="s">
        <v>6530</v>
      </c>
      <c r="AD264" s="505" t="s">
        <v>6522</v>
      </c>
      <c r="AE264" s="505" t="s">
        <v>6523</v>
      </c>
      <c r="AF264" s="505" t="s">
        <v>6852</v>
      </c>
      <c r="AG264" s="505">
        <v>112124.5965</v>
      </c>
      <c r="AH264" s="448">
        <v>44148</v>
      </c>
      <c r="AI264" s="448">
        <v>44196</v>
      </c>
      <c r="AJ264" s="692" t="s">
        <v>7267</v>
      </c>
      <c r="AK264" s="474" t="s">
        <v>7080</v>
      </c>
      <c r="AL264" s="505" t="s">
        <v>6525</v>
      </c>
      <c r="AM264" s="505" t="s">
        <v>3864</v>
      </c>
      <c r="AN264" s="505" t="s">
        <v>6342</v>
      </c>
      <c r="AO264" s="505" t="s">
        <v>4760</v>
      </c>
      <c r="AP264" s="505" t="s">
        <v>73</v>
      </c>
      <c r="AQ264" s="505" t="s">
        <v>573</v>
      </c>
      <c r="AR264" s="662" t="s">
        <v>293</v>
      </c>
      <c r="AS264" s="505" t="s">
        <v>6522</v>
      </c>
      <c r="AT264" s="505" t="s">
        <v>6522</v>
      </c>
      <c r="AU264" s="505" t="s">
        <v>6522</v>
      </c>
      <c r="AV264" s="474" t="s">
        <v>4761</v>
      </c>
      <c r="AW264" s="662" t="s">
        <v>3091</v>
      </c>
      <c r="AX264" s="474" t="s">
        <v>4303</v>
      </c>
      <c r="AY264" s="474" t="s">
        <v>4304</v>
      </c>
      <c r="AZ264" s="474" t="s">
        <v>4305</v>
      </c>
      <c r="BA264" s="474" t="s">
        <v>4306</v>
      </c>
      <c r="BB264" s="662" t="s">
        <v>3086</v>
      </c>
      <c r="BC264" s="663">
        <v>44208</v>
      </c>
      <c r="BD264" s="663">
        <v>44208</v>
      </c>
      <c r="BE264" s="443"/>
    </row>
    <row r="265" spans="1:57" s="444" customFormat="1" ht="73.900000000000006" customHeight="1">
      <c r="A265" s="662">
        <v>2020</v>
      </c>
      <c r="B265" s="663">
        <v>44105</v>
      </c>
      <c r="C265" s="663">
        <v>44196</v>
      </c>
      <c r="D265" s="662" t="s">
        <v>4292</v>
      </c>
      <c r="E265" s="671" t="s">
        <v>1615</v>
      </c>
      <c r="F265" s="671" t="s">
        <v>6857</v>
      </c>
      <c r="G265" s="671" t="s">
        <v>465</v>
      </c>
      <c r="H265" s="474" t="s">
        <v>5485</v>
      </c>
      <c r="I265" s="671" t="s">
        <v>6852</v>
      </c>
      <c r="J265" s="671" t="s">
        <v>61</v>
      </c>
      <c r="K265" s="671" t="s">
        <v>61</v>
      </c>
      <c r="L265" s="671" t="s">
        <v>61</v>
      </c>
      <c r="M265" s="671" t="s">
        <v>5324</v>
      </c>
      <c r="N265" s="671" t="s">
        <v>4465</v>
      </c>
      <c r="O265" s="671">
        <v>1532176.78</v>
      </c>
      <c r="P265" s="662" t="s">
        <v>61</v>
      </c>
      <c r="Q265" s="662" t="s">
        <v>61</v>
      </c>
      <c r="R265" s="662" t="s">
        <v>61</v>
      </c>
      <c r="S265" s="662" t="s">
        <v>5324</v>
      </c>
      <c r="T265" s="662" t="s">
        <v>4465</v>
      </c>
      <c r="U265" s="662" t="s">
        <v>3740</v>
      </c>
      <c r="V265" s="671" t="s">
        <v>5132</v>
      </c>
      <c r="W265" s="671" t="s">
        <v>6857</v>
      </c>
      <c r="X265" s="448">
        <v>44147</v>
      </c>
      <c r="Y265" s="662">
        <v>1532176.78</v>
      </c>
      <c r="Z265" s="662">
        <v>1532176.78</v>
      </c>
      <c r="AA265" s="662">
        <v>153217.67800000001</v>
      </c>
      <c r="AB265" s="662">
        <v>1532176.78</v>
      </c>
      <c r="AC265" s="505" t="s">
        <v>6530</v>
      </c>
      <c r="AD265" s="505" t="s">
        <v>6522</v>
      </c>
      <c r="AE265" s="505" t="s">
        <v>6523</v>
      </c>
      <c r="AF265" s="505" t="s">
        <v>6852</v>
      </c>
      <c r="AG265" s="505">
        <v>229826.51699999999</v>
      </c>
      <c r="AH265" s="448">
        <v>44148</v>
      </c>
      <c r="AI265" s="448">
        <v>44196</v>
      </c>
      <c r="AJ265" s="474" t="s">
        <v>7161</v>
      </c>
      <c r="AK265" s="474" t="s">
        <v>7080</v>
      </c>
      <c r="AL265" s="505" t="s">
        <v>6525</v>
      </c>
      <c r="AM265" s="505" t="s">
        <v>3864</v>
      </c>
      <c r="AN265" s="505" t="s">
        <v>6342</v>
      </c>
      <c r="AO265" s="505" t="s">
        <v>4760</v>
      </c>
      <c r="AP265" s="505" t="s">
        <v>73</v>
      </c>
      <c r="AQ265" s="505" t="s">
        <v>573</v>
      </c>
      <c r="AR265" s="662" t="s">
        <v>293</v>
      </c>
      <c r="AS265" s="505" t="s">
        <v>6522</v>
      </c>
      <c r="AT265" s="505" t="s">
        <v>6522</v>
      </c>
      <c r="AU265" s="505" t="s">
        <v>6522</v>
      </c>
      <c r="AV265" s="474" t="s">
        <v>4761</v>
      </c>
      <c r="AW265" s="662" t="s">
        <v>3091</v>
      </c>
      <c r="AX265" s="474" t="s">
        <v>4303</v>
      </c>
      <c r="AY265" s="474" t="s">
        <v>4304</v>
      </c>
      <c r="AZ265" s="474" t="s">
        <v>4305</v>
      </c>
      <c r="BA265" s="474" t="s">
        <v>4306</v>
      </c>
      <c r="BB265" s="662" t="s">
        <v>3086</v>
      </c>
      <c r="BC265" s="663">
        <v>44208</v>
      </c>
      <c r="BD265" s="663">
        <v>44208</v>
      </c>
      <c r="BE265" s="443"/>
    </row>
    <row r="266" spans="1:57" s="444" customFormat="1" ht="73.900000000000006" customHeight="1">
      <c r="A266" s="662">
        <v>2020</v>
      </c>
      <c r="B266" s="663">
        <v>44105</v>
      </c>
      <c r="C266" s="663">
        <v>44196</v>
      </c>
      <c r="D266" s="662" t="s">
        <v>4292</v>
      </c>
      <c r="E266" s="671" t="s">
        <v>1615</v>
      </c>
      <c r="F266" s="671" t="s">
        <v>6858</v>
      </c>
      <c r="G266" s="671" t="s">
        <v>465</v>
      </c>
      <c r="H266" s="474" t="s">
        <v>5485</v>
      </c>
      <c r="I266" s="671" t="s">
        <v>6852</v>
      </c>
      <c r="J266" s="671" t="s">
        <v>61</v>
      </c>
      <c r="K266" s="671" t="s">
        <v>61</v>
      </c>
      <c r="L266" s="671" t="s">
        <v>61</v>
      </c>
      <c r="M266" s="671" t="s">
        <v>4953</v>
      </c>
      <c r="N266" s="671" t="s">
        <v>2107</v>
      </c>
      <c r="O266" s="671">
        <v>5972312.3499999996</v>
      </c>
      <c r="P266" s="662" t="s">
        <v>61</v>
      </c>
      <c r="Q266" s="662" t="s">
        <v>61</v>
      </c>
      <c r="R266" s="662" t="s">
        <v>61</v>
      </c>
      <c r="S266" s="662" t="s">
        <v>4953</v>
      </c>
      <c r="T266" s="662" t="s">
        <v>2107</v>
      </c>
      <c r="U266" s="662" t="s">
        <v>3740</v>
      </c>
      <c r="V266" s="671" t="s">
        <v>5132</v>
      </c>
      <c r="W266" s="671" t="s">
        <v>6858</v>
      </c>
      <c r="X266" s="448">
        <v>44147</v>
      </c>
      <c r="Y266" s="662">
        <v>5972312.3499999996</v>
      </c>
      <c r="Z266" s="662">
        <v>5972312.3499999996</v>
      </c>
      <c r="AA266" s="662">
        <v>597231.23499999999</v>
      </c>
      <c r="AB266" s="662">
        <v>5972312.3499999996</v>
      </c>
      <c r="AC266" s="505" t="s">
        <v>6530</v>
      </c>
      <c r="AD266" s="505" t="s">
        <v>6522</v>
      </c>
      <c r="AE266" s="505" t="s">
        <v>6523</v>
      </c>
      <c r="AF266" s="505" t="s">
        <v>6852</v>
      </c>
      <c r="AG266" s="505">
        <v>895846.85249999992</v>
      </c>
      <c r="AH266" s="448">
        <v>44148</v>
      </c>
      <c r="AI266" s="448">
        <v>44196</v>
      </c>
      <c r="AJ266" s="474" t="s">
        <v>7161</v>
      </c>
      <c r="AK266" s="474" t="s">
        <v>7080</v>
      </c>
      <c r="AL266" s="505" t="s">
        <v>6525</v>
      </c>
      <c r="AM266" s="505" t="s">
        <v>3864</v>
      </c>
      <c r="AN266" s="505" t="s">
        <v>6342</v>
      </c>
      <c r="AO266" s="505" t="s">
        <v>4760</v>
      </c>
      <c r="AP266" s="505" t="s">
        <v>73</v>
      </c>
      <c r="AQ266" s="505" t="s">
        <v>573</v>
      </c>
      <c r="AR266" s="662" t="s">
        <v>293</v>
      </c>
      <c r="AS266" s="505" t="s">
        <v>6522</v>
      </c>
      <c r="AT266" s="505" t="s">
        <v>6522</v>
      </c>
      <c r="AU266" s="505" t="s">
        <v>6522</v>
      </c>
      <c r="AV266" s="474" t="s">
        <v>4761</v>
      </c>
      <c r="AW266" s="662" t="s">
        <v>3091</v>
      </c>
      <c r="AX266" s="474" t="s">
        <v>4303</v>
      </c>
      <c r="AY266" s="474" t="s">
        <v>4304</v>
      </c>
      <c r="AZ266" s="474" t="s">
        <v>4305</v>
      </c>
      <c r="BA266" s="474" t="s">
        <v>4306</v>
      </c>
      <c r="BB266" s="662" t="s">
        <v>3086</v>
      </c>
      <c r="BC266" s="663">
        <v>44208</v>
      </c>
      <c r="BD266" s="663">
        <v>44208</v>
      </c>
      <c r="BE266" s="443"/>
    </row>
    <row r="267" spans="1:57" s="444" customFormat="1" ht="73.900000000000006" customHeight="1">
      <c r="A267" s="662">
        <v>2020</v>
      </c>
      <c r="B267" s="663">
        <v>44105</v>
      </c>
      <c r="C267" s="663">
        <v>44196</v>
      </c>
      <c r="D267" s="662" t="s">
        <v>4292</v>
      </c>
      <c r="E267" s="671" t="s">
        <v>1615</v>
      </c>
      <c r="F267" s="671" t="s">
        <v>6859</v>
      </c>
      <c r="G267" s="671" t="s">
        <v>465</v>
      </c>
      <c r="H267" s="474" t="s">
        <v>5485</v>
      </c>
      <c r="I267" s="671" t="s">
        <v>6852</v>
      </c>
      <c r="J267" s="671" t="s">
        <v>61</v>
      </c>
      <c r="K267" s="671" t="s">
        <v>61</v>
      </c>
      <c r="L267" s="671" t="s">
        <v>61</v>
      </c>
      <c r="M267" s="671" t="s">
        <v>6590</v>
      </c>
      <c r="N267" s="671" t="s">
        <v>6239</v>
      </c>
      <c r="O267" s="671">
        <v>659000</v>
      </c>
      <c r="P267" s="662" t="s">
        <v>61</v>
      </c>
      <c r="Q267" s="662" t="s">
        <v>61</v>
      </c>
      <c r="R267" s="662" t="s">
        <v>61</v>
      </c>
      <c r="S267" s="662" t="s">
        <v>6590</v>
      </c>
      <c r="T267" s="662" t="s">
        <v>6239</v>
      </c>
      <c r="U267" s="662" t="s">
        <v>3740</v>
      </c>
      <c r="V267" s="671" t="s">
        <v>5132</v>
      </c>
      <c r="W267" s="671" t="s">
        <v>6859</v>
      </c>
      <c r="X267" s="448">
        <v>44147</v>
      </c>
      <c r="Y267" s="662">
        <v>659000</v>
      </c>
      <c r="Z267" s="662">
        <v>659000</v>
      </c>
      <c r="AA267" s="662">
        <v>65900</v>
      </c>
      <c r="AB267" s="662">
        <v>659000</v>
      </c>
      <c r="AC267" s="505" t="s">
        <v>6530</v>
      </c>
      <c r="AD267" s="505" t="s">
        <v>6522</v>
      </c>
      <c r="AE267" s="505" t="s">
        <v>6523</v>
      </c>
      <c r="AF267" s="505" t="s">
        <v>6852</v>
      </c>
      <c r="AG267" s="505">
        <v>98850</v>
      </c>
      <c r="AH267" s="448">
        <v>44148</v>
      </c>
      <c r="AI267" s="448">
        <v>44196</v>
      </c>
      <c r="AJ267" s="474" t="s">
        <v>7161</v>
      </c>
      <c r="AK267" s="474" t="s">
        <v>7080</v>
      </c>
      <c r="AL267" s="505" t="s">
        <v>6525</v>
      </c>
      <c r="AM267" s="505" t="s">
        <v>3864</v>
      </c>
      <c r="AN267" s="505" t="s">
        <v>6342</v>
      </c>
      <c r="AO267" s="505" t="s">
        <v>4760</v>
      </c>
      <c r="AP267" s="505" t="s">
        <v>73</v>
      </c>
      <c r="AQ267" s="505" t="s">
        <v>573</v>
      </c>
      <c r="AR267" s="662" t="s">
        <v>293</v>
      </c>
      <c r="AS267" s="505" t="s">
        <v>6522</v>
      </c>
      <c r="AT267" s="505" t="s">
        <v>6522</v>
      </c>
      <c r="AU267" s="505" t="s">
        <v>6522</v>
      </c>
      <c r="AV267" s="474" t="s">
        <v>4761</v>
      </c>
      <c r="AW267" s="505" t="s">
        <v>3091</v>
      </c>
      <c r="AX267" s="474" t="s">
        <v>4303</v>
      </c>
      <c r="AY267" s="474" t="s">
        <v>4304</v>
      </c>
      <c r="AZ267" s="474" t="s">
        <v>4305</v>
      </c>
      <c r="BA267" s="474" t="s">
        <v>4306</v>
      </c>
      <c r="BB267" s="505" t="s">
        <v>3086</v>
      </c>
      <c r="BC267" s="448">
        <v>44208</v>
      </c>
      <c r="BD267" s="448">
        <v>44208</v>
      </c>
      <c r="BE267" s="443"/>
    </row>
    <row r="268" spans="1:57" s="444" customFormat="1" ht="73.900000000000006" customHeight="1">
      <c r="A268" s="662">
        <v>2020</v>
      </c>
      <c r="B268" s="663">
        <v>44105</v>
      </c>
      <c r="C268" s="663">
        <v>44196</v>
      </c>
      <c r="D268" s="662" t="s">
        <v>4292</v>
      </c>
      <c r="E268" s="671" t="s">
        <v>1615</v>
      </c>
      <c r="F268" s="671" t="s">
        <v>6860</v>
      </c>
      <c r="G268" s="671" t="s">
        <v>465</v>
      </c>
      <c r="H268" s="474" t="s">
        <v>5485</v>
      </c>
      <c r="I268" s="671" t="s">
        <v>6852</v>
      </c>
      <c r="J268" s="671" t="s">
        <v>61</v>
      </c>
      <c r="K268" s="671" t="s">
        <v>61</v>
      </c>
      <c r="L268" s="671" t="s">
        <v>61</v>
      </c>
      <c r="M268" s="671" t="s">
        <v>6563</v>
      </c>
      <c r="N268" s="671" t="s">
        <v>6292</v>
      </c>
      <c r="O268" s="671">
        <v>2445460.11</v>
      </c>
      <c r="P268" s="662" t="s">
        <v>61</v>
      </c>
      <c r="Q268" s="662" t="s">
        <v>61</v>
      </c>
      <c r="R268" s="662" t="s">
        <v>61</v>
      </c>
      <c r="S268" s="662" t="s">
        <v>6563</v>
      </c>
      <c r="T268" s="662" t="s">
        <v>6292</v>
      </c>
      <c r="U268" s="662" t="s">
        <v>3740</v>
      </c>
      <c r="V268" s="671" t="s">
        <v>5132</v>
      </c>
      <c r="W268" s="671" t="s">
        <v>6860</v>
      </c>
      <c r="X268" s="448">
        <v>44147</v>
      </c>
      <c r="Y268" s="662">
        <v>2445460.11</v>
      </c>
      <c r="Z268" s="662">
        <v>2445460.11</v>
      </c>
      <c r="AA268" s="662">
        <v>244546.011</v>
      </c>
      <c r="AB268" s="662">
        <v>2445460.11</v>
      </c>
      <c r="AC268" s="505" t="s">
        <v>6530</v>
      </c>
      <c r="AD268" s="505" t="s">
        <v>6522</v>
      </c>
      <c r="AE268" s="505" t="s">
        <v>6523</v>
      </c>
      <c r="AF268" s="505" t="s">
        <v>6852</v>
      </c>
      <c r="AG268" s="505">
        <v>366819.01649999997</v>
      </c>
      <c r="AH268" s="448">
        <v>44148</v>
      </c>
      <c r="AI268" s="448">
        <v>44196</v>
      </c>
      <c r="AJ268" s="474" t="s">
        <v>7161</v>
      </c>
      <c r="AK268" s="474" t="s">
        <v>7080</v>
      </c>
      <c r="AL268" s="505" t="s">
        <v>6525</v>
      </c>
      <c r="AM268" s="505" t="s">
        <v>3864</v>
      </c>
      <c r="AN268" s="505" t="s">
        <v>6342</v>
      </c>
      <c r="AO268" s="505" t="s">
        <v>4760</v>
      </c>
      <c r="AP268" s="505" t="s">
        <v>73</v>
      </c>
      <c r="AQ268" s="505" t="s">
        <v>573</v>
      </c>
      <c r="AR268" s="662" t="s">
        <v>293</v>
      </c>
      <c r="AS268" s="505" t="s">
        <v>6522</v>
      </c>
      <c r="AT268" s="505" t="s">
        <v>6522</v>
      </c>
      <c r="AU268" s="505" t="s">
        <v>6522</v>
      </c>
      <c r="AV268" s="474" t="s">
        <v>4761</v>
      </c>
      <c r="AW268" s="662" t="s">
        <v>3091</v>
      </c>
      <c r="AX268" s="474" t="s">
        <v>4303</v>
      </c>
      <c r="AY268" s="474" t="s">
        <v>4304</v>
      </c>
      <c r="AZ268" s="474" t="s">
        <v>4305</v>
      </c>
      <c r="BA268" s="474" t="s">
        <v>4306</v>
      </c>
      <c r="BB268" s="662" t="s">
        <v>3086</v>
      </c>
      <c r="BC268" s="663">
        <v>44208</v>
      </c>
      <c r="BD268" s="663">
        <v>44208</v>
      </c>
      <c r="BE268" s="443"/>
    </row>
    <row r="269" spans="1:57" s="444" customFormat="1" ht="73.900000000000006" customHeight="1">
      <c r="A269" s="662">
        <v>2020</v>
      </c>
      <c r="B269" s="663">
        <v>44105</v>
      </c>
      <c r="C269" s="663">
        <v>44196</v>
      </c>
      <c r="D269" s="662" t="s">
        <v>4292</v>
      </c>
      <c r="E269" s="671" t="s">
        <v>1615</v>
      </c>
      <c r="F269" s="671" t="s">
        <v>6861</v>
      </c>
      <c r="G269" s="671" t="s">
        <v>465</v>
      </c>
      <c r="H269" s="474" t="s">
        <v>5485</v>
      </c>
      <c r="I269" s="671" t="s">
        <v>6852</v>
      </c>
      <c r="J269" s="671" t="s">
        <v>61</v>
      </c>
      <c r="K269" s="671" t="s">
        <v>61</v>
      </c>
      <c r="L269" s="671" t="s">
        <v>61</v>
      </c>
      <c r="M269" s="671" t="s">
        <v>5334</v>
      </c>
      <c r="N269" s="671" t="s">
        <v>5335</v>
      </c>
      <c r="O269" s="671">
        <v>702000</v>
      </c>
      <c r="P269" s="662" t="s">
        <v>61</v>
      </c>
      <c r="Q269" s="662" t="s">
        <v>61</v>
      </c>
      <c r="R269" s="662" t="s">
        <v>61</v>
      </c>
      <c r="S269" s="662" t="s">
        <v>5334</v>
      </c>
      <c r="T269" s="662" t="s">
        <v>5335</v>
      </c>
      <c r="U269" s="662" t="s">
        <v>3740</v>
      </c>
      <c r="V269" s="671" t="s">
        <v>5132</v>
      </c>
      <c r="W269" s="671" t="s">
        <v>6861</v>
      </c>
      <c r="X269" s="448">
        <v>44147</v>
      </c>
      <c r="Y269" s="662">
        <v>702000</v>
      </c>
      <c r="Z269" s="662">
        <v>702000</v>
      </c>
      <c r="AA269" s="662">
        <v>70200</v>
      </c>
      <c r="AB269" s="662">
        <v>702000</v>
      </c>
      <c r="AC269" s="505" t="s">
        <v>6530</v>
      </c>
      <c r="AD269" s="505" t="s">
        <v>6522</v>
      </c>
      <c r="AE269" s="505" t="s">
        <v>6523</v>
      </c>
      <c r="AF269" s="505" t="s">
        <v>6852</v>
      </c>
      <c r="AG269" s="505">
        <v>105300</v>
      </c>
      <c r="AH269" s="448">
        <v>44147</v>
      </c>
      <c r="AI269" s="448">
        <v>44196</v>
      </c>
      <c r="AJ269" s="692" t="s">
        <v>7268</v>
      </c>
      <c r="AK269" s="474" t="s">
        <v>7080</v>
      </c>
      <c r="AL269" s="505" t="s">
        <v>6525</v>
      </c>
      <c r="AM269" s="505" t="s">
        <v>3864</v>
      </c>
      <c r="AN269" s="505" t="s">
        <v>6342</v>
      </c>
      <c r="AO269" s="505" t="s">
        <v>4760</v>
      </c>
      <c r="AP269" s="505" t="s">
        <v>73</v>
      </c>
      <c r="AQ269" s="505" t="s">
        <v>573</v>
      </c>
      <c r="AR269" s="662" t="s">
        <v>293</v>
      </c>
      <c r="AS269" s="505" t="s">
        <v>6522</v>
      </c>
      <c r="AT269" s="505" t="s">
        <v>6522</v>
      </c>
      <c r="AU269" s="505" t="s">
        <v>6522</v>
      </c>
      <c r="AV269" s="474" t="s">
        <v>4761</v>
      </c>
      <c r="AW269" s="662" t="s">
        <v>3091</v>
      </c>
      <c r="AX269" s="474" t="s">
        <v>4303</v>
      </c>
      <c r="AY269" s="474" t="s">
        <v>4304</v>
      </c>
      <c r="AZ269" s="474" t="s">
        <v>4305</v>
      </c>
      <c r="BA269" s="474" t="s">
        <v>4306</v>
      </c>
      <c r="BB269" s="662" t="s">
        <v>3086</v>
      </c>
      <c r="BC269" s="663">
        <v>44208</v>
      </c>
      <c r="BD269" s="663">
        <v>44208</v>
      </c>
      <c r="BE269" s="443"/>
    </row>
    <row r="270" spans="1:57" s="444" customFormat="1" ht="73.900000000000006" customHeight="1">
      <c r="A270" s="662">
        <v>2020</v>
      </c>
      <c r="B270" s="663">
        <v>44105</v>
      </c>
      <c r="C270" s="663">
        <v>44196</v>
      </c>
      <c r="D270" s="662" t="s">
        <v>4292</v>
      </c>
      <c r="E270" s="671" t="s">
        <v>1615</v>
      </c>
      <c r="F270" s="671" t="s">
        <v>6862</v>
      </c>
      <c r="G270" s="671" t="s">
        <v>465</v>
      </c>
      <c r="H270" s="474" t="s">
        <v>5485</v>
      </c>
      <c r="I270" s="671" t="s">
        <v>6852</v>
      </c>
      <c r="J270" s="671" t="s">
        <v>61</v>
      </c>
      <c r="K270" s="671" t="s">
        <v>61</v>
      </c>
      <c r="L270" s="671" t="s">
        <v>61</v>
      </c>
      <c r="M270" s="671" t="s">
        <v>4946</v>
      </c>
      <c r="N270" s="671" t="s">
        <v>1956</v>
      </c>
      <c r="O270" s="671">
        <v>8558951.6099999994</v>
      </c>
      <c r="P270" s="662" t="s">
        <v>61</v>
      </c>
      <c r="Q270" s="662" t="s">
        <v>61</v>
      </c>
      <c r="R270" s="662" t="s">
        <v>61</v>
      </c>
      <c r="S270" s="662" t="s">
        <v>4946</v>
      </c>
      <c r="T270" s="662" t="s">
        <v>1956</v>
      </c>
      <c r="U270" s="662" t="s">
        <v>3740</v>
      </c>
      <c r="V270" s="671" t="s">
        <v>5132</v>
      </c>
      <c r="W270" s="671" t="s">
        <v>6862</v>
      </c>
      <c r="X270" s="448">
        <v>44147</v>
      </c>
      <c r="Y270" s="662">
        <v>8558951.6099999994</v>
      </c>
      <c r="Z270" s="662">
        <v>8558951.6099999994</v>
      </c>
      <c r="AA270" s="662">
        <v>855895.16099999996</v>
      </c>
      <c r="AB270" s="662">
        <v>8558951.6099999994</v>
      </c>
      <c r="AC270" s="505" t="s">
        <v>6530</v>
      </c>
      <c r="AD270" s="505" t="s">
        <v>6522</v>
      </c>
      <c r="AE270" s="505" t="s">
        <v>6523</v>
      </c>
      <c r="AF270" s="505" t="s">
        <v>6852</v>
      </c>
      <c r="AG270" s="505">
        <v>1283842.7414999998</v>
      </c>
      <c r="AH270" s="448">
        <v>44147</v>
      </c>
      <c r="AI270" s="448">
        <v>44196</v>
      </c>
      <c r="AJ270" s="692" t="s">
        <v>7269</v>
      </c>
      <c r="AK270" s="474" t="s">
        <v>7080</v>
      </c>
      <c r="AL270" s="505" t="s">
        <v>6525</v>
      </c>
      <c r="AM270" s="505" t="s">
        <v>3864</v>
      </c>
      <c r="AN270" s="505" t="s">
        <v>6342</v>
      </c>
      <c r="AO270" s="505" t="s">
        <v>4760</v>
      </c>
      <c r="AP270" s="505" t="s">
        <v>73</v>
      </c>
      <c r="AQ270" s="505" t="s">
        <v>573</v>
      </c>
      <c r="AR270" s="662" t="s">
        <v>293</v>
      </c>
      <c r="AS270" s="505" t="s">
        <v>6522</v>
      </c>
      <c r="AT270" s="505" t="s">
        <v>6522</v>
      </c>
      <c r="AU270" s="505" t="s">
        <v>6522</v>
      </c>
      <c r="AV270" s="474" t="s">
        <v>4761</v>
      </c>
      <c r="AW270" s="662" t="s">
        <v>3091</v>
      </c>
      <c r="AX270" s="474" t="s">
        <v>4303</v>
      </c>
      <c r="AY270" s="474" t="s">
        <v>4304</v>
      </c>
      <c r="AZ270" s="474" t="s">
        <v>4305</v>
      </c>
      <c r="BA270" s="474" t="s">
        <v>4306</v>
      </c>
      <c r="BB270" s="662" t="s">
        <v>3086</v>
      </c>
      <c r="BC270" s="663">
        <v>44208</v>
      </c>
      <c r="BD270" s="663">
        <v>44208</v>
      </c>
      <c r="BE270" s="443"/>
    </row>
    <row r="271" spans="1:57" s="444" customFormat="1" ht="73.900000000000006" customHeight="1">
      <c r="A271" s="662">
        <v>2020</v>
      </c>
      <c r="B271" s="663">
        <v>44105</v>
      </c>
      <c r="C271" s="663">
        <v>44196</v>
      </c>
      <c r="D271" s="662" t="s">
        <v>4292</v>
      </c>
      <c r="E271" s="671" t="s">
        <v>1615</v>
      </c>
      <c r="F271" s="671" t="s">
        <v>6863</v>
      </c>
      <c r="G271" s="671" t="s">
        <v>465</v>
      </c>
      <c r="H271" s="474" t="s">
        <v>5485</v>
      </c>
      <c r="I271" s="671" t="s">
        <v>6852</v>
      </c>
      <c r="J271" s="671" t="s">
        <v>61</v>
      </c>
      <c r="K271" s="671" t="s">
        <v>61</v>
      </c>
      <c r="L271" s="671" t="s">
        <v>61</v>
      </c>
      <c r="M271" s="671" t="s">
        <v>6582</v>
      </c>
      <c r="N271" s="671" t="s">
        <v>2119</v>
      </c>
      <c r="O271" s="671">
        <v>12159000</v>
      </c>
      <c r="P271" s="662" t="s">
        <v>61</v>
      </c>
      <c r="Q271" s="662" t="s">
        <v>61</v>
      </c>
      <c r="R271" s="662" t="s">
        <v>61</v>
      </c>
      <c r="S271" s="662" t="s">
        <v>6582</v>
      </c>
      <c r="T271" s="662" t="s">
        <v>2119</v>
      </c>
      <c r="U271" s="662" t="s">
        <v>3740</v>
      </c>
      <c r="V271" s="671" t="s">
        <v>5132</v>
      </c>
      <c r="W271" s="671" t="s">
        <v>6863</v>
      </c>
      <c r="X271" s="448">
        <v>44147</v>
      </c>
      <c r="Y271" s="662">
        <v>12159000</v>
      </c>
      <c r="Z271" s="662">
        <v>12159000</v>
      </c>
      <c r="AA271" s="662">
        <v>1215900</v>
      </c>
      <c r="AB271" s="662">
        <v>12159000</v>
      </c>
      <c r="AC271" s="505" t="s">
        <v>6530</v>
      </c>
      <c r="AD271" s="505" t="s">
        <v>6522</v>
      </c>
      <c r="AE271" s="505" t="s">
        <v>6523</v>
      </c>
      <c r="AF271" s="505" t="s">
        <v>6852</v>
      </c>
      <c r="AG271" s="505">
        <v>1823850</v>
      </c>
      <c r="AH271" s="448">
        <v>44147</v>
      </c>
      <c r="AI271" s="448">
        <v>44196</v>
      </c>
      <c r="AJ271" s="474" t="s">
        <v>7161</v>
      </c>
      <c r="AK271" s="474" t="s">
        <v>7080</v>
      </c>
      <c r="AL271" s="505" t="s">
        <v>6525</v>
      </c>
      <c r="AM271" s="505" t="s">
        <v>3864</v>
      </c>
      <c r="AN271" s="505" t="s">
        <v>6342</v>
      </c>
      <c r="AO271" s="505" t="s">
        <v>4760</v>
      </c>
      <c r="AP271" s="505" t="s">
        <v>73</v>
      </c>
      <c r="AQ271" s="505" t="s">
        <v>573</v>
      </c>
      <c r="AR271" s="662" t="s">
        <v>293</v>
      </c>
      <c r="AS271" s="505" t="s">
        <v>6522</v>
      </c>
      <c r="AT271" s="505" t="s">
        <v>6522</v>
      </c>
      <c r="AU271" s="505" t="s">
        <v>6522</v>
      </c>
      <c r="AV271" s="474" t="s">
        <v>4761</v>
      </c>
      <c r="AW271" s="662" t="s">
        <v>3091</v>
      </c>
      <c r="AX271" s="474" t="s">
        <v>4303</v>
      </c>
      <c r="AY271" s="474" t="s">
        <v>4304</v>
      </c>
      <c r="AZ271" s="474" t="s">
        <v>4305</v>
      </c>
      <c r="BA271" s="474" t="s">
        <v>4306</v>
      </c>
      <c r="BB271" s="662" t="s">
        <v>3086</v>
      </c>
      <c r="BC271" s="663">
        <v>44208</v>
      </c>
      <c r="BD271" s="663">
        <v>44208</v>
      </c>
      <c r="BE271" s="443"/>
    </row>
    <row r="272" spans="1:57" s="444" customFormat="1" ht="73.900000000000006" customHeight="1">
      <c r="A272" s="662">
        <v>2020</v>
      </c>
      <c r="B272" s="663">
        <v>44105</v>
      </c>
      <c r="C272" s="663">
        <v>44196</v>
      </c>
      <c r="D272" s="662" t="s">
        <v>4292</v>
      </c>
      <c r="E272" s="671" t="s">
        <v>1615</v>
      </c>
      <c r="F272" s="671" t="s">
        <v>6864</v>
      </c>
      <c r="G272" s="671" t="s">
        <v>465</v>
      </c>
      <c r="H272" s="474" t="s">
        <v>5485</v>
      </c>
      <c r="I272" s="671" t="s">
        <v>6247</v>
      </c>
      <c r="J272" s="671" t="s">
        <v>61</v>
      </c>
      <c r="K272" s="671" t="s">
        <v>61</v>
      </c>
      <c r="L272" s="671" t="s">
        <v>61</v>
      </c>
      <c r="M272" s="671" t="s">
        <v>4457</v>
      </c>
      <c r="N272" s="671" t="s">
        <v>4458</v>
      </c>
      <c r="O272" s="671">
        <v>242219.59999999998</v>
      </c>
      <c r="P272" s="662" t="s">
        <v>61</v>
      </c>
      <c r="Q272" s="662" t="s">
        <v>61</v>
      </c>
      <c r="R272" s="662" t="s">
        <v>61</v>
      </c>
      <c r="S272" s="662" t="s">
        <v>4457</v>
      </c>
      <c r="T272" s="662" t="s">
        <v>4458</v>
      </c>
      <c r="U272" s="662" t="s">
        <v>3740</v>
      </c>
      <c r="V272" s="671" t="s">
        <v>5132</v>
      </c>
      <c r="W272" s="671" t="s">
        <v>6864</v>
      </c>
      <c r="X272" s="448">
        <v>44147</v>
      </c>
      <c r="Y272" s="662">
        <v>208810</v>
      </c>
      <c r="Z272" s="662">
        <v>242219.59999999998</v>
      </c>
      <c r="AA272" s="662">
        <v>24221.96</v>
      </c>
      <c r="AB272" s="662">
        <v>242219.59999999998</v>
      </c>
      <c r="AC272" s="505" t="s">
        <v>6530</v>
      </c>
      <c r="AD272" s="505" t="s">
        <v>6522</v>
      </c>
      <c r="AE272" s="505" t="s">
        <v>6523</v>
      </c>
      <c r="AF272" s="505" t="s">
        <v>6247</v>
      </c>
      <c r="AG272" s="505">
        <v>31321.5</v>
      </c>
      <c r="AH272" s="448">
        <v>44147</v>
      </c>
      <c r="AI272" s="448">
        <v>44196</v>
      </c>
      <c r="AJ272" s="691" t="s">
        <v>7186</v>
      </c>
      <c r="AK272" s="474" t="s">
        <v>7080</v>
      </c>
      <c r="AL272" s="505" t="s">
        <v>6525</v>
      </c>
      <c r="AM272" s="505" t="s">
        <v>3864</v>
      </c>
      <c r="AN272" s="505" t="s">
        <v>6342</v>
      </c>
      <c r="AO272" s="505" t="s">
        <v>4760</v>
      </c>
      <c r="AP272" s="505" t="s">
        <v>73</v>
      </c>
      <c r="AQ272" s="505" t="s">
        <v>573</v>
      </c>
      <c r="AR272" s="662" t="s">
        <v>293</v>
      </c>
      <c r="AS272" s="505" t="s">
        <v>6522</v>
      </c>
      <c r="AT272" s="505" t="s">
        <v>6522</v>
      </c>
      <c r="AU272" s="505" t="s">
        <v>6522</v>
      </c>
      <c r="AV272" s="474" t="s">
        <v>4761</v>
      </c>
      <c r="AW272" s="662" t="s">
        <v>3091</v>
      </c>
      <c r="AX272" s="474" t="s">
        <v>4303</v>
      </c>
      <c r="AY272" s="474" t="s">
        <v>4304</v>
      </c>
      <c r="AZ272" s="474" t="s">
        <v>4305</v>
      </c>
      <c r="BA272" s="474" t="s">
        <v>4306</v>
      </c>
      <c r="BB272" s="662" t="s">
        <v>3086</v>
      </c>
      <c r="BC272" s="663">
        <v>44208</v>
      </c>
      <c r="BD272" s="663">
        <v>44208</v>
      </c>
      <c r="BE272" s="443"/>
    </row>
    <row r="273" spans="1:57" s="444" customFormat="1" ht="73.900000000000006" customHeight="1">
      <c r="A273" s="662">
        <v>2020</v>
      </c>
      <c r="B273" s="663">
        <v>44105</v>
      </c>
      <c r="C273" s="663">
        <v>44196</v>
      </c>
      <c r="D273" s="662" t="s">
        <v>4292</v>
      </c>
      <c r="E273" s="671" t="s">
        <v>1615</v>
      </c>
      <c r="F273" s="671" t="s">
        <v>6865</v>
      </c>
      <c r="G273" s="671" t="s">
        <v>465</v>
      </c>
      <c r="H273" s="474" t="s">
        <v>5485</v>
      </c>
      <c r="I273" s="671" t="s">
        <v>6247</v>
      </c>
      <c r="J273" s="671" t="s">
        <v>61</v>
      </c>
      <c r="K273" s="671" t="s">
        <v>61</v>
      </c>
      <c r="L273" s="671" t="s">
        <v>61</v>
      </c>
      <c r="M273" s="671" t="s">
        <v>6866</v>
      </c>
      <c r="N273" s="671" t="s">
        <v>2679</v>
      </c>
      <c r="O273" s="671">
        <v>93858.453600000008</v>
      </c>
      <c r="P273" s="662" t="s">
        <v>61</v>
      </c>
      <c r="Q273" s="662" t="s">
        <v>61</v>
      </c>
      <c r="R273" s="662" t="s">
        <v>61</v>
      </c>
      <c r="S273" s="662" t="s">
        <v>6866</v>
      </c>
      <c r="T273" s="662" t="s">
        <v>2679</v>
      </c>
      <c r="U273" s="662" t="s">
        <v>3740</v>
      </c>
      <c r="V273" s="671" t="s">
        <v>5132</v>
      </c>
      <c r="W273" s="671" t="s">
        <v>6865</v>
      </c>
      <c r="X273" s="448">
        <v>44147</v>
      </c>
      <c r="Y273" s="662">
        <v>80912.460000000006</v>
      </c>
      <c r="Z273" s="662">
        <v>93858.45</v>
      </c>
      <c r="AA273" s="662">
        <v>9385.8453600000012</v>
      </c>
      <c r="AB273" s="662">
        <v>93858.453600000008</v>
      </c>
      <c r="AC273" s="505" t="s">
        <v>6530</v>
      </c>
      <c r="AD273" s="505" t="s">
        <v>6522</v>
      </c>
      <c r="AE273" s="505" t="s">
        <v>6523</v>
      </c>
      <c r="AF273" s="505" t="s">
        <v>6247</v>
      </c>
      <c r="AG273" s="505">
        <v>12136.869000000001</v>
      </c>
      <c r="AH273" s="448">
        <v>44147</v>
      </c>
      <c r="AI273" s="448">
        <v>44196</v>
      </c>
      <c r="AJ273" s="692" t="s">
        <v>7270</v>
      </c>
      <c r="AK273" s="474" t="s">
        <v>7080</v>
      </c>
      <c r="AL273" s="505" t="s">
        <v>6525</v>
      </c>
      <c r="AM273" s="505" t="s">
        <v>3864</v>
      </c>
      <c r="AN273" s="505" t="s">
        <v>6342</v>
      </c>
      <c r="AO273" s="505" t="s">
        <v>4760</v>
      </c>
      <c r="AP273" s="505" t="s">
        <v>73</v>
      </c>
      <c r="AQ273" s="505" t="s">
        <v>573</v>
      </c>
      <c r="AR273" s="662" t="s">
        <v>293</v>
      </c>
      <c r="AS273" s="505" t="s">
        <v>6522</v>
      </c>
      <c r="AT273" s="505" t="s">
        <v>6522</v>
      </c>
      <c r="AU273" s="505" t="s">
        <v>6522</v>
      </c>
      <c r="AV273" s="474" t="s">
        <v>4761</v>
      </c>
      <c r="AW273" s="662" t="s">
        <v>3091</v>
      </c>
      <c r="AX273" s="474" t="s">
        <v>4303</v>
      </c>
      <c r="AY273" s="474" t="s">
        <v>4304</v>
      </c>
      <c r="AZ273" s="474" t="s">
        <v>4305</v>
      </c>
      <c r="BA273" s="474" t="s">
        <v>4306</v>
      </c>
      <c r="BB273" s="662" t="s">
        <v>3086</v>
      </c>
      <c r="BC273" s="663">
        <v>44208</v>
      </c>
      <c r="BD273" s="663">
        <v>44208</v>
      </c>
      <c r="BE273" s="443"/>
    </row>
    <row r="274" spans="1:57" s="444" customFormat="1" ht="73.900000000000006" customHeight="1">
      <c r="A274" s="662">
        <v>2020</v>
      </c>
      <c r="B274" s="663">
        <v>44105</v>
      </c>
      <c r="C274" s="663">
        <v>44196</v>
      </c>
      <c r="D274" s="662" t="s">
        <v>4292</v>
      </c>
      <c r="E274" s="671" t="s">
        <v>1615</v>
      </c>
      <c r="F274" s="671" t="s">
        <v>6867</v>
      </c>
      <c r="G274" s="671" t="s">
        <v>465</v>
      </c>
      <c r="H274" s="474" t="s">
        <v>5485</v>
      </c>
      <c r="I274" s="671" t="s">
        <v>6247</v>
      </c>
      <c r="J274" s="671" t="s">
        <v>61</v>
      </c>
      <c r="K274" s="671" t="s">
        <v>61</v>
      </c>
      <c r="L274" s="671" t="s">
        <v>61</v>
      </c>
      <c r="M274" s="671" t="s">
        <v>4934</v>
      </c>
      <c r="N274" s="671" t="s">
        <v>2670</v>
      </c>
      <c r="O274" s="671">
        <v>1691975.9999999998</v>
      </c>
      <c r="P274" s="662" t="s">
        <v>61</v>
      </c>
      <c r="Q274" s="662" t="s">
        <v>61</v>
      </c>
      <c r="R274" s="662" t="s">
        <v>61</v>
      </c>
      <c r="S274" s="662" t="s">
        <v>4934</v>
      </c>
      <c r="T274" s="662" t="s">
        <v>2670</v>
      </c>
      <c r="U274" s="662" t="s">
        <v>3740</v>
      </c>
      <c r="V274" s="671" t="s">
        <v>5132</v>
      </c>
      <c r="W274" s="671" t="s">
        <v>6867</v>
      </c>
      <c r="X274" s="448">
        <v>44147</v>
      </c>
      <c r="Y274" s="662">
        <v>1458600</v>
      </c>
      <c r="Z274" s="662">
        <v>1691975.9999999998</v>
      </c>
      <c r="AA274" s="662">
        <v>169197.59999999998</v>
      </c>
      <c r="AB274" s="662">
        <v>1691975.9999999998</v>
      </c>
      <c r="AC274" s="505" t="s">
        <v>6530</v>
      </c>
      <c r="AD274" s="505" t="s">
        <v>6522</v>
      </c>
      <c r="AE274" s="505" t="s">
        <v>6523</v>
      </c>
      <c r="AF274" s="505" t="s">
        <v>6247</v>
      </c>
      <c r="AG274" s="505">
        <v>218790</v>
      </c>
      <c r="AH274" s="448">
        <v>44147</v>
      </c>
      <c r="AI274" s="448">
        <v>44196</v>
      </c>
      <c r="AJ274" s="691" t="s">
        <v>7185</v>
      </c>
      <c r="AK274" s="474" t="s">
        <v>7080</v>
      </c>
      <c r="AL274" s="505" t="s">
        <v>6525</v>
      </c>
      <c r="AM274" s="505" t="s">
        <v>3864</v>
      </c>
      <c r="AN274" s="505" t="s">
        <v>6342</v>
      </c>
      <c r="AO274" s="505" t="s">
        <v>4760</v>
      </c>
      <c r="AP274" s="505" t="s">
        <v>73</v>
      </c>
      <c r="AQ274" s="505" t="s">
        <v>573</v>
      </c>
      <c r="AR274" s="662" t="s">
        <v>293</v>
      </c>
      <c r="AS274" s="505" t="s">
        <v>6522</v>
      </c>
      <c r="AT274" s="505" t="s">
        <v>6522</v>
      </c>
      <c r="AU274" s="505" t="s">
        <v>6522</v>
      </c>
      <c r="AV274" s="474" t="s">
        <v>4761</v>
      </c>
      <c r="AW274" s="505" t="s">
        <v>3091</v>
      </c>
      <c r="AX274" s="474" t="s">
        <v>4303</v>
      </c>
      <c r="AY274" s="474" t="s">
        <v>4304</v>
      </c>
      <c r="AZ274" s="474" t="s">
        <v>4305</v>
      </c>
      <c r="BA274" s="474" t="s">
        <v>4306</v>
      </c>
      <c r="BB274" s="505" t="s">
        <v>3086</v>
      </c>
      <c r="BC274" s="448">
        <v>44208</v>
      </c>
      <c r="BD274" s="448">
        <v>44208</v>
      </c>
      <c r="BE274" s="443"/>
    </row>
    <row r="275" spans="1:57" s="444" customFormat="1" ht="73.900000000000006" customHeight="1">
      <c r="A275" s="662">
        <v>2020</v>
      </c>
      <c r="B275" s="663">
        <v>44105</v>
      </c>
      <c r="C275" s="663">
        <v>44196</v>
      </c>
      <c r="D275" s="662" t="s">
        <v>4292</v>
      </c>
      <c r="E275" s="671" t="s">
        <v>1615</v>
      </c>
      <c r="F275" s="671" t="s">
        <v>6868</v>
      </c>
      <c r="G275" s="671" t="s">
        <v>465</v>
      </c>
      <c r="H275" s="474" t="s">
        <v>5485</v>
      </c>
      <c r="I275" s="671" t="s">
        <v>6247</v>
      </c>
      <c r="J275" s="671" t="s">
        <v>61</v>
      </c>
      <c r="K275" s="671" t="s">
        <v>61</v>
      </c>
      <c r="L275" s="671" t="s">
        <v>61</v>
      </c>
      <c r="M275" s="671" t="s">
        <v>6846</v>
      </c>
      <c r="N275" s="671" t="s">
        <v>6260</v>
      </c>
      <c r="O275" s="671">
        <v>3468296.76</v>
      </c>
      <c r="P275" s="662" t="s">
        <v>61</v>
      </c>
      <c r="Q275" s="662" t="s">
        <v>61</v>
      </c>
      <c r="R275" s="662" t="s">
        <v>61</v>
      </c>
      <c r="S275" s="662" t="s">
        <v>6846</v>
      </c>
      <c r="T275" s="662" t="s">
        <v>6260</v>
      </c>
      <c r="U275" s="662" t="s">
        <v>3740</v>
      </c>
      <c r="V275" s="671" t="s">
        <v>5132</v>
      </c>
      <c r="W275" s="671" t="s">
        <v>6868</v>
      </c>
      <c r="X275" s="448">
        <v>44147</v>
      </c>
      <c r="Y275" s="662">
        <v>2989911</v>
      </c>
      <c r="Z275" s="662">
        <v>3468296.76</v>
      </c>
      <c r="AA275" s="662">
        <v>346829.67599999998</v>
      </c>
      <c r="AB275" s="662">
        <v>3468296.76</v>
      </c>
      <c r="AC275" s="505" t="s">
        <v>6530</v>
      </c>
      <c r="AD275" s="505" t="s">
        <v>6522</v>
      </c>
      <c r="AE275" s="505" t="s">
        <v>6523</v>
      </c>
      <c r="AF275" s="505" t="s">
        <v>6247</v>
      </c>
      <c r="AG275" s="505">
        <v>448486.64999999997</v>
      </c>
      <c r="AH275" s="448">
        <v>44147</v>
      </c>
      <c r="AI275" s="448">
        <v>44196</v>
      </c>
      <c r="AJ275" s="691" t="s">
        <v>7184</v>
      </c>
      <c r="AK275" s="474" t="s">
        <v>7080</v>
      </c>
      <c r="AL275" s="505" t="s">
        <v>6525</v>
      </c>
      <c r="AM275" s="505" t="s">
        <v>3864</v>
      </c>
      <c r="AN275" s="505" t="s">
        <v>6342</v>
      </c>
      <c r="AO275" s="505" t="s">
        <v>4760</v>
      </c>
      <c r="AP275" s="505" t="s">
        <v>73</v>
      </c>
      <c r="AQ275" s="505" t="s">
        <v>573</v>
      </c>
      <c r="AR275" s="662" t="s">
        <v>293</v>
      </c>
      <c r="AS275" s="505" t="s">
        <v>6522</v>
      </c>
      <c r="AT275" s="505" t="s">
        <v>6522</v>
      </c>
      <c r="AU275" s="505" t="s">
        <v>6522</v>
      </c>
      <c r="AV275" s="474" t="s">
        <v>4761</v>
      </c>
      <c r="AW275" s="662" t="s">
        <v>3091</v>
      </c>
      <c r="AX275" s="474" t="s">
        <v>4303</v>
      </c>
      <c r="AY275" s="474" t="s">
        <v>4304</v>
      </c>
      <c r="AZ275" s="474" t="s">
        <v>4305</v>
      </c>
      <c r="BA275" s="474" t="s">
        <v>4306</v>
      </c>
      <c r="BB275" s="662" t="s">
        <v>3086</v>
      </c>
      <c r="BC275" s="663">
        <v>44208</v>
      </c>
      <c r="BD275" s="663">
        <v>44208</v>
      </c>
      <c r="BE275" s="443"/>
    </row>
    <row r="276" spans="1:57" s="444" customFormat="1" ht="73.900000000000006" customHeight="1">
      <c r="A276" s="662">
        <v>2020</v>
      </c>
      <c r="B276" s="663">
        <v>44105</v>
      </c>
      <c r="C276" s="663">
        <v>44196</v>
      </c>
      <c r="D276" s="662" t="s">
        <v>4292</v>
      </c>
      <c r="E276" s="671" t="s">
        <v>1615</v>
      </c>
      <c r="F276" s="671" t="s">
        <v>6869</v>
      </c>
      <c r="G276" s="671" t="s">
        <v>465</v>
      </c>
      <c r="H276" s="474" t="s">
        <v>5485</v>
      </c>
      <c r="I276" s="671" t="s">
        <v>6247</v>
      </c>
      <c r="J276" s="671" t="s">
        <v>61</v>
      </c>
      <c r="K276" s="671" t="s">
        <v>61</v>
      </c>
      <c r="L276" s="671" t="s">
        <v>61</v>
      </c>
      <c r="M276" s="671" t="s">
        <v>4937</v>
      </c>
      <c r="N276" s="671" t="s">
        <v>6666</v>
      </c>
      <c r="O276" s="671">
        <v>18688455.5812</v>
      </c>
      <c r="P276" s="662" t="s">
        <v>61</v>
      </c>
      <c r="Q276" s="662" t="s">
        <v>61</v>
      </c>
      <c r="R276" s="662" t="s">
        <v>61</v>
      </c>
      <c r="S276" s="662" t="s">
        <v>4937</v>
      </c>
      <c r="T276" s="662" t="s">
        <v>6666</v>
      </c>
      <c r="U276" s="662" t="s">
        <v>3740</v>
      </c>
      <c r="V276" s="671" t="s">
        <v>5132</v>
      </c>
      <c r="W276" s="671" t="s">
        <v>6869</v>
      </c>
      <c r="X276" s="448">
        <v>44147</v>
      </c>
      <c r="Y276" s="662">
        <v>16110737.57</v>
      </c>
      <c r="Z276" s="662">
        <v>18688455.5812</v>
      </c>
      <c r="AA276" s="662">
        <v>1868845.5581200002</v>
      </c>
      <c r="AB276" s="662">
        <v>18688455.5812</v>
      </c>
      <c r="AC276" s="505" t="s">
        <v>6530</v>
      </c>
      <c r="AD276" s="505" t="s">
        <v>6522</v>
      </c>
      <c r="AE276" s="505" t="s">
        <v>6523</v>
      </c>
      <c r="AF276" s="505" t="s">
        <v>6247</v>
      </c>
      <c r="AG276" s="505">
        <v>2416610.6354999999</v>
      </c>
      <c r="AH276" s="448">
        <v>44147</v>
      </c>
      <c r="AI276" s="448">
        <v>44196</v>
      </c>
      <c r="AJ276" s="691" t="s">
        <v>7183</v>
      </c>
      <c r="AK276" s="474" t="s">
        <v>7080</v>
      </c>
      <c r="AL276" s="505" t="s">
        <v>6525</v>
      </c>
      <c r="AM276" s="505" t="s">
        <v>3864</v>
      </c>
      <c r="AN276" s="505" t="s">
        <v>6342</v>
      </c>
      <c r="AO276" s="505" t="s">
        <v>4760</v>
      </c>
      <c r="AP276" s="505" t="s">
        <v>73</v>
      </c>
      <c r="AQ276" s="505" t="s">
        <v>573</v>
      </c>
      <c r="AR276" s="662" t="s">
        <v>293</v>
      </c>
      <c r="AS276" s="505" t="s">
        <v>6522</v>
      </c>
      <c r="AT276" s="505" t="s">
        <v>6522</v>
      </c>
      <c r="AU276" s="505" t="s">
        <v>6522</v>
      </c>
      <c r="AV276" s="474" t="s">
        <v>4761</v>
      </c>
      <c r="AW276" s="662" t="s">
        <v>3091</v>
      </c>
      <c r="AX276" s="474" t="s">
        <v>4303</v>
      </c>
      <c r="AY276" s="474" t="s">
        <v>4304</v>
      </c>
      <c r="AZ276" s="474" t="s">
        <v>4305</v>
      </c>
      <c r="BA276" s="474" t="s">
        <v>4306</v>
      </c>
      <c r="BB276" s="662" t="s">
        <v>3086</v>
      </c>
      <c r="BC276" s="663">
        <v>44208</v>
      </c>
      <c r="BD276" s="663">
        <v>44208</v>
      </c>
      <c r="BE276" s="443"/>
    </row>
    <row r="277" spans="1:57" s="444" customFormat="1" ht="73.900000000000006" customHeight="1">
      <c r="A277" s="662">
        <v>2020</v>
      </c>
      <c r="B277" s="663">
        <v>44105</v>
      </c>
      <c r="C277" s="663">
        <v>44196</v>
      </c>
      <c r="D277" s="662" t="s">
        <v>4292</v>
      </c>
      <c r="E277" s="671" t="s">
        <v>1615</v>
      </c>
      <c r="F277" s="671" t="s">
        <v>6870</v>
      </c>
      <c r="G277" s="671" t="s">
        <v>465</v>
      </c>
      <c r="H277" s="474" t="s">
        <v>5485</v>
      </c>
      <c r="I277" s="671" t="s">
        <v>6247</v>
      </c>
      <c r="J277" s="671" t="s">
        <v>6871</v>
      </c>
      <c r="K277" s="671" t="s">
        <v>6268</v>
      </c>
      <c r="L277" s="671" t="s">
        <v>6872</v>
      </c>
      <c r="M277" s="671" t="s">
        <v>2009</v>
      </c>
      <c r="N277" s="671" t="s">
        <v>6270</v>
      </c>
      <c r="O277" s="671">
        <v>359348.27999999997</v>
      </c>
      <c r="P277" s="662" t="s">
        <v>6267</v>
      </c>
      <c r="Q277" s="662" t="s">
        <v>6268</v>
      </c>
      <c r="R277" s="662" t="s">
        <v>6873</v>
      </c>
      <c r="S277" s="662" t="s">
        <v>6574</v>
      </c>
      <c r="T277" s="662" t="s">
        <v>6270</v>
      </c>
      <c r="U277" s="662" t="s">
        <v>3740</v>
      </c>
      <c r="V277" s="671" t="s">
        <v>5132</v>
      </c>
      <c r="W277" s="671" t="s">
        <v>6870</v>
      </c>
      <c r="X277" s="448">
        <v>44147</v>
      </c>
      <c r="Y277" s="662">
        <v>309783</v>
      </c>
      <c r="Z277" s="662">
        <v>359348.27999999997</v>
      </c>
      <c r="AA277" s="662">
        <v>35934.828000000001</v>
      </c>
      <c r="AB277" s="662">
        <v>359348.27999999997</v>
      </c>
      <c r="AC277" s="505" t="s">
        <v>6530</v>
      </c>
      <c r="AD277" s="505" t="s">
        <v>6522</v>
      </c>
      <c r="AE277" s="505" t="s">
        <v>6523</v>
      </c>
      <c r="AF277" s="505" t="s">
        <v>6247</v>
      </c>
      <c r="AG277" s="505">
        <v>46467.45</v>
      </c>
      <c r="AH277" s="448">
        <v>44147</v>
      </c>
      <c r="AI277" s="448">
        <v>44196</v>
      </c>
      <c r="AJ277" s="474" t="s">
        <v>7161</v>
      </c>
      <c r="AK277" s="474" t="s">
        <v>7080</v>
      </c>
      <c r="AL277" s="505" t="s">
        <v>6525</v>
      </c>
      <c r="AM277" s="505" t="s">
        <v>3864</v>
      </c>
      <c r="AN277" s="505" t="s">
        <v>6342</v>
      </c>
      <c r="AO277" s="505" t="s">
        <v>4760</v>
      </c>
      <c r="AP277" s="505" t="s">
        <v>73</v>
      </c>
      <c r="AQ277" s="505" t="s">
        <v>573</v>
      </c>
      <c r="AR277" s="662" t="s">
        <v>293</v>
      </c>
      <c r="AS277" s="505" t="s">
        <v>6522</v>
      </c>
      <c r="AT277" s="505" t="s">
        <v>6522</v>
      </c>
      <c r="AU277" s="505" t="s">
        <v>6522</v>
      </c>
      <c r="AV277" s="474" t="s">
        <v>4761</v>
      </c>
      <c r="AW277" s="662" t="s">
        <v>3091</v>
      </c>
      <c r="AX277" s="474" t="s">
        <v>4303</v>
      </c>
      <c r="AY277" s="474" t="s">
        <v>4304</v>
      </c>
      <c r="AZ277" s="474" t="s">
        <v>4305</v>
      </c>
      <c r="BA277" s="474" t="s">
        <v>4306</v>
      </c>
      <c r="BB277" s="662" t="s">
        <v>3086</v>
      </c>
      <c r="BC277" s="663">
        <v>44208</v>
      </c>
      <c r="BD277" s="663">
        <v>44208</v>
      </c>
      <c r="BE277" s="443"/>
    </row>
    <row r="278" spans="1:57" s="444" customFormat="1" ht="73.900000000000006" customHeight="1">
      <c r="A278" s="662">
        <v>2020</v>
      </c>
      <c r="B278" s="663">
        <v>44105</v>
      </c>
      <c r="C278" s="663">
        <v>44196</v>
      </c>
      <c r="D278" s="662" t="s">
        <v>4292</v>
      </c>
      <c r="E278" s="671" t="s">
        <v>1615</v>
      </c>
      <c r="F278" s="671" t="s">
        <v>6874</v>
      </c>
      <c r="G278" s="671" t="s">
        <v>465</v>
      </c>
      <c r="H278" s="474" t="s">
        <v>5485</v>
      </c>
      <c r="I278" s="671" t="s">
        <v>6247</v>
      </c>
      <c r="J278" s="671" t="s">
        <v>61</v>
      </c>
      <c r="K278" s="671" t="s">
        <v>61</v>
      </c>
      <c r="L278" s="671" t="s">
        <v>61</v>
      </c>
      <c r="M278" s="671" t="s">
        <v>5716</v>
      </c>
      <c r="N278" s="671" t="s">
        <v>5717</v>
      </c>
      <c r="O278" s="671">
        <v>2320000</v>
      </c>
      <c r="P278" s="662" t="s">
        <v>61</v>
      </c>
      <c r="Q278" s="662" t="s">
        <v>61</v>
      </c>
      <c r="R278" s="662" t="s">
        <v>61</v>
      </c>
      <c r="S278" s="662" t="s">
        <v>5716</v>
      </c>
      <c r="T278" s="662" t="s">
        <v>5717</v>
      </c>
      <c r="U278" s="662" t="s">
        <v>3740</v>
      </c>
      <c r="V278" s="671" t="s">
        <v>5132</v>
      </c>
      <c r="W278" s="671" t="s">
        <v>6874</v>
      </c>
      <c r="X278" s="448">
        <v>44147</v>
      </c>
      <c r="Y278" s="662">
        <v>2000000</v>
      </c>
      <c r="Z278" s="662">
        <v>2320000</v>
      </c>
      <c r="AA278" s="662">
        <v>232000</v>
      </c>
      <c r="AB278" s="662">
        <v>2320000</v>
      </c>
      <c r="AC278" s="505" t="s">
        <v>6530</v>
      </c>
      <c r="AD278" s="505" t="s">
        <v>6522</v>
      </c>
      <c r="AE278" s="505" t="s">
        <v>6523</v>
      </c>
      <c r="AF278" s="505" t="s">
        <v>6247</v>
      </c>
      <c r="AG278" s="505">
        <v>300000</v>
      </c>
      <c r="AH278" s="448">
        <v>44147</v>
      </c>
      <c r="AI278" s="448">
        <v>44196</v>
      </c>
      <c r="AJ278" s="474" t="s">
        <v>7161</v>
      </c>
      <c r="AK278" s="474" t="s">
        <v>7080</v>
      </c>
      <c r="AL278" s="505" t="s">
        <v>6525</v>
      </c>
      <c r="AM278" s="505" t="s">
        <v>3864</v>
      </c>
      <c r="AN278" s="505" t="s">
        <v>6342</v>
      </c>
      <c r="AO278" s="505" t="s">
        <v>4760</v>
      </c>
      <c r="AP278" s="505" t="s">
        <v>73</v>
      </c>
      <c r="AQ278" s="505" t="s">
        <v>573</v>
      </c>
      <c r="AR278" s="662" t="s">
        <v>293</v>
      </c>
      <c r="AS278" s="505" t="s">
        <v>6522</v>
      </c>
      <c r="AT278" s="505" t="s">
        <v>6522</v>
      </c>
      <c r="AU278" s="505" t="s">
        <v>6522</v>
      </c>
      <c r="AV278" s="474" t="s">
        <v>4761</v>
      </c>
      <c r="AW278" s="662" t="s">
        <v>3091</v>
      </c>
      <c r="AX278" s="474" t="s">
        <v>4303</v>
      </c>
      <c r="AY278" s="474" t="s">
        <v>4304</v>
      </c>
      <c r="AZ278" s="474" t="s">
        <v>4305</v>
      </c>
      <c r="BA278" s="474" t="s">
        <v>4306</v>
      </c>
      <c r="BB278" s="662" t="s">
        <v>3086</v>
      </c>
      <c r="BC278" s="663">
        <v>44208</v>
      </c>
      <c r="BD278" s="663">
        <v>44208</v>
      </c>
      <c r="BE278" s="443"/>
    </row>
    <row r="279" spans="1:57" s="444" customFormat="1" ht="73.900000000000006" customHeight="1">
      <c r="A279" s="662">
        <v>2020</v>
      </c>
      <c r="B279" s="663">
        <v>44105</v>
      </c>
      <c r="C279" s="663">
        <v>44196</v>
      </c>
      <c r="D279" s="662" t="s">
        <v>4292</v>
      </c>
      <c r="E279" s="671" t="s">
        <v>1615</v>
      </c>
      <c r="F279" s="671" t="s">
        <v>6875</v>
      </c>
      <c r="G279" s="671" t="s">
        <v>465</v>
      </c>
      <c r="H279" s="474" t="s">
        <v>5485</v>
      </c>
      <c r="I279" s="671" t="s">
        <v>6247</v>
      </c>
      <c r="J279" s="671" t="s">
        <v>61</v>
      </c>
      <c r="K279" s="671" t="s">
        <v>61</v>
      </c>
      <c r="L279" s="671" t="s">
        <v>61</v>
      </c>
      <c r="M279" s="671" t="s">
        <v>6590</v>
      </c>
      <c r="N279" s="671" t="s">
        <v>6239</v>
      </c>
      <c r="O279" s="671">
        <v>5452000</v>
      </c>
      <c r="P279" s="662" t="s">
        <v>61</v>
      </c>
      <c r="Q279" s="662" t="s">
        <v>61</v>
      </c>
      <c r="R279" s="662" t="s">
        <v>61</v>
      </c>
      <c r="S279" s="662" t="s">
        <v>6590</v>
      </c>
      <c r="T279" s="662" t="s">
        <v>6239</v>
      </c>
      <c r="U279" s="662" t="s">
        <v>3740</v>
      </c>
      <c r="V279" s="671" t="s">
        <v>5132</v>
      </c>
      <c r="W279" s="671" t="s">
        <v>6875</v>
      </c>
      <c r="X279" s="448">
        <v>44147</v>
      </c>
      <c r="Y279" s="662">
        <v>4700000</v>
      </c>
      <c r="Z279" s="662">
        <v>5452000</v>
      </c>
      <c r="AA279" s="662">
        <v>545200</v>
      </c>
      <c r="AB279" s="662">
        <v>5452000</v>
      </c>
      <c r="AC279" s="505" t="s">
        <v>6530</v>
      </c>
      <c r="AD279" s="505" t="s">
        <v>6522</v>
      </c>
      <c r="AE279" s="505" t="s">
        <v>6523</v>
      </c>
      <c r="AF279" s="505" t="s">
        <v>6247</v>
      </c>
      <c r="AG279" s="505">
        <v>705000</v>
      </c>
      <c r="AH279" s="448">
        <v>44144</v>
      </c>
      <c r="AI279" s="448">
        <v>44196</v>
      </c>
      <c r="AJ279" s="474" t="s">
        <v>7161</v>
      </c>
      <c r="AK279" s="474" t="s">
        <v>7080</v>
      </c>
      <c r="AL279" s="505" t="s">
        <v>6525</v>
      </c>
      <c r="AM279" s="505" t="s">
        <v>3864</v>
      </c>
      <c r="AN279" s="505" t="s">
        <v>6342</v>
      </c>
      <c r="AO279" s="505" t="s">
        <v>4760</v>
      </c>
      <c r="AP279" s="505" t="s">
        <v>73</v>
      </c>
      <c r="AQ279" s="505" t="s">
        <v>573</v>
      </c>
      <c r="AR279" s="662" t="s">
        <v>293</v>
      </c>
      <c r="AS279" s="505" t="s">
        <v>6522</v>
      </c>
      <c r="AT279" s="505" t="s">
        <v>6522</v>
      </c>
      <c r="AU279" s="505" t="s">
        <v>6522</v>
      </c>
      <c r="AV279" s="474" t="s">
        <v>4761</v>
      </c>
      <c r="AW279" s="662" t="s">
        <v>3091</v>
      </c>
      <c r="AX279" s="474" t="s">
        <v>4303</v>
      </c>
      <c r="AY279" s="474" t="s">
        <v>4304</v>
      </c>
      <c r="AZ279" s="474" t="s">
        <v>4305</v>
      </c>
      <c r="BA279" s="474" t="s">
        <v>4306</v>
      </c>
      <c r="BB279" s="662" t="s">
        <v>3086</v>
      </c>
      <c r="BC279" s="663">
        <v>44208</v>
      </c>
      <c r="BD279" s="663">
        <v>44208</v>
      </c>
      <c r="BE279" s="443"/>
    </row>
    <row r="280" spans="1:57" s="444" customFormat="1" ht="73.900000000000006" customHeight="1">
      <c r="A280" s="662">
        <v>2020</v>
      </c>
      <c r="B280" s="663">
        <v>44105</v>
      </c>
      <c r="C280" s="663">
        <v>44196</v>
      </c>
      <c r="D280" s="662" t="s">
        <v>4292</v>
      </c>
      <c r="E280" s="671" t="s">
        <v>1615</v>
      </c>
      <c r="F280" s="671" t="s">
        <v>6876</v>
      </c>
      <c r="G280" s="671" t="s">
        <v>465</v>
      </c>
      <c r="H280" s="474" t="s">
        <v>5485</v>
      </c>
      <c r="I280" s="671" t="s">
        <v>6247</v>
      </c>
      <c r="J280" s="671" t="s">
        <v>61</v>
      </c>
      <c r="K280" s="671" t="s">
        <v>61</v>
      </c>
      <c r="L280" s="671" t="s">
        <v>61</v>
      </c>
      <c r="M280" s="671" t="s">
        <v>6563</v>
      </c>
      <c r="N280" s="671" t="s">
        <v>6292</v>
      </c>
      <c r="O280" s="671">
        <v>6039191.5127999997</v>
      </c>
      <c r="P280" s="662" t="s">
        <v>61</v>
      </c>
      <c r="Q280" s="662" t="s">
        <v>61</v>
      </c>
      <c r="R280" s="662" t="s">
        <v>61</v>
      </c>
      <c r="S280" s="662" t="s">
        <v>6563</v>
      </c>
      <c r="T280" s="662" t="s">
        <v>6292</v>
      </c>
      <c r="U280" s="662" t="s">
        <v>3740</v>
      </c>
      <c r="V280" s="671" t="s">
        <v>5132</v>
      </c>
      <c r="W280" s="671" t="s">
        <v>6876</v>
      </c>
      <c r="X280" s="448">
        <v>44147</v>
      </c>
      <c r="Y280" s="662">
        <v>5206199.58</v>
      </c>
      <c r="Z280" s="662">
        <v>6039191.5127999997</v>
      </c>
      <c r="AA280" s="662">
        <v>603919.15127999999</v>
      </c>
      <c r="AB280" s="662">
        <v>6039191.5127999997</v>
      </c>
      <c r="AC280" s="505" t="s">
        <v>6530</v>
      </c>
      <c r="AD280" s="505" t="s">
        <v>6522</v>
      </c>
      <c r="AE280" s="505" t="s">
        <v>6523</v>
      </c>
      <c r="AF280" s="505" t="s">
        <v>6247</v>
      </c>
      <c r="AG280" s="505">
        <v>780929.93700000003</v>
      </c>
      <c r="AH280" s="448">
        <v>44148</v>
      </c>
      <c r="AI280" s="448">
        <v>44159</v>
      </c>
      <c r="AJ280" s="474" t="s">
        <v>7161</v>
      </c>
      <c r="AK280" s="474" t="s">
        <v>7080</v>
      </c>
      <c r="AL280" s="505" t="s">
        <v>6525</v>
      </c>
      <c r="AM280" s="505" t="s">
        <v>3864</v>
      </c>
      <c r="AN280" s="505" t="s">
        <v>6342</v>
      </c>
      <c r="AO280" s="505" t="s">
        <v>4760</v>
      </c>
      <c r="AP280" s="505" t="s">
        <v>73</v>
      </c>
      <c r="AQ280" s="505" t="s">
        <v>573</v>
      </c>
      <c r="AR280" s="662" t="s">
        <v>293</v>
      </c>
      <c r="AS280" s="505" t="s">
        <v>6522</v>
      </c>
      <c r="AT280" s="505" t="s">
        <v>6522</v>
      </c>
      <c r="AU280" s="505" t="s">
        <v>6522</v>
      </c>
      <c r="AV280" s="474" t="s">
        <v>4761</v>
      </c>
      <c r="AW280" s="662" t="s">
        <v>3091</v>
      </c>
      <c r="AX280" s="474" t="s">
        <v>4303</v>
      </c>
      <c r="AY280" s="474" t="s">
        <v>4304</v>
      </c>
      <c r="AZ280" s="474" t="s">
        <v>4305</v>
      </c>
      <c r="BA280" s="474" t="s">
        <v>4306</v>
      </c>
      <c r="BB280" s="662" t="s">
        <v>3086</v>
      </c>
      <c r="BC280" s="663">
        <v>44208</v>
      </c>
      <c r="BD280" s="663">
        <v>44208</v>
      </c>
      <c r="BE280" s="443"/>
    </row>
    <row r="281" spans="1:57" s="444" customFormat="1" ht="73.900000000000006" customHeight="1">
      <c r="A281" s="662">
        <v>2020</v>
      </c>
      <c r="B281" s="663">
        <v>44105</v>
      </c>
      <c r="C281" s="663">
        <v>44196</v>
      </c>
      <c r="D281" s="662" t="s">
        <v>4292</v>
      </c>
      <c r="E281" s="671" t="s">
        <v>1615</v>
      </c>
      <c r="F281" s="671" t="s">
        <v>6877</v>
      </c>
      <c r="G281" s="671" t="s">
        <v>465</v>
      </c>
      <c r="H281" s="474" t="s">
        <v>5485</v>
      </c>
      <c r="I281" s="671" t="s">
        <v>6247</v>
      </c>
      <c r="J281" s="671" t="s">
        <v>61</v>
      </c>
      <c r="K281" s="671" t="s">
        <v>61</v>
      </c>
      <c r="L281" s="671" t="s">
        <v>61</v>
      </c>
      <c r="M281" s="671" t="s">
        <v>4950</v>
      </c>
      <c r="N281" s="671" t="s">
        <v>3747</v>
      </c>
      <c r="O281" s="671">
        <v>91640</v>
      </c>
      <c r="P281" s="662" t="s">
        <v>61</v>
      </c>
      <c r="Q281" s="662" t="s">
        <v>61</v>
      </c>
      <c r="R281" s="662" t="s">
        <v>61</v>
      </c>
      <c r="S281" s="662" t="s">
        <v>4950</v>
      </c>
      <c r="T281" s="662" t="s">
        <v>3747</v>
      </c>
      <c r="U281" s="662" t="s">
        <v>3740</v>
      </c>
      <c r="V281" s="671" t="s">
        <v>5132</v>
      </c>
      <c r="W281" s="671" t="s">
        <v>6877</v>
      </c>
      <c r="X281" s="448">
        <v>44147</v>
      </c>
      <c r="Y281" s="662">
        <v>79000</v>
      </c>
      <c r="Z281" s="662">
        <v>91640</v>
      </c>
      <c r="AA281" s="662">
        <v>9164</v>
      </c>
      <c r="AB281" s="662">
        <v>91640</v>
      </c>
      <c r="AC281" s="505" t="s">
        <v>6530</v>
      </c>
      <c r="AD281" s="505" t="s">
        <v>6522</v>
      </c>
      <c r="AE281" s="505" t="s">
        <v>6523</v>
      </c>
      <c r="AF281" s="505" t="s">
        <v>6247</v>
      </c>
      <c r="AG281" s="505">
        <v>11850</v>
      </c>
      <c r="AH281" s="448">
        <v>44155</v>
      </c>
      <c r="AI281" s="448">
        <v>44160</v>
      </c>
      <c r="AJ281" s="474" t="s">
        <v>7161</v>
      </c>
      <c r="AK281" s="474" t="s">
        <v>7080</v>
      </c>
      <c r="AL281" s="505" t="s">
        <v>6525</v>
      </c>
      <c r="AM281" s="505" t="s">
        <v>3864</v>
      </c>
      <c r="AN281" s="505" t="s">
        <v>6342</v>
      </c>
      <c r="AO281" s="505" t="s">
        <v>4760</v>
      </c>
      <c r="AP281" s="505" t="s">
        <v>73</v>
      </c>
      <c r="AQ281" s="505" t="s">
        <v>573</v>
      </c>
      <c r="AR281" s="662" t="s">
        <v>293</v>
      </c>
      <c r="AS281" s="505" t="s">
        <v>6522</v>
      </c>
      <c r="AT281" s="505" t="s">
        <v>6522</v>
      </c>
      <c r="AU281" s="505" t="s">
        <v>6522</v>
      </c>
      <c r="AV281" s="474" t="s">
        <v>4761</v>
      </c>
      <c r="AW281" s="505" t="s">
        <v>3091</v>
      </c>
      <c r="AX281" s="474" t="s">
        <v>4303</v>
      </c>
      <c r="AY281" s="474" t="s">
        <v>4304</v>
      </c>
      <c r="AZ281" s="474" t="s">
        <v>4305</v>
      </c>
      <c r="BA281" s="474" t="s">
        <v>4306</v>
      </c>
      <c r="BB281" s="505" t="s">
        <v>3086</v>
      </c>
      <c r="BC281" s="448">
        <v>44208</v>
      </c>
      <c r="BD281" s="448">
        <v>44208</v>
      </c>
      <c r="BE281" s="443"/>
    </row>
    <row r="282" spans="1:57" s="444" customFormat="1" ht="73.900000000000006" customHeight="1">
      <c r="A282" s="662">
        <v>2020</v>
      </c>
      <c r="B282" s="663">
        <v>44105</v>
      </c>
      <c r="C282" s="663">
        <v>44196</v>
      </c>
      <c r="D282" s="662" t="s">
        <v>4292</v>
      </c>
      <c r="E282" s="671" t="s">
        <v>1615</v>
      </c>
      <c r="F282" s="671" t="s">
        <v>6878</v>
      </c>
      <c r="G282" s="671" t="s">
        <v>465</v>
      </c>
      <c r="H282" s="474" t="s">
        <v>5485</v>
      </c>
      <c r="I282" s="671" t="s">
        <v>6247</v>
      </c>
      <c r="J282" s="671" t="s">
        <v>61</v>
      </c>
      <c r="K282" s="671" t="s">
        <v>61</v>
      </c>
      <c r="L282" s="671" t="s">
        <v>61</v>
      </c>
      <c r="M282" s="671" t="s">
        <v>6879</v>
      </c>
      <c r="N282" s="671" t="s">
        <v>6289</v>
      </c>
      <c r="O282" s="671">
        <v>83520</v>
      </c>
      <c r="P282" s="662" t="s">
        <v>61</v>
      </c>
      <c r="Q282" s="662" t="s">
        <v>61</v>
      </c>
      <c r="R282" s="662" t="s">
        <v>61</v>
      </c>
      <c r="S282" s="662" t="s">
        <v>6879</v>
      </c>
      <c r="T282" s="662" t="s">
        <v>6289</v>
      </c>
      <c r="U282" s="662" t="s">
        <v>3740</v>
      </c>
      <c r="V282" s="671" t="s">
        <v>5132</v>
      </c>
      <c r="W282" s="671" t="s">
        <v>6878</v>
      </c>
      <c r="X282" s="448">
        <v>44147</v>
      </c>
      <c r="Y282" s="662">
        <v>72000</v>
      </c>
      <c r="Z282" s="662">
        <v>83520</v>
      </c>
      <c r="AA282" s="662">
        <v>8352</v>
      </c>
      <c r="AB282" s="662">
        <v>83520</v>
      </c>
      <c r="AC282" s="505" t="s">
        <v>6530</v>
      </c>
      <c r="AD282" s="505" t="s">
        <v>6522</v>
      </c>
      <c r="AE282" s="505" t="s">
        <v>6523</v>
      </c>
      <c r="AF282" s="505" t="s">
        <v>6247</v>
      </c>
      <c r="AG282" s="505">
        <v>10800</v>
      </c>
      <c r="AH282" s="448">
        <v>44155</v>
      </c>
      <c r="AI282" s="448">
        <v>44155</v>
      </c>
      <c r="AJ282" s="474" t="s">
        <v>7161</v>
      </c>
      <c r="AK282" s="474" t="s">
        <v>7080</v>
      </c>
      <c r="AL282" s="505" t="s">
        <v>6525</v>
      </c>
      <c r="AM282" s="505" t="s">
        <v>3864</v>
      </c>
      <c r="AN282" s="505" t="s">
        <v>6342</v>
      </c>
      <c r="AO282" s="505" t="s">
        <v>4760</v>
      </c>
      <c r="AP282" s="505" t="s">
        <v>73</v>
      </c>
      <c r="AQ282" s="505" t="s">
        <v>573</v>
      </c>
      <c r="AR282" s="662" t="s">
        <v>293</v>
      </c>
      <c r="AS282" s="505" t="s">
        <v>6522</v>
      </c>
      <c r="AT282" s="505" t="s">
        <v>6522</v>
      </c>
      <c r="AU282" s="505" t="s">
        <v>6522</v>
      </c>
      <c r="AV282" s="474" t="s">
        <v>4761</v>
      </c>
      <c r="AW282" s="662" t="s">
        <v>3091</v>
      </c>
      <c r="AX282" s="474" t="s">
        <v>4303</v>
      </c>
      <c r="AY282" s="474" t="s">
        <v>4304</v>
      </c>
      <c r="AZ282" s="474" t="s">
        <v>4305</v>
      </c>
      <c r="BA282" s="474" t="s">
        <v>4306</v>
      </c>
      <c r="BB282" s="662" t="s">
        <v>3086</v>
      </c>
      <c r="BC282" s="663">
        <v>44208</v>
      </c>
      <c r="BD282" s="663">
        <v>44208</v>
      </c>
      <c r="BE282" s="443"/>
    </row>
    <row r="283" spans="1:57" s="444" customFormat="1" ht="73.900000000000006" customHeight="1">
      <c r="A283" s="699">
        <v>2020</v>
      </c>
      <c r="B283" s="694">
        <v>44105</v>
      </c>
      <c r="C283" s="694">
        <v>44196</v>
      </c>
      <c r="D283" s="699" t="s">
        <v>4292</v>
      </c>
      <c r="E283" s="704" t="s">
        <v>1615</v>
      </c>
      <c r="F283" s="704" t="s">
        <v>6880</v>
      </c>
      <c r="G283" s="704">
        <v>57</v>
      </c>
      <c r="H283" s="698" t="s">
        <v>5485</v>
      </c>
      <c r="I283" s="704" t="s">
        <v>6881</v>
      </c>
      <c r="J283" s="671" t="s">
        <v>61</v>
      </c>
      <c r="K283" s="671" t="s">
        <v>61</v>
      </c>
      <c r="L283" s="671" t="s">
        <v>61</v>
      </c>
      <c r="M283" s="671" t="s">
        <v>4948</v>
      </c>
      <c r="N283" s="671" t="s">
        <v>4491</v>
      </c>
      <c r="O283" s="671">
        <v>16818499.199999999</v>
      </c>
      <c r="P283" s="699" t="s">
        <v>61</v>
      </c>
      <c r="Q283" s="699" t="s">
        <v>61</v>
      </c>
      <c r="R283" s="699" t="s">
        <v>61</v>
      </c>
      <c r="S283" s="699" t="s">
        <v>4948</v>
      </c>
      <c r="T283" s="699" t="s">
        <v>4491</v>
      </c>
      <c r="U283" s="699" t="s">
        <v>3740</v>
      </c>
      <c r="V283" s="699" t="s">
        <v>5132</v>
      </c>
      <c r="W283" s="699" t="s">
        <v>6880</v>
      </c>
      <c r="X283" s="694">
        <v>44155</v>
      </c>
      <c r="Y283" s="699">
        <v>14496076.896551725</v>
      </c>
      <c r="Z283" s="699">
        <v>16815449.199999999</v>
      </c>
      <c r="AA283" s="699">
        <v>1681544.92</v>
      </c>
      <c r="AB283" s="699">
        <v>16815449.199999999</v>
      </c>
      <c r="AC283" s="699" t="s">
        <v>6530</v>
      </c>
      <c r="AD283" s="699" t="s">
        <v>6522</v>
      </c>
      <c r="AE283" s="699" t="s">
        <v>6523</v>
      </c>
      <c r="AF283" s="699" t="s">
        <v>6881</v>
      </c>
      <c r="AG283" s="699">
        <v>2174411.5344827585</v>
      </c>
      <c r="AH283" s="694">
        <v>44155</v>
      </c>
      <c r="AI283" s="694">
        <v>44155</v>
      </c>
      <c r="AJ283" s="702" t="s">
        <v>7161</v>
      </c>
      <c r="AK283" s="698" t="s">
        <v>7080</v>
      </c>
      <c r="AL283" s="699" t="s">
        <v>6525</v>
      </c>
      <c r="AM283" s="699" t="s">
        <v>6526</v>
      </c>
      <c r="AN283" s="699" t="s">
        <v>6342</v>
      </c>
      <c r="AO283" s="699" t="s">
        <v>4760</v>
      </c>
      <c r="AP283" s="699" t="s">
        <v>73</v>
      </c>
      <c r="AQ283" s="699" t="s">
        <v>573</v>
      </c>
      <c r="AR283" s="699" t="s">
        <v>293</v>
      </c>
      <c r="AS283" s="699" t="s">
        <v>6522</v>
      </c>
      <c r="AT283" s="699" t="s">
        <v>6522</v>
      </c>
      <c r="AU283" s="699" t="s">
        <v>6522</v>
      </c>
      <c r="AV283" s="698" t="s">
        <v>4761</v>
      </c>
      <c r="AW283" s="699" t="s">
        <v>3091</v>
      </c>
      <c r="AX283" s="698" t="s">
        <v>4303</v>
      </c>
      <c r="AY283" s="698" t="s">
        <v>4304</v>
      </c>
      <c r="AZ283" s="698" t="s">
        <v>4305</v>
      </c>
      <c r="BA283" s="698" t="s">
        <v>4306</v>
      </c>
      <c r="BB283" s="699" t="s">
        <v>3086</v>
      </c>
      <c r="BC283" s="694">
        <v>44208</v>
      </c>
      <c r="BD283" s="694">
        <v>44208</v>
      </c>
      <c r="BE283" s="445"/>
    </row>
    <row r="284" spans="1:57" s="444" customFormat="1" ht="73.900000000000006" customHeight="1">
      <c r="A284" s="705"/>
      <c r="B284" s="705"/>
      <c r="C284" s="705"/>
      <c r="D284" s="705"/>
      <c r="E284" s="705"/>
      <c r="F284" s="705"/>
      <c r="G284" s="705"/>
      <c r="H284" s="706"/>
      <c r="I284" s="705"/>
      <c r="J284" s="671" t="s">
        <v>61</v>
      </c>
      <c r="K284" s="671" t="s">
        <v>61</v>
      </c>
      <c r="L284" s="671" t="s">
        <v>61</v>
      </c>
      <c r="M284" s="671" t="s">
        <v>4939</v>
      </c>
      <c r="N284" s="671" t="s">
        <v>4480</v>
      </c>
      <c r="O284" s="671">
        <v>122604618.56999999</v>
      </c>
      <c r="P284" s="705"/>
      <c r="Q284" s="705"/>
      <c r="R284" s="705"/>
      <c r="S284" s="705"/>
      <c r="T284" s="705"/>
      <c r="U284" s="705"/>
      <c r="V284" s="705"/>
      <c r="W284" s="705"/>
      <c r="X284" s="708"/>
      <c r="Y284" s="705"/>
      <c r="Z284" s="705"/>
      <c r="AA284" s="705"/>
      <c r="AB284" s="705"/>
      <c r="AC284" s="705"/>
      <c r="AD284" s="705"/>
      <c r="AE284" s="705"/>
      <c r="AF284" s="705"/>
      <c r="AG284" s="705"/>
      <c r="AH284" s="708"/>
      <c r="AI284" s="708"/>
      <c r="AJ284" s="706"/>
      <c r="AK284" s="705"/>
      <c r="AL284" s="705"/>
      <c r="AM284" s="705"/>
      <c r="AN284" s="705"/>
      <c r="AO284" s="705"/>
      <c r="AP284" s="705"/>
      <c r="AQ284" s="705"/>
      <c r="AR284" s="705"/>
      <c r="AS284" s="705"/>
      <c r="AT284" s="705"/>
      <c r="AU284" s="705"/>
      <c r="AV284" s="705"/>
      <c r="AW284" s="705"/>
      <c r="AX284" s="705"/>
      <c r="AY284" s="705"/>
      <c r="AZ284" s="705"/>
      <c r="BA284" s="705"/>
      <c r="BB284" s="705"/>
      <c r="BC284" s="708"/>
      <c r="BD284" s="708"/>
      <c r="BE284" s="447"/>
    </row>
    <row r="285" spans="1:57" s="444" customFormat="1" ht="73.900000000000006" customHeight="1">
      <c r="A285" s="705"/>
      <c r="B285" s="705"/>
      <c r="C285" s="705"/>
      <c r="D285" s="705"/>
      <c r="E285" s="705"/>
      <c r="F285" s="705"/>
      <c r="G285" s="705"/>
      <c r="H285" s="706"/>
      <c r="I285" s="705"/>
      <c r="J285" s="671" t="s">
        <v>61</v>
      </c>
      <c r="K285" s="671" t="s">
        <v>61</v>
      </c>
      <c r="L285" s="671" t="s">
        <v>61</v>
      </c>
      <c r="M285" s="671" t="s">
        <v>6582</v>
      </c>
      <c r="N285" s="671" t="s">
        <v>2119</v>
      </c>
      <c r="O285" s="671">
        <v>6979209.5999999996</v>
      </c>
      <c r="P285" s="705"/>
      <c r="Q285" s="705"/>
      <c r="R285" s="705"/>
      <c r="S285" s="705"/>
      <c r="T285" s="705"/>
      <c r="U285" s="705"/>
      <c r="V285" s="705"/>
      <c r="W285" s="705"/>
      <c r="X285" s="708"/>
      <c r="Y285" s="705"/>
      <c r="Z285" s="705"/>
      <c r="AA285" s="705"/>
      <c r="AB285" s="705"/>
      <c r="AC285" s="705"/>
      <c r="AD285" s="705"/>
      <c r="AE285" s="705"/>
      <c r="AF285" s="705"/>
      <c r="AG285" s="705"/>
      <c r="AH285" s="708"/>
      <c r="AI285" s="708"/>
      <c r="AJ285" s="706"/>
      <c r="AK285" s="705"/>
      <c r="AL285" s="705"/>
      <c r="AM285" s="705"/>
      <c r="AN285" s="705"/>
      <c r="AO285" s="705"/>
      <c r="AP285" s="705"/>
      <c r="AQ285" s="705"/>
      <c r="AR285" s="705"/>
      <c r="AS285" s="705"/>
      <c r="AT285" s="705"/>
      <c r="AU285" s="705"/>
      <c r="AV285" s="705"/>
      <c r="AW285" s="705"/>
      <c r="AX285" s="705"/>
      <c r="AY285" s="705"/>
      <c r="AZ285" s="705"/>
      <c r="BA285" s="705"/>
      <c r="BB285" s="705"/>
      <c r="BC285" s="708"/>
      <c r="BD285" s="708"/>
      <c r="BE285" s="447"/>
    </row>
    <row r="286" spans="1:57" s="444" customFormat="1" ht="73.900000000000006" customHeight="1">
      <c r="A286" s="705"/>
      <c r="B286" s="705"/>
      <c r="C286" s="705"/>
      <c r="D286" s="705"/>
      <c r="E286" s="705"/>
      <c r="F286" s="705"/>
      <c r="G286" s="705"/>
      <c r="H286" s="706"/>
      <c r="I286" s="705"/>
      <c r="J286" s="671" t="s">
        <v>61</v>
      </c>
      <c r="K286" s="671" t="s">
        <v>61</v>
      </c>
      <c r="L286" s="671" t="s">
        <v>61</v>
      </c>
      <c r="M286" s="671" t="s">
        <v>6623</v>
      </c>
      <c r="N286" s="671" t="s">
        <v>6624</v>
      </c>
      <c r="O286" s="671">
        <v>22704187</v>
      </c>
      <c r="P286" s="705"/>
      <c r="Q286" s="705"/>
      <c r="R286" s="705"/>
      <c r="S286" s="705"/>
      <c r="T286" s="705"/>
      <c r="U286" s="705"/>
      <c r="V286" s="705"/>
      <c r="W286" s="705"/>
      <c r="X286" s="708"/>
      <c r="Y286" s="705"/>
      <c r="Z286" s="705"/>
      <c r="AA286" s="705"/>
      <c r="AB286" s="705"/>
      <c r="AC286" s="705"/>
      <c r="AD286" s="705"/>
      <c r="AE286" s="705"/>
      <c r="AF286" s="705"/>
      <c r="AG286" s="705"/>
      <c r="AH286" s="708"/>
      <c r="AI286" s="708"/>
      <c r="AJ286" s="706"/>
      <c r="AK286" s="705"/>
      <c r="AL286" s="705"/>
      <c r="AM286" s="705"/>
      <c r="AN286" s="705"/>
      <c r="AO286" s="705"/>
      <c r="AP286" s="705"/>
      <c r="AQ286" s="705"/>
      <c r="AR286" s="705"/>
      <c r="AS286" s="705"/>
      <c r="AT286" s="705"/>
      <c r="AU286" s="705"/>
      <c r="AV286" s="705"/>
      <c r="AW286" s="705"/>
      <c r="AX286" s="705"/>
      <c r="AY286" s="705"/>
      <c r="AZ286" s="705"/>
      <c r="BA286" s="705"/>
      <c r="BB286" s="705"/>
      <c r="BC286" s="708"/>
      <c r="BD286" s="708"/>
      <c r="BE286" s="447"/>
    </row>
    <row r="287" spans="1:57" s="444" customFormat="1" ht="73.900000000000006" customHeight="1">
      <c r="A287" s="705"/>
      <c r="B287" s="705"/>
      <c r="C287" s="705"/>
      <c r="D287" s="705"/>
      <c r="E287" s="705"/>
      <c r="F287" s="705"/>
      <c r="G287" s="705"/>
      <c r="H287" s="706"/>
      <c r="I287" s="705"/>
      <c r="J287" s="671" t="s">
        <v>61</v>
      </c>
      <c r="K287" s="671" t="s">
        <v>61</v>
      </c>
      <c r="L287" s="671" t="s">
        <v>61</v>
      </c>
      <c r="M287" s="671" t="s">
        <v>6825</v>
      </c>
      <c r="N287" s="671" t="s">
        <v>6543</v>
      </c>
      <c r="O287" s="671">
        <v>521669.4</v>
      </c>
      <c r="P287" s="705"/>
      <c r="Q287" s="705"/>
      <c r="R287" s="705"/>
      <c r="S287" s="705"/>
      <c r="T287" s="705"/>
      <c r="U287" s="705"/>
      <c r="V287" s="705"/>
      <c r="W287" s="705"/>
      <c r="X287" s="708"/>
      <c r="Y287" s="705"/>
      <c r="Z287" s="705"/>
      <c r="AA287" s="705"/>
      <c r="AB287" s="705"/>
      <c r="AC287" s="705"/>
      <c r="AD287" s="705"/>
      <c r="AE287" s="705"/>
      <c r="AF287" s="705"/>
      <c r="AG287" s="705"/>
      <c r="AH287" s="708"/>
      <c r="AI287" s="708"/>
      <c r="AJ287" s="706"/>
      <c r="AK287" s="705"/>
      <c r="AL287" s="705"/>
      <c r="AM287" s="705"/>
      <c r="AN287" s="705"/>
      <c r="AO287" s="705"/>
      <c r="AP287" s="705"/>
      <c r="AQ287" s="705"/>
      <c r="AR287" s="705"/>
      <c r="AS287" s="705"/>
      <c r="AT287" s="705"/>
      <c r="AU287" s="705"/>
      <c r="AV287" s="705"/>
      <c r="AW287" s="705"/>
      <c r="AX287" s="705"/>
      <c r="AY287" s="705"/>
      <c r="AZ287" s="705"/>
      <c r="BA287" s="705"/>
      <c r="BB287" s="705"/>
      <c r="BC287" s="708"/>
      <c r="BD287" s="708"/>
      <c r="BE287" s="447"/>
    </row>
    <row r="288" spans="1:57" s="444" customFormat="1" ht="73.900000000000006" customHeight="1">
      <c r="A288" s="705"/>
      <c r="B288" s="705"/>
      <c r="C288" s="705"/>
      <c r="D288" s="705"/>
      <c r="E288" s="705"/>
      <c r="F288" s="705"/>
      <c r="G288" s="705"/>
      <c r="H288" s="706"/>
      <c r="I288" s="705"/>
      <c r="J288" s="671" t="s">
        <v>61</v>
      </c>
      <c r="K288" s="671" t="s">
        <v>61</v>
      </c>
      <c r="L288" s="671" t="s">
        <v>61</v>
      </c>
      <c r="M288" s="671" t="s">
        <v>4937</v>
      </c>
      <c r="N288" s="671" t="s">
        <v>1308</v>
      </c>
      <c r="O288" s="671">
        <v>78121042.099999994</v>
      </c>
      <c r="P288" s="705"/>
      <c r="Q288" s="705"/>
      <c r="R288" s="705"/>
      <c r="S288" s="705"/>
      <c r="T288" s="705"/>
      <c r="U288" s="705"/>
      <c r="V288" s="705"/>
      <c r="W288" s="705"/>
      <c r="X288" s="708"/>
      <c r="Y288" s="705"/>
      <c r="Z288" s="705"/>
      <c r="AA288" s="705"/>
      <c r="AB288" s="705"/>
      <c r="AC288" s="705"/>
      <c r="AD288" s="705"/>
      <c r="AE288" s="705"/>
      <c r="AF288" s="705"/>
      <c r="AG288" s="705"/>
      <c r="AH288" s="708"/>
      <c r="AI288" s="708"/>
      <c r="AJ288" s="706"/>
      <c r="AK288" s="705"/>
      <c r="AL288" s="705"/>
      <c r="AM288" s="705"/>
      <c r="AN288" s="705"/>
      <c r="AO288" s="705"/>
      <c r="AP288" s="705"/>
      <c r="AQ288" s="705"/>
      <c r="AR288" s="705"/>
      <c r="AS288" s="705"/>
      <c r="AT288" s="705"/>
      <c r="AU288" s="705"/>
      <c r="AV288" s="705"/>
      <c r="AW288" s="705"/>
      <c r="AX288" s="705"/>
      <c r="AY288" s="705"/>
      <c r="AZ288" s="705"/>
      <c r="BA288" s="705"/>
      <c r="BB288" s="705"/>
      <c r="BC288" s="708"/>
      <c r="BD288" s="708"/>
      <c r="BE288" s="447"/>
    </row>
    <row r="289" spans="1:57" s="444" customFormat="1" ht="73.900000000000006" customHeight="1">
      <c r="A289" s="695"/>
      <c r="B289" s="695"/>
      <c r="C289" s="695"/>
      <c r="D289" s="695"/>
      <c r="E289" s="695"/>
      <c r="F289" s="695"/>
      <c r="G289" s="695"/>
      <c r="H289" s="703"/>
      <c r="I289" s="695"/>
      <c r="J289" s="671" t="s">
        <v>61</v>
      </c>
      <c r="K289" s="671" t="s">
        <v>61</v>
      </c>
      <c r="L289" s="671" t="s">
        <v>61</v>
      </c>
      <c r="M289" s="671" t="s">
        <v>6596</v>
      </c>
      <c r="N289" s="671" t="s">
        <v>6297</v>
      </c>
      <c r="O289" s="671">
        <v>33719586.439999998</v>
      </c>
      <c r="P289" s="695"/>
      <c r="Q289" s="695"/>
      <c r="R289" s="695"/>
      <c r="S289" s="695"/>
      <c r="T289" s="695"/>
      <c r="U289" s="695"/>
      <c r="V289" s="695"/>
      <c r="W289" s="695"/>
      <c r="X289" s="709"/>
      <c r="Y289" s="695"/>
      <c r="Z289" s="695"/>
      <c r="AA289" s="695"/>
      <c r="AB289" s="695"/>
      <c r="AC289" s="695"/>
      <c r="AD289" s="695"/>
      <c r="AE289" s="695"/>
      <c r="AF289" s="695"/>
      <c r="AG289" s="695"/>
      <c r="AH289" s="709"/>
      <c r="AI289" s="709"/>
      <c r="AJ289" s="703"/>
      <c r="AK289" s="695"/>
      <c r="AL289" s="695"/>
      <c r="AM289" s="695"/>
      <c r="AN289" s="695"/>
      <c r="AO289" s="695"/>
      <c r="AP289" s="695"/>
      <c r="AQ289" s="695"/>
      <c r="AR289" s="695"/>
      <c r="AS289" s="695"/>
      <c r="AT289" s="695"/>
      <c r="AU289" s="695"/>
      <c r="AV289" s="695"/>
      <c r="AW289" s="695"/>
      <c r="AX289" s="695"/>
      <c r="AY289" s="695"/>
      <c r="AZ289" s="695"/>
      <c r="BA289" s="695"/>
      <c r="BB289" s="695"/>
      <c r="BC289" s="709"/>
      <c r="BD289" s="709"/>
      <c r="BE289" s="446"/>
    </row>
    <row r="290" spans="1:57" s="444" customFormat="1" ht="73.900000000000006" customHeight="1">
      <c r="A290" s="699">
        <v>2020</v>
      </c>
      <c r="B290" s="694">
        <v>44105</v>
      </c>
      <c r="C290" s="694">
        <v>44196</v>
      </c>
      <c r="D290" s="699" t="s">
        <v>4292</v>
      </c>
      <c r="E290" s="699" t="s">
        <v>1615</v>
      </c>
      <c r="F290" s="699" t="s">
        <v>6882</v>
      </c>
      <c r="G290" s="699">
        <v>55</v>
      </c>
      <c r="H290" s="698" t="s">
        <v>5485</v>
      </c>
      <c r="I290" s="699" t="s">
        <v>6883</v>
      </c>
      <c r="J290" s="671" t="s">
        <v>61</v>
      </c>
      <c r="K290" s="671" t="s">
        <v>61</v>
      </c>
      <c r="L290" s="671" t="s">
        <v>61</v>
      </c>
      <c r="M290" s="671" t="s">
        <v>6596</v>
      </c>
      <c r="N290" s="671" t="s">
        <v>6297</v>
      </c>
      <c r="O290" s="671">
        <v>995210.4</v>
      </c>
      <c r="P290" s="699" t="s">
        <v>61</v>
      </c>
      <c r="Q290" s="699" t="s">
        <v>61</v>
      </c>
      <c r="R290" s="699" t="s">
        <v>61</v>
      </c>
      <c r="S290" s="699" t="s">
        <v>6596</v>
      </c>
      <c r="T290" s="699" t="s">
        <v>6297</v>
      </c>
      <c r="U290" s="699" t="s">
        <v>3740</v>
      </c>
      <c r="V290" s="699" t="s">
        <v>5132</v>
      </c>
      <c r="W290" s="699" t="s">
        <v>6882</v>
      </c>
      <c r="X290" s="694">
        <v>44158</v>
      </c>
      <c r="Y290" s="699">
        <v>358380</v>
      </c>
      <c r="Z290" s="699">
        <v>415720.8</v>
      </c>
      <c r="AA290" s="699">
        <v>0</v>
      </c>
      <c r="AB290" s="699">
        <v>0</v>
      </c>
      <c r="AC290" s="699" t="s">
        <v>6530</v>
      </c>
      <c r="AD290" s="699" t="s">
        <v>6522</v>
      </c>
      <c r="AE290" s="699" t="s">
        <v>6523</v>
      </c>
      <c r="AF290" s="699" t="s">
        <v>6883</v>
      </c>
      <c r="AG290" s="699">
        <v>53757</v>
      </c>
      <c r="AH290" s="694">
        <v>44158</v>
      </c>
      <c r="AI290" s="694">
        <v>44158</v>
      </c>
      <c r="AJ290" s="702" t="s">
        <v>7161</v>
      </c>
      <c r="AK290" s="698" t="s">
        <v>7080</v>
      </c>
      <c r="AL290" s="699" t="s">
        <v>6525</v>
      </c>
      <c r="AM290" s="699" t="s">
        <v>3864</v>
      </c>
      <c r="AN290" s="699" t="s">
        <v>6342</v>
      </c>
      <c r="AO290" s="699" t="s">
        <v>4760</v>
      </c>
      <c r="AP290" s="699" t="s">
        <v>73</v>
      </c>
      <c r="AQ290" s="699" t="s">
        <v>573</v>
      </c>
      <c r="AR290" s="699" t="s">
        <v>293</v>
      </c>
      <c r="AS290" s="699" t="s">
        <v>6522</v>
      </c>
      <c r="AT290" s="699" t="s">
        <v>6522</v>
      </c>
      <c r="AU290" s="699" t="s">
        <v>6522</v>
      </c>
      <c r="AV290" s="698" t="s">
        <v>4761</v>
      </c>
      <c r="AW290" s="699" t="s">
        <v>3091</v>
      </c>
      <c r="AX290" s="698" t="s">
        <v>4303</v>
      </c>
      <c r="AY290" s="698" t="s">
        <v>4304</v>
      </c>
      <c r="AZ290" s="698" t="s">
        <v>4305</v>
      </c>
      <c r="BA290" s="698" t="s">
        <v>4306</v>
      </c>
      <c r="BB290" s="699" t="s">
        <v>3086</v>
      </c>
      <c r="BC290" s="694">
        <v>44208</v>
      </c>
      <c r="BD290" s="694">
        <v>44208</v>
      </c>
      <c r="BE290" s="710"/>
    </row>
    <row r="291" spans="1:57" s="444" customFormat="1" ht="73.900000000000006" customHeight="1">
      <c r="A291" s="705"/>
      <c r="B291" s="708"/>
      <c r="C291" s="708"/>
      <c r="D291" s="705"/>
      <c r="E291" s="705"/>
      <c r="F291" s="705"/>
      <c r="G291" s="705"/>
      <c r="H291" s="706"/>
      <c r="I291" s="705"/>
      <c r="J291" s="671" t="s">
        <v>61</v>
      </c>
      <c r="K291" s="671" t="s">
        <v>61</v>
      </c>
      <c r="L291" s="671" t="s">
        <v>61</v>
      </c>
      <c r="M291" s="671" t="s">
        <v>6884</v>
      </c>
      <c r="N291" s="671" t="s">
        <v>6885</v>
      </c>
      <c r="O291" s="671">
        <v>1082492</v>
      </c>
      <c r="P291" s="705"/>
      <c r="Q291" s="705"/>
      <c r="R291" s="705"/>
      <c r="S291" s="705"/>
      <c r="T291" s="705"/>
      <c r="U291" s="705"/>
      <c r="V291" s="705"/>
      <c r="W291" s="705"/>
      <c r="X291" s="708"/>
      <c r="Y291" s="705"/>
      <c r="Z291" s="705"/>
      <c r="AA291" s="705"/>
      <c r="AB291" s="705"/>
      <c r="AC291" s="705"/>
      <c r="AD291" s="705"/>
      <c r="AE291" s="705"/>
      <c r="AF291" s="705"/>
      <c r="AG291" s="705"/>
      <c r="AH291" s="708"/>
      <c r="AI291" s="708"/>
      <c r="AJ291" s="706"/>
      <c r="AK291" s="705"/>
      <c r="AL291" s="705"/>
      <c r="AM291" s="705"/>
      <c r="AN291" s="705"/>
      <c r="AO291" s="705"/>
      <c r="AP291" s="705"/>
      <c r="AQ291" s="705"/>
      <c r="AR291" s="705"/>
      <c r="AS291" s="705"/>
      <c r="AT291" s="705"/>
      <c r="AU291" s="705"/>
      <c r="AV291" s="705"/>
      <c r="AW291" s="705"/>
      <c r="AX291" s="705"/>
      <c r="AY291" s="705"/>
      <c r="AZ291" s="705"/>
      <c r="BA291" s="705"/>
      <c r="BB291" s="705"/>
      <c r="BC291" s="708"/>
      <c r="BD291" s="708"/>
      <c r="BE291" s="707"/>
    </row>
    <row r="292" spans="1:57" s="444" customFormat="1" ht="73.900000000000006" customHeight="1">
      <c r="A292" s="705"/>
      <c r="B292" s="708"/>
      <c r="C292" s="708"/>
      <c r="D292" s="705"/>
      <c r="E292" s="705"/>
      <c r="F292" s="705"/>
      <c r="G292" s="705"/>
      <c r="H292" s="706"/>
      <c r="I292" s="705"/>
      <c r="J292" s="671" t="s">
        <v>61</v>
      </c>
      <c r="K292" s="671" t="s">
        <v>61</v>
      </c>
      <c r="L292" s="671" t="s">
        <v>61</v>
      </c>
      <c r="M292" s="671" t="s">
        <v>6886</v>
      </c>
      <c r="N292" s="671" t="s">
        <v>6887</v>
      </c>
      <c r="O292" s="671">
        <v>1171159.2</v>
      </c>
      <c r="P292" s="705"/>
      <c r="Q292" s="705"/>
      <c r="R292" s="705"/>
      <c r="S292" s="705"/>
      <c r="T292" s="705"/>
      <c r="U292" s="705"/>
      <c r="V292" s="705"/>
      <c r="W292" s="705"/>
      <c r="X292" s="708"/>
      <c r="Y292" s="705"/>
      <c r="Z292" s="705"/>
      <c r="AA292" s="705"/>
      <c r="AB292" s="705"/>
      <c r="AC292" s="705"/>
      <c r="AD292" s="705"/>
      <c r="AE292" s="705"/>
      <c r="AF292" s="705"/>
      <c r="AG292" s="705"/>
      <c r="AH292" s="708"/>
      <c r="AI292" s="708"/>
      <c r="AJ292" s="706"/>
      <c r="AK292" s="705"/>
      <c r="AL292" s="705"/>
      <c r="AM292" s="705"/>
      <c r="AN292" s="705"/>
      <c r="AO292" s="705"/>
      <c r="AP292" s="705"/>
      <c r="AQ292" s="705"/>
      <c r="AR292" s="705"/>
      <c r="AS292" s="705"/>
      <c r="AT292" s="705"/>
      <c r="AU292" s="705"/>
      <c r="AV292" s="705"/>
      <c r="AW292" s="705"/>
      <c r="AX292" s="705"/>
      <c r="AY292" s="705"/>
      <c r="AZ292" s="705"/>
      <c r="BA292" s="705"/>
      <c r="BB292" s="705"/>
      <c r="BC292" s="708"/>
      <c r="BD292" s="708"/>
      <c r="BE292" s="707"/>
    </row>
    <row r="293" spans="1:57" s="444" customFormat="1" ht="73.900000000000006" customHeight="1">
      <c r="A293" s="695"/>
      <c r="B293" s="709"/>
      <c r="C293" s="709"/>
      <c r="D293" s="695"/>
      <c r="E293" s="695"/>
      <c r="F293" s="695"/>
      <c r="G293" s="695"/>
      <c r="H293" s="703"/>
      <c r="I293" s="695"/>
      <c r="J293" s="671" t="s">
        <v>61</v>
      </c>
      <c r="K293" s="671" t="s">
        <v>61</v>
      </c>
      <c r="L293" s="671" t="s">
        <v>61</v>
      </c>
      <c r="M293" s="671" t="s">
        <v>6825</v>
      </c>
      <c r="N293" s="671" t="s">
        <v>6543</v>
      </c>
      <c r="O293" s="671">
        <v>1245387.6000000001</v>
      </c>
      <c r="P293" s="695"/>
      <c r="Q293" s="695"/>
      <c r="R293" s="695"/>
      <c r="S293" s="695"/>
      <c r="T293" s="695"/>
      <c r="U293" s="695"/>
      <c r="V293" s="695"/>
      <c r="W293" s="695"/>
      <c r="X293" s="709"/>
      <c r="Y293" s="695"/>
      <c r="Z293" s="695"/>
      <c r="AA293" s="695"/>
      <c r="AB293" s="695"/>
      <c r="AC293" s="695"/>
      <c r="AD293" s="695"/>
      <c r="AE293" s="695"/>
      <c r="AF293" s="695"/>
      <c r="AG293" s="695"/>
      <c r="AH293" s="709"/>
      <c r="AI293" s="709"/>
      <c r="AJ293" s="703"/>
      <c r="AK293" s="695"/>
      <c r="AL293" s="695"/>
      <c r="AM293" s="695"/>
      <c r="AN293" s="695"/>
      <c r="AO293" s="695"/>
      <c r="AP293" s="695"/>
      <c r="AQ293" s="695"/>
      <c r="AR293" s="695"/>
      <c r="AS293" s="695"/>
      <c r="AT293" s="695"/>
      <c r="AU293" s="695"/>
      <c r="AV293" s="695"/>
      <c r="AW293" s="695"/>
      <c r="AX293" s="695"/>
      <c r="AY293" s="695"/>
      <c r="AZ293" s="695"/>
      <c r="BA293" s="695"/>
      <c r="BB293" s="695"/>
      <c r="BC293" s="709"/>
      <c r="BD293" s="709"/>
      <c r="BE293" s="697"/>
    </row>
    <row r="294" spans="1:57" s="444" customFormat="1" ht="73.900000000000006" customHeight="1">
      <c r="A294" s="662">
        <v>2020</v>
      </c>
      <c r="B294" s="663">
        <v>44105</v>
      </c>
      <c r="C294" s="663">
        <v>44196</v>
      </c>
      <c r="D294" s="662" t="s">
        <v>4292</v>
      </c>
      <c r="E294" s="671" t="s">
        <v>1615</v>
      </c>
      <c r="F294" s="671" t="s">
        <v>6888</v>
      </c>
      <c r="G294" s="671">
        <v>57</v>
      </c>
      <c r="H294" s="474" t="s">
        <v>5485</v>
      </c>
      <c r="I294" s="671" t="s">
        <v>6889</v>
      </c>
      <c r="J294" s="671" t="s">
        <v>61</v>
      </c>
      <c r="K294" s="671" t="s">
        <v>61</v>
      </c>
      <c r="L294" s="671" t="s">
        <v>61</v>
      </c>
      <c r="M294" s="671" t="s">
        <v>4946</v>
      </c>
      <c r="N294" s="671" t="s">
        <v>1956</v>
      </c>
      <c r="O294" s="662">
        <v>1831050</v>
      </c>
      <c r="P294" s="662" t="s">
        <v>61</v>
      </c>
      <c r="Q294" s="662" t="s">
        <v>61</v>
      </c>
      <c r="R294" s="662" t="s">
        <v>61</v>
      </c>
      <c r="S294" s="662" t="s">
        <v>4946</v>
      </c>
      <c r="T294" s="662" t="s">
        <v>1956</v>
      </c>
      <c r="U294" s="662" t="s">
        <v>3740</v>
      </c>
      <c r="V294" s="671" t="s">
        <v>5132</v>
      </c>
      <c r="W294" s="671" t="s">
        <v>6888</v>
      </c>
      <c r="X294" s="448">
        <v>44166</v>
      </c>
      <c r="Y294" s="662">
        <v>1831050</v>
      </c>
      <c r="Z294" s="662">
        <v>1831050</v>
      </c>
      <c r="AA294" s="662">
        <v>0</v>
      </c>
      <c r="AB294" s="662">
        <v>0</v>
      </c>
      <c r="AC294" s="505" t="s">
        <v>6530</v>
      </c>
      <c r="AD294" s="505" t="s">
        <v>6522</v>
      </c>
      <c r="AE294" s="505" t="s">
        <v>6523</v>
      </c>
      <c r="AF294" s="505" t="s">
        <v>6889</v>
      </c>
      <c r="AG294" s="505">
        <v>274657.5</v>
      </c>
      <c r="AH294" s="448">
        <v>44166</v>
      </c>
      <c r="AI294" s="448">
        <v>44196</v>
      </c>
      <c r="AJ294" s="474" t="s">
        <v>7161</v>
      </c>
      <c r="AK294" s="474" t="s">
        <v>7080</v>
      </c>
      <c r="AL294" s="505" t="s">
        <v>6525</v>
      </c>
      <c r="AM294" s="505" t="s">
        <v>6526</v>
      </c>
      <c r="AN294" s="505" t="s">
        <v>6342</v>
      </c>
      <c r="AO294" s="505" t="s">
        <v>4760</v>
      </c>
      <c r="AP294" s="505" t="s">
        <v>73</v>
      </c>
      <c r="AQ294" s="505" t="s">
        <v>573</v>
      </c>
      <c r="AR294" s="662" t="s">
        <v>293</v>
      </c>
      <c r="AS294" s="505" t="s">
        <v>6522</v>
      </c>
      <c r="AT294" s="505" t="s">
        <v>6522</v>
      </c>
      <c r="AU294" s="505" t="s">
        <v>6522</v>
      </c>
      <c r="AV294" s="474" t="s">
        <v>4761</v>
      </c>
      <c r="AW294" s="662" t="s">
        <v>3091</v>
      </c>
      <c r="AX294" s="474" t="s">
        <v>4303</v>
      </c>
      <c r="AY294" s="474" t="s">
        <v>4304</v>
      </c>
      <c r="AZ294" s="474" t="s">
        <v>4305</v>
      </c>
      <c r="BA294" s="474" t="s">
        <v>4306</v>
      </c>
      <c r="BB294" s="662" t="s">
        <v>3086</v>
      </c>
      <c r="BC294" s="663">
        <v>44208</v>
      </c>
      <c r="BD294" s="663">
        <v>44208</v>
      </c>
      <c r="BE294" s="443"/>
    </row>
    <row r="295" spans="1:57" s="444" customFormat="1" ht="73.900000000000006" customHeight="1">
      <c r="A295" s="662">
        <v>2020</v>
      </c>
      <c r="B295" s="663">
        <v>44105</v>
      </c>
      <c r="C295" s="663">
        <v>44196</v>
      </c>
      <c r="D295" s="662" t="s">
        <v>4292</v>
      </c>
      <c r="E295" s="671" t="s">
        <v>1615</v>
      </c>
      <c r="F295" s="671" t="s">
        <v>6890</v>
      </c>
      <c r="G295" s="671">
        <v>57</v>
      </c>
      <c r="H295" s="474" t="s">
        <v>5485</v>
      </c>
      <c r="I295" s="671" t="s">
        <v>6593</v>
      </c>
      <c r="J295" s="671" t="s">
        <v>61</v>
      </c>
      <c r="K295" s="671" t="s">
        <v>61</v>
      </c>
      <c r="L295" s="671" t="s">
        <v>61</v>
      </c>
      <c r="M295" s="671" t="s">
        <v>6594</v>
      </c>
      <c r="N295" s="671" t="s">
        <v>4421</v>
      </c>
      <c r="O295" s="671">
        <v>78743.81</v>
      </c>
      <c r="P295" s="662" t="s">
        <v>61</v>
      </c>
      <c r="Q295" s="662" t="s">
        <v>61</v>
      </c>
      <c r="R295" s="662" t="s">
        <v>61</v>
      </c>
      <c r="S295" s="662" t="s">
        <v>6594</v>
      </c>
      <c r="T295" s="662" t="s">
        <v>4421</v>
      </c>
      <c r="U295" s="662" t="s">
        <v>3740</v>
      </c>
      <c r="V295" s="671" t="s">
        <v>5132</v>
      </c>
      <c r="W295" s="671" t="s">
        <v>6890</v>
      </c>
      <c r="X295" s="448">
        <v>44160</v>
      </c>
      <c r="Y295" s="662">
        <v>49214.879999999997</v>
      </c>
      <c r="Z295" s="662">
        <v>78743.81</v>
      </c>
      <c r="AA295" s="662">
        <v>0</v>
      </c>
      <c r="AB295" s="662">
        <v>0</v>
      </c>
      <c r="AC295" s="505" t="s">
        <v>6530</v>
      </c>
      <c r="AD295" s="505" t="s">
        <v>6522</v>
      </c>
      <c r="AE295" s="505" t="s">
        <v>6523</v>
      </c>
      <c r="AF295" s="505" t="s">
        <v>6593</v>
      </c>
      <c r="AG295" s="505">
        <v>7382.2319999999991</v>
      </c>
      <c r="AH295" s="448">
        <v>44160</v>
      </c>
      <c r="AI295" s="448">
        <v>44196</v>
      </c>
      <c r="AJ295" s="474" t="s">
        <v>7161</v>
      </c>
      <c r="AK295" s="474" t="s">
        <v>7080</v>
      </c>
      <c r="AL295" s="505" t="s">
        <v>6525</v>
      </c>
      <c r="AM295" s="505" t="s">
        <v>3864</v>
      </c>
      <c r="AN295" s="505" t="s">
        <v>6342</v>
      </c>
      <c r="AO295" s="505" t="s">
        <v>4760</v>
      </c>
      <c r="AP295" s="505" t="s">
        <v>73</v>
      </c>
      <c r="AQ295" s="505" t="s">
        <v>573</v>
      </c>
      <c r="AR295" s="662" t="s">
        <v>293</v>
      </c>
      <c r="AS295" s="505" t="s">
        <v>6522</v>
      </c>
      <c r="AT295" s="505" t="s">
        <v>6522</v>
      </c>
      <c r="AU295" s="505" t="s">
        <v>6522</v>
      </c>
      <c r="AV295" s="474" t="s">
        <v>4761</v>
      </c>
      <c r="AW295" s="505" t="s">
        <v>3091</v>
      </c>
      <c r="AX295" s="474" t="s">
        <v>4303</v>
      </c>
      <c r="AY295" s="474" t="s">
        <v>4304</v>
      </c>
      <c r="AZ295" s="474" t="s">
        <v>4305</v>
      </c>
      <c r="BA295" s="474" t="s">
        <v>4306</v>
      </c>
      <c r="BB295" s="505" t="s">
        <v>3086</v>
      </c>
      <c r="BC295" s="448">
        <v>44208</v>
      </c>
      <c r="BD295" s="448">
        <v>44208</v>
      </c>
      <c r="BE295" s="443"/>
    </row>
    <row r="296" spans="1:57" s="444" customFormat="1" ht="73.900000000000006" customHeight="1">
      <c r="A296" s="662">
        <v>2020</v>
      </c>
      <c r="B296" s="663">
        <v>44105</v>
      </c>
      <c r="C296" s="663">
        <v>44196</v>
      </c>
      <c r="D296" s="662" t="s">
        <v>4292</v>
      </c>
      <c r="E296" s="671" t="s">
        <v>1615</v>
      </c>
      <c r="F296" s="671" t="s">
        <v>6891</v>
      </c>
      <c r="G296" s="671">
        <v>57</v>
      </c>
      <c r="H296" s="474" t="s">
        <v>5485</v>
      </c>
      <c r="I296" s="671" t="s">
        <v>6593</v>
      </c>
      <c r="J296" s="671" t="s">
        <v>61</v>
      </c>
      <c r="K296" s="671" t="s">
        <v>61</v>
      </c>
      <c r="L296" s="671" t="s">
        <v>61</v>
      </c>
      <c r="M296" s="671" t="s">
        <v>6594</v>
      </c>
      <c r="N296" s="671" t="s">
        <v>4421</v>
      </c>
      <c r="O296" s="671">
        <v>78743.81</v>
      </c>
      <c r="P296" s="662" t="s">
        <v>61</v>
      </c>
      <c r="Q296" s="662" t="s">
        <v>61</v>
      </c>
      <c r="R296" s="662" t="s">
        <v>61</v>
      </c>
      <c r="S296" s="662" t="s">
        <v>6594</v>
      </c>
      <c r="T296" s="662" t="s">
        <v>4421</v>
      </c>
      <c r="U296" s="662" t="s">
        <v>3740</v>
      </c>
      <c r="V296" s="671" t="s">
        <v>5132</v>
      </c>
      <c r="W296" s="671" t="s">
        <v>6891</v>
      </c>
      <c r="X296" s="448">
        <v>44187</v>
      </c>
      <c r="Y296" s="662">
        <v>49214.879999999997</v>
      </c>
      <c r="Z296" s="662">
        <v>78743.81</v>
      </c>
      <c r="AA296" s="662">
        <v>0</v>
      </c>
      <c r="AB296" s="662">
        <v>0</v>
      </c>
      <c r="AC296" s="505" t="s">
        <v>6530</v>
      </c>
      <c r="AD296" s="505" t="s">
        <v>6522</v>
      </c>
      <c r="AE296" s="505" t="s">
        <v>6523</v>
      </c>
      <c r="AF296" s="505" t="s">
        <v>6593</v>
      </c>
      <c r="AG296" s="505">
        <v>7382.2319999999991</v>
      </c>
      <c r="AH296" s="448">
        <v>44187</v>
      </c>
      <c r="AI296" s="448">
        <v>44196</v>
      </c>
      <c r="AJ296" s="474" t="s">
        <v>7161</v>
      </c>
      <c r="AK296" s="474" t="s">
        <v>7080</v>
      </c>
      <c r="AL296" s="505" t="s">
        <v>6525</v>
      </c>
      <c r="AM296" s="505" t="s">
        <v>3864</v>
      </c>
      <c r="AN296" s="505" t="s">
        <v>6342</v>
      </c>
      <c r="AO296" s="505" t="s">
        <v>4760</v>
      </c>
      <c r="AP296" s="505" t="s">
        <v>73</v>
      </c>
      <c r="AQ296" s="505" t="s">
        <v>573</v>
      </c>
      <c r="AR296" s="662" t="s">
        <v>293</v>
      </c>
      <c r="AS296" s="505" t="s">
        <v>6522</v>
      </c>
      <c r="AT296" s="505" t="s">
        <v>6522</v>
      </c>
      <c r="AU296" s="505" t="s">
        <v>6522</v>
      </c>
      <c r="AV296" s="474" t="s">
        <v>4761</v>
      </c>
      <c r="AW296" s="662" t="s">
        <v>3091</v>
      </c>
      <c r="AX296" s="474" t="s">
        <v>4303</v>
      </c>
      <c r="AY296" s="474" t="s">
        <v>4304</v>
      </c>
      <c r="AZ296" s="474" t="s">
        <v>4305</v>
      </c>
      <c r="BA296" s="474" t="s">
        <v>4306</v>
      </c>
      <c r="BB296" s="662" t="s">
        <v>3086</v>
      </c>
      <c r="BC296" s="663">
        <v>44208</v>
      </c>
      <c r="BD296" s="663">
        <v>44208</v>
      </c>
      <c r="BE296" s="443"/>
    </row>
    <row r="297" spans="1:57" s="444" customFormat="1" ht="73.900000000000006" customHeight="1">
      <c r="A297" s="662">
        <v>2020</v>
      </c>
      <c r="B297" s="663">
        <v>44105</v>
      </c>
      <c r="C297" s="663">
        <v>44196</v>
      </c>
      <c r="D297" s="662" t="s">
        <v>4292</v>
      </c>
      <c r="E297" s="671" t="s">
        <v>1615</v>
      </c>
      <c r="F297" s="671" t="s">
        <v>6892</v>
      </c>
      <c r="G297" s="671">
        <v>57</v>
      </c>
      <c r="H297" s="474" t="s">
        <v>5485</v>
      </c>
      <c r="I297" s="671" t="s">
        <v>6593</v>
      </c>
      <c r="J297" s="671" t="s">
        <v>61</v>
      </c>
      <c r="K297" s="671" t="s">
        <v>61</v>
      </c>
      <c r="L297" s="671" t="s">
        <v>61</v>
      </c>
      <c r="M297" s="671" t="s">
        <v>6594</v>
      </c>
      <c r="N297" s="671" t="s">
        <v>4421</v>
      </c>
      <c r="O297" s="671">
        <v>78743.81</v>
      </c>
      <c r="P297" s="662" t="s">
        <v>61</v>
      </c>
      <c r="Q297" s="662" t="s">
        <v>61</v>
      </c>
      <c r="R297" s="662" t="s">
        <v>61</v>
      </c>
      <c r="S297" s="662" t="s">
        <v>6594</v>
      </c>
      <c r="T297" s="662" t="s">
        <v>4421</v>
      </c>
      <c r="U297" s="662" t="s">
        <v>3740</v>
      </c>
      <c r="V297" s="671" t="s">
        <v>5132</v>
      </c>
      <c r="W297" s="671" t="s">
        <v>6892</v>
      </c>
      <c r="X297" s="448">
        <v>44166</v>
      </c>
      <c r="Y297" s="662">
        <v>49214.879999999997</v>
      </c>
      <c r="Z297" s="662">
        <v>78743.81</v>
      </c>
      <c r="AA297" s="662">
        <v>0</v>
      </c>
      <c r="AB297" s="662">
        <v>0</v>
      </c>
      <c r="AC297" s="505" t="s">
        <v>6530</v>
      </c>
      <c r="AD297" s="505" t="s">
        <v>6522</v>
      </c>
      <c r="AE297" s="505" t="s">
        <v>6523</v>
      </c>
      <c r="AF297" s="505" t="s">
        <v>6593</v>
      </c>
      <c r="AG297" s="505">
        <v>7382.2319999999991</v>
      </c>
      <c r="AH297" s="448">
        <v>44166</v>
      </c>
      <c r="AI297" s="448">
        <v>44169</v>
      </c>
      <c r="AJ297" s="474" t="s">
        <v>7161</v>
      </c>
      <c r="AK297" s="474" t="s">
        <v>7080</v>
      </c>
      <c r="AL297" s="505" t="s">
        <v>6525</v>
      </c>
      <c r="AM297" s="505" t="s">
        <v>3864</v>
      </c>
      <c r="AN297" s="505" t="s">
        <v>6342</v>
      </c>
      <c r="AO297" s="505" t="s">
        <v>4760</v>
      </c>
      <c r="AP297" s="505" t="s">
        <v>73</v>
      </c>
      <c r="AQ297" s="505" t="s">
        <v>573</v>
      </c>
      <c r="AR297" s="662" t="s">
        <v>293</v>
      </c>
      <c r="AS297" s="505" t="s">
        <v>6522</v>
      </c>
      <c r="AT297" s="505" t="s">
        <v>6522</v>
      </c>
      <c r="AU297" s="505" t="s">
        <v>6522</v>
      </c>
      <c r="AV297" s="474" t="s">
        <v>4761</v>
      </c>
      <c r="AW297" s="662" t="s">
        <v>3091</v>
      </c>
      <c r="AX297" s="474" t="s">
        <v>4303</v>
      </c>
      <c r="AY297" s="474" t="s">
        <v>4304</v>
      </c>
      <c r="AZ297" s="474" t="s">
        <v>4305</v>
      </c>
      <c r="BA297" s="474" t="s">
        <v>4306</v>
      </c>
      <c r="BB297" s="662" t="s">
        <v>3086</v>
      </c>
      <c r="BC297" s="663">
        <v>44208</v>
      </c>
      <c r="BD297" s="663">
        <v>44208</v>
      </c>
      <c r="BE297" s="443"/>
    </row>
    <row r="298" spans="1:57" s="444" customFormat="1" ht="73.900000000000006" customHeight="1">
      <c r="A298" s="662">
        <v>2020</v>
      </c>
      <c r="B298" s="663">
        <v>44105</v>
      </c>
      <c r="C298" s="663">
        <v>44196</v>
      </c>
      <c r="D298" s="662" t="s">
        <v>4292</v>
      </c>
      <c r="E298" s="671" t="s">
        <v>1615</v>
      </c>
      <c r="F298" s="671" t="s">
        <v>6893</v>
      </c>
      <c r="G298" s="671">
        <v>57</v>
      </c>
      <c r="H298" s="474" t="s">
        <v>5485</v>
      </c>
      <c r="I298" s="671" t="s">
        <v>6894</v>
      </c>
      <c r="J298" s="671" t="s">
        <v>61</v>
      </c>
      <c r="K298" s="671" t="s">
        <v>61</v>
      </c>
      <c r="L298" s="671" t="s">
        <v>61</v>
      </c>
      <c r="M298" s="671" t="s">
        <v>4937</v>
      </c>
      <c r="N298" s="671" t="s">
        <v>6666</v>
      </c>
      <c r="O298" s="671">
        <v>479625.29</v>
      </c>
      <c r="P298" s="662" t="s">
        <v>61</v>
      </c>
      <c r="Q298" s="662" t="s">
        <v>61</v>
      </c>
      <c r="R298" s="662" t="s">
        <v>61</v>
      </c>
      <c r="S298" s="662" t="s">
        <v>4937</v>
      </c>
      <c r="T298" s="662" t="s">
        <v>6666</v>
      </c>
      <c r="U298" s="662" t="s">
        <v>3740</v>
      </c>
      <c r="V298" s="671" t="s">
        <v>5132</v>
      </c>
      <c r="W298" s="671" t="s">
        <v>6893</v>
      </c>
      <c r="X298" s="448">
        <v>44186</v>
      </c>
      <c r="Y298" s="662">
        <v>299765.81</v>
      </c>
      <c r="Z298" s="662">
        <v>479625.29</v>
      </c>
      <c r="AA298" s="662">
        <v>0</v>
      </c>
      <c r="AB298" s="662">
        <v>0</v>
      </c>
      <c r="AC298" s="505" t="s">
        <v>6530</v>
      </c>
      <c r="AD298" s="505" t="s">
        <v>6522</v>
      </c>
      <c r="AE298" s="505" t="s">
        <v>6523</v>
      </c>
      <c r="AF298" s="505" t="s">
        <v>6894</v>
      </c>
      <c r="AG298" s="505">
        <v>44964.871500000001</v>
      </c>
      <c r="AH298" s="448">
        <v>44186</v>
      </c>
      <c r="AI298" s="448">
        <v>44189</v>
      </c>
      <c r="AJ298" s="474" t="s">
        <v>7161</v>
      </c>
      <c r="AK298" s="474" t="s">
        <v>7080</v>
      </c>
      <c r="AL298" s="505" t="s">
        <v>6525</v>
      </c>
      <c r="AM298" s="505" t="s">
        <v>3864</v>
      </c>
      <c r="AN298" s="505" t="s">
        <v>6342</v>
      </c>
      <c r="AO298" s="505" t="s">
        <v>4760</v>
      </c>
      <c r="AP298" s="505" t="s">
        <v>73</v>
      </c>
      <c r="AQ298" s="505" t="s">
        <v>573</v>
      </c>
      <c r="AR298" s="662" t="s">
        <v>293</v>
      </c>
      <c r="AS298" s="505" t="s">
        <v>6522</v>
      </c>
      <c r="AT298" s="505" t="s">
        <v>6522</v>
      </c>
      <c r="AU298" s="505" t="s">
        <v>6522</v>
      </c>
      <c r="AV298" s="474" t="s">
        <v>4761</v>
      </c>
      <c r="AW298" s="662" t="s">
        <v>3091</v>
      </c>
      <c r="AX298" s="474" t="s">
        <v>4303</v>
      </c>
      <c r="AY298" s="474" t="s">
        <v>4304</v>
      </c>
      <c r="AZ298" s="474" t="s">
        <v>4305</v>
      </c>
      <c r="BA298" s="474" t="s">
        <v>4306</v>
      </c>
      <c r="BB298" s="662" t="s">
        <v>3086</v>
      </c>
      <c r="BC298" s="663">
        <v>44208</v>
      </c>
      <c r="BD298" s="663">
        <v>44208</v>
      </c>
      <c r="BE298" s="443"/>
    </row>
    <row r="299" spans="1:57" s="444" customFormat="1" ht="73.900000000000006" customHeight="1">
      <c r="A299" s="662">
        <v>2020</v>
      </c>
      <c r="B299" s="663">
        <v>44105</v>
      </c>
      <c r="C299" s="663">
        <v>44196</v>
      </c>
      <c r="D299" s="662" t="s">
        <v>4292</v>
      </c>
      <c r="E299" s="671" t="s">
        <v>1577</v>
      </c>
      <c r="F299" s="671" t="s">
        <v>6895</v>
      </c>
      <c r="G299" s="671">
        <v>57</v>
      </c>
      <c r="H299" s="474" t="s">
        <v>5485</v>
      </c>
      <c r="I299" s="671" t="s">
        <v>6896</v>
      </c>
      <c r="J299" s="671" t="s">
        <v>61</v>
      </c>
      <c r="K299" s="671" t="s">
        <v>61</v>
      </c>
      <c r="L299" s="671" t="s">
        <v>61</v>
      </c>
      <c r="M299" s="671" t="s">
        <v>5697</v>
      </c>
      <c r="N299" s="671" t="s">
        <v>4597</v>
      </c>
      <c r="O299" s="671">
        <v>2453883.44</v>
      </c>
      <c r="P299" s="662" t="s">
        <v>61</v>
      </c>
      <c r="Q299" s="662" t="s">
        <v>61</v>
      </c>
      <c r="R299" s="662" t="s">
        <v>61</v>
      </c>
      <c r="S299" s="662" t="s">
        <v>6897</v>
      </c>
      <c r="T299" s="662" t="s">
        <v>4597</v>
      </c>
      <c r="U299" s="662" t="s">
        <v>6741</v>
      </c>
      <c r="V299" s="671" t="s">
        <v>5132</v>
      </c>
      <c r="W299" s="671" t="s">
        <v>6895</v>
      </c>
      <c r="X299" s="448">
        <v>44165</v>
      </c>
      <c r="Y299" s="662">
        <v>1533677.15</v>
      </c>
      <c r="Z299" s="662">
        <v>2453883.44</v>
      </c>
      <c r="AA299" s="662">
        <v>0</v>
      </c>
      <c r="AB299" s="662">
        <v>0</v>
      </c>
      <c r="AC299" s="505" t="s">
        <v>6530</v>
      </c>
      <c r="AD299" s="505" t="s">
        <v>6522</v>
      </c>
      <c r="AE299" s="505" t="s">
        <v>6523</v>
      </c>
      <c r="AF299" s="505" t="s">
        <v>6896</v>
      </c>
      <c r="AG299" s="505">
        <v>230051.57249999998</v>
      </c>
      <c r="AH299" s="448">
        <v>44166</v>
      </c>
      <c r="AI299" s="448">
        <v>44196</v>
      </c>
      <c r="AJ299" s="691" t="s">
        <v>7193</v>
      </c>
      <c r="AK299" s="474" t="s">
        <v>7080</v>
      </c>
      <c r="AL299" s="505" t="s">
        <v>6525</v>
      </c>
      <c r="AM299" s="505" t="s">
        <v>3864</v>
      </c>
      <c r="AN299" s="505" t="s">
        <v>6342</v>
      </c>
      <c r="AO299" s="505" t="s">
        <v>4760</v>
      </c>
      <c r="AP299" s="505" t="s">
        <v>73</v>
      </c>
      <c r="AQ299" s="505" t="s">
        <v>573</v>
      </c>
      <c r="AR299" s="662" t="s">
        <v>293</v>
      </c>
      <c r="AS299" s="505" t="s">
        <v>6522</v>
      </c>
      <c r="AT299" s="505" t="s">
        <v>6522</v>
      </c>
      <c r="AU299" s="505" t="s">
        <v>6522</v>
      </c>
      <c r="AV299" s="474" t="s">
        <v>4761</v>
      </c>
      <c r="AW299" s="662" t="s">
        <v>3091</v>
      </c>
      <c r="AX299" s="474" t="s">
        <v>4303</v>
      </c>
      <c r="AY299" s="474" t="s">
        <v>4304</v>
      </c>
      <c r="AZ299" s="474" t="s">
        <v>4305</v>
      </c>
      <c r="BA299" s="474" t="s">
        <v>4306</v>
      </c>
      <c r="BB299" s="662" t="s">
        <v>3086</v>
      </c>
      <c r="BC299" s="663">
        <v>44208</v>
      </c>
      <c r="BD299" s="663">
        <v>44208</v>
      </c>
      <c r="BE299" s="443"/>
    </row>
    <row r="300" spans="1:57" s="444" customFormat="1" ht="73.900000000000006" customHeight="1">
      <c r="A300" s="662">
        <v>2020</v>
      </c>
      <c r="B300" s="663">
        <v>44105</v>
      </c>
      <c r="C300" s="663">
        <v>44196</v>
      </c>
      <c r="D300" s="662" t="s">
        <v>4292</v>
      </c>
      <c r="E300" s="671" t="s">
        <v>1615</v>
      </c>
      <c r="F300" s="671" t="s">
        <v>6898</v>
      </c>
      <c r="G300" s="671">
        <v>57</v>
      </c>
      <c r="H300" s="474" t="s">
        <v>5485</v>
      </c>
      <c r="I300" s="671" t="s">
        <v>6899</v>
      </c>
      <c r="J300" s="671" t="s">
        <v>61</v>
      </c>
      <c r="K300" s="671" t="s">
        <v>61</v>
      </c>
      <c r="L300" s="671" t="s">
        <v>61</v>
      </c>
      <c r="M300" s="671" t="s">
        <v>143</v>
      </c>
      <c r="N300" s="671" t="s">
        <v>4964</v>
      </c>
      <c r="O300" s="671">
        <v>13056960</v>
      </c>
      <c r="P300" s="662" t="s">
        <v>61</v>
      </c>
      <c r="Q300" s="662" t="s">
        <v>61</v>
      </c>
      <c r="R300" s="662" t="s">
        <v>61</v>
      </c>
      <c r="S300" s="662" t="s">
        <v>143</v>
      </c>
      <c r="T300" s="662" t="s">
        <v>4964</v>
      </c>
      <c r="U300" s="662" t="s">
        <v>6529</v>
      </c>
      <c r="V300" s="671" t="s">
        <v>5132</v>
      </c>
      <c r="W300" s="671" t="s">
        <v>6898</v>
      </c>
      <c r="X300" s="448">
        <v>44165</v>
      </c>
      <c r="Y300" s="662">
        <v>11256000</v>
      </c>
      <c r="Z300" s="662">
        <v>13056960</v>
      </c>
      <c r="AA300" s="662">
        <v>1305696</v>
      </c>
      <c r="AB300" s="662">
        <v>13056960</v>
      </c>
      <c r="AC300" s="505" t="s">
        <v>6530</v>
      </c>
      <c r="AD300" s="505" t="s">
        <v>6522</v>
      </c>
      <c r="AE300" s="505" t="s">
        <v>6523</v>
      </c>
      <c r="AF300" s="505" t="s">
        <v>6899</v>
      </c>
      <c r="AG300" s="505">
        <v>1688400</v>
      </c>
      <c r="AH300" s="448">
        <v>44166</v>
      </c>
      <c r="AI300" s="448">
        <v>44196</v>
      </c>
      <c r="AJ300" s="474" t="s">
        <v>7161</v>
      </c>
      <c r="AK300" s="474" t="s">
        <v>7080</v>
      </c>
      <c r="AL300" s="505" t="s">
        <v>6525</v>
      </c>
      <c r="AM300" s="505" t="s">
        <v>3864</v>
      </c>
      <c r="AN300" s="505" t="s">
        <v>6342</v>
      </c>
      <c r="AO300" s="505" t="s">
        <v>4760</v>
      </c>
      <c r="AP300" s="505" t="s">
        <v>73</v>
      </c>
      <c r="AQ300" s="505" t="s">
        <v>573</v>
      </c>
      <c r="AR300" s="662" t="s">
        <v>293</v>
      </c>
      <c r="AS300" s="505" t="s">
        <v>6522</v>
      </c>
      <c r="AT300" s="505" t="s">
        <v>6522</v>
      </c>
      <c r="AU300" s="505" t="s">
        <v>6522</v>
      </c>
      <c r="AV300" s="474" t="s">
        <v>4761</v>
      </c>
      <c r="AW300" s="662" t="s">
        <v>3091</v>
      </c>
      <c r="AX300" s="474" t="s">
        <v>4303</v>
      </c>
      <c r="AY300" s="474" t="s">
        <v>4304</v>
      </c>
      <c r="AZ300" s="474" t="s">
        <v>4305</v>
      </c>
      <c r="BA300" s="474" t="s">
        <v>4306</v>
      </c>
      <c r="BB300" s="662" t="s">
        <v>3086</v>
      </c>
      <c r="BC300" s="663">
        <v>44208</v>
      </c>
      <c r="BD300" s="663">
        <v>44208</v>
      </c>
      <c r="BE300" s="443"/>
    </row>
    <row r="301" spans="1:57" s="444" customFormat="1" ht="73.900000000000006" customHeight="1">
      <c r="A301" s="662">
        <v>2020</v>
      </c>
      <c r="B301" s="663">
        <v>44105</v>
      </c>
      <c r="C301" s="663">
        <v>44196</v>
      </c>
      <c r="D301" s="662" t="s">
        <v>4292</v>
      </c>
      <c r="E301" s="671" t="s">
        <v>1615</v>
      </c>
      <c r="F301" s="671" t="s">
        <v>6900</v>
      </c>
      <c r="G301" s="671">
        <v>57</v>
      </c>
      <c r="H301" s="474" t="s">
        <v>5485</v>
      </c>
      <c r="I301" s="671" t="s">
        <v>6901</v>
      </c>
      <c r="J301" s="671" t="s">
        <v>61</v>
      </c>
      <c r="K301" s="671" t="s">
        <v>61</v>
      </c>
      <c r="L301" s="671" t="s">
        <v>61</v>
      </c>
      <c r="M301" s="671" t="s">
        <v>4934</v>
      </c>
      <c r="N301" s="671" t="s">
        <v>2670</v>
      </c>
      <c r="O301" s="671">
        <v>515040</v>
      </c>
      <c r="P301" s="662" t="s">
        <v>61</v>
      </c>
      <c r="Q301" s="662" t="s">
        <v>61</v>
      </c>
      <c r="R301" s="662" t="s">
        <v>61</v>
      </c>
      <c r="S301" s="662" t="s">
        <v>4934</v>
      </c>
      <c r="T301" s="662" t="s">
        <v>2670</v>
      </c>
      <c r="U301" s="662" t="s">
        <v>6529</v>
      </c>
      <c r="V301" s="671" t="s">
        <v>5132</v>
      </c>
      <c r="W301" s="671" t="s">
        <v>6900</v>
      </c>
      <c r="X301" s="448">
        <v>44169</v>
      </c>
      <c r="Y301" s="662">
        <v>444000.00000000006</v>
      </c>
      <c r="Z301" s="662">
        <v>515040</v>
      </c>
      <c r="AA301" s="662">
        <v>0</v>
      </c>
      <c r="AB301" s="662">
        <v>0</v>
      </c>
      <c r="AC301" s="505" t="s">
        <v>6530</v>
      </c>
      <c r="AD301" s="505" t="s">
        <v>6522</v>
      </c>
      <c r="AE301" s="505" t="s">
        <v>6523</v>
      </c>
      <c r="AF301" s="505" t="s">
        <v>6901</v>
      </c>
      <c r="AG301" s="505">
        <v>66600</v>
      </c>
      <c r="AH301" s="448">
        <v>44169</v>
      </c>
      <c r="AI301" s="448">
        <v>44196</v>
      </c>
      <c r="AJ301" s="474" t="s">
        <v>7161</v>
      </c>
      <c r="AK301" s="474" t="s">
        <v>7080</v>
      </c>
      <c r="AL301" s="505" t="s">
        <v>6525</v>
      </c>
      <c r="AM301" s="505" t="s">
        <v>6526</v>
      </c>
      <c r="AN301" s="505" t="s">
        <v>6342</v>
      </c>
      <c r="AO301" s="505" t="s">
        <v>4760</v>
      </c>
      <c r="AP301" s="505" t="s">
        <v>73</v>
      </c>
      <c r="AQ301" s="505" t="s">
        <v>573</v>
      </c>
      <c r="AR301" s="662" t="s">
        <v>293</v>
      </c>
      <c r="AS301" s="505" t="s">
        <v>6522</v>
      </c>
      <c r="AT301" s="505" t="s">
        <v>6522</v>
      </c>
      <c r="AU301" s="505" t="s">
        <v>6522</v>
      </c>
      <c r="AV301" s="474" t="s">
        <v>4761</v>
      </c>
      <c r="AW301" s="662" t="s">
        <v>3091</v>
      </c>
      <c r="AX301" s="474" t="s">
        <v>4303</v>
      </c>
      <c r="AY301" s="474" t="s">
        <v>4304</v>
      </c>
      <c r="AZ301" s="474" t="s">
        <v>4305</v>
      </c>
      <c r="BA301" s="474" t="s">
        <v>4306</v>
      </c>
      <c r="BB301" s="662" t="s">
        <v>3086</v>
      </c>
      <c r="BC301" s="663">
        <v>44208</v>
      </c>
      <c r="BD301" s="663">
        <v>44208</v>
      </c>
      <c r="BE301" s="443"/>
    </row>
    <row r="302" spans="1:57" s="444" customFormat="1" ht="73.900000000000006" customHeight="1">
      <c r="A302" s="662">
        <v>2020</v>
      </c>
      <c r="B302" s="663">
        <v>44105</v>
      </c>
      <c r="C302" s="663">
        <v>44196</v>
      </c>
      <c r="D302" s="662" t="s">
        <v>4292</v>
      </c>
      <c r="E302" s="671" t="s">
        <v>1615</v>
      </c>
      <c r="F302" s="671" t="s">
        <v>6902</v>
      </c>
      <c r="G302" s="671">
        <v>57</v>
      </c>
      <c r="H302" s="474" t="s">
        <v>5485</v>
      </c>
      <c r="I302" s="671" t="s">
        <v>6903</v>
      </c>
      <c r="J302" s="671" t="s">
        <v>61</v>
      </c>
      <c r="K302" s="671" t="s">
        <v>61</v>
      </c>
      <c r="L302" s="671" t="s">
        <v>61</v>
      </c>
      <c r="M302" s="671" t="s">
        <v>4937</v>
      </c>
      <c r="N302" s="671" t="s">
        <v>6666</v>
      </c>
      <c r="O302" s="671">
        <v>597864</v>
      </c>
      <c r="P302" s="662" t="s">
        <v>61</v>
      </c>
      <c r="Q302" s="662" t="s">
        <v>61</v>
      </c>
      <c r="R302" s="662" t="s">
        <v>61</v>
      </c>
      <c r="S302" s="662" t="s">
        <v>4937</v>
      </c>
      <c r="T302" s="662" t="s">
        <v>6666</v>
      </c>
      <c r="U302" s="662" t="s">
        <v>6529</v>
      </c>
      <c r="V302" s="671" t="s">
        <v>5132</v>
      </c>
      <c r="W302" s="671" t="s">
        <v>6902</v>
      </c>
      <c r="X302" s="448">
        <v>44169</v>
      </c>
      <c r="Y302" s="662">
        <v>515400.00000000006</v>
      </c>
      <c r="Z302" s="662">
        <v>597864</v>
      </c>
      <c r="AA302" s="662">
        <v>0</v>
      </c>
      <c r="AB302" s="662">
        <v>0</v>
      </c>
      <c r="AC302" s="505" t="s">
        <v>6530</v>
      </c>
      <c r="AD302" s="505" t="s">
        <v>6522</v>
      </c>
      <c r="AE302" s="505" t="s">
        <v>6523</v>
      </c>
      <c r="AF302" s="505" t="s">
        <v>6903</v>
      </c>
      <c r="AG302" s="505">
        <v>77310</v>
      </c>
      <c r="AH302" s="448">
        <v>44169</v>
      </c>
      <c r="AI302" s="448">
        <v>44196</v>
      </c>
      <c r="AJ302" s="474" t="s">
        <v>7161</v>
      </c>
      <c r="AK302" s="474" t="s">
        <v>7080</v>
      </c>
      <c r="AL302" s="505" t="s">
        <v>6525</v>
      </c>
      <c r="AM302" s="505" t="s">
        <v>6526</v>
      </c>
      <c r="AN302" s="505" t="s">
        <v>6342</v>
      </c>
      <c r="AO302" s="505" t="s">
        <v>4760</v>
      </c>
      <c r="AP302" s="505" t="s">
        <v>73</v>
      </c>
      <c r="AQ302" s="505" t="s">
        <v>573</v>
      </c>
      <c r="AR302" s="662" t="s">
        <v>293</v>
      </c>
      <c r="AS302" s="505" t="s">
        <v>6522</v>
      </c>
      <c r="AT302" s="505" t="s">
        <v>6522</v>
      </c>
      <c r="AU302" s="505" t="s">
        <v>6522</v>
      </c>
      <c r="AV302" s="474" t="s">
        <v>4761</v>
      </c>
      <c r="AW302" s="505" t="s">
        <v>3091</v>
      </c>
      <c r="AX302" s="474" t="s">
        <v>4303</v>
      </c>
      <c r="AY302" s="474" t="s">
        <v>4304</v>
      </c>
      <c r="AZ302" s="474" t="s">
        <v>4305</v>
      </c>
      <c r="BA302" s="474" t="s">
        <v>4306</v>
      </c>
      <c r="BB302" s="505" t="s">
        <v>3086</v>
      </c>
      <c r="BC302" s="448">
        <v>44208</v>
      </c>
      <c r="BD302" s="448">
        <v>44208</v>
      </c>
      <c r="BE302" s="443"/>
    </row>
    <row r="303" spans="1:57" s="444" customFormat="1" ht="73.900000000000006" customHeight="1">
      <c r="A303" s="699">
        <v>2020</v>
      </c>
      <c r="B303" s="694">
        <v>44105</v>
      </c>
      <c r="C303" s="694">
        <v>44196</v>
      </c>
      <c r="D303" s="699" t="s">
        <v>4292</v>
      </c>
      <c r="E303" s="704" t="s">
        <v>1577</v>
      </c>
      <c r="F303" s="704" t="s">
        <v>6904</v>
      </c>
      <c r="G303" s="704" t="s">
        <v>4669</v>
      </c>
      <c r="H303" s="698" t="s">
        <v>5485</v>
      </c>
      <c r="I303" s="704" t="s">
        <v>6905</v>
      </c>
      <c r="J303" s="671" t="s">
        <v>61</v>
      </c>
      <c r="K303" s="671" t="s">
        <v>61</v>
      </c>
      <c r="L303" s="671" t="s">
        <v>61</v>
      </c>
      <c r="M303" s="671" t="s">
        <v>6906</v>
      </c>
      <c r="N303" s="671" t="s">
        <v>6907</v>
      </c>
      <c r="O303" s="671">
        <v>897913</v>
      </c>
      <c r="P303" s="699" t="s">
        <v>61</v>
      </c>
      <c r="Q303" s="699" t="s">
        <v>61</v>
      </c>
      <c r="R303" s="699" t="s">
        <v>61</v>
      </c>
      <c r="S303" s="699" t="s">
        <v>6906</v>
      </c>
      <c r="T303" s="699" t="s">
        <v>6907</v>
      </c>
      <c r="U303" s="699" t="s">
        <v>6741</v>
      </c>
      <c r="V303" s="704" t="s">
        <v>5132</v>
      </c>
      <c r="W303" s="704" t="s">
        <v>6904</v>
      </c>
      <c r="X303" s="701">
        <v>44169</v>
      </c>
      <c r="Y303" s="699">
        <v>774062.93</v>
      </c>
      <c r="Z303" s="699">
        <v>897913</v>
      </c>
      <c r="AA303" s="699">
        <v>0</v>
      </c>
      <c r="AB303" s="699">
        <v>0</v>
      </c>
      <c r="AC303" s="700" t="s">
        <v>6530</v>
      </c>
      <c r="AD303" s="700" t="s">
        <v>6522</v>
      </c>
      <c r="AE303" s="700" t="s">
        <v>6523</v>
      </c>
      <c r="AF303" s="700" t="s">
        <v>6905</v>
      </c>
      <c r="AG303" s="700">
        <v>116109.43950000001</v>
      </c>
      <c r="AH303" s="701">
        <v>44169</v>
      </c>
      <c r="AI303" s="701">
        <v>44196</v>
      </c>
      <c r="AJ303" s="702" t="s">
        <v>7271</v>
      </c>
      <c r="AK303" s="698" t="s">
        <v>7080</v>
      </c>
      <c r="AL303" s="700" t="s">
        <v>6525</v>
      </c>
      <c r="AM303" s="700" t="s">
        <v>6526</v>
      </c>
      <c r="AN303" s="700" t="s">
        <v>6342</v>
      </c>
      <c r="AO303" s="700" t="s">
        <v>4760</v>
      </c>
      <c r="AP303" s="700" t="s">
        <v>73</v>
      </c>
      <c r="AQ303" s="700" t="s">
        <v>573</v>
      </c>
      <c r="AR303" s="699" t="s">
        <v>293</v>
      </c>
      <c r="AS303" s="700" t="s">
        <v>6522</v>
      </c>
      <c r="AT303" s="700" t="s">
        <v>6522</v>
      </c>
      <c r="AU303" s="700" t="s">
        <v>6522</v>
      </c>
      <c r="AV303" s="698" t="s">
        <v>4761</v>
      </c>
      <c r="AW303" s="699" t="s">
        <v>3091</v>
      </c>
      <c r="AX303" s="698" t="s">
        <v>4303</v>
      </c>
      <c r="AY303" s="698" t="s">
        <v>4304</v>
      </c>
      <c r="AZ303" s="698" t="s">
        <v>4305</v>
      </c>
      <c r="BA303" s="698" t="s">
        <v>4306</v>
      </c>
      <c r="BB303" s="699" t="s">
        <v>3086</v>
      </c>
      <c r="BC303" s="694">
        <v>44208</v>
      </c>
      <c r="BD303" s="694">
        <v>44208</v>
      </c>
      <c r="BE303" s="445"/>
    </row>
    <row r="304" spans="1:57" s="444" customFormat="1" ht="73.900000000000006" customHeight="1">
      <c r="A304" s="705"/>
      <c r="B304" s="705"/>
      <c r="C304" s="705"/>
      <c r="D304" s="705"/>
      <c r="E304" s="705"/>
      <c r="F304" s="705"/>
      <c r="G304" s="705"/>
      <c r="H304" s="706"/>
      <c r="I304" s="705"/>
      <c r="J304" s="671" t="s">
        <v>61</v>
      </c>
      <c r="K304" s="671" t="s">
        <v>61</v>
      </c>
      <c r="L304" s="671" t="s">
        <v>61</v>
      </c>
      <c r="M304" s="671" t="s">
        <v>4937</v>
      </c>
      <c r="N304" s="671" t="s">
        <v>1308</v>
      </c>
      <c r="O304" s="671">
        <v>993751</v>
      </c>
      <c r="P304" s="705"/>
      <c r="Q304" s="705"/>
      <c r="R304" s="705"/>
      <c r="S304" s="705"/>
      <c r="T304" s="705"/>
      <c r="U304" s="705"/>
      <c r="V304" s="705"/>
      <c r="W304" s="705"/>
      <c r="X304" s="705"/>
      <c r="Y304" s="705"/>
      <c r="Z304" s="705"/>
      <c r="AA304" s="705"/>
      <c r="AB304" s="705"/>
      <c r="AC304" s="705"/>
      <c r="AD304" s="705"/>
      <c r="AE304" s="705"/>
      <c r="AF304" s="705"/>
      <c r="AG304" s="705"/>
      <c r="AH304" s="705"/>
      <c r="AI304" s="705"/>
      <c r="AJ304" s="706"/>
      <c r="AK304" s="705"/>
      <c r="AL304" s="705"/>
      <c r="AM304" s="705"/>
      <c r="AN304" s="705"/>
      <c r="AO304" s="705"/>
      <c r="AP304" s="705"/>
      <c r="AQ304" s="705"/>
      <c r="AR304" s="705"/>
      <c r="AS304" s="705"/>
      <c r="AT304" s="705"/>
      <c r="AU304" s="705"/>
      <c r="AV304" s="705"/>
      <c r="AW304" s="705"/>
      <c r="AX304" s="705"/>
      <c r="AY304" s="705"/>
      <c r="AZ304" s="705"/>
      <c r="BA304" s="705"/>
      <c r="BB304" s="705"/>
      <c r="BC304" s="705"/>
      <c r="BD304" s="705"/>
      <c r="BE304" s="447"/>
    </row>
    <row r="305" spans="1:57" s="444" customFormat="1" ht="73.900000000000006" customHeight="1">
      <c r="A305" s="695"/>
      <c r="B305" s="695"/>
      <c r="C305" s="695"/>
      <c r="D305" s="695"/>
      <c r="E305" s="695"/>
      <c r="F305" s="695"/>
      <c r="G305" s="695"/>
      <c r="H305" s="703"/>
      <c r="I305" s="695"/>
      <c r="J305" s="671" t="s">
        <v>61</v>
      </c>
      <c r="K305" s="671" t="s">
        <v>61</v>
      </c>
      <c r="L305" s="671" t="s">
        <v>61</v>
      </c>
      <c r="M305" s="671" t="s">
        <v>4953</v>
      </c>
      <c r="N305" s="671" t="s">
        <v>2107</v>
      </c>
      <c r="O305" s="671">
        <v>935896.35</v>
      </c>
      <c r="P305" s="695"/>
      <c r="Q305" s="695"/>
      <c r="R305" s="695"/>
      <c r="S305" s="695"/>
      <c r="T305" s="695"/>
      <c r="U305" s="695"/>
      <c r="V305" s="695"/>
      <c r="W305" s="695"/>
      <c r="X305" s="695"/>
      <c r="Y305" s="695"/>
      <c r="Z305" s="695"/>
      <c r="AA305" s="695"/>
      <c r="AB305" s="695"/>
      <c r="AC305" s="695"/>
      <c r="AD305" s="695"/>
      <c r="AE305" s="695"/>
      <c r="AF305" s="695"/>
      <c r="AG305" s="695"/>
      <c r="AH305" s="695"/>
      <c r="AI305" s="695"/>
      <c r="AJ305" s="703"/>
      <c r="AK305" s="695"/>
      <c r="AL305" s="695"/>
      <c r="AM305" s="695"/>
      <c r="AN305" s="695"/>
      <c r="AO305" s="695"/>
      <c r="AP305" s="695"/>
      <c r="AQ305" s="695"/>
      <c r="AR305" s="695"/>
      <c r="AS305" s="695"/>
      <c r="AT305" s="695"/>
      <c r="AU305" s="695"/>
      <c r="AV305" s="695"/>
      <c r="AW305" s="695"/>
      <c r="AX305" s="695"/>
      <c r="AY305" s="695"/>
      <c r="AZ305" s="695"/>
      <c r="BA305" s="695"/>
      <c r="BB305" s="695"/>
      <c r="BC305" s="695"/>
      <c r="BD305" s="695"/>
      <c r="BE305" s="446"/>
    </row>
    <row r="306" spans="1:57" s="444" customFormat="1" ht="73.900000000000006" customHeight="1">
      <c r="A306" s="699">
        <v>2020</v>
      </c>
      <c r="B306" s="694">
        <v>44105</v>
      </c>
      <c r="C306" s="694">
        <v>44196</v>
      </c>
      <c r="D306" s="699" t="s">
        <v>4292</v>
      </c>
      <c r="E306" s="704" t="s">
        <v>1577</v>
      </c>
      <c r="F306" s="704" t="s">
        <v>6908</v>
      </c>
      <c r="G306" s="704" t="s">
        <v>4669</v>
      </c>
      <c r="H306" s="698" t="s">
        <v>5485</v>
      </c>
      <c r="I306" s="704" t="s">
        <v>6909</v>
      </c>
      <c r="J306" s="671" t="s">
        <v>61</v>
      </c>
      <c r="K306" s="671" t="s">
        <v>61</v>
      </c>
      <c r="L306" s="671" t="s">
        <v>61</v>
      </c>
      <c r="M306" s="671" t="s">
        <v>6906</v>
      </c>
      <c r="N306" s="671" t="s">
        <v>6907</v>
      </c>
      <c r="O306" s="671">
        <v>2168718</v>
      </c>
      <c r="P306" s="699" t="s">
        <v>61</v>
      </c>
      <c r="Q306" s="699" t="s">
        <v>61</v>
      </c>
      <c r="R306" s="699" t="s">
        <v>61</v>
      </c>
      <c r="S306" s="699" t="s">
        <v>6906</v>
      </c>
      <c r="T306" s="699" t="s">
        <v>6907</v>
      </c>
      <c r="U306" s="699" t="s">
        <v>6520</v>
      </c>
      <c r="V306" s="704" t="s">
        <v>5132</v>
      </c>
      <c r="W306" s="704" t="s">
        <v>6908</v>
      </c>
      <c r="X306" s="701">
        <v>44169</v>
      </c>
      <c r="Y306" s="699">
        <v>1869584.48</v>
      </c>
      <c r="Z306" s="699">
        <v>2168718</v>
      </c>
      <c r="AA306" s="699">
        <v>0</v>
      </c>
      <c r="AB306" s="699">
        <v>0</v>
      </c>
      <c r="AC306" s="700" t="s">
        <v>6530</v>
      </c>
      <c r="AD306" s="700" t="s">
        <v>6522</v>
      </c>
      <c r="AE306" s="700" t="s">
        <v>6523</v>
      </c>
      <c r="AF306" s="700" t="s">
        <v>6909</v>
      </c>
      <c r="AG306" s="700">
        <v>280437.67199999996</v>
      </c>
      <c r="AH306" s="701">
        <v>44169</v>
      </c>
      <c r="AI306" s="701">
        <v>44196</v>
      </c>
      <c r="AJ306" s="702" t="s">
        <v>7161</v>
      </c>
      <c r="AK306" s="698" t="s">
        <v>7080</v>
      </c>
      <c r="AL306" s="700" t="s">
        <v>6525</v>
      </c>
      <c r="AM306" s="700" t="s">
        <v>6526</v>
      </c>
      <c r="AN306" s="700" t="s">
        <v>6342</v>
      </c>
      <c r="AO306" s="700" t="s">
        <v>4760</v>
      </c>
      <c r="AP306" s="700" t="s">
        <v>73</v>
      </c>
      <c r="AQ306" s="700" t="s">
        <v>573</v>
      </c>
      <c r="AR306" s="699" t="s">
        <v>293</v>
      </c>
      <c r="AS306" s="700" t="s">
        <v>6522</v>
      </c>
      <c r="AT306" s="700" t="s">
        <v>6522</v>
      </c>
      <c r="AU306" s="700" t="s">
        <v>6522</v>
      </c>
      <c r="AV306" s="698" t="s">
        <v>4761</v>
      </c>
      <c r="AW306" s="699" t="s">
        <v>3091</v>
      </c>
      <c r="AX306" s="698" t="s">
        <v>4303</v>
      </c>
      <c r="AY306" s="698" t="s">
        <v>4304</v>
      </c>
      <c r="AZ306" s="698" t="s">
        <v>4305</v>
      </c>
      <c r="BA306" s="698" t="s">
        <v>4306</v>
      </c>
      <c r="BB306" s="699" t="s">
        <v>3086</v>
      </c>
      <c r="BC306" s="694">
        <v>44208</v>
      </c>
      <c r="BD306" s="694">
        <v>44208</v>
      </c>
      <c r="BE306" s="445"/>
    </row>
    <row r="307" spans="1:57" s="444" customFormat="1" ht="73.900000000000006" customHeight="1">
      <c r="A307" s="705"/>
      <c r="B307" s="705"/>
      <c r="C307" s="705"/>
      <c r="D307" s="705"/>
      <c r="E307" s="705"/>
      <c r="F307" s="705"/>
      <c r="G307" s="705"/>
      <c r="H307" s="706"/>
      <c r="I307" s="705"/>
      <c r="J307" s="671" t="s">
        <v>61</v>
      </c>
      <c r="K307" s="671" t="s">
        <v>61</v>
      </c>
      <c r="L307" s="671" t="s">
        <v>61</v>
      </c>
      <c r="M307" s="671" t="s">
        <v>4937</v>
      </c>
      <c r="N307" s="671" t="s">
        <v>1308</v>
      </c>
      <c r="O307" s="671">
        <v>2565895.25</v>
      </c>
      <c r="P307" s="705"/>
      <c r="Q307" s="705"/>
      <c r="R307" s="705"/>
      <c r="S307" s="705"/>
      <c r="T307" s="705"/>
      <c r="U307" s="705"/>
      <c r="V307" s="705"/>
      <c r="W307" s="705"/>
      <c r="X307" s="705"/>
      <c r="Y307" s="705"/>
      <c r="Z307" s="705"/>
      <c r="AA307" s="705"/>
      <c r="AB307" s="705"/>
      <c r="AC307" s="705"/>
      <c r="AD307" s="705"/>
      <c r="AE307" s="705"/>
      <c r="AF307" s="705"/>
      <c r="AG307" s="705"/>
      <c r="AH307" s="705"/>
      <c r="AI307" s="705"/>
      <c r="AJ307" s="706"/>
      <c r="AK307" s="705"/>
      <c r="AL307" s="705"/>
      <c r="AM307" s="705"/>
      <c r="AN307" s="705"/>
      <c r="AO307" s="705"/>
      <c r="AP307" s="705"/>
      <c r="AQ307" s="705"/>
      <c r="AR307" s="705"/>
      <c r="AS307" s="705"/>
      <c r="AT307" s="705"/>
      <c r="AU307" s="705"/>
      <c r="AV307" s="705"/>
      <c r="AW307" s="705"/>
      <c r="AX307" s="705"/>
      <c r="AY307" s="705"/>
      <c r="AZ307" s="705"/>
      <c r="BA307" s="705"/>
      <c r="BB307" s="705"/>
      <c r="BC307" s="705"/>
      <c r="BD307" s="705"/>
      <c r="BE307" s="447"/>
    </row>
    <row r="308" spans="1:57" s="444" customFormat="1" ht="73.900000000000006" customHeight="1">
      <c r="A308" s="695"/>
      <c r="B308" s="695"/>
      <c r="C308" s="695"/>
      <c r="D308" s="695"/>
      <c r="E308" s="695"/>
      <c r="F308" s="695"/>
      <c r="G308" s="695"/>
      <c r="H308" s="703"/>
      <c r="I308" s="695"/>
      <c r="J308" s="671" t="s">
        <v>61</v>
      </c>
      <c r="K308" s="671" t="s">
        <v>61</v>
      </c>
      <c r="L308" s="671" t="s">
        <v>61</v>
      </c>
      <c r="M308" s="671" t="s">
        <v>4953</v>
      </c>
      <c r="N308" s="671" t="s">
        <v>2107</v>
      </c>
      <c r="O308" s="671">
        <v>2896563.78</v>
      </c>
      <c r="P308" s="695"/>
      <c r="Q308" s="695"/>
      <c r="R308" s="695"/>
      <c r="S308" s="695"/>
      <c r="T308" s="695"/>
      <c r="U308" s="695"/>
      <c r="V308" s="695"/>
      <c r="W308" s="695"/>
      <c r="X308" s="695"/>
      <c r="Y308" s="695"/>
      <c r="Z308" s="695"/>
      <c r="AA308" s="695"/>
      <c r="AB308" s="695"/>
      <c r="AC308" s="695"/>
      <c r="AD308" s="695"/>
      <c r="AE308" s="695"/>
      <c r="AF308" s="695"/>
      <c r="AG308" s="695"/>
      <c r="AH308" s="695"/>
      <c r="AI308" s="695"/>
      <c r="AJ308" s="703"/>
      <c r="AK308" s="695"/>
      <c r="AL308" s="695"/>
      <c r="AM308" s="695"/>
      <c r="AN308" s="695"/>
      <c r="AO308" s="695"/>
      <c r="AP308" s="695"/>
      <c r="AQ308" s="695"/>
      <c r="AR308" s="695"/>
      <c r="AS308" s="695"/>
      <c r="AT308" s="695"/>
      <c r="AU308" s="695"/>
      <c r="AV308" s="695"/>
      <c r="AW308" s="695"/>
      <c r="AX308" s="695"/>
      <c r="AY308" s="695"/>
      <c r="AZ308" s="695"/>
      <c r="BA308" s="695"/>
      <c r="BB308" s="695"/>
      <c r="BC308" s="695"/>
      <c r="BD308" s="695"/>
      <c r="BE308" s="446"/>
    </row>
    <row r="309" spans="1:57" s="444" customFormat="1" ht="73.900000000000006" customHeight="1">
      <c r="A309" s="662">
        <v>2020</v>
      </c>
      <c r="B309" s="663">
        <v>44105</v>
      </c>
      <c r="C309" s="663">
        <v>44196</v>
      </c>
      <c r="D309" s="662" t="s">
        <v>4292</v>
      </c>
      <c r="E309" s="671" t="s">
        <v>1615</v>
      </c>
      <c r="F309" s="671" t="s">
        <v>6910</v>
      </c>
      <c r="G309" s="671">
        <v>57</v>
      </c>
      <c r="H309" s="474" t="s">
        <v>5485</v>
      </c>
      <c r="I309" s="671" t="s">
        <v>6911</v>
      </c>
      <c r="J309" s="671" t="s">
        <v>61</v>
      </c>
      <c r="K309" s="671" t="s">
        <v>61</v>
      </c>
      <c r="L309" s="671" t="s">
        <v>61</v>
      </c>
      <c r="M309" s="671" t="s">
        <v>6596</v>
      </c>
      <c r="N309" s="671" t="s">
        <v>6297</v>
      </c>
      <c r="O309" s="671">
        <v>116165</v>
      </c>
      <c r="P309" s="662" t="s">
        <v>61</v>
      </c>
      <c r="Q309" s="662" t="s">
        <v>61</v>
      </c>
      <c r="R309" s="662" t="s">
        <v>61</v>
      </c>
      <c r="S309" s="662" t="s">
        <v>6596</v>
      </c>
      <c r="T309" s="662" t="s">
        <v>6297</v>
      </c>
      <c r="U309" s="662" t="s">
        <v>6529</v>
      </c>
      <c r="V309" s="671" t="s">
        <v>5132</v>
      </c>
      <c r="W309" s="671" t="s">
        <v>6910</v>
      </c>
      <c r="X309" s="448">
        <v>44169</v>
      </c>
      <c r="Y309" s="662">
        <v>116165</v>
      </c>
      <c r="Z309" s="662">
        <v>116165</v>
      </c>
      <c r="AA309" s="662">
        <v>0</v>
      </c>
      <c r="AB309" s="662">
        <v>0</v>
      </c>
      <c r="AC309" s="505" t="s">
        <v>6530</v>
      </c>
      <c r="AD309" s="505" t="s">
        <v>6522</v>
      </c>
      <c r="AE309" s="505" t="s">
        <v>6523</v>
      </c>
      <c r="AF309" s="505" t="s">
        <v>6911</v>
      </c>
      <c r="AG309" s="505">
        <v>17424.75</v>
      </c>
      <c r="AH309" s="448">
        <v>44169</v>
      </c>
      <c r="AI309" s="448">
        <v>44196</v>
      </c>
      <c r="AJ309" s="691" t="s">
        <v>7122</v>
      </c>
      <c r="AK309" s="474" t="s">
        <v>7080</v>
      </c>
      <c r="AL309" s="505" t="s">
        <v>6525</v>
      </c>
      <c r="AM309" s="505" t="s">
        <v>6526</v>
      </c>
      <c r="AN309" s="505" t="s">
        <v>6342</v>
      </c>
      <c r="AO309" s="505" t="s">
        <v>4760</v>
      </c>
      <c r="AP309" s="505" t="s">
        <v>73</v>
      </c>
      <c r="AQ309" s="505" t="s">
        <v>573</v>
      </c>
      <c r="AR309" s="662" t="s">
        <v>293</v>
      </c>
      <c r="AS309" s="505" t="s">
        <v>6522</v>
      </c>
      <c r="AT309" s="505" t="s">
        <v>6522</v>
      </c>
      <c r="AU309" s="505" t="s">
        <v>6522</v>
      </c>
      <c r="AV309" s="474" t="s">
        <v>4761</v>
      </c>
      <c r="AW309" s="505" t="s">
        <v>3091</v>
      </c>
      <c r="AX309" s="474" t="s">
        <v>4303</v>
      </c>
      <c r="AY309" s="474" t="s">
        <v>4304</v>
      </c>
      <c r="AZ309" s="474" t="s">
        <v>4305</v>
      </c>
      <c r="BA309" s="474" t="s">
        <v>4306</v>
      </c>
      <c r="BB309" s="505" t="s">
        <v>3086</v>
      </c>
      <c r="BC309" s="448">
        <v>44208</v>
      </c>
      <c r="BD309" s="448">
        <v>44208</v>
      </c>
      <c r="BE309" s="443"/>
    </row>
    <row r="310" spans="1:57" s="444" customFormat="1" ht="73.900000000000006" customHeight="1">
      <c r="A310" s="662">
        <v>2020</v>
      </c>
      <c r="B310" s="663">
        <v>44105</v>
      </c>
      <c r="C310" s="663">
        <v>44196</v>
      </c>
      <c r="D310" s="662" t="s">
        <v>4292</v>
      </c>
      <c r="E310" s="671" t="s">
        <v>1615</v>
      </c>
      <c r="F310" s="671" t="s">
        <v>6912</v>
      </c>
      <c r="G310" s="671">
        <v>57</v>
      </c>
      <c r="H310" s="474" t="s">
        <v>5485</v>
      </c>
      <c r="I310" s="671" t="s">
        <v>6913</v>
      </c>
      <c r="J310" s="671" t="s">
        <v>61</v>
      </c>
      <c r="K310" s="671" t="s">
        <v>61</v>
      </c>
      <c r="L310" s="671" t="s">
        <v>61</v>
      </c>
      <c r="M310" s="671" t="s">
        <v>4946</v>
      </c>
      <c r="N310" s="671" t="s">
        <v>1956</v>
      </c>
      <c r="O310" s="671">
        <v>635660.80000000005</v>
      </c>
      <c r="P310" s="662" t="s">
        <v>61</v>
      </c>
      <c r="Q310" s="662" t="s">
        <v>61</v>
      </c>
      <c r="R310" s="662" t="s">
        <v>61</v>
      </c>
      <c r="S310" s="662" t="s">
        <v>4946</v>
      </c>
      <c r="T310" s="662" t="s">
        <v>1956</v>
      </c>
      <c r="U310" s="662" t="s">
        <v>6520</v>
      </c>
      <c r="V310" s="671" t="s">
        <v>5132</v>
      </c>
      <c r="W310" s="671" t="s">
        <v>6912</v>
      </c>
      <c r="X310" s="448">
        <v>44169</v>
      </c>
      <c r="Y310" s="662">
        <v>635660.80000000005</v>
      </c>
      <c r="Z310" s="662">
        <v>635660.80000000005</v>
      </c>
      <c r="AA310" s="662">
        <v>0</v>
      </c>
      <c r="AB310" s="662">
        <v>0</v>
      </c>
      <c r="AC310" s="505" t="s">
        <v>6530</v>
      </c>
      <c r="AD310" s="505" t="s">
        <v>6522</v>
      </c>
      <c r="AE310" s="505" t="s">
        <v>6523</v>
      </c>
      <c r="AF310" s="505" t="s">
        <v>6913</v>
      </c>
      <c r="AG310" s="505">
        <v>95349.12000000001</v>
      </c>
      <c r="AH310" s="448">
        <v>44169</v>
      </c>
      <c r="AI310" s="448">
        <v>44196</v>
      </c>
      <c r="AJ310" s="691" t="s">
        <v>7182</v>
      </c>
      <c r="AK310" s="474" t="s">
        <v>7080</v>
      </c>
      <c r="AL310" s="505" t="s">
        <v>6525</v>
      </c>
      <c r="AM310" s="505" t="s">
        <v>6526</v>
      </c>
      <c r="AN310" s="505" t="s">
        <v>6342</v>
      </c>
      <c r="AO310" s="505" t="s">
        <v>4760</v>
      </c>
      <c r="AP310" s="505" t="s">
        <v>73</v>
      </c>
      <c r="AQ310" s="505" t="s">
        <v>573</v>
      </c>
      <c r="AR310" s="662" t="s">
        <v>293</v>
      </c>
      <c r="AS310" s="505" t="s">
        <v>6522</v>
      </c>
      <c r="AT310" s="505" t="s">
        <v>6522</v>
      </c>
      <c r="AU310" s="505" t="s">
        <v>6522</v>
      </c>
      <c r="AV310" s="474" t="s">
        <v>4761</v>
      </c>
      <c r="AW310" s="662" t="s">
        <v>3091</v>
      </c>
      <c r="AX310" s="474" t="s">
        <v>4303</v>
      </c>
      <c r="AY310" s="474" t="s">
        <v>4304</v>
      </c>
      <c r="AZ310" s="474" t="s">
        <v>4305</v>
      </c>
      <c r="BA310" s="474" t="s">
        <v>4306</v>
      </c>
      <c r="BB310" s="662" t="s">
        <v>3086</v>
      </c>
      <c r="BC310" s="663">
        <v>44208</v>
      </c>
      <c r="BD310" s="663">
        <v>44208</v>
      </c>
      <c r="BE310" s="443"/>
    </row>
    <row r="311" spans="1:57" s="444" customFormat="1" ht="73.900000000000006" customHeight="1">
      <c r="A311" s="662">
        <v>2020</v>
      </c>
      <c r="B311" s="663">
        <v>44105</v>
      </c>
      <c r="C311" s="663">
        <v>44196</v>
      </c>
      <c r="D311" s="662" t="s">
        <v>4292</v>
      </c>
      <c r="E311" s="671" t="s">
        <v>1615</v>
      </c>
      <c r="F311" s="671" t="s">
        <v>6914</v>
      </c>
      <c r="G311" s="671">
        <v>57</v>
      </c>
      <c r="H311" s="474" t="s">
        <v>5485</v>
      </c>
      <c r="I311" s="671" t="s">
        <v>6915</v>
      </c>
      <c r="J311" s="671" t="s">
        <v>61</v>
      </c>
      <c r="K311" s="671" t="s">
        <v>61</v>
      </c>
      <c r="L311" s="671" t="s">
        <v>61</v>
      </c>
      <c r="M311" s="671" t="s">
        <v>6699</v>
      </c>
      <c r="N311" s="671" t="s">
        <v>3548</v>
      </c>
      <c r="O311" s="671">
        <v>1572180</v>
      </c>
      <c r="P311" s="662" t="s">
        <v>61</v>
      </c>
      <c r="Q311" s="662" t="s">
        <v>61</v>
      </c>
      <c r="R311" s="662" t="s">
        <v>61</v>
      </c>
      <c r="S311" s="662" t="s">
        <v>6699</v>
      </c>
      <c r="T311" s="662" t="s">
        <v>3548</v>
      </c>
      <c r="U311" s="662" t="s">
        <v>6520</v>
      </c>
      <c r="V311" s="671" t="s">
        <v>5132</v>
      </c>
      <c r="W311" s="671" t="s">
        <v>6914</v>
      </c>
      <c r="X311" s="448">
        <v>44169</v>
      </c>
      <c r="Y311" s="662">
        <v>1572180</v>
      </c>
      <c r="Z311" s="662">
        <v>1572180</v>
      </c>
      <c r="AA311" s="662">
        <v>0</v>
      </c>
      <c r="AB311" s="662">
        <v>0</v>
      </c>
      <c r="AC311" s="505" t="s">
        <v>6530</v>
      </c>
      <c r="AD311" s="505" t="s">
        <v>6522</v>
      </c>
      <c r="AE311" s="505" t="s">
        <v>6523</v>
      </c>
      <c r="AF311" s="505" t="s">
        <v>6915</v>
      </c>
      <c r="AG311" s="505">
        <v>235827</v>
      </c>
      <c r="AH311" s="448">
        <v>44169</v>
      </c>
      <c r="AI311" s="448">
        <v>44196</v>
      </c>
      <c r="AJ311" s="691" t="s">
        <v>7194</v>
      </c>
      <c r="AK311" s="474" t="s">
        <v>7080</v>
      </c>
      <c r="AL311" s="505" t="s">
        <v>6525</v>
      </c>
      <c r="AM311" s="505" t="s">
        <v>6526</v>
      </c>
      <c r="AN311" s="505" t="s">
        <v>6342</v>
      </c>
      <c r="AO311" s="505" t="s">
        <v>4760</v>
      </c>
      <c r="AP311" s="505" t="s">
        <v>73</v>
      </c>
      <c r="AQ311" s="505" t="s">
        <v>573</v>
      </c>
      <c r="AR311" s="662" t="s">
        <v>293</v>
      </c>
      <c r="AS311" s="505" t="s">
        <v>6522</v>
      </c>
      <c r="AT311" s="505" t="s">
        <v>6522</v>
      </c>
      <c r="AU311" s="505" t="s">
        <v>6522</v>
      </c>
      <c r="AV311" s="474" t="s">
        <v>4761</v>
      </c>
      <c r="AW311" s="662" t="s">
        <v>3091</v>
      </c>
      <c r="AX311" s="474" t="s">
        <v>4303</v>
      </c>
      <c r="AY311" s="474" t="s">
        <v>4304</v>
      </c>
      <c r="AZ311" s="474" t="s">
        <v>4305</v>
      </c>
      <c r="BA311" s="474" t="s">
        <v>4306</v>
      </c>
      <c r="BB311" s="662" t="s">
        <v>3086</v>
      </c>
      <c r="BC311" s="663">
        <v>44208</v>
      </c>
      <c r="BD311" s="663">
        <v>44208</v>
      </c>
      <c r="BE311" s="443"/>
    </row>
    <row r="312" spans="1:57" s="444" customFormat="1" ht="73.900000000000006" customHeight="1">
      <c r="A312" s="662">
        <v>2020</v>
      </c>
      <c r="B312" s="663">
        <v>44105</v>
      </c>
      <c r="C312" s="663">
        <v>44196</v>
      </c>
      <c r="D312" s="662" t="s">
        <v>4292</v>
      </c>
      <c r="E312" s="671" t="s">
        <v>1615</v>
      </c>
      <c r="F312" s="671" t="s">
        <v>6916</v>
      </c>
      <c r="G312" s="671">
        <v>57</v>
      </c>
      <c r="H312" s="474" t="s">
        <v>5485</v>
      </c>
      <c r="I312" s="671" t="s">
        <v>6917</v>
      </c>
      <c r="J312" s="671" t="s">
        <v>61</v>
      </c>
      <c r="K312" s="671" t="s">
        <v>61</v>
      </c>
      <c r="L312" s="671" t="s">
        <v>61</v>
      </c>
      <c r="M312" s="671" t="s">
        <v>4953</v>
      </c>
      <c r="N312" s="671" t="s">
        <v>2107</v>
      </c>
      <c r="O312" s="671">
        <v>545250</v>
      </c>
      <c r="P312" s="662" t="s">
        <v>61</v>
      </c>
      <c r="Q312" s="662" t="s">
        <v>61</v>
      </c>
      <c r="R312" s="662" t="s">
        <v>61</v>
      </c>
      <c r="S312" s="662" t="s">
        <v>4953</v>
      </c>
      <c r="T312" s="662" t="s">
        <v>2107</v>
      </c>
      <c r="U312" s="671" t="s">
        <v>6520</v>
      </c>
      <c r="V312" s="671" t="s">
        <v>5132</v>
      </c>
      <c r="W312" s="671" t="s">
        <v>6916</v>
      </c>
      <c r="X312" s="448">
        <v>44169</v>
      </c>
      <c r="Y312" s="662">
        <v>38655000</v>
      </c>
      <c r="Z312" s="662">
        <v>38655000</v>
      </c>
      <c r="AA312" s="662">
        <v>0</v>
      </c>
      <c r="AB312" s="662">
        <v>0</v>
      </c>
      <c r="AC312" s="505" t="s">
        <v>6530</v>
      </c>
      <c r="AD312" s="505" t="s">
        <v>6522</v>
      </c>
      <c r="AE312" s="505" t="s">
        <v>6523</v>
      </c>
      <c r="AF312" s="505" t="s">
        <v>6917</v>
      </c>
      <c r="AG312" s="505">
        <v>81787.5</v>
      </c>
      <c r="AH312" s="448">
        <v>44169</v>
      </c>
      <c r="AI312" s="448">
        <v>44196</v>
      </c>
      <c r="AJ312" s="474" t="s">
        <v>7161</v>
      </c>
      <c r="AK312" s="474" t="s">
        <v>7080</v>
      </c>
      <c r="AL312" s="505" t="s">
        <v>6525</v>
      </c>
      <c r="AM312" s="505" t="s">
        <v>6526</v>
      </c>
      <c r="AN312" s="505" t="s">
        <v>6342</v>
      </c>
      <c r="AO312" s="505" t="s">
        <v>4760</v>
      </c>
      <c r="AP312" s="505" t="s">
        <v>73</v>
      </c>
      <c r="AQ312" s="505" t="s">
        <v>573</v>
      </c>
      <c r="AR312" s="662" t="s">
        <v>293</v>
      </c>
      <c r="AS312" s="505" t="s">
        <v>6522</v>
      </c>
      <c r="AT312" s="505" t="s">
        <v>6522</v>
      </c>
      <c r="AU312" s="505" t="s">
        <v>6522</v>
      </c>
      <c r="AV312" s="474" t="s">
        <v>4761</v>
      </c>
      <c r="AW312" s="662" t="s">
        <v>3091</v>
      </c>
      <c r="AX312" s="474" t="s">
        <v>4303</v>
      </c>
      <c r="AY312" s="474" t="s">
        <v>4304</v>
      </c>
      <c r="AZ312" s="474" t="s">
        <v>4305</v>
      </c>
      <c r="BA312" s="474" t="s">
        <v>4306</v>
      </c>
      <c r="BB312" s="662" t="s">
        <v>3086</v>
      </c>
      <c r="BC312" s="663">
        <v>44208</v>
      </c>
      <c r="BD312" s="663">
        <v>44208</v>
      </c>
      <c r="BE312" s="443"/>
    </row>
    <row r="313" spans="1:57" s="444" customFormat="1" ht="73.900000000000006" customHeight="1">
      <c r="A313" s="662">
        <v>2020</v>
      </c>
      <c r="B313" s="663">
        <v>44105</v>
      </c>
      <c r="C313" s="663">
        <v>44196</v>
      </c>
      <c r="D313" s="662" t="s">
        <v>4292</v>
      </c>
      <c r="E313" s="671" t="s">
        <v>1615</v>
      </c>
      <c r="F313" s="671" t="s">
        <v>6918</v>
      </c>
      <c r="G313" s="671">
        <v>57</v>
      </c>
      <c r="H313" s="474" t="s">
        <v>5485</v>
      </c>
      <c r="I313" s="671" t="s">
        <v>6919</v>
      </c>
      <c r="J313" s="671" t="s">
        <v>61</v>
      </c>
      <c r="K313" s="671" t="s">
        <v>61</v>
      </c>
      <c r="L313" s="671" t="s">
        <v>61</v>
      </c>
      <c r="M313" s="671" t="s">
        <v>6590</v>
      </c>
      <c r="N313" s="671" t="s">
        <v>6239</v>
      </c>
      <c r="O313" s="671">
        <v>38655000</v>
      </c>
      <c r="P313" s="662" t="s">
        <v>61</v>
      </c>
      <c r="Q313" s="662" t="s">
        <v>61</v>
      </c>
      <c r="R313" s="662" t="s">
        <v>61</v>
      </c>
      <c r="S313" s="662" t="s">
        <v>6590</v>
      </c>
      <c r="T313" s="662" t="s">
        <v>6239</v>
      </c>
      <c r="U313" s="671" t="s">
        <v>6520</v>
      </c>
      <c r="V313" s="671" t="s">
        <v>5132</v>
      </c>
      <c r="W313" s="671" t="s">
        <v>6918</v>
      </c>
      <c r="X313" s="448">
        <v>44169</v>
      </c>
      <c r="Y313" s="662">
        <v>326250</v>
      </c>
      <c r="Z313" s="662">
        <v>326250</v>
      </c>
      <c r="AA313" s="662">
        <v>0</v>
      </c>
      <c r="AB313" s="662">
        <v>0</v>
      </c>
      <c r="AC313" s="505" t="s">
        <v>6530</v>
      </c>
      <c r="AD313" s="505" t="s">
        <v>6522</v>
      </c>
      <c r="AE313" s="505" t="s">
        <v>6523</v>
      </c>
      <c r="AF313" s="505" t="s">
        <v>6919</v>
      </c>
      <c r="AG313" s="505">
        <v>5798250</v>
      </c>
      <c r="AH313" s="448">
        <v>44169</v>
      </c>
      <c r="AI313" s="448">
        <v>44196</v>
      </c>
      <c r="AJ313" s="691" t="s">
        <v>7123</v>
      </c>
      <c r="AK313" s="474" t="s">
        <v>7080</v>
      </c>
      <c r="AL313" s="505" t="s">
        <v>6525</v>
      </c>
      <c r="AM313" s="505" t="s">
        <v>6526</v>
      </c>
      <c r="AN313" s="505" t="s">
        <v>6342</v>
      </c>
      <c r="AO313" s="505" t="s">
        <v>4760</v>
      </c>
      <c r="AP313" s="505" t="s">
        <v>73</v>
      </c>
      <c r="AQ313" s="505" t="s">
        <v>573</v>
      </c>
      <c r="AR313" s="662" t="s">
        <v>293</v>
      </c>
      <c r="AS313" s="505" t="s">
        <v>6522</v>
      </c>
      <c r="AT313" s="505" t="s">
        <v>6522</v>
      </c>
      <c r="AU313" s="505" t="s">
        <v>6522</v>
      </c>
      <c r="AV313" s="474" t="s">
        <v>4761</v>
      </c>
      <c r="AW313" s="662" t="s">
        <v>3091</v>
      </c>
      <c r="AX313" s="474" t="s">
        <v>4303</v>
      </c>
      <c r="AY313" s="474" t="s">
        <v>4304</v>
      </c>
      <c r="AZ313" s="474" t="s">
        <v>4305</v>
      </c>
      <c r="BA313" s="474" t="s">
        <v>4306</v>
      </c>
      <c r="BB313" s="662" t="s">
        <v>3086</v>
      </c>
      <c r="BC313" s="663">
        <v>44208</v>
      </c>
      <c r="BD313" s="663">
        <v>44208</v>
      </c>
      <c r="BE313" s="443"/>
    </row>
    <row r="314" spans="1:57" s="444" customFormat="1" ht="73.900000000000006" customHeight="1">
      <c r="A314" s="662">
        <v>2020</v>
      </c>
      <c r="B314" s="663">
        <v>44105</v>
      </c>
      <c r="C314" s="663">
        <v>44196</v>
      </c>
      <c r="D314" s="662" t="s">
        <v>4292</v>
      </c>
      <c r="E314" s="671" t="s">
        <v>1615</v>
      </c>
      <c r="F314" s="671" t="s">
        <v>6920</v>
      </c>
      <c r="G314" s="671">
        <v>57</v>
      </c>
      <c r="H314" s="474" t="s">
        <v>5485</v>
      </c>
      <c r="I314" s="671" t="s">
        <v>6921</v>
      </c>
      <c r="J314" s="671" t="s">
        <v>61</v>
      </c>
      <c r="K314" s="671" t="s">
        <v>61</v>
      </c>
      <c r="L314" s="671" t="s">
        <v>61</v>
      </c>
      <c r="M314" s="671" t="s">
        <v>4946</v>
      </c>
      <c r="N314" s="671" t="s">
        <v>1956</v>
      </c>
      <c r="O314" s="671">
        <v>326250</v>
      </c>
      <c r="P314" s="662" t="s">
        <v>61</v>
      </c>
      <c r="Q314" s="662" t="s">
        <v>61</v>
      </c>
      <c r="R314" s="662" t="s">
        <v>61</v>
      </c>
      <c r="S314" s="662" t="s">
        <v>4946</v>
      </c>
      <c r="T314" s="662" t="s">
        <v>1956</v>
      </c>
      <c r="U314" s="671" t="s">
        <v>6520</v>
      </c>
      <c r="V314" s="671" t="s">
        <v>5132</v>
      </c>
      <c r="W314" s="671" t="s">
        <v>6920</v>
      </c>
      <c r="X314" s="448">
        <v>44176</v>
      </c>
      <c r="Y314" s="662">
        <v>4609840</v>
      </c>
      <c r="Z314" s="662">
        <v>4609840</v>
      </c>
      <c r="AA314" s="662">
        <v>0</v>
      </c>
      <c r="AB314" s="662">
        <v>0</v>
      </c>
      <c r="AC314" s="505" t="s">
        <v>6530</v>
      </c>
      <c r="AD314" s="505" t="s">
        <v>6522</v>
      </c>
      <c r="AE314" s="505" t="s">
        <v>6523</v>
      </c>
      <c r="AF314" s="505" t="s">
        <v>6921</v>
      </c>
      <c r="AG314" s="505">
        <v>48937.5</v>
      </c>
      <c r="AH314" s="448">
        <v>44169</v>
      </c>
      <c r="AI314" s="448">
        <v>44196</v>
      </c>
      <c r="AJ314" s="691" t="s">
        <v>7124</v>
      </c>
      <c r="AK314" s="474" t="s">
        <v>7080</v>
      </c>
      <c r="AL314" s="505" t="s">
        <v>6525</v>
      </c>
      <c r="AM314" s="505" t="s">
        <v>6526</v>
      </c>
      <c r="AN314" s="505" t="s">
        <v>6342</v>
      </c>
      <c r="AO314" s="505" t="s">
        <v>4760</v>
      </c>
      <c r="AP314" s="505" t="s">
        <v>73</v>
      </c>
      <c r="AQ314" s="505" t="s">
        <v>573</v>
      </c>
      <c r="AR314" s="662" t="s">
        <v>293</v>
      </c>
      <c r="AS314" s="505" t="s">
        <v>6522</v>
      </c>
      <c r="AT314" s="505" t="s">
        <v>6522</v>
      </c>
      <c r="AU314" s="505" t="s">
        <v>6522</v>
      </c>
      <c r="AV314" s="474" t="s">
        <v>4761</v>
      </c>
      <c r="AW314" s="662" t="s">
        <v>3091</v>
      </c>
      <c r="AX314" s="474" t="s">
        <v>4303</v>
      </c>
      <c r="AY314" s="474" t="s">
        <v>4304</v>
      </c>
      <c r="AZ314" s="474" t="s">
        <v>4305</v>
      </c>
      <c r="BA314" s="474" t="s">
        <v>4306</v>
      </c>
      <c r="BB314" s="662" t="s">
        <v>3086</v>
      </c>
      <c r="BC314" s="663">
        <v>44208</v>
      </c>
      <c r="BD314" s="663">
        <v>44208</v>
      </c>
      <c r="BE314" s="443"/>
    </row>
    <row r="315" spans="1:57" s="444" customFormat="1" ht="73.900000000000006" customHeight="1">
      <c r="A315" s="662">
        <v>2020</v>
      </c>
      <c r="B315" s="663">
        <v>44105</v>
      </c>
      <c r="C315" s="663">
        <v>44196</v>
      </c>
      <c r="D315" s="662" t="s">
        <v>4292</v>
      </c>
      <c r="E315" s="671" t="s">
        <v>1615</v>
      </c>
      <c r="F315" s="671" t="s">
        <v>6922</v>
      </c>
      <c r="G315" s="671">
        <v>57</v>
      </c>
      <c r="H315" s="474" t="s">
        <v>5485</v>
      </c>
      <c r="I315" s="671" t="s">
        <v>6923</v>
      </c>
      <c r="J315" s="671" t="s">
        <v>61</v>
      </c>
      <c r="K315" s="671" t="s">
        <v>61</v>
      </c>
      <c r="L315" s="671" t="s">
        <v>61</v>
      </c>
      <c r="M315" s="671" t="s">
        <v>5324</v>
      </c>
      <c r="N315" s="671" t="s">
        <v>4465</v>
      </c>
      <c r="O315" s="671">
        <v>4609840</v>
      </c>
      <c r="P315" s="662" t="s">
        <v>61</v>
      </c>
      <c r="Q315" s="662" t="s">
        <v>61</v>
      </c>
      <c r="R315" s="662" t="s">
        <v>61</v>
      </c>
      <c r="S315" s="662" t="s">
        <v>5324</v>
      </c>
      <c r="T315" s="662" t="s">
        <v>4465</v>
      </c>
      <c r="U315" s="671" t="s">
        <v>6520</v>
      </c>
      <c r="V315" s="671" t="s">
        <v>5132</v>
      </c>
      <c r="W315" s="671" t="s">
        <v>6922</v>
      </c>
      <c r="X315" s="448">
        <v>44176</v>
      </c>
      <c r="Y315" s="662">
        <v>16942540</v>
      </c>
      <c r="Z315" s="662">
        <v>16942540</v>
      </c>
      <c r="AA315" s="662">
        <v>0</v>
      </c>
      <c r="AB315" s="662">
        <v>0</v>
      </c>
      <c r="AC315" s="505" t="s">
        <v>6530</v>
      </c>
      <c r="AD315" s="505" t="s">
        <v>6522</v>
      </c>
      <c r="AE315" s="505" t="s">
        <v>6523</v>
      </c>
      <c r="AF315" s="505" t="s">
        <v>6923</v>
      </c>
      <c r="AG315" s="505">
        <v>691476</v>
      </c>
      <c r="AH315" s="448">
        <v>44176</v>
      </c>
      <c r="AI315" s="448">
        <v>44196</v>
      </c>
      <c r="AJ315" s="691" t="s">
        <v>7125</v>
      </c>
      <c r="AK315" s="474" t="s">
        <v>5478</v>
      </c>
      <c r="AL315" s="505" t="s">
        <v>6525</v>
      </c>
      <c r="AM315" s="505" t="s">
        <v>6526</v>
      </c>
      <c r="AN315" s="505" t="s">
        <v>6342</v>
      </c>
      <c r="AO315" s="505" t="s">
        <v>4760</v>
      </c>
      <c r="AP315" s="505" t="s">
        <v>73</v>
      </c>
      <c r="AQ315" s="505" t="s">
        <v>573</v>
      </c>
      <c r="AR315" s="662" t="s">
        <v>293</v>
      </c>
      <c r="AS315" s="505" t="s">
        <v>6522</v>
      </c>
      <c r="AT315" s="505" t="s">
        <v>6522</v>
      </c>
      <c r="AU315" s="505" t="s">
        <v>6522</v>
      </c>
      <c r="AV315" s="474" t="s">
        <v>4761</v>
      </c>
      <c r="AW315" s="505" t="s">
        <v>3091</v>
      </c>
      <c r="AX315" s="474" t="s">
        <v>4303</v>
      </c>
      <c r="AY315" s="474" t="s">
        <v>4304</v>
      </c>
      <c r="AZ315" s="474" t="s">
        <v>4305</v>
      </c>
      <c r="BA315" s="474" t="s">
        <v>4306</v>
      </c>
      <c r="BB315" s="505" t="s">
        <v>3086</v>
      </c>
      <c r="BC315" s="448">
        <v>44208</v>
      </c>
      <c r="BD315" s="448">
        <v>44208</v>
      </c>
      <c r="BE315" s="443"/>
    </row>
    <row r="316" spans="1:57" s="444" customFormat="1" ht="73.900000000000006" customHeight="1">
      <c r="A316" s="662">
        <v>2020</v>
      </c>
      <c r="B316" s="663">
        <v>44105</v>
      </c>
      <c r="C316" s="663">
        <v>44196</v>
      </c>
      <c r="D316" s="662" t="s">
        <v>4292</v>
      </c>
      <c r="E316" s="671" t="s">
        <v>1615</v>
      </c>
      <c r="F316" s="671" t="s">
        <v>6924</v>
      </c>
      <c r="G316" s="671">
        <v>57</v>
      </c>
      <c r="H316" s="474" t="s">
        <v>5485</v>
      </c>
      <c r="I316" s="671" t="s">
        <v>6925</v>
      </c>
      <c r="J316" s="671" t="s">
        <v>61</v>
      </c>
      <c r="K316" s="671" t="s">
        <v>61</v>
      </c>
      <c r="L316" s="671" t="s">
        <v>61</v>
      </c>
      <c r="M316" s="671" t="s">
        <v>6590</v>
      </c>
      <c r="N316" s="671" t="s">
        <v>6239</v>
      </c>
      <c r="O316" s="671">
        <v>16942540</v>
      </c>
      <c r="P316" s="662" t="s">
        <v>61</v>
      </c>
      <c r="Q316" s="662" t="s">
        <v>61</v>
      </c>
      <c r="R316" s="662" t="s">
        <v>61</v>
      </c>
      <c r="S316" s="662" t="s">
        <v>6590</v>
      </c>
      <c r="T316" s="662" t="s">
        <v>6239</v>
      </c>
      <c r="U316" s="671" t="s">
        <v>6520</v>
      </c>
      <c r="V316" s="671" t="s">
        <v>5132</v>
      </c>
      <c r="W316" s="671" t="s">
        <v>6924</v>
      </c>
      <c r="X316" s="448">
        <v>44179</v>
      </c>
      <c r="Y316" s="662">
        <v>1702377.04</v>
      </c>
      <c r="Z316" s="662">
        <v>1974757.37</v>
      </c>
      <c r="AA316" s="662">
        <v>0</v>
      </c>
      <c r="AB316" s="662">
        <v>0</v>
      </c>
      <c r="AC316" s="505" t="s">
        <v>6530</v>
      </c>
      <c r="AD316" s="505" t="s">
        <v>6522</v>
      </c>
      <c r="AE316" s="505" t="s">
        <v>6523</v>
      </c>
      <c r="AF316" s="505" t="s">
        <v>6925</v>
      </c>
      <c r="AG316" s="505">
        <v>2541381</v>
      </c>
      <c r="AH316" s="448">
        <v>44176</v>
      </c>
      <c r="AI316" s="448">
        <v>44196</v>
      </c>
      <c r="AJ316" s="692" t="s">
        <v>7272</v>
      </c>
      <c r="AK316" s="474" t="s">
        <v>7080</v>
      </c>
      <c r="AL316" s="505" t="s">
        <v>6525</v>
      </c>
      <c r="AM316" s="505" t="s">
        <v>6526</v>
      </c>
      <c r="AN316" s="505" t="s">
        <v>6342</v>
      </c>
      <c r="AO316" s="505" t="s">
        <v>4760</v>
      </c>
      <c r="AP316" s="505" t="s">
        <v>73</v>
      </c>
      <c r="AQ316" s="505" t="s">
        <v>573</v>
      </c>
      <c r="AR316" s="662" t="s">
        <v>293</v>
      </c>
      <c r="AS316" s="505" t="s">
        <v>6522</v>
      </c>
      <c r="AT316" s="505" t="s">
        <v>6522</v>
      </c>
      <c r="AU316" s="505" t="s">
        <v>6522</v>
      </c>
      <c r="AV316" s="474" t="s">
        <v>4761</v>
      </c>
      <c r="AW316" s="662" t="s">
        <v>3091</v>
      </c>
      <c r="AX316" s="474" t="s">
        <v>4303</v>
      </c>
      <c r="AY316" s="474" t="s">
        <v>4304</v>
      </c>
      <c r="AZ316" s="474" t="s">
        <v>4305</v>
      </c>
      <c r="BA316" s="474" t="s">
        <v>4306</v>
      </c>
      <c r="BB316" s="662" t="s">
        <v>3086</v>
      </c>
      <c r="BC316" s="663">
        <v>44208</v>
      </c>
      <c r="BD316" s="663">
        <v>44208</v>
      </c>
      <c r="BE316" s="443"/>
    </row>
    <row r="317" spans="1:57" s="444" customFormat="1" ht="73.900000000000006" customHeight="1">
      <c r="A317" s="662">
        <v>2020</v>
      </c>
      <c r="B317" s="663">
        <v>44105</v>
      </c>
      <c r="C317" s="663">
        <v>44196</v>
      </c>
      <c r="D317" s="662" t="s">
        <v>4292</v>
      </c>
      <c r="E317" s="671" t="s">
        <v>1615</v>
      </c>
      <c r="F317" s="671" t="s">
        <v>6926</v>
      </c>
      <c r="G317" s="671">
        <v>57</v>
      </c>
      <c r="H317" s="474" t="s">
        <v>5485</v>
      </c>
      <c r="I317" s="671" t="s">
        <v>6927</v>
      </c>
      <c r="J317" s="671" t="s">
        <v>61</v>
      </c>
      <c r="K317" s="671" t="s">
        <v>61</v>
      </c>
      <c r="L317" s="671" t="s">
        <v>61</v>
      </c>
      <c r="M317" s="671" t="s">
        <v>4946</v>
      </c>
      <c r="N317" s="671" t="s">
        <v>1956</v>
      </c>
      <c r="O317" s="671">
        <v>1974757.37</v>
      </c>
      <c r="P317" s="662" t="s">
        <v>61</v>
      </c>
      <c r="Q317" s="662" t="s">
        <v>61</v>
      </c>
      <c r="R317" s="662" t="s">
        <v>61</v>
      </c>
      <c r="S317" s="662" t="s">
        <v>4946</v>
      </c>
      <c r="T317" s="662" t="s">
        <v>1956</v>
      </c>
      <c r="U317" s="671" t="s">
        <v>6520</v>
      </c>
      <c r="V317" s="671" t="s">
        <v>5132</v>
      </c>
      <c r="W317" s="671" t="s">
        <v>6926</v>
      </c>
      <c r="X317" s="448">
        <v>44169</v>
      </c>
      <c r="Y317" s="662">
        <v>200977.00000000003</v>
      </c>
      <c r="Z317" s="662">
        <v>233133.32</v>
      </c>
      <c r="AA317" s="662">
        <v>0</v>
      </c>
      <c r="AB317" s="662">
        <v>0</v>
      </c>
      <c r="AC317" s="505" t="s">
        <v>6530</v>
      </c>
      <c r="AD317" s="505" t="s">
        <v>6522</v>
      </c>
      <c r="AE317" s="505" t="s">
        <v>6523</v>
      </c>
      <c r="AF317" s="505" t="s">
        <v>6927</v>
      </c>
      <c r="AG317" s="505">
        <v>255356.55599999998</v>
      </c>
      <c r="AH317" s="448">
        <v>44179</v>
      </c>
      <c r="AI317" s="448">
        <v>44183</v>
      </c>
      <c r="AJ317" s="692" t="s">
        <v>7273</v>
      </c>
      <c r="AK317" s="474" t="s">
        <v>7080</v>
      </c>
      <c r="AL317" s="505" t="s">
        <v>6525</v>
      </c>
      <c r="AM317" s="505" t="s">
        <v>6526</v>
      </c>
      <c r="AN317" s="505" t="s">
        <v>6342</v>
      </c>
      <c r="AO317" s="505" t="s">
        <v>4760</v>
      </c>
      <c r="AP317" s="505" t="s">
        <v>73</v>
      </c>
      <c r="AQ317" s="505" t="s">
        <v>573</v>
      </c>
      <c r="AR317" s="662" t="s">
        <v>293</v>
      </c>
      <c r="AS317" s="505" t="s">
        <v>6522</v>
      </c>
      <c r="AT317" s="505" t="s">
        <v>6522</v>
      </c>
      <c r="AU317" s="505" t="s">
        <v>6522</v>
      </c>
      <c r="AV317" s="474" t="s">
        <v>4761</v>
      </c>
      <c r="AW317" s="662" t="s">
        <v>3091</v>
      </c>
      <c r="AX317" s="474" t="s">
        <v>4303</v>
      </c>
      <c r="AY317" s="474" t="s">
        <v>4304</v>
      </c>
      <c r="AZ317" s="662" t="s">
        <v>4305</v>
      </c>
      <c r="BA317" s="474" t="s">
        <v>4306</v>
      </c>
      <c r="BB317" s="662" t="s">
        <v>3086</v>
      </c>
      <c r="BC317" s="663">
        <v>44208</v>
      </c>
      <c r="BD317" s="663">
        <v>44208</v>
      </c>
      <c r="BE317" s="443"/>
    </row>
    <row r="318" spans="1:57" s="444" customFormat="1" ht="73.900000000000006" customHeight="1">
      <c r="A318" s="699">
        <v>2020</v>
      </c>
      <c r="B318" s="694">
        <v>44105</v>
      </c>
      <c r="C318" s="694">
        <v>44196</v>
      </c>
      <c r="D318" s="699" t="s">
        <v>4292</v>
      </c>
      <c r="E318" s="704" t="s">
        <v>1615</v>
      </c>
      <c r="F318" s="704" t="s">
        <v>6928</v>
      </c>
      <c r="G318" s="704">
        <v>57</v>
      </c>
      <c r="H318" s="698" t="s">
        <v>5485</v>
      </c>
      <c r="I318" s="704" t="s">
        <v>6929</v>
      </c>
      <c r="J318" s="671" t="s">
        <v>2006</v>
      </c>
      <c r="K318" s="671" t="s">
        <v>6595</v>
      </c>
      <c r="L318" s="671" t="s">
        <v>2008</v>
      </c>
      <c r="M318" s="671" t="s">
        <v>2009</v>
      </c>
      <c r="N318" s="671" t="s">
        <v>1920</v>
      </c>
      <c r="O318" s="671">
        <v>233133.32</v>
      </c>
      <c r="P318" s="699" t="s">
        <v>2522</v>
      </c>
      <c r="Q318" s="699" t="s">
        <v>6595</v>
      </c>
      <c r="R318" s="699" t="s">
        <v>2008</v>
      </c>
      <c r="S318" s="699" t="s">
        <v>6574</v>
      </c>
      <c r="T318" s="699" t="s">
        <v>1920</v>
      </c>
      <c r="U318" s="704" t="s">
        <v>6520</v>
      </c>
      <c r="V318" s="704" t="s">
        <v>5132</v>
      </c>
      <c r="W318" s="704" t="s">
        <v>6928</v>
      </c>
      <c r="X318" s="701">
        <v>44180</v>
      </c>
      <c r="Y318" s="699">
        <v>191133.62</v>
      </c>
      <c r="Z318" s="699">
        <v>221715</v>
      </c>
      <c r="AA318" s="699">
        <v>22171.5</v>
      </c>
      <c r="AB318" s="699">
        <v>221715</v>
      </c>
      <c r="AC318" s="700" t="s">
        <v>6530</v>
      </c>
      <c r="AD318" s="700" t="s">
        <v>6522</v>
      </c>
      <c r="AE318" s="700" t="s">
        <v>6523</v>
      </c>
      <c r="AF318" s="700" t="s">
        <v>6929</v>
      </c>
      <c r="AG318" s="700">
        <v>30146.550000000003</v>
      </c>
      <c r="AH318" s="701">
        <v>44169</v>
      </c>
      <c r="AI318" s="701">
        <v>44172</v>
      </c>
      <c r="AJ318" s="702" t="s">
        <v>7161</v>
      </c>
      <c r="AK318" s="698" t="s">
        <v>7080</v>
      </c>
      <c r="AL318" s="700" t="s">
        <v>6525</v>
      </c>
      <c r="AM318" s="700" t="s">
        <v>6526</v>
      </c>
      <c r="AN318" s="700" t="s">
        <v>6342</v>
      </c>
      <c r="AO318" s="700" t="s">
        <v>4760</v>
      </c>
      <c r="AP318" s="700" t="s">
        <v>73</v>
      </c>
      <c r="AQ318" s="700" t="s">
        <v>573</v>
      </c>
      <c r="AR318" s="699" t="s">
        <v>293</v>
      </c>
      <c r="AS318" s="700" t="s">
        <v>6522</v>
      </c>
      <c r="AT318" s="700" t="s">
        <v>6522</v>
      </c>
      <c r="AU318" s="700" t="s">
        <v>6522</v>
      </c>
      <c r="AV318" s="698" t="s">
        <v>4761</v>
      </c>
      <c r="AW318" s="699" t="s">
        <v>3091</v>
      </c>
      <c r="AX318" s="698" t="s">
        <v>4303</v>
      </c>
      <c r="AY318" s="698" t="s">
        <v>4304</v>
      </c>
      <c r="AZ318" s="698" t="s">
        <v>4305</v>
      </c>
      <c r="BA318" s="698" t="s">
        <v>4306</v>
      </c>
      <c r="BB318" s="699" t="s">
        <v>3086</v>
      </c>
      <c r="BC318" s="694">
        <v>44208</v>
      </c>
      <c r="BD318" s="694">
        <v>44208</v>
      </c>
      <c r="BE318" s="696"/>
    </row>
    <row r="319" spans="1:57" s="444" customFormat="1" ht="73.900000000000006" customHeight="1">
      <c r="A319" s="705"/>
      <c r="B319" s="705"/>
      <c r="C319" s="705"/>
      <c r="D319" s="705"/>
      <c r="E319" s="705"/>
      <c r="F319" s="705"/>
      <c r="G319" s="705"/>
      <c r="H319" s="706"/>
      <c r="I319" s="705"/>
      <c r="J319" s="671" t="s">
        <v>61</v>
      </c>
      <c r="K319" s="671" t="s">
        <v>61</v>
      </c>
      <c r="L319" s="671" t="s">
        <v>61</v>
      </c>
      <c r="M319" s="671" t="s">
        <v>6629</v>
      </c>
      <c r="N319" s="671" t="s">
        <v>1965</v>
      </c>
      <c r="O319" s="671">
        <v>343197.6</v>
      </c>
      <c r="P319" s="705"/>
      <c r="Q319" s="705"/>
      <c r="R319" s="705"/>
      <c r="S319" s="705"/>
      <c r="T319" s="705"/>
      <c r="U319" s="705"/>
      <c r="V319" s="705"/>
      <c r="W319" s="705"/>
      <c r="X319" s="705"/>
      <c r="Y319" s="705"/>
      <c r="Z319" s="705"/>
      <c r="AA319" s="705"/>
      <c r="AB319" s="705"/>
      <c r="AC319" s="705"/>
      <c r="AD319" s="705"/>
      <c r="AE319" s="705"/>
      <c r="AF319" s="705"/>
      <c r="AG319" s="705"/>
      <c r="AH319" s="705"/>
      <c r="AI319" s="705"/>
      <c r="AJ319" s="706"/>
      <c r="AK319" s="705"/>
      <c r="AL319" s="705"/>
      <c r="AM319" s="705"/>
      <c r="AN319" s="705"/>
      <c r="AO319" s="705"/>
      <c r="AP319" s="705"/>
      <c r="AQ319" s="705"/>
      <c r="AR319" s="705"/>
      <c r="AS319" s="705"/>
      <c r="AT319" s="705"/>
      <c r="AU319" s="705"/>
      <c r="AV319" s="705"/>
      <c r="AW319" s="705"/>
      <c r="AX319" s="705"/>
      <c r="AY319" s="705"/>
      <c r="AZ319" s="705"/>
      <c r="BA319" s="705"/>
      <c r="BB319" s="705"/>
      <c r="BC319" s="705"/>
      <c r="BD319" s="705"/>
      <c r="BE319" s="707"/>
    </row>
    <row r="320" spans="1:57" s="444" customFormat="1" ht="73.900000000000006" customHeight="1">
      <c r="A320" s="695"/>
      <c r="B320" s="695"/>
      <c r="C320" s="695"/>
      <c r="D320" s="695"/>
      <c r="E320" s="695"/>
      <c r="F320" s="695"/>
      <c r="G320" s="695"/>
      <c r="H320" s="703"/>
      <c r="I320" s="695"/>
      <c r="J320" s="671" t="s">
        <v>61</v>
      </c>
      <c r="K320" s="671" t="s">
        <v>61</v>
      </c>
      <c r="L320" s="671" t="s">
        <v>61</v>
      </c>
      <c r="M320" s="671" t="s">
        <v>6930</v>
      </c>
      <c r="N320" s="671" t="s">
        <v>1309</v>
      </c>
      <c r="O320" s="671">
        <v>358933</v>
      </c>
      <c r="P320" s="695"/>
      <c r="Q320" s="695"/>
      <c r="R320" s="695"/>
      <c r="S320" s="695"/>
      <c r="T320" s="695"/>
      <c r="U320" s="695"/>
      <c r="V320" s="695"/>
      <c r="W320" s="695"/>
      <c r="X320" s="695"/>
      <c r="Y320" s="695"/>
      <c r="Z320" s="695"/>
      <c r="AA320" s="695"/>
      <c r="AB320" s="695"/>
      <c r="AC320" s="695"/>
      <c r="AD320" s="695"/>
      <c r="AE320" s="695"/>
      <c r="AF320" s="695"/>
      <c r="AG320" s="695"/>
      <c r="AH320" s="695"/>
      <c r="AI320" s="695"/>
      <c r="AJ320" s="703"/>
      <c r="AK320" s="695"/>
      <c r="AL320" s="695"/>
      <c r="AM320" s="695"/>
      <c r="AN320" s="695"/>
      <c r="AO320" s="695"/>
      <c r="AP320" s="695"/>
      <c r="AQ320" s="695"/>
      <c r="AR320" s="695"/>
      <c r="AS320" s="695"/>
      <c r="AT320" s="695"/>
      <c r="AU320" s="695"/>
      <c r="AV320" s="695"/>
      <c r="AW320" s="695"/>
      <c r="AX320" s="695"/>
      <c r="AY320" s="695"/>
      <c r="AZ320" s="695"/>
      <c r="BA320" s="695"/>
      <c r="BB320" s="695"/>
      <c r="BC320" s="695"/>
      <c r="BD320" s="695"/>
      <c r="BE320" s="697"/>
    </row>
    <row r="321" spans="1:57" s="444" customFormat="1" ht="73.900000000000006" customHeight="1">
      <c r="A321" s="662">
        <v>2020</v>
      </c>
      <c r="B321" s="663">
        <v>44105</v>
      </c>
      <c r="C321" s="663">
        <v>44196</v>
      </c>
      <c r="D321" s="662" t="s">
        <v>4292</v>
      </c>
      <c r="E321" s="671" t="s">
        <v>1615</v>
      </c>
      <c r="F321" s="671" t="s">
        <v>6931</v>
      </c>
      <c r="G321" s="671">
        <v>57</v>
      </c>
      <c r="H321" s="474" t="s">
        <v>5485</v>
      </c>
      <c r="I321" s="671" t="s">
        <v>6932</v>
      </c>
      <c r="J321" s="671" t="s">
        <v>61</v>
      </c>
      <c r="K321" s="671" t="s">
        <v>61</v>
      </c>
      <c r="L321" s="671" t="s">
        <v>61</v>
      </c>
      <c r="M321" s="671" t="s">
        <v>4946</v>
      </c>
      <c r="N321" s="671" t="s">
        <v>1956</v>
      </c>
      <c r="O321" s="671">
        <v>4060000</v>
      </c>
      <c r="P321" s="662" t="s">
        <v>61</v>
      </c>
      <c r="Q321" s="662" t="s">
        <v>61</v>
      </c>
      <c r="R321" s="662" t="s">
        <v>61</v>
      </c>
      <c r="S321" s="662" t="s">
        <v>4946</v>
      </c>
      <c r="T321" s="662" t="s">
        <v>1956</v>
      </c>
      <c r="U321" s="671" t="s">
        <v>6520</v>
      </c>
      <c r="V321" s="671" t="s">
        <v>5132</v>
      </c>
      <c r="W321" s="671" t="s">
        <v>6931</v>
      </c>
      <c r="X321" s="448">
        <v>44169</v>
      </c>
      <c r="Y321" s="662">
        <v>4060000</v>
      </c>
      <c r="Z321" s="662">
        <v>4060000</v>
      </c>
      <c r="AA321" s="662">
        <v>0</v>
      </c>
      <c r="AB321" s="662">
        <v>0</v>
      </c>
      <c r="AC321" s="505" t="s">
        <v>6530</v>
      </c>
      <c r="AD321" s="505" t="s">
        <v>6522</v>
      </c>
      <c r="AE321" s="505" t="s">
        <v>6523</v>
      </c>
      <c r="AF321" s="505" t="s">
        <v>6932</v>
      </c>
      <c r="AG321" s="505">
        <v>609000</v>
      </c>
      <c r="AH321" s="448">
        <v>44180</v>
      </c>
      <c r="AI321" s="448">
        <v>44196</v>
      </c>
      <c r="AJ321" s="474" t="s">
        <v>7161</v>
      </c>
      <c r="AK321" s="474" t="s">
        <v>7080</v>
      </c>
      <c r="AL321" s="505" t="s">
        <v>6525</v>
      </c>
      <c r="AM321" s="505" t="s">
        <v>6526</v>
      </c>
      <c r="AN321" s="505" t="s">
        <v>6342</v>
      </c>
      <c r="AO321" s="505" t="s">
        <v>4760</v>
      </c>
      <c r="AP321" s="505" t="s">
        <v>73</v>
      </c>
      <c r="AQ321" s="505" t="s">
        <v>573</v>
      </c>
      <c r="AR321" s="662" t="s">
        <v>293</v>
      </c>
      <c r="AS321" s="505" t="s">
        <v>6522</v>
      </c>
      <c r="AT321" s="505" t="s">
        <v>6522</v>
      </c>
      <c r="AU321" s="505" t="s">
        <v>6522</v>
      </c>
      <c r="AV321" s="474" t="s">
        <v>4761</v>
      </c>
      <c r="AW321" s="662" t="s">
        <v>3091</v>
      </c>
      <c r="AX321" s="474" t="s">
        <v>4303</v>
      </c>
      <c r="AY321" s="474" t="s">
        <v>4304</v>
      </c>
      <c r="AZ321" s="662" t="s">
        <v>4305</v>
      </c>
      <c r="BA321" s="474" t="s">
        <v>4306</v>
      </c>
      <c r="BB321" s="662" t="s">
        <v>3086</v>
      </c>
      <c r="BC321" s="663">
        <v>44208</v>
      </c>
      <c r="BD321" s="663">
        <v>44208</v>
      </c>
      <c r="BE321" s="443"/>
    </row>
    <row r="322" spans="1:57" s="444" customFormat="1" ht="73.900000000000006" customHeight="1">
      <c r="A322" s="662">
        <v>2020</v>
      </c>
      <c r="B322" s="663">
        <v>44105</v>
      </c>
      <c r="C322" s="663">
        <v>44196</v>
      </c>
      <c r="D322" s="662" t="s">
        <v>4292</v>
      </c>
      <c r="E322" s="671" t="s">
        <v>1615</v>
      </c>
      <c r="F322" s="671" t="s">
        <v>6933</v>
      </c>
      <c r="G322" s="671">
        <v>57</v>
      </c>
      <c r="H322" s="474" t="s">
        <v>5485</v>
      </c>
      <c r="I322" s="671" t="s">
        <v>6934</v>
      </c>
      <c r="J322" s="671" t="s">
        <v>61</v>
      </c>
      <c r="K322" s="671" t="s">
        <v>61</v>
      </c>
      <c r="L322" s="671" t="s">
        <v>61</v>
      </c>
      <c r="M322" s="671" t="s">
        <v>4753</v>
      </c>
      <c r="N322" s="671" t="s">
        <v>1331</v>
      </c>
      <c r="O322" s="671">
        <v>221715</v>
      </c>
      <c r="P322" s="662" t="s">
        <v>61</v>
      </c>
      <c r="Q322" s="662" t="s">
        <v>61</v>
      </c>
      <c r="R322" s="662" t="s">
        <v>61</v>
      </c>
      <c r="S322" s="662" t="s">
        <v>4753</v>
      </c>
      <c r="T322" s="662" t="s">
        <v>1331</v>
      </c>
      <c r="U322" s="671" t="s">
        <v>6529</v>
      </c>
      <c r="V322" s="671" t="s">
        <v>5132</v>
      </c>
      <c r="W322" s="671" t="s">
        <v>6933</v>
      </c>
      <c r="X322" s="448">
        <v>44169</v>
      </c>
      <c r="Y322" s="662">
        <v>191133.62</v>
      </c>
      <c r="Z322" s="662">
        <v>221715</v>
      </c>
      <c r="AA322" s="662">
        <v>22171.5</v>
      </c>
      <c r="AB322" s="662">
        <v>221715</v>
      </c>
      <c r="AC322" s="505" t="s">
        <v>6530</v>
      </c>
      <c r="AD322" s="505" t="s">
        <v>6522</v>
      </c>
      <c r="AE322" s="505" t="s">
        <v>6523</v>
      </c>
      <c r="AF322" s="505" t="s">
        <v>6934</v>
      </c>
      <c r="AG322" s="505">
        <v>28670.042999999998</v>
      </c>
      <c r="AH322" s="448">
        <v>44169</v>
      </c>
      <c r="AI322" s="448">
        <v>44196</v>
      </c>
      <c r="AJ322" s="474" t="s">
        <v>7161</v>
      </c>
      <c r="AK322" s="474" t="s">
        <v>7080</v>
      </c>
      <c r="AL322" s="505" t="s">
        <v>6525</v>
      </c>
      <c r="AM322" s="505" t="s">
        <v>6526</v>
      </c>
      <c r="AN322" s="505" t="s">
        <v>6342</v>
      </c>
      <c r="AO322" s="505" t="s">
        <v>4760</v>
      </c>
      <c r="AP322" s="505" t="s">
        <v>73</v>
      </c>
      <c r="AQ322" s="505" t="s">
        <v>573</v>
      </c>
      <c r="AR322" s="662" t="s">
        <v>293</v>
      </c>
      <c r="AS322" s="505" t="s">
        <v>6522</v>
      </c>
      <c r="AT322" s="505" t="s">
        <v>6522</v>
      </c>
      <c r="AU322" s="505" t="s">
        <v>6522</v>
      </c>
      <c r="AV322" s="474" t="s">
        <v>4761</v>
      </c>
      <c r="AW322" s="505" t="s">
        <v>3091</v>
      </c>
      <c r="AX322" s="474" t="s">
        <v>4303</v>
      </c>
      <c r="AY322" s="474" t="s">
        <v>4304</v>
      </c>
      <c r="AZ322" s="474" t="s">
        <v>4305</v>
      </c>
      <c r="BA322" s="474" t="s">
        <v>4306</v>
      </c>
      <c r="BB322" s="505" t="s">
        <v>3086</v>
      </c>
      <c r="BC322" s="448">
        <v>44208</v>
      </c>
      <c r="BD322" s="448">
        <v>44208</v>
      </c>
      <c r="BE322" s="443"/>
    </row>
    <row r="323" spans="1:57" s="444" customFormat="1" ht="73.900000000000006" customHeight="1">
      <c r="A323" s="662">
        <v>2020</v>
      </c>
      <c r="B323" s="663">
        <v>44105</v>
      </c>
      <c r="C323" s="663">
        <v>44196</v>
      </c>
      <c r="D323" s="662" t="s">
        <v>4292</v>
      </c>
      <c r="E323" s="671" t="s">
        <v>1615</v>
      </c>
      <c r="F323" s="671" t="s">
        <v>6935</v>
      </c>
      <c r="G323" s="671">
        <v>57</v>
      </c>
      <c r="H323" s="474" t="s">
        <v>5485</v>
      </c>
      <c r="I323" s="671" t="s">
        <v>6901</v>
      </c>
      <c r="J323" s="671" t="s">
        <v>61</v>
      </c>
      <c r="K323" s="671" t="s">
        <v>61</v>
      </c>
      <c r="L323" s="671" t="s">
        <v>61</v>
      </c>
      <c r="M323" s="671" t="s">
        <v>4934</v>
      </c>
      <c r="N323" s="671" t="s">
        <v>2670</v>
      </c>
      <c r="O323" s="671">
        <v>85840</v>
      </c>
      <c r="P323" s="662" t="s">
        <v>61</v>
      </c>
      <c r="Q323" s="662" t="s">
        <v>61</v>
      </c>
      <c r="R323" s="662" t="s">
        <v>61</v>
      </c>
      <c r="S323" s="662" t="s">
        <v>4934</v>
      </c>
      <c r="T323" s="662" t="s">
        <v>2670</v>
      </c>
      <c r="U323" s="671" t="s">
        <v>6529</v>
      </c>
      <c r="V323" s="671" t="s">
        <v>5132</v>
      </c>
      <c r="W323" s="671" t="s">
        <v>6935</v>
      </c>
      <c r="X323" s="448">
        <v>44169</v>
      </c>
      <c r="Y323" s="662">
        <v>74000</v>
      </c>
      <c r="Z323" s="662">
        <v>85840</v>
      </c>
      <c r="AA323" s="662">
        <v>0</v>
      </c>
      <c r="AB323" s="662">
        <v>0</v>
      </c>
      <c r="AC323" s="505" t="s">
        <v>6530</v>
      </c>
      <c r="AD323" s="505" t="s">
        <v>6522</v>
      </c>
      <c r="AE323" s="505" t="s">
        <v>6523</v>
      </c>
      <c r="AF323" s="505" t="s">
        <v>6901</v>
      </c>
      <c r="AG323" s="505">
        <v>11100</v>
      </c>
      <c r="AH323" s="448">
        <v>44169</v>
      </c>
      <c r="AI323" s="448">
        <v>44196</v>
      </c>
      <c r="AJ323" s="474" t="s">
        <v>7161</v>
      </c>
      <c r="AK323" s="474" t="s">
        <v>7080</v>
      </c>
      <c r="AL323" s="505" t="s">
        <v>6525</v>
      </c>
      <c r="AM323" s="505" t="s">
        <v>6526</v>
      </c>
      <c r="AN323" s="505" t="s">
        <v>6342</v>
      </c>
      <c r="AO323" s="505" t="s">
        <v>4760</v>
      </c>
      <c r="AP323" s="505" t="s">
        <v>73</v>
      </c>
      <c r="AQ323" s="505" t="s">
        <v>573</v>
      </c>
      <c r="AR323" s="662" t="s">
        <v>293</v>
      </c>
      <c r="AS323" s="505" t="s">
        <v>6522</v>
      </c>
      <c r="AT323" s="505" t="s">
        <v>6522</v>
      </c>
      <c r="AU323" s="505" t="s">
        <v>6522</v>
      </c>
      <c r="AV323" s="474" t="s">
        <v>4761</v>
      </c>
      <c r="AW323" s="662" t="s">
        <v>3091</v>
      </c>
      <c r="AX323" s="474" t="s">
        <v>4303</v>
      </c>
      <c r="AY323" s="474" t="s">
        <v>4304</v>
      </c>
      <c r="AZ323" s="474" t="s">
        <v>4305</v>
      </c>
      <c r="BA323" s="474" t="s">
        <v>4306</v>
      </c>
      <c r="BB323" s="662" t="s">
        <v>3086</v>
      </c>
      <c r="BC323" s="663">
        <v>44208</v>
      </c>
      <c r="BD323" s="663">
        <v>44208</v>
      </c>
      <c r="BE323" s="443"/>
    </row>
    <row r="324" spans="1:57" s="444" customFormat="1" ht="73.900000000000006" customHeight="1">
      <c r="A324" s="662">
        <v>2020</v>
      </c>
      <c r="B324" s="663">
        <v>44105</v>
      </c>
      <c r="C324" s="663">
        <v>44196</v>
      </c>
      <c r="D324" s="662" t="s">
        <v>4292</v>
      </c>
      <c r="E324" s="671" t="s">
        <v>1615</v>
      </c>
      <c r="F324" s="671" t="s">
        <v>6936</v>
      </c>
      <c r="G324" s="671">
        <v>57</v>
      </c>
      <c r="H324" s="474" t="s">
        <v>5485</v>
      </c>
      <c r="I324" s="671" t="s">
        <v>6937</v>
      </c>
      <c r="J324" s="671" t="s">
        <v>61</v>
      </c>
      <c r="K324" s="671" t="s">
        <v>61</v>
      </c>
      <c r="L324" s="671" t="s">
        <v>61</v>
      </c>
      <c r="M324" s="671" t="s">
        <v>5527</v>
      </c>
      <c r="N324" s="671" t="s">
        <v>5528</v>
      </c>
      <c r="O324" s="671">
        <v>118308.4</v>
      </c>
      <c r="P324" s="662" t="s">
        <v>61</v>
      </c>
      <c r="Q324" s="662" t="s">
        <v>61</v>
      </c>
      <c r="R324" s="662" t="s">
        <v>61</v>
      </c>
      <c r="S324" s="662" t="s">
        <v>5527</v>
      </c>
      <c r="T324" s="662" t="s">
        <v>5528</v>
      </c>
      <c r="U324" s="671" t="s">
        <v>6529</v>
      </c>
      <c r="V324" s="671" t="s">
        <v>5132</v>
      </c>
      <c r="W324" s="671" t="s">
        <v>6936</v>
      </c>
      <c r="X324" s="448">
        <v>44169</v>
      </c>
      <c r="Y324" s="662">
        <v>101990</v>
      </c>
      <c r="Z324" s="662">
        <v>118308.4</v>
      </c>
      <c r="AA324" s="662">
        <v>0</v>
      </c>
      <c r="AB324" s="662">
        <v>0</v>
      </c>
      <c r="AC324" s="505" t="s">
        <v>6530</v>
      </c>
      <c r="AD324" s="505" t="s">
        <v>6522</v>
      </c>
      <c r="AE324" s="505" t="s">
        <v>6523</v>
      </c>
      <c r="AF324" s="505" t="s">
        <v>6937</v>
      </c>
      <c r="AG324" s="505">
        <v>15298.5</v>
      </c>
      <c r="AH324" s="448">
        <v>44169</v>
      </c>
      <c r="AI324" s="448">
        <v>44196</v>
      </c>
      <c r="AJ324" s="692" t="s">
        <v>7274</v>
      </c>
      <c r="AK324" s="474" t="s">
        <v>7080</v>
      </c>
      <c r="AL324" s="505" t="s">
        <v>6525</v>
      </c>
      <c r="AM324" s="505" t="s">
        <v>6526</v>
      </c>
      <c r="AN324" s="505" t="s">
        <v>6342</v>
      </c>
      <c r="AO324" s="505" t="s">
        <v>4760</v>
      </c>
      <c r="AP324" s="505" t="s">
        <v>73</v>
      </c>
      <c r="AQ324" s="505" t="s">
        <v>573</v>
      </c>
      <c r="AR324" s="662" t="s">
        <v>293</v>
      </c>
      <c r="AS324" s="505" t="s">
        <v>6522</v>
      </c>
      <c r="AT324" s="505" t="s">
        <v>6522</v>
      </c>
      <c r="AU324" s="505" t="s">
        <v>6522</v>
      </c>
      <c r="AV324" s="474" t="s">
        <v>4761</v>
      </c>
      <c r="AW324" s="662" t="s">
        <v>3091</v>
      </c>
      <c r="AX324" s="474" t="s">
        <v>4303</v>
      </c>
      <c r="AY324" s="474" t="s">
        <v>4304</v>
      </c>
      <c r="AZ324" s="474" t="s">
        <v>4305</v>
      </c>
      <c r="BA324" s="474" t="s">
        <v>4306</v>
      </c>
      <c r="BB324" s="662" t="s">
        <v>3086</v>
      </c>
      <c r="BC324" s="663">
        <v>44208</v>
      </c>
      <c r="BD324" s="663">
        <v>44208</v>
      </c>
      <c r="BE324" s="443"/>
    </row>
    <row r="325" spans="1:57" s="444" customFormat="1" ht="73.900000000000006" customHeight="1">
      <c r="A325" s="699">
        <v>2020</v>
      </c>
      <c r="B325" s="694">
        <v>44105</v>
      </c>
      <c r="C325" s="694">
        <v>44196</v>
      </c>
      <c r="D325" s="699" t="s">
        <v>4292</v>
      </c>
      <c r="E325" s="699" t="s">
        <v>1615</v>
      </c>
      <c r="F325" s="699" t="s">
        <v>6938</v>
      </c>
      <c r="G325" s="699">
        <v>55</v>
      </c>
      <c r="H325" s="698" t="s">
        <v>5485</v>
      </c>
      <c r="I325" s="699" t="s">
        <v>6939</v>
      </c>
      <c r="J325" s="671" t="s">
        <v>61</v>
      </c>
      <c r="K325" s="671" t="s">
        <v>61</v>
      </c>
      <c r="L325" s="671" t="s">
        <v>61</v>
      </c>
      <c r="M325" s="671" t="s">
        <v>143</v>
      </c>
      <c r="N325" s="671" t="s">
        <v>1295</v>
      </c>
      <c r="O325" s="671">
        <v>205127.44</v>
      </c>
      <c r="P325" s="699" t="s">
        <v>61</v>
      </c>
      <c r="Q325" s="699" t="s">
        <v>61</v>
      </c>
      <c r="R325" s="699" t="s">
        <v>61</v>
      </c>
      <c r="S325" s="699" t="s">
        <v>143</v>
      </c>
      <c r="T325" s="699" t="s">
        <v>1295</v>
      </c>
      <c r="U325" s="699" t="s">
        <v>6529</v>
      </c>
      <c r="V325" s="699" t="s">
        <v>5132</v>
      </c>
      <c r="W325" s="699" t="s">
        <v>6938</v>
      </c>
      <c r="X325" s="699">
        <v>44169</v>
      </c>
      <c r="Y325" s="699">
        <v>176492</v>
      </c>
      <c r="Z325" s="699">
        <v>204730.72</v>
      </c>
      <c r="AA325" s="699">
        <v>0</v>
      </c>
      <c r="AB325" s="699">
        <v>0</v>
      </c>
      <c r="AC325" s="699" t="s">
        <v>6530</v>
      </c>
      <c r="AD325" s="699" t="s">
        <v>6522</v>
      </c>
      <c r="AE325" s="699" t="s">
        <v>6523</v>
      </c>
      <c r="AF325" s="699" t="s">
        <v>6939</v>
      </c>
      <c r="AG325" s="699">
        <v>26473.8</v>
      </c>
      <c r="AH325" s="699">
        <v>44169</v>
      </c>
      <c r="AI325" s="699">
        <v>44196</v>
      </c>
      <c r="AJ325" s="702" t="s">
        <v>7275</v>
      </c>
      <c r="AK325" s="698" t="s">
        <v>7080</v>
      </c>
      <c r="AL325" s="699" t="s">
        <v>6525</v>
      </c>
      <c r="AM325" s="699" t="s">
        <v>3864</v>
      </c>
      <c r="AN325" s="699" t="s">
        <v>6342</v>
      </c>
      <c r="AO325" s="699" t="s">
        <v>4760</v>
      </c>
      <c r="AP325" s="699" t="s">
        <v>73</v>
      </c>
      <c r="AQ325" s="699" t="s">
        <v>573</v>
      </c>
      <c r="AR325" s="699" t="s">
        <v>293</v>
      </c>
      <c r="AS325" s="699" t="s">
        <v>6522</v>
      </c>
      <c r="AT325" s="699" t="s">
        <v>6522</v>
      </c>
      <c r="AU325" s="699" t="s">
        <v>6522</v>
      </c>
      <c r="AV325" s="698" t="s">
        <v>4761</v>
      </c>
      <c r="AW325" s="699" t="s">
        <v>3091</v>
      </c>
      <c r="AX325" s="698" t="s">
        <v>4303</v>
      </c>
      <c r="AY325" s="698" t="s">
        <v>4304</v>
      </c>
      <c r="AZ325" s="698" t="s">
        <v>4305</v>
      </c>
      <c r="BA325" s="698" t="s">
        <v>4306</v>
      </c>
      <c r="BB325" s="699" t="s">
        <v>3086</v>
      </c>
      <c r="BC325" s="699">
        <v>44208</v>
      </c>
      <c r="BD325" s="694">
        <v>44208</v>
      </c>
      <c r="BE325" s="445"/>
    </row>
    <row r="326" spans="1:57" s="444" customFormat="1" ht="73.900000000000006" customHeight="1">
      <c r="A326" s="705"/>
      <c r="B326" s="708"/>
      <c r="C326" s="708"/>
      <c r="D326" s="705"/>
      <c r="E326" s="705"/>
      <c r="F326" s="705"/>
      <c r="G326" s="705"/>
      <c r="H326" s="706"/>
      <c r="I326" s="705"/>
      <c r="J326" s="671" t="s">
        <v>61</v>
      </c>
      <c r="K326" s="671" t="s">
        <v>61</v>
      </c>
      <c r="L326" s="671" t="s">
        <v>61</v>
      </c>
      <c r="M326" s="671" t="s">
        <v>4937</v>
      </c>
      <c r="N326" s="671" t="s">
        <v>1308</v>
      </c>
      <c r="O326" s="671">
        <v>1240441.52</v>
      </c>
      <c r="P326" s="705"/>
      <c r="Q326" s="705"/>
      <c r="R326" s="705"/>
      <c r="S326" s="705"/>
      <c r="T326" s="705"/>
      <c r="U326" s="705"/>
      <c r="V326" s="705"/>
      <c r="W326" s="705"/>
      <c r="X326" s="705"/>
      <c r="Y326" s="705"/>
      <c r="Z326" s="705"/>
      <c r="AA326" s="705"/>
      <c r="AB326" s="705"/>
      <c r="AC326" s="705"/>
      <c r="AD326" s="705"/>
      <c r="AE326" s="705"/>
      <c r="AF326" s="705"/>
      <c r="AG326" s="705"/>
      <c r="AH326" s="705"/>
      <c r="AI326" s="705"/>
      <c r="AJ326" s="706"/>
      <c r="AK326" s="705"/>
      <c r="AL326" s="705"/>
      <c r="AM326" s="705"/>
      <c r="AN326" s="705"/>
      <c r="AO326" s="705"/>
      <c r="AP326" s="705"/>
      <c r="AQ326" s="705"/>
      <c r="AR326" s="705"/>
      <c r="AS326" s="705"/>
      <c r="AT326" s="705"/>
      <c r="AU326" s="705"/>
      <c r="AV326" s="705"/>
      <c r="AW326" s="705"/>
      <c r="AX326" s="705"/>
      <c r="AY326" s="705"/>
      <c r="AZ326" s="705"/>
      <c r="BA326" s="705"/>
      <c r="BB326" s="705"/>
      <c r="BC326" s="705"/>
      <c r="BD326" s="705"/>
      <c r="BE326" s="447"/>
    </row>
    <row r="327" spans="1:57" s="444" customFormat="1" ht="73.900000000000006" customHeight="1">
      <c r="A327" s="695"/>
      <c r="B327" s="709"/>
      <c r="C327" s="709"/>
      <c r="D327" s="695"/>
      <c r="E327" s="695"/>
      <c r="F327" s="695"/>
      <c r="G327" s="695"/>
      <c r="H327" s="703"/>
      <c r="I327" s="695"/>
      <c r="J327" s="671" t="s">
        <v>61</v>
      </c>
      <c r="K327" s="671" t="s">
        <v>61</v>
      </c>
      <c r="L327" s="671" t="s">
        <v>61</v>
      </c>
      <c r="M327" s="671" t="s">
        <v>6940</v>
      </c>
      <c r="N327" s="671" t="s">
        <v>4491</v>
      </c>
      <c r="O327" s="671">
        <v>48107.29</v>
      </c>
      <c r="P327" s="695"/>
      <c r="Q327" s="695"/>
      <c r="R327" s="695"/>
      <c r="S327" s="695"/>
      <c r="T327" s="695"/>
      <c r="U327" s="695"/>
      <c r="V327" s="695"/>
      <c r="W327" s="695"/>
      <c r="X327" s="695"/>
      <c r="Y327" s="695"/>
      <c r="Z327" s="695"/>
      <c r="AA327" s="695"/>
      <c r="AB327" s="695"/>
      <c r="AC327" s="695"/>
      <c r="AD327" s="695"/>
      <c r="AE327" s="695"/>
      <c r="AF327" s="695"/>
      <c r="AG327" s="695"/>
      <c r="AH327" s="695"/>
      <c r="AI327" s="695"/>
      <c r="AJ327" s="703"/>
      <c r="AK327" s="695"/>
      <c r="AL327" s="695"/>
      <c r="AM327" s="695"/>
      <c r="AN327" s="695"/>
      <c r="AO327" s="695"/>
      <c r="AP327" s="695"/>
      <c r="AQ327" s="695"/>
      <c r="AR327" s="695"/>
      <c r="AS327" s="695"/>
      <c r="AT327" s="695"/>
      <c r="AU327" s="695"/>
      <c r="AV327" s="695"/>
      <c r="AW327" s="695"/>
      <c r="AX327" s="695"/>
      <c r="AY327" s="695"/>
      <c r="AZ327" s="695"/>
      <c r="BA327" s="695"/>
      <c r="BB327" s="695"/>
      <c r="BC327" s="695"/>
      <c r="BD327" s="695"/>
      <c r="BE327" s="446"/>
    </row>
    <row r="328" spans="1:57" s="444" customFormat="1" ht="73.900000000000006" customHeight="1">
      <c r="A328" s="662">
        <v>2020</v>
      </c>
      <c r="B328" s="663">
        <v>44105</v>
      </c>
      <c r="C328" s="663">
        <v>44196</v>
      </c>
      <c r="D328" s="662" t="s">
        <v>4292</v>
      </c>
      <c r="E328" s="671" t="s">
        <v>1615</v>
      </c>
      <c r="F328" s="671" t="s">
        <v>6941</v>
      </c>
      <c r="G328" s="671">
        <v>57</v>
      </c>
      <c r="H328" s="474" t="s">
        <v>5485</v>
      </c>
      <c r="I328" s="671" t="s">
        <v>6942</v>
      </c>
      <c r="J328" s="671" t="s">
        <v>61</v>
      </c>
      <c r="K328" s="671" t="s">
        <v>61</v>
      </c>
      <c r="L328" s="671" t="s">
        <v>61</v>
      </c>
      <c r="M328" s="671" t="s">
        <v>4937</v>
      </c>
      <c r="N328" s="671" t="s">
        <v>1956</v>
      </c>
      <c r="O328" s="671">
        <v>2417685</v>
      </c>
      <c r="P328" s="662" t="s">
        <v>61</v>
      </c>
      <c r="Q328" s="662" t="s">
        <v>61</v>
      </c>
      <c r="R328" s="662" t="s">
        <v>61</v>
      </c>
      <c r="S328" s="662" t="s">
        <v>4937</v>
      </c>
      <c r="T328" s="662" t="s">
        <v>1956</v>
      </c>
      <c r="U328" s="671" t="s">
        <v>6520</v>
      </c>
      <c r="V328" s="671" t="s">
        <v>5132</v>
      </c>
      <c r="W328" s="671" t="s">
        <v>6941</v>
      </c>
      <c r="X328" s="448">
        <v>44182</v>
      </c>
      <c r="Y328" s="662">
        <v>2417685</v>
      </c>
      <c r="Z328" s="662">
        <v>2417685</v>
      </c>
      <c r="AA328" s="662">
        <v>0</v>
      </c>
      <c r="AB328" s="662">
        <v>0</v>
      </c>
      <c r="AC328" s="505" t="s">
        <v>6530</v>
      </c>
      <c r="AD328" s="505" t="s">
        <v>6522</v>
      </c>
      <c r="AE328" s="505" t="s">
        <v>6523</v>
      </c>
      <c r="AF328" s="505" t="s">
        <v>6942</v>
      </c>
      <c r="AG328" s="505">
        <v>362652.75</v>
      </c>
      <c r="AH328" s="448">
        <v>44169</v>
      </c>
      <c r="AI328" s="448">
        <v>44196</v>
      </c>
      <c r="AJ328" s="691" t="s">
        <v>7211</v>
      </c>
      <c r="AK328" s="474" t="s">
        <v>7080</v>
      </c>
      <c r="AL328" s="505" t="s">
        <v>6525</v>
      </c>
      <c r="AM328" s="505" t="s">
        <v>6526</v>
      </c>
      <c r="AN328" s="505" t="s">
        <v>6342</v>
      </c>
      <c r="AO328" s="505" t="s">
        <v>4760</v>
      </c>
      <c r="AP328" s="505" t="s">
        <v>73</v>
      </c>
      <c r="AQ328" s="505" t="s">
        <v>573</v>
      </c>
      <c r="AR328" s="662" t="s">
        <v>293</v>
      </c>
      <c r="AS328" s="505" t="s">
        <v>6522</v>
      </c>
      <c r="AT328" s="505" t="s">
        <v>6522</v>
      </c>
      <c r="AU328" s="505" t="s">
        <v>6522</v>
      </c>
      <c r="AV328" s="474" t="s">
        <v>4761</v>
      </c>
      <c r="AW328" s="662" t="s">
        <v>3091</v>
      </c>
      <c r="AX328" s="474" t="s">
        <v>4303</v>
      </c>
      <c r="AY328" s="474" t="s">
        <v>4304</v>
      </c>
      <c r="AZ328" s="474" t="s">
        <v>4305</v>
      </c>
      <c r="BA328" s="474" t="s">
        <v>4306</v>
      </c>
      <c r="BB328" s="662" t="s">
        <v>3086</v>
      </c>
      <c r="BC328" s="663">
        <v>44208</v>
      </c>
      <c r="BD328" s="663">
        <v>44208</v>
      </c>
      <c r="BE328" s="443"/>
    </row>
    <row r="329" spans="1:57" s="444" customFormat="1" ht="73.900000000000006" customHeight="1">
      <c r="A329" s="662">
        <v>2020</v>
      </c>
      <c r="B329" s="663">
        <v>44105</v>
      </c>
      <c r="C329" s="663">
        <v>44196</v>
      </c>
      <c r="D329" s="662" t="s">
        <v>4292</v>
      </c>
      <c r="E329" s="671" t="s">
        <v>1615</v>
      </c>
      <c r="F329" s="671" t="s">
        <v>6943</v>
      </c>
      <c r="G329" s="671">
        <v>57</v>
      </c>
      <c r="H329" s="474" t="s">
        <v>5485</v>
      </c>
      <c r="I329" s="671" t="s">
        <v>6944</v>
      </c>
      <c r="J329" s="671" t="s">
        <v>61</v>
      </c>
      <c r="K329" s="671" t="s">
        <v>61</v>
      </c>
      <c r="L329" s="671" t="s">
        <v>61</v>
      </c>
      <c r="M329" s="671" t="s">
        <v>6561</v>
      </c>
      <c r="N329" s="671" t="s">
        <v>6562</v>
      </c>
      <c r="O329" s="671">
        <v>712800</v>
      </c>
      <c r="P329" s="662" t="s">
        <v>61</v>
      </c>
      <c r="Q329" s="662" t="s">
        <v>61</v>
      </c>
      <c r="R329" s="662" t="s">
        <v>61</v>
      </c>
      <c r="S329" s="662" t="s">
        <v>6561</v>
      </c>
      <c r="T329" s="662" t="s">
        <v>6562</v>
      </c>
      <c r="U329" s="671" t="s">
        <v>6520</v>
      </c>
      <c r="V329" s="671" t="s">
        <v>5132</v>
      </c>
      <c r="W329" s="671" t="s">
        <v>6943</v>
      </c>
      <c r="X329" s="448">
        <v>44186</v>
      </c>
      <c r="Y329" s="662">
        <v>712800</v>
      </c>
      <c r="Z329" s="662">
        <v>712800</v>
      </c>
      <c r="AA329" s="662">
        <v>0</v>
      </c>
      <c r="AB329" s="662">
        <v>0</v>
      </c>
      <c r="AC329" s="505" t="s">
        <v>6530</v>
      </c>
      <c r="AD329" s="505" t="s">
        <v>6522</v>
      </c>
      <c r="AE329" s="505" t="s">
        <v>6523</v>
      </c>
      <c r="AF329" s="505" t="s">
        <v>6944</v>
      </c>
      <c r="AG329" s="505">
        <v>106920</v>
      </c>
      <c r="AH329" s="448">
        <v>44169</v>
      </c>
      <c r="AI329" s="448">
        <v>44196</v>
      </c>
      <c r="AJ329" s="691" t="s">
        <v>7126</v>
      </c>
      <c r="AK329" s="474" t="s">
        <v>7080</v>
      </c>
      <c r="AL329" s="505" t="s">
        <v>6525</v>
      </c>
      <c r="AM329" s="505" t="s">
        <v>6526</v>
      </c>
      <c r="AN329" s="505" t="s">
        <v>6342</v>
      </c>
      <c r="AO329" s="505" t="s">
        <v>4760</v>
      </c>
      <c r="AP329" s="505" t="s">
        <v>73</v>
      </c>
      <c r="AQ329" s="505" t="s">
        <v>573</v>
      </c>
      <c r="AR329" s="662" t="s">
        <v>293</v>
      </c>
      <c r="AS329" s="505" t="s">
        <v>6522</v>
      </c>
      <c r="AT329" s="505" t="s">
        <v>6522</v>
      </c>
      <c r="AU329" s="505" t="s">
        <v>6522</v>
      </c>
      <c r="AV329" s="474" t="s">
        <v>4761</v>
      </c>
      <c r="AW329" s="505" t="s">
        <v>3091</v>
      </c>
      <c r="AX329" s="474" t="s">
        <v>4303</v>
      </c>
      <c r="AY329" s="474" t="s">
        <v>4304</v>
      </c>
      <c r="AZ329" s="474" t="s">
        <v>4305</v>
      </c>
      <c r="BA329" s="474" t="s">
        <v>4306</v>
      </c>
      <c r="BB329" s="505" t="s">
        <v>3086</v>
      </c>
      <c r="BC329" s="448">
        <v>44208</v>
      </c>
      <c r="BD329" s="448">
        <v>44208</v>
      </c>
      <c r="BE329" s="443"/>
    </row>
    <row r="330" spans="1:57" s="444" customFormat="1" ht="73.900000000000006" customHeight="1">
      <c r="A330" s="662">
        <v>2020</v>
      </c>
      <c r="B330" s="663">
        <v>44105</v>
      </c>
      <c r="C330" s="663">
        <v>44196</v>
      </c>
      <c r="D330" s="662" t="s">
        <v>4292</v>
      </c>
      <c r="E330" s="671" t="s">
        <v>1615</v>
      </c>
      <c r="F330" s="671" t="s">
        <v>6945</v>
      </c>
      <c r="G330" s="671">
        <v>57</v>
      </c>
      <c r="H330" s="474" t="s">
        <v>5485</v>
      </c>
      <c r="I330" s="671" t="s">
        <v>6541</v>
      </c>
      <c r="J330" s="671" t="s">
        <v>61</v>
      </c>
      <c r="K330" s="671" t="s">
        <v>61</v>
      </c>
      <c r="L330" s="671" t="s">
        <v>61</v>
      </c>
      <c r="M330" s="671" t="s">
        <v>4941</v>
      </c>
      <c r="N330" s="671" t="s">
        <v>6547</v>
      </c>
      <c r="O330" s="671">
        <v>655634.9</v>
      </c>
      <c r="P330" s="662" t="s">
        <v>61</v>
      </c>
      <c r="Q330" s="662" t="s">
        <v>61</v>
      </c>
      <c r="R330" s="662" t="s">
        <v>61</v>
      </c>
      <c r="S330" s="662" t="s">
        <v>4941</v>
      </c>
      <c r="T330" s="662" t="s">
        <v>6547</v>
      </c>
      <c r="U330" s="671" t="s">
        <v>6520</v>
      </c>
      <c r="V330" s="671" t="s">
        <v>5132</v>
      </c>
      <c r="W330" s="671" t="s">
        <v>6945</v>
      </c>
      <c r="X330" s="448">
        <v>44186</v>
      </c>
      <c r="Y330" s="662">
        <v>565202.5</v>
      </c>
      <c r="Z330" s="662">
        <v>655634.9</v>
      </c>
      <c r="AA330" s="662">
        <v>0</v>
      </c>
      <c r="AB330" s="662">
        <v>0</v>
      </c>
      <c r="AC330" s="505" t="s">
        <v>6530</v>
      </c>
      <c r="AD330" s="505" t="s">
        <v>6522</v>
      </c>
      <c r="AE330" s="505" t="s">
        <v>6523</v>
      </c>
      <c r="AF330" s="505" t="s">
        <v>6541</v>
      </c>
      <c r="AG330" s="505">
        <v>84780.375</v>
      </c>
      <c r="AH330" s="448">
        <v>44183</v>
      </c>
      <c r="AI330" s="448">
        <v>44186</v>
      </c>
      <c r="AJ330" s="691" t="s">
        <v>7127</v>
      </c>
      <c r="AK330" s="474" t="s">
        <v>7080</v>
      </c>
      <c r="AL330" s="505" t="s">
        <v>6525</v>
      </c>
      <c r="AM330" s="505" t="s">
        <v>6526</v>
      </c>
      <c r="AN330" s="505" t="s">
        <v>6342</v>
      </c>
      <c r="AO330" s="505" t="s">
        <v>4760</v>
      </c>
      <c r="AP330" s="505" t="s">
        <v>73</v>
      </c>
      <c r="AQ330" s="505" t="s">
        <v>573</v>
      </c>
      <c r="AR330" s="662" t="s">
        <v>293</v>
      </c>
      <c r="AS330" s="505" t="s">
        <v>6522</v>
      </c>
      <c r="AT330" s="505" t="s">
        <v>6522</v>
      </c>
      <c r="AU330" s="505" t="s">
        <v>6522</v>
      </c>
      <c r="AV330" s="474" t="s">
        <v>4761</v>
      </c>
      <c r="AW330" s="662" t="s">
        <v>3091</v>
      </c>
      <c r="AX330" s="474" t="s">
        <v>4303</v>
      </c>
      <c r="AY330" s="474" t="s">
        <v>4304</v>
      </c>
      <c r="AZ330" s="474" t="s">
        <v>4305</v>
      </c>
      <c r="BA330" s="474" t="s">
        <v>4306</v>
      </c>
      <c r="BB330" s="662" t="s">
        <v>3086</v>
      </c>
      <c r="BC330" s="663">
        <v>44208</v>
      </c>
      <c r="BD330" s="663">
        <v>44208</v>
      </c>
      <c r="BE330" s="443"/>
    </row>
    <row r="331" spans="1:57" s="444" customFormat="1" ht="73.900000000000006" customHeight="1">
      <c r="A331" s="662">
        <v>2020</v>
      </c>
      <c r="B331" s="663">
        <v>44105</v>
      </c>
      <c r="C331" s="663">
        <v>44196</v>
      </c>
      <c r="D331" s="662" t="s">
        <v>4292</v>
      </c>
      <c r="E331" s="671" t="s">
        <v>1615</v>
      </c>
      <c r="F331" s="671" t="s">
        <v>6946</v>
      </c>
      <c r="G331" s="671">
        <v>57</v>
      </c>
      <c r="H331" s="474" t="s">
        <v>5485</v>
      </c>
      <c r="I331" s="671" t="s">
        <v>6947</v>
      </c>
      <c r="J331" s="671" t="s">
        <v>61</v>
      </c>
      <c r="K331" s="671" t="s">
        <v>61</v>
      </c>
      <c r="L331" s="671" t="s">
        <v>61</v>
      </c>
      <c r="M331" s="671" t="s">
        <v>4937</v>
      </c>
      <c r="N331" s="671" t="s">
        <v>6666</v>
      </c>
      <c r="O331" s="671">
        <v>2300419.2000000002</v>
      </c>
      <c r="P331" s="662" t="s">
        <v>61</v>
      </c>
      <c r="Q331" s="662" t="s">
        <v>61</v>
      </c>
      <c r="R331" s="662" t="s">
        <v>61</v>
      </c>
      <c r="S331" s="662" t="s">
        <v>4937</v>
      </c>
      <c r="T331" s="662" t="s">
        <v>6666</v>
      </c>
      <c r="U331" s="671" t="s">
        <v>6520</v>
      </c>
      <c r="V331" s="671" t="s">
        <v>5132</v>
      </c>
      <c r="W331" s="671" t="s">
        <v>6946</v>
      </c>
      <c r="X331" s="448">
        <v>44186</v>
      </c>
      <c r="Y331" s="662">
        <v>1983120.0000000002</v>
      </c>
      <c r="Z331" s="662">
        <v>2300419.2000000002</v>
      </c>
      <c r="AA331" s="662">
        <v>0</v>
      </c>
      <c r="AB331" s="662">
        <v>0</v>
      </c>
      <c r="AC331" s="505" t="s">
        <v>6530</v>
      </c>
      <c r="AD331" s="505" t="s">
        <v>6522</v>
      </c>
      <c r="AE331" s="505" t="s">
        <v>6523</v>
      </c>
      <c r="AF331" s="505" t="s">
        <v>6947</v>
      </c>
      <c r="AG331" s="505">
        <v>297468</v>
      </c>
      <c r="AH331" s="448">
        <v>44186</v>
      </c>
      <c r="AI331" s="448">
        <v>44196</v>
      </c>
      <c r="AJ331" s="691" t="s">
        <v>7195</v>
      </c>
      <c r="AK331" s="474" t="s">
        <v>7080</v>
      </c>
      <c r="AL331" s="505" t="s">
        <v>6525</v>
      </c>
      <c r="AM331" s="505" t="s">
        <v>6526</v>
      </c>
      <c r="AN331" s="505" t="s">
        <v>6342</v>
      </c>
      <c r="AO331" s="505" t="s">
        <v>4760</v>
      </c>
      <c r="AP331" s="505" t="s">
        <v>73</v>
      </c>
      <c r="AQ331" s="505" t="s">
        <v>573</v>
      </c>
      <c r="AR331" s="662" t="s">
        <v>293</v>
      </c>
      <c r="AS331" s="505" t="s">
        <v>6522</v>
      </c>
      <c r="AT331" s="505" t="s">
        <v>6522</v>
      </c>
      <c r="AU331" s="505" t="s">
        <v>6522</v>
      </c>
      <c r="AV331" s="474" t="s">
        <v>4761</v>
      </c>
      <c r="AW331" s="662" t="s">
        <v>3091</v>
      </c>
      <c r="AX331" s="474" t="s">
        <v>4303</v>
      </c>
      <c r="AY331" s="474" t="s">
        <v>4304</v>
      </c>
      <c r="AZ331" s="474" t="s">
        <v>4305</v>
      </c>
      <c r="BA331" s="474" t="s">
        <v>4306</v>
      </c>
      <c r="BB331" s="662" t="s">
        <v>3086</v>
      </c>
      <c r="BC331" s="663">
        <v>44208</v>
      </c>
      <c r="BD331" s="663">
        <v>44208</v>
      </c>
      <c r="BE331" s="443"/>
    </row>
    <row r="332" spans="1:57" s="444" customFormat="1" ht="73.900000000000006" customHeight="1">
      <c r="A332" s="662">
        <v>2020</v>
      </c>
      <c r="B332" s="663">
        <v>44105</v>
      </c>
      <c r="C332" s="663">
        <v>44196</v>
      </c>
      <c r="D332" s="662" t="s">
        <v>4292</v>
      </c>
      <c r="E332" s="671" t="s">
        <v>1615</v>
      </c>
      <c r="F332" s="671" t="s">
        <v>6948</v>
      </c>
      <c r="G332" s="671">
        <v>57</v>
      </c>
      <c r="H332" s="474" t="s">
        <v>5485</v>
      </c>
      <c r="I332" s="671" t="s">
        <v>6949</v>
      </c>
      <c r="J332" s="671" t="s">
        <v>61</v>
      </c>
      <c r="K332" s="671" t="s">
        <v>61</v>
      </c>
      <c r="L332" s="671" t="s">
        <v>61</v>
      </c>
      <c r="M332" s="671" t="s">
        <v>6699</v>
      </c>
      <c r="N332" s="671" t="s">
        <v>3548</v>
      </c>
      <c r="O332" s="671">
        <v>2017703.54</v>
      </c>
      <c r="P332" s="662" t="s">
        <v>6572</v>
      </c>
      <c r="Q332" s="662" t="s">
        <v>6570</v>
      </c>
      <c r="R332" s="662" t="s">
        <v>6573</v>
      </c>
      <c r="S332" s="662" t="s">
        <v>6574</v>
      </c>
      <c r="T332" s="662" t="s">
        <v>3548</v>
      </c>
      <c r="U332" s="671" t="s">
        <v>6520</v>
      </c>
      <c r="V332" s="671" t="s">
        <v>5132</v>
      </c>
      <c r="W332" s="671" t="s">
        <v>6948</v>
      </c>
      <c r="X332" s="448">
        <v>44186</v>
      </c>
      <c r="Y332" s="662">
        <v>1739399.6</v>
      </c>
      <c r="Z332" s="662">
        <v>2017703.54</v>
      </c>
      <c r="AA332" s="662">
        <v>0</v>
      </c>
      <c r="AB332" s="662">
        <v>0</v>
      </c>
      <c r="AC332" s="505" t="s">
        <v>6530</v>
      </c>
      <c r="AD332" s="505" t="s">
        <v>6522</v>
      </c>
      <c r="AE332" s="505" t="s">
        <v>6523</v>
      </c>
      <c r="AF332" s="505" t="s">
        <v>6949</v>
      </c>
      <c r="AG332" s="505">
        <v>260909.94</v>
      </c>
      <c r="AH332" s="448">
        <v>44186</v>
      </c>
      <c r="AI332" s="448">
        <v>44188</v>
      </c>
      <c r="AJ332" s="691" t="s">
        <v>7196</v>
      </c>
      <c r="AK332" s="474" t="s">
        <v>7080</v>
      </c>
      <c r="AL332" s="505" t="s">
        <v>6525</v>
      </c>
      <c r="AM332" s="505" t="s">
        <v>6526</v>
      </c>
      <c r="AN332" s="505" t="s">
        <v>6342</v>
      </c>
      <c r="AO332" s="505" t="s">
        <v>4760</v>
      </c>
      <c r="AP332" s="505" t="s">
        <v>73</v>
      </c>
      <c r="AQ332" s="505" t="s">
        <v>573</v>
      </c>
      <c r="AR332" s="662" t="s">
        <v>293</v>
      </c>
      <c r="AS332" s="505" t="s">
        <v>6522</v>
      </c>
      <c r="AT332" s="505" t="s">
        <v>6522</v>
      </c>
      <c r="AU332" s="505" t="s">
        <v>6522</v>
      </c>
      <c r="AV332" s="474" t="s">
        <v>4761</v>
      </c>
      <c r="AW332" s="662" t="s">
        <v>3091</v>
      </c>
      <c r="AX332" s="474" t="s">
        <v>4303</v>
      </c>
      <c r="AY332" s="474" t="s">
        <v>4304</v>
      </c>
      <c r="AZ332" s="474" t="s">
        <v>4305</v>
      </c>
      <c r="BA332" s="474" t="s">
        <v>4306</v>
      </c>
      <c r="BB332" s="662" t="s">
        <v>3086</v>
      </c>
      <c r="BC332" s="663">
        <v>44208</v>
      </c>
      <c r="BD332" s="663">
        <v>44208</v>
      </c>
      <c r="BE332" s="443"/>
    </row>
    <row r="333" spans="1:57" s="444" customFormat="1" ht="73.900000000000006" customHeight="1">
      <c r="A333" s="662">
        <v>2020</v>
      </c>
      <c r="B333" s="663">
        <v>44105</v>
      </c>
      <c r="C333" s="663">
        <v>44196</v>
      </c>
      <c r="D333" s="662" t="s">
        <v>4292</v>
      </c>
      <c r="E333" s="671" t="s">
        <v>1615</v>
      </c>
      <c r="F333" s="671" t="s">
        <v>6950</v>
      </c>
      <c r="G333" s="671">
        <v>57</v>
      </c>
      <c r="H333" s="474" t="s">
        <v>5485</v>
      </c>
      <c r="I333" s="671" t="s">
        <v>6951</v>
      </c>
      <c r="J333" s="671" t="s">
        <v>61</v>
      </c>
      <c r="K333" s="671" t="s">
        <v>61</v>
      </c>
      <c r="L333" s="671" t="s">
        <v>61</v>
      </c>
      <c r="M333" s="671" t="s">
        <v>6590</v>
      </c>
      <c r="N333" s="671" t="s">
        <v>6239</v>
      </c>
      <c r="O333" s="671">
        <v>431390.37</v>
      </c>
      <c r="P333" s="662" t="s">
        <v>61</v>
      </c>
      <c r="Q333" s="662" t="s">
        <v>61</v>
      </c>
      <c r="R333" s="662" t="s">
        <v>61</v>
      </c>
      <c r="S333" s="662" t="s">
        <v>6590</v>
      </c>
      <c r="T333" s="662" t="s">
        <v>6239</v>
      </c>
      <c r="U333" s="671" t="s">
        <v>6520</v>
      </c>
      <c r="V333" s="671" t="s">
        <v>5132</v>
      </c>
      <c r="W333" s="671" t="s">
        <v>6950</v>
      </c>
      <c r="X333" s="448">
        <v>44186</v>
      </c>
      <c r="Y333" s="662">
        <v>371888.25</v>
      </c>
      <c r="Z333" s="662">
        <v>431390.37</v>
      </c>
      <c r="AA333" s="662">
        <v>0</v>
      </c>
      <c r="AB333" s="662">
        <v>0</v>
      </c>
      <c r="AC333" s="505" t="s">
        <v>6530</v>
      </c>
      <c r="AD333" s="505" t="s">
        <v>6522</v>
      </c>
      <c r="AE333" s="505" t="s">
        <v>6523</v>
      </c>
      <c r="AF333" s="505" t="s">
        <v>6951</v>
      </c>
      <c r="AG333" s="505">
        <v>55783.237499999996</v>
      </c>
      <c r="AH333" s="448">
        <v>44186</v>
      </c>
      <c r="AI333" s="448">
        <v>44188</v>
      </c>
      <c r="AJ333" s="692" t="s">
        <v>7276</v>
      </c>
      <c r="AK333" s="474" t="s">
        <v>7080</v>
      </c>
      <c r="AL333" s="505" t="s">
        <v>6525</v>
      </c>
      <c r="AM333" s="505" t="s">
        <v>6526</v>
      </c>
      <c r="AN333" s="505" t="s">
        <v>6342</v>
      </c>
      <c r="AO333" s="505" t="s">
        <v>4760</v>
      </c>
      <c r="AP333" s="505" t="s">
        <v>73</v>
      </c>
      <c r="AQ333" s="505" t="s">
        <v>573</v>
      </c>
      <c r="AR333" s="662" t="s">
        <v>293</v>
      </c>
      <c r="AS333" s="505" t="s">
        <v>6522</v>
      </c>
      <c r="AT333" s="505" t="s">
        <v>6522</v>
      </c>
      <c r="AU333" s="505" t="s">
        <v>6522</v>
      </c>
      <c r="AV333" s="474" t="s">
        <v>4761</v>
      </c>
      <c r="AW333" s="662" t="s">
        <v>3091</v>
      </c>
      <c r="AX333" s="474" t="s">
        <v>4303</v>
      </c>
      <c r="AY333" s="474" t="s">
        <v>4304</v>
      </c>
      <c r="AZ333" s="474" t="s">
        <v>4305</v>
      </c>
      <c r="BA333" s="474" t="s">
        <v>4306</v>
      </c>
      <c r="BB333" s="662" t="s">
        <v>3086</v>
      </c>
      <c r="BC333" s="663">
        <v>44208</v>
      </c>
      <c r="BD333" s="663">
        <v>44208</v>
      </c>
      <c r="BE333" s="443"/>
    </row>
    <row r="334" spans="1:57" s="444" customFormat="1" ht="73.900000000000006" customHeight="1">
      <c r="A334" s="662">
        <v>2020</v>
      </c>
      <c r="B334" s="663">
        <v>44105</v>
      </c>
      <c r="C334" s="663">
        <v>44196</v>
      </c>
      <c r="D334" s="662" t="s">
        <v>4292</v>
      </c>
      <c r="E334" s="671" t="s">
        <v>1615</v>
      </c>
      <c r="F334" s="671" t="s">
        <v>6952</v>
      </c>
      <c r="G334" s="671">
        <v>57</v>
      </c>
      <c r="H334" s="474" t="s">
        <v>5485</v>
      </c>
      <c r="I334" s="671" t="s">
        <v>6953</v>
      </c>
      <c r="J334" s="671" t="s">
        <v>61</v>
      </c>
      <c r="K334" s="671" t="s">
        <v>61</v>
      </c>
      <c r="L334" s="671" t="s">
        <v>61</v>
      </c>
      <c r="M334" s="671" t="s">
        <v>6632</v>
      </c>
      <c r="N334" s="671" t="s">
        <v>6633</v>
      </c>
      <c r="O334" s="671">
        <v>2992800</v>
      </c>
      <c r="P334" s="662" t="s">
        <v>61</v>
      </c>
      <c r="Q334" s="662" t="s">
        <v>61</v>
      </c>
      <c r="R334" s="662" t="s">
        <v>61</v>
      </c>
      <c r="S334" s="662" t="s">
        <v>6632</v>
      </c>
      <c r="T334" s="662" t="s">
        <v>6633</v>
      </c>
      <c r="U334" s="671" t="s">
        <v>6520</v>
      </c>
      <c r="V334" s="671" t="s">
        <v>5132</v>
      </c>
      <c r="W334" s="671" t="s">
        <v>6952</v>
      </c>
      <c r="X334" s="448">
        <v>44187</v>
      </c>
      <c r="Y334" s="662">
        <v>2580000</v>
      </c>
      <c r="Z334" s="662">
        <v>2992800</v>
      </c>
      <c r="AA334" s="662">
        <v>0</v>
      </c>
      <c r="AB334" s="662">
        <v>0</v>
      </c>
      <c r="AC334" s="505" t="s">
        <v>6530</v>
      </c>
      <c r="AD334" s="505" t="s">
        <v>6522</v>
      </c>
      <c r="AE334" s="505" t="s">
        <v>6523</v>
      </c>
      <c r="AF334" s="505" t="s">
        <v>6953</v>
      </c>
      <c r="AG334" s="505">
        <v>387000</v>
      </c>
      <c r="AH334" s="448">
        <v>44186</v>
      </c>
      <c r="AI334" s="448">
        <v>44188</v>
      </c>
      <c r="AJ334" s="691" t="s">
        <v>6954</v>
      </c>
      <c r="AK334" s="474" t="s">
        <v>7080</v>
      </c>
      <c r="AL334" s="505" t="s">
        <v>6525</v>
      </c>
      <c r="AM334" s="505" t="s">
        <v>6526</v>
      </c>
      <c r="AN334" s="505" t="s">
        <v>6342</v>
      </c>
      <c r="AO334" s="505" t="s">
        <v>4760</v>
      </c>
      <c r="AP334" s="505" t="s">
        <v>73</v>
      </c>
      <c r="AQ334" s="505" t="s">
        <v>573</v>
      </c>
      <c r="AR334" s="662" t="s">
        <v>293</v>
      </c>
      <c r="AS334" s="505" t="s">
        <v>6522</v>
      </c>
      <c r="AT334" s="505" t="s">
        <v>6522</v>
      </c>
      <c r="AU334" s="505" t="s">
        <v>6522</v>
      </c>
      <c r="AV334" s="474" t="s">
        <v>4761</v>
      </c>
      <c r="AW334" s="662" t="s">
        <v>3091</v>
      </c>
      <c r="AX334" s="474" t="s">
        <v>4303</v>
      </c>
      <c r="AY334" s="474" t="s">
        <v>4304</v>
      </c>
      <c r="AZ334" s="474" t="s">
        <v>4305</v>
      </c>
      <c r="BA334" s="474" t="s">
        <v>4306</v>
      </c>
      <c r="BB334" s="662" t="s">
        <v>3086</v>
      </c>
      <c r="BC334" s="663">
        <v>44208</v>
      </c>
      <c r="BD334" s="663">
        <v>44208</v>
      </c>
      <c r="BE334" s="443"/>
    </row>
    <row r="335" spans="1:57" s="444" customFormat="1" ht="73.900000000000006" customHeight="1">
      <c r="A335" s="662">
        <v>2020</v>
      </c>
      <c r="B335" s="663">
        <v>44105</v>
      </c>
      <c r="C335" s="663">
        <v>44196</v>
      </c>
      <c r="D335" s="662" t="s">
        <v>4292</v>
      </c>
      <c r="E335" s="671" t="s">
        <v>1615</v>
      </c>
      <c r="F335" s="671" t="s">
        <v>6955</v>
      </c>
      <c r="G335" s="671">
        <v>57</v>
      </c>
      <c r="H335" s="474" t="s">
        <v>5485</v>
      </c>
      <c r="I335" s="671" t="s">
        <v>6956</v>
      </c>
      <c r="J335" s="671" t="s">
        <v>61</v>
      </c>
      <c r="K335" s="671" t="s">
        <v>61</v>
      </c>
      <c r="L335" s="671" t="s">
        <v>61</v>
      </c>
      <c r="M335" s="671" t="s">
        <v>6957</v>
      </c>
      <c r="N335" s="671" t="s">
        <v>6958</v>
      </c>
      <c r="O335" s="671">
        <v>29536500</v>
      </c>
      <c r="P335" s="662" t="s">
        <v>61</v>
      </c>
      <c r="Q335" s="662" t="s">
        <v>61</v>
      </c>
      <c r="R335" s="662" t="s">
        <v>61</v>
      </c>
      <c r="S335" s="662" t="s">
        <v>6957</v>
      </c>
      <c r="T335" s="662" t="s">
        <v>6958</v>
      </c>
      <c r="U335" s="671" t="s">
        <v>6520</v>
      </c>
      <c r="V335" s="671" t="s">
        <v>5132</v>
      </c>
      <c r="W335" s="671" t="s">
        <v>6955</v>
      </c>
      <c r="X335" s="448">
        <v>44187</v>
      </c>
      <c r="Y335" s="662">
        <v>29536500</v>
      </c>
      <c r="Z335" s="662">
        <v>29536500</v>
      </c>
      <c r="AA335" s="662">
        <v>0</v>
      </c>
      <c r="AB335" s="662">
        <v>0</v>
      </c>
      <c r="AC335" s="505" t="s">
        <v>6530</v>
      </c>
      <c r="AD335" s="505" t="s">
        <v>6522</v>
      </c>
      <c r="AE335" s="505" t="s">
        <v>6523</v>
      </c>
      <c r="AF335" s="505" t="s">
        <v>6956</v>
      </c>
      <c r="AG335" s="505">
        <v>4430475</v>
      </c>
      <c r="AH335" s="448">
        <v>44186</v>
      </c>
      <c r="AI335" s="448">
        <v>44188</v>
      </c>
      <c r="AJ335" s="692" t="s">
        <v>7277</v>
      </c>
      <c r="AK335" s="474" t="s">
        <v>7080</v>
      </c>
      <c r="AL335" s="505" t="s">
        <v>3687</v>
      </c>
      <c r="AM335" s="505" t="s">
        <v>6959</v>
      </c>
      <c r="AN335" s="505" t="s">
        <v>6342</v>
      </c>
      <c r="AO335" s="505" t="s">
        <v>4760</v>
      </c>
      <c r="AP335" s="505" t="s">
        <v>73</v>
      </c>
      <c r="AQ335" s="505" t="s">
        <v>573</v>
      </c>
      <c r="AR335" s="662" t="s">
        <v>293</v>
      </c>
      <c r="AS335" s="505" t="s">
        <v>6522</v>
      </c>
      <c r="AT335" s="505" t="s">
        <v>6522</v>
      </c>
      <c r="AU335" s="505" t="s">
        <v>6522</v>
      </c>
      <c r="AV335" s="474" t="s">
        <v>4761</v>
      </c>
      <c r="AW335" s="662" t="s">
        <v>3091</v>
      </c>
      <c r="AX335" s="474" t="s">
        <v>4303</v>
      </c>
      <c r="AY335" s="474" t="s">
        <v>4304</v>
      </c>
      <c r="AZ335" s="474" t="s">
        <v>4305</v>
      </c>
      <c r="BA335" s="474" t="s">
        <v>4306</v>
      </c>
      <c r="BB335" s="662" t="s">
        <v>3086</v>
      </c>
      <c r="BC335" s="663">
        <v>44208</v>
      </c>
      <c r="BD335" s="663">
        <v>44208</v>
      </c>
      <c r="BE335" s="443"/>
    </row>
    <row r="336" spans="1:57" s="444" customFormat="1" ht="73.900000000000006" customHeight="1">
      <c r="A336" s="662">
        <v>2020</v>
      </c>
      <c r="B336" s="663">
        <v>44105</v>
      </c>
      <c r="C336" s="663">
        <v>44196</v>
      </c>
      <c r="D336" s="662" t="s">
        <v>4292</v>
      </c>
      <c r="E336" s="671" t="s">
        <v>1615</v>
      </c>
      <c r="F336" s="671" t="s">
        <v>6960</v>
      </c>
      <c r="G336" s="671">
        <v>57</v>
      </c>
      <c r="H336" s="474" t="s">
        <v>5485</v>
      </c>
      <c r="I336" s="671" t="s">
        <v>6961</v>
      </c>
      <c r="J336" s="671" t="s">
        <v>61</v>
      </c>
      <c r="K336" s="671" t="s">
        <v>61</v>
      </c>
      <c r="L336" s="671" t="s">
        <v>61</v>
      </c>
      <c r="M336" s="671" t="s">
        <v>6962</v>
      </c>
      <c r="N336" s="671" t="s">
        <v>6963</v>
      </c>
      <c r="O336" s="671">
        <v>9000000</v>
      </c>
      <c r="P336" s="662" t="s">
        <v>61</v>
      </c>
      <c r="Q336" s="662" t="s">
        <v>61</v>
      </c>
      <c r="R336" s="662" t="s">
        <v>61</v>
      </c>
      <c r="S336" s="662" t="s">
        <v>6962</v>
      </c>
      <c r="T336" s="662" t="s">
        <v>6963</v>
      </c>
      <c r="U336" s="671" t="s">
        <v>6520</v>
      </c>
      <c r="V336" s="671" t="s">
        <v>5132</v>
      </c>
      <c r="W336" s="671" t="s">
        <v>6960</v>
      </c>
      <c r="X336" s="448">
        <v>44187</v>
      </c>
      <c r="Y336" s="662">
        <v>9000000</v>
      </c>
      <c r="Z336" s="662">
        <v>9000000</v>
      </c>
      <c r="AA336" s="662">
        <v>0</v>
      </c>
      <c r="AB336" s="662">
        <v>0</v>
      </c>
      <c r="AC336" s="505" t="s">
        <v>6530</v>
      </c>
      <c r="AD336" s="505" t="s">
        <v>6522</v>
      </c>
      <c r="AE336" s="505" t="s">
        <v>6523</v>
      </c>
      <c r="AF336" s="505" t="s">
        <v>6961</v>
      </c>
      <c r="AG336" s="505">
        <v>1350000</v>
      </c>
      <c r="AH336" s="448">
        <v>44187</v>
      </c>
      <c r="AI336" s="448">
        <v>44196</v>
      </c>
      <c r="AJ336" s="691" t="s">
        <v>7197</v>
      </c>
      <c r="AK336" s="474" t="s">
        <v>7080</v>
      </c>
      <c r="AL336" s="505" t="s">
        <v>3687</v>
      </c>
      <c r="AM336" s="505" t="s">
        <v>6959</v>
      </c>
      <c r="AN336" s="505" t="s">
        <v>6342</v>
      </c>
      <c r="AO336" s="505" t="s">
        <v>4760</v>
      </c>
      <c r="AP336" s="505" t="s">
        <v>73</v>
      </c>
      <c r="AQ336" s="505" t="s">
        <v>573</v>
      </c>
      <c r="AR336" s="662" t="s">
        <v>293</v>
      </c>
      <c r="AS336" s="505" t="s">
        <v>6522</v>
      </c>
      <c r="AT336" s="505" t="s">
        <v>6522</v>
      </c>
      <c r="AU336" s="505" t="s">
        <v>6522</v>
      </c>
      <c r="AV336" s="474" t="s">
        <v>4761</v>
      </c>
      <c r="AW336" s="505" t="s">
        <v>3091</v>
      </c>
      <c r="AX336" s="474" t="s">
        <v>4303</v>
      </c>
      <c r="AY336" s="474" t="s">
        <v>4304</v>
      </c>
      <c r="AZ336" s="474" t="s">
        <v>4305</v>
      </c>
      <c r="BA336" s="474" t="s">
        <v>4306</v>
      </c>
      <c r="BB336" s="505" t="s">
        <v>3086</v>
      </c>
      <c r="BC336" s="448">
        <v>44208</v>
      </c>
      <c r="BD336" s="448">
        <v>44208</v>
      </c>
      <c r="BE336" s="443"/>
    </row>
    <row r="337" spans="1:57" s="444" customFormat="1" ht="73.900000000000006" customHeight="1">
      <c r="A337" s="662">
        <v>2020</v>
      </c>
      <c r="B337" s="663">
        <v>44105</v>
      </c>
      <c r="C337" s="663">
        <v>44196</v>
      </c>
      <c r="D337" s="662" t="s">
        <v>4292</v>
      </c>
      <c r="E337" s="671" t="s">
        <v>1615</v>
      </c>
      <c r="F337" s="671" t="s">
        <v>6964</v>
      </c>
      <c r="G337" s="671">
        <v>57</v>
      </c>
      <c r="H337" s="474" t="s">
        <v>5485</v>
      </c>
      <c r="I337" s="671" t="s">
        <v>6965</v>
      </c>
      <c r="J337" s="671" t="s">
        <v>61</v>
      </c>
      <c r="K337" s="671" t="s">
        <v>61</v>
      </c>
      <c r="L337" s="671" t="s">
        <v>61</v>
      </c>
      <c r="M337" s="671" t="s">
        <v>6966</v>
      </c>
      <c r="N337" s="671" t="s">
        <v>6967</v>
      </c>
      <c r="O337" s="671">
        <v>1500000</v>
      </c>
      <c r="P337" s="662" t="s">
        <v>61</v>
      </c>
      <c r="Q337" s="662" t="s">
        <v>61</v>
      </c>
      <c r="R337" s="662" t="s">
        <v>61</v>
      </c>
      <c r="S337" s="662" t="s">
        <v>6966</v>
      </c>
      <c r="T337" s="662" t="s">
        <v>6967</v>
      </c>
      <c r="U337" s="671" t="s">
        <v>6520</v>
      </c>
      <c r="V337" s="671" t="s">
        <v>5132</v>
      </c>
      <c r="W337" s="671" t="s">
        <v>6964</v>
      </c>
      <c r="X337" s="448">
        <v>44193</v>
      </c>
      <c r="Y337" s="662">
        <v>1500000</v>
      </c>
      <c r="Z337" s="662">
        <v>1500000</v>
      </c>
      <c r="AA337" s="662">
        <v>0</v>
      </c>
      <c r="AB337" s="662">
        <v>0</v>
      </c>
      <c r="AC337" s="505" t="s">
        <v>6530</v>
      </c>
      <c r="AD337" s="505" t="s">
        <v>6522</v>
      </c>
      <c r="AE337" s="505" t="s">
        <v>6523</v>
      </c>
      <c r="AF337" s="505" t="s">
        <v>6965</v>
      </c>
      <c r="AG337" s="505">
        <v>225000</v>
      </c>
      <c r="AH337" s="448">
        <v>44187</v>
      </c>
      <c r="AI337" s="448">
        <v>44196</v>
      </c>
      <c r="AJ337" s="691" t="s">
        <v>7198</v>
      </c>
      <c r="AK337" s="474" t="s">
        <v>7080</v>
      </c>
      <c r="AL337" s="505" t="s">
        <v>3687</v>
      </c>
      <c r="AM337" s="505" t="s">
        <v>6959</v>
      </c>
      <c r="AN337" s="505" t="s">
        <v>6342</v>
      </c>
      <c r="AO337" s="505" t="s">
        <v>4760</v>
      </c>
      <c r="AP337" s="505" t="s">
        <v>73</v>
      </c>
      <c r="AQ337" s="505" t="s">
        <v>573</v>
      </c>
      <c r="AR337" s="662" t="s">
        <v>293</v>
      </c>
      <c r="AS337" s="505" t="s">
        <v>6522</v>
      </c>
      <c r="AT337" s="505" t="s">
        <v>6522</v>
      </c>
      <c r="AU337" s="505" t="s">
        <v>6522</v>
      </c>
      <c r="AV337" s="474" t="s">
        <v>4761</v>
      </c>
      <c r="AW337" s="662" t="s">
        <v>3091</v>
      </c>
      <c r="AX337" s="474" t="s">
        <v>4303</v>
      </c>
      <c r="AY337" s="474" t="s">
        <v>4304</v>
      </c>
      <c r="AZ337" s="474" t="s">
        <v>4305</v>
      </c>
      <c r="BA337" s="474" t="s">
        <v>4306</v>
      </c>
      <c r="BB337" s="662" t="s">
        <v>3086</v>
      </c>
      <c r="BC337" s="663">
        <v>44208</v>
      </c>
      <c r="BD337" s="663">
        <v>44208</v>
      </c>
      <c r="BE337" s="443"/>
    </row>
    <row r="338" spans="1:57" s="444" customFormat="1" ht="73.900000000000006" customHeight="1">
      <c r="A338" s="662">
        <v>2020</v>
      </c>
      <c r="B338" s="663">
        <v>44105</v>
      </c>
      <c r="C338" s="663">
        <v>44196</v>
      </c>
      <c r="D338" s="662" t="s">
        <v>4292</v>
      </c>
      <c r="E338" s="671" t="s">
        <v>1615</v>
      </c>
      <c r="F338" s="671" t="s">
        <v>6968</v>
      </c>
      <c r="G338" s="671">
        <v>57</v>
      </c>
      <c r="H338" s="474" t="s">
        <v>5485</v>
      </c>
      <c r="I338" s="671" t="s">
        <v>6969</v>
      </c>
      <c r="J338" s="671" t="s">
        <v>61</v>
      </c>
      <c r="K338" s="671" t="s">
        <v>61</v>
      </c>
      <c r="L338" s="671" t="s">
        <v>61</v>
      </c>
      <c r="M338" s="671" t="s">
        <v>6582</v>
      </c>
      <c r="N338" s="671" t="s">
        <v>2119</v>
      </c>
      <c r="O338" s="671">
        <v>5445000</v>
      </c>
      <c r="P338" s="662" t="s">
        <v>61</v>
      </c>
      <c r="Q338" s="662" t="s">
        <v>61</v>
      </c>
      <c r="R338" s="662" t="s">
        <v>61</v>
      </c>
      <c r="S338" s="662" t="s">
        <v>6582</v>
      </c>
      <c r="T338" s="662" t="s">
        <v>2119</v>
      </c>
      <c r="U338" s="671" t="s">
        <v>6520</v>
      </c>
      <c r="V338" s="671" t="s">
        <v>5132</v>
      </c>
      <c r="W338" s="671" t="s">
        <v>6968</v>
      </c>
      <c r="X338" s="448">
        <v>44193</v>
      </c>
      <c r="Y338" s="662">
        <v>5445000</v>
      </c>
      <c r="Z338" s="662">
        <v>5445000</v>
      </c>
      <c r="AA338" s="662">
        <v>0</v>
      </c>
      <c r="AB338" s="662">
        <v>0</v>
      </c>
      <c r="AC338" s="505" t="s">
        <v>6530</v>
      </c>
      <c r="AD338" s="505" t="s">
        <v>6522</v>
      </c>
      <c r="AE338" s="505" t="s">
        <v>6523</v>
      </c>
      <c r="AF338" s="505" t="s">
        <v>6969</v>
      </c>
      <c r="AG338" s="505">
        <v>816750</v>
      </c>
      <c r="AH338" s="448">
        <v>44187</v>
      </c>
      <c r="AI338" s="448">
        <v>44196</v>
      </c>
      <c r="AJ338" s="474" t="s">
        <v>7161</v>
      </c>
      <c r="AK338" s="474" t="s">
        <v>7080</v>
      </c>
      <c r="AL338" s="505" t="s">
        <v>3687</v>
      </c>
      <c r="AM338" s="505" t="s">
        <v>6959</v>
      </c>
      <c r="AN338" s="505" t="s">
        <v>6342</v>
      </c>
      <c r="AO338" s="505" t="s">
        <v>4760</v>
      </c>
      <c r="AP338" s="505" t="s">
        <v>73</v>
      </c>
      <c r="AQ338" s="505" t="s">
        <v>573</v>
      </c>
      <c r="AR338" s="662" t="s">
        <v>293</v>
      </c>
      <c r="AS338" s="505" t="s">
        <v>6522</v>
      </c>
      <c r="AT338" s="505" t="s">
        <v>6522</v>
      </c>
      <c r="AU338" s="505" t="s">
        <v>6522</v>
      </c>
      <c r="AV338" s="474" t="s">
        <v>4761</v>
      </c>
      <c r="AW338" s="662" t="s">
        <v>3091</v>
      </c>
      <c r="AX338" s="474" t="s">
        <v>4303</v>
      </c>
      <c r="AY338" s="474" t="s">
        <v>4304</v>
      </c>
      <c r="AZ338" s="474" t="s">
        <v>4305</v>
      </c>
      <c r="BA338" s="474" t="s">
        <v>4306</v>
      </c>
      <c r="BB338" s="662" t="s">
        <v>3086</v>
      </c>
      <c r="BC338" s="663">
        <v>44208</v>
      </c>
      <c r="BD338" s="663">
        <v>44208</v>
      </c>
      <c r="BE338" s="443"/>
    </row>
    <row r="339" spans="1:57" s="444" customFormat="1" ht="73.900000000000006" customHeight="1">
      <c r="A339" s="662">
        <v>2020</v>
      </c>
      <c r="B339" s="663">
        <v>44105</v>
      </c>
      <c r="C339" s="663">
        <v>44196</v>
      </c>
      <c r="D339" s="662" t="s">
        <v>4292</v>
      </c>
      <c r="E339" s="671" t="s">
        <v>1615</v>
      </c>
      <c r="F339" s="671" t="s">
        <v>6970</v>
      </c>
      <c r="G339" s="671">
        <v>57</v>
      </c>
      <c r="H339" s="474" t="s">
        <v>5485</v>
      </c>
      <c r="I339" s="671" t="s">
        <v>6965</v>
      </c>
      <c r="J339" s="671" t="s">
        <v>61</v>
      </c>
      <c r="K339" s="671" t="s">
        <v>61</v>
      </c>
      <c r="L339" s="671" t="s">
        <v>61</v>
      </c>
      <c r="M339" s="671" t="s">
        <v>4937</v>
      </c>
      <c r="N339" s="671" t="s">
        <v>6666</v>
      </c>
      <c r="O339" s="671">
        <v>435000</v>
      </c>
      <c r="P339" s="662" t="s">
        <v>61</v>
      </c>
      <c r="Q339" s="662" t="s">
        <v>61</v>
      </c>
      <c r="R339" s="662" t="s">
        <v>61</v>
      </c>
      <c r="S339" s="662" t="s">
        <v>4937</v>
      </c>
      <c r="T339" s="662" t="s">
        <v>6666</v>
      </c>
      <c r="U339" s="671" t="s">
        <v>6520</v>
      </c>
      <c r="V339" s="671" t="s">
        <v>5132</v>
      </c>
      <c r="W339" s="671" t="s">
        <v>6970</v>
      </c>
      <c r="X339" s="448">
        <v>44194</v>
      </c>
      <c r="Y339" s="662">
        <v>435000</v>
      </c>
      <c r="Z339" s="662">
        <v>435000</v>
      </c>
      <c r="AA339" s="662">
        <v>0</v>
      </c>
      <c r="AB339" s="662">
        <v>0</v>
      </c>
      <c r="AC339" s="505" t="s">
        <v>6530</v>
      </c>
      <c r="AD339" s="505" t="s">
        <v>6522</v>
      </c>
      <c r="AE339" s="505" t="s">
        <v>6523</v>
      </c>
      <c r="AF339" s="505" t="s">
        <v>6965</v>
      </c>
      <c r="AG339" s="505">
        <v>65250</v>
      </c>
      <c r="AH339" s="448">
        <v>44193</v>
      </c>
      <c r="AI339" s="448">
        <v>44196</v>
      </c>
      <c r="AJ339" s="474" t="s">
        <v>7161</v>
      </c>
      <c r="AK339" s="474" t="s">
        <v>7080</v>
      </c>
      <c r="AL339" s="505" t="s">
        <v>3687</v>
      </c>
      <c r="AM339" s="505" t="s">
        <v>6959</v>
      </c>
      <c r="AN339" s="505" t="s">
        <v>6342</v>
      </c>
      <c r="AO339" s="505" t="s">
        <v>4760</v>
      </c>
      <c r="AP339" s="505" t="s">
        <v>73</v>
      </c>
      <c r="AQ339" s="505" t="s">
        <v>573</v>
      </c>
      <c r="AR339" s="662" t="s">
        <v>293</v>
      </c>
      <c r="AS339" s="505" t="s">
        <v>6522</v>
      </c>
      <c r="AT339" s="505" t="s">
        <v>6522</v>
      </c>
      <c r="AU339" s="505" t="s">
        <v>6522</v>
      </c>
      <c r="AV339" s="474" t="s">
        <v>4761</v>
      </c>
      <c r="AW339" s="662" t="s">
        <v>3091</v>
      </c>
      <c r="AX339" s="474" t="s">
        <v>4303</v>
      </c>
      <c r="AY339" s="474" t="s">
        <v>4304</v>
      </c>
      <c r="AZ339" s="474" t="s">
        <v>4305</v>
      </c>
      <c r="BA339" s="474" t="s">
        <v>4306</v>
      </c>
      <c r="BB339" s="662" t="s">
        <v>3086</v>
      </c>
      <c r="BC339" s="663">
        <v>44208</v>
      </c>
      <c r="BD339" s="663">
        <v>44208</v>
      </c>
      <c r="BE339" s="443"/>
    </row>
    <row r="340" spans="1:57" s="444" customFormat="1" ht="73.900000000000006" customHeight="1">
      <c r="A340" s="662">
        <v>2020</v>
      </c>
      <c r="B340" s="663">
        <v>44105</v>
      </c>
      <c r="C340" s="663">
        <v>44196</v>
      </c>
      <c r="D340" s="662" t="s">
        <v>4292</v>
      </c>
      <c r="E340" s="671" t="s">
        <v>1615</v>
      </c>
      <c r="F340" s="671" t="s">
        <v>6971</v>
      </c>
      <c r="G340" s="671">
        <v>57</v>
      </c>
      <c r="H340" s="474" t="s">
        <v>5485</v>
      </c>
      <c r="I340" s="671" t="s">
        <v>6972</v>
      </c>
      <c r="J340" s="671" t="s">
        <v>61</v>
      </c>
      <c r="K340" s="671" t="s">
        <v>61</v>
      </c>
      <c r="L340" s="671" t="s">
        <v>61</v>
      </c>
      <c r="M340" s="671" t="s">
        <v>4953</v>
      </c>
      <c r="N340" s="671" t="s">
        <v>2107</v>
      </c>
      <c r="O340" s="671">
        <v>393636</v>
      </c>
      <c r="P340" s="662" t="s">
        <v>61</v>
      </c>
      <c r="Q340" s="662" t="s">
        <v>61</v>
      </c>
      <c r="R340" s="662" t="s">
        <v>61</v>
      </c>
      <c r="S340" s="662" t="s">
        <v>4953</v>
      </c>
      <c r="T340" s="662" t="s">
        <v>2107</v>
      </c>
      <c r="U340" s="671" t="s">
        <v>6520</v>
      </c>
      <c r="V340" s="671" t="s">
        <v>5132</v>
      </c>
      <c r="W340" s="671" t="s">
        <v>6971</v>
      </c>
      <c r="X340" s="448">
        <v>44194</v>
      </c>
      <c r="Y340" s="662">
        <v>393636</v>
      </c>
      <c r="Z340" s="662">
        <v>393636</v>
      </c>
      <c r="AA340" s="662">
        <v>0</v>
      </c>
      <c r="AB340" s="662">
        <v>0</v>
      </c>
      <c r="AC340" s="505" t="s">
        <v>6530</v>
      </c>
      <c r="AD340" s="505" t="s">
        <v>6522</v>
      </c>
      <c r="AE340" s="505" t="s">
        <v>6523</v>
      </c>
      <c r="AF340" s="505" t="s">
        <v>6972</v>
      </c>
      <c r="AG340" s="505">
        <v>59045.399999999994</v>
      </c>
      <c r="AH340" s="448">
        <v>44193</v>
      </c>
      <c r="AI340" s="448">
        <v>44196</v>
      </c>
      <c r="AJ340" s="474" t="s">
        <v>7161</v>
      </c>
      <c r="AK340" s="474" t="s">
        <v>7080</v>
      </c>
      <c r="AL340" s="505" t="s">
        <v>3687</v>
      </c>
      <c r="AM340" s="505" t="s">
        <v>6959</v>
      </c>
      <c r="AN340" s="505" t="s">
        <v>6342</v>
      </c>
      <c r="AO340" s="505" t="s">
        <v>4760</v>
      </c>
      <c r="AP340" s="505" t="s">
        <v>73</v>
      </c>
      <c r="AQ340" s="505" t="s">
        <v>573</v>
      </c>
      <c r="AR340" s="662" t="s">
        <v>293</v>
      </c>
      <c r="AS340" s="505" t="s">
        <v>6522</v>
      </c>
      <c r="AT340" s="505" t="s">
        <v>6522</v>
      </c>
      <c r="AU340" s="505" t="s">
        <v>6522</v>
      </c>
      <c r="AV340" s="474" t="s">
        <v>4761</v>
      </c>
      <c r="AW340" s="662" t="s">
        <v>3091</v>
      </c>
      <c r="AX340" s="474" t="s">
        <v>4303</v>
      </c>
      <c r="AY340" s="474" t="s">
        <v>4304</v>
      </c>
      <c r="AZ340" s="474" t="s">
        <v>4305</v>
      </c>
      <c r="BA340" s="474" t="s">
        <v>4306</v>
      </c>
      <c r="BB340" s="662" t="s">
        <v>3086</v>
      </c>
      <c r="BC340" s="663">
        <v>44208</v>
      </c>
      <c r="BD340" s="663">
        <v>44208</v>
      </c>
      <c r="BE340" s="443"/>
    </row>
    <row r="341" spans="1:57" s="444" customFormat="1" ht="73.900000000000006" customHeight="1">
      <c r="A341" s="662">
        <v>2020</v>
      </c>
      <c r="B341" s="663">
        <v>44105</v>
      </c>
      <c r="C341" s="663">
        <v>44196</v>
      </c>
      <c r="D341" s="662" t="s">
        <v>4292</v>
      </c>
      <c r="E341" s="671" t="s">
        <v>1615</v>
      </c>
      <c r="F341" s="671" t="s">
        <v>6973</v>
      </c>
      <c r="G341" s="671">
        <v>57</v>
      </c>
      <c r="H341" s="474" t="s">
        <v>5485</v>
      </c>
      <c r="I341" s="671" t="s">
        <v>6974</v>
      </c>
      <c r="J341" s="671" t="s">
        <v>61</v>
      </c>
      <c r="K341" s="671" t="s">
        <v>61</v>
      </c>
      <c r="L341" s="671" t="s">
        <v>61</v>
      </c>
      <c r="M341" s="671" t="s">
        <v>4937</v>
      </c>
      <c r="N341" s="671" t="s">
        <v>6666</v>
      </c>
      <c r="O341" s="671">
        <v>4913654</v>
      </c>
      <c r="P341" s="662" t="s">
        <v>61</v>
      </c>
      <c r="Q341" s="662" t="s">
        <v>61</v>
      </c>
      <c r="R341" s="662" t="s">
        <v>61</v>
      </c>
      <c r="S341" s="662" t="s">
        <v>4937</v>
      </c>
      <c r="T341" s="662" t="s">
        <v>6666</v>
      </c>
      <c r="U341" s="671" t="s">
        <v>6520</v>
      </c>
      <c r="V341" s="671" t="s">
        <v>5132</v>
      </c>
      <c r="W341" s="671" t="s">
        <v>6973</v>
      </c>
      <c r="X341" s="448">
        <v>44194</v>
      </c>
      <c r="Y341" s="662">
        <v>4913654</v>
      </c>
      <c r="Z341" s="662">
        <v>4913654</v>
      </c>
      <c r="AA341" s="662">
        <v>0</v>
      </c>
      <c r="AB341" s="662">
        <v>0</v>
      </c>
      <c r="AC341" s="505" t="s">
        <v>6530</v>
      </c>
      <c r="AD341" s="505" t="s">
        <v>6522</v>
      </c>
      <c r="AE341" s="505" t="s">
        <v>6523</v>
      </c>
      <c r="AF341" s="505" t="s">
        <v>6974</v>
      </c>
      <c r="AG341" s="505">
        <v>737048.1</v>
      </c>
      <c r="AH341" s="448">
        <v>44194</v>
      </c>
      <c r="AI341" s="448">
        <v>44196</v>
      </c>
      <c r="AJ341" s="691" t="s">
        <v>7199</v>
      </c>
      <c r="AK341" s="474" t="s">
        <v>7080</v>
      </c>
      <c r="AL341" s="505" t="s">
        <v>3687</v>
      </c>
      <c r="AM341" s="505" t="s">
        <v>6959</v>
      </c>
      <c r="AN341" s="505" t="s">
        <v>6342</v>
      </c>
      <c r="AO341" s="505" t="s">
        <v>4760</v>
      </c>
      <c r="AP341" s="505" t="s">
        <v>73</v>
      </c>
      <c r="AQ341" s="505" t="s">
        <v>573</v>
      </c>
      <c r="AR341" s="662" t="s">
        <v>293</v>
      </c>
      <c r="AS341" s="505" t="s">
        <v>6522</v>
      </c>
      <c r="AT341" s="505" t="s">
        <v>6522</v>
      </c>
      <c r="AU341" s="505" t="s">
        <v>6522</v>
      </c>
      <c r="AV341" s="474" t="s">
        <v>4761</v>
      </c>
      <c r="AW341" s="662" t="s">
        <v>3091</v>
      </c>
      <c r="AX341" s="474" t="s">
        <v>4303</v>
      </c>
      <c r="AY341" s="474" t="s">
        <v>4304</v>
      </c>
      <c r="AZ341" s="474" t="s">
        <v>4305</v>
      </c>
      <c r="BA341" s="474" t="s">
        <v>4306</v>
      </c>
      <c r="BB341" s="662" t="s">
        <v>3086</v>
      </c>
      <c r="BC341" s="663">
        <v>44208</v>
      </c>
      <c r="BD341" s="663">
        <v>44208</v>
      </c>
      <c r="BE341" s="443"/>
    </row>
    <row r="342" spans="1:57" s="444" customFormat="1" ht="73.900000000000006" customHeight="1">
      <c r="A342" s="662">
        <v>2020</v>
      </c>
      <c r="B342" s="663">
        <v>44105</v>
      </c>
      <c r="C342" s="663">
        <v>44196</v>
      </c>
      <c r="D342" s="662" t="s">
        <v>4292</v>
      </c>
      <c r="E342" s="671" t="s">
        <v>1615</v>
      </c>
      <c r="F342" s="671" t="s">
        <v>6975</v>
      </c>
      <c r="G342" s="671">
        <v>57</v>
      </c>
      <c r="H342" s="474" t="s">
        <v>5485</v>
      </c>
      <c r="I342" s="671" t="s">
        <v>6976</v>
      </c>
      <c r="J342" s="671" t="s">
        <v>61</v>
      </c>
      <c r="K342" s="671" t="s">
        <v>61</v>
      </c>
      <c r="L342" s="671" t="s">
        <v>61</v>
      </c>
      <c r="M342" s="671" t="s">
        <v>4946</v>
      </c>
      <c r="N342" s="671" t="s">
        <v>1956</v>
      </c>
      <c r="O342" s="671">
        <v>478955</v>
      </c>
      <c r="P342" s="662" t="s">
        <v>61</v>
      </c>
      <c r="Q342" s="662" t="s">
        <v>61</v>
      </c>
      <c r="R342" s="662" t="s">
        <v>61</v>
      </c>
      <c r="S342" s="662" t="s">
        <v>4946</v>
      </c>
      <c r="T342" s="662" t="s">
        <v>1956</v>
      </c>
      <c r="U342" s="671" t="s">
        <v>6520</v>
      </c>
      <c r="V342" s="671" t="s">
        <v>5132</v>
      </c>
      <c r="W342" s="671" t="s">
        <v>6975</v>
      </c>
      <c r="X342" s="448">
        <v>44194</v>
      </c>
      <c r="Y342" s="662">
        <v>478955</v>
      </c>
      <c r="Z342" s="662">
        <v>478955</v>
      </c>
      <c r="AA342" s="662">
        <v>0</v>
      </c>
      <c r="AB342" s="662">
        <v>0</v>
      </c>
      <c r="AC342" s="505" t="s">
        <v>6530</v>
      </c>
      <c r="AD342" s="505" t="s">
        <v>6522</v>
      </c>
      <c r="AE342" s="505" t="s">
        <v>6523</v>
      </c>
      <c r="AF342" s="505" t="s">
        <v>6976</v>
      </c>
      <c r="AG342" s="505">
        <v>71843.25</v>
      </c>
      <c r="AH342" s="448">
        <v>44194</v>
      </c>
      <c r="AI342" s="448">
        <v>44196</v>
      </c>
      <c r="AJ342" s="692" t="s">
        <v>7278</v>
      </c>
      <c r="AK342" s="474" t="s">
        <v>7080</v>
      </c>
      <c r="AL342" s="505" t="s">
        <v>3687</v>
      </c>
      <c r="AM342" s="505" t="s">
        <v>6959</v>
      </c>
      <c r="AN342" s="505" t="s">
        <v>6342</v>
      </c>
      <c r="AO342" s="505" t="s">
        <v>4760</v>
      </c>
      <c r="AP342" s="505" t="s">
        <v>73</v>
      </c>
      <c r="AQ342" s="505" t="s">
        <v>573</v>
      </c>
      <c r="AR342" s="662" t="s">
        <v>293</v>
      </c>
      <c r="AS342" s="505" t="s">
        <v>6522</v>
      </c>
      <c r="AT342" s="505" t="s">
        <v>6522</v>
      </c>
      <c r="AU342" s="505" t="s">
        <v>6522</v>
      </c>
      <c r="AV342" s="474" t="s">
        <v>4761</v>
      </c>
      <c r="AW342" s="662" t="s">
        <v>3091</v>
      </c>
      <c r="AX342" s="474" t="s">
        <v>4303</v>
      </c>
      <c r="AY342" s="474" t="s">
        <v>4304</v>
      </c>
      <c r="AZ342" s="474" t="s">
        <v>4305</v>
      </c>
      <c r="BA342" s="474" t="s">
        <v>4306</v>
      </c>
      <c r="BB342" s="662" t="s">
        <v>3086</v>
      </c>
      <c r="BC342" s="663">
        <v>44208</v>
      </c>
      <c r="BD342" s="663">
        <v>44208</v>
      </c>
      <c r="BE342" s="443"/>
    </row>
    <row r="343" spans="1:57" s="444" customFormat="1" ht="73.900000000000006" customHeight="1">
      <c r="A343" s="662">
        <v>2020</v>
      </c>
      <c r="B343" s="663">
        <v>44105</v>
      </c>
      <c r="C343" s="663">
        <v>44196</v>
      </c>
      <c r="D343" s="662" t="s">
        <v>4292</v>
      </c>
      <c r="E343" s="671" t="s">
        <v>1615</v>
      </c>
      <c r="F343" s="671" t="s">
        <v>6977</v>
      </c>
      <c r="G343" s="671">
        <v>57</v>
      </c>
      <c r="H343" s="474" t="s">
        <v>5485</v>
      </c>
      <c r="I343" s="671" t="s">
        <v>6978</v>
      </c>
      <c r="J343" s="671" t="s">
        <v>61</v>
      </c>
      <c r="K343" s="671" t="s">
        <v>61</v>
      </c>
      <c r="L343" s="671" t="s">
        <v>61</v>
      </c>
      <c r="M343" s="671" t="s">
        <v>4946</v>
      </c>
      <c r="N343" s="671" t="s">
        <v>1956</v>
      </c>
      <c r="O343" s="671">
        <v>4218750</v>
      </c>
      <c r="P343" s="662" t="s">
        <v>61</v>
      </c>
      <c r="Q343" s="662" t="s">
        <v>61</v>
      </c>
      <c r="R343" s="662" t="s">
        <v>61</v>
      </c>
      <c r="S343" s="662" t="s">
        <v>4946</v>
      </c>
      <c r="T343" s="662" t="s">
        <v>1956</v>
      </c>
      <c r="U343" s="671" t="s">
        <v>6520</v>
      </c>
      <c r="V343" s="671" t="s">
        <v>5132</v>
      </c>
      <c r="W343" s="671" t="s">
        <v>6977</v>
      </c>
      <c r="X343" s="448">
        <v>44194</v>
      </c>
      <c r="Y343" s="662">
        <v>4218750</v>
      </c>
      <c r="Z343" s="662">
        <v>4218750</v>
      </c>
      <c r="AA343" s="662">
        <v>0</v>
      </c>
      <c r="AB343" s="662">
        <v>0</v>
      </c>
      <c r="AC343" s="505" t="s">
        <v>6530</v>
      </c>
      <c r="AD343" s="505" t="s">
        <v>6522</v>
      </c>
      <c r="AE343" s="505" t="s">
        <v>6523</v>
      </c>
      <c r="AF343" s="505" t="s">
        <v>6978</v>
      </c>
      <c r="AG343" s="505">
        <v>632812.5</v>
      </c>
      <c r="AH343" s="448">
        <v>44194</v>
      </c>
      <c r="AI343" s="448">
        <v>44196</v>
      </c>
      <c r="AJ343" s="692" t="s">
        <v>7279</v>
      </c>
      <c r="AK343" s="474" t="s">
        <v>7080</v>
      </c>
      <c r="AL343" s="505" t="s">
        <v>3687</v>
      </c>
      <c r="AM343" s="505" t="s">
        <v>6959</v>
      </c>
      <c r="AN343" s="505" t="s">
        <v>6342</v>
      </c>
      <c r="AO343" s="505" t="s">
        <v>4760</v>
      </c>
      <c r="AP343" s="505" t="s">
        <v>73</v>
      </c>
      <c r="AQ343" s="505" t="s">
        <v>573</v>
      </c>
      <c r="AR343" s="662" t="s">
        <v>293</v>
      </c>
      <c r="AS343" s="505" t="s">
        <v>6522</v>
      </c>
      <c r="AT343" s="505" t="s">
        <v>6522</v>
      </c>
      <c r="AU343" s="505" t="s">
        <v>6522</v>
      </c>
      <c r="AV343" s="474" t="s">
        <v>4761</v>
      </c>
      <c r="AW343" s="505" t="s">
        <v>3091</v>
      </c>
      <c r="AX343" s="474" t="s">
        <v>4303</v>
      </c>
      <c r="AY343" s="474" t="s">
        <v>4304</v>
      </c>
      <c r="AZ343" s="474" t="s">
        <v>4305</v>
      </c>
      <c r="BA343" s="474" t="s">
        <v>4306</v>
      </c>
      <c r="BB343" s="505" t="s">
        <v>3086</v>
      </c>
      <c r="BC343" s="448">
        <v>44208</v>
      </c>
      <c r="BD343" s="448">
        <v>44208</v>
      </c>
      <c r="BE343" s="443"/>
    </row>
    <row r="344" spans="1:57" s="444" customFormat="1" ht="73.900000000000006" customHeight="1">
      <c r="A344" s="662">
        <v>2020</v>
      </c>
      <c r="B344" s="663">
        <v>44105</v>
      </c>
      <c r="C344" s="663">
        <v>44196</v>
      </c>
      <c r="D344" s="662" t="s">
        <v>4292</v>
      </c>
      <c r="E344" s="671" t="s">
        <v>1615</v>
      </c>
      <c r="F344" s="671" t="s">
        <v>6979</v>
      </c>
      <c r="G344" s="671">
        <v>57</v>
      </c>
      <c r="H344" s="474" t="s">
        <v>5485</v>
      </c>
      <c r="I344" s="671" t="s">
        <v>6961</v>
      </c>
      <c r="J344" s="671" t="s">
        <v>61</v>
      </c>
      <c r="K344" s="671" t="s">
        <v>61</v>
      </c>
      <c r="L344" s="671" t="s">
        <v>61</v>
      </c>
      <c r="M344" s="671" t="s">
        <v>6957</v>
      </c>
      <c r="N344" s="671" t="s">
        <v>6958</v>
      </c>
      <c r="O344" s="671">
        <v>25256900</v>
      </c>
      <c r="P344" s="662" t="s">
        <v>61</v>
      </c>
      <c r="Q344" s="662" t="s">
        <v>61</v>
      </c>
      <c r="R344" s="662" t="s">
        <v>61</v>
      </c>
      <c r="S344" s="662" t="s">
        <v>6957</v>
      </c>
      <c r="T344" s="662" t="s">
        <v>6958</v>
      </c>
      <c r="U344" s="671" t="s">
        <v>6520</v>
      </c>
      <c r="V344" s="671" t="s">
        <v>5132</v>
      </c>
      <c r="W344" s="671" t="s">
        <v>6979</v>
      </c>
      <c r="X344" s="448">
        <v>44194</v>
      </c>
      <c r="Y344" s="662">
        <v>25256900</v>
      </c>
      <c r="Z344" s="662">
        <v>25256900</v>
      </c>
      <c r="AA344" s="662">
        <v>0</v>
      </c>
      <c r="AB344" s="662">
        <v>0</v>
      </c>
      <c r="AC344" s="505" t="s">
        <v>6530</v>
      </c>
      <c r="AD344" s="505" t="s">
        <v>6522</v>
      </c>
      <c r="AE344" s="505" t="s">
        <v>6523</v>
      </c>
      <c r="AF344" s="505" t="s">
        <v>6961</v>
      </c>
      <c r="AG344" s="505">
        <v>3788535</v>
      </c>
      <c r="AH344" s="448">
        <v>44194</v>
      </c>
      <c r="AI344" s="448">
        <v>44196</v>
      </c>
      <c r="AJ344" s="692" t="s">
        <v>7280</v>
      </c>
      <c r="AK344" s="474" t="s">
        <v>7080</v>
      </c>
      <c r="AL344" s="505" t="s">
        <v>3687</v>
      </c>
      <c r="AM344" s="505" t="s">
        <v>6959</v>
      </c>
      <c r="AN344" s="505" t="s">
        <v>6342</v>
      </c>
      <c r="AO344" s="505" t="s">
        <v>4760</v>
      </c>
      <c r="AP344" s="505" t="s">
        <v>73</v>
      </c>
      <c r="AQ344" s="505" t="s">
        <v>573</v>
      </c>
      <c r="AR344" s="662" t="s">
        <v>293</v>
      </c>
      <c r="AS344" s="505" t="s">
        <v>6522</v>
      </c>
      <c r="AT344" s="505" t="s">
        <v>6522</v>
      </c>
      <c r="AU344" s="505" t="s">
        <v>6522</v>
      </c>
      <c r="AV344" s="474" t="s">
        <v>4761</v>
      </c>
      <c r="AW344" s="662" t="s">
        <v>3091</v>
      </c>
      <c r="AX344" s="474" t="s">
        <v>4303</v>
      </c>
      <c r="AY344" s="474" t="s">
        <v>4304</v>
      </c>
      <c r="AZ344" s="474" t="s">
        <v>4305</v>
      </c>
      <c r="BA344" s="474" t="s">
        <v>4306</v>
      </c>
      <c r="BB344" s="662" t="s">
        <v>3086</v>
      </c>
      <c r="BC344" s="663">
        <v>44208</v>
      </c>
      <c r="BD344" s="663">
        <v>44208</v>
      </c>
      <c r="BE344" s="443"/>
    </row>
    <row r="345" spans="1:57" s="444" customFormat="1" ht="73.900000000000006" customHeight="1">
      <c r="A345" s="662">
        <v>2020</v>
      </c>
      <c r="B345" s="663">
        <v>44105</v>
      </c>
      <c r="C345" s="663">
        <v>44196</v>
      </c>
      <c r="D345" s="662" t="s">
        <v>4292</v>
      </c>
      <c r="E345" s="671" t="s">
        <v>1615</v>
      </c>
      <c r="F345" s="671" t="s">
        <v>6980</v>
      </c>
      <c r="G345" s="671">
        <v>57</v>
      </c>
      <c r="H345" s="474" t="s">
        <v>5485</v>
      </c>
      <c r="I345" s="671" t="s">
        <v>6981</v>
      </c>
      <c r="J345" s="671" t="s">
        <v>61</v>
      </c>
      <c r="K345" s="671" t="s">
        <v>61</v>
      </c>
      <c r="L345" s="671" t="s">
        <v>61</v>
      </c>
      <c r="M345" s="671" t="s">
        <v>4950</v>
      </c>
      <c r="N345" s="671" t="s">
        <v>3747</v>
      </c>
      <c r="O345" s="671">
        <v>4601427.4800000004</v>
      </c>
      <c r="P345" s="662" t="s">
        <v>61</v>
      </c>
      <c r="Q345" s="662" t="s">
        <v>61</v>
      </c>
      <c r="R345" s="662" t="s">
        <v>61</v>
      </c>
      <c r="S345" s="662" t="s">
        <v>4950</v>
      </c>
      <c r="T345" s="662" t="s">
        <v>3747</v>
      </c>
      <c r="U345" s="671" t="s">
        <v>3740</v>
      </c>
      <c r="V345" s="671" t="s">
        <v>5132</v>
      </c>
      <c r="W345" s="671" t="s">
        <v>6980</v>
      </c>
      <c r="X345" s="448">
        <v>44194</v>
      </c>
      <c r="Y345" s="662">
        <v>3966747.83</v>
      </c>
      <c r="Z345" s="662">
        <v>4180298.76</v>
      </c>
      <c r="AA345" s="662">
        <v>0</v>
      </c>
      <c r="AB345" s="662">
        <v>0</v>
      </c>
      <c r="AC345" s="505" t="s">
        <v>6530</v>
      </c>
      <c r="AD345" s="505" t="s">
        <v>6522</v>
      </c>
      <c r="AE345" s="505" t="s">
        <v>6523</v>
      </c>
      <c r="AF345" s="505" t="s">
        <v>6981</v>
      </c>
      <c r="AG345" s="505">
        <v>595012.17449999996</v>
      </c>
      <c r="AH345" s="448">
        <v>44194</v>
      </c>
      <c r="AI345" s="448">
        <v>44196</v>
      </c>
      <c r="AJ345" s="692" t="s">
        <v>7281</v>
      </c>
      <c r="AK345" s="474" t="s">
        <v>7080</v>
      </c>
      <c r="AL345" s="505" t="s">
        <v>3687</v>
      </c>
      <c r="AM345" s="505" t="s">
        <v>6959</v>
      </c>
      <c r="AN345" s="505" t="s">
        <v>6342</v>
      </c>
      <c r="AO345" s="505" t="s">
        <v>4760</v>
      </c>
      <c r="AP345" s="505" t="s">
        <v>73</v>
      </c>
      <c r="AQ345" s="505" t="s">
        <v>573</v>
      </c>
      <c r="AR345" s="662" t="s">
        <v>293</v>
      </c>
      <c r="AS345" s="505" t="s">
        <v>6522</v>
      </c>
      <c r="AT345" s="505" t="s">
        <v>6522</v>
      </c>
      <c r="AU345" s="505" t="s">
        <v>6522</v>
      </c>
      <c r="AV345" s="474" t="s">
        <v>4761</v>
      </c>
      <c r="AW345" s="662" t="s">
        <v>3091</v>
      </c>
      <c r="AX345" s="474" t="s">
        <v>4303</v>
      </c>
      <c r="AY345" s="474" t="s">
        <v>4304</v>
      </c>
      <c r="AZ345" s="474" t="s">
        <v>4305</v>
      </c>
      <c r="BA345" s="474" t="s">
        <v>4306</v>
      </c>
      <c r="BB345" s="662" t="s">
        <v>3086</v>
      </c>
      <c r="BC345" s="663">
        <v>44208</v>
      </c>
      <c r="BD345" s="663">
        <v>44208</v>
      </c>
      <c r="BE345" s="443"/>
    </row>
    <row r="346" spans="1:57" s="444" customFormat="1" ht="73.900000000000006" customHeight="1">
      <c r="A346" s="662">
        <v>2020</v>
      </c>
      <c r="B346" s="663">
        <v>44105</v>
      </c>
      <c r="C346" s="663">
        <v>44196</v>
      </c>
      <c r="D346" s="662" t="s">
        <v>4292</v>
      </c>
      <c r="E346" s="671" t="s">
        <v>1615</v>
      </c>
      <c r="F346" s="671" t="s">
        <v>6982</v>
      </c>
      <c r="G346" s="671">
        <v>57</v>
      </c>
      <c r="H346" s="474" t="s">
        <v>5485</v>
      </c>
      <c r="I346" s="671" t="s">
        <v>6981</v>
      </c>
      <c r="J346" s="671" t="s">
        <v>61</v>
      </c>
      <c r="K346" s="671" t="s">
        <v>61</v>
      </c>
      <c r="L346" s="671" t="s">
        <v>61</v>
      </c>
      <c r="M346" s="671" t="s">
        <v>4937</v>
      </c>
      <c r="N346" s="671" t="s">
        <v>1308</v>
      </c>
      <c r="O346" s="671">
        <v>21451349.579999998</v>
      </c>
      <c r="P346" s="662" t="s">
        <v>61</v>
      </c>
      <c r="Q346" s="662" t="s">
        <v>61</v>
      </c>
      <c r="R346" s="662" t="s">
        <v>61</v>
      </c>
      <c r="S346" s="662" t="s">
        <v>4937</v>
      </c>
      <c r="T346" s="662" t="s">
        <v>1308</v>
      </c>
      <c r="U346" s="671" t="s">
        <v>3740</v>
      </c>
      <c r="V346" s="671" t="s">
        <v>5132</v>
      </c>
      <c r="W346" s="671" t="s">
        <v>6982</v>
      </c>
      <c r="X346" s="448">
        <v>44188</v>
      </c>
      <c r="Y346" s="662">
        <v>18492542.739999998</v>
      </c>
      <c r="Z346" s="662">
        <v>21451349.579999998</v>
      </c>
      <c r="AA346" s="662">
        <v>0</v>
      </c>
      <c r="AB346" s="662">
        <v>0</v>
      </c>
      <c r="AC346" s="505" t="s">
        <v>6530</v>
      </c>
      <c r="AD346" s="505" t="s">
        <v>6522</v>
      </c>
      <c r="AE346" s="505" t="s">
        <v>6523</v>
      </c>
      <c r="AF346" s="505" t="s">
        <v>6981</v>
      </c>
      <c r="AG346" s="505">
        <v>2773881.4109999998</v>
      </c>
      <c r="AH346" s="448">
        <v>44194</v>
      </c>
      <c r="AI346" s="448">
        <v>44196</v>
      </c>
      <c r="AJ346" s="691" t="s">
        <v>7181</v>
      </c>
      <c r="AK346" s="474" t="s">
        <v>7080</v>
      </c>
      <c r="AL346" s="505" t="s">
        <v>3687</v>
      </c>
      <c r="AM346" s="505" t="s">
        <v>6959</v>
      </c>
      <c r="AN346" s="505" t="s">
        <v>6342</v>
      </c>
      <c r="AO346" s="505" t="s">
        <v>4760</v>
      </c>
      <c r="AP346" s="505" t="s">
        <v>73</v>
      </c>
      <c r="AQ346" s="505" t="s">
        <v>573</v>
      </c>
      <c r="AR346" s="662" t="s">
        <v>293</v>
      </c>
      <c r="AS346" s="505" t="s">
        <v>6522</v>
      </c>
      <c r="AT346" s="505" t="s">
        <v>6522</v>
      </c>
      <c r="AU346" s="505" t="s">
        <v>6522</v>
      </c>
      <c r="AV346" s="474" t="s">
        <v>4761</v>
      </c>
      <c r="AW346" s="662" t="s">
        <v>3091</v>
      </c>
      <c r="AX346" s="474" t="s">
        <v>4303</v>
      </c>
      <c r="AY346" s="474" t="s">
        <v>4304</v>
      </c>
      <c r="AZ346" s="474" t="s">
        <v>4305</v>
      </c>
      <c r="BA346" s="474" t="s">
        <v>4306</v>
      </c>
      <c r="BB346" s="662" t="s">
        <v>3086</v>
      </c>
      <c r="BC346" s="663">
        <v>44208</v>
      </c>
      <c r="BD346" s="663">
        <v>44208</v>
      </c>
      <c r="BE346" s="443"/>
    </row>
    <row r="347" spans="1:57" s="444" customFormat="1" ht="73.900000000000006" customHeight="1">
      <c r="A347" s="662">
        <v>2020</v>
      </c>
      <c r="B347" s="663">
        <v>44105</v>
      </c>
      <c r="C347" s="663">
        <v>44196</v>
      </c>
      <c r="D347" s="662" t="s">
        <v>4292</v>
      </c>
      <c r="E347" s="671" t="s">
        <v>1615</v>
      </c>
      <c r="F347" s="671" t="s">
        <v>6983</v>
      </c>
      <c r="G347" s="671">
        <v>57</v>
      </c>
      <c r="H347" s="474" t="s">
        <v>5485</v>
      </c>
      <c r="I347" s="671" t="s">
        <v>6981</v>
      </c>
      <c r="J347" s="671" t="s">
        <v>61</v>
      </c>
      <c r="K347" s="671" t="s">
        <v>61</v>
      </c>
      <c r="L347" s="671" t="s">
        <v>61</v>
      </c>
      <c r="M347" s="671" t="s">
        <v>4948</v>
      </c>
      <c r="N347" s="671" t="s">
        <v>4491</v>
      </c>
      <c r="O347" s="671">
        <v>3178225.63</v>
      </c>
      <c r="P347" s="662" t="s">
        <v>61</v>
      </c>
      <c r="Q347" s="662" t="s">
        <v>61</v>
      </c>
      <c r="R347" s="662" t="s">
        <v>61</v>
      </c>
      <c r="S347" s="662" t="s">
        <v>4948</v>
      </c>
      <c r="T347" s="662" t="s">
        <v>4491</v>
      </c>
      <c r="U347" s="671" t="s">
        <v>3740</v>
      </c>
      <c r="V347" s="671" t="s">
        <v>5132</v>
      </c>
      <c r="W347" s="671" t="s">
        <v>6983</v>
      </c>
      <c r="X347" s="448">
        <v>44193</v>
      </c>
      <c r="Y347" s="662">
        <v>2739849.68</v>
      </c>
      <c r="Z347" s="662">
        <v>3178225.63</v>
      </c>
      <c r="AA347" s="662">
        <v>0</v>
      </c>
      <c r="AB347" s="662">
        <v>0</v>
      </c>
      <c r="AC347" s="505" t="s">
        <v>6530</v>
      </c>
      <c r="AD347" s="505" t="s">
        <v>6522</v>
      </c>
      <c r="AE347" s="505" t="s">
        <v>6523</v>
      </c>
      <c r="AF347" s="505" t="s">
        <v>6981</v>
      </c>
      <c r="AG347" s="505">
        <v>410977.45199999999</v>
      </c>
      <c r="AH347" s="448">
        <v>44194</v>
      </c>
      <c r="AI347" s="448">
        <v>44196</v>
      </c>
      <c r="AJ347" s="474" t="s">
        <v>7161</v>
      </c>
      <c r="AK347" s="474" t="s">
        <v>7080</v>
      </c>
      <c r="AL347" s="505" t="s">
        <v>3687</v>
      </c>
      <c r="AM347" s="505" t="s">
        <v>6959</v>
      </c>
      <c r="AN347" s="505" t="s">
        <v>6342</v>
      </c>
      <c r="AO347" s="505" t="s">
        <v>4760</v>
      </c>
      <c r="AP347" s="505" t="s">
        <v>73</v>
      </c>
      <c r="AQ347" s="505" t="s">
        <v>573</v>
      </c>
      <c r="AR347" s="662" t="s">
        <v>293</v>
      </c>
      <c r="AS347" s="505" t="s">
        <v>6522</v>
      </c>
      <c r="AT347" s="505" t="s">
        <v>6522</v>
      </c>
      <c r="AU347" s="505" t="s">
        <v>6522</v>
      </c>
      <c r="AV347" s="474" t="s">
        <v>4761</v>
      </c>
      <c r="AW347" s="662" t="s">
        <v>3091</v>
      </c>
      <c r="AX347" s="474" t="s">
        <v>4303</v>
      </c>
      <c r="AY347" s="474" t="s">
        <v>4304</v>
      </c>
      <c r="AZ347" s="474" t="s">
        <v>4305</v>
      </c>
      <c r="BA347" s="474" t="s">
        <v>4306</v>
      </c>
      <c r="BB347" s="662" t="s">
        <v>3086</v>
      </c>
      <c r="BC347" s="663">
        <v>44208</v>
      </c>
      <c r="BD347" s="663">
        <v>44208</v>
      </c>
      <c r="BE347" s="443"/>
    </row>
    <row r="348" spans="1:57" s="444" customFormat="1" ht="73.900000000000006" customHeight="1">
      <c r="A348" s="662">
        <v>2020</v>
      </c>
      <c r="B348" s="663">
        <v>44105</v>
      </c>
      <c r="C348" s="663">
        <v>44196</v>
      </c>
      <c r="D348" s="662" t="s">
        <v>4292</v>
      </c>
      <c r="E348" s="671" t="s">
        <v>1615</v>
      </c>
      <c r="F348" s="671" t="s">
        <v>6984</v>
      </c>
      <c r="G348" s="671">
        <v>57</v>
      </c>
      <c r="H348" s="474" t="s">
        <v>5485</v>
      </c>
      <c r="I348" s="671" t="s">
        <v>6981</v>
      </c>
      <c r="J348" s="671" t="s">
        <v>61</v>
      </c>
      <c r="K348" s="671" t="s">
        <v>61</v>
      </c>
      <c r="L348" s="671" t="s">
        <v>61</v>
      </c>
      <c r="M348" s="671" t="s">
        <v>4946</v>
      </c>
      <c r="N348" s="671" t="s">
        <v>1956</v>
      </c>
      <c r="O348" s="671">
        <v>11046937.35</v>
      </c>
      <c r="P348" s="662" t="s">
        <v>61</v>
      </c>
      <c r="Q348" s="662" t="s">
        <v>61</v>
      </c>
      <c r="R348" s="662" t="s">
        <v>61</v>
      </c>
      <c r="S348" s="662" t="s">
        <v>4946</v>
      </c>
      <c r="T348" s="662" t="s">
        <v>1956</v>
      </c>
      <c r="U348" s="671" t="s">
        <v>3740</v>
      </c>
      <c r="V348" s="671" t="s">
        <v>5132</v>
      </c>
      <c r="W348" s="671" t="s">
        <v>6984</v>
      </c>
      <c r="X348" s="448">
        <v>44169</v>
      </c>
      <c r="Y348" s="662">
        <v>9523221.8499999996</v>
      </c>
      <c r="Z348" s="662">
        <v>11046937.35</v>
      </c>
      <c r="AA348" s="662">
        <v>0</v>
      </c>
      <c r="AB348" s="662">
        <v>0</v>
      </c>
      <c r="AC348" s="505" t="s">
        <v>6530</v>
      </c>
      <c r="AD348" s="505" t="s">
        <v>6522</v>
      </c>
      <c r="AE348" s="505" t="s">
        <v>6523</v>
      </c>
      <c r="AF348" s="505" t="s">
        <v>6981</v>
      </c>
      <c r="AG348" s="505">
        <v>1428483.2774999999</v>
      </c>
      <c r="AH348" s="448">
        <v>44188</v>
      </c>
      <c r="AI348" s="448">
        <v>44196</v>
      </c>
      <c r="AJ348" s="691" t="s">
        <v>7177</v>
      </c>
      <c r="AK348" s="474" t="s">
        <v>7080</v>
      </c>
      <c r="AL348" s="505" t="s">
        <v>3687</v>
      </c>
      <c r="AM348" s="505" t="s">
        <v>6959</v>
      </c>
      <c r="AN348" s="505" t="s">
        <v>6342</v>
      </c>
      <c r="AO348" s="505" t="s">
        <v>4760</v>
      </c>
      <c r="AP348" s="505" t="s">
        <v>73</v>
      </c>
      <c r="AQ348" s="505" t="s">
        <v>573</v>
      </c>
      <c r="AR348" s="662" t="s">
        <v>293</v>
      </c>
      <c r="AS348" s="505" t="s">
        <v>6522</v>
      </c>
      <c r="AT348" s="505" t="s">
        <v>6522</v>
      </c>
      <c r="AU348" s="505" t="s">
        <v>6522</v>
      </c>
      <c r="AV348" s="474" t="s">
        <v>4761</v>
      </c>
      <c r="AW348" s="662" t="s">
        <v>3091</v>
      </c>
      <c r="AX348" s="474" t="s">
        <v>4303</v>
      </c>
      <c r="AY348" s="474" t="s">
        <v>4304</v>
      </c>
      <c r="AZ348" s="474" t="s">
        <v>4305</v>
      </c>
      <c r="BA348" s="474" t="s">
        <v>4306</v>
      </c>
      <c r="BB348" s="662" t="s">
        <v>3086</v>
      </c>
      <c r="BC348" s="663">
        <v>44208</v>
      </c>
      <c r="BD348" s="663">
        <v>44208</v>
      </c>
      <c r="BE348" s="443"/>
    </row>
    <row r="349" spans="1:57" s="444" customFormat="1" ht="73.900000000000006" customHeight="1">
      <c r="A349" s="662">
        <v>2020</v>
      </c>
      <c r="B349" s="663">
        <v>44105</v>
      </c>
      <c r="C349" s="663">
        <v>44196</v>
      </c>
      <c r="D349" s="662" t="s">
        <v>4292</v>
      </c>
      <c r="E349" s="671" t="s">
        <v>1615</v>
      </c>
      <c r="F349" s="671" t="s">
        <v>6985</v>
      </c>
      <c r="G349" s="671">
        <v>57</v>
      </c>
      <c r="H349" s="474" t="s">
        <v>5485</v>
      </c>
      <c r="I349" s="671" t="s">
        <v>6986</v>
      </c>
      <c r="J349" s="671" t="s">
        <v>61</v>
      </c>
      <c r="K349" s="671" t="s">
        <v>61</v>
      </c>
      <c r="L349" s="671" t="s">
        <v>61</v>
      </c>
      <c r="M349" s="671" t="s">
        <v>4946</v>
      </c>
      <c r="N349" s="671" t="s">
        <v>1956</v>
      </c>
      <c r="O349" s="671">
        <v>12943085</v>
      </c>
      <c r="P349" s="662" t="s">
        <v>61</v>
      </c>
      <c r="Q349" s="662" t="s">
        <v>61</v>
      </c>
      <c r="R349" s="662" t="s">
        <v>61</v>
      </c>
      <c r="S349" s="662" t="s">
        <v>4946</v>
      </c>
      <c r="T349" s="662" t="s">
        <v>1956</v>
      </c>
      <c r="U349" s="671" t="s">
        <v>3740</v>
      </c>
      <c r="V349" s="671" t="s">
        <v>5132</v>
      </c>
      <c r="W349" s="671" t="s">
        <v>6985</v>
      </c>
      <c r="X349" s="448">
        <v>44194</v>
      </c>
      <c r="Y349" s="662">
        <v>12943085</v>
      </c>
      <c r="Z349" s="662">
        <v>12943085</v>
      </c>
      <c r="AA349" s="662">
        <v>0</v>
      </c>
      <c r="AB349" s="662">
        <v>0</v>
      </c>
      <c r="AC349" s="505" t="s">
        <v>6530</v>
      </c>
      <c r="AD349" s="505" t="s">
        <v>6522</v>
      </c>
      <c r="AE349" s="505" t="s">
        <v>6523</v>
      </c>
      <c r="AF349" s="505" t="s">
        <v>6986</v>
      </c>
      <c r="AG349" s="505">
        <v>1941462.75</v>
      </c>
      <c r="AH349" s="448">
        <v>44193</v>
      </c>
      <c r="AI349" s="448">
        <v>44196</v>
      </c>
      <c r="AJ349" s="691" t="s">
        <v>7178</v>
      </c>
      <c r="AK349" s="474" t="s">
        <v>7080</v>
      </c>
      <c r="AL349" s="505" t="s">
        <v>3687</v>
      </c>
      <c r="AM349" s="505" t="s">
        <v>6959</v>
      </c>
      <c r="AN349" s="505" t="s">
        <v>6342</v>
      </c>
      <c r="AO349" s="505" t="s">
        <v>4760</v>
      </c>
      <c r="AP349" s="505" t="s">
        <v>73</v>
      </c>
      <c r="AQ349" s="505" t="s">
        <v>573</v>
      </c>
      <c r="AR349" s="662" t="s">
        <v>293</v>
      </c>
      <c r="AS349" s="505" t="s">
        <v>6522</v>
      </c>
      <c r="AT349" s="505" t="s">
        <v>6522</v>
      </c>
      <c r="AU349" s="505" t="s">
        <v>6522</v>
      </c>
      <c r="AV349" s="474" t="s">
        <v>4761</v>
      </c>
      <c r="AW349" s="662" t="s">
        <v>3091</v>
      </c>
      <c r="AX349" s="474" t="s">
        <v>4303</v>
      </c>
      <c r="AY349" s="474" t="s">
        <v>4304</v>
      </c>
      <c r="AZ349" s="474" t="s">
        <v>4305</v>
      </c>
      <c r="BA349" s="474" t="s">
        <v>4306</v>
      </c>
      <c r="BB349" s="662" t="s">
        <v>3086</v>
      </c>
      <c r="BC349" s="663">
        <v>44208</v>
      </c>
      <c r="BD349" s="663">
        <v>44208</v>
      </c>
      <c r="BE349" s="443"/>
    </row>
    <row r="350" spans="1:57" s="444" customFormat="1" ht="73.900000000000006" customHeight="1">
      <c r="A350" s="662">
        <v>2020</v>
      </c>
      <c r="B350" s="663">
        <v>44105</v>
      </c>
      <c r="C350" s="663">
        <v>44196</v>
      </c>
      <c r="D350" s="662" t="s">
        <v>4292</v>
      </c>
      <c r="E350" s="671" t="s">
        <v>1615</v>
      </c>
      <c r="F350" s="671" t="s">
        <v>6987</v>
      </c>
      <c r="G350" s="671">
        <v>57</v>
      </c>
      <c r="H350" s="474" t="s">
        <v>5485</v>
      </c>
      <c r="I350" s="671" t="s">
        <v>6988</v>
      </c>
      <c r="J350" s="671" t="s">
        <v>61</v>
      </c>
      <c r="K350" s="671" t="s">
        <v>61</v>
      </c>
      <c r="L350" s="671" t="s">
        <v>61</v>
      </c>
      <c r="M350" s="671" t="s">
        <v>6957</v>
      </c>
      <c r="N350" s="671" t="s">
        <v>6958</v>
      </c>
      <c r="O350" s="671">
        <v>9035000</v>
      </c>
      <c r="P350" s="662" t="s">
        <v>61</v>
      </c>
      <c r="Q350" s="662" t="s">
        <v>61</v>
      </c>
      <c r="R350" s="662" t="s">
        <v>61</v>
      </c>
      <c r="S350" s="662" t="s">
        <v>6957</v>
      </c>
      <c r="T350" s="662" t="s">
        <v>6958</v>
      </c>
      <c r="U350" s="671" t="s">
        <v>3740</v>
      </c>
      <c r="V350" s="671" t="s">
        <v>5132</v>
      </c>
      <c r="W350" s="671" t="s">
        <v>6987</v>
      </c>
      <c r="X350" s="448">
        <v>44194</v>
      </c>
      <c r="Y350" s="662">
        <v>9035000</v>
      </c>
      <c r="Z350" s="662">
        <v>9035000</v>
      </c>
      <c r="AA350" s="662">
        <v>0</v>
      </c>
      <c r="AB350" s="662">
        <v>0</v>
      </c>
      <c r="AC350" s="505" t="s">
        <v>6530</v>
      </c>
      <c r="AD350" s="505" t="s">
        <v>6522</v>
      </c>
      <c r="AE350" s="505" t="s">
        <v>6523</v>
      </c>
      <c r="AF350" s="505" t="s">
        <v>6988</v>
      </c>
      <c r="AG350" s="505">
        <v>1355250</v>
      </c>
      <c r="AH350" s="448">
        <v>44169</v>
      </c>
      <c r="AI350" s="448">
        <v>44196</v>
      </c>
      <c r="AJ350" s="474" t="s">
        <v>7161</v>
      </c>
      <c r="AK350" s="474" t="s">
        <v>7080</v>
      </c>
      <c r="AL350" s="505" t="s">
        <v>3687</v>
      </c>
      <c r="AM350" s="505" t="s">
        <v>6959</v>
      </c>
      <c r="AN350" s="505" t="s">
        <v>6342</v>
      </c>
      <c r="AO350" s="505" t="s">
        <v>4760</v>
      </c>
      <c r="AP350" s="505" t="s">
        <v>73</v>
      </c>
      <c r="AQ350" s="505" t="s">
        <v>573</v>
      </c>
      <c r="AR350" s="662" t="s">
        <v>293</v>
      </c>
      <c r="AS350" s="505" t="s">
        <v>6522</v>
      </c>
      <c r="AT350" s="505" t="s">
        <v>6522</v>
      </c>
      <c r="AU350" s="505" t="s">
        <v>6522</v>
      </c>
      <c r="AV350" s="474" t="s">
        <v>4761</v>
      </c>
      <c r="AW350" s="505" t="s">
        <v>3091</v>
      </c>
      <c r="AX350" s="474" t="s">
        <v>4303</v>
      </c>
      <c r="AY350" s="474" t="s">
        <v>4304</v>
      </c>
      <c r="AZ350" s="474" t="s">
        <v>4305</v>
      </c>
      <c r="BA350" s="474" t="s">
        <v>4306</v>
      </c>
      <c r="BB350" s="505" t="s">
        <v>3086</v>
      </c>
      <c r="BC350" s="448">
        <v>44208</v>
      </c>
      <c r="BD350" s="448">
        <v>44208</v>
      </c>
      <c r="BE350" s="443"/>
    </row>
    <row r="351" spans="1:57" s="444" customFormat="1" ht="73.900000000000006" customHeight="1">
      <c r="A351" s="662">
        <v>2020</v>
      </c>
      <c r="B351" s="663">
        <v>44105</v>
      </c>
      <c r="C351" s="663">
        <v>44196</v>
      </c>
      <c r="D351" s="662" t="s">
        <v>4292</v>
      </c>
      <c r="E351" s="671" t="s">
        <v>1615</v>
      </c>
      <c r="F351" s="671" t="s">
        <v>6989</v>
      </c>
      <c r="G351" s="671">
        <v>57</v>
      </c>
      <c r="H351" s="474" t="s">
        <v>5485</v>
      </c>
      <c r="I351" s="671" t="s">
        <v>6990</v>
      </c>
      <c r="J351" s="671" t="s">
        <v>61</v>
      </c>
      <c r="K351" s="671" t="s">
        <v>61</v>
      </c>
      <c r="L351" s="671" t="s">
        <v>61</v>
      </c>
      <c r="M351" s="671" t="s">
        <v>5527</v>
      </c>
      <c r="N351" s="671" t="s">
        <v>5528</v>
      </c>
      <c r="O351" s="671">
        <v>694608</v>
      </c>
      <c r="P351" s="662" t="s">
        <v>61</v>
      </c>
      <c r="Q351" s="662" t="s">
        <v>61</v>
      </c>
      <c r="R351" s="662" t="s">
        <v>61</v>
      </c>
      <c r="S351" s="662" t="s">
        <v>5527</v>
      </c>
      <c r="T351" s="662" t="s">
        <v>5528</v>
      </c>
      <c r="U351" s="671" t="s">
        <v>3740</v>
      </c>
      <c r="V351" s="671" t="s">
        <v>5132</v>
      </c>
      <c r="W351" s="671" t="s">
        <v>6989</v>
      </c>
      <c r="X351" s="448">
        <v>44106</v>
      </c>
      <c r="Y351" s="662">
        <v>598800</v>
      </c>
      <c r="Z351" s="662">
        <v>694608</v>
      </c>
      <c r="AA351" s="662">
        <v>0</v>
      </c>
      <c r="AB351" s="662">
        <v>0</v>
      </c>
      <c r="AC351" s="505" t="s">
        <v>6530</v>
      </c>
      <c r="AD351" s="505" t="s">
        <v>6522</v>
      </c>
      <c r="AE351" s="505" t="s">
        <v>6523</v>
      </c>
      <c r="AF351" s="505" t="s">
        <v>6990</v>
      </c>
      <c r="AG351" s="505">
        <v>89820</v>
      </c>
      <c r="AH351" s="448">
        <v>44194</v>
      </c>
      <c r="AI351" s="448">
        <v>44196</v>
      </c>
      <c r="AJ351" s="474" t="s">
        <v>7161</v>
      </c>
      <c r="AK351" s="474" t="s">
        <v>7080</v>
      </c>
      <c r="AL351" s="505" t="s">
        <v>6525</v>
      </c>
      <c r="AM351" s="505" t="s">
        <v>6526</v>
      </c>
      <c r="AN351" s="505" t="s">
        <v>6342</v>
      </c>
      <c r="AO351" s="505" t="s">
        <v>4760</v>
      </c>
      <c r="AP351" s="505" t="s">
        <v>73</v>
      </c>
      <c r="AQ351" s="505" t="s">
        <v>573</v>
      </c>
      <c r="AR351" s="662" t="s">
        <v>293</v>
      </c>
      <c r="AS351" s="505" t="s">
        <v>6522</v>
      </c>
      <c r="AT351" s="505" t="s">
        <v>6522</v>
      </c>
      <c r="AU351" s="505" t="s">
        <v>6522</v>
      </c>
      <c r="AV351" s="474" t="s">
        <v>4761</v>
      </c>
      <c r="AW351" s="662" t="s">
        <v>3091</v>
      </c>
      <c r="AX351" s="474" t="s">
        <v>4303</v>
      </c>
      <c r="AY351" s="474" t="s">
        <v>4304</v>
      </c>
      <c r="AZ351" s="474" t="s">
        <v>4305</v>
      </c>
      <c r="BA351" s="474" t="s">
        <v>4306</v>
      </c>
      <c r="BB351" s="662" t="s">
        <v>3086</v>
      </c>
      <c r="BC351" s="663">
        <v>44208</v>
      </c>
      <c r="BD351" s="663">
        <v>44208</v>
      </c>
      <c r="BE351" s="443"/>
    </row>
    <row r="352" spans="1:57" s="444" customFormat="1" ht="73.900000000000006" customHeight="1">
      <c r="A352" s="662">
        <v>2020</v>
      </c>
      <c r="B352" s="663">
        <v>44105</v>
      </c>
      <c r="C352" s="663">
        <v>44196</v>
      </c>
      <c r="D352" s="662" t="s">
        <v>4292</v>
      </c>
      <c r="E352" s="671" t="s">
        <v>1615</v>
      </c>
      <c r="F352" s="671" t="s">
        <v>6991</v>
      </c>
      <c r="G352" s="671">
        <v>57</v>
      </c>
      <c r="H352" s="474" t="s">
        <v>5485</v>
      </c>
      <c r="I352" s="671" t="s">
        <v>5699</v>
      </c>
      <c r="J352" s="671" t="s">
        <v>61</v>
      </c>
      <c r="K352" s="671" t="s">
        <v>61</v>
      </c>
      <c r="L352" s="671" t="s">
        <v>61</v>
      </c>
      <c r="M352" s="671" t="s">
        <v>6992</v>
      </c>
      <c r="N352" s="671" t="s">
        <v>5842</v>
      </c>
      <c r="O352" s="671">
        <v>161356</v>
      </c>
      <c r="P352" s="662" t="s">
        <v>61</v>
      </c>
      <c r="Q352" s="662" t="s">
        <v>61</v>
      </c>
      <c r="R352" s="662" t="s">
        <v>61</v>
      </c>
      <c r="S352" s="662" t="s">
        <v>6992</v>
      </c>
      <c r="T352" s="662" t="s">
        <v>5842</v>
      </c>
      <c r="U352" s="671" t="s">
        <v>6520</v>
      </c>
      <c r="V352" s="671" t="s">
        <v>5132</v>
      </c>
      <c r="W352" s="671" t="s">
        <v>6991</v>
      </c>
      <c r="X352" s="448">
        <v>44169</v>
      </c>
      <c r="Y352" s="662">
        <v>139100</v>
      </c>
      <c r="Z352" s="662">
        <v>161356</v>
      </c>
      <c r="AA352" s="662">
        <v>0</v>
      </c>
      <c r="AB352" s="662">
        <v>0</v>
      </c>
      <c r="AC352" s="505" t="s">
        <v>6530</v>
      </c>
      <c r="AD352" s="505" t="s">
        <v>6522</v>
      </c>
      <c r="AE352" s="505" t="s">
        <v>6523</v>
      </c>
      <c r="AF352" s="505" t="s">
        <v>5699</v>
      </c>
      <c r="AG352" s="505">
        <v>20865</v>
      </c>
      <c r="AH352" s="448">
        <v>44194</v>
      </c>
      <c r="AI352" s="448">
        <v>44196</v>
      </c>
      <c r="AJ352" s="474" t="s">
        <v>7161</v>
      </c>
      <c r="AK352" s="474" t="s">
        <v>7080</v>
      </c>
      <c r="AL352" s="505" t="s">
        <v>6525</v>
      </c>
      <c r="AM352" s="505" t="s">
        <v>6526</v>
      </c>
      <c r="AN352" s="505" t="s">
        <v>6342</v>
      </c>
      <c r="AO352" s="505" t="s">
        <v>4760</v>
      </c>
      <c r="AP352" s="505" t="s">
        <v>73</v>
      </c>
      <c r="AQ352" s="505" t="s">
        <v>573</v>
      </c>
      <c r="AR352" s="662" t="s">
        <v>293</v>
      </c>
      <c r="AS352" s="505" t="s">
        <v>6522</v>
      </c>
      <c r="AT352" s="505" t="s">
        <v>6522</v>
      </c>
      <c r="AU352" s="505" t="s">
        <v>6522</v>
      </c>
      <c r="AV352" s="474" t="s">
        <v>4761</v>
      </c>
      <c r="AW352" s="662" t="s">
        <v>3091</v>
      </c>
      <c r="AX352" s="474" t="s">
        <v>4303</v>
      </c>
      <c r="AY352" s="474" t="s">
        <v>4304</v>
      </c>
      <c r="AZ352" s="474" t="s">
        <v>4305</v>
      </c>
      <c r="BA352" s="474" t="s">
        <v>4306</v>
      </c>
      <c r="BB352" s="662" t="s">
        <v>3086</v>
      </c>
      <c r="BC352" s="663">
        <v>44208</v>
      </c>
      <c r="BD352" s="663">
        <v>44208</v>
      </c>
      <c r="BE352" s="443"/>
    </row>
    <row r="353" spans="1:57" s="444" customFormat="1" ht="73.900000000000006" customHeight="1">
      <c r="A353" s="662">
        <v>2020</v>
      </c>
      <c r="B353" s="663">
        <v>44105</v>
      </c>
      <c r="C353" s="663">
        <v>44196</v>
      </c>
      <c r="D353" s="662" t="s">
        <v>4292</v>
      </c>
      <c r="E353" s="671" t="s">
        <v>1615</v>
      </c>
      <c r="F353" s="671" t="s">
        <v>6993</v>
      </c>
      <c r="G353" s="671">
        <v>57</v>
      </c>
      <c r="H353" s="474" t="s">
        <v>5485</v>
      </c>
      <c r="I353" s="671" t="s">
        <v>6994</v>
      </c>
      <c r="J353" s="671" t="s">
        <v>61</v>
      </c>
      <c r="K353" s="671" t="s">
        <v>61</v>
      </c>
      <c r="L353" s="671" t="s">
        <v>61</v>
      </c>
      <c r="M353" s="671" t="s">
        <v>6995</v>
      </c>
      <c r="N353" s="671" t="s">
        <v>6996</v>
      </c>
      <c r="O353" s="671">
        <v>911518.32</v>
      </c>
      <c r="P353" s="662" t="s">
        <v>61</v>
      </c>
      <c r="Q353" s="662" t="s">
        <v>61</v>
      </c>
      <c r="R353" s="662" t="s">
        <v>61</v>
      </c>
      <c r="S353" s="662" t="s">
        <v>6995</v>
      </c>
      <c r="T353" s="662" t="s">
        <v>6996</v>
      </c>
      <c r="U353" s="671" t="s">
        <v>6520</v>
      </c>
      <c r="V353" s="671" t="s">
        <v>5132</v>
      </c>
      <c r="W353" s="671" t="s">
        <v>6993</v>
      </c>
      <c r="X353" s="448">
        <v>44194</v>
      </c>
      <c r="Y353" s="662">
        <v>911518.32</v>
      </c>
      <c r="Z353" s="662">
        <v>911518.32</v>
      </c>
      <c r="AA353" s="662">
        <v>0</v>
      </c>
      <c r="AB353" s="662">
        <v>0</v>
      </c>
      <c r="AC353" s="505" t="s">
        <v>6530</v>
      </c>
      <c r="AD353" s="505" t="s">
        <v>6522</v>
      </c>
      <c r="AE353" s="505" t="s">
        <v>6523</v>
      </c>
      <c r="AF353" s="505" t="s">
        <v>6994</v>
      </c>
      <c r="AG353" s="505">
        <v>136727.74799999999</v>
      </c>
      <c r="AH353" s="448">
        <v>44109</v>
      </c>
      <c r="AI353" s="448">
        <v>44113</v>
      </c>
      <c r="AJ353" s="691" t="s">
        <v>7200</v>
      </c>
      <c r="AK353" s="474" t="s">
        <v>7080</v>
      </c>
      <c r="AL353" s="505" t="s">
        <v>3687</v>
      </c>
      <c r="AM353" s="505" t="s">
        <v>6959</v>
      </c>
      <c r="AN353" s="505" t="s">
        <v>6342</v>
      </c>
      <c r="AO353" s="505" t="s">
        <v>4760</v>
      </c>
      <c r="AP353" s="505" t="s">
        <v>73</v>
      </c>
      <c r="AQ353" s="505" t="s">
        <v>573</v>
      </c>
      <c r="AR353" s="662" t="s">
        <v>293</v>
      </c>
      <c r="AS353" s="505" t="s">
        <v>6522</v>
      </c>
      <c r="AT353" s="505" t="s">
        <v>6522</v>
      </c>
      <c r="AU353" s="505" t="s">
        <v>6522</v>
      </c>
      <c r="AV353" s="474" t="s">
        <v>4761</v>
      </c>
      <c r="AW353" s="662" t="s">
        <v>3091</v>
      </c>
      <c r="AX353" s="474" t="s">
        <v>4303</v>
      </c>
      <c r="AY353" s="474" t="s">
        <v>4304</v>
      </c>
      <c r="AZ353" s="474" t="s">
        <v>4305</v>
      </c>
      <c r="BA353" s="474" t="s">
        <v>4306</v>
      </c>
      <c r="BB353" s="662" t="s">
        <v>3086</v>
      </c>
      <c r="BC353" s="663">
        <v>44208</v>
      </c>
      <c r="BD353" s="663">
        <v>44208</v>
      </c>
      <c r="BE353" s="443"/>
    </row>
    <row r="354" spans="1:57" s="444" customFormat="1" ht="73.900000000000006" customHeight="1">
      <c r="A354" s="662">
        <v>2020</v>
      </c>
      <c r="B354" s="663">
        <v>44105</v>
      </c>
      <c r="C354" s="663">
        <v>44196</v>
      </c>
      <c r="D354" s="662" t="s">
        <v>4292</v>
      </c>
      <c r="E354" s="671" t="s">
        <v>1615</v>
      </c>
      <c r="F354" s="671" t="s">
        <v>6997</v>
      </c>
      <c r="G354" s="671">
        <v>57</v>
      </c>
      <c r="H354" s="474" t="s">
        <v>5485</v>
      </c>
      <c r="I354" s="671" t="s">
        <v>6998</v>
      </c>
      <c r="J354" s="671" t="s">
        <v>61</v>
      </c>
      <c r="K354" s="671" t="s">
        <v>61</v>
      </c>
      <c r="L354" s="671" t="s">
        <v>61</v>
      </c>
      <c r="M354" s="671" t="s">
        <v>5611</v>
      </c>
      <c r="N354" s="671" t="s">
        <v>5607</v>
      </c>
      <c r="O354" s="671">
        <v>269062</v>
      </c>
      <c r="P354" s="662" t="s">
        <v>5604</v>
      </c>
      <c r="Q354" s="662" t="s">
        <v>5605</v>
      </c>
      <c r="R354" s="662" t="s">
        <v>6999</v>
      </c>
      <c r="S354" s="662" t="s">
        <v>6574</v>
      </c>
      <c r="T354" s="662" t="s">
        <v>5607</v>
      </c>
      <c r="U354" s="671" t="s">
        <v>6520</v>
      </c>
      <c r="V354" s="671" t="s">
        <v>5132</v>
      </c>
      <c r="W354" s="671" t="s">
        <v>6997</v>
      </c>
      <c r="X354" s="448">
        <v>44189</v>
      </c>
      <c r="Y354" s="662">
        <v>702958.32</v>
      </c>
      <c r="Z354" s="662">
        <v>269062</v>
      </c>
      <c r="AA354" s="662">
        <v>0</v>
      </c>
      <c r="AB354" s="662">
        <v>0</v>
      </c>
      <c r="AC354" s="505" t="s">
        <v>6530</v>
      </c>
      <c r="AD354" s="505" t="s">
        <v>6522</v>
      </c>
      <c r="AE354" s="505" t="s">
        <v>6523</v>
      </c>
      <c r="AF354" s="505" t="s">
        <v>6998</v>
      </c>
      <c r="AG354" s="505">
        <v>105443.74799999999</v>
      </c>
      <c r="AH354" s="448">
        <v>44169</v>
      </c>
      <c r="AI354" s="448">
        <v>44173</v>
      </c>
      <c r="AJ354" s="692" t="s">
        <v>7282</v>
      </c>
      <c r="AK354" s="474" t="s">
        <v>7080</v>
      </c>
      <c r="AL354" s="505" t="s">
        <v>6525</v>
      </c>
      <c r="AM354" s="505" t="s">
        <v>6526</v>
      </c>
      <c r="AN354" s="505" t="s">
        <v>6342</v>
      </c>
      <c r="AO354" s="505" t="s">
        <v>4760</v>
      </c>
      <c r="AP354" s="505" t="s">
        <v>73</v>
      </c>
      <c r="AQ354" s="505" t="s">
        <v>573</v>
      </c>
      <c r="AR354" s="662" t="s">
        <v>293</v>
      </c>
      <c r="AS354" s="505" t="s">
        <v>6522</v>
      </c>
      <c r="AT354" s="505" t="s">
        <v>6522</v>
      </c>
      <c r="AU354" s="505" t="s">
        <v>6522</v>
      </c>
      <c r="AV354" s="474" t="s">
        <v>4761</v>
      </c>
      <c r="AW354" s="662" t="s">
        <v>3091</v>
      </c>
      <c r="AX354" s="474" t="s">
        <v>4303</v>
      </c>
      <c r="AY354" s="474" t="s">
        <v>4304</v>
      </c>
      <c r="AZ354" s="474" t="s">
        <v>4305</v>
      </c>
      <c r="BA354" s="474" t="s">
        <v>4306</v>
      </c>
      <c r="BB354" s="662" t="s">
        <v>3086</v>
      </c>
      <c r="BC354" s="663">
        <v>44208</v>
      </c>
      <c r="BD354" s="663">
        <v>44208</v>
      </c>
      <c r="BE354" s="443"/>
    </row>
    <row r="355" spans="1:57" s="444" customFormat="1" ht="73.900000000000006" customHeight="1">
      <c r="A355" s="662">
        <v>2020</v>
      </c>
      <c r="B355" s="663">
        <v>44105</v>
      </c>
      <c r="C355" s="663">
        <v>44196</v>
      </c>
      <c r="D355" s="662" t="s">
        <v>4292</v>
      </c>
      <c r="E355" s="671" t="s">
        <v>1615</v>
      </c>
      <c r="F355" s="671" t="s">
        <v>7000</v>
      </c>
      <c r="G355" s="671">
        <v>57</v>
      </c>
      <c r="H355" s="474" t="s">
        <v>5485</v>
      </c>
      <c r="I355" s="671" t="s">
        <v>7001</v>
      </c>
      <c r="J355" s="671" t="s">
        <v>61</v>
      </c>
      <c r="K355" s="671" t="s">
        <v>61</v>
      </c>
      <c r="L355" s="671" t="s">
        <v>61</v>
      </c>
      <c r="M355" s="671" t="s">
        <v>5421</v>
      </c>
      <c r="N355" s="671" t="s">
        <v>4176</v>
      </c>
      <c r="O355" s="671">
        <v>77488</v>
      </c>
      <c r="P355" s="662" t="s">
        <v>61</v>
      </c>
      <c r="Q355" s="662" t="s">
        <v>61</v>
      </c>
      <c r="R355" s="662" t="s">
        <v>61</v>
      </c>
      <c r="S355" s="662" t="s">
        <v>5421</v>
      </c>
      <c r="T355" s="662" t="s">
        <v>4176</v>
      </c>
      <c r="U355" s="671" t="s">
        <v>6529</v>
      </c>
      <c r="V355" s="671" t="s">
        <v>5132</v>
      </c>
      <c r="W355" s="671" t="s">
        <v>7000</v>
      </c>
      <c r="X355" s="448">
        <v>44109</v>
      </c>
      <c r="Y355" s="662">
        <v>66800</v>
      </c>
      <c r="Z355" s="662">
        <v>77488</v>
      </c>
      <c r="AA355" s="662">
        <v>0</v>
      </c>
      <c r="AB355" s="662">
        <v>0</v>
      </c>
      <c r="AC355" s="505" t="s">
        <v>6530</v>
      </c>
      <c r="AD355" s="505" t="s">
        <v>6522</v>
      </c>
      <c r="AE355" s="505" t="s">
        <v>6523</v>
      </c>
      <c r="AF355" s="505" t="s">
        <v>7001</v>
      </c>
      <c r="AG355" s="505">
        <v>10020</v>
      </c>
      <c r="AH355" s="448">
        <v>44194</v>
      </c>
      <c r="AI355" s="448">
        <v>44196</v>
      </c>
      <c r="AJ355" s="691" t="s">
        <v>7180</v>
      </c>
      <c r="AK355" s="474" t="s">
        <v>7080</v>
      </c>
      <c r="AL355" s="505" t="s">
        <v>6525</v>
      </c>
      <c r="AM355" s="505" t="s">
        <v>6526</v>
      </c>
      <c r="AN355" s="505" t="s">
        <v>6342</v>
      </c>
      <c r="AO355" s="505" t="s">
        <v>4760</v>
      </c>
      <c r="AP355" s="505" t="s">
        <v>73</v>
      </c>
      <c r="AQ355" s="505" t="s">
        <v>573</v>
      </c>
      <c r="AR355" s="662" t="s">
        <v>293</v>
      </c>
      <c r="AS355" s="505" t="s">
        <v>6522</v>
      </c>
      <c r="AT355" s="505" t="s">
        <v>6522</v>
      </c>
      <c r="AU355" s="505" t="s">
        <v>6522</v>
      </c>
      <c r="AV355" s="474" t="s">
        <v>4761</v>
      </c>
      <c r="AW355" s="662" t="s">
        <v>3091</v>
      </c>
      <c r="AX355" s="474" t="s">
        <v>4303</v>
      </c>
      <c r="AY355" s="474" t="s">
        <v>4304</v>
      </c>
      <c r="AZ355" s="474" t="s">
        <v>4305</v>
      </c>
      <c r="BA355" s="474" t="s">
        <v>4306</v>
      </c>
      <c r="BB355" s="662" t="s">
        <v>3086</v>
      </c>
      <c r="BC355" s="663">
        <v>44208</v>
      </c>
      <c r="BD355" s="663">
        <v>44208</v>
      </c>
      <c r="BE355" s="443"/>
    </row>
    <row r="356" spans="1:57" s="444" customFormat="1" ht="73.900000000000006" customHeight="1">
      <c r="A356" s="662">
        <v>2020</v>
      </c>
      <c r="B356" s="663">
        <v>44105</v>
      </c>
      <c r="C356" s="663">
        <v>44196</v>
      </c>
      <c r="D356" s="662" t="s">
        <v>4292</v>
      </c>
      <c r="E356" s="671" t="s">
        <v>1615</v>
      </c>
      <c r="F356" s="671" t="s">
        <v>7002</v>
      </c>
      <c r="G356" s="671">
        <v>57</v>
      </c>
      <c r="H356" s="474" t="s">
        <v>5485</v>
      </c>
      <c r="I356" s="671" t="s">
        <v>6889</v>
      </c>
      <c r="J356" s="671" t="s">
        <v>61</v>
      </c>
      <c r="K356" s="671" t="s">
        <v>61</v>
      </c>
      <c r="L356" s="671" t="s">
        <v>61</v>
      </c>
      <c r="M356" s="671" t="s">
        <v>7003</v>
      </c>
      <c r="N356" s="671"/>
      <c r="O356" s="671">
        <v>9000000</v>
      </c>
      <c r="P356" s="662" t="s">
        <v>61</v>
      </c>
      <c r="Q356" s="662" t="s">
        <v>61</v>
      </c>
      <c r="R356" s="662" t="s">
        <v>61</v>
      </c>
      <c r="S356" s="662" t="s">
        <v>7003</v>
      </c>
      <c r="T356" s="662"/>
      <c r="U356" s="671" t="s">
        <v>6529</v>
      </c>
      <c r="V356" s="671" t="s">
        <v>5132</v>
      </c>
      <c r="W356" s="671" t="s">
        <v>7002</v>
      </c>
      <c r="X356" s="448">
        <v>44169</v>
      </c>
      <c r="Y356" s="662">
        <v>9000000</v>
      </c>
      <c r="Z356" s="662">
        <v>9000000</v>
      </c>
      <c r="AA356" s="662">
        <v>0</v>
      </c>
      <c r="AB356" s="662">
        <v>0</v>
      </c>
      <c r="AC356" s="505" t="s">
        <v>6530</v>
      </c>
      <c r="AD356" s="505" t="s">
        <v>6522</v>
      </c>
      <c r="AE356" s="505" t="s">
        <v>6523</v>
      </c>
      <c r="AF356" s="505" t="s">
        <v>6889</v>
      </c>
      <c r="AG356" s="505">
        <v>1350000</v>
      </c>
      <c r="AH356" s="448">
        <v>44189</v>
      </c>
      <c r="AI356" s="448">
        <v>44196</v>
      </c>
      <c r="AJ356" s="691" t="s">
        <v>7179</v>
      </c>
      <c r="AK356" s="474" t="s">
        <v>7080</v>
      </c>
      <c r="AL356" s="505" t="s">
        <v>3687</v>
      </c>
      <c r="AM356" s="505" t="s">
        <v>6959</v>
      </c>
      <c r="AN356" s="505" t="s">
        <v>6342</v>
      </c>
      <c r="AO356" s="505" t="s">
        <v>4760</v>
      </c>
      <c r="AP356" s="505" t="s">
        <v>73</v>
      </c>
      <c r="AQ356" s="505" t="s">
        <v>573</v>
      </c>
      <c r="AR356" s="662" t="s">
        <v>293</v>
      </c>
      <c r="AS356" s="505" t="s">
        <v>6522</v>
      </c>
      <c r="AT356" s="505" t="s">
        <v>6522</v>
      </c>
      <c r="AU356" s="505" t="s">
        <v>6522</v>
      </c>
      <c r="AV356" s="474" t="s">
        <v>4761</v>
      </c>
      <c r="AW356" s="662" t="s">
        <v>3091</v>
      </c>
      <c r="AX356" s="474" t="s">
        <v>4303</v>
      </c>
      <c r="AY356" s="474" t="s">
        <v>4304</v>
      </c>
      <c r="AZ356" s="474" t="s">
        <v>4305</v>
      </c>
      <c r="BA356" s="474" t="s">
        <v>4306</v>
      </c>
      <c r="BB356" s="662" t="s">
        <v>3086</v>
      </c>
      <c r="BC356" s="663">
        <v>44208</v>
      </c>
      <c r="BD356" s="663">
        <v>44208</v>
      </c>
      <c r="BE356" s="443"/>
    </row>
    <row r="357" spans="1:57" s="444" customFormat="1" ht="73.900000000000006" customHeight="1">
      <c r="A357" s="662">
        <v>2020</v>
      </c>
      <c r="B357" s="663">
        <v>44105</v>
      </c>
      <c r="C357" s="663">
        <v>44196</v>
      </c>
      <c r="D357" s="662" t="s">
        <v>4292</v>
      </c>
      <c r="E357" s="671" t="s">
        <v>1615</v>
      </c>
      <c r="F357" s="671" t="s">
        <v>7004</v>
      </c>
      <c r="G357" s="671">
        <v>57</v>
      </c>
      <c r="H357" s="474" t="s">
        <v>5485</v>
      </c>
      <c r="I357" s="671" t="s">
        <v>7005</v>
      </c>
      <c r="J357" s="671" t="s">
        <v>61</v>
      </c>
      <c r="K357" s="671" t="s">
        <v>61</v>
      </c>
      <c r="L357" s="671" t="s">
        <v>61</v>
      </c>
      <c r="M357" s="671" t="s">
        <v>5527</v>
      </c>
      <c r="N357" s="671" t="s">
        <v>5528</v>
      </c>
      <c r="O357" s="671">
        <v>60349.64</v>
      </c>
      <c r="P357" s="662" t="s">
        <v>61</v>
      </c>
      <c r="Q357" s="662" t="s">
        <v>61</v>
      </c>
      <c r="R357" s="662" t="s">
        <v>61</v>
      </c>
      <c r="S357" s="662" t="s">
        <v>5527</v>
      </c>
      <c r="T357" s="662"/>
      <c r="U357" s="671" t="s">
        <v>6529</v>
      </c>
      <c r="V357" s="671" t="s">
        <v>5132</v>
      </c>
      <c r="W357" s="671" t="s">
        <v>7004</v>
      </c>
      <c r="X357" s="448">
        <v>44194</v>
      </c>
      <c r="Y357" s="662">
        <v>52025.55</v>
      </c>
      <c r="Z357" s="662">
        <v>60349.64</v>
      </c>
      <c r="AA357" s="662">
        <v>0</v>
      </c>
      <c r="AB357" s="662">
        <v>0</v>
      </c>
      <c r="AC357" s="505" t="s">
        <v>6530</v>
      </c>
      <c r="AD357" s="505" t="s">
        <v>6522</v>
      </c>
      <c r="AE357" s="505" t="s">
        <v>6523</v>
      </c>
      <c r="AF357" s="505" t="s">
        <v>7005</v>
      </c>
      <c r="AG357" s="505">
        <v>7803.8325000000004</v>
      </c>
      <c r="AH357" s="448">
        <v>44194</v>
      </c>
      <c r="AI357" s="448">
        <v>44196</v>
      </c>
      <c r="AJ357" s="474" t="s">
        <v>7161</v>
      </c>
      <c r="AK357" s="474" t="s">
        <v>7080</v>
      </c>
      <c r="AL357" s="505" t="s">
        <v>6525</v>
      </c>
      <c r="AM357" s="505" t="s">
        <v>6526</v>
      </c>
      <c r="AN357" s="505" t="s">
        <v>6342</v>
      </c>
      <c r="AO357" s="505" t="s">
        <v>4760</v>
      </c>
      <c r="AP357" s="505" t="s">
        <v>73</v>
      </c>
      <c r="AQ357" s="505" t="s">
        <v>573</v>
      </c>
      <c r="AR357" s="662" t="s">
        <v>293</v>
      </c>
      <c r="AS357" s="505" t="s">
        <v>6522</v>
      </c>
      <c r="AT357" s="505" t="s">
        <v>6522</v>
      </c>
      <c r="AU357" s="505" t="s">
        <v>6522</v>
      </c>
      <c r="AV357" s="474" t="s">
        <v>4761</v>
      </c>
      <c r="AW357" s="505" t="s">
        <v>3091</v>
      </c>
      <c r="AX357" s="474" t="s">
        <v>4303</v>
      </c>
      <c r="AY357" s="474" t="s">
        <v>4304</v>
      </c>
      <c r="AZ357" s="474" t="s">
        <v>4305</v>
      </c>
      <c r="BA357" s="474" t="s">
        <v>4306</v>
      </c>
      <c r="BB357" s="505" t="s">
        <v>3086</v>
      </c>
      <c r="BC357" s="448">
        <v>44208</v>
      </c>
      <c r="BD357" s="448">
        <v>44208</v>
      </c>
      <c r="BE357" s="443"/>
    </row>
    <row r="358" spans="1:57" s="444" customFormat="1" ht="73.900000000000006" customHeight="1">
      <c r="A358" s="662">
        <v>2020</v>
      </c>
      <c r="B358" s="663">
        <v>44105</v>
      </c>
      <c r="C358" s="663">
        <v>44196</v>
      </c>
      <c r="D358" s="662" t="s">
        <v>4292</v>
      </c>
      <c r="E358" s="671" t="s">
        <v>1615</v>
      </c>
      <c r="F358" s="671" t="s">
        <v>7006</v>
      </c>
      <c r="G358" s="671">
        <v>57</v>
      </c>
      <c r="H358" s="474" t="s">
        <v>5485</v>
      </c>
      <c r="I358" s="671" t="s">
        <v>7007</v>
      </c>
      <c r="J358" s="671" t="s">
        <v>61</v>
      </c>
      <c r="K358" s="671" t="s">
        <v>61</v>
      </c>
      <c r="L358" s="671" t="s">
        <v>61</v>
      </c>
      <c r="M358" s="671" t="s">
        <v>6683</v>
      </c>
      <c r="N358" s="671" t="s">
        <v>6684</v>
      </c>
      <c r="O358" s="671">
        <v>146160</v>
      </c>
      <c r="P358" s="662" t="s">
        <v>61</v>
      </c>
      <c r="Q358" s="662" t="s">
        <v>61</v>
      </c>
      <c r="R358" s="662" t="s">
        <v>61</v>
      </c>
      <c r="S358" s="662" t="s">
        <v>6683</v>
      </c>
      <c r="T358" s="662" t="s">
        <v>6684</v>
      </c>
      <c r="U358" s="671" t="s">
        <v>6529</v>
      </c>
      <c r="V358" s="671" t="s">
        <v>5132</v>
      </c>
      <c r="W358" s="671" t="s">
        <v>7006</v>
      </c>
      <c r="X358" s="448">
        <v>44186</v>
      </c>
      <c r="Y358" s="662">
        <v>126000.00000000001</v>
      </c>
      <c r="Z358" s="662">
        <v>146160</v>
      </c>
      <c r="AA358" s="662">
        <v>0</v>
      </c>
      <c r="AB358" s="662">
        <v>0</v>
      </c>
      <c r="AC358" s="505" t="s">
        <v>6530</v>
      </c>
      <c r="AD358" s="505" t="s">
        <v>6522</v>
      </c>
      <c r="AE358" s="505" t="s">
        <v>6523</v>
      </c>
      <c r="AF358" s="505" t="s">
        <v>7007</v>
      </c>
      <c r="AG358" s="505">
        <v>18900</v>
      </c>
      <c r="AH358" s="448">
        <v>44194</v>
      </c>
      <c r="AI358" s="448">
        <v>44196</v>
      </c>
      <c r="AJ358" s="691" t="s">
        <v>7128</v>
      </c>
      <c r="AK358" s="474" t="s">
        <v>7080</v>
      </c>
      <c r="AL358" s="505" t="s">
        <v>6525</v>
      </c>
      <c r="AM358" s="505" t="s">
        <v>6526</v>
      </c>
      <c r="AN358" s="505" t="s">
        <v>6342</v>
      </c>
      <c r="AO358" s="505" t="s">
        <v>4760</v>
      </c>
      <c r="AP358" s="505" t="s">
        <v>73</v>
      </c>
      <c r="AQ358" s="505" t="s">
        <v>573</v>
      </c>
      <c r="AR358" s="662" t="s">
        <v>293</v>
      </c>
      <c r="AS358" s="505" t="s">
        <v>6522</v>
      </c>
      <c r="AT358" s="505" t="s">
        <v>6522</v>
      </c>
      <c r="AU358" s="505" t="s">
        <v>6522</v>
      </c>
      <c r="AV358" s="474" t="s">
        <v>4761</v>
      </c>
      <c r="AW358" s="662" t="s">
        <v>3091</v>
      </c>
      <c r="AX358" s="474" t="s">
        <v>4303</v>
      </c>
      <c r="AY358" s="474" t="s">
        <v>4304</v>
      </c>
      <c r="AZ358" s="474" t="s">
        <v>4305</v>
      </c>
      <c r="BA358" s="474" t="s">
        <v>4306</v>
      </c>
      <c r="BB358" s="662" t="s">
        <v>3086</v>
      </c>
      <c r="BC358" s="663">
        <v>44208</v>
      </c>
      <c r="BD358" s="663">
        <v>44208</v>
      </c>
      <c r="BE358" s="443"/>
    </row>
    <row r="359" spans="1:57" s="444" customFormat="1" ht="73.900000000000006" customHeight="1">
      <c r="A359" s="662">
        <v>2020</v>
      </c>
      <c r="B359" s="663">
        <v>44105</v>
      </c>
      <c r="C359" s="663">
        <v>44196</v>
      </c>
      <c r="D359" s="662" t="s">
        <v>4292</v>
      </c>
      <c r="E359" s="671" t="s">
        <v>1615</v>
      </c>
      <c r="F359" s="671" t="s">
        <v>7008</v>
      </c>
      <c r="G359" s="671">
        <v>57</v>
      </c>
      <c r="H359" s="474" t="s">
        <v>5485</v>
      </c>
      <c r="I359" s="671" t="s">
        <v>7009</v>
      </c>
      <c r="J359" s="671" t="s">
        <v>61</v>
      </c>
      <c r="K359" s="671" t="s">
        <v>61</v>
      </c>
      <c r="L359" s="671" t="s">
        <v>61</v>
      </c>
      <c r="M359" s="671" t="s">
        <v>6966</v>
      </c>
      <c r="N359" s="671" t="s">
        <v>6967</v>
      </c>
      <c r="O359" s="671">
        <v>8000000</v>
      </c>
      <c r="P359" s="662" t="s">
        <v>61</v>
      </c>
      <c r="Q359" s="662" t="s">
        <v>61</v>
      </c>
      <c r="R359" s="662" t="s">
        <v>61</v>
      </c>
      <c r="S359" s="662" t="s">
        <v>6966</v>
      </c>
      <c r="T359" s="662" t="s">
        <v>6967</v>
      </c>
      <c r="U359" s="671" t="s">
        <v>6529</v>
      </c>
      <c r="V359" s="671" t="s">
        <v>5132</v>
      </c>
      <c r="W359" s="671" t="s">
        <v>7008</v>
      </c>
      <c r="X359" s="448">
        <v>44194</v>
      </c>
      <c r="Y359" s="662">
        <v>8000000</v>
      </c>
      <c r="Z359" s="662">
        <v>8000000</v>
      </c>
      <c r="AA359" s="662">
        <v>0</v>
      </c>
      <c r="AB359" s="662">
        <v>0</v>
      </c>
      <c r="AC359" s="505" t="s">
        <v>6530</v>
      </c>
      <c r="AD359" s="505" t="s">
        <v>6522</v>
      </c>
      <c r="AE359" s="505" t="s">
        <v>6523</v>
      </c>
      <c r="AF359" s="505" t="s">
        <v>7009</v>
      </c>
      <c r="AG359" s="505">
        <v>1200000</v>
      </c>
      <c r="AH359" s="448">
        <v>44194</v>
      </c>
      <c r="AI359" s="448">
        <v>44196</v>
      </c>
      <c r="AJ359" s="474" t="s">
        <v>7161</v>
      </c>
      <c r="AK359" s="474" t="s">
        <v>7080</v>
      </c>
      <c r="AL359" s="505" t="s">
        <v>3687</v>
      </c>
      <c r="AM359" s="505" t="s">
        <v>6959</v>
      </c>
      <c r="AN359" s="505" t="s">
        <v>6342</v>
      </c>
      <c r="AO359" s="505" t="s">
        <v>4760</v>
      </c>
      <c r="AP359" s="505" t="s">
        <v>73</v>
      </c>
      <c r="AQ359" s="505" t="s">
        <v>573</v>
      </c>
      <c r="AR359" s="662" t="s">
        <v>293</v>
      </c>
      <c r="AS359" s="505" t="s">
        <v>6522</v>
      </c>
      <c r="AT359" s="505" t="s">
        <v>6522</v>
      </c>
      <c r="AU359" s="505" t="s">
        <v>6522</v>
      </c>
      <c r="AV359" s="474" t="s">
        <v>4761</v>
      </c>
      <c r="AW359" s="662" t="s">
        <v>3091</v>
      </c>
      <c r="AX359" s="474" t="s">
        <v>4303</v>
      </c>
      <c r="AY359" s="474" t="s">
        <v>4304</v>
      </c>
      <c r="AZ359" s="474" t="s">
        <v>4305</v>
      </c>
      <c r="BA359" s="474" t="s">
        <v>4306</v>
      </c>
      <c r="BB359" s="662" t="s">
        <v>3086</v>
      </c>
      <c r="BC359" s="663">
        <v>44208</v>
      </c>
      <c r="BD359" s="663">
        <v>44208</v>
      </c>
      <c r="BE359" s="443"/>
    </row>
    <row r="360" spans="1:57" s="444" customFormat="1" ht="73.900000000000006" customHeight="1">
      <c r="A360" s="662">
        <v>2020</v>
      </c>
      <c r="B360" s="663">
        <v>44105</v>
      </c>
      <c r="C360" s="663">
        <v>44196</v>
      </c>
      <c r="D360" s="662" t="s">
        <v>4292</v>
      </c>
      <c r="E360" s="671" t="s">
        <v>1615</v>
      </c>
      <c r="F360" s="671" t="s">
        <v>7010</v>
      </c>
      <c r="G360" s="671">
        <v>57</v>
      </c>
      <c r="H360" s="474" t="s">
        <v>5485</v>
      </c>
      <c r="I360" s="671" t="s">
        <v>7011</v>
      </c>
      <c r="J360" s="671" t="s">
        <v>61</v>
      </c>
      <c r="K360" s="671" t="s">
        <v>61</v>
      </c>
      <c r="L360" s="671" t="s">
        <v>61</v>
      </c>
      <c r="M360" s="671" t="s">
        <v>5586</v>
      </c>
      <c r="N360" s="671" t="s">
        <v>5582</v>
      </c>
      <c r="O360" s="671">
        <v>56403.839999999997</v>
      </c>
      <c r="P360" s="662" t="s">
        <v>6645</v>
      </c>
      <c r="Q360" s="662" t="s">
        <v>6646</v>
      </c>
      <c r="R360" s="662" t="s">
        <v>6647</v>
      </c>
      <c r="S360" s="662" t="s">
        <v>6574</v>
      </c>
      <c r="T360" s="662" t="s">
        <v>5582</v>
      </c>
      <c r="U360" s="671" t="s">
        <v>4765</v>
      </c>
      <c r="V360" s="671" t="s">
        <v>6742</v>
      </c>
      <c r="W360" s="671" t="s">
        <v>7010</v>
      </c>
      <c r="X360" s="448">
        <v>44194</v>
      </c>
      <c r="Y360" s="662">
        <v>48624</v>
      </c>
      <c r="Z360" s="662">
        <v>56403.839999999997</v>
      </c>
      <c r="AA360" s="662">
        <v>0</v>
      </c>
      <c r="AB360" s="662">
        <v>0</v>
      </c>
      <c r="AC360" s="505" t="s">
        <v>6530</v>
      </c>
      <c r="AD360" s="505" t="s">
        <v>6522</v>
      </c>
      <c r="AE360" s="505" t="s">
        <v>6523</v>
      </c>
      <c r="AF360" s="505" t="s">
        <v>7011</v>
      </c>
      <c r="AG360" s="505">
        <v>7293.5999999999995</v>
      </c>
      <c r="AH360" s="448">
        <v>44194</v>
      </c>
      <c r="AI360" s="448">
        <v>44196</v>
      </c>
      <c r="AJ360" s="692" t="s">
        <v>7212</v>
      </c>
      <c r="AK360" s="474" t="s">
        <v>7080</v>
      </c>
      <c r="AL360" s="505" t="s">
        <v>6525</v>
      </c>
      <c r="AM360" s="505" t="s">
        <v>6526</v>
      </c>
      <c r="AN360" s="505" t="s">
        <v>6342</v>
      </c>
      <c r="AO360" s="505" t="s">
        <v>4760</v>
      </c>
      <c r="AP360" s="505" t="s">
        <v>73</v>
      </c>
      <c r="AQ360" s="505" t="s">
        <v>573</v>
      </c>
      <c r="AR360" s="662" t="s">
        <v>293</v>
      </c>
      <c r="AS360" s="505" t="s">
        <v>6522</v>
      </c>
      <c r="AT360" s="505" t="s">
        <v>6522</v>
      </c>
      <c r="AU360" s="505" t="s">
        <v>6522</v>
      </c>
      <c r="AV360" s="474" t="s">
        <v>4761</v>
      </c>
      <c r="AW360" s="662" t="s">
        <v>3091</v>
      </c>
      <c r="AX360" s="474" t="s">
        <v>4303</v>
      </c>
      <c r="AY360" s="474" t="s">
        <v>4304</v>
      </c>
      <c r="AZ360" s="474" t="s">
        <v>4305</v>
      </c>
      <c r="BA360" s="474" t="s">
        <v>4306</v>
      </c>
      <c r="BB360" s="662" t="s">
        <v>3086</v>
      </c>
      <c r="BC360" s="663">
        <v>44208</v>
      </c>
      <c r="BD360" s="663">
        <v>44208</v>
      </c>
      <c r="BE360" s="443"/>
    </row>
    <row r="361" spans="1:57" s="444" customFormat="1" ht="73.900000000000006" customHeight="1">
      <c r="A361" s="662">
        <v>2020</v>
      </c>
      <c r="B361" s="663">
        <v>44105</v>
      </c>
      <c r="C361" s="663">
        <v>44196</v>
      </c>
      <c r="D361" s="662" t="s">
        <v>4292</v>
      </c>
      <c r="E361" s="671" t="s">
        <v>1615</v>
      </c>
      <c r="F361" s="671" t="s">
        <v>7012</v>
      </c>
      <c r="G361" s="671">
        <v>57</v>
      </c>
      <c r="H361" s="474" t="s">
        <v>5485</v>
      </c>
      <c r="I361" s="671" t="s">
        <v>5699</v>
      </c>
      <c r="J361" s="671" t="s">
        <v>61</v>
      </c>
      <c r="K361" s="671" t="s">
        <v>61</v>
      </c>
      <c r="L361" s="671" t="s">
        <v>61</v>
      </c>
      <c r="M361" s="671"/>
      <c r="N361" s="671"/>
      <c r="O361" s="671">
        <v>357280</v>
      </c>
      <c r="P361" s="662" t="s">
        <v>61</v>
      </c>
      <c r="Q361" s="662" t="s">
        <v>61</v>
      </c>
      <c r="R361" s="662" t="s">
        <v>61</v>
      </c>
      <c r="S361" s="662" t="s">
        <v>7013</v>
      </c>
      <c r="T361" s="662"/>
      <c r="U361" s="671" t="s">
        <v>3740</v>
      </c>
      <c r="V361" s="671" t="s">
        <v>5132</v>
      </c>
      <c r="W361" s="671" t="s">
        <v>7012</v>
      </c>
      <c r="X361" s="448">
        <v>44193</v>
      </c>
      <c r="Y361" s="662">
        <v>357280</v>
      </c>
      <c r="Z361" s="662">
        <v>357280</v>
      </c>
      <c r="AA361" s="662">
        <v>0</v>
      </c>
      <c r="AB361" s="662">
        <v>0</v>
      </c>
      <c r="AC361" s="505" t="s">
        <v>6530</v>
      </c>
      <c r="AD361" s="505" t="s">
        <v>6522</v>
      </c>
      <c r="AE361" s="505" t="s">
        <v>6523</v>
      </c>
      <c r="AF361" s="505" t="s">
        <v>7014</v>
      </c>
      <c r="AG361" s="505">
        <v>53592</v>
      </c>
      <c r="AH361" s="448">
        <v>44193</v>
      </c>
      <c r="AI361" s="448">
        <v>44196</v>
      </c>
      <c r="AJ361" s="691" t="s">
        <v>7213</v>
      </c>
      <c r="AK361" s="474" t="s">
        <v>7080</v>
      </c>
      <c r="AL361" s="505" t="s">
        <v>6525</v>
      </c>
      <c r="AM361" s="505" t="s">
        <v>6526</v>
      </c>
      <c r="AN361" s="505" t="s">
        <v>6342</v>
      </c>
      <c r="AO361" s="505" t="s">
        <v>4760</v>
      </c>
      <c r="AP361" s="505" t="s">
        <v>73</v>
      </c>
      <c r="AQ361" s="505" t="s">
        <v>573</v>
      </c>
      <c r="AR361" s="662" t="s">
        <v>293</v>
      </c>
      <c r="AS361" s="505" t="s">
        <v>6522</v>
      </c>
      <c r="AT361" s="505" t="s">
        <v>6522</v>
      </c>
      <c r="AU361" s="505" t="s">
        <v>6522</v>
      </c>
      <c r="AV361" s="474" t="s">
        <v>4761</v>
      </c>
      <c r="AW361" s="662" t="s">
        <v>3091</v>
      </c>
      <c r="AX361" s="474" t="s">
        <v>4303</v>
      </c>
      <c r="AY361" s="474" t="s">
        <v>4304</v>
      </c>
      <c r="AZ361" s="474" t="s">
        <v>4305</v>
      </c>
      <c r="BA361" s="474" t="s">
        <v>4306</v>
      </c>
      <c r="BB361" s="662" t="s">
        <v>3086</v>
      </c>
      <c r="BC361" s="663">
        <v>44208</v>
      </c>
      <c r="BD361" s="663">
        <v>44208</v>
      </c>
      <c r="BE361" s="443"/>
    </row>
    <row r="362" spans="1:57" s="444" customFormat="1" ht="73.900000000000006" customHeight="1">
      <c r="A362" s="662">
        <v>2020</v>
      </c>
      <c r="B362" s="663">
        <v>44105</v>
      </c>
      <c r="C362" s="663">
        <v>44196</v>
      </c>
      <c r="D362" s="662" t="s">
        <v>4292</v>
      </c>
      <c r="E362" s="671" t="s">
        <v>1615</v>
      </c>
      <c r="F362" s="671" t="s">
        <v>7015</v>
      </c>
      <c r="G362" s="671">
        <v>57</v>
      </c>
      <c r="H362" s="474" t="s">
        <v>5485</v>
      </c>
      <c r="I362" s="671" t="s">
        <v>7016</v>
      </c>
      <c r="J362" s="671" t="s">
        <v>61</v>
      </c>
      <c r="K362" s="671" t="s">
        <v>61</v>
      </c>
      <c r="L362" s="671" t="s">
        <v>61</v>
      </c>
      <c r="M362" s="671" t="s">
        <v>6590</v>
      </c>
      <c r="N362" s="671" t="s">
        <v>6239</v>
      </c>
      <c r="O362" s="671">
        <v>278864</v>
      </c>
      <c r="P362" s="662" t="s">
        <v>61</v>
      </c>
      <c r="Q362" s="662" t="s">
        <v>61</v>
      </c>
      <c r="R362" s="662" t="s">
        <v>61</v>
      </c>
      <c r="S362" s="662" t="s">
        <v>7017</v>
      </c>
      <c r="T362" s="662"/>
      <c r="U362" s="671" t="s">
        <v>3740</v>
      </c>
      <c r="V362" s="671" t="s">
        <v>5132</v>
      </c>
      <c r="W362" s="671" t="s">
        <v>7015</v>
      </c>
      <c r="X362" s="448">
        <v>44193</v>
      </c>
      <c r="Y362" s="662">
        <v>278864</v>
      </c>
      <c r="Z362" s="662">
        <v>278864</v>
      </c>
      <c r="AA362" s="662">
        <v>0</v>
      </c>
      <c r="AB362" s="662">
        <v>0</v>
      </c>
      <c r="AC362" s="505" t="s">
        <v>6530</v>
      </c>
      <c r="AD362" s="505" t="s">
        <v>6522</v>
      </c>
      <c r="AE362" s="505" t="s">
        <v>6523</v>
      </c>
      <c r="AF362" s="505" t="s">
        <v>7018</v>
      </c>
      <c r="AG362" s="505">
        <v>41829.599999999999</v>
      </c>
      <c r="AH362" s="448">
        <v>44193</v>
      </c>
      <c r="AI362" s="448">
        <v>44196</v>
      </c>
      <c r="AJ362" s="692" t="s">
        <v>7283</v>
      </c>
      <c r="AK362" s="474" t="s">
        <v>7080</v>
      </c>
      <c r="AL362" s="505" t="s">
        <v>6525</v>
      </c>
      <c r="AM362" s="505" t="s">
        <v>6526</v>
      </c>
      <c r="AN362" s="505" t="s">
        <v>6342</v>
      </c>
      <c r="AO362" s="505" t="s">
        <v>4760</v>
      </c>
      <c r="AP362" s="505" t="s">
        <v>73</v>
      </c>
      <c r="AQ362" s="505" t="s">
        <v>573</v>
      </c>
      <c r="AR362" s="662" t="s">
        <v>293</v>
      </c>
      <c r="AS362" s="505" t="s">
        <v>6522</v>
      </c>
      <c r="AT362" s="505" t="s">
        <v>6522</v>
      </c>
      <c r="AU362" s="505" t="s">
        <v>6522</v>
      </c>
      <c r="AV362" s="474" t="s">
        <v>4761</v>
      </c>
      <c r="AW362" s="662" t="s">
        <v>3091</v>
      </c>
      <c r="AX362" s="474" t="s">
        <v>4303</v>
      </c>
      <c r="AY362" s="474" t="s">
        <v>4304</v>
      </c>
      <c r="AZ362" s="474" t="s">
        <v>4305</v>
      </c>
      <c r="BA362" s="474" t="s">
        <v>4306</v>
      </c>
      <c r="BB362" s="662" t="s">
        <v>3086</v>
      </c>
      <c r="BC362" s="663">
        <v>44208</v>
      </c>
      <c r="BD362" s="663">
        <v>44208</v>
      </c>
      <c r="BE362" s="443"/>
    </row>
    <row r="363" spans="1:57" s="444" customFormat="1" ht="73.900000000000006" customHeight="1">
      <c r="A363" s="662">
        <v>2020</v>
      </c>
      <c r="B363" s="663">
        <v>44105</v>
      </c>
      <c r="C363" s="663">
        <v>44196</v>
      </c>
      <c r="D363" s="662" t="s">
        <v>4292</v>
      </c>
      <c r="E363" s="671" t="s">
        <v>1615</v>
      </c>
      <c r="F363" s="671" t="s">
        <v>7019</v>
      </c>
      <c r="G363" s="671">
        <v>57</v>
      </c>
      <c r="H363" s="474" t="s">
        <v>5485</v>
      </c>
      <c r="I363" s="671" t="s">
        <v>7020</v>
      </c>
      <c r="J363" s="671" t="s">
        <v>61</v>
      </c>
      <c r="K363" s="671" t="s">
        <v>61</v>
      </c>
      <c r="L363" s="671" t="s">
        <v>61</v>
      </c>
      <c r="M363" s="671" t="s">
        <v>6957</v>
      </c>
      <c r="N363" s="671" t="s">
        <v>6958</v>
      </c>
      <c r="O363" s="671">
        <v>1200000</v>
      </c>
      <c r="P363" s="662" t="s">
        <v>61</v>
      </c>
      <c r="Q363" s="662" t="s">
        <v>61</v>
      </c>
      <c r="R363" s="662" t="s">
        <v>61</v>
      </c>
      <c r="S363" s="662" t="s">
        <v>6957</v>
      </c>
      <c r="T363" s="662" t="s">
        <v>6958</v>
      </c>
      <c r="U363" s="671" t="s">
        <v>3740</v>
      </c>
      <c r="V363" s="671" t="s">
        <v>5132</v>
      </c>
      <c r="W363" s="671" t="s">
        <v>7019</v>
      </c>
      <c r="X363" s="448">
        <v>44193</v>
      </c>
      <c r="Y363" s="662">
        <v>23675205.850000001</v>
      </c>
      <c r="Z363" s="662">
        <v>23675169.57</v>
      </c>
      <c r="AA363" s="662">
        <v>0</v>
      </c>
      <c r="AB363" s="662">
        <v>0</v>
      </c>
      <c r="AC363" s="505" t="s">
        <v>6530</v>
      </c>
      <c r="AD363" s="505" t="s">
        <v>6522</v>
      </c>
      <c r="AE363" s="505" t="s">
        <v>6523</v>
      </c>
      <c r="AF363" s="505" t="s">
        <v>7020</v>
      </c>
      <c r="AG363" s="505">
        <v>3551280.8774999999</v>
      </c>
      <c r="AH363" s="448">
        <v>44193</v>
      </c>
      <c r="AI363" s="448">
        <v>44196</v>
      </c>
      <c r="AJ363" s="691" t="s">
        <v>7214</v>
      </c>
      <c r="AK363" s="474" t="s">
        <v>7080</v>
      </c>
      <c r="AL363" s="505" t="s">
        <v>3687</v>
      </c>
      <c r="AM363" s="505" t="s">
        <v>6959</v>
      </c>
      <c r="AN363" s="505" t="s">
        <v>6342</v>
      </c>
      <c r="AO363" s="505" t="s">
        <v>4760</v>
      </c>
      <c r="AP363" s="505" t="s">
        <v>73</v>
      </c>
      <c r="AQ363" s="505" t="s">
        <v>573</v>
      </c>
      <c r="AR363" s="662" t="s">
        <v>293</v>
      </c>
      <c r="AS363" s="505" t="s">
        <v>6522</v>
      </c>
      <c r="AT363" s="505" t="s">
        <v>6522</v>
      </c>
      <c r="AU363" s="505" t="s">
        <v>6522</v>
      </c>
      <c r="AV363" s="474" t="s">
        <v>4761</v>
      </c>
      <c r="AW363" s="662" t="s">
        <v>3091</v>
      </c>
      <c r="AX363" s="474" t="s">
        <v>4303</v>
      </c>
      <c r="AY363" s="474" t="s">
        <v>4304</v>
      </c>
      <c r="AZ363" s="474" t="s">
        <v>4305</v>
      </c>
      <c r="BA363" s="474" t="s">
        <v>4306</v>
      </c>
      <c r="BB363" s="662" t="s">
        <v>3086</v>
      </c>
      <c r="BC363" s="663">
        <v>44208</v>
      </c>
      <c r="BD363" s="663">
        <v>44208</v>
      </c>
      <c r="BE363" s="443"/>
    </row>
    <row r="364" spans="1:57" s="444" customFormat="1" ht="73.900000000000006" customHeight="1">
      <c r="A364" s="662">
        <v>2020</v>
      </c>
      <c r="B364" s="663">
        <v>44105</v>
      </c>
      <c r="C364" s="663">
        <v>44196</v>
      </c>
      <c r="D364" s="662" t="s">
        <v>4292</v>
      </c>
      <c r="E364" s="671" t="s">
        <v>1615</v>
      </c>
      <c r="F364" s="671" t="s">
        <v>7021</v>
      </c>
      <c r="G364" s="671">
        <v>57</v>
      </c>
      <c r="H364" s="474" t="s">
        <v>5485</v>
      </c>
      <c r="I364" s="671"/>
      <c r="J364" s="662" t="s">
        <v>61</v>
      </c>
      <c r="K364" s="662" t="s">
        <v>61</v>
      </c>
      <c r="L364" s="662" t="s">
        <v>61</v>
      </c>
      <c r="M364" s="662" t="s">
        <v>4922</v>
      </c>
      <c r="N364" s="662" t="s">
        <v>4220</v>
      </c>
      <c r="O364" s="671">
        <v>24686399.609999999</v>
      </c>
      <c r="P364" s="671" t="s">
        <v>61</v>
      </c>
      <c r="Q364" s="671" t="s">
        <v>61</v>
      </c>
      <c r="R364" s="671" t="s">
        <v>61</v>
      </c>
      <c r="S364" s="671" t="s">
        <v>4922</v>
      </c>
      <c r="T364" s="671" t="s">
        <v>4220</v>
      </c>
      <c r="U364" s="671" t="s">
        <v>3740</v>
      </c>
      <c r="V364" s="671" t="s">
        <v>5132</v>
      </c>
      <c r="W364" s="671" t="s">
        <v>7021</v>
      </c>
      <c r="X364" s="448">
        <v>44193</v>
      </c>
      <c r="Y364" s="662">
        <v>1593000</v>
      </c>
      <c r="Z364" s="662">
        <v>1847880</v>
      </c>
      <c r="AA364" s="662">
        <v>0</v>
      </c>
      <c r="AB364" s="662">
        <v>0</v>
      </c>
      <c r="AC364" s="505" t="s">
        <v>6530</v>
      </c>
      <c r="AD364" s="505" t="s">
        <v>6522</v>
      </c>
      <c r="AE364" s="505" t="s">
        <v>6523</v>
      </c>
      <c r="AF364" s="505" t="s">
        <v>7022</v>
      </c>
      <c r="AG364" s="505">
        <v>238950</v>
      </c>
      <c r="AH364" s="448">
        <v>44193</v>
      </c>
      <c r="AI364" s="448">
        <v>44196</v>
      </c>
      <c r="AJ364" s="691" t="s">
        <v>7201</v>
      </c>
      <c r="AK364" s="474" t="s">
        <v>7080</v>
      </c>
      <c r="AL364" s="505" t="s">
        <v>3687</v>
      </c>
      <c r="AM364" s="505" t="s">
        <v>6959</v>
      </c>
      <c r="AN364" s="505" t="s">
        <v>6342</v>
      </c>
      <c r="AO364" s="505" t="s">
        <v>4760</v>
      </c>
      <c r="AP364" s="505" t="s">
        <v>73</v>
      </c>
      <c r="AQ364" s="505" t="s">
        <v>573</v>
      </c>
      <c r="AR364" s="662" t="s">
        <v>293</v>
      </c>
      <c r="AS364" s="505" t="s">
        <v>6522</v>
      </c>
      <c r="AT364" s="505" t="s">
        <v>6522</v>
      </c>
      <c r="AU364" s="505" t="s">
        <v>6522</v>
      </c>
      <c r="AV364" s="474" t="s">
        <v>4761</v>
      </c>
      <c r="AW364" s="505" t="s">
        <v>3091</v>
      </c>
      <c r="AX364" s="474" t="s">
        <v>4303</v>
      </c>
      <c r="AY364" s="474" t="s">
        <v>4304</v>
      </c>
      <c r="AZ364" s="474" t="s">
        <v>4305</v>
      </c>
      <c r="BA364" s="474" t="s">
        <v>4306</v>
      </c>
      <c r="BB364" s="505" t="s">
        <v>3086</v>
      </c>
      <c r="BC364" s="448">
        <v>44208</v>
      </c>
      <c r="BD364" s="448">
        <v>44208</v>
      </c>
      <c r="BE364" s="443"/>
    </row>
    <row r="365" spans="1:57" s="444" customFormat="1" ht="73.900000000000006" customHeight="1">
      <c r="A365" s="662">
        <v>2020</v>
      </c>
      <c r="B365" s="663">
        <v>44105</v>
      </c>
      <c r="C365" s="663">
        <v>44196</v>
      </c>
      <c r="D365" s="662" t="s">
        <v>4292</v>
      </c>
      <c r="E365" s="671" t="s">
        <v>1615</v>
      </c>
      <c r="F365" s="671" t="s">
        <v>7023</v>
      </c>
      <c r="G365" s="671">
        <v>57</v>
      </c>
      <c r="H365" s="474" t="s">
        <v>5485</v>
      </c>
      <c r="I365" s="671" t="s">
        <v>6738</v>
      </c>
      <c r="J365" s="671" t="s">
        <v>61</v>
      </c>
      <c r="K365" s="671" t="s">
        <v>61</v>
      </c>
      <c r="L365" s="671" t="s">
        <v>61</v>
      </c>
      <c r="M365" s="671" t="s">
        <v>5148</v>
      </c>
      <c r="N365" s="671" t="s">
        <v>2495</v>
      </c>
      <c r="O365" s="671">
        <v>487200</v>
      </c>
      <c r="P365" s="662" t="s">
        <v>61</v>
      </c>
      <c r="Q365" s="662" t="s">
        <v>61</v>
      </c>
      <c r="R365" s="662" t="s">
        <v>61</v>
      </c>
      <c r="S365" s="662" t="s">
        <v>5148</v>
      </c>
      <c r="T365" s="662" t="s">
        <v>7024</v>
      </c>
      <c r="U365" s="671" t="s">
        <v>3740</v>
      </c>
      <c r="V365" s="671" t="s">
        <v>5132</v>
      </c>
      <c r="W365" s="671" t="s">
        <v>7023</v>
      </c>
      <c r="X365" s="448">
        <v>44193</v>
      </c>
      <c r="Y365" s="662">
        <v>3101406</v>
      </c>
      <c r="Z365" s="662">
        <v>3101406</v>
      </c>
      <c r="AA365" s="662">
        <v>0</v>
      </c>
      <c r="AB365" s="662">
        <v>0</v>
      </c>
      <c r="AC365" s="505" t="s">
        <v>6530</v>
      </c>
      <c r="AD365" s="505" t="s">
        <v>6522</v>
      </c>
      <c r="AE365" s="505" t="s">
        <v>6523</v>
      </c>
      <c r="AF365" s="505" t="s">
        <v>7025</v>
      </c>
      <c r="AG365" s="505">
        <v>465210.89999999997</v>
      </c>
      <c r="AH365" s="448">
        <v>44193</v>
      </c>
      <c r="AI365" s="448">
        <v>44196</v>
      </c>
      <c r="AJ365" s="691" t="s">
        <v>7202</v>
      </c>
      <c r="AK365" s="474" t="s">
        <v>7080</v>
      </c>
      <c r="AL365" s="505" t="s">
        <v>6525</v>
      </c>
      <c r="AM365" s="505" t="s">
        <v>6526</v>
      </c>
      <c r="AN365" s="505" t="s">
        <v>6342</v>
      </c>
      <c r="AO365" s="505" t="s">
        <v>4760</v>
      </c>
      <c r="AP365" s="505" t="s">
        <v>73</v>
      </c>
      <c r="AQ365" s="505" t="s">
        <v>573</v>
      </c>
      <c r="AR365" s="662" t="s">
        <v>293</v>
      </c>
      <c r="AS365" s="505" t="s">
        <v>6522</v>
      </c>
      <c r="AT365" s="505" t="s">
        <v>6522</v>
      </c>
      <c r="AU365" s="505" t="s">
        <v>6522</v>
      </c>
      <c r="AV365" s="474" t="s">
        <v>4761</v>
      </c>
      <c r="AW365" s="662" t="s">
        <v>3091</v>
      </c>
      <c r="AX365" s="474" t="s">
        <v>4303</v>
      </c>
      <c r="AY365" s="474" t="s">
        <v>4304</v>
      </c>
      <c r="AZ365" s="474" t="s">
        <v>4305</v>
      </c>
      <c r="BA365" s="474" t="s">
        <v>4306</v>
      </c>
      <c r="BB365" s="662" t="s">
        <v>3086</v>
      </c>
      <c r="BC365" s="663">
        <v>44208</v>
      </c>
      <c r="BD365" s="663">
        <v>44208</v>
      </c>
      <c r="BE365" s="443"/>
    </row>
    <row r="366" spans="1:57" s="444" customFormat="1" ht="73.900000000000006" customHeight="1">
      <c r="A366" s="662">
        <v>2020</v>
      </c>
      <c r="B366" s="663">
        <v>44105</v>
      </c>
      <c r="C366" s="663">
        <v>44196</v>
      </c>
      <c r="D366" s="662" t="s">
        <v>4292</v>
      </c>
      <c r="E366" s="671" t="s">
        <v>1615</v>
      </c>
      <c r="F366" s="671" t="s">
        <v>7026</v>
      </c>
      <c r="G366" s="671">
        <v>57</v>
      </c>
      <c r="H366" s="474" t="s">
        <v>5485</v>
      </c>
      <c r="I366" s="671" t="s">
        <v>6740</v>
      </c>
      <c r="J366" s="671" t="s">
        <v>61</v>
      </c>
      <c r="K366" s="671" t="s">
        <v>61</v>
      </c>
      <c r="L366" s="671" t="s">
        <v>61</v>
      </c>
      <c r="M366" s="671" t="s">
        <v>5148</v>
      </c>
      <c r="N366" s="671" t="s">
        <v>2495</v>
      </c>
      <c r="O366" s="671">
        <v>327282.03000000003</v>
      </c>
      <c r="P366" s="662" t="s">
        <v>61</v>
      </c>
      <c r="Q366" s="662" t="s">
        <v>61</v>
      </c>
      <c r="R366" s="662" t="s">
        <v>61</v>
      </c>
      <c r="S366" s="662" t="s">
        <v>5148</v>
      </c>
      <c r="T366" s="662" t="s">
        <v>2495</v>
      </c>
      <c r="U366" s="671" t="s">
        <v>3740</v>
      </c>
      <c r="V366" s="671" t="s">
        <v>5132</v>
      </c>
      <c r="W366" s="671" t="s">
        <v>7026</v>
      </c>
      <c r="X366" s="448">
        <v>44176</v>
      </c>
      <c r="Y366" s="662">
        <v>1008000</v>
      </c>
      <c r="Z366" s="662">
        <v>1008000</v>
      </c>
      <c r="AA366" s="662">
        <v>0</v>
      </c>
      <c r="AB366" s="662">
        <v>0</v>
      </c>
      <c r="AC366" s="505" t="s">
        <v>6530</v>
      </c>
      <c r="AD366" s="505" t="s">
        <v>6522</v>
      </c>
      <c r="AE366" s="505" t="s">
        <v>6523</v>
      </c>
      <c r="AF366" s="505" t="s">
        <v>7027</v>
      </c>
      <c r="AG366" s="505">
        <v>151200</v>
      </c>
      <c r="AH366" s="448">
        <v>44193</v>
      </c>
      <c r="AI366" s="448">
        <v>44196</v>
      </c>
      <c r="AJ366" s="691" t="s">
        <v>7203</v>
      </c>
      <c r="AK366" s="474" t="s">
        <v>7080</v>
      </c>
      <c r="AL366" s="505" t="s">
        <v>6525</v>
      </c>
      <c r="AM366" s="505" t="s">
        <v>6526</v>
      </c>
      <c r="AN366" s="505" t="s">
        <v>6342</v>
      </c>
      <c r="AO366" s="505" t="s">
        <v>4760</v>
      </c>
      <c r="AP366" s="505" t="s">
        <v>73</v>
      </c>
      <c r="AQ366" s="505" t="s">
        <v>573</v>
      </c>
      <c r="AR366" s="662" t="s">
        <v>293</v>
      </c>
      <c r="AS366" s="505" t="s">
        <v>6522</v>
      </c>
      <c r="AT366" s="505" t="s">
        <v>6522</v>
      </c>
      <c r="AU366" s="505" t="s">
        <v>6522</v>
      </c>
      <c r="AV366" s="474" t="s">
        <v>4761</v>
      </c>
      <c r="AW366" s="662" t="s">
        <v>3091</v>
      </c>
      <c r="AX366" s="474" t="s">
        <v>4303</v>
      </c>
      <c r="AY366" s="474" t="s">
        <v>4304</v>
      </c>
      <c r="AZ366" s="474" t="s">
        <v>4305</v>
      </c>
      <c r="BA366" s="474" t="s">
        <v>4306</v>
      </c>
      <c r="BB366" s="662" t="s">
        <v>3086</v>
      </c>
      <c r="BC366" s="663">
        <v>44208</v>
      </c>
      <c r="BD366" s="663">
        <v>44208</v>
      </c>
      <c r="BE366" s="443"/>
    </row>
    <row r="367" spans="1:57" s="444" customFormat="1" ht="73.900000000000006" customHeight="1">
      <c r="A367" s="662">
        <v>2020</v>
      </c>
      <c r="B367" s="663">
        <v>44105</v>
      </c>
      <c r="C367" s="663">
        <v>44196</v>
      </c>
      <c r="D367" s="662" t="s">
        <v>4292</v>
      </c>
      <c r="E367" s="671" t="s">
        <v>1615</v>
      </c>
      <c r="F367" s="671" t="s">
        <v>7028</v>
      </c>
      <c r="G367" s="671">
        <v>57</v>
      </c>
      <c r="H367" s="474" t="s">
        <v>5485</v>
      </c>
      <c r="I367" s="671" t="s">
        <v>7029</v>
      </c>
      <c r="J367" s="671" t="s">
        <v>61</v>
      </c>
      <c r="K367" s="671" t="s">
        <v>61</v>
      </c>
      <c r="L367" s="671" t="s">
        <v>61</v>
      </c>
      <c r="M367" s="671" t="s">
        <v>6772</v>
      </c>
      <c r="N367" s="671" t="s">
        <v>1968</v>
      </c>
      <c r="O367" s="671">
        <v>137112</v>
      </c>
      <c r="P367" s="662" t="s">
        <v>61</v>
      </c>
      <c r="Q367" s="662" t="s">
        <v>61</v>
      </c>
      <c r="R367" s="662" t="s">
        <v>61</v>
      </c>
      <c r="S367" s="662" t="s">
        <v>6772</v>
      </c>
      <c r="T367" s="662" t="s">
        <v>1968</v>
      </c>
      <c r="U367" s="671" t="s">
        <v>3740</v>
      </c>
      <c r="V367" s="671" t="s">
        <v>5132</v>
      </c>
      <c r="W367" s="671" t="s">
        <v>7028</v>
      </c>
      <c r="X367" s="701">
        <v>44194</v>
      </c>
      <c r="Y367" s="699">
        <v>118200</v>
      </c>
      <c r="Z367" s="699">
        <v>137112</v>
      </c>
      <c r="AA367" s="699">
        <v>0</v>
      </c>
      <c r="AB367" s="699">
        <v>0</v>
      </c>
      <c r="AC367" s="700" t="s">
        <v>6530</v>
      </c>
      <c r="AD367" s="700" t="s">
        <v>6522</v>
      </c>
      <c r="AE367" s="700" t="s">
        <v>6523</v>
      </c>
      <c r="AF367" s="700" t="s">
        <v>7029</v>
      </c>
      <c r="AG367" s="700">
        <v>17730</v>
      </c>
      <c r="AH367" s="701">
        <v>44193</v>
      </c>
      <c r="AI367" s="701">
        <v>44196</v>
      </c>
      <c r="AJ367" s="702" t="s">
        <v>7161</v>
      </c>
      <c r="AK367" s="698" t="s">
        <v>7080</v>
      </c>
      <c r="AL367" s="700" t="s">
        <v>6525</v>
      </c>
      <c r="AM367" s="700" t="s">
        <v>6526</v>
      </c>
      <c r="AN367" s="700" t="s">
        <v>6342</v>
      </c>
      <c r="AO367" s="700" t="s">
        <v>4760</v>
      </c>
      <c r="AP367" s="700" t="s">
        <v>73</v>
      </c>
      <c r="AQ367" s="700" t="s">
        <v>573</v>
      </c>
      <c r="AR367" s="699" t="s">
        <v>293</v>
      </c>
      <c r="AS367" s="700" t="s">
        <v>6522</v>
      </c>
      <c r="AT367" s="700" t="s">
        <v>6522</v>
      </c>
      <c r="AU367" s="700" t="s">
        <v>6522</v>
      </c>
      <c r="AV367" s="698" t="s">
        <v>4761</v>
      </c>
      <c r="AW367" s="699" t="s">
        <v>3091</v>
      </c>
      <c r="AX367" s="698" t="s">
        <v>4303</v>
      </c>
      <c r="AY367" s="698" t="s">
        <v>4304</v>
      </c>
      <c r="AZ367" s="698" t="s">
        <v>4305</v>
      </c>
      <c r="BA367" s="698" t="s">
        <v>4306</v>
      </c>
      <c r="BB367" s="699" t="s">
        <v>3086</v>
      </c>
      <c r="BC367" s="694">
        <v>44208</v>
      </c>
      <c r="BD367" s="694">
        <v>44208</v>
      </c>
      <c r="BE367" s="443"/>
    </row>
    <row r="368" spans="1:57" s="444" customFormat="1" ht="73.900000000000006" customHeight="1">
      <c r="A368" s="662">
        <v>2020</v>
      </c>
      <c r="B368" s="663">
        <v>44105</v>
      </c>
      <c r="C368" s="663">
        <v>44196</v>
      </c>
      <c r="D368" s="662" t="s">
        <v>4292</v>
      </c>
      <c r="E368" s="671" t="s">
        <v>1615</v>
      </c>
      <c r="F368" s="671" t="s">
        <v>7030</v>
      </c>
      <c r="G368" s="671" t="s">
        <v>7031</v>
      </c>
      <c r="H368" s="474" t="s">
        <v>5485</v>
      </c>
      <c r="I368" s="671" t="s">
        <v>7032</v>
      </c>
      <c r="J368" s="671" t="s">
        <v>61</v>
      </c>
      <c r="K368" s="671" t="s">
        <v>61</v>
      </c>
      <c r="L368" s="671" t="s">
        <v>61</v>
      </c>
      <c r="M368" s="671" t="s">
        <v>6683</v>
      </c>
      <c r="N368" s="671" t="s">
        <v>6684</v>
      </c>
      <c r="O368" s="671">
        <v>305312</v>
      </c>
      <c r="P368" s="662" t="s">
        <v>61</v>
      </c>
      <c r="Q368" s="662" t="s">
        <v>61</v>
      </c>
      <c r="R368" s="662" t="s">
        <v>61</v>
      </c>
      <c r="S368" s="662" t="s">
        <v>6683</v>
      </c>
      <c r="T368" s="662" t="s">
        <v>6684</v>
      </c>
      <c r="U368" s="671" t="s">
        <v>3740</v>
      </c>
      <c r="V368" s="671" t="s">
        <v>5132</v>
      </c>
      <c r="W368" s="671" t="s">
        <v>7030</v>
      </c>
      <c r="X368" s="709"/>
      <c r="Y368" s="722"/>
      <c r="Z368" s="722"/>
      <c r="AA368" s="722"/>
      <c r="AB368" s="722"/>
      <c r="AC368" s="695"/>
      <c r="AD368" s="695"/>
      <c r="AE368" s="695"/>
      <c r="AF368" s="695"/>
      <c r="AG368" s="695"/>
      <c r="AH368" s="709"/>
      <c r="AI368" s="709"/>
      <c r="AJ368" s="703"/>
      <c r="AK368" s="725"/>
      <c r="AL368" s="695"/>
      <c r="AM368" s="695"/>
      <c r="AN368" s="695"/>
      <c r="AO368" s="695"/>
      <c r="AP368" s="695"/>
      <c r="AQ368" s="695"/>
      <c r="AR368" s="722"/>
      <c r="AS368" s="695"/>
      <c r="AT368" s="695"/>
      <c r="AU368" s="695"/>
      <c r="AV368" s="722"/>
      <c r="AW368" s="722"/>
      <c r="AX368" s="722"/>
      <c r="AY368" s="722"/>
      <c r="AZ368" s="722"/>
      <c r="BA368" s="722"/>
      <c r="BB368" s="722"/>
      <c r="BC368" s="724"/>
      <c r="BD368" s="724"/>
      <c r="BE368" s="443"/>
    </row>
    <row r="369" spans="1:57" s="444" customFormat="1" ht="73.900000000000006" customHeight="1">
      <c r="A369" s="662">
        <v>2021</v>
      </c>
      <c r="B369" s="663">
        <v>44105</v>
      </c>
      <c r="C369" s="663">
        <v>44196</v>
      </c>
      <c r="D369" s="662" t="s">
        <v>4292</v>
      </c>
      <c r="E369" s="671" t="s">
        <v>1615</v>
      </c>
      <c r="F369" s="671" t="s">
        <v>7033</v>
      </c>
      <c r="G369" s="671" t="s">
        <v>7034</v>
      </c>
      <c r="H369" s="474" t="s">
        <v>5485</v>
      </c>
      <c r="I369" s="671" t="s">
        <v>7032</v>
      </c>
      <c r="J369" s="671" t="s">
        <v>61</v>
      </c>
      <c r="K369" s="671" t="s">
        <v>61</v>
      </c>
      <c r="L369" s="671" t="s">
        <v>61</v>
      </c>
      <c r="M369" s="671" t="s">
        <v>783</v>
      </c>
      <c r="N369" s="671" t="s">
        <v>2134</v>
      </c>
      <c r="O369" s="671">
        <v>542896.68000000005</v>
      </c>
      <c r="P369" s="662" t="s">
        <v>61</v>
      </c>
      <c r="Q369" s="662" t="s">
        <v>61</v>
      </c>
      <c r="R369" s="662" t="s">
        <v>61</v>
      </c>
      <c r="S369" s="662" t="s">
        <v>783</v>
      </c>
      <c r="T369" s="662" t="s">
        <v>2134</v>
      </c>
      <c r="U369" s="671" t="s">
        <v>3740</v>
      </c>
      <c r="V369" s="671" t="s">
        <v>5132</v>
      </c>
      <c r="W369" s="671" t="s">
        <v>7033</v>
      </c>
      <c r="X369" s="448">
        <v>44148</v>
      </c>
      <c r="Y369" s="662">
        <v>263200</v>
      </c>
      <c r="Z369" s="662">
        <v>305312</v>
      </c>
      <c r="AA369" s="662">
        <v>0</v>
      </c>
      <c r="AB369" s="662">
        <v>0</v>
      </c>
      <c r="AC369" s="505" t="s">
        <v>6530</v>
      </c>
      <c r="AD369" s="505" t="s">
        <v>6522</v>
      </c>
      <c r="AE369" s="505" t="s">
        <v>6523</v>
      </c>
      <c r="AF369" s="505" t="s">
        <v>7032</v>
      </c>
      <c r="AG369" s="505">
        <v>39480</v>
      </c>
      <c r="AH369" s="448">
        <v>44149</v>
      </c>
      <c r="AI369" s="448">
        <v>44196</v>
      </c>
      <c r="AJ369" s="474" t="s">
        <v>7161</v>
      </c>
      <c r="AK369" s="474" t="s">
        <v>7080</v>
      </c>
      <c r="AL369" s="505" t="s">
        <v>6525</v>
      </c>
      <c r="AM369" s="505" t="s">
        <v>6526</v>
      </c>
      <c r="AN369" s="505" t="s">
        <v>6342</v>
      </c>
      <c r="AO369" s="505" t="s">
        <v>4760</v>
      </c>
      <c r="AP369" s="505" t="s">
        <v>73</v>
      </c>
      <c r="AQ369" s="505" t="s">
        <v>573</v>
      </c>
      <c r="AR369" s="662" t="s">
        <v>293</v>
      </c>
      <c r="AS369" s="505" t="s">
        <v>6522</v>
      </c>
      <c r="AT369" s="505" t="s">
        <v>6522</v>
      </c>
      <c r="AU369" s="505" t="s">
        <v>6522</v>
      </c>
      <c r="AV369" s="474" t="s">
        <v>4761</v>
      </c>
      <c r="AW369" s="662" t="s">
        <v>3091</v>
      </c>
      <c r="AX369" s="474" t="s">
        <v>4303</v>
      </c>
      <c r="AY369" s="474" t="s">
        <v>4304</v>
      </c>
      <c r="AZ369" s="474" t="s">
        <v>4305</v>
      </c>
      <c r="BA369" s="474" t="s">
        <v>4306</v>
      </c>
      <c r="BB369" s="662" t="s">
        <v>3086</v>
      </c>
      <c r="BC369" s="663">
        <v>44208</v>
      </c>
      <c r="BD369" s="663">
        <v>44208</v>
      </c>
      <c r="BE369" s="443"/>
    </row>
    <row r="370" spans="1:57" s="444" customFormat="1" ht="73.900000000000006" customHeight="1">
      <c r="A370" s="662">
        <v>2022</v>
      </c>
      <c r="B370" s="663">
        <v>44105</v>
      </c>
      <c r="C370" s="663">
        <v>44196</v>
      </c>
      <c r="D370" s="662" t="s">
        <v>4292</v>
      </c>
      <c r="E370" s="671" t="s">
        <v>1615</v>
      </c>
      <c r="F370" s="671" t="s">
        <v>7035</v>
      </c>
      <c r="G370" s="671" t="s">
        <v>7036</v>
      </c>
      <c r="H370" s="474" t="s">
        <v>5485</v>
      </c>
      <c r="I370" s="671" t="s">
        <v>7037</v>
      </c>
      <c r="J370" s="671" t="s">
        <v>61</v>
      </c>
      <c r="K370" s="671" t="s">
        <v>61</v>
      </c>
      <c r="L370" s="671" t="s">
        <v>61</v>
      </c>
      <c r="M370" s="671" t="s">
        <v>5156</v>
      </c>
      <c r="N370" s="671" t="s">
        <v>3838</v>
      </c>
      <c r="O370" s="671">
        <v>477688</v>
      </c>
      <c r="P370" s="662" t="s">
        <v>61</v>
      </c>
      <c r="Q370" s="662" t="s">
        <v>61</v>
      </c>
      <c r="R370" s="662" t="s">
        <v>61</v>
      </c>
      <c r="S370" s="662" t="s">
        <v>5156</v>
      </c>
      <c r="T370" s="662" t="s">
        <v>3838</v>
      </c>
      <c r="U370" s="671" t="s">
        <v>3740</v>
      </c>
      <c r="V370" s="671" t="s">
        <v>5132</v>
      </c>
      <c r="W370" s="671" t="s">
        <v>7035</v>
      </c>
      <c r="X370" s="448">
        <v>44148</v>
      </c>
      <c r="Y370" s="662">
        <v>468014.37931034493</v>
      </c>
      <c r="Z370" s="662">
        <v>542896.68000000005</v>
      </c>
      <c r="AA370" s="662">
        <v>0</v>
      </c>
      <c r="AB370" s="662">
        <v>0</v>
      </c>
      <c r="AC370" s="505" t="s">
        <v>6530</v>
      </c>
      <c r="AD370" s="505" t="s">
        <v>6522</v>
      </c>
      <c r="AE370" s="505" t="s">
        <v>6523</v>
      </c>
      <c r="AF370" s="505" t="s">
        <v>7032</v>
      </c>
      <c r="AG370" s="505">
        <v>70202.156896551736</v>
      </c>
      <c r="AH370" s="448">
        <v>44149</v>
      </c>
      <c r="AI370" s="448">
        <v>44196</v>
      </c>
      <c r="AJ370" s="474" t="s">
        <v>7161</v>
      </c>
      <c r="AK370" s="474" t="s">
        <v>7080</v>
      </c>
      <c r="AL370" s="505" t="s">
        <v>6525</v>
      </c>
      <c r="AM370" s="505" t="s">
        <v>6526</v>
      </c>
      <c r="AN370" s="505" t="s">
        <v>6342</v>
      </c>
      <c r="AO370" s="505" t="s">
        <v>4760</v>
      </c>
      <c r="AP370" s="505" t="s">
        <v>73</v>
      </c>
      <c r="AQ370" s="505" t="s">
        <v>573</v>
      </c>
      <c r="AR370" s="662" t="s">
        <v>293</v>
      </c>
      <c r="AS370" s="505" t="s">
        <v>6522</v>
      </c>
      <c r="AT370" s="505" t="s">
        <v>6522</v>
      </c>
      <c r="AU370" s="505" t="s">
        <v>6522</v>
      </c>
      <c r="AV370" s="474" t="s">
        <v>4761</v>
      </c>
      <c r="AW370" s="662" t="s">
        <v>3091</v>
      </c>
      <c r="AX370" s="474" t="s">
        <v>4303</v>
      </c>
      <c r="AY370" s="474" t="s">
        <v>4304</v>
      </c>
      <c r="AZ370" s="474" t="s">
        <v>4305</v>
      </c>
      <c r="BA370" s="474" t="s">
        <v>4306</v>
      </c>
      <c r="BB370" s="662" t="s">
        <v>3086</v>
      </c>
      <c r="BC370" s="663">
        <v>44208</v>
      </c>
      <c r="BD370" s="663">
        <v>44208</v>
      </c>
      <c r="BE370" s="443"/>
    </row>
    <row r="371" spans="1:57" s="444" customFormat="1" ht="73.900000000000006" customHeight="1">
      <c r="A371" s="662">
        <v>2020</v>
      </c>
      <c r="B371" s="663">
        <v>44105</v>
      </c>
      <c r="C371" s="663">
        <v>44196</v>
      </c>
      <c r="D371" s="662" t="s">
        <v>4292</v>
      </c>
      <c r="E371" s="671" t="s">
        <v>1615</v>
      </c>
      <c r="F371" s="671" t="s">
        <v>7038</v>
      </c>
      <c r="G371" s="671">
        <v>57</v>
      </c>
      <c r="H371" s="474" t="s">
        <v>5485</v>
      </c>
      <c r="I371" s="671" t="s">
        <v>7039</v>
      </c>
      <c r="J371" s="671" t="s">
        <v>61</v>
      </c>
      <c r="K371" s="671" t="s">
        <v>61</v>
      </c>
      <c r="L371" s="671" t="s">
        <v>61</v>
      </c>
      <c r="M371" s="671" t="s">
        <v>6594</v>
      </c>
      <c r="N371" s="671" t="s">
        <v>4421</v>
      </c>
      <c r="O371" s="671">
        <v>59583.98</v>
      </c>
      <c r="P371" s="662" t="s">
        <v>61</v>
      </c>
      <c r="Q371" s="662" t="s">
        <v>61</v>
      </c>
      <c r="R371" s="662" t="s">
        <v>61</v>
      </c>
      <c r="S371" s="662" t="s">
        <v>6594</v>
      </c>
      <c r="T371" s="662" t="s">
        <v>4421</v>
      </c>
      <c r="U371" s="671" t="s">
        <v>3740</v>
      </c>
      <c r="V371" s="671" t="s">
        <v>5132</v>
      </c>
      <c r="W371" s="671" t="s">
        <v>7038</v>
      </c>
      <c r="X371" s="448">
        <v>44148</v>
      </c>
      <c r="Y371" s="662">
        <v>411800</v>
      </c>
      <c r="Z371" s="662">
        <v>477688</v>
      </c>
      <c r="AA371" s="662">
        <v>0</v>
      </c>
      <c r="AB371" s="662">
        <v>0</v>
      </c>
      <c r="AC371" s="505" t="s">
        <v>6530</v>
      </c>
      <c r="AD371" s="505" t="s">
        <v>6522</v>
      </c>
      <c r="AE371" s="505" t="s">
        <v>6523</v>
      </c>
      <c r="AF371" s="505" t="s">
        <v>7032</v>
      </c>
      <c r="AG371" s="505">
        <v>61770</v>
      </c>
      <c r="AH371" s="448">
        <v>44149</v>
      </c>
      <c r="AI371" s="448">
        <v>44196</v>
      </c>
      <c r="AJ371" s="474" t="s">
        <v>7161</v>
      </c>
      <c r="AK371" s="474" t="s">
        <v>7080</v>
      </c>
      <c r="AL371" s="505" t="s">
        <v>6525</v>
      </c>
      <c r="AM371" s="505" t="s">
        <v>6526</v>
      </c>
      <c r="AN371" s="505" t="s">
        <v>6342</v>
      </c>
      <c r="AO371" s="505" t="s">
        <v>4760</v>
      </c>
      <c r="AP371" s="505" t="s">
        <v>73</v>
      </c>
      <c r="AQ371" s="505" t="s">
        <v>573</v>
      </c>
      <c r="AR371" s="662" t="s">
        <v>293</v>
      </c>
      <c r="AS371" s="505" t="s">
        <v>6522</v>
      </c>
      <c r="AT371" s="505" t="s">
        <v>6522</v>
      </c>
      <c r="AU371" s="505" t="s">
        <v>6522</v>
      </c>
      <c r="AV371" s="474" t="s">
        <v>4761</v>
      </c>
      <c r="AW371" s="662" t="s">
        <v>3091</v>
      </c>
      <c r="AX371" s="474" t="s">
        <v>4303</v>
      </c>
      <c r="AY371" s="474" t="s">
        <v>4304</v>
      </c>
      <c r="AZ371" s="474" t="s">
        <v>4305</v>
      </c>
      <c r="BA371" s="474" t="s">
        <v>4306</v>
      </c>
      <c r="BB371" s="662" t="s">
        <v>3086</v>
      </c>
      <c r="BC371" s="663">
        <v>44208</v>
      </c>
      <c r="BD371" s="663">
        <v>44208</v>
      </c>
      <c r="BE371" s="443"/>
    </row>
    <row r="372" spans="1:57" s="444" customFormat="1" ht="73.900000000000006" customHeight="1">
      <c r="A372" s="665">
        <v>2020</v>
      </c>
      <c r="B372" s="667">
        <v>44105</v>
      </c>
      <c r="C372" s="667">
        <v>44196</v>
      </c>
      <c r="D372" s="665" t="s">
        <v>4292</v>
      </c>
      <c r="E372" s="672" t="s">
        <v>1615</v>
      </c>
      <c r="F372" s="672" t="s">
        <v>7040</v>
      </c>
      <c r="G372" s="672">
        <v>57</v>
      </c>
      <c r="H372" s="474" t="s">
        <v>5485</v>
      </c>
      <c r="I372" s="672" t="s">
        <v>7041</v>
      </c>
      <c r="J372" s="671" t="s">
        <v>61</v>
      </c>
      <c r="K372" s="671" t="s">
        <v>61</v>
      </c>
      <c r="L372" s="671" t="s">
        <v>61</v>
      </c>
      <c r="M372" s="671" t="s">
        <v>6825</v>
      </c>
      <c r="N372" s="671" t="s">
        <v>6543</v>
      </c>
      <c r="O372" s="704">
        <v>296960</v>
      </c>
      <c r="P372" s="699" t="s">
        <v>61</v>
      </c>
      <c r="Q372" s="699" t="s">
        <v>61</v>
      </c>
      <c r="R372" s="699" t="s">
        <v>61</v>
      </c>
      <c r="S372" s="699" t="s">
        <v>6825</v>
      </c>
      <c r="T372" s="699" t="s">
        <v>6543</v>
      </c>
      <c r="U372" s="704" t="s">
        <v>3740</v>
      </c>
      <c r="V372" s="704" t="s">
        <v>5132</v>
      </c>
      <c r="W372" s="704" t="s">
        <v>7040</v>
      </c>
      <c r="X372" s="701">
        <v>44194</v>
      </c>
      <c r="Y372" s="699">
        <v>256000.00000000003</v>
      </c>
      <c r="Z372" s="699">
        <v>296960</v>
      </c>
      <c r="AA372" s="699">
        <v>0</v>
      </c>
      <c r="AB372" s="699">
        <v>0</v>
      </c>
      <c r="AC372" s="700" t="s">
        <v>6530</v>
      </c>
      <c r="AD372" s="700" t="s">
        <v>6522</v>
      </c>
      <c r="AE372" s="700" t="s">
        <v>6523</v>
      </c>
      <c r="AF372" s="700" t="s">
        <v>7041</v>
      </c>
      <c r="AG372" s="700">
        <v>38400</v>
      </c>
      <c r="AH372" s="701">
        <v>44186</v>
      </c>
      <c r="AI372" s="701">
        <v>44186</v>
      </c>
      <c r="AJ372" s="702" t="s">
        <v>7161</v>
      </c>
      <c r="AK372" s="698" t="s">
        <v>7080</v>
      </c>
      <c r="AL372" s="700" t="s">
        <v>6525</v>
      </c>
      <c r="AM372" s="700" t="s">
        <v>3864</v>
      </c>
      <c r="AN372" s="700" t="s">
        <v>6342</v>
      </c>
      <c r="AO372" s="700" t="s">
        <v>4760</v>
      </c>
      <c r="AP372" s="700" t="s">
        <v>73</v>
      </c>
      <c r="AQ372" s="700" t="s">
        <v>573</v>
      </c>
      <c r="AR372" s="699" t="s">
        <v>293</v>
      </c>
      <c r="AS372" s="700" t="s">
        <v>6522</v>
      </c>
      <c r="AT372" s="700" t="s">
        <v>6522</v>
      </c>
      <c r="AU372" s="700" t="s">
        <v>6522</v>
      </c>
      <c r="AV372" s="698" t="s">
        <v>4761</v>
      </c>
      <c r="AW372" s="699" t="s">
        <v>3091</v>
      </c>
      <c r="AX372" s="698" t="s">
        <v>4303</v>
      </c>
      <c r="AY372" s="698" t="s">
        <v>4304</v>
      </c>
      <c r="AZ372" s="698" t="s">
        <v>4305</v>
      </c>
      <c r="BA372" s="698" t="s">
        <v>4306</v>
      </c>
      <c r="BB372" s="699" t="s">
        <v>3086</v>
      </c>
      <c r="BC372" s="694">
        <v>44208</v>
      </c>
      <c r="BD372" s="694">
        <v>44208</v>
      </c>
      <c r="BE372" s="696"/>
    </row>
    <row r="373" spans="1:57" s="444" customFormat="1" ht="73.900000000000006" customHeight="1">
      <c r="A373" s="471"/>
      <c r="B373" s="471"/>
      <c r="C373" s="471"/>
      <c r="D373" s="471"/>
      <c r="E373" s="673"/>
      <c r="F373" s="673"/>
      <c r="G373" s="673"/>
      <c r="H373" s="474" t="s">
        <v>5485</v>
      </c>
      <c r="I373" s="673"/>
      <c r="J373" s="671" t="s">
        <v>61</v>
      </c>
      <c r="K373" s="671" t="s">
        <v>61</v>
      </c>
      <c r="L373" s="671" t="s">
        <v>61</v>
      </c>
      <c r="M373" s="671" t="s">
        <v>4934</v>
      </c>
      <c r="N373" s="671" t="s">
        <v>2670</v>
      </c>
      <c r="O373" s="695"/>
      <c r="P373" s="695"/>
      <c r="Q373" s="695"/>
      <c r="R373" s="695"/>
      <c r="S373" s="695"/>
      <c r="T373" s="695"/>
      <c r="U373" s="695"/>
      <c r="V373" s="695"/>
      <c r="W373" s="695"/>
      <c r="X373" s="695"/>
      <c r="Y373" s="695"/>
      <c r="Z373" s="695"/>
      <c r="AA373" s="695"/>
      <c r="AB373" s="695"/>
      <c r="AC373" s="695"/>
      <c r="AD373" s="695"/>
      <c r="AE373" s="695"/>
      <c r="AF373" s="695"/>
      <c r="AG373" s="695"/>
      <c r="AH373" s="695"/>
      <c r="AI373" s="695"/>
      <c r="AJ373" s="703"/>
      <c r="AK373" s="695"/>
      <c r="AL373" s="695"/>
      <c r="AM373" s="695"/>
      <c r="AN373" s="695"/>
      <c r="AO373" s="695"/>
      <c r="AP373" s="695"/>
      <c r="AQ373" s="695"/>
      <c r="AR373" s="695"/>
      <c r="AS373" s="695"/>
      <c r="AT373" s="695"/>
      <c r="AU373" s="695"/>
      <c r="AV373" s="695"/>
      <c r="AW373" s="695"/>
      <c r="AX373" s="695"/>
      <c r="AY373" s="695"/>
      <c r="AZ373" s="695"/>
      <c r="BA373" s="695"/>
      <c r="BB373" s="695"/>
      <c r="BC373" s="695"/>
      <c r="BD373" s="695"/>
      <c r="BE373" s="697"/>
    </row>
    <row r="374" spans="1:57" s="444" customFormat="1" ht="73.900000000000006" customHeight="1">
      <c r="A374" s="662">
        <v>2020</v>
      </c>
      <c r="B374" s="663">
        <v>44105</v>
      </c>
      <c r="C374" s="663">
        <v>44196</v>
      </c>
      <c r="D374" s="662" t="s">
        <v>4292</v>
      </c>
      <c r="E374" s="671" t="s">
        <v>1615</v>
      </c>
      <c r="F374" s="671" t="s">
        <v>7042</v>
      </c>
      <c r="G374" s="671">
        <v>57</v>
      </c>
      <c r="H374" s="474" t="s">
        <v>5485</v>
      </c>
      <c r="I374" s="671" t="s">
        <v>6541</v>
      </c>
      <c r="J374" s="671" t="s">
        <v>61</v>
      </c>
      <c r="K374" s="671" t="s">
        <v>61</v>
      </c>
      <c r="L374" s="671" t="s">
        <v>61</v>
      </c>
      <c r="M374" s="671" t="s">
        <v>4941</v>
      </c>
      <c r="N374" s="671" t="s">
        <v>6547</v>
      </c>
      <c r="O374" s="671">
        <v>993681</v>
      </c>
      <c r="P374" s="662" t="s">
        <v>61</v>
      </c>
      <c r="Q374" s="662" t="s">
        <v>61</v>
      </c>
      <c r="R374" s="662" t="s">
        <v>61</v>
      </c>
      <c r="S374" s="662" t="s">
        <v>4941</v>
      </c>
      <c r="T374" s="662" t="s">
        <v>6547</v>
      </c>
      <c r="U374" s="671" t="s">
        <v>3740</v>
      </c>
      <c r="V374" s="671" t="s">
        <v>5132</v>
      </c>
      <c r="W374" s="671" t="s">
        <v>7042</v>
      </c>
      <c r="X374" s="448">
        <v>44194</v>
      </c>
      <c r="Y374" s="671">
        <v>856621.55</v>
      </c>
      <c r="Z374" s="671">
        <v>993681</v>
      </c>
      <c r="AA374" s="671">
        <v>0</v>
      </c>
      <c r="AB374" s="671">
        <v>0</v>
      </c>
      <c r="AC374" s="505" t="s">
        <v>6530</v>
      </c>
      <c r="AD374" s="505" t="s">
        <v>6522</v>
      </c>
      <c r="AE374" s="505" t="s">
        <v>6523</v>
      </c>
      <c r="AF374" s="505" t="s">
        <v>6541</v>
      </c>
      <c r="AG374" s="505">
        <v>128493.2325</v>
      </c>
      <c r="AH374" s="448">
        <v>44194</v>
      </c>
      <c r="AI374" s="448">
        <v>44196</v>
      </c>
      <c r="AJ374" s="691" t="s">
        <v>7204</v>
      </c>
      <c r="AK374" s="474" t="s">
        <v>7080</v>
      </c>
      <c r="AL374" s="505" t="s">
        <v>6525</v>
      </c>
      <c r="AM374" s="505" t="s">
        <v>6526</v>
      </c>
      <c r="AN374" s="505" t="s">
        <v>6342</v>
      </c>
      <c r="AO374" s="505" t="s">
        <v>4760</v>
      </c>
      <c r="AP374" s="505" t="s">
        <v>73</v>
      </c>
      <c r="AQ374" s="505" t="s">
        <v>573</v>
      </c>
      <c r="AR374" s="662" t="s">
        <v>293</v>
      </c>
      <c r="AS374" s="505" t="s">
        <v>6522</v>
      </c>
      <c r="AT374" s="505" t="s">
        <v>6522</v>
      </c>
      <c r="AU374" s="505" t="s">
        <v>6522</v>
      </c>
      <c r="AV374" s="474" t="s">
        <v>4761</v>
      </c>
      <c r="AW374" s="662" t="s">
        <v>3091</v>
      </c>
      <c r="AX374" s="474" t="s">
        <v>4303</v>
      </c>
      <c r="AY374" s="474" t="s">
        <v>4304</v>
      </c>
      <c r="AZ374" s="474" t="s">
        <v>4305</v>
      </c>
      <c r="BA374" s="474" t="s">
        <v>4306</v>
      </c>
      <c r="BB374" s="662" t="s">
        <v>3086</v>
      </c>
      <c r="BC374" s="663">
        <v>44208</v>
      </c>
      <c r="BD374" s="663">
        <v>44208</v>
      </c>
      <c r="BE374" s="443"/>
    </row>
    <row r="375" spans="1:57" s="444" customFormat="1" ht="73.900000000000006" customHeight="1">
      <c r="A375" s="662">
        <v>2020</v>
      </c>
      <c r="B375" s="663">
        <v>44105</v>
      </c>
      <c r="C375" s="663">
        <v>44196</v>
      </c>
      <c r="D375" s="662" t="s">
        <v>4292</v>
      </c>
      <c r="E375" s="671" t="s">
        <v>1615</v>
      </c>
      <c r="F375" s="671" t="s">
        <v>7043</v>
      </c>
      <c r="G375" s="671">
        <v>57</v>
      </c>
      <c r="H375" s="474" t="s">
        <v>5485</v>
      </c>
      <c r="I375" s="671" t="s">
        <v>6947</v>
      </c>
      <c r="J375" s="671" t="s">
        <v>61</v>
      </c>
      <c r="K375" s="671" t="s">
        <v>61</v>
      </c>
      <c r="L375" s="671" t="s">
        <v>61</v>
      </c>
      <c r="M375" s="671" t="s">
        <v>4937</v>
      </c>
      <c r="N375" s="671" t="s">
        <v>6666</v>
      </c>
      <c r="O375" s="671">
        <v>4216078</v>
      </c>
      <c r="P375" s="662" t="s">
        <v>61</v>
      </c>
      <c r="Q375" s="662" t="s">
        <v>61</v>
      </c>
      <c r="R375" s="662" t="s">
        <v>61</v>
      </c>
      <c r="S375" s="662" t="s">
        <v>4937</v>
      </c>
      <c r="T375" s="662" t="s">
        <v>6666</v>
      </c>
      <c r="U375" s="671" t="s">
        <v>3740</v>
      </c>
      <c r="V375" s="671" t="s">
        <v>5132</v>
      </c>
      <c r="W375" s="671" t="s">
        <v>7043</v>
      </c>
      <c r="X375" s="448">
        <v>44194</v>
      </c>
      <c r="Y375" s="671">
        <v>3634550.0000000005</v>
      </c>
      <c r="Z375" s="671">
        <v>4216078</v>
      </c>
      <c r="AA375" s="671">
        <v>0</v>
      </c>
      <c r="AB375" s="671">
        <v>0</v>
      </c>
      <c r="AC375" s="505" t="s">
        <v>6530</v>
      </c>
      <c r="AD375" s="505" t="s">
        <v>6522</v>
      </c>
      <c r="AE375" s="505" t="s">
        <v>6523</v>
      </c>
      <c r="AF375" s="505" t="s">
        <v>6947</v>
      </c>
      <c r="AG375" s="505">
        <v>545182.5</v>
      </c>
      <c r="AH375" s="448">
        <v>44194</v>
      </c>
      <c r="AI375" s="448">
        <v>44196</v>
      </c>
      <c r="AJ375" s="691" t="s">
        <v>7205</v>
      </c>
      <c r="AK375" s="474" t="s">
        <v>7080</v>
      </c>
      <c r="AL375" s="505" t="s">
        <v>6525</v>
      </c>
      <c r="AM375" s="505" t="s">
        <v>6526</v>
      </c>
      <c r="AN375" s="505" t="s">
        <v>6342</v>
      </c>
      <c r="AO375" s="505" t="s">
        <v>4760</v>
      </c>
      <c r="AP375" s="505" t="s">
        <v>73</v>
      </c>
      <c r="AQ375" s="505" t="s">
        <v>573</v>
      </c>
      <c r="AR375" s="662" t="s">
        <v>293</v>
      </c>
      <c r="AS375" s="505" t="s">
        <v>6522</v>
      </c>
      <c r="AT375" s="505" t="s">
        <v>6522</v>
      </c>
      <c r="AU375" s="505" t="s">
        <v>6522</v>
      </c>
      <c r="AV375" s="474" t="s">
        <v>4761</v>
      </c>
      <c r="AW375" s="662" t="s">
        <v>3091</v>
      </c>
      <c r="AX375" s="474" t="s">
        <v>4303</v>
      </c>
      <c r="AY375" s="474" t="s">
        <v>4304</v>
      </c>
      <c r="AZ375" s="474" t="s">
        <v>4305</v>
      </c>
      <c r="BA375" s="474" t="s">
        <v>4306</v>
      </c>
      <c r="BB375" s="662" t="s">
        <v>3086</v>
      </c>
      <c r="BC375" s="663">
        <v>44208</v>
      </c>
      <c r="BD375" s="663">
        <v>44208</v>
      </c>
      <c r="BE375" s="443"/>
    </row>
    <row r="376" spans="1:57" s="444" customFormat="1" ht="73.900000000000006" customHeight="1">
      <c r="A376" s="662">
        <v>2020</v>
      </c>
      <c r="B376" s="663">
        <v>44105</v>
      </c>
      <c r="C376" s="663">
        <v>44196</v>
      </c>
      <c r="D376" s="662" t="s">
        <v>4292</v>
      </c>
      <c r="E376" s="671" t="s">
        <v>1615</v>
      </c>
      <c r="F376" s="671" t="s">
        <v>7044</v>
      </c>
      <c r="G376" s="671">
        <v>57</v>
      </c>
      <c r="H376" s="474" t="s">
        <v>5485</v>
      </c>
      <c r="I376" s="671" t="s">
        <v>7045</v>
      </c>
      <c r="J376" s="671" t="s">
        <v>61</v>
      </c>
      <c r="K376" s="671" t="s">
        <v>61</v>
      </c>
      <c r="L376" s="671" t="s">
        <v>61</v>
      </c>
      <c r="M376" s="671" t="s">
        <v>4946</v>
      </c>
      <c r="N376" s="671" t="s">
        <v>1956</v>
      </c>
      <c r="O376" s="671">
        <v>1672912.15</v>
      </c>
      <c r="P376" s="662" t="s">
        <v>61</v>
      </c>
      <c r="Q376" s="662" t="s">
        <v>61</v>
      </c>
      <c r="R376" s="662" t="s">
        <v>61</v>
      </c>
      <c r="S376" s="662" t="s">
        <v>4946</v>
      </c>
      <c r="T376" s="662" t="s">
        <v>1956</v>
      </c>
      <c r="U376" s="671" t="s">
        <v>3740</v>
      </c>
      <c r="V376" s="671" t="s">
        <v>5132</v>
      </c>
      <c r="W376" s="671" t="s">
        <v>7044</v>
      </c>
      <c r="X376" s="448">
        <v>44194</v>
      </c>
      <c r="Y376" s="671">
        <v>1442165.65</v>
      </c>
      <c r="Z376" s="671">
        <v>1672912.15</v>
      </c>
      <c r="AA376" s="671">
        <v>0</v>
      </c>
      <c r="AB376" s="671">
        <v>0</v>
      </c>
      <c r="AC376" s="505" t="s">
        <v>6530</v>
      </c>
      <c r="AD376" s="505" t="s">
        <v>6522</v>
      </c>
      <c r="AE376" s="505" t="s">
        <v>6523</v>
      </c>
      <c r="AF376" s="505" t="s">
        <v>7045</v>
      </c>
      <c r="AG376" s="505">
        <v>216324.84749999997</v>
      </c>
      <c r="AH376" s="448">
        <v>44194</v>
      </c>
      <c r="AI376" s="448">
        <v>44196</v>
      </c>
      <c r="AJ376" s="691" t="s">
        <v>7206</v>
      </c>
      <c r="AK376" s="474" t="s">
        <v>7080</v>
      </c>
      <c r="AL376" s="505" t="s">
        <v>6525</v>
      </c>
      <c r="AM376" s="505" t="s">
        <v>6526</v>
      </c>
      <c r="AN376" s="505" t="s">
        <v>6342</v>
      </c>
      <c r="AO376" s="505" t="s">
        <v>4760</v>
      </c>
      <c r="AP376" s="505" t="s">
        <v>73</v>
      </c>
      <c r="AQ376" s="505" t="s">
        <v>573</v>
      </c>
      <c r="AR376" s="662" t="s">
        <v>293</v>
      </c>
      <c r="AS376" s="505" t="s">
        <v>6522</v>
      </c>
      <c r="AT376" s="505" t="s">
        <v>6522</v>
      </c>
      <c r="AU376" s="505" t="s">
        <v>6522</v>
      </c>
      <c r="AV376" s="474" t="s">
        <v>4761</v>
      </c>
      <c r="AW376" s="662" t="s">
        <v>3091</v>
      </c>
      <c r="AX376" s="474" t="s">
        <v>4303</v>
      </c>
      <c r="AY376" s="474" t="s">
        <v>4304</v>
      </c>
      <c r="AZ376" s="474" t="s">
        <v>4305</v>
      </c>
      <c r="BA376" s="474" t="s">
        <v>4306</v>
      </c>
      <c r="BB376" s="662" t="s">
        <v>3086</v>
      </c>
      <c r="BC376" s="663">
        <v>44208</v>
      </c>
      <c r="BD376" s="663">
        <v>44208</v>
      </c>
      <c r="BE376" s="443"/>
    </row>
    <row r="377" spans="1:57" s="444" customFormat="1" ht="73.900000000000006" customHeight="1">
      <c r="A377" s="662">
        <v>2020</v>
      </c>
      <c r="B377" s="663">
        <v>44105</v>
      </c>
      <c r="C377" s="663">
        <v>44196</v>
      </c>
      <c r="D377" s="662" t="s">
        <v>4292</v>
      </c>
      <c r="E377" s="671" t="s">
        <v>1615</v>
      </c>
      <c r="F377" s="671" t="s">
        <v>7046</v>
      </c>
      <c r="G377" s="671">
        <v>57</v>
      </c>
      <c r="H377" s="474" t="s">
        <v>5485</v>
      </c>
      <c r="I377" s="671" t="s">
        <v>7047</v>
      </c>
      <c r="J377" s="671" t="s">
        <v>61</v>
      </c>
      <c r="K377" s="671" t="s">
        <v>61</v>
      </c>
      <c r="L377" s="671" t="s">
        <v>61</v>
      </c>
      <c r="M377" s="671" t="s">
        <v>6590</v>
      </c>
      <c r="N377" s="671" t="s">
        <v>6239</v>
      </c>
      <c r="O377" s="671">
        <v>1001051</v>
      </c>
      <c r="P377" s="662" t="s">
        <v>61</v>
      </c>
      <c r="Q377" s="662" t="s">
        <v>61</v>
      </c>
      <c r="R377" s="662" t="s">
        <v>61</v>
      </c>
      <c r="S377" s="662" t="s">
        <v>6590</v>
      </c>
      <c r="T377" s="662" t="s">
        <v>6239</v>
      </c>
      <c r="U377" s="671" t="s">
        <v>3740</v>
      </c>
      <c r="V377" s="671" t="s">
        <v>5132</v>
      </c>
      <c r="W377" s="671" t="s">
        <v>7046</v>
      </c>
      <c r="X377" s="448">
        <v>44194</v>
      </c>
      <c r="Y377" s="662">
        <v>862975.00000000012</v>
      </c>
      <c r="Z377" s="662">
        <v>1001051</v>
      </c>
      <c r="AA377" s="662">
        <v>0</v>
      </c>
      <c r="AB377" s="662">
        <v>0</v>
      </c>
      <c r="AC377" s="505" t="s">
        <v>6530</v>
      </c>
      <c r="AD377" s="505" t="s">
        <v>6522</v>
      </c>
      <c r="AE377" s="505" t="s">
        <v>6523</v>
      </c>
      <c r="AF377" s="505" t="s">
        <v>7047</v>
      </c>
      <c r="AG377" s="505">
        <v>129446.25000000001</v>
      </c>
      <c r="AH377" s="448">
        <v>44194</v>
      </c>
      <c r="AI377" s="448">
        <v>44196</v>
      </c>
      <c r="AJ377" s="691" t="s">
        <v>7129</v>
      </c>
      <c r="AK377" s="474" t="s">
        <v>7080</v>
      </c>
      <c r="AL377" s="505" t="s">
        <v>6525</v>
      </c>
      <c r="AM377" s="505" t="s">
        <v>6526</v>
      </c>
      <c r="AN377" s="505" t="s">
        <v>6342</v>
      </c>
      <c r="AO377" s="505" t="s">
        <v>4760</v>
      </c>
      <c r="AP377" s="505" t="s">
        <v>73</v>
      </c>
      <c r="AQ377" s="505" t="s">
        <v>573</v>
      </c>
      <c r="AR377" s="662" t="s">
        <v>293</v>
      </c>
      <c r="AS377" s="505" t="s">
        <v>6522</v>
      </c>
      <c r="AT377" s="505" t="s">
        <v>6522</v>
      </c>
      <c r="AU377" s="505" t="s">
        <v>6522</v>
      </c>
      <c r="AV377" s="474" t="s">
        <v>4761</v>
      </c>
      <c r="AW377" s="662" t="s">
        <v>3091</v>
      </c>
      <c r="AX377" s="474" t="s">
        <v>4303</v>
      </c>
      <c r="AY377" s="474" t="s">
        <v>4304</v>
      </c>
      <c r="AZ377" s="474" t="s">
        <v>4305</v>
      </c>
      <c r="BA377" s="474" t="s">
        <v>4306</v>
      </c>
      <c r="BB377" s="662" t="s">
        <v>3086</v>
      </c>
      <c r="BC377" s="663">
        <v>44208</v>
      </c>
      <c r="BD377" s="663">
        <v>44208</v>
      </c>
      <c r="BE377" s="443"/>
    </row>
    <row r="378" spans="1:57" s="444" customFormat="1" ht="73.900000000000006" customHeight="1">
      <c r="A378" s="662">
        <v>2020</v>
      </c>
      <c r="B378" s="663">
        <v>44105</v>
      </c>
      <c r="C378" s="663">
        <v>44196</v>
      </c>
      <c r="D378" s="662" t="s">
        <v>4292</v>
      </c>
      <c r="E378" s="671" t="s">
        <v>1615</v>
      </c>
      <c r="F378" s="671" t="s">
        <v>7048</v>
      </c>
      <c r="G378" s="671">
        <v>57</v>
      </c>
      <c r="H378" s="474" t="s">
        <v>5485</v>
      </c>
      <c r="I378" s="671" t="s">
        <v>7049</v>
      </c>
      <c r="J378" s="671" t="s">
        <v>6569</v>
      </c>
      <c r="K378" s="671" t="s">
        <v>6570</v>
      </c>
      <c r="L378" s="671" t="s">
        <v>6571</v>
      </c>
      <c r="M378" s="671" t="s">
        <v>2009</v>
      </c>
      <c r="N378" s="671" t="s">
        <v>3548</v>
      </c>
      <c r="O378" s="671">
        <v>1480020</v>
      </c>
      <c r="P378" s="662" t="s">
        <v>6572</v>
      </c>
      <c r="Q378" s="662" t="s">
        <v>6570</v>
      </c>
      <c r="R378" s="662" t="s">
        <v>6573</v>
      </c>
      <c r="S378" s="662" t="s">
        <v>6574</v>
      </c>
      <c r="T378" s="662" t="s">
        <v>3548</v>
      </c>
      <c r="U378" s="671" t="s">
        <v>6520</v>
      </c>
      <c r="V378" s="671" t="s">
        <v>5132</v>
      </c>
      <c r="W378" s="671" t="s">
        <v>7048</v>
      </c>
      <c r="X378" s="448">
        <v>44194</v>
      </c>
      <c r="Y378" s="662">
        <v>1275879.3103448276</v>
      </c>
      <c r="Z378" s="662">
        <v>1480020</v>
      </c>
      <c r="AA378" s="662">
        <v>0</v>
      </c>
      <c r="AB378" s="662">
        <v>0</v>
      </c>
      <c r="AC378" s="505" t="s">
        <v>6530</v>
      </c>
      <c r="AD378" s="505" t="s">
        <v>6522</v>
      </c>
      <c r="AE378" s="505" t="s">
        <v>6523</v>
      </c>
      <c r="AF378" s="505" t="s">
        <v>7049</v>
      </c>
      <c r="AG378" s="505">
        <v>191381.89655172414</v>
      </c>
      <c r="AH378" s="448">
        <v>44194</v>
      </c>
      <c r="AI378" s="448">
        <v>44196</v>
      </c>
      <c r="AJ378" s="692" t="s">
        <v>7284</v>
      </c>
      <c r="AK378" s="474" t="s">
        <v>7080</v>
      </c>
      <c r="AL378" s="505" t="s">
        <v>6525</v>
      </c>
      <c r="AM378" s="505" t="s">
        <v>6526</v>
      </c>
      <c r="AN378" s="505" t="s">
        <v>6342</v>
      </c>
      <c r="AO378" s="505" t="s">
        <v>4760</v>
      </c>
      <c r="AP378" s="505" t="s">
        <v>73</v>
      </c>
      <c r="AQ378" s="505" t="s">
        <v>573</v>
      </c>
      <c r="AR378" s="662" t="s">
        <v>293</v>
      </c>
      <c r="AS378" s="505" t="s">
        <v>6522</v>
      </c>
      <c r="AT378" s="505" t="s">
        <v>6522</v>
      </c>
      <c r="AU378" s="505" t="s">
        <v>6522</v>
      </c>
      <c r="AV378" s="474" t="s">
        <v>4761</v>
      </c>
      <c r="AW378" s="662" t="s">
        <v>3091</v>
      </c>
      <c r="AX378" s="474" t="s">
        <v>4303</v>
      </c>
      <c r="AY378" s="474" t="s">
        <v>4304</v>
      </c>
      <c r="AZ378" s="474" t="s">
        <v>4305</v>
      </c>
      <c r="BA378" s="474" t="s">
        <v>4306</v>
      </c>
      <c r="BB378" s="662" t="s">
        <v>3086</v>
      </c>
      <c r="BC378" s="663">
        <v>44208</v>
      </c>
      <c r="BD378" s="663">
        <v>44208</v>
      </c>
      <c r="BE378" s="443"/>
    </row>
    <row r="379" spans="1:57" s="444" customFormat="1" ht="73.900000000000006" customHeight="1">
      <c r="A379" s="662">
        <v>2020</v>
      </c>
      <c r="B379" s="663">
        <v>44105</v>
      </c>
      <c r="C379" s="663">
        <v>44196</v>
      </c>
      <c r="D379" s="662" t="s">
        <v>4292</v>
      </c>
      <c r="E379" s="671" t="s">
        <v>1615</v>
      </c>
      <c r="F379" s="671" t="s">
        <v>7050</v>
      </c>
      <c r="G379" s="671">
        <v>57</v>
      </c>
      <c r="H379" s="474" t="s">
        <v>5485</v>
      </c>
      <c r="I379" s="671" t="s">
        <v>7051</v>
      </c>
      <c r="J379" s="671" t="s">
        <v>61</v>
      </c>
      <c r="K379" s="671" t="s">
        <v>61</v>
      </c>
      <c r="L379" s="671" t="s">
        <v>61</v>
      </c>
      <c r="M379" s="671" t="s">
        <v>783</v>
      </c>
      <c r="N379" s="671" t="s">
        <v>2134</v>
      </c>
      <c r="O379" s="671">
        <v>798131</v>
      </c>
      <c r="P379" s="662" t="s">
        <v>61</v>
      </c>
      <c r="Q379" s="662" t="s">
        <v>61</v>
      </c>
      <c r="R379" s="662" t="s">
        <v>61</v>
      </c>
      <c r="S379" s="662" t="s">
        <v>783</v>
      </c>
      <c r="T379" s="662" t="s">
        <v>2134</v>
      </c>
      <c r="U379" s="671" t="s">
        <v>6520</v>
      </c>
      <c r="V379" s="671" t="s">
        <v>5132</v>
      </c>
      <c r="W379" s="671" t="s">
        <v>7050</v>
      </c>
      <c r="X379" s="448">
        <v>44194</v>
      </c>
      <c r="Y379" s="662">
        <v>798131</v>
      </c>
      <c r="Z379" s="662">
        <v>798131</v>
      </c>
      <c r="AA379" s="662">
        <v>0</v>
      </c>
      <c r="AB379" s="662">
        <v>0</v>
      </c>
      <c r="AC379" s="505" t="s">
        <v>6530</v>
      </c>
      <c r="AD379" s="505" t="s">
        <v>6522</v>
      </c>
      <c r="AE379" s="505" t="s">
        <v>6523</v>
      </c>
      <c r="AF379" s="505" t="s">
        <v>7051</v>
      </c>
      <c r="AG379" s="505">
        <v>119719.65</v>
      </c>
      <c r="AH379" s="448">
        <v>44194</v>
      </c>
      <c r="AI379" s="448">
        <v>44196</v>
      </c>
      <c r="AJ379" s="691" t="s">
        <v>7130</v>
      </c>
      <c r="AK379" s="474" t="s">
        <v>7080</v>
      </c>
      <c r="AL379" s="505" t="s">
        <v>6525</v>
      </c>
      <c r="AM379" s="505" t="s">
        <v>6526</v>
      </c>
      <c r="AN379" s="505" t="s">
        <v>6342</v>
      </c>
      <c r="AO379" s="505" t="s">
        <v>4760</v>
      </c>
      <c r="AP379" s="505" t="s">
        <v>73</v>
      </c>
      <c r="AQ379" s="505" t="s">
        <v>573</v>
      </c>
      <c r="AR379" s="662" t="s">
        <v>293</v>
      </c>
      <c r="AS379" s="505" t="s">
        <v>6522</v>
      </c>
      <c r="AT379" s="505" t="s">
        <v>6522</v>
      </c>
      <c r="AU379" s="505" t="s">
        <v>6522</v>
      </c>
      <c r="AV379" s="474" t="s">
        <v>4761</v>
      </c>
      <c r="AW379" s="662" t="s">
        <v>3091</v>
      </c>
      <c r="AX379" s="474" t="s">
        <v>4303</v>
      </c>
      <c r="AY379" s="474" t="s">
        <v>4304</v>
      </c>
      <c r="AZ379" s="474" t="s">
        <v>4305</v>
      </c>
      <c r="BA379" s="474" t="s">
        <v>4306</v>
      </c>
      <c r="BB379" s="662" t="s">
        <v>3086</v>
      </c>
      <c r="BC379" s="663">
        <v>44208</v>
      </c>
      <c r="BD379" s="663">
        <v>44208</v>
      </c>
      <c r="BE379" s="443"/>
    </row>
    <row r="380" spans="1:57" s="444" customFormat="1" ht="73.900000000000006" customHeight="1">
      <c r="A380" s="662">
        <v>2020</v>
      </c>
      <c r="B380" s="663">
        <v>44105</v>
      </c>
      <c r="C380" s="663">
        <v>44196</v>
      </c>
      <c r="D380" s="662" t="s">
        <v>4292</v>
      </c>
      <c r="E380" s="671" t="s">
        <v>1615</v>
      </c>
      <c r="F380" s="671" t="s">
        <v>7052</v>
      </c>
      <c r="G380" s="671">
        <v>57</v>
      </c>
      <c r="H380" s="474" t="s">
        <v>5485</v>
      </c>
      <c r="I380" s="671" t="s">
        <v>7053</v>
      </c>
      <c r="J380" s="671" t="s">
        <v>61</v>
      </c>
      <c r="K380" s="671" t="s">
        <v>61</v>
      </c>
      <c r="L380" s="671" t="s">
        <v>61</v>
      </c>
      <c r="M380" s="671" t="s">
        <v>5324</v>
      </c>
      <c r="N380" s="671" t="s">
        <v>4465</v>
      </c>
      <c r="O380" s="671">
        <v>1074000</v>
      </c>
      <c r="P380" s="662" t="s">
        <v>61</v>
      </c>
      <c r="Q380" s="662" t="s">
        <v>61</v>
      </c>
      <c r="R380" s="662" t="s">
        <v>61</v>
      </c>
      <c r="S380" s="662" t="s">
        <v>5324</v>
      </c>
      <c r="T380" s="662" t="s">
        <v>4465</v>
      </c>
      <c r="U380" s="671" t="s">
        <v>6520</v>
      </c>
      <c r="V380" s="671" t="s">
        <v>5132</v>
      </c>
      <c r="W380" s="671" t="s">
        <v>7052</v>
      </c>
      <c r="X380" s="448">
        <v>44194</v>
      </c>
      <c r="Y380" s="662">
        <v>1074000</v>
      </c>
      <c r="Z380" s="662">
        <v>1074000</v>
      </c>
      <c r="AA380" s="662">
        <v>0</v>
      </c>
      <c r="AB380" s="662">
        <v>0</v>
      </c>
      <c r="AC380" s="505" t="s">
        <v>6530</v>
      </c>
      <c r="AD380" s="505" t="s">
        <v>6522</v>
      </c>
      <c r="AE380" s="505" t="s">
        <v>6523</v>
      </c>
      <c r="AF380" s="505" t="s">
        <v>7053</v>
      </c>
      <c r="AG380" s="505">
        <v>161100</v>
      </c>
      <c r="AH380" s="448">
        <v>44194</v>
      </c>
      <c r="AI380" s="448">
        <v>44196</v>
      </c>
      <c r="AJ380" s="691" t="s">
        <v>7207</v>
      </c>
      <c r="AK380" s="474" t="s">
        <v>7080</v>
      </c>
      <c r="AL380" s="505" t="s">
        <v>6525</v>
      </c>
      <c r="AM380" s="505" t="s">
        <v>6526</v>
      </c>
      <c r="AN380" s="505" t="s">
        <v>6342</v>
      </c>
      <c r="AO380" s="505" t="s">
        <v>4760</v>
      </c>
      <c r="AP380" s="505" t="s">
        <v>73</v>
      </c>
      <c r="AQ380" s="505" t="s">
        <v>573</v>
      </c>
      <c r="AR380" s="662" t="s">
        <v>293</v>
      </c>
      <c r="AS380" s="505" t="s">
        <v>6522</v>
      </c>
      <c r="AT380" s="505" t="s">
        <v>6522</v>
      </c>
      <c r="AU380" s="505" t="s">
        <v>6522</v>
      </c>
      <c r="AV380" s="474" t="s">
        <v>4761</v>
      </c>
      <c r="AW380" s="505" t="s">
        <v>3091</v>
      </c>
      <c r="AX380" s="474" t="s">
        <v>4303</v>
      </c>
      <c r="AY380" s="474" t="s">
        <v>4304</v>
      </c>
      <c r="AZ380" s="474" t="s">
        <v>4305</v>
      </c>
      <c r="BA380" s="474" t="s">
        <v>4306</v>
      </c>
      <c r="BB380" s="505" t="s">
        <v>3086</v>
      </c>
      <c r="BC380" s="448">
        <v>44208</v>
      </c>
      <c r="BD380" s="448">
        <v>44208</v>
      </c>
      <c r="BE380" s="443"/>
    </row>
    <row r="381" spans="1:57" s="444" customFormat="1" ht="73.900000000000006" customHeight="1">
      <c r="A381" s="662">
        <v>2020</v>
      </c>
      <c r="B381" s="663">
        <v>44105</v>
      </c>
      <c r="C381" s="663">
        <v>44196</v>
      </c>
      <c r="D381" s="662" t="s">
        <v>4292</v>
      </c>
      <c r="E381" s="671" t="s">
        <v>1615</v>
      </c>
      <c r="F381" s="671" t="s">
        <v>7054</v>
      </c>
      <c r="G381" s="671">
        <v>57</v>
      </c>
      <c r="H381" s="474" t="s">
        <v>5485</v>
      </c>
      <c r="I381" s="671" t="s">
        <v>7055</v>
      </c>
      <c r="J381" s="671" t="s">
        <v>61</v>
      </c>
      <c r="K381" s="671" t="s">
        <v>61</v>
      </c>
      <c r="L381" s="671" t="s">
        <v>61</v>
      </c>
      <c r="M381" s="671" t="s">
        <v>4953</v>
      </c>
      <c r="N381" s="671" t="s">
        <v>2107</v>
      </c>
      <c r="O381" s="671">
        <v>4831709.5</v>
      </c>
      <c r="P381" s="662" t="s">
        <v>61</v>
      </c>
      <c r="Q381" s="662" t="s">
        <v>61</v>
      </c>
      <c r="R381" s="662" t="s">
        <v>61</v>
      </c>
      <c r="S381" s="662" t="s">
        <v>4953</v>
      </c>
      <c r="T381" s="662" t="s">
        <v>2107</v>
      </c>
      <c r="U381" s="671" t="s">
        <v>6520</v>
      </c>
      <c r="V381" s="671" t="s">
        <v>5132</v>
      </c>
      <c r="W381" s="671" t="s">
        <v>7054</v>
      </c>
      <c r="X381" s="448">
        <v>44194</v>
      </c>
      <c r="Y381" s="662">
        <v>4831709.5</v>
      </c>
      <c r="Z381" s="662">
        <v>4831709.5</v>
      </c>
      <c r="AA381" s="662">
        <v>0</v>
      </c>
      <c r="AB381" s="662">
        <v>0</v>
      </c>
      <c r="AC381" s="505" t="s">
        <v>6530</v>
      </c>
      <c r="AD381" s="505" t="s">
        <v>6522</v>
      </c>
      <c r="AE381" s="505" t="s">
        <v>6523</v>
      </c>
      <c r="AF381" s="505" t="s">
        <v>7055</v>
      </c>
      <c r="AG381" s="505">
        <v>724756.42499999993</v>
      </c>
      <c r="AH381" s="448">
        <v>44194</v>
      </c>
      <c r="AI381" s="448">
        <v>44196</v>
      </c>
      <c r="AJ381" s="691" t="s">
        <v>7215</v>
      </c>
      <c r="AK381" s="474" t="s">
        <v>7080</v>
      </c>
      <c r="AL381" s="505" t="s">
        <v>6525</v>
      </c>
      <c r="AM381" s="505" t="s">
        <v>6526</v>
      </c>
      <c r="AN381" s="505" t="s">
        <v>6342</v>
      </c>
      <c r="AO381" s="505" t="s">
        <v>4760</v>
      </c>
      <c r="AP381" s="505" t="s">
        <v>73</v>
      </c>
      <c r="AQ381" s="505" t="s">
        <v>573</v>
      </c>
      <c r="AR381" s="662" t="s">
        <v>293</v>
      </c>
      <c r="AS381" s="505" t="s">
        <v>6522</v>
      </c>
      <c r="AT381" s="505" t="s">
        <v>6522</v>
      </c>
      <c r="AU381" s="505" t="s">
        <v>6522</v>
      </c>
      <c r="AV381" s="474" t="s">
        <v>4761</v>
      </c>
      <c r="AW381" s="662" t="s">
        <v>3091</v>
      </c>
      <c r="AX381" s="474" t="s">
        <v>4303</v>
      </c>
      <c r="AY381" s="474" t="s">
        <v>4304</v>
      </c>
      <c r="AZ381" s="474" t="s">
        <v>4305</v>
      </c>
      <c r="BA381" s="474" t="s">
        <v>4306</v>
      </c>
      <c r="BB381" s="662" t="s">
        <v>3086</v>
      </c>
      <c r="BC381" s="663">
        <v>44208</v>
      </c>
      <c r="BD381" s="663">
        <v>44208</v>
      </c>
      <c r="BE381" s="443"/>
    </row>
    <row r="382" spans="1:57" s="444" customFormat="1" ht="73.900000000000006" customHeight="1">
      <c r="A382" s="662">
        <v>2020</v>
      </c>
      <c r="B382" s="663">
        <v>44105</v>
      </c>
      <c r="C382" s="663">
        <v>44196</v>
      </c>
      <c r="D382" s="662" t="s">
        <v>4292</v>
      </c>
      <c r="E382" s="671" t="s">
        <v>1615</v>
      </c>
      <c r="F382" s="671" t="s">
        <v>7056</v>
      </c>
      <c r="G382" s="671">
        <v>57</v>
      </c>
      <c r="H382" s="474" t="s">
        <v>5485</v>
      </c>
      <c r="I382" s="671" t="s">
        <v>7057</v>
      </c>
      <c r="J382" s="671" t="s">
        <v>61</v>
      </c>
      <c r="K382" s="671" t="s">
        <v>61</v>
      </c>
      <c r="L382" s="671" t="s">
        <v>61</v>
      </c>
      <c r="M382" s="671" t="s">
        <v>7058</v>
      </c>
      <c r="N382" s="671" t="s">
        <v>7059</v>
      </c>
      <c r="O382" s="671">
        <v>1325550</v>
      </c>
      <c r="P382" s="662" t="s">
        <v>61</v>
      </c>
      <c r="Q382" s="662" t="s">
        <v>61</v>
      </c>
      <c r="R382" s="662" t="s">
        <v>61</v>
      </c>
      <c r="S382" s="662" t="s">
        <v>7058</v>
      </c>
      <c r="T382" s="662" t="s">
        <v>7059</v>
      </c>
      <c r="U382" s="671" t="s">
        <v>6520</v>
      </c>
      <c r="V382" s="671" t="s">
        <v>5132</v>
      </c>
      <c r="W382" s="671" t="s">
        <v>7056</v>
      </c>
      <c r="X382" s="448">
        <v>44194</v>
      </c>
      <c r="Y382" s="662">
        <v>1325550</v>
      </c>
      <c r="Z382" s="662">
        <v>1352550</v>
      </c>
      <c r="AA382" s="662">
        <v>0</v>
      </c>
      <c r="AB382" s="662">
        <v>0</v>
      </c>
      <c r="AC382" s="505" t="s">
        <v>6530</v>
      </c>
      <c r="AD382" s="505" t="s">
        <v>6522</v>
      </c>
      <c r="AE382" s="505" t="s">
        <v>6523</v>
      </c>
      <c r="AF382" s="505" t="s">
        <v>7057</v>
      </c>
      <c r="AG382" s="505">
        <v>198832.5</v>
      </c>
      <c r="AH382" s="448">
        <v>44194</v>
      </c>
      <c r="AI382" s="448">
        <v>44196</v>
      </c>
      <c r="AJ382" s="691" t="s">
        <v>7208</v>
      </c>
      <c r="AK382" s="474" t="s">
        <v>7080</v>
      </c>
      <c r="AL382" s="505" t="s">
        <v>6525</v>
      </c>
      <c r="AM382" s="505" t="s">
        <v>6526</v>
      </c>
      <c r="AN382" s="505" t="s">
        <v>6342</v>
      </c>
      <c r="AO382" s="505" t="s">
        <v>4760</v>
      </c>
      <c r="AP382" s="505" t="s">
        <v>73</v>
      </c>
      <c r="AQ382" s="505" t="s">
        <v>573</v>
      </c>
      <c r="AR382" s="662" t="s">
        <v>293</v>
      </c>
      <c r="AS382" s="505" t="s">
        <v>6522</v>
      </c>
      <c r="AT382" s="505" t="s">
        <v>6522</v>
      </c>
      <c r="AU382" s="505" t="s">
        <v>6522</v>
      </c>
      <c r="AV382" s="474" t="s">
        <v>4761</v>
      </c>
      <c r="AW382" s="662" t="s">
        <v>3091</v>
      </c>
      <c r="AX382" s="474" t="s">
        <v>4303</v>
      </c>
      <c r="AY382" s="474" t="s">
        <v>4304</v>
      </c>
      <c r="AZ382" s="474" t="s">
        <v>4305</v>
      </c>
      <c r="BA382" s="474" t="s">
        <v>4306</v>
      </c>
      <c r="BB382" s="662" t="s">
        <v>3086</v>
      </c>
      <c r="BC382" s="663">
        <v>44208</v>
      </c>
      <c r="BD382" s="663">
        <v>44208</v>
      </c>
      <c r="BE382" s="443"/>
    </row>
    <row r="383" spans="1:57" s="444" customFormat="1" ht="73.900000000000006" customHeight="1">
      <c r="A383" s="662">
        <v>2020</v>
      </c>
      <c r="B383" s="663">
        <v>44105</v>
      </c>
      <c r="C383" s="663">
        <v>44196</v>
      </c>
      <c r="D383" s="662" t="s">
        <v>4292</v>
      </c>
      <c r="E383" s="671" t="s">
        <v>1615</v>
      </c>
      <c r="F383" s="671" t="s">
        <v>7060</v>
      </c>
      <c r="G383" s="671">
        <v>57</v>
      </c>
      <c r="H383" s="474" t="s">
        <v>5485</v>
      </c>
      <c r="I383" s="671" t="s">
        <v>7061</v>
      </c>
      <c r="J383" s="671" t="s">
        <v>61</v>
      </c>
      <c r="K383" s="671" t="s">
        <v>61</v>
      </c>
      <c r="L383" s="671" t="s">
        <v>61</v>
      </c>
      <c r="M383" s="671" t="s">
        <v>6590</v>
      </c>
      <c r="N383" s="671" t="s">
        <v>6239</v>
      </c>
      <c r="O383" s="671">
        <v>40802500</v>
      </c>
      <c r="P383" s="662" t="s">
        <v>61</v>
      </c>
      <c r="Q383" s="662" t="s">
        <v>61</v>
      </c>
      <c r="R383" s="662" t="s">
        <v>61</v>
      </c>
      <c r="S383" s="662" t="s">
        <v>6590</v>
      </c>
      <c r="T383" s="662" t="s">
        <v>6239</v>
      </c>
      <c r="U383" s="671" t="s">
        <v>6520</v>
      </c>
      <c r="V383" s="671" t="s">
        <v>5132</v>
      </c>
      <c r="W383" s="671" t="s">
        <v>7060</v>
      </c>
      <c r="X383" s="448">
        <v>44194</v>
      </c>
      <c r="Y383" s="662">
        <v>40802500</v>
      </c>
      <c r="Z383" s="662">
        <v>40802500</v>
      </c>
      <c r="AA383" s="662">
        <v>0</v>
      </c>
      <c r="AB383" s="662">
        <v>0</v>
      </c>
      <c r="AC383" s="505" t="s">
        <v>6530</v>
      </c>
      <c r="AD383" s="505" t="s">
        <v>6522</v>
      </c>
      <c r="AE383" s="505" t="s">
        <v>6523</v>
      </c>
      <c r="AF383" s="505" t="s">
        <v>7061</v>
      </c>
      <c r="AG383" s="505">
        <v>6120375</v>
      </c>
      <c r="AH383" s="448">
        <v>44194</v>
      </c>
      <c r="AI383" s="448">
        <v>44196</v>
      </c>
      <c r="AJ383" s="691" t="s">
        <v>7209</v>
      </c>
      <c r="AK383" s="474" t="s">
        <v>7080</v>
      </c>
      <c r="AL383" s="505" t="s">
        <v>6525</v>
      </c>
      <c r="AM383" s="505" t="s">
        <v>6526</v>
      </c>
      <c r="AN383" s="505" t="s">
        <v>6342</v>
      </c>
      <c r="AO383" s="505" t="s">
        <v>4760</v>
      </c>
      <c r="AP383" s="505" t="s">
        <v>73</v>
      </c>
      <c r="AQ383" s="505" t="s">
        <v>573</v>
      </c>
      <c r="AR383" s="662" t="s">
        <v>293</v>
      </c>
      <c r="AS383" s="505" t="s">
        <v>6522</v>
      </c>
      <c r="AT383" s="505" t="s">
        <v>6522</v>
      </c>
      <c r="AU383" s="505" t="s">
        <v>6522</v>
      </c>
      <c r="AV383" s="474" t="s">
        <v>4761</v>
      </c>
      <c r="AW383" s="662" t="s">
        <v>3091</v>
      </c>
      <c r="AX383" s="474" t="s">
        <v>4303</v>
      </c>
      <c r="AY383" s="474" t="s">
        <v>4304</v>
      </c>
      <c r="AZ383" s="474" t="s">
        <v>4305</v>
      </c>
      <c r="BA383" s="474" t="s">
        <v>4306</v>
      </c>
      <c r="BB383" s="662" t="s">
        <v>3086</v>
      </c>
      <c r="BC383" s="663">
        <v>44208</v>
      </c>
      <c r="BD383" s="663">
        <v>44208</v>
      </c>
      <c r="BE383" s="443"/>
    </row>
    <row r="384" spans="1:57" s="444" customFormat="1" ht="73.900000000000006" customHeight="1">
      <c r="A384" s="662">
        <v>2020</v>
      </c>
      <c r="B384" s="663">
        <v>44105</v>
      </c>
      <c r="C384" s="663">
        <v>44196</v>
      </c>
      <c r="D384" s="662" t="s">
        <v>4292</v>
      </c>
      <c r="E384" s="671" t="s">
        <v>1615</v>
      </c>
      <c r="F384" s="671" t="s">
        <v>7062</v>
      </c>
      <c r="G384" s="671">
        <v>57</v>
      </c>
      <c r="H384" s="474" t="s">
        <v>5485</v>
      </c>
      <c r="I384" s="671" t="s">
        <v>7063</v>
      </c>
      <c r="J384" s="671" t="s">
        <v>61</v>
      </c>
      <c r="K384" s="671" t="s">
        <v>61</v>
      </c>
      <c r="L384" s="671" t="s">
        <v>61</v>
      </c>
      <c r="M384" s="671" t="s">
        <v>4937</v>
      </c>
      <c r="N384" s="671" t="s">
        <v>6666</v>
      </c>
      <c r="O384" s="671">
        <v>4168458.4</v>
      </c>
      <c r="P384" s="662" t="s">
        <v>61</v>
      </c>
      <c r="Q384" s="662" t="s">
        <v>61</v>
      </c>
      <c r="R384" s="662" t="s">
        <v>61</v>
      </c>
      <c r="S384" s="662" t="s">
        <v>4937</v>
      </c>
      <c r="T384" s="662" t="s">
        <v>6666</v>
      </c>
      <c r="U384" s="671" t="s">
        <v>6520</v>
      </c>
      <c r="V384" s="671" t="s">
        <v>5132</v>
      </c>
      <c r="W384" s="671" t="s">
        <v>7062</v>
      </c>
      <c r="X384" s="448">
        <v>44194</v>
      </c>
      <c r="Y384" s="662">
        <v>4168458.4</v>
      </c>
      <c r="Z384" s="662">
        <v>4168458.4</v>
      </c>
      <c r="AA384" s="662">
        <v>0</v>
      </c>
      <c r="AB384" s="662">
        <v>0</v>
      </c>
      <c r="AC384" s="505" t="s">
        <v>6530</v>
      </c>
      <c r="AD384" s="505" t="s">
        <v>6522</v>
      </c>
      <c r="AE384" s="505" t="s">
        <v>6523</v>
      </c>
      <c r="AF384" s="505" t="s">
        <v>7063</v>
      </c>
      <c r="AG384" s="505">
        <v>625268.76</v>
      </c>
      <c r="AH384" s="448">
        <v>44194</v>
      </c>
      <c r="AI384" s="448">
        <v>44196</v>
      </c>
      <c r="AJ384" s="691" t="s">
        <v>7210</v>
      </c>
      <c r="AK384" s="474" t="s">
        <v>7080</v>
      </c>
      <c r="AL384" s="505" t="s">
        <v>6525</v>
      </c>
      <c r="AM384" s="505" t="s">
        <v>6526</v>
      </c>
      <c r="AN384" s="505" t="s">
        <v>6342</v>
      </c>
      <c r="AO384" s="505" t="s">
        <v>4760</v>
      </c>
      <c r="AP384" s="505" t="s">
        <v>73</v>
      </c>
      <c r="AQ384" s="505" t="s">
        <v>573</v>
      </c>
      <c r="AR384" s="662" t="s">
        <v>293</v>
      </c>
      <c r="AS384" s="505" t="s">
        <v>6522</v>
      </c>
      <c r="AT384" s="505" t="s">
        <v>6522</v>
      </c>
      <c r="AU384" s="505" t="s">
        <v>6522</v>
      </c>
      <c r="AV384" s="474" t="s">
        <v>4761</v>
      </c>
      <c r="AW384" s="662" t="s">
        <v>3091</v>
      </c>
      <c r="AX384" s="474" t="s">
        <v>4303</v>
      </c>
      <c r="AY384" s="474" t="s">
        <v>4304</v>
      </c>
      <c r="AZ384" s="474" t="s">
        <v>4305</v>
      </c>
      <c r="BA384" s="474" t="s">
        <v>4306</v>
      </c>
      <c r="BB384" s="662" t="s">
        <v>3086</v>
      </c>
      <c r="BC384" s="663">
        <v>44208</v>
      </c>
      <c r="BD384" s="663">
        <v>44208</v>
      </c>
      <c r="BE384" s="443"/>
    </row>
    <row r="385" spans="1:57" s="444" customFormat="1" ht="73.900000000000006" customHeight="1">
      <c r="A385" s="662">
        <v>2020</v>
      </c>
      <c r="B385" s="663">
        <v>44105</v>
      </c>
      <c r="C385" s="663">
        <v>44196</v>
      </c>
      <c r="D385" s="662" t="s">
        <v>4292</v>
      </c>
      <c r="E385" s="671" t="s">
        <v>1615</v>
      </c>
      <c r="F385" s="671" t="s">
        <v>7064</v>
      </c>
      <c r="G385" s="671">
        <v>57</v>
      </c>
      <c r="H385" s="474" t="s">
        <v>5485</v>
      </c>
      <c r="I385" s="671" t="s">
        <v>7065</v>
      </c>
      <c r="J385" s="671" t="s">
        <v>6680</v>
      </c>
      <c r="K385" s="671" t="s">
        <v>4576</v>
      </c>
      <c r="L385" s="671" t="s">
        <v>4576</v>
      </c>
      <c r="M385" s="671" t="s">
        <v>2009</v>
      </c>
      <c r="N385" s="671"/>
      <c r="O385" s="671">
        <v>258750</v>
      </c>
      <c r="P385" s="662" t="s">
        <v>7066</v>
      </c>
      <c r="Q385" s="662" t="s">
        <v>4576</v>
      </c>
      <c r="R385" s="662" t="s">
        <v>4576</v>
      </c>
      <c r="S385" s="662" t="s">
        <v>7067</v>
      </c>
      <c r="T385" s="662"/>
      <c r="U385" s="671" t="s">
        <v>6520</v>
      </c>
      <c r="V385" s="671" t="s">
        <v>5132</v>
      </c>
      <c r="W385" s="671" t="s">
        <v>7064</v>
      </c>
      <c r="X385" s="448">
        <v>44194</v>
      </c>
      <c r="Y385" s="662">
        <v>258750</v>
      </c>
      <c r="Z385" s="662">
        <v>258750</v>
      </c>
      <c r="AA385" s="662">
        <v>0</v>
      </c>
      <c r="AB385" s="662">
        <v>0</v>
      </c>
      <c r="AC385" s="505" t="s">
        <v>6530</v>
      </c>
      <c r="AD385" s="505" t="s">
        <v>6522</v>
      </c>
      <c r="AE385" s="505" t="s">
        <v>6523</v>
      </c>
      <c r="AF385" s="505" t="s">
        <v>7065</v>
      </c>
      <c r="AG385" s="505">
        <v>38812.5</v>
      </c>
      <c r="AH385" s="448">
        <v>44194</v>
      </c>
      <c r="AI385" s="448">
        <v>44196</v>
      </c>
      <c r="AJ385" s="692" t="s">
        <v>7285</v>
      </c>
      <c r="AK385" s="474" t="s">
        <v>7080</v>
      </c>
      <c r="AL385" s="505" t="s">
        <v>6525</v>
      </c>
      <c r="AM385" s="505" t="s">
        <v>6526</v>
      </c>
      <c r="AN385" s="505" t="s">
        <v>6342</v>
      </c>
      <c r="AO385" s="505" t="s">
        <v>4760</v>
      </c>
      <c r="AP385" s="505" t="s">
        <v>73</v>
      </c>
      <c r="AQ385" s="505" t="s">
        <v>573</v>
      </c>
      <c r="AR385" s="662" t="s">
        <v>293</v>
      </c>
      <c r="AS385" s="505" t="s">
        <v>6522</v>
      </c>
      <c r="AT385" s="505" t="s">
        <v>6522</v>
      </c>
      <c r="AU385" s="505" t="s">
        <v>6522</v>
      </c>
      <c r="AV385" s="474" t="s">
        <v>4761</v>
      </c>
      <c r="AW385" s="662" t="s">
        <v>3091</v>
      </c>
      <c r="AX385" s="474" t="s">
        <v>4303</v>
      </c>
      <c r="AY385" s="474" t="s">
        <v>4304</v>
      </c>
      <c r="AZ385" s="474" t="s">
        <v>4305</v>
      </c>
      <c r="BA385" s="474" t="s">
        <v>4306</v>
      </c>
      <c r="BB385" s="662" t="s">
        <v>3086</v>
      </c>
      <c r="BC385" s="663">
        <v>44208</v>
      </c>
      <c r="BD385" s="663">
        <v>44208</v>
      </c>
      <c r="BE385" s="443"/>
    </row>
    <row r="386" spans="1:57" s="444" customFormat="1" ht="73.900000000000006" customHeight="1">
      <c r="A386" s="662">
        <v>2020</v>
      </c>
      <c r="B386" s="663">
        <v>44105</v>
      </c>
      <c r="C386" s="663">
        <v>44196</v>
      </c>
      <c r="D386" s="662" t="s">
        <v>4292</v>
      </c>
      <c r="E386" s="671" t="s">
        <v>1615</v>
      </c>
      <c r="F386" s="671" t="s">
        <v>7068</v>
      </c>
      <c r="G386" s="671">
        <v>57</v>
      </c>
      <c r="H386" s="474" t="s">
        <v>5485</v>
      </c>
      <c r="I386" s="671" t="s">
        <v>7069</v>
      </c>
      <c r="J386" s="671" t="s">
        <v>61</v>
      </c>
      <c r="K386" s="671" t="s">
        <v>61</v>
      </c>
      <c r="L386" s="671" t="s">
        <v>61</v>
      </c>
      <c r="M386" s="671" t="s">
        <v>4934</v>
      </c>
      <c r="N386" s="671" t="s">
        <v>2670</v>
      </c>
      <c r="O386" s="671">
        <v>585409.5</v>
      </c>
      <c r="P386" s="662" t="s">
        <v>61</v>
      </c>
      <c r="Q386" s="662" t="s">
        <v>61</v>
      </c>
      <c r="R386" s="662" t="s">
        <v>61</v>
      </c>
      <c r="S386" s="662" t="s">
        <v>4934</v>
      </c>
      <c r="T386" s="662" t="s">
        <v>2670</v>
      </c>
      <c r="U386" s="671" t="s">
        <v>6520</v>
      </c>
      <c r="V386" s="671" t="s">
        <v>5132</v>
      </c>
      <c r="W386" s="671" t="s">
        <v>7068</v>
      </c>
      <c r="X386" s="448">
        <v>44194</v>
      </c>
      <c r="Y386" s="662">
        <v>585409.5</v>
      </c>
      <c r="Z386" s="662">
        <v>585409.5</v>
      </c>
      <c r="AA386" s="662">
        <v>0</v>
      </c>
      <c r="AB386" s="662">
        <v>0</v>
      </c>
      <c r="AC386" s="505" t="s">
        <v>6530</v>
      </c>
      <c r="AD386" s="505" t="s">
        <v>6522</v>
      </c>
      <c r="AE386" s="505" t="s">
        <v>6523</v>
      </c>
      <c r="AF386" s="505" t="s">
        <v>7069</v>
      </c>
      <c r="AG386" s="505">
        <v>87811.425000000003</v>
      </c>
      <c r="AH386" s="448">
        <v>44194</v>
      </c>
      <c r="AI386" s="448">
        <v>44196</v>
      </c>
      <c r="AJ386" s="474" t="s">
        <v>6531</v>
      </c>
      <c r="AK386" s="474" t="s">
        <v>7080</v>
      </c>
      <c r="AL386" s="505" t="s">
        <v>6525</v>
      </c>
      <c r="AM386" s="505" t="s">
        <v>6526</v>
      </c>
      <c r="AN386" s="505" t="s">
        <v>6342</v>
      </c>
      <c r="AO386" s="505" t="s">
        <v>4760</v>
      </c>
      <c r="AP386" s="505" t="s">
        <v>73</v>
      </c>
      <c r="AQ386" s="505" t="s">
        <v>573</v>
      </c>
      <c r="AR386" s="662" t="s">
        <v>293</v>
      </c>
      <c r="AS386" s="505" t="s">
        <v>6522</v>
      </c>
      <c r="AT386" s="505" t="s">
        <v>6522</v>
      </c>
      <c r="AU386" s="505" t="s">
        <v>6522</v>
      </c>
      <c r="AV386" s="474" t="s">
        <v>4761</v>
      </c>
      <c r="AW386" s="662" t="s">
        <v>3091</v>
      </c>
      <c r="AX386" s="474" t="s">
        <v>4303</v>
      </c>
      <c r="AY386" s="474" t="s">
        <v>4304</v>
      </c>
      <c r="AZ386" s="474" t="s">
        <v>4305</v>
      </c>
      <c r="BA386" s="474" t="s">
        <v>4306</v>
      </c>
      <c r="BB386" s="662" t="s">
        <v>3086</v>
      </c>
      <c r="BC386" s="663">
        <v>44208</v>
      </c>
      <c r="BD386" s="663">
        <v>44208</v>
      </c>
      <c r="BE386" s="443"/>
    </row>
    <row r="387" spans="1:57" s="444" customFormat="1" ht="73.900000000000006" customHeight="1">
      <c r="A387" s="662">
        <v>2020</v>
      </c>
      <c r="B387" s="663">
        <v>44105</v>
      </c>
      <c r="C387" s="663">
        <v>44196</v>
      </c>
      <c r="D387" s="662" t="s">
        <v>4292</v>
      </c>
      <c r="E387" s="671" t="s">
        <v>1615</v>
      </c>
      <c r="F387" s="671" t="s">
        <v>7070</v>
      </c>
      <c r="G387" s="671">
        <v>57</v>
      </c>
      <c r="H387" s="474" t="s">
        <v>5485</v>
      </c>
      <c r="I387" s="671" t="s">
        <v>7071</v>
      </c>
      <c r="J387" s="671" t="s">
        <v>7072</v>
      </c>
      <c r="K387" s="671" t="s">
        <v>7073</v>
      </c>
      <c r="L387" s="671" t="s">
        <v>7074</v>
      </c>
      <c r="M387" s="671" t="s">
        <v>2009</v>
      </c>
      <c r="N387" s="671"/>
      <c r="O387" s="671">
        <v>158747.16</v>
      </c>
      <c r="P387" s="662" t="s">
        <v>7072</v>
      </c>
      <c r="Q387" s="662" t="s">
        <v>7073</v>
      </c>
      <c r="R387" s="662" t="s">
        <v>7075</v>
      </c>
      <c r="S387" s="662" t="s">
        <v>6574</v>
      </c>
      <c r="T387" s="662"/>
      <c r="U387" s="671" t="s">
        <v>6520</v>
      </c>
      <c r="V387" s="671" t="s">
        <v>5132</v>
      </c>
      <c r="W387" s="671" t="s">
        <v>7070</v>
      </c>
      <c r="X387" s="448">
        <v>44194</v>
      </c>
      <c r="Y387" s="662">
        <v>136851</v>
      </c>
      <c r="Z387" s="662">
        <v>158747.16</v>
      </c>
      <c r="AA387" s="662">
        <v>0</v>
      </c>
      <c r="AB387" s="662">
        <v>0</v>
      </c>
      <c r="AC387" s="505" t="s">
        <v>6530</v>
      </c>
      <c r="AD387" s="505" t="s">
        <v>6522</v>
      </c>
      <c r="AE387" s="505" t="s">
        <v>6523</v>
      </c>
      <c r="AF387" s="505" t="s">
        <v>7071</v>
      </c>
      <c r="AG387" s="505">
        <v>20527.649999999998</v>
      </c>
      <c r="AH387" s="448">
        <v>44194</v>
      </c>
      <c r="AI387" s="448">
        <v>44196</v>
      </c>
      <c r="AJ387" s="691" t="s">
        <v>7131</v>
      </c>
      <c r="AK387" s="474" t="s">
        <v>7080</v>
      </c>
      <c r="AL387" s="505" t="s">
        <v>6525</v>
      </c>
      <c r="AM387" s="505" t="s">
        <v>6526</v>
      </c>
      <c r="AN387" s="505" t="s">
        <v>6342</v>
      </c>
      <c r="AO387" s="505" t="s">
        <v>4760</v>
      </c>
      <c r="AP387" s="505" t="s">
        <v>73</v>
      </c>
      <c r="AQ387" s="505" t="s">
        <v>573</v>
      </c>
      <c r="AR387" s="662" t="s">
        <v>293</v>
      </c>
      <c r="AS387" s="505" t="s">
        <v>6522</v>
      </c>
      <c r="AT387" s="505" t="s">
        <v>6522</v>
      </c>
      <c r="AU387" s="505" t="s">
        <v>6522</v>
      </c>
      <c r="AV387" s="474" t="s">
        <v>4761</v>
      </c>
      <c r="AW387" s="505" t="s">
        <v>3091</v>
      </c>
      <c r="AX387" s="474" t="s">
        <v>4303</v>
      </c>
      <c r="AY387" s="474" t="s">
        <v>4304</v>
      </c>
      <c r="AZ387" s="474" t="s">
        <v>4305</v>
      </c>
      <c r="BA387" s="474" t="s">
        <v>4306</v>
      </c>
      <c r="BB387" s="505" t="s">
        <v>3086</v>
      </c>
      <c r="BC387" s="448">
        <v>44208</v>
      </c>
      <c r="BD387" s="448">
        <v>44208</v>
      </c>
      <c r="BE387" s="443"/>
    </row>
    <row r="388" spans="1:57" s="444" customFormat="1" ht="73.900000000000006" customHeight="1">
      <c r="A388" s="662">
        <v>2020</v>
      </c>
      <c r="B388" s="663">
        <v>44105</v>
      </c>
      <c r="C388" s="663">
        <v>44196</v>
      </c>
      <c r="D388" s="662" t="s">
        <v>4292</v>
      </c>
      <c r="E388" s="671" t="s">
        <v>1615</v>
      </c>
      <c r="F388" s="671" t="s">
        <v>7076</v>
      </c>
      <c r="G388" s="671">
        <v>57</v>
      </c>
      <c r="H388" s="474" t="s">
        <v>5485</v>
      </c>
      <c r="I388" s="671" t="s">
        <v>7077</v>
      </c>
      <c r="J388" s="671" t="s">
        <v>61</v>
      </c>
      <c r="K388" s="671" t="s">
        <v>61</v>
      </c>
      <c r="L388" s="671" t="s">
        <v>61</v>
      </c>
      <c r="M388" s="671" t="s">
        <v>7078</v>
      </c>
      <c r="N388" s="671" t="s">
        <v>5582</v>
      </c>
      <c r="O388" s="671">
        <v>204160</v>
      </c>
      <c r="P388" s="662" t="s">
        <v>61</v>
      </c>
      <c r="Q388" s="662" t="s">
        <v>61</v>
      </c>
      <c r="R388" s="662" t="s">
        <v>61</v>
      </c>
      <c r="S388" s="662" t="s">
        <v>7078</v>
      </c>
      <c r="T388" s="662" t="s">
        <v>5582</v>
      </c>
      <c r="U388" s="671" t="s">
        <v>4765</v>
      </c>
      <c r="V388" s="671" t="s">
        <v>5132</v>
      </c>
      <c r="W388" s="671" t="s">
        <v>7076</v>
      </c>
      <c r="X388" s="448">
        <v>44189</v>
      </c>
      <c r="Y388" s="662">
        <v>176000</v>
      </c>
      <c r="Z388" s="662">
        <v>204160</v>
      </c>
      <c r="AA388" s="662">
        <v>0</v>
      </c>
      <c r="AB388" s="662">
        <v>0</v>
      </c>
      <c r="AC388" s="505" t="s">
        <v>6530</v>
      </c>
      <c r="AD388" s="505" t="s">
        <v>6522</v>
      </c>
      <c r="AE388" s="505" t="s">
        <v>6523</v>
      </c>
      <c r="AF388" s="505" t="s">
        <v>7077</v>
      </c>
      <c r="AG388" s="505">
        <v>26400</v>
      </c>
      <c r="AH388" s="448">
        <v>44189</v>
      </c>
      <c r="AI388" s="448">
        <v>44196</v>
      </c>
      <c r="AJ388" s="474" t="s">
        <v>7161</v>
      </c>
      <c r="AK388" s="474" t="s">
        <v>7080</v>
      </c>
      <c r="AL388" s="505" t="s">
        <v>6525</v>
      </c>
      <c r="AM388" s="505" t="s">
        <v>6526</v>
      </c>
      <c r="AN388" s="505" t="s">
        <v>6342</v>
      </c>
      <c r="AO388" s="505" t="s">
        <v>4760</v>
      </c>
      <c r="AP388" s="505" t="s">
        <v>73</v>
      </c>
      <c r="AQ388" s="505" t="s">
        <v>573</v>
      </c>
      <c r="AR388" s="662" t="s">
        <v>293</v>
      </c>
      <c r="AS388" s="505" t="s">
        <v>6522</v>
      </c>
      <c r="AT388" s="505" t="s">
        <v>6522</v>
      </c>
      <c r="AU388" s="505" t="s">
        <v>6522</v>
      </c>
      <c r="AV388" s="474" t="s">
        <v>4761</v>
      </c>
      <c r="AW388" s="662" t="s">
        <v>3091</v>
      </c>
      <c r="AX388" s="474" t="s">
        <v>4303</v>
      </c>
      <c r="AY388" s="474" t="s">
        <v>4304</v>
      </c>
      <c r="AZ388" s="474" t="s">
        <v>4305</v>
      </c>
      <c r="BA388" s="474" t="s">
        <v>4306</v>
      </c>
      <c r="BB388" s="662" t="s">
        <v>3086</v>
      </c>
      <c r="BC388" s="663">
        <v>44208</v>
      </c>
      <c r="BD388" s="663">
        <v>44208</v>
      </c>
      <c r="BE388" s="443"/>
    </row>
    <row r="389" spans="1:57" s="444" customFormat="1" ht="73.900000000000006" customHeight="1">
      <c r="A389" s="662">
        <v>2020</v>
      </c>
      <c r="B389" s="663">
        <v>44105</v>
      </c>
      <c r="C389" s="663">
        <v>44196</v>
      </c>
      <c r="D389" s="662" t="s">
        <v>4292</v>
      </c>
      <c r="E389" s="671" t="s">
        <v>1615</v>
      </c>
      <c r="F389" s="671" t="s">
        <v>7079</v>
      </c>
      <c r="G389" s="671">
        <v>57</v>
      </c>
      <c r="H389" s="474" t="s">
        <v>5485</v>
      </c>
      <c r="I389" s="671" t="s">
        <v>5524</v>
      </c>
      <c r="J389" s="671" t="s">
        <v>61</v>
      </c>
      <c r="K389" s="671" t="s">
        <v>61</v>
      </c>
      <c r="L389" s="671" t="s">
        <v>61</v>
      </c>
      <c r="M389" s="671" t="s">
        <v>5527</v>
      </c>
      <c r="N389" s="671" t="s">
        <v>5528</v>
      </c>
      <c r="O389" s="671">
        <v>8338080</v>
      </c>
      <c r="P389" s="662" t="s">
        <v>61</v>
      </c>
      <c r="Q389" s="662" t="s">
        <v>61</v>
      </c>
      <c r="R389" s="662" t="s">
        <v>61</v>
      </c>
      <c r="S389" s="662" t="s">
        <v>5527</v>
      </c>
      <c r="T389" s="662" t="s">
        <v>5528</v>
      </c>
      <c r="U389" s="671" t="s">
        <v>6529</v>
      </c>
      <c r="V389" s="671" t="s">
        <v>5132</v>
      </c>
      <c r="W389" s="671" t="s">
        <v>7079</v>
      </c>
      <c r="X389" s="448">
        <v>44194</v>
      </c>
      <c r="Y389" s="662">
        <v>7188000.0000000009</v>
      </c>
      <c r="Z389" s="662">
        <v>8338080</v>
      </c>
      <c r="AA389" s="662">
        <v>0</v>
      </c>
      <c r="AB389" s="662">
        <v>0</v>
      </c>
      <c r="AC389" s="505" t="s">
        <v>6530</v>
      </c>
      <c r="AD389" s="505" t="s">
        <v>6522</v>
      </c>
      <c r="AE389" s="505" t="s">
        <v>6523</v>
      </c>
      <c r="AF389" s="505" t="s">
        <v>5524</v>
      </c>
      <c r="AG389" s="505">
        <v>1078200</v>
      </c>
      <c r="AH389" s="448">
        <v>44194</v>
      </c>
      <c r="AI389" s="448">
        <v>44196</v>
      </c>
      <c r="AJ389" s="474" t="s">
        <v>7161</v>
      </c>
      <c r="AK389" s="474" t="s">
        <v>7080</v>
      </c>
      <c r="AL389" s="505" t="s">
        <v>6525</v>
      </c>
      <c r="AM389" s="505" t="s">
        <v>6526</v>
      </c>
      <c r="AN389" s="505" t="s">
        <v>6342</v>
      </c>
      <c r="AO389" s="505" t="s">
        <v>4760</v>
      </c>
      <c r="AP389" s="505" t="s">
        <v>73</v>
      </c>
      <c r="AQ389" s="505" t="s">
        <v>573</v>
      </c>
      <c r="AR389" s="662" t="s">
        <v>293</v>
      </c>
      <c r="AS389" s="505" t="s">
        <v>6522</v>
      </c>
      <c r="AT389" s="505" t="s">
        <v>6522</v>
      </c>
      <c r="AU389" s="505" t="s">
        <v>6522</v>
      </c>
      <c r="AV389" s="474" t="s">
        <v>4761</v>
      </c>
      <c r="AW389" s="662" t="s">
        <v>3091</v>
      </c>
      <c r="AX389" s="474" t="s">
        <v>4303</v>
      </c>
      <c r="AY389" s="474" t="s">
        <v>4304</v>
      </c>
      <c r="AZ389" s="474" t="s">
        <v>4305</v>
      </c>
      <c r="BA389" s="474" t="s">
        <v>4306</v>
      </c>
      <c r="BB389" s="662" t="s">
        <v>3086</v>
      </c>
      <c r="BC389" s="663">
        <v>44208</v>
      </c>
      <c r="BD389" s="663">
        <v>44208</v>
      </c>
      <c r="BE389" s="443"/>
    </row>
  </sheetData>
  <autoFilter ref="A6:BE389">
    <filterColumn colId="9" showButton="0"/>
    <filterColumn colId="10" showButton="0"/>
    <filterColumn colId="15" showButton="0"/>
    <filterColumn colId="16" showButton="0"/>
    <filterColumn colId="33" showButton="0"/>
    <filterColumn colId="39" showButton="0"/>
    <filterColumn colId="40" showButton="0"/>
    <filterColumn colId="41" showButton="0"/>
  </autoFilter>
  <mergeCells count="3430">
    <mergeCell ref="AV6:AV8"/>
    <mergeCell ref="AW6:AW8"/>
    <mergeCell ref="AX6:AX8"/>
    <mergeCell ref="AY6:AY8"/>
    <mergeCell ref="AZ6:AZ8"/>
    <mergeCell ref="BA6:BA8"/>
    <mergeCell ref="BB6:BB8"/>
    <mergeCell ref="BC6:BC8"/>
    <mergeCell ref="BD6:BD8"/>
    <mergeCell ref="BE6:BE8"/>
    <mergeCell ref="AA6:AA8"/>
    <mergeCell ref="AB6:AB8"/>
    <mergeCell ref="AC6:AC8"/>
    <mergeCell ref="AD6:AD8"/>
    <mergeCell ref="AE6:AE8"/>
    <mergeCell ref="AF6:AF8"/>
    <mergeCell ref="AG6:AG8"/>
    <mergeCell ref="AH6:AI7"/>
    <mergeCell ref="AJ6:AJ8"/>
    <mergeCell ref="AK6:AK8"/>
    <mergeCell ref="AL6:AL8"/>
    <mergeCell ref="AM6:AM8"/>
    <mergeCell ref="AN6:AQ7"/>
    <mergeCell ref="AR6:AR8"/>
    <mergeCell ref="AS6:AS8"/>
    <mergeCell ref="AT6:AT8"/>
    <mergeCell ref="AU6:AU8"/>
    <mergeCell ref="F6:F8"/>
    <mergeCell ref="G6:G8"/>
    <mergeCell ref="H6:H8"/>
    <mergeCell ref="I6:I8"/>
    <mergeCell ref="J6:L7"/>
    <mergeCell ref="M6:M8"/>
    <mergeCell ref="N6:N8"/>
    <mergeCell ref="O6:O8"/>
    <mergeCell ref="P6:R7"/>
    <mergeCell ref="S6:S8"/>
    <mergeCell ref="T6:T8"/>
    <mergeCell ref="U6:U8"/>
    <mergeCell ref="V6:V8"/>
    <mergeCell ref="W6:W8"/>
    <mergeCell ref="X6:X8"/>
    <mergeCell ref="Y6:Y8"/>
    <mergeCell ref="Z6:Z8"/>
    <mergeCell ref="AZ229:AZ230"/>
    <mergeCell ref="BA229:BA230"/>
    <mergeCell ref="BB229:BB230"/>
    <mergeCell ref="BC229:BC230"/>
    <mergeCell ref="BD229:BD230"/>
    <mergeCell ref="H245:H248"/>
    <mergeCell ref="G245:G248"/>
    <mergeCell ref="F245:F248"/>
    <mergeCell ref="E245:E248"/>
    <mergeCell ref="D245:D248"/>
    <mergeCell ref="C245:C248"/>
    <mergeCell ref="B245:B248"/>
    <mergeCell ref="A245:A248"/>
    <mergeCell ref="I245:I248"/>
    <mergeCell ref="H252:H253"/>
    <mergeCell ref="H255:H257"/>
    <mergeCell ref="I255:I257"/>
    <mergeCell ref="G255:G257"/>
    <mergeCell ref="F255:F257"/>
    <mergeCell ref="A255:A257"/>
    <mergeCell ref="B255:B257"/>
    <mergeCell ref="C255:C257"/>
    <mergeCell ref="D255:D257"/>
    <mergeCell ref="E255:E257"/>
    <mergeCell ref="I252:I253"/>
    <mergeCell ref="A252:A253"/>
    <mergeCell ref="B252:B253"/>
    <mergeCell ref="C252:C253"/>
    <mergeCell ref="D252:D253"/>
    <mergeCell ref="E252:E253"/>
    <mergeCell ref="F252:F253"/>
    <mergeCell ref="G252:G253"/>
    <mergeCell ref="AI229:AI230"/>
    <mergeCell ref="AJ229:AJ230"/>
    <mergeCell ref="AK229:AK230"/>
    <mergeCell ref="AL229:AL230"/>
    <mergeCell ref="AM229:AM230"/>
    <mergeCell ref="AN229:AN230"/>
    <mergeCell ref="AO229:AO230"/>
    <mergeCell ref="AP229:AP230"/>
    <mergeCell ref="AQ229:AQ230"/>
    <mergeCell ref="AR229:AR230"/>
    <mergeCell ref="AS229:AS230"/>
    <mergeCell ref="AT229:AT230"/>
    <mergeCell ref="AU229:AU230"/>
    <mergeCell ref="AV229:AV230"/>
    <mergeCell ref="AW229:AW230"/>
    <mergeCell ref="AX229:AX230"/>
    <mergeCell ref="AY229:AY230"/>
    <mergeCell ref="BB182:BB184"/>
    <mergeCell ref="BC182:BC184"/>
    <mergeCell ref="BD182:BD184"/>
    <mergeCell ref="BE182:BE184"/>
    <mergeCell ref="H229:H230"/>
    <mergeCell ref="I229:I230"/>
    <mergeCell ref="G229:G230"/>
    <mergeCell ref="F229:F230"/>
    <mergeCell ref="E229:E230"/>
    <mergeCell ref="D229:D230"/>
    <mergeCell ref="C229:C230"/>
    <mergeCell ref="B229:B230"/>
    <mergeCell ref="A229:A230"/>
    <mergeCell ref="P229:P230"/>
    <mergeCell ref="Q229:Q230"/>
    <mergeCell ref="R229:R230"/>
    <mergeCell ref="S229:S230"/>
    <mergeCell ref="T229:T230"/>
    <mergeCell ref="U229:U230"/>
    <mergeCell ref="V229:V230"/>
    <mergeCell ref="W229:W230"/>
    <mergeCell ref="X229:X230"/>
    <mergeCell ref="Y229:Y230"/>
    <mergeCell ref="Z229:Z230"/>
    <mergeCell ref="AA229:AA230"/>
    <mergeCell ref="AB229:AB230"/>
    <mergeCell ref="AC229:AC230"/>
    <mergeCell ref="AD229:AD230"/>
    <mergeCell ref="AE229:AE230"/>
    <mergeCell ref="AF229:AF230"/>
    <mergeCell ref="AG229:AG230"/>
    <mergeCell ref="AH229:AH230"/>
    <mergeCell ref="AK182:AK184"/>
    <mergeCell ref="AL182:AL184"/>
    <mergeCell ref="AM182:AM184"/>
    <mergeCell ref="AN182:AN184"/>
    <mergeCell ref="AO182:AO184"/>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A182:A184"/>
    <mergeCell ref="B182:B184"/>
    <mergeCell ref="C182:C184"/>
    <mergeCell ref="D182:D184"/>
    <mergeCell ref="E182:E184"/>
    <mergeCell ref="F182:F184"/>
    <mergeCell ref="G182:G184"/>
    <mergeCell ref="H182:H184"/>
    <mergeCell ref="I182:I184"/>
    <mergeCell ref="P182:P184"/>
    <mergeCell ref="Q182:Q184"/>
    <mergeCell ref="R182:R184"/>
    <mergeCell ref="S182:S184"/>
    <mergeCell ref="T182:T184"/>
    <mergeCell ref="U182:U184"/>
    <mergeCell ref="V182:V184"/>
    <mergeCell ref="W182:W184"/>
    <mergeCell ref="AO367:AO368"/>
    <mergeCell ref="AP367:AP368"/>
    <mergeCell ref="AQ367:AQ368"/>
    <mergeCell ref="AR367:AR368"/>
    <mergeCell ref="AS367:AS368"/>
    <mergeCell ref="AT367:AT368"/>
    <mergeCell ref="AU367:AU368"/>
    <mergeCell ref="AV367:AV368"/>
    <mergeCell ref="AW367:AW368"/>
    <mergeCell ref="AX367:AX368"/>
    <mergeCell ref="AY367:AY368"/>
    <mergeCell ref="AZ367:AZ368"/>
    <mergeCell ref="BA367:BA368"/>
    <mergeCell ref="BB367:BB368"/>
    <mergeCell ref="BC367:BC368"/>
    <mergeCell ref="BD367:BD368"/>
    <mergeCell ref="H151:H155"/>
    <mergeCell ref="X182:X184"/>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X367:X368"/>
    <mergeCell ref="Y367:Y368"/>
    <mergeCell ref="Z367:Z368"/>
    <mergeCell ref="AA367:AA368"/>
    <mergeCell ref="AB367:AB368"/>
    <mergeCell ref="AC367:AC368"/>
    <mergeCell ref="AD367:AD368"/>
    <mergeCell ref="AE367:AE368"/>
    <mergeCell ref="AF367:AF368"/>
    <mergeCell ref="AG367:AG368"/>
    <mergeCell ref="AH367:AH368"/>
    <mergeCell ref="AI367:AI368"/>
    <mergeCell ref="AJ367:AJ368"/>
    <mergeCell ref="AK367:AK368"/>
    <mergeCell ref="AL367:AL368"/>
    <mergeCell ref="AM367:AM368"/>
    <mergeCell ref="AN367:AN368"/>
    <mergeCell ref="AN241:AN244"/>
    <mergeCell ref="AO241:AO244"/>
    <mergeCell ref="AF245:AF248"/>
    <mergeCell ref="AG245:AG248"/>
    <mergeCell ref="AI252:AI253"/>
    <mergeCell ref="AJ252:AJ253"/>
    <mergeCell ref="AK252:AK253"/>
    <mergeCell ref="AL252:AL253"/>
    <mergeCell ref="AA252:AA253"/>
    <mergeCell ref="AB252:AB253"/>
    <mergeCell ref="AC252:AC253"/>
    <mergeCell ref="AD252:AD253"/>
    <mergeCell ref="AE252:AE253"/>
    <mergeCell ref="AF252:AF253"/>
    <mergeCell ref="AL255:AL257"/>
    <mergeCell ref="AM255:AM257"/>
    <mergeCell ref="AB255:AB257"/>
    <mergeCell ref="AP241:AP244"/>
    <mergeCell ref="AQ241:AQ244"/>
    <mergeCell ref="AR241:AR244"/>
    <mergeCell ref="AS241:AS244"/>
    <mergeCell ref="AT241:AT244"/>
    <mergeCell ref="AU241:AU244"/>
    <mergeCell ref="AV241:AV244"/>
    <mergeCell ref="AW241:AW244"/>
    <mergeCell ref="AX241:AX244"/>
    <mergeCell ref="AY241:AY244"/>
    <mergeCell ref="AZ241:AZ244"/>
    <mergeCell ref="BA241:BA244"/>
    <mergeCell ref="BB241:BB244"/>
    <mergeCell ref="BC241:BC244"/>
    <mergeCell ref="BD241:BD244"/>
    <mergeCell ref="W241:W244"/>
    <mergeCell ref="X241:X244"/>
    <mergeCell ref="Y241:Y244"/>
    <mergeCell ref="Z241:Z244"/>
    <mergeCell ref="AA241:AA244"/>
    <mergeCell ref="AB241:AB244"/>
    <mergeCell ref="AC241:AC244"/>
    <mergeCell ref="AD241:AD244"/>
    <mergeCell ref="AE241:AE244"/>
    <mergeCell ref="AF241:AF244"/>
    <mergeCell ref="AG241:AG244"/>
    <mergeCell ref="AH241:AH244"/>
    <mergeCell ref="AI241:AI244"/>
    <mergeCell ref="AJ241:AJ244"/>
    <mergeCell ref="AK241:AK244"/>
    <mergeCell ref="AL241:AL244"/>
    <mergeCell ref="AM241:AM244"/>
    <mergeCell ref="A2:BE2"/>
    <mergeCell ref="A4:BE4"/>
    <mergeCell ref="A5:AV5"/>
    <mergeCell ref="A6:A8"/>
    <mergeCell ref="B6:B8"/>
    <mergeCell ref="C6:C8"/>
    <mergeCell ref="D6:D8"/>
    <mergeCell ref="E6:E8"/>
    <mergeCell ref="H241:H244"/>
    <mergeCell ref="I241:I244"/>
    <mergeCell ref="A241:A244"/>
    <mergeCell ref="B241:B244"/>
    <mergeCell ref="C241:C244"/>
    <mergeCell ref="D241:D244"/>
    <mergeCell ref="E241:E244"/>
    <mergeCell ref="F241:F244"/>
    <mergeCell ref="G241:G244"/>
    <mergeCell ref="P241:P244"/>
    <mergeCell ref="Q241:Q244"/>
    <mergeCell ref="R241:R244"/>
    <mergeCell ref="S241:S244"/>
    <mergeCell ref="T241:T244"/>
    <mergeCell ref="U241:U244"/>
    <mergeCell ref="V241:V244"/>
    <mergeCell ref="S15:S17"/>
    <mergeCell ref="T15:T17"/>
    <mergeCell ref="U15:U17"/>
    <mergeCell ref="A15:A17"/>
    <mergeCell ref="B15:B17"/>
    <mergeCell ref="C15:C17"/>
    <mergeCell ref="D15:D17"/>
    <mergeCell ref="E15:E17"/>
    <mergeCell ref="F15:F17"/>
    <mergeCell ref="G15:G17"/>
    <mergeCell ref="I15:I17"/>
    <mergeCell ref="BE15:BE17"/>
    <mergeCell ref="AT15:AT17"/>
    <mergeCell ref="AU15:AU17"/>
    <mergeCell ref="AV15:AV17"/>
    <mergeCell ref="AW15:AW17"/>
    <mergeCell ref="AX15:AX17"/>
    <mergeCell ref="AY15:AY17"/>
    <mergeCell ref="AN15:AN17"/>
    <mergeCell ref="AP15:AP17"/>
    <mergeCell ref="AQ15:AQ17"/>
    <mergeCell ref="AR15:AR17"/>
    <mergeCell ref="AS15:AS17"/>
    <mergeCell ref="AH15:AH17"/>
    <mergeCell ref="AI15:AI17"/>
    <mergeCell ref="AJ15:AJ17"/>
    <mergeCell ref="AK15:AK17"/>
    <mergeCell ref="AL15:AL17"/>
    <mergeCell ref="AM15:AM17"/>
    <mergeCell ref="G18:G20"/>
    <mergeCell ref="H18:H20"/>
    <mergeCell ref="I18:I20"/>
    <mergeCell ref="P18:P20"/>
    <mergeCell ref="Q18:Q20"/>
    <mergeCell ref="R18:R20"/>
    <mergeCell ref="A18:A20"/>
    <mergeCell ref="B18:B20"/>
    <mergeCell ref="C18:C20"/>
    <mergeCell ref="D18:D20"/>
    <mergeCell ref="E18:E20"/>
    <mergeCell ref="F18:F20"/>
    <mergeCell ref="AZ15:AZ17"/>
    <mergeCell ref="BA15:BA17"/>
    <mergeCell ref="BB15:BB17"/>
    <mergeCell ref="BC15:BC17"/>
    <mergeCell ref="BD15:BD17"/>
    <mergeCell ref="AB15:AB17"/>
    <mergeCell ref="AC15:AC17"/>
    <mergeCell ref="AD15:AD17"/>
    <mergeCell ref="AE15:AE17"/>
    <mergeCell ref="AF15:AF17"/>
    <mergeCell ref="AG15:AG17"/>
    <mergeCell ref="V15:V17"/>
    <mergeCell ref="W15:W17"/>
    <mergeCell ref="X15:X17"/>
    <mergeCell ref="Y15:Y17"/>
    <mergeCell ref="Z15:Z17"/>
    <mergeCell ref="AA15:AA17"/>
    <mergeCell ref="P15:P17"/>
    <mergeCell ref="Q15:Q17"/>
    <mergeCell ref="R15:R17"/>
    <mergeCell ref="AO18:AO20"/>
    <mergeCell ref="AP18:AP20"/>
    <mergeCell ref="AE18:AE20"/>
    <mergeCell ref="AF18:AF20"/>
    <mergeCell ref="AG18:AG20"/>
    <mergeCell ref="AH18:AH20"/>
    <mergeCell ref="AI18:AI20"/>
    <mergeCell ref="AJ18:AJ20"/>
    <mergeCell ref="Y18:Y20"/>
    <mergeCell ref="Z18:Z20"/>
    <mergeCell ref="AA18:AA20"/>
    <mergeCell ref="AB18:AB20"/>
    <mergeCell ref="AC18:AC20"/>
    <mergeCell ref="AD18:AD20"/>
    <mergeCell ref="S18:S20"/>
    <mergeCell ref="T18:T20"/>
    <mergeCell ref="U18:U20"/>
    <mergeCell ref="V18:V20"/>
    <mergeCell ref="W18:W20"/>
    <mergeCell ref="X18:X20"/>
    <mergeCell ref="I21:I23"/>
    <mergeCell ref="P21:P23"/>
    <mergeCell ref="Q21:Q23"/>
    <mergeCell ref="R21:R23"/>
    <mergeCell ref="S21:S23"/>
    <mergeCell ref="T21:T23"/>
    <mergeCell ref="BC18:BC20"/>
    <mergeCell ref="BD18:BD20"/>
    <mergeCell ref="A21:A23"/>
    <mergeCell ref="B21:B23"/>
    <mergeCell ref="C21:C23"/>
    <mergeCell ref="D21:D23"/>
    <mergeCell ref="E21:E23"/>
    <mergeCell ref="F21:F23"/>
    <mergeCell ref="G21:G23"/>
    <mergeCell ref="H21:H23"/>
    <mergeCell ref="AW18:AW20"/>
    <mergeCell ref="AX18:AX20"/>
    <mergeCell ref="AY18:AY20"/>
    <mergeCell ref="AZ18:AZ20"/>
    <mergeCell ref="BA18:BA20"/>
    <mergeCell ref="BB18:BB20"/>
    <mergeCell ref="AQ18:AQ20"/>
    <mergeCell ref="AR18:AR20"/>
    <mergeCell ref="AS18:AS20"/>
    <mergeCell ref="AT18:AT20"/>
    <mergeCell ref="AU18:AU20"/>
    <mergeCell ref="AV18:AV20"/>
    <mergeCell ref="AK18:AK20"/>
    <mergeCell ref="AL18:AL20"/>
    <mergeCell ref="AM18:AM20"/>
    <mergeCell ref="AN18:AN20"/>
    <mergeCell ref="AG21:AG23"/>
    <mergeCell ref="AH21:AH23"/>
    <mergeCell ref="AI21:AI23"/>
    <mergeCell ref="AJ21:AJ23"/>
    <mergeCell ref="AK21:AK23"/>
    <mergeCell ref="AL21:AL23"/>
    <mergeCell ref="AA21:AA23"/>
    <mergeCell ref="AB21:AB23"/>
    <mergeCell ref="AC21:AC23"/>
    <mergeCell ref="AD21:AD23"/>
    <mergeCell ref="AE21:AE23"/>
    <mergeCell ref="AF21:AF23"/>
    <mergeCell ref="U21:U23"/>
    <mergeCell ref="V21:V23"/>
    <mergeCell ref="W21:W23"/>
    <mergeCell ref="X21:X23"/>
    <mergeCell ref="Y21:Y23"/>
    <mergeCell ref="Z21:Z23"/>
    <mergeCell ref="AY21:AY23"/>
    <mergeCell ref="AZ21:AZ23"/>
    <mergeCell ref="BA21:BA23"/>
    <mergeCell ref="BB21:BB23"/>
    <mergeCell ref="BC21:BC23"/>
    <mergeCell ref="BD21:BD23"/>
    <mergeCell ref="AS21:AS23"/>
    <mergeCell ref="AT21:AT23"/>
    <mergeCell ref="AU21:AU23"/>
    <mergeCell ref="AV21:AV23"/>
    <mergeCell ref="AW21:AW23"/>
    <mergeCell ref="AX21:AX23"/>
    <mergeCell ref="AM21:AM23"/>
    <mergeCell ref="AN21:AN23"/>
    <mergeCell ref="AO21:AO23"/>
    <mergeCell ref="AP21:AP23"/>
    <mergeCell ref="AQ21:AQ23"/>
    <mergeCell ref="AR21:AR23"/>
    <mergeCell ref="T24:T26"/>
    <mergeCell ref="U24:U26"/>
    <mergeCell ref="V24:V26"/>
    <mergeCell ref="W24:W26"/>
    <mergeCell ref="X24:X26"/>
    <mergeCell ref="Y24:Y26"/>
    <mergeCell ref="H24:H26"/>
    <mergeCell ref="I24:I26"/>
    <mergeCell ref="P24:P26"/>
    <mergeCell ref="Q24:Q26"/>
    <mergeCell ref="R24:R26"/>
    <mergeCell ref="S24:S26"/>
    <mergeCell ref="B24:B26"/>
    <mergeCell ref="C24:C26"/>
    <mergeCell ref="D24:D26"/>
    <mergeCell ref="E24:E26"/>
    <mergeCell ref="F24:F26"/>
    <mergeCell ref="G24:G26"/>
    <mergeCell ref="AT24:AT26"/>
    <mergeCell ref="AU24:AU26"/>
    <mergeCell ref="AV24:AV26"/>
    <mergeCell ref="AW24:AW26"/>
    <mergeCell ref="AL24:AL26"/>
    <mergeCell ref="AM24:AM26"/>
    <mergeCell ref="AN24:AN26"/>
    <mergeCell ref="AO24:AO26"/>
    <mergeCell ref="AP24:AP26"/>
    <mergeCell ref="AQ24:AQ26"/>
    <mergeCell ref="AF24:AF26"/>
    <mergeCell ref="AG24:AG26"/>
    <mergeCell ref="AH24:AH26"/>
    <mergeCell ref="AI24:AI26"/>
    <mergeCell ref="AJ24:AJ26"/>
    <mergeCell ref="AK24:AK26"/>
    <mergeCell ref="Z24:Z26"/>
    <mergeCell ref="AA24:AA26"/>
    <mergeCell ref="AB24:AB26"/>
    <mergeCell ref="AC24:AC26"/>
    <mergeCell ref="AD24:AD26"/>
    <mergeCell ref="AE24:AE26"/>
    <mergeCell ref="AF27:AF29"/>
    <mergeCell ref="AG27:AG29"/>
    <mergeCell ref="V27:V29"/>
    <mergeCell ref="W27:W29"/>
    <mergeCell ref="X27:X29"/>
    <mergeCell ref="Y27:Y29"/>
    <mergeCell ref="Z27:Z29"/>
    <mergeCell ref="AA27:AA29"/>
    <mergeCell ref="P27:P29"/>
    <mergeCell ref="Q27:Q29"/>
    <mergeCell ref="R27:R29"/>
    <mergeCell ref="S27:S29"/>
    <mergeCell ref="T27:T29"/>
    <mergeCell ref="U27:U29"/>
    <mergeCell ref="BD24:BD26"/>
    <mergeCell ref="A27:A29"/>
    <mergeCell ref="B27:B29"/>
    <mergeCell ref="C27:C29"/>
    <mergeCell ref="D27:D29"/>
    <mergeCell ref="E27:E29"/>
    <mergeCell ref="F27:F29"/>
    <mergeCell ref="G27:G29"/>
    <mergeCell ref="H27:H29"/>
    <mergeCell ref="I27:I29"/>
    <mergeCell ref="AX24:AX26"/>
    <mergeCell ref="AY24:AY26"/>
    <mergeCell ref="AZ24:AZ26"/>
    <mergeCell ref="BA24:BA26"/>
    <mergeCell ref="BB24:BB26"/>
    <mergeCell ref="BC24:BC26"/>
    <mergeCell ref="AR24:AR26"/>
    <mergeCell ref="AS24:AS26"/>
    <mergeCell ref="AZ27:AZ29"/>
    <mergeCell ref="BA27:BA29"/>
    <mergeCell ref="BB27:BB29"/>
    <mergeCell ref="BC27:BC29"/>
    <mergeCell ref="BD27:BD29"/>
    <mergeCell ref="A30:A32"/>
    <mergeCell ref="B30:B32"/>
    <mergeCell ref="C30:C32"/>
    <mergeCell ref="D30:D32"/>
    <mergeCell ref="E30:E32"/>
    <mergeCell ref="AT27:AT29"/>
    <mergeCell ref="AU27:AU29"/>
    <mergeCell ref="AV27:AV29"/>
    <mergeCell ref="AW27:AW29"/>
    <mergeCell ref="AX27:AX29"/>
    <mergeCell ref="AY27:AY29"/>
    <mergeCell ref="AN27:AN29"/>
    <mergeCell ref="AO27:AO29"/>
    <mergeCell ref="AP27:AP29"/>
    <mergeCell ref="AQ27:AQ29"/>
    <mergeCell ref="AR27:AR29"/>
    <mergeCell ref="AS27:AS29"/>
    <mergeCell ref="AH27:AH29"/>
    <mergeCell ref="AI27:AI29"/>
    <mergeCell ref="AJ27:AJ29"/>
    <mergeCell ref="AK27:AK29"/>
    <mergeCell ref="AL27:AL29"/>
    <mergeCell ref="AM27:AM29"/>
    <mergeCell ref="AB27:AB29"/>
    <mergeCell ref="AC27:AC29"/>
    <mergeCell ref="AD27:AD29"/>
    <mergeCell ref="AE27:AE29"/>
    <mergeCell ref="AH30:AH32"/>
    <mergeCell ref="AI30:AI32"/>
    <mergeCell ref="X30:X32"/>
    <mergeCell ref="Y30:Y32"/>
    <mergeCell ref="Z30:Z32"/>
    <mergeCell ref="AA30:AA32"/>
    <mergeCell ref="AB30:AB32"/>
    <mergeCell ref="AC30:AC32"/>
    <mergeCell ref="R30:R32"/>
    <mergeCell ref="S30:S32"/>
    <mergeCell ref="T30:T32"/>
    <mergeCell ref="U30:U32"/>
    <mergeCell ref="V30:V32"/>
    <mergeCell ref="W30:W32"/>
    <mergeCell ref="F30:F32"/>
    <mergeCell ref="G30:G32"/>
    <mergeCell ref="H30:H32"/>
    <mergeCell ref="I30:I32"/>
    <mergeCell ref="P30:P32"/>
    <mergeCell ref="Q30:Q32"/>
    <mergeCell ref="BB30:BB32"/>
    <mergeCell ref="BC30:BC32"/>
    <mergeCell ref="BD30:BD32"/>
    <mergeCell ref="A33:A35"/>
    <mergeCell ref="B33:B35"/>
    <mergeCell ref="C33:C35"/>
    <mergeCell ref="D33:D35"/>
    <mergeCell ref="E33:E35"/>
    <mergeCell ref="F33:F35"/>
    <mergeCell ref="G33:G35"/>
    <mergeCell ref="AV30:AV32"/>
    <mergeCell ref="AW30:AW32"/>
    <mergeCell ref="AX30:AX32"/>
    <mergeCell ref="AY30:AY32"/>
    <mergeCell ref="AZ30:AZ32"/>
    <mergeCell ref="BA30:BA32"/>
    <mergeCell ref="AP30:AP32"/>
    <mergeCell ref="AQ30:AQ32"/>
    <mergeCell ref="AR30:AR32"/>
    <mergeCell ref="AS30:AS32"/>
    <mergeCell ref="AT30:AT32"/>
    <mergeCell ref="AU30:AU32"/>
    <mergeCell ref="AJ30:AJ32"/>
    <mergeCell ref="AK30:AK32"/>
    <mergeCell ref="AL30:AL32"/>
    <mergeCell ref="AM30:AM32"/>
    <mergeCell ref="AN30:AN32"/>
    <mergeCell ref="AO30:AO32"/>
    <mergeCell ref="AD30:AD32"/>
    <mergeCell ref="AE30:AE32"/>
    <mergeCell ref="AF30:AF32"/>
    <mergeCell ref="AG30:AG32"/>
    <mergeCell ref="AJ33:AJ35"/>
    <mergeCell ref="AK33:AK35"/>
    <mergeCell ref="Z33:Z35"/>
    <mergeCell ref="AA33:AA35"/>
    <mergeCell ref="AB33:AB35"/>
    <mergeCell ref="AC33:AC35"/>
    <mergeCell ref="AD33:AD35"/>
    <mergeCell ref="AE33:AE35"/>
    <mergeCell ref="T33:T35"/>
    <mergeCell ref="U33:U35"/>
    <mergeCell ref="V33:V35"/>
    <mergeCell ref="W33:W35"/>
    <mergeCell ref="X33:X35"/>
    <mergeCell ref="Y33:Y35"/>
    <mergeCell ref="H33:H35"/>
    <mergeCell ref="I33:I35"/>
    <mergeCell ref="P33:P35"/>
    <mergeCell ref="Q33:Q35"/>
    <mergeCell ref="R33:R35"/>
    <mergeCell ref="S33:S35"/>
    <mergeCell ref="BD33:BD35"/>
    <mergeCell ref="A36:A39"/>
    <mergeCell ref="B36:B39"/>
    <mergeCell ref="C36:C39"/>
    <mergeCell ref="D36:D39"/>
    <mergeCell ref="E36:E39"/>
    <mergeCell ref="F36:F39"/>
    <mergeCell ref="G36:G39"/>
    <mergeCell ref="H36:H39"/>
    <mergeCell ref="I36:I39"/>
    <mergeCell ref="AX33:AX35"/>
    <mergeCell ref="AY33:AY35"/>
    <mergeCell ref="AZ33:AZ35"/>
    <mergeCell ref="BA33:BA35"/>
    <mergeCell ref="BB33:BB35"/>
    <mergeCell ref="BC33:BC35"/>
    <mergeCell ref="AR33:AR35"/>
    <mergeCell ref="AS33:AS35"/>
    <mergeCell ref="AT33:AT35"/>
    <mergeCell ref="AU33:AU35"/>
    <mergeCell ref="AV33:AV35"/>
    <mergeCell ref="AW33:AW35"/>
    <mergeCell ref="AL33:AL35"/>
    <mergeCell ref="AM33:AM35"/>
    <mergeCell ref="AN33:AN35"/>
    <mergeCell ref="AO33:AO35"/>
    <mergeCell ref="AP33:AP35"/>
    <mergeCell ref="AQ33:AQ35"/>
    <mergeCell ref="AF33:AF35"/>
    <mergeCell ref="AG33:AG35"/>
    <mergeCell ref="AH33:AH35"/>
    <mergeCell ref="AI33:AI35"/>
    <mergeCell ref="A40:A43"/>
    <mergeCell ref="B40:B43"/>
    <mergeCell ref="C40:C43"/>
    <mergeCell ref="D40:D43"/>
    <mergeCell ref="E40:E43"/>
    <mergeCell ref="AT36:AT39"/>
    <mergeCell ref="AU36:AU39"/>
    <mergeCell ref="AV36:AV39"/>
    <mergeCell ref="AW36:AW39"/>
    <mergeCell ref="AX36:AX39"/>
    <mergeCell ref="AY36:AY39"/>
    <mergeCell ref="AN36:AN39"/>
    <mergeCell ref="AO36:AO39"/>
    <mergeCell ref="AP36:AP39"/>
    <mergeCell ref="AQ36:AQ39"/>
    <mergeCell ref="AR36:AR39"/>
    <mergeCell ref="AS36:AS39"/>
    <mergeCell ref="AH36:AH39"/>
    <mergeCell ref="AI36:AI39"/>
    <mergeCell ref="AJ36:AJ39"/>
    <mergeCell ref="AK36:AK39"/>
    <mergeCell ref="AL36:AL39"/>
    <mergeCell ref="AM36:AM39"/>
    <mergeCell ref="AB36:AB39"/>
    <mergeCell ref="AC36:AC39"/>
    <mergeCell ref="AD36:AD39"/>
    <mergeCell ref="AE36:AE39"/>
    <mergeCell ref="AF36:AF39"/>
    <mergeCell ref="AG36:AG39"/>
    <mergeCell ref="V36:V39"/>
    <mergeCell ref="W36:W39"/>
    <mergeCell ref="X36:X39"/>
    <mergeCell ref="R40:R43"/>
    <mergeCell ref="S40:S43"/>
    <mergeCell ref="T40:T43"/>
    <mergeCell ref="U40:U43"/>
    <mergeCell ref="V40:V43"/>
    <mergeCell ref="W40:W43"/>
    <mergeCell ref="F40:F43"/>
    <mergeCell ref="G40:G43"/>
    <mergeCell ref="H40:H43"/>
    <mergeCell ref="I40:I43"/>
    <mergeCell ref="P40:P43"/>
    <mergeCell ref="Q40:Q43"/>
    <mergeCell ref="AZ36:AZ39"/>
    <mergeCell ref="BA36:BA39"/>
    <mergeCell ref="BB36:BB39"/>
    <mergeCell ref="BC36:BC39"/>
    <mergeCell ref="BD36:BD39"/>
    <mergeCell ref="Y36:Y39"/>
    <mergeCell ref="Z36:Z39"/>
    <mergeCell ref="AA36:AA39"/>
    <mergeCell ref="P36:P39"/>
    <mergeCell ref="Q36:Q39"/>
    <mergeCell ref="R36:R39"/>
    <mergeCell ref="S36:S39"/>
    <mergeCell ref="T36:T39"/>
    <mergeCell ref="U36:U39"/>
    <mergeCell ref="AT40:AT43"/>
    <mergeCell ref="AU40:AU43"/>
    <mergeCell ref="AJ40:AJ43"/>
    <mergeCell ref="AK40:AK43"/>
    <mergeCell ref="AL40:AL43"/>
    <mergeCell ref="AM40:AM43"/>
    <mergeCell ref="AN40:AN43"/>
    <mergeCell ref="AO40:AO43"/>
    <mergeCell ref="AD40:AD43"/>
    <mergeCell ref="AE40:AE43"/>
    <mergeCell ref="AF40:AF43"/>
    <mergeCell ref="AG40:AG43"/>
    <mergeCell ref="AH40:AH43"/>
    <mergeCell ref="AI40:AI43"/>
    <mergeCell ref="X40:X43"/>
    <mergeCell ref="Y40:Y43"/>
    <mergeCell ref="Z40:Z43"/>
    <mergeCell ref="AA40:AA43"/>
    <mergeCell ref="AB40:AB43"/>
    <mergeCell ref="AC40:AC43"/>
    <mergeCell ref="T44:T47"/>
    <mergeCell ref="U44:U47"/>
    <mergeCell ref="V44:V47"/>
    <mergeCell ref="W44:W47"/>
    <mergeCell ref="X44:X47"/>
    <mergeCell ref="Y44:Y47"/>
    <mergeCell ref="AN44:AN47"/>
    <mergeCell ref="AO44:AO47"/>
    <mergeCell ref="AG44:AG47"/>
    <mergeCell ref="AH44:AH47"/>
    <mergeCell ref="AI44:AI47"/>
    <mergeCell ref="AJ44:AJ47"/>
    <mergeCell ref="AK44:AK47"/>
    <mergeCell ref="Z44:Z47"/>
    <mergeCell ref="AA44:AA47"/>
    <mergeCell ref="AB44:AB47"/>
    <mergeCell ref="AC44:AC47"/>
    <mergeCell ref="AD44:AD47"/>
    <mergeCell ref="H44:H47"/>
    <mergeCell ref="I44:I47"/>
    <mergeCell ref="P44:P47"/>
    <mergeCell ref="Q44:Q47"/>
    <mergeCell ref="R44:R47"/>
    <mergeCell ref="S44:S47"/>
    <mergeCell ref="BB40:BB43"/>
    <mergeCell ref="BC40:BC43"/>
    <mergeCell ref="BD40:BD43"/>
    <mergeCell ref="A44:A47"/>
    <mergeCell ref="B44:B47"/>
    <mergeCell ref="C44:C47"/>
    <mergeCell ref="D44:D47"/>
    <mergeCell ref="E44:E47"/>
    <mergeCell ref="F44:F47"/>
    <mergeCell ref="G44:G47"/>
    <mergeCell ref="AV40:AV43"/>
    <mergeCell ref="AW40:AW43"/>
    <mergeCell ref="AX40:AX43"/>
    <mergeCell ref="AY40:AY43"/>
    <mergeCell ref="AZ40:AZ43"/>
    <mergeCell ref="BA40:BA43"/>
    <mergeCell ref="AP40:AP43"/>
    <mergeCell ref="AQ40:AQ43"/>
    <mergeCell ref="AR40:AR43"/>
    <mergeCell ref="AS40:AS43"/>
    <mergeCell ref="AT44:AT47"/>
    <mergeCell ref="AU44:AU47"/>
    <mergeCell ref="AV44:AV47"/>
    <mergeCell ref="AW44:AW47"/>
    <mergeCell ref="AL44:AL47"/>
    <mergeCell ref="AM44:AM47"/>
    <mergeCell ref="AE44:AE47"/>
    <mergeCell ref="AF48:AF51"/>
    <mergeCell ref="AG48:AG51"/>
    <mergeCell ref="V48:V51"/>
    <mergeCell ref="W48:W51"/>
    <mergeCell ref="X48:X51"/>
    <mergeCell ref="Y48:Y51"/>
    <mergeCell ref="Z48:Z51"/>
    <mergeCell ref="AA48:AA51"/>
    <mergeCell ref="P48:P51"/>
    <mergeCell ref="Q48:Q51"/>
    <mergeCell ref="R48:R51"/>
    <mergeCell ref="S48:S51"/>
    <mergeCell ref="T48:T51"/>
    <mergeCell ref="U48:U51"/>
    <mergeCell ref="BD44:BD47"/>
    <mergeCell ref="A48:A51"/>
    <mergeCell ref="B48:B51"/>
    <mergeCell ref="C48:C51"/>
    <mergeCell ref="D48:D51"/>
    <mergeCell ref="E48:E51"/>
    <mergeCell ref="F48:F51"/>
    <mergeCell ref="G48:G51"/>
    <mergeCell ref="H48:H51"/>
    <mergeCell ref="I48:I51"/>
    <mergeCell ref="AX44:AX47"/>
    <mergeCell ref="AY44:AY47"/>
    <mergeCell ref="AZ44:AZ47"/>
    <mergeCell ref="BA44:BA47"/>
    <mergeCell ref="BB44:BB47"/>
    <mergeCell ref="BC44:BC47"/>
    <mergeCell ref="AR44:AR47"/>
    <mergeCell ref="AS44:AS47"/>
    <mergeCell ref="AZ48:AZ51"/>
    <mergeCell ref="BA48:BA51"/>
    <mergeCell ref="BB48:BB51"/>
    <mergeCell ref="BC48:BC51"/>
    <mergeCell ref="BD48:BD51"/>
    <mergeCell ref="AP44:AP47"/>
    <mergeCell ref="AQ44:AQ47"/>
    <mergeCell ref="AF44:AF47"/>
    <mergeCell ref="A52:A54"/>
    <mergeCell ref="B52:B54"/>
    <mergeCell ref="C52:C54"/>
    <mergeCell ref="D52:D54"/>
    <mergeCell ref="E52:E54"/>
    <mergeCell ref="AT48:AT51"/>
    <mergeCell ref="AU48:AU51"/>
    <mergeCell ref="AV48:AV51"/>
    <mergeCell ref="AW48:AW51"/>
    <mergeCell ref="AX48:AX51"/>
    <mergeCell ref="AY48:AY51"/>
    <mergeCell ref="AN48:AN51"/>
    <mergeCell ref="AO48:AO51"/>
    <mergeCell ref="AP48:AP51"/>
    <mergeCell ref="AQ48:AQ51"/>
    <mergeCell ref="AR48:AR51"/>
    <mergeCell ref="AS48:AS51"/>
    <mergeCell ref="AH48:AH51"/>
    <mergeCell ref="AI48:AI51"/>
    <mergeCell ref="AJ48:AJ51"/>
    <mergeCell ref="AK48:AK51"/>
    <mergeCell ref="AL48:AL51"/>
    <mergeCell ref="AM48:AM51"/>
    <mergeCell ref="AB48:AB51"/>
    <mergeCell ref="AC48:AC51"/>
    <mergeCell ref="AD48:AD51"/>
    <mergeCell ref="AE48:AE51"/>
    <mergeCell ref="AH52:AH54"/>
    <mergeCell ref="AI52:AI54"/>
    <mergeCell ref="X52:X54"/>
    <mergeCell ref="Y52:Y54"/>
    <mergeCell ref="Z52:Z54"/>
    <mergeCell ref="AA52:AA54"/>
    <mergeCell ref="AB52:AB54"/>
    <mergeCell ref="AC52:AC54"/>
    <mergeCell ref="R52:R54"/>
    <mergeCell ref="S52:S54"/>
    <mergeCell ref="T52:T54"/>
    <mergeCell ref="U52:U54"/>
    <mergeCell ref="V52:V54"/>
    <mergeCell ref="W52:W54"/>
    <mergeCell ref="F52:F54"/>
    <mergeCell ref="G52:G54"/>
    <mergeCell ref="H52:H54"/>
    <mergeCell ref="I52:I54"/>
    <mergeCell ref="P52:P54"/>
    <mergeCell ref="Q52:Q54"/>
    <mergeCell ref="BB52:BB54"/>
    <mergeCell ref="BC52:BC54"/>
    <mergeCell ref="BD52:BD54"/>
    <mergeCell ref="A55:A58"/>
    <mergeCell ref="B55:B58"/>
    <mergeCell ref="C55:C58"/>
    <mergeCell ref="D55:D58"/>
    <mergeCell ref="E55:E58"/>
    <mergeCell ref="F55:F58"/>
    <mergeCell ref="G55:G58"/>
    <mergeCell ref="AV52:AV54"/>
    <mergeCell ref="AW52:AW54"/>
    <mergeCell ref="AX52:AX54"/>
    <mergeCell ref="AY52:AY54"/>
    <mergeCell ref="AZ52:AZ54"/>
    <mergeCell ref="BA52:BA54"/>
    <mergeCell ref="AP52:AP54"/>
    <mergeCell ref="AQ52:AQ54"/>
    <mergeCell ref="AR52:AR54"/>
    <mergeCell ref="AS52:AS54"/>
    <mergeCell ref="AT52:AT54"/>
    <mergeCell ref="AU52:AU54"/>
    <mergeCell ref="AJ52:AJ54"/>
    <mergeCell ref="AK52:AK54"/>
    <mergeCell ref="AL52:AL54"/>
    <mergeCell ref="AM52:AM54"/>
    <mergeCell ref="AN52:AN54"/>
    <mergeCell ref="AO52:AO54"/>
    <mergeCell ref="AD52:AD54"/>
    <mergeCell ref="AE52:AE54"/>
    <mergeCell ref="AF52:AF54"/>
    <mergeCell ref="AG52:AG54"/>
    <mergeCell ref="AJ55:AJ58"/>
    <mergeCell ref="AK55:AK58"/>
    <mergeCell ref="Z55:Z58"/>
    <mergeCell ref="AA55:AA58"/>
    <mergeCell ref="AB55:AB58"/>
    <mergeCell ref="AC55:AC58"/>
    <mergeCell ref="AD55:AD58"/>
    <mergeCell ref="AE55:AE58"/>
    <mergeCell ref="T55:T58"/>
    <mergeCell ref="U55:U58"/>
    <mergeCell ref="V55:V58"/>
    <mergeCell ref="W55:W58"/>
    <mergeCell ref="X55:X58"/>
    <mergeCell ref="Y55:Y58"/>
    <mergeCell ref="H55:H58"/>
    <mergeCell ref="I55:I58"/>
    <mergeCell ref="P55:P58"/>
    <mergeCell ref="Q55:Q58"/>
    <mergeCell ref="R55:R58"/>
    <mergeCell ref="S55:S58"/>
    <mergeCell ref="BD55:BD58"/>
    <mergeCell ref="A59:A61"/>
    <mergeCell ref="B59:B61"/>
    <mergeCell ref="C59:C61"/>
    <mergeCell ref="D59:D61"/>
    <mergeCell ref="E59:E61"/>
    <mergeCell ref="F59:F61"/>
    <mergeCell ref="G59:G61"/>
    <mergeCell ref="H59:H61"/>
    <mergeCell ref="I59:I61"/>
    <mergeCell ref="AX55:AX58"/>
    <mergeCell ref="AY55:AY58"/>
    <mergeCell ref="AZ55:AZ58"/>
    <mergeCell ref="BA55:BA58"/>
    <mergeCell ref="BB55:BB58"/>
    <mergeCell ref="BC55:BC58"/>
    <mergeCell ref="AR55:AR58"/>
    <mergeCell ref="AS55:AS58"/>
    <mergeCell ref="AT55:AT58"/>
    <mergeCell ref="AU55:AU58"/>
    <mergeCell ref="AV55:AV58"/>
    <mergeCell ref="AW55:AW58"/>
    <mergeCell ref="AL55:AL58"/>
    <mergeCell ref="AM55:AM58"/>
    <mergeCell ref="AN55:AN58"/>
    <mergeCell ref="AO55:AO58"/>
    <mergeCell ref="AP55:AP58"/>
    <mergeCell ref="AQ55:AQ58"/>
    <mergeCell ref="AF55:AF58"/>
    <mergeCell ref="AG55:AG58"/>
    <mergeCell ref="AH55:AH58"/>
    <mergeCell ref="AI55:AI58"/>
    <mergeCell ref="A62:A63"/>
    <mergeCell ref="B62:B63"/>
    <mergeCell ref="C62:C63"/>
    <mergeCell ref="D62:D63"/>
    <mergeCell ref="E62:E63"/>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AB59:AB61"/>
    <mergeCell ref="AC59:AC61"/>
    <mergeCell ref="AD59:AD61"/>
    <mergeCell ref="X62:X63"/>
    <mergeCell ref="Y62:Y63"/>
    <mergeCell ref="Z62:Z63"/>
    <mergeCell ref="AA62:AA63"/>
    <mergeCell ref="AE59:AE61"/>
    <mergeCell ref="AF59:AF61"/>
    <mergeCell ref="AG59:AG61"/>
    <mergeCell ref="V59:V61"/>
    <mergeCell ref="W59:W61"/>
    <mergeCell ref="X59:X61"/>
    <mergeCell ref="R62:R63"/>
    <mergeCell ref="S62:S63"/>
    <mergeCell ref="T62:T63"/>
    <mergeCell ref="U62:U63"/>
    <mergeCell ref="V62:V63"/>
    <mergeCell ref="W62:W63"/>
    <mergeCell ref="F62:F63"/>
    <mergeCell ref="G62:G63"/>
    <mergeCell ref="H62:H63"/>
    <mergeCell ref="I62:I63"/>
    <mergeCell ref="P62:P63"/>
    <mergeCell ref="Q62:Q63"/>
    <mergeCell ref="AB62:AB63"/>
    <mergeCell ref="AC62:AC63"/>
    <mergeCell ref="BB62:BB63"/>
    <mergeCell ref="BC62:BC63"/>
    <mergeCell ref="BD62:BD63"/>
    <mergeCell ref="AD64:AD66"/>
    <mergeCell ref="AE64:AE66"/>
    <mergeCell ref="AZ59:AZ61"/>
    <mergeCell ref="BA59:BA61"/>
    <mergeCell ref="BB59:BB61"/>
    <mergeCell ref="BC59:BC61"/>
    <mergeCell ref="BD59:BD61"/>
    <mergeCell ref="Y59:Y61"/>
    <mergeCell ref="Z59:Z61"/>
    <mergeCell ref="AA59:AA61"/>
    <mergeCell ref="P59:P61"/>
    <mergeCell ref="Q59:Q61"/>
    <mergeCell ref="R59:R61"/>
    <mergeCell ref="S59:S61"/>
    <mergeCell ref="T59:T61"/>
    <mergeCell ref="U59:U61"/>
    <mergeCell ref="AT62:AT63"/>
    <mergeCell ref="AU62:AU63"/>
    <mergeCell ref="AJ62:AJ63"/>
    <mergeCell ref="AK62:AK63"/>
    <mergeCell ref="AL62:AL63"/>
    <mergeCell ref="AM62:AM63"/>
    <mergeCell ref="AN62:AN63"/>
    <mergeCell ref="AO62:AO63"/>
    <mergeCell ref="AD62:AD63"/>
    <mergeCell ref="AE62:AE63"/>
    <mergeCell ref="AF62:AF63"/>
    <mergeCell ref="AG62:AG63"/>
    <mergeCell ref="AH62:AH63"/>
    <mergeCell ref="AA64:AA66"/>
    <mergeCell ref="AB64:AB66"/>
    <mergeCell ref="AC64:AC66"/>
    <mergeCell ref="T64:T66"/>
    <mergeCell ref="U64:U66"/>
    <mergeCell ref="V64:V66"/>
    <mergeCell ref="W64:W66"/>
    <mergeCell ref="X64:X66"/>
    <mergeCell ref="Y64:Y66"/>
    <mergeCell ref="AN64:AN66"/>
    <mergeCell ref="AO64:AO66"/>
    <mergeCell ref="H64:H66"/>
    <mergeCell ref="I64:I66"/>
    <mergeCell ref="P64:P66"/>
    <mergeCell ref="Q64:Q66"/>
    <mergeCell ref="R64:R66"/>
    <mergeCell ref="S64:S66"/>
    <mergeCell ref="AV62:AV63"/>
    <mergeCell ref="AW62:AW63"/>
    <mergeCell ref="AX62:AX63"/>
    <mergeCell ref="AY62:AY63"/>
    <mergeCell ref="AZ62:AZ63"/>
    <mergeCell ref="BA62:BA63"/>
    <mergeCell ref="AP62:AP63"/>
    <mergeCell ref="AQ62:AQ63"/>
    <mergeCell ref="AR62:AR63"/>
    <mergeCell ref="AS62:AS63"/>
    <mergeCell ref="AT64:AT66"/>
    <mergeCell ref="AU64:AU66"/>
    <mergeCell ref="AV64:AV66"/>
    <mergeCell ref="AW64:AW66"/>
    <mergeCell ref="AL64:AL66"/>
    <mergeCell ref="AM64:AM66"/>
    <mergeCell ref="AG64:AG66"/>
    <mergeCell ref="AH64:AH66"/>
    <mergeCell ref="AI64:AI66"/>
    <mergeCell ref="AJ64:AJ66"/>
    <mergeCell ref="AK64:AK66"/>
    <mergeCell ref="AI62:AI63"/>
    <mergeCell ref="P68:P70"/>
    <mergeCell ref="Q68:Q70"/>
    <mergeCell ref="R68:R70"/>
    <mergeCell ref="S68:S70"/>
    <mergeCell ref="T68:T70"/>
    <mergeCell ref="U68:U70"/>
    <mergeCell ref="BD64:BD66"/>
    <mergeCell ref="A68:A70"/>
    <mergeCell ref="B68:B70"/>
    <mergeCell ref="C68:C70"/>
    <mergeCell ref="D68:D70"/>
    <mergeCell ref="E68:E70"/>
    <mergeCell ref="F68:F70"/>
    <mergeCell ref="G68:G70"/>
    <mergeCell ref="H68:H70"/>
    <mergeCell ref="I68:I70"/>
    <mergeCell ref="AX64:AX66"/>
    <mergeCell ref="AY64:AY66"/>
    <mergeCell ref="AZ64:AZ66"/>
    <mergeCell ref="BA64:BA66"/>
    <mergeCell ref="BB64:BB66"/>
    <mergeCell ref="BC64:BC66"/>
    <mergeCell ref="AR64:AR66"/>
    <mergeCell ref="AS64:AS66"/>
    <mergeCell ref="A64:A66"/>
    <mergeCell ref="B64:B66"/>
    <mergeCell ref="C64:C66"/>
    <mergeCell ref="D64:D66"/>
    <mergeCell ref="E64:E66"/>
    <mergeCell ref="F64:F66"/>
    <mergeCell ref="G64:G66"/>
    <mergeCell ref="Z64:Z66"/>
    <mergeCell ref="AZ68:AZ70"/>
    <mergeCell ref="BA68:BA70"/>
    <mergeCell ref="BB68:BB70"/>
    <mergeCell ref="BC68:BC70"/>
    <mergeCell ref="BD68:BD70"/>
    <mergeCell ref="AP64:AP66"/>
    <mergeCell ref="AQ64:AQ66"/>
    <mergeCell ref="AF64:AF66"/>
    <mergeCell ref="A71:A74"/>
    <mergeCell ref="B71:B74"/>
    <mergeCell ref="C71:C74"/>
    <mergeCell ref="D71:D74"/>
    <mergeCell ref="E71:E74"/>
    <mergeCell ref="AT68:AT70"/>
    <mergeCell ref="AU68:AU70"/>
    <mergeCell ref="AV68:AV70"/>
    <mergeCell ref="AW68:AW70"/>
    <mergeCell ref="AX68:AX70"/>
    <mergeCell ref="AY68:AY70"/>
    <mergeCell ref="AN68:AN70"/>
    <mergeCell ref="AO68:AO70"/>
    <mergeCell ref="AP68:AP70"/>
    <mergeCell ref="AQ68:AQ70"/>
    <mergeCell ref="AR68:AR70"/>
    <mergeCell ref="AS68:AS70"/>
    <mergeCell ref="AH68:AH70"/>
    <mergeCell ref="AI68:AI70"/>
    <mergeCell ref="AJ68:AJ70"/>
    <mergeCell ref="AK68:AK70"/>
    <mergeCell ref="AL68:AL70"/>
    <mergeCell ref="AM68:AM70"/>
    <mergeCell ref="AB68:AB70"/>
    <mergeCell ref="AC68:AC70"/>
    <mergeCell ref="AD68:AD70"/>
    <mergeCell ref="AE68:AE70"/>
    <mergeCell ref="AH71:AH74"/>
    <mergeCell ref="AI71:AI74"/>
    <mergeCell ref="X71:X74"/>
    <mergeCell ref="Y71:Y74"/>
    <mergeCell ref="Z71:Z74"/>
    <mergeCell ref="AA71:AA74"/>
    <mergeCell ref="AB71:AB74"/>
    <mergeCell ref="AC71:AC74"/>
    <mergeCell ref="R71:R74"/>
    <mergeCell ref="S71:S74"/>
    <mergeCell ref="T71:T74"/>
    <mergeCell ref="U71:U74"/>
    <mergeCell ref="V71:V74"/>
    <mergeCell ref="W71:W74"/>
    <mergeCell ref="AF68:AF70"/>
    <mergeCell ref="AG68:AG70"/>
    <mergeCell ref="V68:V70"/>
    <mergeCell ref="W68:W70"/>
    <mergeCell ref="X68:X70"/>
    <mergeCell ref="Y68:Y70"/>
    <mergeCell ref="Z68:Z70"/>
    <mergeCell ref="AA68:AA70"/>
    <mergeCell ref="F71:F74"/>
    <mergeCell ref="G71:G74"/>
    <mergeCell ref="H71:H74"/>
    <mergeCell ref="I71:I74"/>
    <mergeCell ref="P71:P74"/>
    <mergeCell ref="Q71:Q74"/>
    <mergeCell ref="BB71:BB74"/>
    <mergeCell ref="BC71:BC74"/>
    <mergeCell ref="BD71:BD74"/>
    <mergeCell ref="A75:A78"/>
    <mergeCell ref="B75:B78"/>
    <mergeCell ref="C75:C78"/>
    <mergeCell ref="D75:D78"/>
    <mergeCell ref="E75:E78"/>
    <mergeCell ref="F75:F78"/>
    <mergeCell ref="G75:G78"/>
    <mergeCell ref="AV71:AV74"/>
    <mergeCell ref="AW71:AW74"/>
    <mergeCell ref="AX71:AX74"/>
    <mergeCell ref="AY71:AY74"/>
    <mergeCell ref="AZ71:AZ74"/>
    <mergeCell ref="BA71:BA74"/>
    <mergeCell ref="AP71:AP74"/>
    <mergeCell ref="AQ71:AQ74"/>
    <mergeCell ref="AR71:AR74"/>
    <mergeCell ref="AS71:AS74"/>
    <mergeCell ref="AT71:AT74"/>
    <mergeCell ref="AU71:AU74"/>
    <mergeCell ref="AJ71:AJ74"/>
    <mergeCell ref="AK71:AK74"/>
    <mergeCell ref="AL71:AL74"/>
    <mergeCell ref="AM71:AM74"/>
    <mergeCell ref="AN71:AN74"/>
    <mergeCell ref="AO71:AO74"/>
    <mergeCell ref="AD71:AD74"/>
    <mergeCell ref="AE71:AE74"/>
    <mergeCell ref="AF71:AF74"/>
    <mergeCell ref="AG71:AG74"/>
    <mergeCell ref="AJ75:AJ78"/>
    <mergeCell ref="AK75:AK78"/>
    <mergeCell ref="Z75:Z78"/>
    <mergeCell ref="AA75:AA78"/>
    <mergeCell ref="AB75:AB78"/>
    <mergeCell ref="AC75:AC78"/>
    <mergeCell ref="AD75:AD78"/>
    <mergeCell ref="AE75:AE78"/>
    <mergeCell ref="T75:T78"/>
    <mergeCell ref="U75:U78"/>
    <mergeCell ref="V75:V78"/>
    <mergeCell ref="W75:W78"/>
    <mergeCell ref="X75:X78"/>
    <mergeCell ref="Y75:Y78"/>
    <mergeCell ref="H75:H78"/>
    <mergeCell ref="I75:I78"/>
    <mergeCell ref="P75:P78"/>
    <mergeCell ref="Q75:Q78"/>
    <mergeCell ref="R75:R78"/>
    <mergeCell ref="S75:S78"/>
    <mergeCell ref="BD75:BD78"/>
    <mergeCell ref="A79:A85"/>
    <mergeCell ref="B79:B85"/>
    <mergeCell ref="C79:C85"/>
    <mergeCell ref="D79:D85"/>
    <mergeCell ref="E79:E85"/>
    <mergeCell ref="F79:F85"/>
    <mergeCell ref="G79:G85"/>
    <mergeCell ref="H79:H85"/>
    <mergeCell ref="I79:I85"/>
    <mergeCell ref="AX75:AX78"/>
    <mergeCell ref="AY75:AY78"/>
    <mergeCell ref="AZ75:AZ78"/>
    <mergeCell ref="BA75:BA78"/>
    <mergeCell ref="BB75:BB78"/>
    <mergeCell ref="BC75:BC78"/>
    <mergeCell ref="AR75:AR78"/>
    <mergeCell ref="AS75:AS78"/>
    <mergeCell ref="AT75:AT78"/>
    <mergeCell ref="AU75:AU78"/>
    <mergeCell ref="AV75:AV78"/>
    <mergeCell ref="AW75:AW78"/>
    <mergeCell ref="AL75:AL78"/>
    <mergeCell ref="AM75:AM78"/>
    <mergeCell ref="AN75:AN78"/>
    <mergeCell ref="AO75:AO78"/>
    <mergeCell ref="AP75:AP78"/>
    <mergeCell ref="AQ75:AQ78"/>
    <mergeCell ref="AF75:AF78"/>
    <mergeCell ref="AG75:AG78"/>
    <mergeCell ref="AH75:AH78"/>
    <mergeCell ref="AI75:AI78"/>
    <mergeCell ref="A86:A89"/>
    <mergeCell ref="B86:B89"/>
    <mergeCell ref="C86:C89"/>
    <mergeCell ref="D86:D89"/>
    <mergeCell ref="E86:E89"/>
    <mergeCell ref="AT79:AT85"/>
    <mergeCell ref="AU79:AU85"/>
    <mergeCell ref="AV79:AV85"/>
    <mergeCell ref="AW79:AW85"/>
    <mergeCell ref="AX79:AX85"/>
    <mergeCell ref="AY79:AY85"/>
    <mergeCell ref="AN79:AN85"/>
    <mergeCell ref="AO79:AO85"/>
    <mergeCell ref="AP79:AP85"/>
    <mergeCell ref="AQ79:AQ85"/>
    <mergeCell ref="AR79:AR85"/>
    <mergeCell ref="AS79:AS85"/>
    <mergeCell ref="AH79:AH85"/>
    <mergeCell ref="AI79:AI85"/>
    <mergeCell ref="AJ79:AJ85"/>
    <mergeCell ref="AK79:AK85"/>
    <mergeCell ref="AL79:AL85"/>
    <mergeCell ref="AM79:AM85"/>
    <mergeCell ref="AB79:AB85"/>
    <mergeCell ref="AC79:AC85"/>
    <mergeCell ref="AD79:AD85"/>
    <mergeCell ref="X86:X89"/>
    <mergeCell ref="Y86:Y89"/>
    <mergeCell ref="Z86:Z89"/>
    <mergeCell ref="AA86:AA89"/>
    <mergeCell ref="AE79:AE85"/>
    <mergeCell ref="AF79:AF85"/>
    <mergeCell ref="AG79:AG85"/>
    <mergeCell ref="V79:V85"/>
    <mergeCell ref="W79:W85"/>
    <mergeCell ref="X79:X85"/>
    <mergeCell ref="R86:R89"/>
    <mergeCell ref="S86:S89"/>
    <mergeCell ref="T86:T89"/>
    <mergeCell ref="U86:U89"/>
    <mergeCell ref="V86:V89"/>
    <mergeCell ref="W86:W89"/>
    <mergeCell ref="F86:F89"/>
    <mergeCell ref="G86:G89"/>
    <mergeCell ref="H86:H89"/>
    <mergeCell ref="I86:I89"/>
    <mergeCell ref="P86:P89"/>
    <mergeCell ref="Q86:Q89"/>
    <mergeCell ref="AB86:AB89"/>
    <mergeCell ref="AC86:AC89"/>
    <mergeCell ref="BB86:BB89"/>
    <mergeCell ref="BC86:BC89"/>
    <mergeCell ref="BD86:BD89"/>
    <mergeCell ref="AD90:AD91"/>
    <mergeCell ref="AE90:AE91"/>
    <mergeCell ref="AZ79:AZ85"/>
    <mergeCell ref="BA79:BA85"/>
    <mergeCell ref="BB79:BB85"/>
    <mergeCell ref="BC79:BC85"/>
    <mergeCell ref="BD79:BD85"/>
    <mergeCell ref="Y79:Y85"/>
    <mergeCell ref="Z79:Z85"/>
    <mergeCell ref="AA79:AA85"/>
    <mergeCell ref="P79:P85"/>
    <mergeCell ref="Q79:Q85"/>
    <mergeCell ref="R79:R85"/>
    <mergeCell ref="S79:S85"/>
    <mergeCell ref="T79:T85"/>
    <mergeCell ref="U79:U85"/>
    <mergeCell ref="AT86:AT89"/>
    <mergeCell ref="AU86:AU89"/>
    <mergeCell ref="AJ86:AJ89"/>
    <mergeCell ref="AK86:AK89"/>
    <mergeCell ref="AL86:AL89"/>
    <mergeCell ref="AM86:AM89"/>
    <mergeCell ref="AN86:AN89"/>
    <mergeCell ref="AO86:AO89"/>
    <mergeCell ref="AD86:AD89"/>
    <mergeCell ref="AE86:AE89"/>
    <mergeCell ref="AF86:AF89"/>
    <mergeCell ref="AG86:AG89"/>
    <mergeCell ref="AH86:AH89"/>
    <mergeCell ref="AA90:AA91"/>
    <mergeCell ref="AB90:AB91"/>
    <mergeCell ref="AC90:AC91"/>
    <mergeCell ref="T90:T91"/>
    <mergeCell ref="U90:U91"/>
    <mergeCell ref="V90:V91"/>
    <mergeCell ref="W90:W91"/>
    <mergeCell ref="X90:X91"/>
    <mergeCell ref="Y90:Y91"/>
    <mergeCell ref="AN90:AN91"/>
    <mergeCell ref="AO90:AO91"/>
    <mergeCell ref="H90:H91"/>
    <mergeCell ref="I90:I91"/>
    <mergeCell ref="P90:P91"/>
    <mergeCell ref="Q90:Q91"/>
    <mergeCell ref="R90:R91"/>
    <mergeCell ref="S90:S91"/>
    <mergeCell ref="AV86:AV89"/>
    <mergeCell ref="AW86:AW89"/>
    <mergeCell ref="AX86:AX89"/>
    <mergeCell ref="AY86:AY89"/>
    <mergeCell ref="AZ86:AZ89"/>
    <mergeCell ref="BA86:BA89"/>
    <mergeCell ref="AP86:AP89"/>
    <mergeCell ref="AQ86:AQ89"/>
    <mergeCell ref="AR86:AR89"/>
    <mergeCell ref="AS86:AS89"/>
    <mergeCell ref="AT90:AT91"/>
    <mergeCell ref="AU90:AU91"/>
    <mergeCell ref="AV90:AV91"/>
    <mergeCell ref="AW90:AW91"/>
    <mergeCell ref="AL90:AL91"/>
    <mergeCell ref="AM90:AM91"/>
    <mergeCell ref="AG90:AG91"/>
    <mergeCell ref="AH90:AH91"/>
    <mergeCell ref="AI90:AI91"/>
    <mergeCell ref="AJ90:AJ91"/>
    <mergeCell ref="AK90:AK91"/>
    <mergeCell ref="AI86:AI89"/>
    <mergeCell ref="P97:P100"/>
    <mergeCell ref="Q97:Q100"/>
    <mergeCell ref="R97:R100"/>
    <mergeCell ref="S97:S100"/>
    <mergeCell ref="T97:T100"/>
    <mergeCell ref="U97:U100"/>
    <mergeCell ref="BD90:BD91"/>
    <mergeCell ref="A97:A100"/>
    <mergeCell ref="B97:B100"/>
    <mergeCell ref="C97:C100"/>
    <mergeCell ref="D97:D100"/>
    <mergeCell ref="E97:E100"/>
    <mergeCell ref="F97:F100"/>
    <mergeCell ref="G97:G100"/>
    <mergeCell ref="H97:H100"/>
    <mergeCell ref="I97:I100"/>
    <mergeCell ref="AX90:AX91"/>
    <mergeCell ref="AY90:AY91"/>
    <mergeCell ref="AZ90:AZ91"/>
    <mergeCell ref="BA90:BA91"/>
    <mergeCell ref="BB90:BB91"/>
    <mergeCell ref="BC90:BC91"/>
    <mergeCell ref="AR90:AR91"/>
    <mergeCell ref="AS90:AS91"/>
    <mergeCell ref="A90:A91"/>
    <mergeCell ref="B90:B91"/>
    <mergeCell ref="C90:C91"/>
    <mergeCell ref="D90:D91"/>
    <mergeCell ref="E90:E91"/>
    <mergeCell ref="F90:F91"/>
    <mergeCell ref="G90:G91"/>
    <mergeCell ref="Z90:Z91"/>
    <mergeCell ref="AZ97:AZ100"/>
    <mergeCell ref="BA97:BA100"/>
    <mergeCell ref="BB97:BB100"/>
    <mergeCell ref="BC97:BC100"/>
    <mergeCell ref="BD97:BD100"/>
    <mergeCell ref="AP90:AP91"/>
    <mergeCell ref="AQ90:AQ91"/>
    <mergeCell ref="AF90:AF91"/>
    <mergeCell ref="A103:A109"/>
    <mergeCell ref="B103:B109"/>
    <mergeCell ref="C103:C109"/>
    <mergeCell ref="D103:D109"/>
    <mergeCell ref="E103:E109"/>
    <mergeCell ref="AT97:AT100"/>
    <mergeCell ref="AU97:AU100"/>
    <mergeCell ref="AV97:AV100"/>
    <mergeCell ref="AW97:AW100"/>
    <mergeCell ref="AX97:AX100"/>
    <mergeCell ref="AY97:AY100"/>
    <mergeCell ref="AN97:AN100"/>
    <mergeCell ref="AO97:AO100"/>
    <mergeCell ref="AP97:AP100"/>
    <mergeCell ref="AQ97:AQ100"/>
    <mergeCell ref="AR97:AR100"/>
    <mergeCell ref="AS97:AS100"/>
    <mergeCell ref="AH97:AH100"/>
    <mergeCell ref="AI97:AI100"/>
    <mergeCell ref="AJ97:AJ100"/>
    <mergeCell ref="AK97:AK100"/>
    <mergeCell ref="AL97:AL100"/>
    <mergeCell ref="AM97:AM100"/>
    <mergeCell ref="AB97:AB100"/>
    <mergeCell ref="AC97:AC100"/>
    <mergeCell ref="AD97:AD100"/>
    <mergeCell ref="AE97:AE100"/>
    <mergeCell ref="AH103:AH109"/>
    <mergeCell ref="AI103:AI109"/>
    <mergeCell ref="X103:X109"/>
    <mergeCell ref="Y103:Y109"/>
    <mergeCell ref="Z103:Z109"/>
    <mergeCell ref="AA103:AA109"/>
    <mergeCell ref="AB103:AB109"/>
    <mergeCell ref="AC103:AC109"/>
    <mergeCell ref="R103:R109"/>
    <mergeCell ref="S103:S109"/>
    <mergeCell ref="T103:T109"/>
    <mergeCell ref="U103:U109"/>
    <mergeCell ref="V103:V109"/>
    <mergeCell ref="W103:W109"/>
    <mergeCell ref="AF97:AF100"/>
    <mergeCell ref="AG97:AG100"/>
    <mergeCell ref="V97:V100"/>
    <mergeCell ref="W97:W100"/>
    <mergeCell ref="X97:X100"/>
    <mergeCell ref="Y97:Y100"/>
    <mergeCell ref="Z97:Z100"/>
    <mergeCell ref="AA97:AA100"/>
    <mergeCell ref="F103:F109"/>
    <mergeCell ref="G103:G109"/>
    <mergeCell ref="H103:H109"/>
    <mergeCell ref="I103:I109"/>
    <mergeCell ref="P103:P109"/>
    <mergeCell ref="Q103:Q109"/>
    <mergeCell ref="BB103:BB109"/>
    <mergeCell ref="BC103:BC109"/>
    <mergeCell ref="BD103:BD109"/>
    <mergeCell ref="A111:A117"/>
    <mergeCell ref="B111:B117"/>
    <mergeCell ref="C111:C117"/>
    <mergeCell ref="D111:D117"/>
    <mergeCell ref="E111:E117"/>
    <mergeCell ref="F111:F117"/>
    <mergeCell ref="G111:G117"/>
    <mergeCell ref="AV103:AV109"/>
    <mergeCell ref="AW103:AW109"/>
    <mergeCell ref="AX103:AX109"/>
    <mergeCell ref="AY103:AY109"/>
    <mergeCell ref="AZ103:AZ109"/>
    <mergeCell ref="BA103:BA109"/>
    <mergeCell ref="AP103:AP109"/>
    <mergeCell ref="AQ103:AQ109"/>
    <mergeCell ref="AR103:AR109"/>
    <mergeCell ref="AS103:AS109"/>
    <mergeCell ref="AT103:AT109"/>
    <mergeCell ref="AU103:AU109"/>
    <mergeCell ref="AJ103:AJ109"/>
    <mergeCell ref="AK103:AK109"/>
    <mergeCell ref="AL103:AL109"/>
    <mergeCell ref="AM103:AM109"/>
    <mergeCell ref="AN103:AN109"/>
    <mergeCell ref="AO103:AO109"/>
    <mergeCell ref="AD103:AD109"/>
    <mergeCell ref="AE103:AE109"/>
    <mergeCell ref="AF103:AF109"/>
    <mergeCell ref="AG103:AG109"/>
    <mergeCell ref="AJ111:AJ117"/>
    <mergeCell ref="AK111:AK117"/>
    <mergeCell ref="Z111:Z117"/>
    <mergeCell ref="AA111:AA117"/>
    <mergeCell ref="AB111:AB117"/>
    <mergeCell ref="AC111:AC117"/>
    <mergeCell ref="AD111:AD117"/>
    <mergeCell ref="AE111:AE117"/>
    <mergeCell ref="T111:T117"/>
    <mergeCell ref="U111:U117"/>
    <mergeCell ref="V111:V117"/>
    <mergeCell ref="W111:W117"/>
    <mergeCell ref="X111:X117"/>
    <mergeCell ref="Y111:Y117"/>
    <mergeCell ref="H111:H117"/>
    <mergeCell ref="I111:I117"/>
    <mergeCell ref="P111:P117"/>
    <mergeCell ref="Q111:Q117"/>
    <mergeCell ref="R111:R117"/>
    <mergeCell ref="S111:S117"/>
    <mergeCell ref="BD111:BD117"/>
    <mergeCell ref="BE111:BE117"/>
    <mergeCell ref="A119:A120"/>
    <mergeCell ref="B119:B120"/>
    <mergeCell ref="C119:C120"/>
    <mergeCell ref="D119:D120"/>
    <mergeCell ref="E119:E120"/>
    <mergeCell ref="F119:F120"/>
    <mergeCell ref="G119:G120"/>
    <mergeCell ref="H119:H120"/>
    <mergeCell ref="AX111:AX117"/>
    <mergeCell ref="AY111:AY117"/>
    <mergeCell ref="AZ111:AZ117"/>
    <mergeCell ref="BA111:BA117"/>
    <mergeCell ref="BB111:BB117"/>
    <mergeCell ref="BC111:BC117"/>
    <mergeCell ref="AR111:AR117"/>
    <mergeCell ref="AS111:AS117"/>
    <mergeCell ref="AT111:AT117"/>
    <mergeCell ref="AU111:AU117"/>
    <mergeCell ref="AV111:AV117"/>
    <mergeCell ref="AW111:AW117"/>
    <mergeCell ref="AL111:AL117"/>
    <mergeCell ref="AM111:AM117"/>
    <mergeCell ref="AN111:AN117"/>
    <mergeCell ref="AO111:AO117"/>
    <mergeCell ref="AP111:AP117"/>
    <mergeCell ref="AQ111:AQ117"/>
    <mergeCell ref="AF111:AF117"/>
    <mergeCell ref="AG111:AG117"/>
    <mergeCell ref="AH111:AH117"/>
    <mergeCell ref="AI111:AI117"/>
    <mergeCell ref="AK119:AK120"/>
    <mergeCell ref="AL119:AL120"/>
    <mergeCell ref="AA119:AA120"/>
    <mergeCell ref="AB119:AB120"/>
    <mergeCell ref="AC119:AC120"/>
    <mergeCell ref="AD119:AD120"/>
    <mergeCell ref="AE119:AE120"/>
    <mergeCell ref="AF119:AF120"/>
    <mergeCell ref="U119:U120"/>
    <mergeCell ref="V119:V120"/>
    <mergeCell ref="W119:W120"/>
    <mergeCell ref="X119:X120"/>
    <mergeCell ref="Y119:Y120"/>
    <mergeCell ref="Z119:Z120"/>
    <mergeCell ref="AQ119:AQ120"/>
    <mergeCell ref="I119:I120"/>
    <mergeCell ref="P119:P120"/>
    <mergeCell ref="Q119:Q120"/>
    <mergeCell ref="R119:R120"/>
    <mergeCell ref="S119:S120"/>
    <mergeCell ref="T119:T120"/>
    <mergeCell ref="BE119:BE120"/>
    <mergeCell ref="A121:A123"/>
    <mergeCell ref="B121:B123"/>
    <mergeCell ref="C121:C123"/>
    <mergeCell ref="D121:D123"/>
    <mergeCell ref="E121:E123"/>
    <mergeCell ref="F121:F123"/>
    <mergeCell ref="G121:G123"/>
    <mergeCell ref="H121:H123"/>
    <mergeCell ref="I121:I123"/>
    <mergeCell ref="AY119:AY120"/>
    <mergeCell ref="AZ119:AZ120"/>
    <mergeCell ref="BA119:BA120"/>
    <mergeCell ref="BB119:BB120"/>
    <mergeCell ref="BC119:BC120"/>
    <mergeCell ref="BD119:BD120"/>
    <mergeCell ref="AS119:AS120"/>
    <mergeCell ref="AT119:AT120"/>
    <mergeCell ref="AU119:AU120"/>
    <mergeCell ref="AV119:AV120"/>
    <mergeCell ref="AW119:AW120"/>
    <mergeCell ref="AX119:AX120"/>
    <mergeCell ref="AM119:AM120"/>
    <mergeCell ref="AN119:AN120"/>
    <mergeCell ref="AO119:AO120"/>
    <mergeCell ref="AP119:AP120"/>
    <mergeCell ref="AR119:AR120"/>
    <mergeCell ref="AG119:AG120"/>
    <mergeCell ref="AH119:AH120"/>
    <mergeCell ref="AI119:AI120"/>
    <mergeCell ref="AJ119:AJ120"/>
    <mergeCell ref="AL121:AL123"/>
    <mergeCell ref="AM121:AM123"/>
    <mergeCell ref="AB121:AB123"/>
    <mergeCell ref="AC121:AC123"/>
    <mergeCell ref="AD121:AD123"/>
    <mergeCell ref="AE121:AE123"/>
    <mergeCell ref="AF121:AF123"/>
    <mergeCell ref="AG121:AG123"/>
    <mergeCell ref="V121:V123"/>
    <mergeCell ref="W121:W123"/>
    <mergeCell ref="X121:X123"/>
    <mergeCell ref="Y121:Y123"/>
    <mergeCell ref="Z121:Z123"/>
    <mergeCell ref="AA121:AA123"/>
    <mergeCell ref="P121:P123"/>
    <mergeCell ref="Q121:Q123"/>
    <mergeCell ref="R121:R123"/>
    <mergeCell ref="S121:S123"/>
    <mergeCell ref="T121:T123"/>
    <mergeCell ref="U121:U123"/>
    <mergeCell ref="F126:F128"/>
    <mergeCell ref="G126:G128"/>
    <mergeCell ref="H126:H128"/>
    <mergeCell ref="I126:I128"/>
    <mergeCell ref="P126:P128"/>
    <mergeCell ref="Q126:Q128"/>
    <mergeCell ref="AZ121:AZ123"/>
    <mergeCell ref="BA121:BA123"/>
    <mergeCell ref="BB121:BB123"/>
    <mergeCell ref="BC121:BC123"/>
    <mergeCell ref="BD121:BD123"/>
    <mergeCell ref="AA126:AA128"/>
    <mergeCell ref="AB126:AB128"/>
    <mergeCell ref="AC126:AC128"/>
    <mergeCell ref="R126:R128"/>
    <mergeCell ref="S126:S128"/>
    <mergeCell ref="T126:T128"/>
    <mergeCell ref="U126:U128"/>
    <mergeCell ref="V126:V128"/>
    <mergeCell ref="W126:W128"/>
    <mergeCell ref="A126:A128"/>
    <mergeCell ref="B126:B128"/>
    <mergeCell ref="C126:C128"/>
    <mergeCell ref="D126:D128"/>
    <mergeCell ref="E126:E128"/>
    <mergeCell ref="AT121:AT123"/>
    <mergeCell ref="AU121:AU123"/>
    <mergeCell ref="AV121:AV123"/>
    <mergeCell ref="AW121:AW123"/>
    <mergeCell ref="AX121:AX123"/>
    <mergeCell ref="AY121:AY123"/>
    <mergeCell ref="AN121:AN123"/>
    <mergeCell ref="AO121:AO123"/>
    <mergeCell ref="AP121:AP123"/>
    <mergeCell ref="AQ121:AQ123"/>
    <mergeCell ref="AR121:AR123"/>
    <mergeCell ref="AS121:AS123"/>
    <mergeCell ref="AH121:AH123"/>
    <mergeCell ref="AI121:AI123"/>
    <mergeCell ref="AJ121:AJ123"/>
    <mergeCell ref="AK121:AK123"/>
    <mergeCell ref="AN126:AN128"/>
    <mergeCell ref="AO126:AO128"/>
    <mergeCell ref="AD126:AD128"/>
    <mergeCell ref="AE126:AE128"/>
    <mergeCell ref="AF126:AF128"/>
    <mergeCell ref="AG126:AG128"/>
    <mergeCell ref="AH126:AH128"/>
    <mergeCell ref="AI126:AI128"/>
    <mergeCell ref="X126:X128"/>
    <mergeCell ref="Y126:Y128"/>
    <mergeCell ref="Z126:Z128"/>
    <mergeCell ref="G129:G131"/>
    <mergeCell ref="H129:H131"/>
    <mergeCell ref="I129:I131"/>
    <mergeCell ref="P129:P131"/>
    <mergeCell ref="Q129:Q131"/>
    <mergeCell ref="R129:R131"/>
    <mergeCell ref="BB126:BB128"/>
    <mergeCell ref="BC126:BC128"/>
    <mergeCell ref="BD126:BD128"/>
    <mergeCell ref="BE126:BE128"/>
    <mergeCell ref="A129:A131"/>
    <mergeCell ref="B129:B131"/>
    <mergeCell ref="C129:C131"/>
    <mergeCell ref="D129:D131"/>
    <mergeCell ref="E129:E131"/>
    <mergeCell ref="F129:F131"/>
    <mergeCell ref="AV126:AV128"/>
    <mergeCell ref="AW126:AW128"/>
    <mergeCell ref="AX126:AX128"/>
    <mergeCell ref="AY126:AY128"/>
    <mergeCell ref="AZ126:AZ128"/>
    <mergeCell ref="BA126:BA128"/>
    <mergeCell ref="AP126:AP128"/>
    <mergeCell ref="AQ126:AQ128"/>
    <mergeCell ref="AR126:AR128"/>
    <mergeCell ref="AS126:AS128"/>
    <mergeCell ref="AT126:AT128"/>
    <mergeCell ref="AU126:AU128"/>
    <mergeCell ref="AJ126:AJ128"/>
    <mergeCell ref="AK126:AK128"/>
    <mergeCell ref="AL126:AL128"/>
    <mergeCell ref="AM126:AM128"/>
    <mergeCell ref="AO129:AO131"/>
    <mergeCell ref="AP129:AP131"/>
    <mergeCell ref="AE129:AE131"/>
    <mergeCell ref="AF129:AF131"/>
    <mergeCell ref="AG129:AG131"/>
    <mergeCell ref="AH129:AH131"/>
    <mergeCell ref="AI129:AI131"/>
    <mergeCell ref="AJ129:AJ131"/>
    <mergeCell ref="Y129:Y131"/>
    <mergeCell ref="Z129:Z131"/>
    <mergeCell ref="AA129:AA131"/>
    <mergeCell ref="AB129:AB131"/>
    <mergeCell ref="AC129:AC131"/>
    <mergeCell ref="AD129:AD131"/>
    <mergeCell ref="S129:S131"/>
    <mergeCell ref="T129:T131"/>
    <mergeCell ref="U129:U131"/>
    <mergeCell ref="V129:V131"/>
    <mergeCell ref="W129:W131"/>
    <mergeCell ref="X129:X131"/>
    <mergeCell ref="H132:H134"/>
    <mergeCell ref="I132:I134"/>
    <mergeCell ref="P132:P134"/>
    <mergeCell ref="Q132:Q134"/>
    <mergeCell ref="R132:R134"/>
    <mergeCell ref="S132:S134"/>
    <mergeCell ref="BC129:BC131"/>
    <mergeCell ref="BD129:BD131"/>
    <mergeCell ref="BE129:BE131"/>
    <mergeCell ref="A132:A134"/>
    <mergeCell ref="B132:B134"/>
    <mergeCell ref="C132:C134"/>
    <mergeCell ref="D132:D134"/>
    <mergeCell ref="E132:E134"/>
    <mergeCell ref="F132:F134"/>
    <mergeCell ref="G132:G134"/>
    <mergeCell ref="AW129:AW131"/>
    <mergeCell ref="AX129:AX131"/>
    <mergeCell ref="AY129:AY131"/>
    <mergeCell ref="AZ129:AZ131"/>
    <mergeCell ref="BA129:BA131"/>
    <mergeCell ref="BB129:BB131"/>
    <mergeCell ref="AQ129:AQ131"/>
    <mergeCell ref="AR129:AR131"/>
    <mergeCell ref="AS129:AS131"/>
    <mergeCell ref="AT129:AT131"/>
    <mergeCell ref="AU129:AU131"/>
    <mergeCell ref="AV129:AV131"/>
    <mergeCell ref="AK129:AK131"/>
    <mergeCell ref="AL129:AL131"/>
    <mergeCell ref="AM129:AM131"/>
    <mergeCell ref="AN129:AN131"/>
    <mergeCell ref="AG132:AG134"/>
    <mergeCell ref="AH132:AH134"/>
    <mergeCell ref="AI132:AI134"/>
    <mergeCell ref="AJ132:AJ134"/>
    <mergeCell ref="AK132:AK134"/>
    <mergeCell ref="Z132:Z134"/>
    <mergeCell ref="AA132:AA134"/>
    <mergeCell ref="AB132:AB134"/>
    <mergeCell ref="AC132:AC134"/>
    <mergeCell ref="AD132:AD134"/>
    <mergeCell ref="AE132:AE134"/>
    <mergeCell ref="T132:T134"/>
    <mergeCell ref="U132:U134"/>
    <mergeCell ref="V132:V134"/>
    <mergeCell ref="W132:W134"/>
    <mergeCell ref="X132:X134"/>
    <mergeCell ref="Y132:Y134"/>
    <mergeCell ref="S135:S137"/>
    <mergeCell ref="T135:T137"/>
    <mergeCell ref="U135:U137"/>
    <mergeCell ref="BD132:BD134"/>
    <mergeCell ref="A135:A137"/>
    <mergeCell ref="B135:B137"/>
    <mergeCell ref="C135:C137"/>
    <mergeCell ref="D135:D137"/>
    <mergeCell ref="E135:E137"/>
    <mergeCell ref="F135:F137"/>
    <mergeCell ref="G135:G137"/>
    <mergeCell ref="H135:H137"/>
    <mergeCell ref="I135:I137"/>
    <mergeCell ref="AX132:AX134"/>
    <mergeCell ref="AY132:AY134"/>
    <mergeCell ref="AZ132:AZ134"/>
    <mergeCell ref="BA132:BA134"/>
    <mergeCell ref="BB132:BB134"/>
    <mergeCell ref="BC132:BC134"/>
    <mergeCell ref="AR132:AR134"/>
    <mergeCell ref="AS132:AS134"/>
    <mergeCell ref="AT132:AT134"/>
    <mergeCell ref="AU132:AU134"/>
    <mergeCell ref="AV132:AV134"/>
    <mergeCell ref="AW132:AW134"/>
    <mergeCell ref="AL132:AL134"/>
    <mergeCell ref="AM132:AM134"/>
    <mergeCell ref="AN132:AN134"/>
    <mergeCell ref="AO132:AO134"/>
    <mergeCell ref="AP132:AP134"/>
    <mergeCell ref="AQ132:AQ134"/>
    <mergeCell ref="AF132:AF134"/>
    <mergeCell ref="BE135:BE137"/>
    <mergeCell ref="AT135:AT137"/>
    <mergeCell ref="AU135:AU137"/>
    <mergeCell ref="AV135:AV137"/>
    <mergeCell ref="AW135:AW137"/>
    <mergeCell ref="AX135:AX137"/>
    <mergeCell ref="AY135:AY137"/>
    <mergeCell ref="AN135:AN137"/>
    <mergeCell ref="AO135:AO137"/>
    <mergeCell ref="AP135:AP137"/>
    <mergeCell ref="AQ135:AQ137"/>
    <mergeCell ref="AR135:AR137"/>
    <mergeCell ref="AS135:AS137"/>
    <mergeCell ref="AH135:AH137"/>
    <mergeCell ref="AI135:AI137"/>
    <mergeCell ref="AJ135:AJ137"/>
    <mergeCell ref="AK135:AK137"/>
    <mergeCell ref="AL135:AL137"/>
    <mergeCell ref="AM135:AM137"/>
    <mergeCell ref="G138:G140"/>
    <mergeCell ref="H138:H140"/>
    <mergeCell ref="I138:I140"/>
    <mergeCell ref="P138:P140"/>
    <mergeCell ref="Q138:Q140"/>
    <mergeCell ref="R138:R140"/>
    <mergeCell ref="A138:A140"/>
    <mergeCell ref="B138:B140"/>
    <mergeCell ref="C138:C140"/>
    <mergeCell ref="D138:D140"/>
    <mergeCell ref="E138:E140"/>
    <mergeCell ref="F138:F140"/>
    <mergeCell ref="AZ135:AZ137"/>
    <mergeCell ref="BA135:BA137"/>
    <mergeCell ref="BB135:BB137"/>
    <mergeCell ref="BC135:BC137"/>
    <mergeCell ref="BD135:BD137"/>
    <mergeCell ref="AB135:AB137"/>
    <mergeCell ref="AC135:AC137"/>
    <mergeCell ref="AD135:AD137"/>
    <mergeCell ref="AE135:AE137"/>
    <mergeCell ref="AF135:AF137"/>
    <mergeCell ref="AG135:AG137"/>
    <mergeCell ref="V135:V137"/>
    <mergeCell ref="W135:W137"/>
    <mergeCell ref="X135:X137"/>
    <mergeCell ref="Y135:Y137"/>
    <mergeCell ref="Z135:Z137"/>
    <mergeCell ref="AA135:AA137"/>
    <mergeCell ref="P135:P137"/>
    <mergeCell ref="Q135:Q137"/>
    <mergeCell ref="R135:R137"/>
    <mergeCell ref="AO138:AO140"/>
    <mergeCell ref="AP138:AP140"/>
    <mergeCell ref="AE138:AE140"/>
    <mergeCell ref="AF138:AF140"/>
    <mergeCell ref="AG138:AG140"/>
    <mergeCell ref="AH138:AH140"/>
    <mergeCell ref="AI138:AI140"/>
    <mergeCell ref="AJ138:AJ140"/>
    <mergeCell ref="Y138:Y140"/>
    <mergeCell ref="Z138:Z140"/>
    <mergeCell ref="AA138:AA140"/>
    <mergeCell ref="AB138:AB140"/>
    <mergeCell ref="AC138:AC140"/>
    <mergeCell ref="AD138:AD140"/>
    <mergeCell ref="S138:S140"/>
    <mergeCell ref="T138:T140"/>
    <mergeCell ref="U138:U140"/>
    <mergeCell ref="V138:V140"/>
    <mergeCell ref="W138:W140"/>
    <mergeCell ref="X138:X140"/>
    <mergeCell ref="I141:I143"/>
    <mergeCell ref="P141:P143"/>
    <mergeCell ref="Q141:Q143"/>
    <mergeCell ref="R141:R143"/>
    <mergeCell ref="S141:S143"/>
    <mergeCell ref="T141:T143"/>
    <mergeCell ref="BC138:BC140"/>
    <mergeCell ref="BD138:BD140"/>
    <mergeCell ref="A141:A143"/>
    <mergeCell ref="B141:B143"/>
    <mergeCell ref="C141:C143"/>
    <mergeCell ref="D141:D143"/>
    <mergeCell ref="E141:E143"/>
    <mergeCell ref="F141:F143"/>
    <mergeCell ref="G141:G143"/>
    <mergeCell ref="H141:H143"/>
    <mergeCell ref="AW138:AW140"/>
    <mergeCell ref="AX138:AX140"/>
    <mergeCell ref="AY138:AY140"/>
    <mergeCell ref="AZ138:AZ140"/>
    <mergeCell ref="BA138:BA140"/>
    <mergeCell ref="BB138:BB140"/>
    <mergeCell ref="AQ138:AQ140"/>
    <mergeCell ref="AR138:AR140"/>
    <mergeCell ref="AS138:AS140"/>
    <mergeCell ref="AT138:AT140"/>
    <mergeCell ref="AU138:AU140"/>
    <mergeCell ref="AV138:AV140"/>
    <mergeCell ref="AK138:AK140"/>
    <mergeCell ref="AL138:AL140"/>
    <mergeCell ref="AM138:AM140"/>
    <mergeCell ref="AN138:AN140"/>
    <mergeCell ref="AG141:AG143"/>
    <mergeCell ref="AH141:AH143"/>
    <mergeCell ref="AI141:AI143"/>
    <mergeCell ref="AJ141:AJ143"/>
    <mergeCell ref="AK141:AK143"/>
    <mergeCell ref="AL141:AL143"/>
    <mergeCell ref="AA141:AA143"/>
    <mergeCell ref="AB141:AB143"/>
    <mergeCell ref="AC141:AC143"/>
    <mergeCell ref="AD141:AD143"/>
    <mergeCell ref="AE141:AE143"/>
    <mergeCell ref="AF141:AF143"/>
    <mergeCell ref="U141:U143"/>
    <mergeCell ref="V141:V143"/>
    <mergeCell ref="W141:W143"/>
    <mergeCell ref="X141:X143"/>
    <mergeCell ref="Y141:Y143"/>
    <mergeCell ref="Z141:Z143"/>
    <mergeCell ref="AY141:AY143"/>
    <mergeCell ref="AZ141:AZ143"/>
    <mergeCell ref="BA141:BA143"/>
    <mergeCell ref="BB141:BB143"/>
    <mergeCell ref="BC141:BC143"/>
    <mergeCell ref="BD141:BD143"/>
    <mergeCell ref="AS141:AS143"/>
    <mergeCell ref="AT141:AT143"/>
    <mergeCell ref="AU141:AU143"/>
    <mergeCell ref="AV141:AV143"/>
    <mergeCell ref="AW141:AW143"/>
    <mergeCell ref="AX141:AX143"/>
    <mergeCell ref="AM141:AM143"/>
    <mergeCell ref="AN141:AN143"/>
    <mergeCell ref="AO141:AO143"/>
    <mergeCell ref="AP141:AP143"/>
    <mergeCell ref="AQ141:AQ143"/>
    <mergeCell ref="AR141:AR143"/>
    <mergeCell ref="S144:S146"/>
    <mergeCell ref="T144:T146"/>
    <mergeCell ref="U144:U146"/>
    <mergeCell ref="V144:V146"/>
    <mergeCell ref="W144:W146"/>
    <mergeCell ref="X144:X146"/>
    <mergeCell ref="G144:G146"/>
    <mergeCell ref="H144:H146"/>
    <mergeCell ref="I144:I146"/>
    <mergeCell ref="P144:P146"/>
    <mergeCell ref="Q144:Q146"/>
    <mergeCell ref="R144:R146"/>
    <mergeCell ref="A144:A146"/>
    <mergeCell ref="B144:B146"/>
    <mergeCell ref="C144:C146"/>
    <mergeCell ref="D144:D146"/>
    <mergeCell ref="E144:E146"/>
    <mergeCell ref="F144:F146"/>
    <mergeCell ref="AT144:AT146"/>
    <mergeCell ref="AU144:AU146"/>
    <mergeCell ref="AV144:AV146"/>
    <mergeCell ref="AK144:AK146"/>
    <mergeCell ref="AL144:AL146"/>
    <mergeCell ref="AM144:AM146"/>
    <mergeCell ref="AN144:AN146"/>
    <mergeCell ref="AO144:AO146"/>
    <mergeCell ref="AP144:AP146"/>
    <mergeCell ref="AE144:AE146"/>
    <mergeCell ref="AF144:AF146"/>
    <mergeCell ref="AG144:AG146"/>
    <mergeCell ref="AH144:AH146"/>
    <mergeCell ref="AI144:AI146"/>
    <mergeCell ref="AJ144:AJ146"/>
    <mergeCell ref="Y144:Y146"/>
    <mergeCell ref="Z144:Z146"/>
    <mergeCell ref="AA144:AA146"/>
    <mergeCell ref="AB144:AB146"/>
    <mergeCell ref="AC144:AC146"/>
    <mergeCell ref="AD144:AD146"/>
    <mergeCell ref="AF147:AF150"/>
    <mergeCell ref="U147:U150"/>
    <mergeCell ref="V147:V150"/>
    <mergeCell ref="W147:W150"/>
    <mergeCell ref="X147:X150"/>
    <mergeCell ref="Y147:Y150"/>
    <mergeCell ref="Z147:Z150"/>
    <mergeCell ref="I147:I150"/>
    <mergeCell ref="P147:P150"/>
    <mergeCell ref="Q147:Q150"/>
    <mergeCell ref="R147:R150"/>
    <mergeCell ref="S147:S150"/>
    <mergeCell ref="T147:T150"/>
    <mergeCell ref="BC144:BC146"/>
    <mergeCell ref="BD144:BD146"/>
    <mergeCell ref="A147:A150"/>
    <mergeCell ref="B147:B150"/>
    <mergeCell ref="C147:C150"/>
    <mergeCell ref="D147:D150"/>
    <mergeCell ref="E147:E150"/>
    <mergeCell ref="F147:F150"/>
    <mergeCell ref="G147:G150"/>
    <mergeCell ref="H147:H150"/>
    <mergeCell ref="AW144:AW146"/>
    <mergeCell ref="AX144:AX146"/>
    <mergeCell ref="AY144:AY146"/>
    <mergeCell ref="AZ144:AZ146"/>
    <mergeCell ref="BA144:BA146"/>
    <mergeCell ref="BB144:BB146"/>
    <mergeCell ref="AQ144:AQ146"/>
    <mergeCell ref="AR144:AR146"/>
    <mergeCell ref="AS144:AS146"/>
    <mergeCell ref="S151:S152"/>
    <mergeCell ref="T151:T152"/>
    <mergeCell ref="U151:U152"/>
    <mergeCell ref="AY147:AY150"/>
    <mergeCell ref="AZ147:AZ150"/>
    <mergeCell ref="BA147:BA150"/>
    <mergeCell ref="BB147:BB150"/>
    <mergeCell ref="BC147:BC150"/>
    <mergeCell ref="BD147:BD150"/>
    <mergeCell ref="AS147:AS150"/>
    <mergeCell ref="AT147:AT150"/>
    <mergeCell ref="AU147:AU150"/>
    <mergeCell ref="AV147:AV150"/>
    <mergeCell ref="AW147:AW150"/>
    <mergeCell ref="AX147:AX150"/>
    <mergeCell ref="AM147:AM150"/>
    <mergeCell ref="AN147:AN150"/>
    <mergeCell ref="AO147:AO150"/>
    <mergeCell ref="AP147:AP150"/>
    <mergeCell ref="AQ147:AQ150"/>
    <mergeCell ref="AR147:AR150"/>
    <mergeCell ref="AG147:AG150"/>
    <mergeCell ref="AH147:AH150"/>
    <mergeCell ref="AI147:AI150"/>
    <mergeCell ref="AJ147:AJ150"/>
    <mergeCell ref="AK147:AK150"/>
    <mergeCell ref="AL147:AL150"/>
    <mergeCell ref="AA147:AA150"/>
    <mergeCell ref="AB147:AB150"/>
    <mergeCell ref="AC147:AC150"/>
    <mergeCell ref="AD147:AD150"/>
    <mergeCell ref="AE147:AE150"/>
    <mergeCell ref="BE151:BE152"/>
    <mergeCell ref="AT151:AT152"/>
    <mergeCell ref="AU151:AU152"/>
    <mergeCell ref="AV151:AV152"/>
    <mergeCell ref="AW151:AW152"/>
    <mergeCell ref="AX151:AX152"/>
    <mergeCell ref="AY151:AY152"/>
    <mergeCell ref="AN151:AN152"/>
    <mergeCell ref="AO151:AO152"/>
    <mergeCell ref="AP151:AP152"/>
    <mergeCell ref="AQ151:AQ152"/>
    <mergeCell ref="AR151:AR152"/>
    <mergeCell ref="AS151:AS152"/>
    <mergeCell ref="AH151:AH152"/>
    <mergeCell ref="AI151:AI152"/>
    <mergeCell ref="AJ151:AJ152"/>
    <mergeCell ref="AK151:AK152"/>
    <mergeCell ref="AL151:AL152"/>
    <mergeCell ref="AM151:AM152"/>
    <mergeCell ref="G153:G155"/>
    <mergeCell ref="I153:I155"/>
    <mergeCell ref="P153:P155"/>
    <mergeCell ref="Q153:Q155"/>
    <mergeCell ref="R153:R155"/>
    <mergeCell ref="A153:A155"/>
    <mergeCell ref="B153:B155"/>
    <mergeCell ref="C153:C155"/>
    <mergeCell ref="D153:D155"/>
    <mergeCell ref="E153:E155"/>
    <mergeCell ref="F153:F155"/>
    <mergeCell ref="AZ151:AZ152"/>
    <mergeCell ref="BA151:BA152"/>
    <mergeCell ref="BB151:BB152"/>
    <mergeCell ref="BC151:BC152"/>
    <mergeCell ref="BD151:BD152"/>
    <mergeCell ref="AB151:AB152"/>
    <mergeCell ref="AC151:AC152"/>
    <mergeCell ref="AD151:AD152"/>
    <mergeCell ref="AE151:AE152"/>
    <mergeCell ref="AF151:AF152"/>
    <mergeCell ref="AG151:AG152"/>
    <mergeCell ref="V151:V152"/>
    <mergeCell ref="W151:W152"/>
    <mergeCell ref="X151:X152"/>
    <mergeCell ref="Y151:Y152"/>
    <mergeCell ref="Z151:Z152"/>
    <mergeCell ref="AA151:AA152"/>
    <mergeCell ref="P151:P152"/>
    <mergeCell ref="Q151:Q152"/>
    <mergeCell ref="R151:R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T153:T155"/>
    <mergeCell ref="U153:U155"/>
    <mergeCell ref="V153:V155"/>
    <mergeCell ref="W153:W155"/>
    <mergeCell ref="X153:X155"/>
    <mergeCell ref="I157:I160"/>
    <mergeCell ref="P157:P160"/>
    <mergeCell ref="Q157:Q160"/>
    <mergeCell ref="R157:R160"/>
    <mergeCell ref="S157:S160"/>
    <mergeCell ref="T157:T160"/>
    <mergeCell ref="BC153:BC155"/>
    <mergeCell ref="BD153:BD155"/>
    <mergeCell ref="A157:A160"/>
    <mergeCell ref="B157:B160"/>
    <mergeCell ref="C157:C160"/>
    <mergeCell ref="D157:D160"/>
    <mergeCell ref="E157:E160"/>
    <mergeCell ref="F157:F160"/>
    <mergeCell ref="G157:G160"/>
    <mergeCell ref="H157:H160"/>
    <mergeCell ref="AW153:AW155"/>
    <mergeCell ref="AX153:AX155"/>
    <mergeCell ref="AY153:AY155"/>
    <mergeCell ref="AZ153:AZ155"/>
    <mergeCell ref="BA153:BA155"/>
    <mergeCell ref="BB153:BB155"/>
    <mergeCell ref="AQ153:AQ155"/>
    <mergeCell ref="AR153:AR155"/>
    <mergeCell ref="AS153:AS155"/>
    <mergeCell ref="AT153:AT155"/>
    <mergeCell ref="AU153:AU155"/>
    <mergeCell ref="AV153:AV155"/>
    <mergeCell ref="AK153:AK155"/>
    <mergeCell ref="AL153:AL155"/>
    <mergeCell ref="AM153:AM155"/>
    <mergeCell ref="AN153:AN155"/>
    <mergeCell ref="AH157:AH160"/>
    <mergeCell ref="AI157:AI160"/>
    <mergeCell ref="AJ157:AJ160"/>
    <mergeCell ref="AK157:AK160"/>
    <mergeCell ref="AL157:AL160"/>
    <mergeCell ref="AA157:AA160"/>
    <mergeCell ref="AB157:AB160"/>
    <mergeCell ref="AC157:AC160"/>
    <mergeCell ref="AD157:AD160"/>
    <mergeCell ref="AE157:AE160"/>
    <mergeCell ref="AF157:AF160"/>
    <mergeCell ref="U157:U160"/>
    <mergeCell ref="V157:V160"/>
    <mergeCell ref="W157:W160"/>
    <mergeCell ref="X157:X160"/>
    <mergeCell ref="Y157:Y160"/>
    <mergeCell ref="Z157:Z160"/>
    <mergeCell ref="S161:S163"/>
    <mergeCell ref="T161:T163"/>
    <mergeCell ref="U161:U163"/>
    <mergeCell ref="BE157:BE160"/>
    <mergeCell ref="A161:A163"/>
    <mergeCell ref="B161:B163"/>
    <mergeCell ref="C161:C163"/>
    <mergeCell ref="D161:D163"/>
    <mergeCell ref="E161:E163"/>
    <mergeCell ref="F161:F163"/>
    <mergeCell ref="G161:G163"/>
    <mergeCell ref="H161:H163"/>
    <mergeCell ref="I161:I163"/>
    <mergeCell ref="AY157:AY160"/>
    <mergeCell ref="AZ157:AZ160"/>
    <mergeCell ref="BA157:BA160"/>
    <mergeCell ref="BB157:BB160"/>
    <mergeCell ref="BC157:BC160"/>
    <mergeCell ref="BD157:BD160"/>
    <mergeCell ref="AS157:AS160"/>
    <mergeCell ref="AT157:AT160"/>
    <mergeCell ref="AU157:AU160"/>
    <mergeCell ref="AV157:AV160"/>
    <mergeCell ref="AW157:AW160"/>
    <mergeCell ref="AX157:AX160"/>
    <mergeCell ref="AM157:AM160"/>
    <mergeCell ref="AN157:AN160"/>
    <mergeCell ref="AO157:AO160"/>
    <mergeCell ref="AP157:AP160"/>
    <mergeCell ref="AQ157:AQ160"/>
    <mergeCell ref="AR157:AR160"/>
    <mergeCell ref="AG157:AG160"/>
    <mergeCell ref="BE161:BE163"/>
    <mergeCell ref="AT161:AT163"/>
    <mergeCell ref="AU161:AU163"/>
    <mergeCell ref="AV161:AV163"/>
    <mergeCell ref="AW161:AW163"/>
    <mergeCell ref="AX161:AX163"/>
    <mergeCell ref="AY161:AY163"/>
    <mergeCell ref="AN161:AN163"/>
    <mergeCell ref="AO161:AO163"/>
    <mergeCell ref="AP161:AP163"/>
    <mergeCell ref="AQ161:AQ163"/>
    <mergeCell ref="AR161:AR163"/>
    <mergeCell ref="AS161:AS163"/>
    <mergeCell ref="AH161:AH163"/>
    <mergeCell ref="AI161:AI163"/>
    <mergeCell ref="AJ161:AJ163"/>
    <mergeCell ref="AK161:AK163"/>
    <mergeCell ref="AL161:AL163"/>
    <mergeCell ref="AM161:AM163"/>
    <mergeCell ref="G167:G170"/>
    <mergeCell ref="H167:H170"/>
    <mergeCell ref="I167:I170"/>
    <mergeCell ref="P167:P170"/>
    <mergeCell ref="Q167:Q170"/>
    <mergeCell ref="R167:R170"/>
    <mergeCell ref="A167:A170"/>
    <mergeCell ref="B167:B170"/>
    <mergeCell ref="C167:C170"/>
    <mergeCell ref="D167:D170"/>
    <mergeCell ref="E167:E170"/>
    <mergeCell ref="F167:F170"/>
    <mergeCell ref="AZ161:AZ163"/>
    <mergeCell ref="BA161:BA163"/>
    <mergeCell ref="BB161:BB163"/>
    <mergeCell ref="BC161:BC163"/>
    <mergeCell ref="BD161:BD163"/>
    <mergeCell ref="AB161:AB163"/>
    <mergeCell ref="AC161:AC163"/>
    <mergeCell ref="AD161:AD163"/>
    <mergeCell ref="AE161:AE163"/>
    <mergeCell ref="AF161:AF163"/>
    <mergeCell ref="AG161:AG163"/>
    <mergeCell ref="V161:V163"/>
    <mergeCell ref="W161:W163"/>
    <mergeCell ref="X161:X163"/>
    <mergeCell ref="Y161:Y163"/>
    <mergeCell ref="Z161:Z163"/>
    <mergeCell ref="AA161:AA163"/>
    <mergeCell ref="P161:P163"/>
    <mergeCell ref="Q161:Q163"/>
    <mergeCell ref="R161:R163"/>
    <mergeCell ref="AO167:AO170"/>
    <mergeCell ref="AP167:AP170"/>
    <mergeCell ref="AE167:AE170"/>
    <mergeCell ref="AF167:AF170"/>
    <mergeCell ref="AG167:AG170"/>
    <mergeCell ref="AH167:AH170"/>
    <mergeCell ref="AI167:AI170"/>
    <mergeCell ref="AJ167:AJ170"/>
    <mergeCell ref="Y167:Y170"/>
    <mergeCell ref="Z167:Z170"/>
    <mergeCell ref="AA167:AA170"/>
    <mergeCell ref="AB167:AB170"/>
    <mergeCell ref="AC167:AC170"/>
    <mergeCell ref="AD167:AD170"/>
    <mergeCell ref="S167:S170"/>
    <mergeCell ref="T167:T170"/>
    <mergeCell ref="U167:U170"/>
    <mergeCell ref="V167:V170"/>
    <mergeCell ref="W167:W170"/>
    <mergeCell ref="X167:X170"/>
    <mergeCell ref="I171:I174"/>
    <mergeCell ref="P171:P174"/>
    <mergeCell ref="Q171:Q174"/>
    <mergeCell ref="R171:R174"/>
    <mergeCell ref="S171:S174"/>
    <mergeCell ref="T171:T174"/>
    <mergeCell ref="BC167:BC170"/>
    <mergeCell ref="BD167:BD170"/>
    <mergeCell ref="A171:A174"/>
    <mergeCell ref="B171:B174"/>
    <mergeCell ref="C171:C174"/>
    <mergeCell ref="D171:D174"/>
    <mergeCell ref="E171:E174"/>
    <mergeCell ref="F171:F174"/>
    <mergeCell ref="G171:G174"/>
    <mergeCell ref="H171:H174"/>
    <mergeCell ref="AW167:AW170"/>
    <mergeCell ref="AX167:AX170"/>
    <mergeCell ref="AY167:AY170"/>
    <mergeCell ref="AZ167:AZ170"/>
    <mergeCell ref="BA167:BA170"/>
    <mergeCell ref="BB167:BB170"/>
    <mergeCell ref="AQ167:AQ170"/>
    <mergeCell ref="AR167:AR170"/>
    <mergeCell ref="AS167:AS170"/>
    <mergeCell ref="AT167:AT170"/>
    <mergeCell ref="AU167:AU170"/>
    <mergeCell ref="AV167:AV170"/>
    <mergeCell ref="AK167:AK170"/>
    <mergeCell ref="AL167:AL170"/>
    <mergeCell ref="AM167:AM170"/>
    <mergeCell ref="AN167:AN170"/>
    <mergeCell ref="AH171:AH174"/>
    <mergeCell ref="AI171:AI174"/>
    <mergeCell ref="AJ171:AJ174"/>
    <mergeCell ref="AK171:AK174"/>
    <mergeCell ref="AL171:AL174"/>
    <mergeCell ref="AA171:AA174"/>
    <mergeCell ref="AB171:AB174"/>
    <mergeCell ref="AC171:AC174"/>
    <mergeCell ref="AD171:AD174"/>
    <mergeCell ref="AE171:AE174"/>
    <mergeCell ref="AF171:AF174"/>
    <mergeCell ref="U171:U174"/>
    <mergeCell ref="V171:V174"/>
    <mergeCell ref="W171:W174"/>
    <mergeCell ref="X171:X174"/>
    <mergeCell ref="Y171:Y174"/>
    <mergeCell ref="Z171:Z174"/>
    <mergeCell ref="S175:S179"/>
    <mergeCell ref="T175:T179"/>
    <mergeCell ref="U175:U179"/>
    <mergeCell ref="BE171:BE174"/>
    <mergeCell ref="A175:A179"/>
    <mergeCell ref="B175:B179"/>
    <mergeCell ref="C175:C179"/>
    <mergeCell ref="D175:D179"/>
    <mergeCell ref="E175:E179"/>
    <mergeCell ref="F175:F179"/>
    <mergeCell ref="G175:G179"/>
    <mergeCell ref="H175:H179"/>
    <mergeCell ref="I175:I179"/>
    <mergeCell ref="AY171:AY174"/>
    <mergeCell ref="AZ171:AZ174"/>
    <mergeCell ref="BA171:BA174"/>
    <mergeCell ref="BB171:BB174"/>
    <mergeCell ref="BC171:BC174"/>
    <mergeCell ref="BD171:BD174"/>
    <mergeCell ref="AS171:AS174"/>
    <mergeCell ref="AT171:AT174"/>
    <mergeCell ref="AU171:AU174"/>
    <mergeCell ref="AV171:AV174"/>
    <mergeCell ref="AW171:AW174"/>
    <mergeCell ref="AX171:AX174"/>
    <mergeCell ref="AM171:AM174"/>
    <mergeCell ref="AN171:AN174"/>
    <mergeCell ref="AO171:AO174"/>
    <mergeCell ref="AP171:AP174"/>
    <mergeCell ref="AQ171:AQ174"/>
    <mergeCell ref="AR171:AR174"/>
    <mergeCell ref="AG171:AG174"/>
    <mergeCell ref="BE175:BE179"/>
    <mergeCell ref="AT175:AT179"/>
    <mergeCell ref="AU175:AU179"/>
    <mergeCell ref="AV175:AV179"/>
    <mergeCell ref="AW175:AW179"/>
    <mergeCell ref="AX175:AX179"/>
    <mergeCell ref="AY175:AY179"/>
    <mergeCell ref="AN175:AN179"/>
    <mergeCell ref="AO175:AO179"/>
    <mergeCell ref="AP175:AP179"/>
    <mergeCell ref="AQ175:AQ179"/>
    <mergeCell ref="AR175:AR179"/>
    <mergeCell ref="AS175:AS179"/>
    <mergeCell ref="AH175:AH179"/>
    <mergeCell ref="AI175:AI179"/>
    <mergeCell ref="AJ175:AJ179"/>
    <mergeCell ref="AK175:AK179"/>
    <mergeCell ref="AL175:AL179"/>
    <mergeCell ref="AM175:AM179"/>
    <mergeCell ref="G187:G189"/>
    <mergeCell ref="H187:H189"/>
    <mergeCell ref="I187:I189"/>
    <mergeCell ref="P187:P189"/>
    <mergeCell ref="Q187:Q189"/>
    <mergeCell ref="R187:R189"/>
    <mergeCell ref="A187:A189"/>
    <mergeCell ref="B187:B189"/>
    <mergeCell ref="C187:C189"/>
    <mergeCell ref="D187:D189"/>
    <mergeCell ref="E187:E189"/>
    <mergeCell ref="F187:F189"/>
    <mergeCell ref="AZ175:AZ179"/>
    <mergeCell ref="BA175:BA179"/>
    <mergeCell ref="BB175:BB179"/>
    <mergeCell ref="BC175:BC179"/>
    <mergeCell ref="BD175:BD179"/>
    <mergeCell ref="AB175:AB179"/>
    <mergeCell ref="AC175:AC179"/>
    <mergeCell ref="AD175:AD179"/>
    <mergeCell ref="AE175:AE179"/>
    <mergeCell ref="AF175:AF179"/>
    <mergeCell ref="AG175:AG179"/>
    <mergeCell ref="V175:V179"/>
    <mergeCell ref="W175:W179"/>
    <mergeCell ref="X175:X179"/>
    <mergeCell ref="Y175:Y179"/>
    <mergeCell ref="Z175:Z179"/>
    <mergeCell ref="AA175:AA179"/>
    <mergeCell ref="P175:P179"/>
    <mergeCell ref="Q175:Q179"/>
    <mergeCell ref="R175:R179"/>
    <mergeCell ref="BD187:BD189"/>
    <mergeCell ref="A192:A194"/>
    <mergeCell ref="B192:B194"/>
    <mergeCell ref="C192:C194"/>
    <mergeCell ref="D192:D194"/>
    <mergeCell ref="E192:E194"/>
    <mergeCell ref="F192:F194"/>
    <mergeCell ref="G192:G194"/>
    <mergeCell ref="H192:H194"/>
    <mergeCell ref="AW187:AW189"/>
    <mergeCell ref="AX187:AX189"/>
    <mergeCell ref="AY187:AY189"/>
    <mergeCell ref="AZ187:AZ189"/>
    <mergeCell ref="BA187:BA189"/>
    <mergeCell ref="BB187:BB189"/>
    <mergeCell ref="AQ187:AQ189"/>
    <mergeCell ref="AR187:AR189"/>
    <mergeCell ref="AS187:AS189"/>
    <mergeCell ref="AT187:AT189"/>
    <mergeCell ref="AU187:AU189"/>
    <mergeCell ref="AV187:AV189"/>
    <mergeCell ref="AK187:AK189"/>
    <mergeCell ref="AL187:AL189"/>
    <mergeCell ref="AM187:AM189"/>
    <mergeCell ref="AN187:AN189"/>
    <mergeCell ref="AO187:AO189"/>
    <mergeCell ref="AP187:AP189"/>
    <mergeCell ref="AE187:AE189"/>
    <mergeCell ref="AF187:AF189"/>
    <mergeCell ref="AG187:AG189"/>
    <mergeCell ref="AH187:AH189"/>
    <mergeCell ref="AI187:AI189"/>
    <mergeCell ref="AC192:AC194"/>
    <mergeCell ref="AD192:AD194"/>
    <mergeCell ref="AE192:AE194"/>
    <mergeCell ref="AF192:AF194"/>
    <mergeCell ref="U192:U194"/>
    <mergeCell ref="V192:V194"/>
    <mergeCell ref="W192:W194"/>
    <mergeCell ref="X192:X194"/>
    <mergeCell ref="Y192:Y194"/>
    <mergeCell ref="Z192:Z194"/>
    <mergeCell ref="I192:I194"/>
    <mergeCell ref="P192:P194"/>
    <mergeCell ref="Q192:Q194"/>
    <mergeCell ref="R192:R194"/>
    <mergeCell ref="S192:S194"/>
    <mergeCell ref="T192:T194"/>
    <mergeCell ref="BC187:BC189"/>
    <mergeCell ref="AJ187:AJ189"/>
    <mergeCell ref="Y187:Y189"/>
    <mergeCell ref="Z187:Z189"/>
    <mergeCell ref="AA187:AA189"/>
    <mergeCell ref="AB187:AB189"/>
    <mergeCell ref="AC187:AC189"/>
    <mergeCell ref="AD187:AD189"/>
    <mergeCell ref="S187:S189"/>
    <mergeCell ref="T187:T189"/>
    <mergeCell ref="U187:U189"/>
    <mergeCell ref="V187:V189"/>
    <mergeCell ref="W187:W189"/>
    <mergeCell ref="X187:X189"/>
    <mergeCell ref="A195:A197"/>
    <mergeCell ref="B195:B197"/>
    <mergeCell ref="C195:C197"/>
    <mergeCell ref="D195:D197"/>
    <mergeCell ref="E195:E197"/>
    <mergeCell ref="F195:F197"/>
    <mergeCell ref="AY192:AY194"/>
    <mergeCell ref="AZ192:AZ194"/>
    <mergeCell ref="BA192:BA194"/>
    <mergeCell ref="BB192:BB194"/>
    <mergeCell ref="BC192:BC194"/>
    <mergeCell ref="BD192:BD194"/>
    <mergeCell ref="AS192:AS194"/>
    <mergeCell ref="AT192:AT194"/>
    <mergeCell ref="AU192:AU194"/>
    <mergeCell ref="AV192:AV194"/>
    <mergeCell ref="AW192:AW194"/>
    <mergeCell ref="AX192:AX194"/>
    <mergeCell ref="AM192:AM194"/>
    <mergeCell ref="AN192:AN194"/>
    <mergeCell ref="AO192:AO194"/>
    <mergeCell ref="AP192:AP194"/>
    <mergeCell ref="AQ192:AQ194"/>
    <mergeCell ref="AR192:AR194"/>
    <mergeCell ref="AG192:AG194"/>
    <mergeCell ref="AH192:AH194"/>
    <mergeCell ref="AI192:AI194"/>
    <mergeCell ref="AJ192:AJ194"/>
    <mergeCell ref="AK192:AK194"/>
    <mergeCell ref="AL192:AL194"/>
    <mergeCell ref="AA192:AA194"/>
    <mergeCell ref="AB192:AB194"/>
    <mergeCell ref="AI195:AI197"/>
    <mergeCell ref="AJ195:AJ197"/>
    <mergeCell ref="Y195:Y197"/>
    <mergeCell ref="Z195:Z197"/>
    <mergeCell ref="AA195:AA197"/>
    <mergeCell ref="AB195:AB197"/>
    <mergeCell ref="AC195:AC197"/>
    <mergeCell ref="AD195:AD197"/>
    <mergeCell ref="S195:S197"/>
    <mergeCell ref="T195:T197"/>
    <mergeCell ref="U195:U197"/>
    <mergeCell ref="V195:V197"/>
    <mergeCell ref="W195:W197"/>
    <mergeCell ref="X195:X197"/>
    <mergeCell ref="G195:G197"/>
    <mergeCell ref="H195:H197"/>
    <mergeCell ref="I195:I197"/>
    <mergeCell ref="P195:P197"/>
    <mergeCell ref="Q195:Q197"/>
    <mergeCell ref="R195:R197"/>
    <mergeCell ref="BC195:BC197"/>
    <mergeCell ref="BD195:BD197"/>
    <mergeCell ref="BE195:BE197"/>
    <mergeCell ref="A200:A202"/>
    <mergeCell ref="B200:B202"/>
    <mergeCell ref="C200:C202"/>
    <mergeCell ref="D200:D202"/>
    <mergeCell ref="E200:E202"/>
    <mergeCell ref="F200:F202"/>
    <mergeCell ref="G200:G202"/>
    <mergeCell ref="AW195:AW197"/>
    <mergeCell ref="AX195:AX197"/>
    <mergeCell ref="AY195:AY197"/>
    <mergeCell ref="AZ195:AZ197"/>
    <mergeCell ref="BA195:BA197"/>
    <mergeCell ref="BB195:BB197"/>
    <mergeCell ref="AQ195:AQ197"/>
    <mergeCell ref="AR195:AR197"/>
    <mergeCell ref="AS195:AS197"/>
    <mergeCell ref="AT195:AT197"/>
    <mergeCell ref="AU195:AU197"/>
    <mergeCell ref="AV195:AV197"/>
    <mergeCell ref="AK195:AK197"/>
    <mergeCell ref="AL195:AL197"/>
    <mergeCell ref="AM195:AM197"/>
    <mergeCell ref="AN195:AN197"/>
    <mergeCell ref="AO195:AO197"/>
    <mergeCell ref="AP195:AP197"/>
    <mergeCell ref="AE195:AE197"/>
    <mergeCell ref="AF195:AF197"/>
    <mergeCell ref="AG195:AG197"/>
    <mergeCell ref="AH195:AH197"/>
    <mergeCell ref="AF200:AF202"/>
    <mergeCell ref="AG200:AG202"/>
    <mergeCell ref="AH200:AH202"/>
    <mergeCell ref="AI200:AI202"/>
    <mergeCell ref="AJ200:AJ202"/>
    <mergeCell ref="Y200:Y202"/>
    <mergeCell ref="Z200:Z202"/>
    <mergeCell ref="AA200:AA202"/>
    <mergeCell ref="AB200:AB202"/>
    <mergeCell ref="AC200:AC202"/>
    <mergeCell ref="AD200:AD202"/>
    <mergeCell ref="H200:H202"/>
    <mergeCell ref="I200:I202"/>
    <mergeCell ref="U200:U202"/>
    <mergeCell ref="V200:V202"/>
    <mergeCell ref="W200:W202"/>
    <mergeCell ref="X200:X202"/>
    <mergeCell ref="R204:R206"/>
    <mergeCell ref="S204:S206"/>
    <mergeCell ref="T204:T206"/>
    <mergeCell ref="BC200:BC202"/>
    <mergeCell ref="BD200:BD202"/>
    <mergeCell ref="A204:A206"/>
    <mergeCell ref="B204:B206"/>
    <mergeCell ref="C204:C206"/>
    <mergeCell ref="D204:D206"/>
    <mergeCell ref="E204:E206"/>
    <mergeCell ref="F204:F206"/>
    <mergeCell ref="G204:G206"/>
    <mergeCell ref="H204:H206"/>
    <mergeCell ref="AW200:AW202"/>
    <mergeCell ref="AX200:AX202"/>
    <mergeCell ref="AY200:AY202"/>
    <mergeCell ref="AZ200:AZ202"/>
    <mergeCell ref="BA200:BA202"/>
    <mergeCell ref="BB200:BB202"/>
    <mergeCell ref="AQ200:AQ202"/>
    <mergeCell ref="AR200:AR202"/>
    <mergeCell ref="AS200:AS202"/>
    <mergeCell ref="AT200:AT202"/>
    <mergeCell ref="AU200:AU202"/>
    <mergeCell ref="AV200:AV202"/>
    <mergeCell ref="AK200:AK202"/>
    <mergeCell ref="AL200:AL202"/>
    <mergeCell ref="AM200:AM202"/>
    <mergeCell ref="AN200:AN202"/>
    <mergeCell ref="AO200:AO202"/>
    <mergeCell ref="AP200:AP202"/>
    <mergeCell ref="AE200:AE202"/>
    <mergeCell ref="BD204:BD206"/>
    <mergeCell ref="AS204:AS206"/>
    <mergeCell ref="AT204:AT206"/>
    <mergeCell ref="AU204:AU206"/>
    <mergeCell ref="AV204:AV206"/>
    <mergeCell ref="AW204:AW206"/>
    <mergeCell ref="AX204:AX206"/>
    <mergeCell ref="AM204:AM206"/>
    <mergeCell ref="AN204:AN206"/>
    <mergeCell ref="AO204:AO206"/>
    <mergeCell ref="AP204:AP206"/>
    <mergeCell ref="AQ204:AQ206"/>
    <mergeCell ref="AR204:AR206"/>
    <mergeCell ref="AG204:AG206"/>
    <mergeCell ref="AH204:AH206"/>
    <mergeCell ref="AI204:AI206"/>
    <mergeCell ref="AJ204:AJ206"/>
    <mergeCell ref="AK204:AK206"/>
    <mergeCell ref="AL204:AL206"/>
    <mergeCell ref="G207:G209"/>
    <mergeCell ref="H207:H209"/>
    <mergeCell ref="I207:I209"/>
    <mergeCell ref="P207:P209"/>
    <mergeCell ref="Q207:Q209"/>
    <mergeCell ref="R207:R209"/>
    <mergeCell ref="A207:A209"/>
    <mergeCell ref="B207:B209"/>
    <mergeCell ref="C207:C209"/>
    <mergeCell ref="D207:D209"/>
    <mergeCell ref="E207:E209"/>
    <mergeCell ref="F207:F209"/>
    <mergeCell ref="AY204:AY206"/>
    <mergeCell ref="AZ204:AZ206"/>
    <mergeCell ref="BA204:BA206"/>
    <mergeCell ref="BB204:BB206"/>
    <mergeCell ref="BC204:BC206"/>
    <mergeCell ref="AA204:AA206"/>
    <mergeCell ref="AB204:AB206"/>
    <mergeCell ref="AC204:AC206"/>
    <mergeCell ref="AD204:AD206"/>
    <mergeCell ref="AE204:AE206"/>
    <mergeCell ref="AF204:AF206"/>
    <mergeCell ref="U204:U206"/>
    <mergeCell ref="V204:V206"/>
    <mergeCell ref="W204:W206"/>
    <mergeCell ref="X204:X206"/>
    <mergeCell ref="Y204:Y206"/>
    <mergeCell ref="Z204:Z206"/>
    <mergeCell ref="I204:I206"/>
    <mergeCell ref="P204:P206"/>
    <mergeCell ref="Q204:Q206"/>
    <mergeCell ref="AO207:AO209"/>
    <mergeCell ref="AP207:AP209"/>
    <mergeCell ref="AE207:AE209"/>
    <mergeCell ref="AF207:AF209"/>
    <mergeCell ref="AG207:AG209"/>
    <mergeCell ref="AH207:AH209"/>
    <mergeCell ref="AI207:AI209"/>
    <mergeCell ref="AJ207:AJ209"/>
    <mergeCell ref="Y207:Y209"/>
    <mergeCell ref="Z207:Z209"/>
    <mergeCell ref="AA207:AA209"/>
    <mergeCell ref="AB207:AB209"/>
    <mergeCell ref="AC207:AC209"/>
    <mergeCell ref="AD207:AD209"/>
    <mergeCell ref="S207:S209"/>
    <mergeCell ref="T207:T209"/>
    <mergeCell ref="U207:U209"/>
    <mergeCell ref="V207:V209"/>
    <mergeCell ref="W207:W209"/>
    <mergeCell ref="X207:X209"/>
    <mergeCell ref="H210:H215"/>
    <mergeCell ref="I210:I215"/>
    <mergeCell ref="P210:P215"/>
    <mergeCell ref="Q210:Q215"/>
    <mergeCell ref="R210:R215"/>
    <mergeCell ref="S210:S215"/>
    <mergeCell ref="BC207:BC209"/>
    <mergeCell ref="BD207:BD209"/>
    <mergeCell ref="BE207:BE209"/>
    <mergeCell ref="A210:A215"/>
    <mergeCell ref="B210:B215"/>
    <mergeCell ref="C210:C215"/>
    <mergeCell ref="D210:D215"/>
    <mergeCell ref="E210:E215"/>
    <mergeCell ref="F210:F215"/>
    <mergeCell ref="G210:G215"/>
    <mergeCell ref="AW207:AW209"/>
    <mergeCell ref="AX207:AX209"/>
    <mergeCell ref="AY207:AY209"/>
    <mergeCell ref="AZ207:AZ209"/>
    <mergeCell ref="BA207:BA209"/>
    <mergeCell ref="BB207:BB209"/>
    <mergeCell ref="AQ207:AQ209"/>
    <mergeCell ref="AR207:AR209"/>
    <mergeCell ref="AS207:AS209"/>
    <mergeCell ref="AT207:AT209"/>
    <mergeCell ref="AU207:AU209"/>
    <mergeCell ref="AV207:AV209"/>
    <mergeCell ref="AK207:AK209"/>
    <mergeCell ref="AL207:AL209"/>
    <mergeCell ref="AM207:AM209"/>
    <mergeCell ref="AN207:AN209"/>
    <mergeCell ref="A216:A221"/>
    <mergeCell ref="B216:B221"/>
    <mergeCell ref="C216:C221"/>
    <mergeCell ref="D216:D221"/>
    <mergeCell ref="E216:E221"/>
    <mergeCell ref="F216:F221"/>
    <mergeCell ref="G216:G221"/>
    <mergeCell ref="H216:H221"/>
    <mergeCell ref="I216:I221"/>
    <mergeCell ref="AX210:AX215"/>
    <mergeCell ref="AY210:AY215"/>
    <mergeCell ref="AZ210:AZ215"/>
    <mergeCell ref="BA210:BA215"/>
    <mergeCell ref="BB210:BB215"/>
    <mergeCell ref="BC210:BC215"/>
    <mergeCell ref="AR210:AR215"/>
    <mergeCell ref="AS210:AS215"/>
    <mergeCell ref="AT210:AT215"/>
    <mergeCell ref="AU210:AU215"/>
    <mergeCell ref="AV210:AV215"/>
    <mergeCell ref="AW210:AW215"/>
    <mergeCell ref="AL210:AL215"/>
    <mergeCell ref="AM210:AM215"/>
    <mergeCell ref="AN210:AN215"/>
    <mergeCell ref="AO210:AO215"/>
    <mergeCell ref="AP210:AP215"/>
    <mergeCell ref="AQ210:AQ215"/>
    <mergeCell ref="AF210:AF215"/>
    <mergeCell ref="AG210:AG215"/>
    <mergeCell ref="AH210:AH215"/>
    <mergeCell ref="AI210:AI215"/>
    <mergeCell ref="AJ210:AJ215"/>
    <mergeCell ref="AD216:AD221"/>
    <mergeCell ref="AE216:AE221"/>
    <mergeCell ref="AF216:AF221"/>
    <mergeCell ref="AG216:AG221"/>
    <mergeCell ref="V216:V221"/>
    <mergeCell ref="W216:W221"/>
    <mergeCell ref="X216:X221"/>
    <mergeCell ref="Y216:Y221"/>
    <mergeCell ref="Z216:Z221"/>
    <mergeCell ref="AA216:AA221"/>
    <mergeCell ref="P216:P221"/>
    <mergeCell ref="Q216:Q221"/>
    <mergeCell ref="R216:R221"/>
    <mergeCell ref="S216:S221"/>
    <mergeCell ref="T216:T221"/>
    <mergeCell ref="U216:U221"/>
    <mergeCell ref="BD210:BD215"/>
    <mergeCell ref="AK210:AK215"/>
    <mergeCell ref="Z210:Z215"/>
    <mergeCell ref="AA210:AA215"/>
    <mergeCell ref="AB210:AB215"/>
    <mergeCell ref="AC210:AC215"/>
    <mergeCell ref="AD210:AD215"/>
    <mergeCell ref="AE210:AE215"/>
    <mergeCell ref="T210:T215"/>
    <mergeCell ref="U210:U215"/>
    <mergeCell ref="V210:V215"/>
    <mergeCell ref="W210:W215"/>
    <mergeCell ref="X210:X215"/>
    <mergeCell ref="Y210:Y215"/>
    <mergeCell ref="A222:A227"/>
    <mergeCell ref="B222:B227"/>
    <mergeCell ref="C222:C227"/>
    <mergeCell ref="D222:D227"/>
    <mergeCell ref="E222:E227"/>
    <mergeCell ref="F222:F227"/>
    <mergeCell ref="AZ216:AZ221"/>
    <mergeCell ref="BA216:BA221"/>
    <mergeCell ref="BB216:BB221"/>
    <mergeCell ref="BC216:BC221"/>
    <mergeCell ref="BD216:BD221"/>
    <mergeCell ref="BE216:BE221"/>
    <mergeCell ref="AT216:AT221"/>
    <mergeCell ref="AU216:AU221"/>
    <mergeCell ref="AV216:AV221"/>
    <mergeCell ref="AW216:AW221"/>
    <mergeCell ref="AX216:AX221"/>
    <mergeCell ref="AY216:AY221"/>
    <mergeCell ref="AN216:AN221"/>
    <mergeCell ref="AO216:AO221"/>
    <mergeCell ref="AP216:AP221"/>
    <mergeCell ref="AQ216:AQ221"/>
    <mergeCell ref="AR216:AR221"/>
    <mergeCell ref="AS216:AS221"/>
    <mergeCell ref="AH216:AH221"/>
    <mergeCell ref="AI216:AI221"/>
    <mergeCell ref="AJ216:AJ221"/>
    <mergeCell ref="AK216:AK221"/>
    <mergeCell ref="AL216:AL221"/>
    <mergeCell ref="AM216:AM221"/>
    <mergeCell ref="AB216:AB221"/>
    <mergeCell ref="AC216:AC221"/>
    <mergeCell ref="AI222:AI227"/>
    <mergeCell ref="AJ222:AJ227"/>
    <mergeCell ref="Y222:Y227"/>
    <mergeCell ref="Z222:Z227"/>
    <mergeCell ref="AA222:AA227"/>
    <mergeCell ref="AB222:AB227"/>
    <mergeCell ref="AC222:AC227"/>
    <mergeCell ref="AD222:AD227"/>
    <mergeCell ref="S222:S227"/>
    <mergeCell ref="T222:T227"/>
    <mergeCell ref="U222:U227"/>
    <mergeCell ref="V222:V227"/>
    <mergeCell ref="W222:W227"/>
    <mergeCell ref="X222:X227"/>
    <mergeCell ref="G222:G227"/>
    <mergeCell ref="H222:H227"/>
    <mergeCell ref="I222:I227"/>
    <mergeCell ref="P222:P227"/>
    <mergeCell ref="Q222:Q227"/>
    <mergeCell ref="R222:R227"/>
    <mergeCell ref="BC222:BC227"/>
    <mergeCell ref="BD222:BD227"/>
    <mergeCell ref="A231:A232"/>
    <mergeCell ref="B231:B232"/>
    <mergeCell ref="C231:C232"/>
    <mergeCell ref="D231:D232"/>
    <mergeCell ref="E231:E232"/>
    <mergeCell ref="F231:F232"/>
    <mergeCell ref="G231:G232"/>
    <mergeCell ref="H231:H232"/>
    <mergeCell ref="AW222:AW227"/>
    <mergeCell ref="AX222:AX227"/>
    <mergeCell ref="AY222:AY227"/>
    <mergeCell ref="AZ222:AZ227"/>
    <mergeCell ref="BA222:BA227"/>
    <mergeCell ref="BB222:BB227"/>
    <mergeCell ref="AQ222:AQ227"/>
    <mergeCell ref="AR222:AR227"/>
    <mergeCell ref="AS222:AS227"/>
    <mergeCell ref="AT222:AT227"/>
    <mergeCell ref="AU222:AU227"/>
    <mergeCell ref="AV222:AV227"/>
    <mergeCell ref="AK222:AK227"/>
    <mergeCell ref="AL222:AL227"/>
    <mergeCell ref="AM222:AM227"/>
    <mergeCell ref="AN222:AN227"/>
    <mergeCell ref="AO222:AO227"/>
    <mergeCell ref="AP222:AP227"/>
    <mergeCell ref="AE222:AE227"/>
    <mergeCell ref="AF222:AF227"/>
    <mergeCell ref="AG222:AG227"/>
    <mergeCell ref="AH222:AH227"/>
    <mergeCell ref="AK231:AK232"/>
    <mergeCell ref="AL231:AL232"/>
    <mergeCell ref="AA231:AA232"/>
    <mergeCell ref="AB231:AB232"/>
    <mergeCell ref="AC231:AC232"/>
    <mergeCell ref="AD231:AD232"/>
    <mergeCell ref="AE231:AE232"/>
    <mergeCell ref="AF231:AF232"/>
    <mergeCell ref="U231:U232"/>
    <mergeCell ref="V231:V232"/>
    <mergeCell ref="W231:W232"/>
    <mergeCell ref="X231:X232"/>
    <mergeCell ref="Y231:Y232"/>
    <mergeCell ref="Z231:Z232"/>
    <mergeCell ref="I231:I232"/>
    <mergeCell ref="P231:P232"/>
    <mergeCell ref="Q231:Q232"/>
    <mergeCell ref="R231:R232"/>
    <mergeCell ref="S231:S232"/>
    <mergeCell ref="T231:T232"/>
    <mergeCell ref="BE231:BE232"/>
    <mergeCell ref="A233:A236"/>
    <mergeCell ref="B233:B236"/>
    <mergeCell ref="C233:C236"/>
    <mergeCell ref="D233:D236"/>
    <mergeCell ref="E233:E236"/>
    <mergeCell ref="F233:F236"/>
    <mergeCell ref="G233:G236"/>
    <mergeCell ref="H233:H236"/>
    <mergeCell ref="I233:I236"/>
    <mergeCell ref="AY231:AY232"/>
    <mergeCell ref="AZ231:AZ232"/>
    <mergeCell ref="BA231:BA232"/>
    <mergeCell ref="BB231:BB232"/>
    <mergeCell ref="BC231:BC232"/>
    <mergeCell ref="BD231:BD232"/>
    <mergeCell ref="AS231:AS232"/>
    <mergeCell ref="AT231:AT232"/>
    <mergeCell ref="AU231:AU232"/>
    <mergeCell ref="AV231:AV232"/>
    <mergeCell ref="AW231:AW232"/>
    <mergeCell ref="AX231:AX232"/>
    <mergeCell ref="AM231:AM232"/>
    <mergeCell ref="AN231:AN232"/>
    <mergeCell ref="AO231:AO232"/>
    <mergeCell ref="AP231:AP232"/>
    <mergeCell ref="AQ231:AQ232"/>
    <mergeCell ref="AR231:AR232"/>
    <mergeCell ref="AG231:AG232"/>
    <mergeCell ref="AH231:AH232"/>
    <mergeCell ref="AI231:AI232"/>
    <mergeCell ref="AJ231:AJ232"/>
    <mergeCell ref="AL233:AL236"/>
    <mergeCell ref="AM233:AM236"/>
    <mergeCell ref="AB233:AB236"/>
    <mergeCell ref="AC233:AC236"/>
    <mergeCell ref="AD233:AD236"/>
    <mergeCell ref="AE233:AE236"/>
    <mergeCell ref="AF233:AF236"/>
    <mergeCell ref="AG233:AG236"/>
    <mergeCell ref="V233:V236"/>
    <mergeCell ref="W233:W236"/>
    <mergeCell ref="X233:X236"/>
    <mergeCell ref="Y233:Y236"/>
    <mergeCell ref="Z233:Z236"/>
    <mergeCell ref="AA233:AA236"/>
    <mergeCell ref="P233:P236"/>
    <mergeCell ref="Q233:Q236"/>
    <mergeCell ref="R233:R236"/>
    <mergeCell ref="S233:S236"/>
    <mergeCell ref="T233:T236"/>
    <mergeCell ref="U233:U236"/>
    <mergeCell ref="F237:F240"/>
    <mergeCell ref="G237:G240"/>
    <mergeCell ref="H237:H240"/>
    <mergeCell ref="I237:I240"/>
    <mergeCell ref="P237:P240"/>
    <mergeCell ref="Q237:Q240"/>
    <mergeCell ref="AZ233:AZ236"/>
    <mergeCell ref="BA233:BA236"/>
    <mergeCell ref="BB233:BB236"/>
    <mergeCell ref="BC233:BC236"/>
    <mergeCell ref="BD233:BD236"/>
    <mergeCell ref="A237:A240"/>
    <mergeCell ref="B237:B240"/>
    <mergeCell ref="C237:C240"/>
    <mergeCell ref="D237:D240"/>
    <mergeCell ref="E237:E240"/>
    <mergeCell ref="AT233:AT236"/>
    <mergeCell ref="AU233:AU236"/>
    <mergeCell ref="AV233:AV236"/>
    <mergeCell ref="AW233:AW236"/>
    <mergeCell ref="AX233:AX236"/>
    <mergeCell ref="AY233:AY236"/>
    <mergeCell ref="AN233:AN236"/>
    <mergeCell ref="AO233:AO236"/>
    <mergeCell ref="AP233:AP236"/>
    <mergeCell ref="AQ233:AQ236"/>
    <mergeCell ref="AR233:AR236"/>
    <mergeCell ref="AS233:AS236"/>
    <mergeCell ref="AH233:AH236"/>
    <mergeCell ref="AI233:AI236"/>
    <mergeCell ref="AJ233:AJ236"/>
    <mergeCell ref="AK233:AK236"/>
    <mergeCell ref="AL237:AL240"/>
    <mergeCell ref="AM237:AM240"/>
    <mergeCell ref="AN237:AN240"/>
    <mergeCell ref="AO237:AO240"/>
    <mergeCell ref="AD237:AD240"/>
    <mergeCell ref="AE237:AE240"/>
    <mergeCell ref="AF237:AF240"/>
    <mergeCell ref="AG237:AG240"/>
    <mergeCell ref="AH237:AH240"/>
    <mergeCell ref="AI237:AI240"/>
    <mergeCell ref="X237:X240"/>
    <mergeCell ref="Y237:Y240"/>
    <mergeCell ref="Z237:Z240"/>
    <mergeCell ref="AA237:AA240"/>
    <mergeCell ref="AB237:AB240"/>
    <mergeCell ref="AC237:AC240"/>
    <mergeCell ref="R237:R240"/>
    <mergeCell ref="S237:S240"/>
    <mergeCell ref="T237:T240"/>
    <mergeCell ref="U237:U240"/>
    <mergeCell ref="V237:V240"/>
    <mergeCell ref="W237:W240"/>
    <mergeCell ref="V245:V248"/>
    <mergeCell ref="W245:W248"/>
    <mergeCell ref="X245:X248"/>
    <mergeCell ref="Y245:Y248"/>
    <mergeCell ref="Z245:Z248"/>
    <mergeCell ref="AA245:AA248"/>
    <mergeCell ref="BB237:BB240"/>
    <mergeCell ref="BC237:BC240"/>
    <mergeCell ref="BD237:BD240"/>
    <mergeCell ref="BE237:BE240"/>
    <mergeCell ref="P245:P248"/>
    <mergeCell ref="Q245:Q248"/>
    <mergeCell ref="R245:R248"/>
    <mergeCell ref="S245:S248"/>
    <mergeCell ref="T245:T248"/>
    <mergeCell ref="U245:U248"/>
    <mergeCell ref="AV237:AV240"/>
    <mergeCell ref="AW237:AW240"/>
    <mergeCell ref="AX237:AX240"/>
    <mergeCell ref="AY237:AY240"/>
    <mergeCell ref="AZ237:AZ240"/>
    <mergeCell ref="BA237:BA240"/>
    <mergeCell ref="AP237:AP240"/>
    <mergeCell ref="AQ237:AQ240"/>
    <mergeCell ref="AR237:AR240"/>
    <mergeCell ref="AS237:AS240"/>
    <mergeCell ref="AT237:AT240"/>
    <mergeCell ref="AU237:AU240"/>
    <mergeCell ref="AJ237:AJ240"/>
    <mergeCell ref="AK237:AK240"/>
    <mergeCell ref="AZ245:AZ248"/>
    <mergeCell ref="BA245:BA248"/>
    <mergeCell ref="BB245:BB248"/>
    <mergeCell ref="BC245:BC248"/>
    <mergeCell ref="BD245:BD248"/>
    <mergeCell ref="P252:P253"/>
    <mergeCell ref="Q252:Q253"/>
    <mergeCell ref="R252:R253"/>
    <mergeCell ref="S252:S253"/>
    <mergeCell ref="T252:T253"/>
    <mergeCell ref="AT245:AT248"/>
    <mergeCell ref="AU245:AU248"/>
    <mergeCell ref="AV245:AV248"/>
    <mergeCell ref="AW245:AW248"/>
    <mergeCell ref="AX245:AX248"/>
    <mergeCell ref="AY245:AY248"/>
    <mergeCell ref="AN245:AN248"/>
    <mergeCell ref="AO245:AO248"/>
    <mergeCell ref="AP245:AP248"/>
    <mergeCell ref="AQ245:AQ248"/>
    <mergeCell ref="AR245:AR248"/>
    <mergeCell ref="AS245:AS248"/>
    <mergeCell ref="AH245:AH248"/>
    <mergeCell ref="AI245:AI248"/>
    <mergeCell ref="AJ245:AJ248"/>
    <mergeCell ref="AK245:AK248"/>
    <mergeCell ref="AL245:AL248"/>
    <mergeCell ref="AM245:AM248"/>
    <mergeCell ref="AB245:AB248"/>
    <mergeCell ref="AC245:AC248"/>
    <mergeCell ref="AD245:AD248"/>
    <mergeCell ref="AE245:AE248"/>
    <mergeCell ref="AG252:AG253"/>
    <mergeCell ref="AH252:AH253"/>
    <mergeCell ref="U252:U253"/>
    <mergeCell ref="V252:V253"/>
    <mergeCell ref="W252:W253"/>
    <mergeCell ref="X252:X253"/>
    <mergeCell ref="Y252:Y253"/>
    <mergeCell ref="Z252:Z253"/>
    <mergeCell ref="AY252:AY253"/>
    <mergeCell ref="AZ252:AZ253"/>
    <mergeCell ref="BA252:BA253"/>
    <mergeCell ref="BB252:BB253"/>
    <mergeCell ref="BC252:BC253"/>
    <mergeCell ref="BD252:BD253"/>
    <mergeCell ref="AS252:AS253"/>
    <mergeCell ref="AT252:AT253"/>
    <mergeCell ref="AU252:AU253"/>
    <mergeCell ref="AV252:AV253"/>
    <mergeCell ref="AW252:AW253"/>
    <mergeCell ref="AX252:AX253"/>
    <mergeCell ref="AM252:AM253"/>
    <mergeCell ref="AN252:AN253"/>
    <mergeCell ref="AO252:AO253"/>
    <mergeCell ref="AP252:AP253"/>
    <mergeCell ref="AQ252:AQ253"/>
    <mergeCell ref="AR252:AR253"/>
    <mergeCell ref="AC255:AC257"/>
    <mergeCell ref="AD255:AD257"/>
    <mergeCell ref="AE255:AE257"/>
    <mergeCell ref="AF255:AF257"/>
    <mergeCell ref="AG255:AG257"/>
    <mergeCell ref="V255:V257"/>
    <mergeCell ref="W255:W257"/>
    <mergeCell ref="X255:X257"/>
    <mergeCell ref="Y255:Y257"/>
    <mergeCell ref="Z255:Z257"/>
    <mergeCell ref="AA255:AA257"/>
    <mergeCell ref="P255:P257"/>
    <mergeCell ref="Q255:Q257"/>
    <mergeCell ref="R255:R257"/>
    <mergeCell ref="S255:S257"/>
    <mergeCell ref="T255:T257"/>
    <mergeCell ref="U255:U257"/>
    <mergeCell ref="F283:F289"/>
    <mergeCell ref="G283:G289"/>
    <mergeCell ref="H283:H289"/>
    <mergeCell ref="I283:I289"/>
    <mergeCell ref="P283:P289"/>
    <mergeCell ref="Q283:Q289"/>
    <mergeCell ref="AZ255:AZ257"/>
    <mergeCell ref="BA255:BA257"/>
    <mergeCell ref="BB255:BB257"/>
    <mergeCell ref="BC255:BC257"/>
    <mergeCell ref="BD255:BD257"/>
    <mergeCell ref="A283:A289"/>
    <mergeCell ref="B283:B289"/>
    <mergeCell ref="C283:C289"/>
    <mergeCell ref="D283:D289"/>
    <mergeCell ref="E283:E289"/>
    <mergeCell ref="AT255:AT257"/>
    <mergeCell ref="AU255:AU257"/>
    <mergeCell ref="AV255:AV257"/>
    <mergeCell ref="AW255:AW257"/>
    <mergeCell ref="AX255:AX257"/>
    <mergeCell ref="AY255:AY257"/>
    <mergeCell ref="AN255:AN257"/>
    <mergeCell ref="AO255:AO257"/>
    <mergeCell ref="AP255:AP257"/>
    <mergeCell ref="AQ255:AQ257"/>
    <mergeCell ref="AR255:AR257"/>
    <mergeCell ref="AS255:AS257"/>
    <mergeCell ref="AH255:AH257"/>
    <mergeCell ref="AI255:AI257"/>
    <mergeCell ref="AJ255:AJ257"/>
    <mergeCell ref="AK255:AK257"/>
    <mergeCell ref="AN283:AN289"/>
    <mergeCell ref="AO283:AO289"/>
    <mergeCell ref="AD283:AD289"/>
    <mergeCell ref="AE283:AE289"/>
    <mergeCell ref="AF283:AF289"/>
    <mergeCell ref="AG283:AG289"/>
    <mergeCell ref="AH283:AH289"/>
    <mergeCell ref="AI283:AI289"/>
    <mergeCell ref="X283:X289"/>
    <mergeCell ref="Y283:Y289"/>
    <mergeCell ref="Z283:Z289"/>
    <mergeCell ref="AA283:AA289"/>
    <mergeCell ref="AB283:AB289"/>
    <mergeCell ref="AC283:AC289"/>
    <mergeCell ref="R283:R289"/>
    <mergeCell ref="S283:S289"/>
    <mergeCell ref="T283:T289"/>
    <mergeCell ref="U283:U289"/>
    <mergeCell ref="V283:V289"/>
    <mergeCell ref="W283:W289"/>
    <mergeCell ref="H290:H293"/>
    <mergeCell ref="I290:I293"/>
    <mergeCell ref="P290:P293"/>
    <mergeCell ref="Q290:Q293"/>
    <mergeCell ref="R290:R293"/>
    <mergeCell ref="S290:S293"/>
    <mergeCell ref="BB283:BB289"/>
    <mergeCell ref="BC283:BC289"/>
    <mergeCell ref="BD283:BD289"/>
    <mergeCell ref="A290:A293"/>
    <mergeCell ref="B290:B293"/>
    <mergeCell ref="C290:C293"/>
    <mergeCell ref="D290:D293"/>
    <mergeCell ref="E290:E293"/>
    <mergeCell ref="F290:F293"/>
    <mergeCell ref="G290:G293"/>
    <mergeCell ref="AV283:AV289"/>
    <mergeCell ref="AW283:AW289"/>
    <mergeCell ref="AX283:AX289"/>
    <mergeCell ref="AY283:AY289"/>
    <mergeCell ref="AZ283:AZ289"/>
    <mergeCell ref="BA283:BA289"/>
    <mergeCell ref="AP283:AP289"/>
    <mergeCell ref="AQ283:AQ289"/>
    <mergeCell ref="AR283:AR289"/>
    <mergeCell ref="AS283:AS289"/>
    <mergeCell ref="AT283:AT289"/>
    <mergeCell ref="AU283:AU289"/>
    <mergeCell ref="AJ283:AJ289"/>
    <mergeCell ref="AK283:AK289"/>
    <mergeCell ref="AL283:AL289"/>
    <mergeCell ref="AM283:AM289"/>
    <mergeCell ref="AP290:AP293"/>
    <mergeCell ref="AQ290:AQ293"/>
    <mergeCell ref="AF290:AF293"/>
    <mergeCell ref="AG290:AG293"/>
    <mergeCell ref="AH290:AH293"/>
    <mergeCell ref="AI290:AI293"/>
    <mergeCell ref="AJ290:AJ293"/>
    <mergeCell ref="AK290:AK293"/>
    <mergeCell ref="Z290:Z293"/>
    <mergeCell ref="AA290:AA293"/>
    <mergeCell ref="AB290:AB293"/>
    <mergeCell ref="AC290:AC293"/>
    <mergeCell ref="AD290:AD293"/>
    <mergeCell ref="AE290:AE293"/>
    <mergeCell ref="T290:T293"/>
    <mergeCell ref="U290:U293"/>
    <mergeCell ref="V290:V293"/>
    <mergeCell ref="W290:W293"/>
    <mergeCell ref="X290:X293"/>
    <mergeCell ref="Y290:Y293"/>
    <mergeCell ref="I303:I305"/>
    <mergeCell ref="P303:P305"/>
    <mergeCell ref="Q303:Q305"/>
    <mergeCell ref="R303:R305"/>
    <mergeCell ref="S303:S305"/>
    <mergeCell ref="T303:T305"/>
    <mergeCell ref="BD290:BD293"/>
    <mergeCell ref="BE290:BE293"/>
    <mergeCell ref="A303:A305"/>
    <mergeCell ref="B303:B305"/>
    <mergeCell ref="C303:C305"/>
    <mergeCell ref="D303:D305"/>
    <mergeCell ref="E303:E305"/>
    <mergeCell ref="F303:F305"/>
    <mergeCell ref="G303:G305"/>
    <mergeCell ref="H303:H305"/>
    <mergeCell ref="AX290:AX293"/>
    <mergeCell ref="AY290:AY293"/>
    <mergeCell ref="AZ290:AZ293"/>
    <mergeCell ref="BA290:BA293"/>
    <mergeCell ref="BB290:BB293"/>
    <mergeCell ref="BC290:BC293"/>
    <mergeCell ref="AR290:AR293"/>
    <mergeCell ref="AS290:AS293"/>
    <mergeCell ref="AT290:AT293"/>
    <mergeCell ref="AU290:AU293"/>
    <mergeCell ref="AV290:AV293"/>
    <mergeCell ref="AW290:AW293"/>
    <mergeCell ref="AL290:AL293"/>
    <mergeCell ref="AM290:AM293"/>
    <mergeCell ref="AN290:AN293"/>
    <mergeCell ref="AO290:AO293"/>
    <mergeCell ref="AG303:AG305"/>
    <mergeCell ref="AH303:AH305"/>
    <mergeCell ref="AI303:AI305"/>
    <mergeCell ref="AJ303:AJ305"/>
    <mergeCell ref="AK303:AK305"/>
    <mergeCell ref="AL303:AL305"/>
    <mergeCell ref="AA303:AA305"/>
    <mergeCell ref="AB303:AB305"/>
    <mergeCell ref="AC303:AC305"/>
    <mergeCell ref="AD303:AD305"/>
    <mergeCell ref="AE303:AE305"/>
    <mergeCell ref="AF303:AF305"/>
    <mergeCell ref="U303:U305"/>
    <mergeCell ref="V303:V305"/>
    <mergeCell ref="W303:W305"/>
    <mergeCell ref="X303:X305"/>
    <mergeCell ref="Y303:Y305"/>
    <mergeCell ref="Z303:Z305"/>
    <mergeCell ref="AY303:AY305"/>
    <mergeCell ref="AZ303:AZ305"/>
    <mergeCell ref="BA303:BA305"/>
    <mergeCell ref="BB303:BB305"/>
    <mergeCell ref="BC303:BC305"/>
    <mergeCell ref="BD303:BD305"/>
    <mergeCell ref="AS303:AS305"/>
    <mergeCell ref="AT303:AT305"/>
    <mergeCell ref="AU303:AU305"/>
    <mergeCell ref="AV303:AV305"/>
    <mergeCell ref="AW303:AW305"/>
    <mergeCell ref="AX303:AX305"/>
    <mergeCell ref="AM303:AM305"/>
    <mergeCell ref="AN303:AN305"/>
    <mergeCell ref="AO303:AO305"/>
    <mergeCell ref="AP303:AP305"/>
    <mergeCell ref="AQ303:AQ305"/>
    <mergeCell ref="AR303:AR305"/>
    <mergeCell ref="S306:S308"/>
    <mergeCell ref="T306:T308"/>
    <mergeCell ref="U306:U308"/>
    <mergeCell ref="V306:V308"/>
    <mergeCell ref="W306:W308"/>
    <mergeCell ref="X306:X308"/>
    <mergeCell ref="G306:G308"/>
    <mergeCell ref="H306:H308"/>
    <mergeCell ref="I306:I308"/>
    <mergeCell ref="P306:P308"/>
    <mergeCell ref="Q306:Q308"/>
    <mergeCell ref="R306:R308"/>
    <mergeCell ref="A306:A308"/>
    <mergeCell ref="B306:B308"/>
    <mergeCell ref="C306:C308"/>
    <mergeCell ref="D306:D308"/>
    <mergeCell ref="E306:E308"/>
    <mergeCell ref="F306:F308"/>
    <mergeCell ref="AU306:AU308"/>
    <mergeCell ref="AV306:AV308"/>
    <mergeCell ref="AK306:AK308"/>
    <mergeCell ref="AL306:AL308"/>
    <mergeCell ref="AM306:AM308"/>
    <mergeCell ref="AN306:AN308"/>
    <mergeCell ref="AO306:AO308"/>
    <mergeCell ref="AP306:AP308"/>
    <mergeCell ref="AE306:AE308"/>
    <mergeCell ref="AF306:AF308"/>
    <mergeCell ref="AG306:AG308"/>
    <mergeCell ref="AH306:AH308"/>
    <mergeCell ref="AI306:AI308"/>
    <mergeCell ref="AJ306:AJ308"/>
    <mergeCell ref="Y306:Y308"/>
    <mergeCell ref="Z306:Z308"/>
    <mergeCell ref="AA306:AA308"/>
    <mergeCell ref="AB306:AB308"/>
    <mergeCell ref="AC306:AC308"/>
    <mergeCell ref="AD306:AD308"/>
    <mergeCell ref="U318:U320"/>
    <mergeCell ref="V318:V320"/>
    <mergeCell ref="W318:W320"/>
    <mergeCell ref="X318:X320"/>
    <mergeCell ref="Y318:Y320"/>
    <mergeCell ref="Z318:Z320"/>
    <mergeCell ref="I318:I320"/>
    <mergeCell ref="P318:P320"/>
    <mergeCell ref="Q318:Q320"/>
    <mergeCell ref="R318:R320"/>
    <mergeCell ref="S318:S320"/>
    <mergeCell ref="T318:T320"/>
    <mergeCell ref="BC306:BC308"/>
    <mergeCell ref="BD306:BD308"/>
    <mergeCell ref="A318:A320"/>
    <mergeCell ref="B318:B320"/>
    <mergeCell ref="C318:C320"/>
    <mergeCell ref="D318:D320"/>
    <mergeCell ref="E318:E320"/>
    <mergeCell ref="F318:F320"/>
    <mergeCell ref="G318:G320"/>
    <mergeCell ref="H318:H320"/>
    <mergeCell ref="AW306:AW308"/>
    <mergeCell ref="AX306:AX308"/>
    <mergeCell ref="AY306:AY308"/>
    <mergeCell ref="AZ306:AZ308"/>
    <mergeCell ref="BA306:BA308"/>
    <mergeCell ref="BB306:BB308"/>
    <mergeCell ref="AQ306:AQ308"/>
    <mergeCell ref="AR306:AR308"/>
    <mergeCell ref="AS306:AS308"/>
    <mergeCell ref="AT306:AT308"/>
    <mergeCell ref="AU318:AU320"/>
    <mergeCell ref="AV318:AV320"/>
    <mergeCell ref="AW318:AW320"/>
    <mergeCell ref="AX318:AX320"/>
    <mergeCell ref="AM318:AM320"/>
    <mergeCell ref="AN318:AN320"/>
    <mergeCell ref="AO318:AO320"/>
    <mergeCell ref="AP318:AP320"/>
    <mergeCell ref="AQ318:AQ320"/>
    <mergeCell ref="AR318:AR320"/>
    <mergeCell ref="AG318:AG320"/>
    <mergeCell ref="AH318:AH320"/>
    <mergeCell ref="AI318:AI320"/>
    <mergeCell ref="AJ318:AJ320"/>
    <mergeCell ref="AK318:AK320"/>
    <mergeCell ref="AL318:AL320"/>
    <mergeCell ref="AA318:AA320"/>
    <mergeCell ref="AB318:AB320"/>
    <mergeCell ref="AC318:AC320"/>
    <mergeCell ref="AD318:AD320"/>
    <mergeCell ref="AE318:AE320"/>
    <mergeCell ref="AF318:AF320"/>
    <mergeCell ref="AF325:AF327"/>
    <mergeCell ref="AG325:AG327"/>
    <mergeCell ref="V325:V327"/>
    <mergeCell ref="W325:W327"/>
    <mergeCell ref="X325:X327"/>
    <mergeCell ref="Y325:Y327"/>
    <mergeCell ref="Z325:Z327"/>
    <mergeCell ref="AA325:AA327"/>
    <mergeCell ref="P325:P327"/>
    <mergeCell ref="Q325:Q327"/>
    <mergeCell ref="R325:R327"/>
    <mergeCell ref="S325:S327"/>
    <mergeCell ref="T325:T327"/>
    <mergeCell ref="U325:U327"/>
    <mergeCell ref="BE318:BE320"/>
    <mergeCell ref="A325:A327"/>
    <mergeCell ref="B325:B327"/>
    <mergeCell ref="C325:C327"/>
    <mergeCell ref="D325:D327"/>
    <mergeCell ref="E325:E327"/>
    <mergeCell ref="F325:F327"/>
    <mergeCell ref="G325:G327"/>
    <mergeCell ref="H325:H327"/>
    <mergeCell ref="I325:I327"/>
    <mergeCell ref="AY318:AY320"/>
    <mergeCell ref="AZ318:AZ320"/>
    <mergeCell ref="BA318:BA320"/>
    <mergeCell ref="BB318:BB320"/>
    <mergeCell ref="BC318:BC320"/>
    <mergeCell ref="BD318:BD320"/>
    <mergeCell ref="AS318:AS320"/>
    <mergeCell ref="AT318:AT320"/>
    <mergeCell ref="AZ325:AZ327"/>
    <mergeCell ref="BA325:BA327"/>
    <mergeCell ref="BB325:BB327"/>
    <mergeCell ref="BC325:BC327"/>
    <mergeCell ref="BD325:BD327"/>
    <mergeCell ref="O372:O373"/>
    <mergeCell ref="P372:P373"/>
    <mergeCell ref="Q372:Q373"/>
    <mergeCell ref="R372:R373"/>
    <mergeCell ref="S372:S373"/>
    <mergeCell ref="AT325:AT327"/>
    <mergeCell ref="AU325:AU327"/>
    <mergeCell ref="AV325:AV327"/>
    <mergeCell ref="AW325:AW327"/>
    <mergeCell ref="AX325:AX327"/>
    <mergeCell ref="AY325:AY327"/>
    <mergeCell ref="AN325:AN327"/>
    <mergeCell ref="AO325:AO327"/>
    <mergeCell ref="AP325:AP327"/>
    <mergeCell ref="AQ325:AQ327"/>
    <mergeCell ref="AR325:AR327"/>
    <mergeCell ref="AS325:AS327"/>
    <mergeCell ref="AH325:AH327"/>
    <mergeCell ref="AI325:AI327"/>
    <mergeCell ref="AJ325:AJ327"/>
    <mergeCell ref="AK325:AK327"/>
    <mergeCell ref="AL325:AL327"/>
    <mergeCell ref="AM325:AM327"/>
    <mergeCell ref="AB325:AB327"/>
    <mergeCell ref="AC325:AC327"/>
    <mergeCell ref="AD325:AD327"/>
    <mergeCell ref="AE325:AE327"/>
    <mergeCell ref="AF372:AF373"/>
    <mergeCell ref="AG372:AG373"/>
    <mergeCell ref="AH372:AH373"/>
    <mergeCell ref="AI372:AI373"/>
    <mergeCell ref="AJ372:AJ373"/>
    <mergeCell ref="AK372:AK373"/>
    <mergeCell ref="Z372:Z373"/>
    <mergeCell ref="AA372:AA373"/>
    <mergeCell ref="AB372:AB373"/>
    <mergeCell ref="AC372:AC373"/>
    <mergeCell ref="AD372:AD373"/>
    <mergeCell ref="AE372:AE373"/>
    <mergeCell ref="T372:T373"/>
    <mergeCell ref="U372:U373"/>
    <mergeCell ref="V372:V373"/>
    <mergeCell ref="W372:W373"/>
    <mergeCell ref="X372:X373"/>
    <mergeCell ref="Y372:Y373"/>
    <mergeCell ref="BD372:BD373"/>
    <mergeCell ref="BE372:BE373"/>
    <mergeCell ref="AX372:AX373"/>
    <mergeCell ref="AY372:AY373"/>
    <mergeCell ref="AZ372:AZ373"/>
    <mergeCell ref="BA372:BA373"/>
    <mergeCell ref="BB372:BB373"/>
    <mergeCell ref="BC372:BC373"/>
    <mergeCell ref="AR372:AR373"/>
    <mergeCell ref="AS372:AS373"/>
    <mergeCell ref="AT372:AT373"/>
    <mergeCell ref="AU372:AU373"/>
    <mergeCell ref="AV372:AV373"/>
    <mergeCell ref="AW372:AW373"/>
    <mergeCell ref="AL372:AL373"/>
    <mergeCell ref="AM372:AM373"/>
    <mergeCell ref="AN372:AN373"/>
    <mergeCell ref="AO372:AO373"/>
    <mergeCell ref="AP372:AP373"/>
    <mergeCell ref="AQ372:AQ373"/>
  </mergeCells>
  <dataValidations count="1">
    <dataValidation type="list" allowBlank="1" showErrorMessage="1" sqref="AQ9:AQ15 AQ321:AQ325 AQ309:AQ318 AQ27 AQ306 AQ294:AQ303 AQ290 AQ258:AQ283 AQ254:AQ255 AQ249:AQ252 AQ245 AQ241 AQ237 AQ233 AQ231 AQ228:AQ229 AQ222 AQ216 AQ210 AQ207 AQ203:AQ204 AQ198:AQ200 AQ195 AQ190:AQ192 AQ185:AQ187 AQ180:AQ182 AQ175 AQ171 AQ164:AQ167 AQ161 AQ156:AQ157 AQ153 AQ151 AQ147 AQ144 AQ141 AQ138 AQ135 AQ132 AQ129 AQ124:AQ126 AQ121 AQ118:AQ119 AQ110:AQ111 AQ101:AQ103 AQ92:AQ97 AQ90 AQ86 AQ79 AQ75 AQ71 AQ67:AQ68 AQ64 AQ62 AQ59 AQ55 AQ52 AQ18 AQ21 AQ48 AQ44 AQ40 AQ36 AQ33 AQ30 AQ24 AQ374:AQ389 AQ328:AQ367 AQ369:AQ372">
      <formula1>Hidden_1_Tabla_4749064</formula1>
    </dataValidation>
  </dataValidations>
  <hyperlinks>
    <hyperlink ref="AJ15" r:id="rId1"/>
    <hyperlink ref="AJ110" r:id="rId2"/>
    <hyperlink ref="AJ156" r:id="rId3"/>
    <hyperlink ref="AJ161" r:id="rId4"/>
    <hyperlink ref="AJ18" r:id="rId5"/>
    <hyperlink ref="AJ30" r:id="rId6"/>
    <hyperlink ref="AJ33" r:id="rId7"/>
    <hyperlink ref="AJ36" r:id="rId8"/>
    <hyperlink ref="AJ44" r:id="rId9"/>
    <hyperlink ref="AJ62" r:id="rId10"/>
    <hyperlink ref="AJ97" r:id="rId11"/>
    <hyperlink ref="AJ126" r:id="rId12"/>
    <hyperlink ref="AJ144" r:id="rId13"/>
    <hyperlink ref="AJ147" r:id="rId14"/>
    <hyperlink ref="AJ151" r:id="rId15"/>
    <hyperlink ref="AJ9" r:id="rId16"/>
    <hyperlink ref="AV18" r:id="rId17"/>
    <hyperlink ref="AV21" r:id="rId18"/>
    <hyperlink ref="AV24" r:id="rId19"/>
    <hyperlink ref="AV27" r:id="rId20"/>
    <hyperlink ref="AV30" r:id="rId21"/>
    <hyperlink ref="AV33" r:id="rId22"/>
    <hyperlink ref="AV36" r:id="rId23"/>
    <hyperlink ref="AV40" r:id="rId24"/>
    <hyperlink ref="AV44" r:id="rId25"/>
    <hyperlink ref="AV48" r:id="rId26"/>
    <hyperlink ref="AV52" r:id="rId27"/>
    <hyperlink ref="AV55" r:id="rId28"/>
    <hyperlink ref="AV59" r:id="rId29"/>
    <hyperlink ref="AV62" r:id="rId30"/>
    <hyperlink ref="AV64" r:id="rId31"/>
    <hyperlink ref="AV67" r:id="rId32"/>
    <hyperlink ref="AV68" r:id="rId33"/>
    <hyperlink ref="AV71" r:id="rId34"/>
    <hyperlink ref="AV75" r:id="rId35"/>
    <hyperlink ref="AV79" r:id="rId36"/>
    <hyperlink ref="AV86" r:id="rId37"/>
    <hyperlink ref="AV90" r:id="rId38"/>
    <hyperlink ref="AV92" r:id="rId39"/>
    <hyperlink ref="AV93" r:id="rId40"/>
    <hyperlink ref="AV94" r:id="rId41"/>
    <hyperlink ref="AV95" r:id="rId42"/>
    <hyperlink ref="AV96" r:id="rId43"/>
    <hyperlink ref="AV97" r:id="rId44"/>
    <hyperlink ref="AV101" r:id="rId45"/>
    <hyperlink ref="AV102" r:id="rId46"/>
    <hyperlink ref="AV110" r:id="rId47"/>
    <hyperlink ref="AV111" r:id="rId48"/>
    <hyperlink ref="AV103" r:id="rId49"/>
    <hyperlink ref="AV118" r:id="rId50"/>
    <hyperlink ref="AV119" r:id="rId51"/>
    <hyperlink ref="AV121" r:id="rId52"/>
    <hyperlink ref="AV124" r:id="rId53"/>
    <hyperlink ref="AV125" r:id="rId54"/>
    <hyperlink ref="AV126" r:id="rId55"/>
    <hyperlink ref="AV129" r:id="rId56"/>
    <hyperlink ref="AV132" r:id="rId57"/>
    <hyperlink ref="AV135" r:id="rId58"/>
    <hyperlink ref="AV138" r:id="rId59"/>
    <hyperlink ref="AV141" r:id="rId60"/>
    <hyperlink ref="AV144" r:id="rId61"/>
    <hyperlink ref="AV147" r:id="rId62"/>
    <hyperlink ref="AV151" r:id="rId63"/>
    <hyperlink ref="AV153" r:id="rId64"/>
    <hyperlink ref="AV156" r:id="rId65"/>
    <hyperlink ref="AV157" r:id="rId66"/>
    <hyperlink ref="AV161" r:id="rId67"/>
    <hyperlink ref="AV164" r:id="rId68"/>
    <hyperlink ref="AV165" r:id="rId69"/>
    <hyperlink ref="AV166" r:id="rId70"/>
    <hyperlink ref="AV167" r:id="rId71"/>
    <hyperlink ref="AV171" r:id="rId72"/>
    <hyperlink ref="AV175" r:id="rId73"/>
    <hyperlink ref="AV180" r:id="rId74"/>
    <hyperlink ref="AV181" r:id="rId75"/>
    <hyperlink ref="AV182" r:id="rId76"/>
    <hyperlink ref="AV185" r:id="rId77"/>
    <hyperlink ref="AV186" r:id="rId78"/>
    <hyperlink ref="AV187" r:id="rId79"/>
    <hyperlink ref="AV190" r:id="rId80"/>
    <hyperlink ref="AV191" r:id="rId81"/>
    <hyperlink ref="AV192" r:id="rId82"/>
    <hyperlink ref="AV195" r:id="rId83"/>
    <hyperlink ref="AV198" r:id="rId84"/>
    <hyperlink ref="AV199" r:id="rId85"/>
    <hyperlink ref="AV200" r:id="rId86"/>
    <hyperlink ref="AV203" r:id="rId87"/>
    <hyperlink ref="AV204" r:id="rId88"/>
    <hyperlink ref="AV207" r:id="rId89"/>
    <hyperlink ref="AV210" r:id="rId90"/>
    <hyperlink ref="AV216" r:id="rId91"/>
    <hyperlink ref="AV222" r:id="rId92"/>
    <hyperlink ref="AV228" r:id="rId93"/>
    <hyperlink ref="AV229" r:id="rId94"/>
    <hyperlink ref="AV231" r:id="rId95"/>
    <hyperlink ref="AV233" r:id="rId96"/>
    <hyperlink ref="AV237" r:id="rId97"/>
    <hyperlink ref="AV241" r:id="rId98"/>
    <hyperlink ref="AV245" r:id="rId99"/>
    <hyperlink ref="AV249" r:id="rId100"/>
    <hyperlink ref="AV250" r:id="rId101"/>
    <hyperlink ref="AV251" r:id="rId102"/>
    <hyperlink ref="AV252" r:id="rId103"/>
    <hyperlink ref="AV254" r:id="rId104"/>
    <hyperlink ref="AV255" r:id="rId105"/>
    <hyperlink ref="AV258" r:id="rId106"/>
    <hyperlink ref="AV259" r:id="rId107"/>
    <hyperlink ref="AV260" r:id="rId108"/>
    <hyperlink ref="AV261" r:id="rId109"/>
    <hyperlink ref="AV262" r:id="rId110"/>
    <hyperlink ref="AV263" r:id="rId111"/>
    <hyperlink ref="AV264" r:id="rId112"/>
    <hyperlink ref="AV266" r:id="rId113"/>
    <hyperlink ref="AV267" r:id="rId114"/>
    <hyperlink ref="AV265" r:id="rId115"/>
    <hyperlink ref="AV268" r:id="rId116"/>
    <hyperlink ref="AV269" r:id="rId117"/>
    <hyperlink ref="AV270" r:id="rId118"/>
    <hyperlink ref="AV271" r:id="rId119"/>
    <hyperlink ref="AV272" r:id="rId120"/>
    <hyperlink ref="AV273" r:id="rId121"/>
    <hyperlink ref="AV274" r:id="rId122"/>
    <hyperlink ref="AV275" r:id="rId123"/>
    <hyperlink ref="AV276" r:id="rId124"/>
    <hyperlink ref="AV277" r:id="rId125"/>
    <hyperlink ref="AV278" r:id="rId126"/>
    <hyperlink ref="AV279" r:id="rId127"/>
    <hyperlink ref="AV280" r:id="rId128"/>
    <hyperlink ref="AV281" r:id="rId129"/>
    <hyperlink ref="AV282" r:id="rId130"/>
    <hyperlink ref="AV283" r:id="rId131"/>
    <hyperlink ref="AV290" r:id="rId132"/>
    <hyperlink ref="AV294" r:id="rId133"/>
    <hyperlink ref="AV295" r:id="rId134"/>
    <hyperlink ref="AV296" r:id="rId135"/>
    <hyperlink ref="AV297" r:id="rId136"/>
    <hyperlink ref="AV298" r:id="rId137"/>
    <hyperlink ref="AV299" r:id="rId138"/>
    <hyperlink ref="AV300" r:id="rId139"/>
    <hyperlink ref="AV301" r:id="rId140"/>
    <hyperlink ref="AV302" r:id="rId141"/>
    <hyperlink ref="AV303" r:id="rId142"/>
    <hyperlink ref="AV306" r:id="rId143"/>
    <hyperlink ref="AV309" r:id="rId144"/>
    <hyperlink ref="AV310" r:id="rId145"/>
    <hyperlink ref="AV311" r:id="rId146"/>
    <hyperlink ref="AV312" r:id="rId147"/>
    <hyperlink ref="AV313" r:id="rId148"/>
    <hyperlink ref="AV314" r:id="rId149"/>
    <hyperlink ref="AV315" r:id="rId150"/>
    <hyperlink ref="AV316" r:id="rId151"/>
    <hyperlink ref="AV317" r:id="rId152"/>
    <hyperlink ref="AV318" r:id="rId153"/>
    <hyperlink ref="AV322" r:id="rId154"/>
    <hyperlink ref="AV321" r:id="rId155"/>
    <hyperlink ref="AV323" r:id="rId156"/>
    <hyperlink ref="AV324" r:id="rId157"/>
    <hyperlink ref="AV325" r:id="rId158"/>
    <hyperlink ref="AV328" r:id="rId159"/>
    <hyperlink ref="AV329" r:id="rId160"/>
    <hyperlink ref="AV330" r:id="rId161"/>
    <hyperlink ref="AV331" r:id="rId162"/>
    <hyperlink ref="AV332" r:id="rId163"/>
    <hyperlink ref="AV333" r:id="rId164"/>
    <hyperlink ref="AV334" r:id="rId165"/>
    <hyperlink ref="AV335" r:id="rId166"/>
    <hyperlink ref="AV337" r:id="rId167"/>
    <hyperlink ref="AV336" r:id="rId168"/>
    <hyperlink ref="AV338" r:id="rId169"/>
    <hyperlink ref="AV339" r:id="rId170"/>
    <hyperlink ref="AV340" r:id="rId171"/>
    <hyperlink ref="AV341" r:id="rId172"/>
    <hyperlink ref="AV342" r:id="rId173"/>
    <hyperlink ref="AV343" r:id="rId174"/>
    <hyperlink ref="AV344" r:id="rId175"/>
    <hyperlink ref="AV345" r:id="rId176"/>
    <hyperlink ref="AV346" r:id="rId177"/>
    <hyperlink ref="AV347" r:id="rId178"/>
    <hyperlink ref="AV348" r:id="rId179"/>
    <hyperlink ref="AV349" r:id="rId180"/>
    <hyperlink ref="AV350" r:id="rId181"/>
    <hyperlink ref="AV351" r:id="rId182"/>
    <hyperlink ref="AV352" r:id="rId183"/>
    <hyperlink ref="AV353" r:id="rId184"/>
    <hyperlink ref="AV354" r:id="rId185"/>
    <hyperlink ref="AV355" r:id="rId186"/>
    <hyperlink ref="AV356" r:id="rId187"/>
    <hyperlink ref="AV357" r:id="rId188"/>
    <hyperlink ref="AV358" r:id="rId189"/>
    <hyperlink ref="AV359" r:id="rId190"/>
    <hyperlink ref="AV360" r:id="rId191"/>
    <hyperlink ref="AV361" r:id="rId192"/>
    <hyperlink ref="AV362" r:id="rId193"/>
    <hyperlink ref="AV363" r:id="rId194"/>
    <hyperlink ref="AV364" r:id="rId195"/>
    <hyperlink ref="AV365" r:id="rId196"/>
    <hyperlink ref="AV366" r:id="rId197"/>
    <hyperlink ref="AV369" r:id="rId198"/>
    <hyperlink ref="AV367" r:id="rId199"/>
    <hyperlink ref="AV370" r:id="rId200"/>
    <hyperlink ref="AV371" r:id="rId201"/>
    <hyperlink ref="AV372" r:id="rId202"/>
    <hyperlink ref="AV374" r:id="rId203"/>
    <hyperlink ref="AV375" r:id="rId204"/>
    <hyperlink ref="AV376" r:id="rId205"/>
    <hyperlink ref="AV377" r:id="rId206"/>
    <hyperlink ref="AV379" r:id="rId207"/>
    <hyperlink ref="AV378" r:id="rId208"/>
    <hyperlink ref="AV380" r:id="rId209"/>
    <hyperlink ref="AV381" r:id="rId210"/>
    <hyperlink ref="AV382" r:id="rId211"/>
    <hyperlink ref="AV383" r:id="rId212"/>
    <hyperlink ref="AV384" r:id="rId213"/>
    <hyperlink ref="AV385" r:id="rId214"/>
    <hyperlink ref="AV386" r:id="rId215"/>
    <hyperlink ref="AV387" r:id="rId216"/>
    <hyperlink ref="AV388" r:id="rId217"/>
    <hyperlink ref="AV389" r:id="rId218"/>
    <hyperlink ref="AK30" r:id="rId219"/>
    <hyperlink ref="AK33" r:id="rId220"/>
    <hyperlink ref="AK52" r:id="rId221"/>
    <hyperlink ref="AK59" r:id="rId222"/>
    <hyperlink ref="AK64" r:id="rId223"/>
    <hyperlink ref="AK67" r:id="rId224"/>
    <hyperlink ref="AK62" r:id="rId225"/>
    <hyperlink ref="AK68" r:id="rId226"/>
    <hyperlink ref="AK71" r:id="rId227"/>
    <hyperlink ref="AK75" r:id="rId228"/>
    <hyperlink ref="AK79" r:id="rId229"/>
    <hyperlink ref="AK86" r:id="rId230"/>
    <hyperlink ref="AK90" r:id="rId231"/>
    <hyperlink ref="AK92" r:id="rId232"/>
    <hyperlink ref="AK93" r:id="rId233"/>
    <hyperlink ref="AK94" r:id="rId234"/>
    <hyperlink ref="AK95" r:id="rId235"/>
    <hyperlink ref="AK96" r:id="rId236"/>
    <hyperlink ref="AK97" r:id="rId237"/>
    <hyperlink ref="AK101" r:id="rId238"/>
    <hyperlink ref="AK102" r:id="rId239"/>
    <hyperlink ref="AK110" r:id="rId240"/>
    <hyperlink ref="AK118" r:id="rId241"/>
    <hyperlink ref="AK124" r:id="rId242"/>
    <hyperlink ref="AK125" r:id="rId243"/>
    <hyperlink ref="AK156" r:id="rId244"/>
    <hyperlink ref="AK164" r:id="rId245"/>
    <hyperlink ref="AK165" r:id="rId246"/>
    <hyperlink ref="AK166" r:id="rId247"/>
    <hyperlink ref="AK180" r:id="rId248"/>
    <hyperlink ref="AK181" r:id="rId249"/>
    <hyperlink ref="AK185:AK186" r:id="rId250" display="http://data.salud.cdmx.gob.mx/ssdf/portalut/archivo/Actualizaciones/1erTrimestre20/Dir_RecMat_Serv/30 b1t2020 No se rescindio.pdf"/>
    <hyperlink ref="AK190" r:id="rId251"/>
    <hyperlink ref="AK191" r:id="rId252"/>
    <hyperlink ref="AK198" r:id="rId253"/>
    <hyperlink ref="AK199" r:id="rId254"/>
    <hyperlink ref="AK203" r:id="rId255"/>
    <hyperlink ref="AK228" r:id="rId256"/>
    <hyperlink ref="AK249" r:id="rId257"/>
    <hyperlink ref="AK250" r:id="rId258"/>
    <hyperlink ref="AK251" r:id="rId259"/>
    <hyperlink ref="AK254" r:id="rId260"/>
    <hyperlink ref="AK258" r:id="rId261"/>
    <hyperlink ref="AK382" r:id="rId262"/>
    <hyperlink ref="AK384" r:id="rId263"/>
    <hyperlink ref="AK383" r:id="rId264"/>
    <hyperlink ref="AK385" r:id="rId265"/>
    <hyperlink ref="AJ14" r:id="rId266"/>
    <hyperlink ref="AJ21" r:id="rId267"/>
    <hyperlink ref="AJ24" r:id="rId268"/>
    <hyperlink ref="AJ27" r:id="rId269"/>
    <hyperlink ref="AJ40" r:id="rId270"/>
    <hyperlink ref="AJ48" r:id="rId271"/>
    <hyperlink ref="AJ52" r:id="rId272"/>
    <hyperlink ref="AJ55" r:id="rId273"/>
    <hyperlink ref="AJ59" r:id="rId274"/>
    <hyperlink ref="AJ64" r:id="rId275"/>
    <hyperlink ref="AJ68" r:id="rId276"/>
    <hyperlink ref="AJ71" r:id="rId277"/>
    <hyperlink ref="AJ75" r:id="rId278"/>
    <hyperlink ref="AJ79" r:id="rId279"/>
    <hyperlink ref="AJ86" r:id="rId280"/>
    <hyperlink ref="AJ90" r:id="rId281" display="http://data.salud.cdmx.gob.mx/ssdf/portalut/archivo/Actualizaciones/4toTrimestre20/Dir_RecMat_Serv/CONTRATO.pdf"/>
    <hyperlink ref="AJ94" r:id="rId282"/>
    <hyperlink ref="AJ95" r:id="rId283"/>
    <hyperlink ref="AJ102" r:id="rId284"/>
    <hyperlink ref="AJ121" r:id="rId285"/>
    <hyperlink ref="AJ124" r:id="rId286"/>
    <hyperlink ref="AJ125" r:id="rId287"/>
    <hyperlink ref="AJ153" r:id="rId288"/>
    <hyperlink ref="AJ164" r:id="rId289"/>
    <hyperlink ref="AJ165" r:id="rId290"/>
    <hyperlink ref="AJ166" r:id="rId291"/>
    <hyperlink ref="AJ187" r:id="rId292"/>
    <hyperlink ref="AJ190" r:id="rId293"/>
    <hyperlink ref="AJ191" r:id="rId294"/>
    <hyperlink ref="AJ195" r:id="rId295"/>
    <hyperlink ref="AJ199" r:id="rId296"/>
    <hyperlink ref="AJ200" r:id="rId297"/>
    <hyperlink ref="AJ204" r:id="rId298"/>
    <hyperlink ref="AJ207" r:id="rId299"/>
    <hyperlink ref="AJ210" r:id="rId300"/>
    <hyperlink ref="AJ233" r:id="rId301"/>
    <hyperlink ref="AJ245" r:id="rId302"/>
    <hyperlink ref="AJ260" r:id="rId303"/>
    <hyperlink ref="AJ261" r:id="rId304"/>
    <hyperlink ref="AJ309" r:id="rId305"/>
    <hyperlink ref="AJ313" r:id="rId306"/>
    <hyperlink ref="AJ315" r:id="rId307"/>
    <hyperlink ref="AJ329" r:id="rId308"/>
    <hyperlink ref="AJ330" r:id="rId309"/>
    <hyperlink ref="AJ334" r:id="rId310"/>
    <hyperlink ref="AJ358" r:id="rId311"/>
    <hyperlink ref="AJ377" r:id="rId312"/>
    <hyperlink ref="AJ379" r:id="rId313"/>
    <hyperlink ref="AJ380" r:id="rId314"/>
    <hyperlink ref="AJ381" r:id="rId315"/>
    <hyperlink ref="AJ382" r:id="rId316"/>
    <hyperlink ref="AJ383" r:id="rId317"/>
    <hyperlink ref="AJ384" r:id="rId318"/>
    <hyperlink ref="AJ385" r:id="rId319"/>
    <hyperlink ref="AJ386" r:id="rId320"/>
    <hyperlink ref="AJ387" r:id="rId321"/>
    <hyperlink ref="AK36" r:id="rId322"/>
    <hyperlink ref="AK40" r:id="rId323"/>
    <hyperlink ref="AK44" r:id="rId324"/>
    <hyperlink ref="AK48" r:id="rId325"/>
    <hyperlink ref="AK55" r:id="rId326"/>
    <hyperlink ref="AK103" r:id="rId327"/>
    <hyperlink ref="AK111" r:id="rId328"/>
    <hyperlink ref="AK119" r:id="rId329"/>
    <hyperlink ref="AK121" r:id="rId330"/>
    <hyperlink ref="AK126" r:id="rId331"/>
    <hyperlink ref="AK132" r:id="rId332"/>
    <hyperlink ref="AK129" r:id="rId333"/>
    <hyperlink ref="AK135" r:id="rId334"/>
    <hyperlink ref="AK138" r:id="rId335"/>
    <hyperlink ref="AK141" r:id="rId336"/>
    <hyperlink ref="AK144" r:id="rId337"/>
    <hyperlink ref="AK147" r:id="rId338"/>
    <hyperlink ref="AK151" r:id="rId339"/>
    <hyperlink ref="AK153" r:id="rId340"/>
    <hyperlink ref="AK157" r:id="rId341"/>
    <hyperlink ref="AK161" r:id="rId342"/>
    <hyperlink ref="AK167" r:id="rId343"/>
    <hyperlink ref="AK171" r:id="rId344"/>
    <hyperlink ref="AK175" r:id="rId345"/>
    <hyperlink ref="AK182" r:id="rId346"/>
    <hyperlink ref="AK187" r:id="rId347"/>
    <hyperlink ref="AK192" r:id="rId348"/>
    <hyperlink ref="AK195" r:id="rId349"/>
    <hyperlink ref="AK200" r:id="rId350"/>
    <hyperlink ref="AK204" r:id="rId351"/>
    <hyperlink ref="AK207" r:id="rId352"/>
    <hyperlink ref="AK210" r:id="rId353"/>
    <hyperlink ref="AK216" r:id="rId354"/>
    <hyperlink ref="AK222" r:id="rId355"/>
    <hyperlink ref="AK229" r:id="rId356"/>
    <hyperlink ref="AK231" r:id="rId357"/>
    <hyperlink ref="AK233" r:id="rId358"/>
    <hyperlink ref="AK237" r:id="rId359"/>
    <hyperlink ref="AK241" r:id="rId360"/>
    <hyperlink ref="AK245" r:id="rId361"/>
    <hyperlink ref="AK252" r:id="rId362"/>
    <hyperlink ref="AK255" r:id="rId363"/>
    <hyperlink ref="AK259" r:id="rId364"/>
    <hyperlink ref="AK260" r:id="rId365"/>
    <hyperlink ref="AK261" r:id="rId366"/>
    <hyperlink ref="AK262" r:id="rId367"/>
    <hyperlink ref="AK263" r:id="rId368"/>
    <hyperlink ref="AK264" r:id="rId369"/>
    <hyperlink ref="AK265" r:id="rId370"/>
    <hyperlink ref="AK266" r:id="rId371"/>
    <hyperlink ref="AK267" r:id="rId372"/>
    <hyperlink ref="AK268" r:id="rId373"/>
    <hyperlink ref="AK282" r:id="rId374"/>
    <hyperlink ref="AK283" r:id="rId375"/>
    <hyperlink ref="AK290" r:id="rId376"/>
    <hyperlink ref="AK294" r:id="rId377"/>
    <hyperlink ref="AK269:AK270" r:id="rId378" display="http://data.salud.cdmx.gob.mx/ssdf/portalut/archivo/Actualizaciones/1erTrimestre20/Dir_RecMat_Serv/30 b1t2020 No se rescindio.pdf"/>
    <hyperlink ref="AK271" r:id="rId379"/>
    <hyperlink ref="AK272" r:id="rId380"/>
    <hyperlink ref="AK273" r:id="rId381"/>
    <hyperlink ref="AK274" r:id="rId382"/>
    <hyperlink ref="AK275" r:id="rId383"/>
    <hyperlink ref="AK276" r:id="rId384"/>
    <hyperlink ref="AK277" r:id="rId385"/>
    <hyperlink ref="AK278" r:id="rId386"/>
    <hyperlink ref="AK279" r:id="rId387"/>
    <hyperlink ref="AK280" r:id="rId388"/>
    <hyperlink ref="AK281" r:id="rId389"/>
    <hyperlink ref="AK295" r:id="rId390"/>
    <hyperlink ref="AK296" r:id="rId391"/>
    <hyperlink ref="AK297" r:id="rId392"/>
    <hyperlink ref="AK298" r:id="rId393"/>
    <hyperlink ref="AK299" r:id="rId394"/>
    <hyperlink ref="AK300" r:id="rId395"/>
    <hyperlink ref="AK301" r:id="rId396"/>
    <hyperlink ref="AK302" r:id="rId397"/>
    <hyperlink ref="AK309" r:id="rId398"/>
    <hyperlink ref="AK310" r:id="rId399"/>
    <hyperlink ref="AK311" r:id="rId400"/>
    <hyperlink ref="AK321" r:id="rId401"/>
    <hyperlink ref="AK328" r:id="rId402"/>
    <hyperlink ref="AK369" r:id="rId403"/>
    <hyperlink ref="AK389" r:id="rId404"/>
    <hyperlink ref="AK381" r:id="rId405"/>
    <hyperlink ref="AK380" r:id="rId406"/>
    <hyperlink ref="AK379" r:id="rId407"/>
    <hyperlink ref="AK378" r:id="rId408"/>
    <hyperlink ref="AK377" r:id="rId409"/>
    <hyperlink ref="AK376" r:id="rId410"/>
    <hyperlink ref="AK375" r:id="rId411"/>
    <hyperlink ref="AK374" r:id="rId412"/>
    <hyperlink ref="AK371" r:id="rId413"/>
    <hyperlink ref="AK372" r:id="rId414"/>
    <hyperlink ref="AK303" r:id="rId415"/>
    <hyperlink ref="AK306" r:id="rId416"/>
    <hyperlink ref="AK315" r:id="rId417"/>
    <hyperlink ref="AK312:AK314" r:id="rId418" display="http://data.salud.cdmx.gob.mx/ssdf/portalut/archivo/Actualizaciones/1erTrimestre20/Dir_RecMat_Serv/30 b1t2020 No se rescindio.pdf"/>
    <hyperlink ref="AK316:AK317" r:id="rId419" display="http://data.salud.cdmx.gob.mx/ssdf/portalut/archivo/Actualizaciones/1erTrimestre20/Dir_RecMat_Serv/30 b1t2020 No se rescindio.pdf"/>
    <hyperlink ref="AK318" r:id="rId420"/>
    <hyperlink ref="AK322" r:id="rId421"/>
    <hyperlink ref="AK323" r:id="rId422"/>
    <hyperlink ref="AK324" r:id="rId423"/>
    <hyperlink ref="AK325" r:id="rId424"/>
    <hyperlink ref="AK329" r:id="rId425"/>
    <hyperlink ref="AK330" r:id="rId426"/>
    <hyperlink ref="AK331" r:id="rId427"/>
    <hyperlink ref="AK332" r:id="rId428"/>
    <hyperlink ref="AK333" r:id="rId429"/>
    <hyperlink ref="AK334" r:id="rId430"/>
    <hyperlink ref="AK335" r:id="rId431"/>
    <hyperlink ref="AK336" r:id="rId432"/>
    <hyperlink ref="AK337" r:id="rId433"/>
    <hyperlink ref="AK338" r:id="rId434"/>
    <hyperlink ref="AK339" r:id="rId435"/>
    <hyperlink ref="AK340" r:id="rId436"/>
    <hyperlink ref="AK341" r:id="rId437"/>
    <hyperlink ref="AK342" r:id="rId438"/>
    <hyperlink ref="AK343" r:id="rId439"/>
    <hyperlink ref="AK344" r:id="rId440"/>
    <hyperlink ref="AK345" r:id="rId441"/>
    <hyperlink ref="AK346" r:id="rId442"/>
    <hyperlink ref="AK347" r:id="rId443"/>
    <hyperlink ref="AK348" r:id="rId444"/>
    <hyperlink ref="AK349" r:id="rId445"/>
    <hyperlink ref="AK350" r:id="rId446"/>
    <hyperlink ref="AK351:AK366" r:id="rId447" display="http://data.salud.cdmx.gob.mx/ssdf/portalut/archivo/Actualizaciones/1erTrimestre20/Dir_RecMat_Serv/30 b1t2020 No se rescindio.pdf"/>
    <hyperlink ref="AK367" r:id="rId448"/>
    <hyperlink ref="AK370" r:id="rId449"/>
    <hyperlink ref="AX9:AX14" r:id="rId450" display="http://data.salud.cdmx.gob.mx/ssdf/portalut/archivo/Actualizaciones/1erTrimestre20/Dir_RecMat_Serv/convenio modificatorio.pdf"/>
    <hyperlink ref="AX36" r:id="rId451"/>
    <hyperlink ref="AX40" r:id="rId452"/>
    <hyperlink ref="AX44" r:id="rId453"/>
    <hyperlink ref="AX48" r:id="rId454"/>
    <hyperlink ref="AX55" r:id="rId455"/>
    <hyperlink ref="AX52" r:id="rId456"/>
    <hyperlink ref="AX59" r:id="rId457"/>
    <hyperlink ref="AX62" r:id="rId458"/>
    <hyperlink ref="AX64" r:id="rId459"/>
    <hyperlink ref="AX67" r:id="rId460"/>
    <hyperlink ref="AX68" r:id="rId461"/>
    <hyperlink ref="AX71" r:id="rId462"/>
    <hyperlink ref="AX75" r:id="rId463"/>
    <hyperlink ref="AX79" r:id="rId464"/>
    <hyperlink ref="AX86" r:id="rId465"/>
    <hyperlink ref="AX90" r:id="rId466"/>
    <hyperlink ref="AX92" r:id="rId467"/>
    <hyperlink ref="AX93" r:id="rId468"/>
    <hyperlink ref="AX94" r:id="rId469"/>
    <hyperlink ref="AX95" r:id="rId470"/>
    <hyperlink ref="AX96" r:id="rId471"/>
    <hyperlink ref="AX97" r:id="rId472"/>
    <hyperlink ref="AX101" r:id="rId473"/>
    <hyperlink ref="AX102" r:id="rId474"/>
    <hyperlink ref="AX103" r:id="rId475"/>
    <hyperlink ref="AX110" r:id="rId476"/>
    <hyperlink ref="AX111" r:id="rId477"/>
    <hyperlink ref="AX118" r:id="rId478"/>
    <hyperlink ref="AX119" r:id="rId479"/>
    <hyperlink ref="AX121" r:id="rId480"/>
    <hyperlink ref="AX124" r:id="rId481"/>
    <hyperlink ref="AX125" r:id="rId482"/>
    <hyperlink ref="AX126" r:id="rId483"/>
    <hyperlink ref="AX129" r:id="rId484"/>
    <hyperlink ref="AX132" r:id="rId485"/>
    <hyperlink ref="AX138" r:id="rId486"/>
    <hyperlink ref="AX141" r:id="rId487"/>
    <hyperlink ref="AX135" r:id="rId488"/>
    <hyperlink ref="AX144" r:id="rId489"/>
    <hyperlink ref="AX147" r:id="rId490"/>
    <hyperlink ref="AX151" r:id="rId491"/>
    <hyperlink ref="AX153" r:id="rId492"/>
    <hyperlink ref="AX156" r:id="rId493"/>
    <hyperlink ref="AX157" r:id="rId494"/>
    <hyperlink ref="AX161" r:id="rId495"/>
    <hyperlink ref="AX164" r:id="rId496"/>
    <hyperlink ref="AX165" r:id="rId497"/>
    <hyperlink ref="AX166" r:id="rId498"/>
    <hyperlink ref="AX167" r:id="rId499"/>
    <hyperlink ref="AX171" r:id="rId500"/>
    <hyperlink ref="AX175" r:id="rId501"/>
    <hyperlink ref="AX180" r:id="rId502"/>
    <hyperlink ref="AX181" r:id="rId503"/>
    <hyperlink ref="AX182" r:id="rId504"/>
    <hyperlink ref="AX185" r:id="rId505"/>
    <hyperlink ref="AX186" r:id="rId506"/>
    <hyperlink ref="AX187" r:id="rId507"/>
    <hyperlink ref="AX190" r:id="rId508"/>
    <hyperlink ref="AX191" r:id="rId509"/>
    <hyperlink ref="AX192" r:id="rId510"/>
    <hyperlink ref="AX195" r:id="rId511"/>
    <hyperlink ref="AX198" r:id="rId512"/>
    <hyperlink ref="AX199" r:id="rId513"/>
    <hyperlink ref="AX200" r:id="rId514"/>
    <hyperlink ref="AX203" r:id="rId515"/>
    <hyperlink ref="AX204" r:id="rId516"/>
    <hyperlink ref="AX207" r:id="rId517"/>
    <hyperlink ref="AX210" r:id="rId518"/>
    <hyperlink ref="AX216" r:id="rId519"/>
    <hyperlink ref="AX222" r:id="rId520"/>
    <hyperlink ref="AX228" r:id="rId521"/>
    <hyperlink ref="AX229" r:id="rId522"/>
    <hyperlink ref="AX231" r:id="rId523"/>
    <hyperlink ref="AX233" r:id="rId524"/>
    <hyperlink ref="AX237" r:id="rId525"/>
    <hyperlink ref="AX241" r:id="rId526"/>
    <hyperlink ref="AX245" r:id="rId527"/>
    <hyperlink ref="AX249" r:id="rId528"/>
    <hyperlink ref="AX250" r:id="rId529"/>
    <hyperlink ref="AX251" r:id="rId530"/>
    <hyperlink ref="AX252" r:id="rId531"/>
    <hyperlink ref="AX254" r:id="rId532"/>
    <hyperlink ref="AX255" r:id="rId533"/>
    <hyperlink ref="AX258" r:id="rId534"/>
    <hyperlink ref="AX259" r:id="rId535"/>
    <hyperlink ref="AX260" r:id="rId536"/>
    <hyperlink ref="AX261" r:id="rId537"/>
    <hyperlink ref="AX262" r:id="rId538"/>
    <hyperlink ref="AX263" r:id="rId539"/>
    <hyperlink ref="AX264" r:id="rId540"/>
    <hyperlink ref="AX266" r:id="rId541"/>
    <hyperlink ref="AX265" r:id="rId542"/>
    <hyperlink ref="AX267" r:id="rId543"/>
    <hyperlink ref="AX269" r:id="rId544"/>
    <hyperlink ref="AX268" r:id="rId545"/>
    <hyperlink ref="AX270" r:id="rId546"/>
    <hyperlink ref="AX271" r:id="rId547"/>
    <hyperlink ref="AX272" r:id="rId548"/>
    <hyperlink ref="AX273" r:id="rId549"/>
    <hyperlink ref="AX274" r:id="rId550"/>
    <hyperlink ref="AX275" r:id="rId551"/>
    <hyperlink ref="AX276" r:id="rId552"/>
    <hyperlink ref="AX277" r:id="rId553"/>
    <hyperlink ref="AX278" r:id="rId554"/>
    <hyperlink ref="AX279" r:id="rId555"/>
    <hyperlink ref="AX280" r:id="rId556"/>
    <hyperlink ref="AX281" r:id="rId557"/>
    <hyperlink ref="AX282" r:id="rId558"/>
    <hyperlink ref="AX283" r:id="rId559"/>
    <hyperlink ref="AX290" r:id="rId560"/>
    <hyperlink ref="AX294" r:id="rId561"/>
    <hyperlink ref="AX295" r:id="rId562"/>
    <hyperlink ref="AX296" r:id="rId563"/>
    <hyperlink ref="AX297" r:id="rId564"/>
    <hyperlink ref="AX298" r:id="rId565"/>
    <hyperlink ref="AX299" r:id="rId566"/>
    <hyperlink ref="AX300" r:id="rId567"/>
    <hyperlink ref="AX301" r:id="rId568"/>
    <hyperlink ref="AX302" r:id="rId569"/>
    <hyperlink ref="AX303" r:id="rId570"/>
    <hyperlink ref="AX306" r:id="rId571"/>
    <hyperlink ref="AX309" r:id="rId572"/>
    <hyperlink ref="AX310" r:id="rId573"/>
    <hyperlink ref="AX311" r:id="rId574"/>
    <hyperlink ref="AX312" r:id="rId575"/>
    <hyperlink ref="AX313" r:id="rId576"/>
    <hyperlink ref="AX314" r:id="rId577"/>
    <hyperlink ref="AX315" r:id="rId578"/>
    <hyperlink ref="AX316" r:id="rId579"/>
    <hyperlink ref="AX317" r:id="rId580"/>
    <hyperlink ref="AX318" r:id="rId581"/>
    <hyperlink ref="AX321" r:id="rId582"/>
    <hyperlink ref="AX322" r:id="rId583"/>
    <hyperlink ref="AX323" r:id="rId584"/>
    <hyperlink ref="AX324" r:id="rId585"/>
    <hyperlink ref="AX325" r:id="rId586"/>
    <hyperlink ref="AX328" r:id="rId587"/>
    <hyperlink ref="AX329" r:id="rId588"/>
    <hyperlink ref="AX330" r:id="rId589"/>
    <hyperlink ref="AX331" r:id="rId590"/>
    <hyperlink ref="AX332" r:id="rId591"/>
    <hyperlink ref="AX333" r:id="rId592"/>
    <hyperlink ref="AX334" r:id="rId593"/>
    <hyperlink ref="AX335" r:id="rId594"/>
    <hyperlink ref="AX336" r:id="rId595"/>
    <hyperlink ref="AX337" r:id="rId596"/>
    <hyperlink ref="AX338" r:id="rId597"/>
    <hyperlink ref="AX339" r:id="rId598"/>
    <hyperlink ref="AX340" r:id="rId599"/>
    <hyperlink ref="AX341" r:id="rId600"/>
    <hyperlink ref="AX342" r:id="rId601"/>
    <hyperlink ref="AX343" r:id="rId602"/>
    <hyperlink ref="AX344" r:id="rId603"/>
    <hyperlink ref="AX345" r:id="rId604"/>
    <hyperlink ref="AX346" r:id="rId605"/>
    <hyperlink ref="AX347" r:id="rId606"/>
    <hyperlink ref="AX348" r:id="rId607"/>
    <hyperlink ref="AX349" r:id="rId608"/>
    <hyperlink ref="AX350" r:id="rId609"/>
    <hyperlink ref="AX351" r:id="rId610"/>
    <hyperlink ref="AX352" r:id="rId611"/>
    <hyperlink ref="AX353" r:id="rId612"/>
    <hyperlink ref="AX354" r:id="rId613"/>
    <hyperlink ref="AX355" r:id="rId614"/>
    <hyperlink ref="AX356" r:id="rId615"/>
    <hyperlink ref="AX357" r:id="rId616"/>
    <hyperlink ref="AX358" r:id="rId617"/>
    <hyperlink ref="AX359" r:id="rId618"/>
    <hyperlink ref="AX360" r:id="rId619"/>
    <hyperlink ref="AX361" r:id="rId620"/>
    <hyperlink ref="AX362" r:id="rId621"/>
    <hyperlink ref="AX363" r:id="rId622"/>
    <hyperlink ref="AX364" r:id="rId623"/>
    <hyperlink ref="AX365" r:id="rId624"/>
    <hyperlink ref="AX366" r:id="rId625"/>
    <hyperlink ref="AX367" r:id="rId626"/>
    <hyperlink ref="AX369" r:id="rId627"/>
    <hyperlink ref="AX370" r:id="rId628"/>
    <hyperlink ref="AX371" r:id="rId629"/>
    <hyperlink ref="AX372" r:id="rId630"/>
    <hyperlink ref="AX374" r:id="rId631"/>
    <hyperlink ref="AX376" r:id="rId632"/>
    <hyperlink ref="AX375" r:id="rId633"/>
    <hyperlink ref="AX377" r:id="rId634"/>
    <hyperlink ref="AX378" r:id="rId635"/>
    <hyperlink ref="AX379" r:id="rId636"/>
    <hyperlink ref="AX380" r:id="rId637"/>
    <hyperlink ref="AX381" r:id="rId638"/>
    <hyperlink ref="AX382" r:id="rId639"/>
    <hyperlink ref="AX384" r:id="rId640"/>
    <hyperlink ref="AX383" r:id="rId641"/>
    <hyperlink ref="AX385" r:id="rId642"/>
    <hyperlink ref="AX386" r:id="rId643"/>
    <hyperlink ref="AX387" r:id="rId644"/>
    <hyperlink ref="AX388" r:id="rId645"/>
    <hyperlink ref="AX389" r:id="rId646"/>
    <hyperlink ref="AY9" r:id="rId647"/>
    <hyperlink ref="AY10" r:id="rId648"/>
    <hyperlink ref="AY11" r:id="rId649"/>
    <hyperlink ref="AY12" r:id="rId650"/>
    <hyperlink ref="AY13" r:id="rId651"/>
    <hyperlink ref="AY14" r:id="rId652"/>
    <hyperlink ref="AY15" r:id="rId653"/>
    <hyperlink ref="AY18" r:id="rId654"/>
    <hyperlink ref="AY21" r:id="rId655"/>
    <hyperlink ref="AY24" r:id="rId656"/>
    <hyperlink ref="AY27" r:id="rId657"/>
    <hyperlink ref="AY30" r:id="rId658"/>
    <hyperlink ref="AY33" r:id="rId659"/>
    <hyperlink ref="AY36" r:id="rId660"/>
    <hyperlink ref="AY40" r:id="rId661"/>
    <hyperlink ref="AY44" r:id="rId662"/>
    <hyperlink ref="AY48" r:id="rId663"/>
    <hyperlink ref="AY52" r:id="rId664"/>
    <hyperlink ref="AY55" r:id="rId665"/>
    <hyperlink ref="AY59" r:id="rId666"/>
    <hyperlink ref="AY62" r:id="rId667"/>
    <hyperlink ref="AY64" r:id="rId668"/>
    <hyperlink ref="AY67" r:id="rId669"/>
    <hyperlink ref="AY68" r:id="rId670"/>
    <hyperlink ref="AY71" r:id="rId671"/>
    <hyperlink ref="AY75" r:id="rId672"/>
    <hyperlink ref="AY79" r:id="rId673"/>
    <hyperlink ref="AY86" r:id="rId674"/>
    <hyperlink ref="AY90" r:id="rId675"/>
    <hyperlink ref="AY92" r:id="rId676"/>
    <hyperlink ref="AY93" r:id="rId677"/>
    <hyperlink ref="AY94" r:id="rId678"/>
    <hyperlink ref="AY95" r:id="rId679"/>
    <hyperlink ref="AY96" r:id="rId680"/>
    <hyperlink ref="AY97" r:id="rId681"/>
    <hyperlink ref="AY101" r:id="rId682"/>
    <hyperlink ref="AY102" r:id="rId683"/>
    <hyperlink ref="AY103" r:id="rId684"/>
    <hyperlink ref="AY110" r:id="rId685"/>
    <hyperlink ref="AY111" r:id="rId686"/>
    <hyperlink ref="AY118" r:id="rId687"/>
    <hyperlink ref="AY119" r:id="rId688"/>
    <hyperlink ref="AY121" r:id="rId689"/>
    <hyperlink ref="AY124" r:id="rId690"/>
    <hyperlink ref="AY125" r:id="rId691"/>
    <hyperlink ref="AY126" r:id="rId692"/>
    <hyperlink ref="AY129" r:id="rId693"/>
    <hyperlink ref="AY132" r:id="rId694"/>
    <hyperlink ref="AY135" r:id="rId695"/>
    <hyperlink ref="AY138" r:id="rId696"/>
    <hyperlink ref="AY141" r:id="rId697"/>
    <hyperlink ref="AY144" r:id="rId698"/>
    <hyperlink ref="AY147" r:id="rId699"/>
    <hyperlink ref="AY151" r:id="rId700"/>
    <hyperlink ref="AY153" r:id="rId701"/>
    <hyperlink ref="AY156" r:id="rId702"/>
    <hyperlink ref="AY157" r:id="rId703"/>
    <hyperlink ref="AY161" r:id="rId704"/>
    <hyperlink ref="AY164" r:id="rId705"/>
    <hyperlink ref="AY165" r:id="rId706"/>
    <hyperlink ref="AY166" r:id="rId707"/>
    <hyperlink ref="AY167" r:id="rId708"/>
    <hyperlink ref="AY171" r:id="rId709"/>
    <hyperlink ref="AY175" r:id="rId710"/>
    <hyperlink ref="AY180" r:id="rId711"/>
    <hyperlink ref="AY181" r:id="rId712"/>
    <hyperlink ref="AY182" r:id="rId713"/>
    <hyperlink ref="AY185" r:id="rId714"/>
    <hyperlink ref="AY186" r:id="rId715"/>
    <hyperlink ref="AY187" r:id="rId716"/>
    <hyperlink ref="AY190" r:id="rId717"/>
    <hyperlink ref="AY191" r:id="rId718"/>
    <hyperlink ref="AY192" r:id="rId719"/>
    <hyperlink ref="AY195" r:id="rId720"/>
    <hyperlink ref="AY198" r:id="rId721"/>
    <hyperlink ref="AY199" r:id="rId722"/>
    <hyperlink ref="AY200" r:id="rId723"/>
    <hyperlink ref="AY203" r:id="rId724"/>
    <hyperlink ref="AY204" r:id="rId725"/>
    <hyperlink ref="AY207" r:id="rId726"/>
    <hyperlink ref="AY210" r:id="rId727"/>
    <hyperlink ref="AY216" r:id="rId728"/>
    <hyperlink ref="AY222" r:id="rId729"/>
    <hyperlink ref="AY228" r:id="rId730"/>
    <hyperlink ref="AY229" r:id="rId731"/>
    <hyperlink ref="AY231" r:id="rId732"/>
    <hyperlink ref="AY233" r:id="rId733"/>
    <hyperlink ref="AY237" r:id="rId734"/>
    <hyperlink ref="AY241" r:id="rId735"/>
    <hyperlink ref="AY245" r:id="rId736"/>
    <hyperlink ref="AY249" r:id="rId737"/>
    <hyperlink ref="AY250" r:id="rId738"/>
    <hyperlink ref="AY251" r:id="rId739"/>
    <hyperlink ref="AY252" r:id="rId740"/>
    <hyperlink ref="AY254" r:id="rId741"/>
    <hyperlink ref="AY255" r:id="rId742"/>
    <hyperlink ref="AY258" r:id="rId743"/>
    <hyperlink ref="AY259" r:id="rId744"/>
    <hyperlink ref="AY260" r:id="rId745"/>
    <hyperlink ref="AY261" r:id="rId746"/>
    <hyperlink ref="AY262" r:id="rId747"/>
    <hyperlink ref="AY263" r:id="rId748"/>
    <hyperlink ref="AY264" r:id="rId749"/>
    <hyperlink ref="AY265" r:id="rId750"/>
    <hyperlink ref="AY266" r:id="rId751"/>
    <hyperlink ref="AY267" r:id="rId752"/>
    <hyperlink ref="AY268" r:id="rId753"/>
    <hyperlink ref="AY269" r:id="rId754"/>
    <hyperlink ref="AY271" r:id="rId755"/>
    <hyperlink ref="AY270" r:id="rId756"/>
    <hyperlink ref="AY272" r:id="rId757"/>
    <hyperlink ref="AY273" r:id="rId758"/>
    <hyperlink ref="AY274" r:id="rId759"/>
    <hyperlink ref="AY275" r:id="rId760"/>
    <hyperlink ref="AY276" r:id="rId761"/>
    <hyperlink ref="AY277" r:id="rId762"/>
    <hyperlink ref="AY278" r:id="rId763"/>
    <hyperlink ref="AY279" r:id="rId764"/>
    <hyperlink ref="AY281" r:id="rId765"/>
    <hyperlink ref="AY282" r:id="rId766"/>
    <hyperlink ref="AY280" r:id="rId767"/>
    <hyperlink ref="AY283" r:id="rId768"/>
    <hyperlink ref="AY290" r:id="rId769"/>
    <hyperlink ref="AY294" r:id="rId770"/>
    <hyperlink ref="AY295" r:id="rId771"/>
    <hyperlink ref="AY296" r:id="rId772"/>
    <hyperlink ref="AY298" r:id="rId773"/>
    <hyperlink ref="AY297" r:id="rId774"/>
    <hyperlink ref="AY299" r:id="rId775"/>
    <hyperlink ref="AY300" r:id="rId776"/>
    <hyperlink ref="AY301" r:id="rId777"/>
    <hyperlink ref="AY302" r:id="rId778"/>
    <hyperlink ref="AY303" r:id="rId779"/>
    <hyperlink ref="AY306" r:id="rId780"/>
    <hyperlink ref="AY309" r:id="rId781"/>
    <hyperlink ref="AY310" r:id="rId782"/>
    <hyperlink ref="AY311" r:id="rId783"/>
    <hyperlink ref="AY312" r:id="rId784"/>
    <hyperlink ref="AY313" r:id="rId785"/>
    <hyperlink ref="AY314" r:id="rId786"/>
    <hyperlink ref="AY315" r:id="rId787"/>
    <hyperlink ref="AY316" r:id="rId788"/>
    <hyperlink ref="AY317" r:id="rId789"/>
    <hyperlink ref="AY318" r:id="rId790"/>
    <hyperlink ref="AY321" r:id="rId791"/>
    <hyperlink ref="AY322" r:id="rId792"/>
    <hyperlink ref="AY323" r:id="rId793"/>
    <hyperlink ref="AY324" r:id="rId794"/>
    <hyperlink ref="AY325" r:id="rId795"/>
    <hyperlink ref="AY328" r:id="rId796"/>
    <hyperlink ref="AY329" r:id="rId797"/>
    <hyperlink ref="AY330" r:id="rId798"/>
    <hyperlink ref="AY332" r:id="rId799"/>
    <hyperlink ref="AY331" r:id="rId800"/>
    <hyperlink ref="AY333" r:id="rId801"/>
    <hyperlink ref="AY334" r:id="rId802"/>
    <hyperlink ref="AY335" r:id="rId803"/>
    <hyperlink ref="AY336" r:id="rId804"/>
    <hyperlink ref="AY338" r:id="rId805"/>
    <hyperlink ref="AY337" r:id="rId806"/>
    <hyperlink ref="AY339" r:id="rId807"/>
    <hyperlink ref="AY340" r:id="rId808"/>
    <hyperlink ref="AY341" r:id="rId809"/>
    <hyperlink ref="AY342" r:id="rId810"/>
    <hyperlink ref="AY343" r:id="rId811"/>
    <hyperlink ref="AY344" r:id="rId812"/>
    <hyperlink ref="AY345" r:id="rId813"/>
    <hyperlink ref="AY347" r:id="rId814"/>
    <hyperlink ref="AY346" r:id="rId815"/>
    <hyperlink ref="AY348" r:id="rId816"/>
    <hyperlink ref="AY349" r:id="rId817"/>
    <hyperlink ref="AY350" r:id="rId818"/>
    <hyperlink ref="AY351" r:id="rId819"/>
    <hyperlink ref="AY352" r:id="rId820"/>
    <hyperlink ref="AY353" r:id="rId821"/>
    <hyperlink ref="AY354" r:id="rId822"/>
    <hyperlink ref="AY355" r:id="rId823"/>
    <hyperlink ref="AY357" r:id="rId824"/>
    <hyperlink ref="AY356" r:id="rId825"/>
    <hyperlink ref="AY358" r:id="rId826"/>
    <hyperlink ref="AY359" r:id="rId827"/>
    <hyperlink ref="AY360" r:id="rId828"/>
    <hyperlink ref="AY361" r:id="rId829"/>
    <hyperlink ref="AY362" r:id="rId830"/>
    <hyperlink ref="AY363" r:id="rId831"/>
    <hyperlink ref="AY364" r:id="rId832"/>
    <hyperlink ref="AY365" r:id="rId833"/>
    <hyperlink ref="AY366" r:id="rId834"/>
    <hyperlink ref="AY367" r:id="rId835"/>
    <hyperlink ref="AY369" r:id="rId836"/>
    <hyperlink ref="AY370" r:id="rId837"/>
    <hyperlink ref="AY371" r:id="rId838"/>
    <hyperlink ref="AY372" r:id="rId839"/>
    <hyperlink ref="AY374" r:id="rId840"/>
    <hyperlink ref="AY375" r:id="rId841"/>
    <hyperlink ref="AY376" r:id="rId842"/>
    <hyperlink ref="AY377" r:id="rId843"/>
    <hyperlink ref="AY378" r:id="rId844"/>
    <hyperlink ref="AY379" r:id="rId845"/>
    <hyperlink ref="AY380" r:id="rId846"/>
    <hyperlink ref="AY381" r:id="rId847"/>
    <hyperlink ref="AY382" r:id="rId848"/>
    <hyperlink ref="AY383" r:id="rId849"/>
    <hyperlink ref="AY384" r:id="rId850"/>
    <hyperlink ref="AY385" r:id="rId851"/>
    <hyperlink ref="AY386" r:id="rId852"/>
    <hyperlink ref="AY387" r:id="rId853"/>
    <hyperlink ref="AY388" r:id="rId854"/>
    <hyperlink ref="AY389" r:id="rId855"/>
    <hyperlink ref="AZ9" r:id="rId856"/>
    <hyperlink ref="AZ10" r:id="rId857"/>
    <hyperlink ref="AZ11" r:id="rId858"/>
    <hyperlink ref="AZ12" r:id="rId859"/>
    <hyperlink ref="AZ13" r:id="rId860"/>
    <hyperlink ref="AZ14" r:id="rId861"/>
    <hyperlink ref="AZ15" r:id="rId862"/>
    <hyperlink ref="AZ18" r:id="rId863"/>
    <hyperlink ref="AZ21" r:id="rId864"/>
    <hyperlink ref="AZ24" r:id="rId865"/>
    <hyperlink ref="AZ27" r:id="rId866"/>
    <hyperlink ref="AZ30" r:id="rId867"/>
    <hyperlink ref="AZ33" r:id="rId868"/>
    <hyperlink ref="AZ36" r:id="rId869"/>
    <hyperlink ref="AZ40" r:id="rId870"/>
    <hyperlink ref="AZ44" r:id="rId871"/>
    <hyperlink ref="AZ48" r:id="rId872"/>
    <hyperlink ref="AZ52" r:id="rId873"/>
    <hyperlink ref="AZ55" r:id="rId874"/>
    <hyperlink ref="AZ59" r:id="rId875"/>
    <hyperlink ref="AZ62" r:id="rId876"/>
    <hyperlink ref="AZ64" r:id="rId877"/>
    <hyperlink ref="AZ67" r:id="rId878"/>
    <hyperlink ref="AZ68" r:id="rId879"/>
    <hyperlink ref="AZ71" r:id="rId880"/>
    <hyperlink ref="AZ75" r:id="rId881"/>
    <hyperlink ref="AZ79" r:id="rId882"/>
    <hyperlink ref="AZ86" r:id="rId883"/>
    <hyperlink ref="AZ90" r:id="rId884"/>
    <hyperlink ref="AZ92" r:id="rId885"/>
    <hyperlink ref="AZ93" r:id="rId886"/>
    <hyperlink ref="AZ94" r:id="rId887"/>
    <hyperlink ref="AZ95" r:id="rId888"/>
    <hyperlink ref="AZ96" r:id="rId889"/>
    <hyperlink ref="AZ97" r:id="rId890"/>
    <hyperlink ref="AZ101" r:id="rId891"/>
    <hyperlink ref="AZ102" r:id="rId892"/>
    <hyperlink ref="AZ103" r:id="rId893"/>
    <hyperlink ref="AZ110" r:id="rId894"/>
    <hyperlink ref="AZ111" r:id="rId895"/>
    <hyperlink ref="AZ118" r:id="rId896"/>
    <hyperlink ref="AZ119" r:id="rId897"/>
    <hyperlink ref="AZ121" r:id="rId898"/>
    <hyperlink ref="AZ124" r:id="rId899"/>
    <hyperlink ref="AZ125" r:id="rId900"/>
    <hyperlink ref="AZ126" r:id="rId901"/>
    <hyperlink ref="AZ129" r:id="rId902"/>
    <hyperlink ref="AZ132" r:id="rId903"/>
    <hyperlink ref="AZ135" r:id="rId904"/>
    <hyperlink ref="AZ138" r:id="rId905"/>
    <hyperlink ref="AZ141" r:id="rId906"/>
    <hyperlink ref="AZ144" r:id="rId907"/>
    <hyperlink ref="AZ147" r:id="rId908"/>
    <hyperlink ref="AZ151" r:id="rId909"/>
    <hyperlink ref="AZ153" r:id="rId910"/>
    <hyperlink ref="AZ156" r:id="rId911"/>
    <hyperlink ref="AZ157" r:id="rId912"/>
    <hyperlink ref="AZ161" r:id="rId913"/>
    <hyperlink ref="AZ164" r:id="rId914"/>
    <hyperlink ref="AZ165" r:id="rId915"/>
    <hyperlink ref="AZ166" r:id="rId916"/>
    <hyperlink ref="AZ167" r:id="rId917"/>
    <hyperlink ref="AZ171" r:id="rId918"/>
    <hyperlink ref="AZ175" r:id="rId919"/>
    <hyperlink ref="AZ180" r:id="rId920"/>
    <hyperlink ref="AZ181" r:id="rId921"/>
    <hyperlink ref="AZ182" r:id="rId922"/>
    <hyperlink ref="AZ185" r:id="rId923"/>
    <hyperlink ref="AZ186" r:id="rId924"/>
    <hyperlink ref="AZ187" r:id="rId925"/>
    <hyperlink ref="AZ190" r:id="rId926"/>
    <hyperlink ref="AZ191" r:id="rId927"/>
    <hyperlink ref="AZ192" r:id="rId928"/>
    <hyperlink ref="AZ195" r:id="rId929"/>
    <hyperlink ref="AZ198" r:id="rId930"/>
    <hyperlink ref="AZ199" r:id="rId931"/>
    <hyperlink ref="AZ200" r:id="rId932"/>
    <hyperlink ref="AZ203" r:id="rId933"/>
    <hyperlink ref="AZ204" r:id="rId934"/>
    <hyperlink ref="AZ207" r:id="rId935"/>
    <hyperlink ref="AZ210" r:id="rId936"/>
    <hyperlink ref="AZ216" r:id="rId937"/>
    <hyperlink ref="AZ222" r:id="rId938"/>
    <hyperlink ref="AZ228" r:id="rId939"/>
    <hyperlink ref="AZ229" r:id="rId940"/>
    <hyperlink ref="AZ231" r:id="rId941"/>
    <hyperlink ref="AZ233" r:id="rId942"/>
    <hyperlink ref="AZ237" r:id="rId943"/>
    <hyperlink ref="AZ241" r:id="rId944"/>
    <hyperlink ref="AZ245" r:id="rId945"/>
    <hyperlink ref="AZ249" r:id="rId946"/>
    <hyperlink ref="AZ250" r:id="rId947"/>
    <hyperlink ref="AZ251" r:id="rId948"/>
    <hyperlink ref="AZ252" r:id="rId949"/>
    <hyperlink ref="AZ254" r:id="rId950"/>
    <hyperlink ref="AZ255" r:id="rId951"/>
    <hyperlink ref="AZ258" r:id="rId952"/>
    <hyperlink ref="AZ259" r:id="rId953"/>
    <hyperlink ref="AZ260" r:id="rId954"/>
    <hyperlink ref="AZ261" r:id="rId955"/>
    <hyperlink ref="AZ262" r:id="rId956"/>
    <hyperlink ref="AZ263" r:id="rId957"/>
    <hyperlink ref="AZ264" r:id="rId958"/>
    <hyperlink ref="AZ265" r:id="rId959"/>
    <hyperlink ref="AZ267" r:id="rId960"/>
    <hyperlink ref="AZ266" r:id="rId961"/>
    <hyperlink ref="AZ268" r:id="rId962"/>
    <hyperlink ref="AZ270" r:id="rId963"/>
    <hyperlink ref="AZ269" r:id="rId964"/>
    <hyperlink ref="AZ271" r:id="rId965"/>
    <hyperlink ref="AZ272" r:id="rId966"/>
    <hyperlink ref="AZ273" r:id="rId967"/>
    <hyperlink ref="AZ274" r:id="rId968"/>
    <hyperlink ref="AZ275" r:id="rId969"/>
    <hyperlink ref="AZ276" r:id="rId970"/>
    <hyperlink ref="AZ277" r:id="rId971"/>
    <hyperlink ref="AZ278" r:id="rId972"/>
    <hyperlink ref="AZ279" r:id="rId973"/>
    <hyperlink ref="AZ280" r:id="rId974"/>
    <hyperlink ref="AZ281" r:id="rId975"/>
    <hyperlink ref="AZ282" r:id="rId976"/>
    <hyperlink ref="AZ283" r:id="rId977"/>
    <hyperlink ref="AZ290" r:id="rId978"/>
    <hyperlink ref="AZ294" r:id="rId979"/>
    <hyperlink ref="AZ295" r:id="rId980"/>
    <hyperlink ref="AZ296" r:id="rId981"/>
    <hyperlink ref="AZ297" r:id="rId982"/>
    <hyperlink ref="AZ298" r:id="rId983"/>
    <hyperlink ref="AZ300" r:id="rId984"/>
    <hyperlink ref="AZ299" r:id="rId985"/>
    <hyperlink ref="AZ301" r:id="rId986"/>
    <hyperlink ref="AZ302" r:id="rId987"/>
    <hyperlink ref="AZ303" r:id="rId988"/>
    <hyperlink ref="AZ306" r:id="rId989"/>
    <hyperlink ref="AZ309" r:id="rId990"/>
    <hyperlink ref="AZ310" r:id="rId991"/>
    <hyperlink ref="AZ311" r:id="rId992"/>
    <hyperlink ref="AZ312" r:id="rId993"/>
    <hyperlink ref="AZ313" r:id="rId994"/>
    <hyperlink ref="AZ314" r:id="rId995"/>
    <hyperlink ref="AZ315" r:id="rId996"/>
    <hyperlink ref="AZ316" r:id="rId997"/>
    <hyperlink ref="AZ318" r:id="rId998"/>
    <hyperlink ref="AZ322" r:id="rId999"/>
    <hyperlink ref="AZ323" r:id="rId1000"/>
    <hyperlink ref="AZ324" r:id="rId1001"/>
    <hyperlink ref="AZ328" r:id="rId1002"/>
    <hyperlink ref="AZ325" r:id="rId1003"/>
    <hyperlink ref="AZ329" r:id="rId1004"/>
    <hyperlink ref="AZ330" r:id="rId1005"/>
    <hyperlink ref="AZ331" r:id="rId1006"/>
    <hyperlink ref="AZ332" r:id="rId1007"/>
    <hyperlink ref="AZ333" r:id="rId1008"/>
    <hyperlink ref="AZ334" r:id="rId1009"/>
    <hyperlink ref="AZ335" r:id="rId1010"/>
    <hyperlink ref="AZ336" r:id="rId1011"/>
    <hyperlink ref="AZ337" r:id="rId1012"/>
    <hyperlink ref="AZ338" r:id="rId1013"/>
    <hyperlink ref="AZ339" r:id="rId1014"/>
    <hyperlink ref="AZ340" r:id="rId1015"/>
    <hyperlink ref="AZ341" r:id="rId1016"/>
    <hyperlink ref="AZ342" r:id="rId1017"/>
    <hyperlink ref="AZ343" r:id="rId1018"/>
    <hyperlink ref="AZ344" r:id="rId1019"/>
    <hyperlink ref="AZ345" r:id="rId1020"/>
    <hyperlink ref="AZ346" r:id="rId1021"/>
    <hyperlink ref="AZ347" r:id="rId1022"/>
    <hyperlink ref="AZ348" r:id="rId1023"/>
    <hyperlink ref="AZ349" r:id="rId1024"/>
    <hyperlink ref="AZ350" r:id="rId1025"/>
    <hyperlink ref="AZ351" r:id="rId1026"/>
    <hyperlink ref="AZ352" r:id="rId1027"/>
    <hyperlink ref="AZ353" r:id="rId1028"/>
    <hyperlink ref="AZ355" r:id="rId1029"/>
    <hyperlink ref="AZ354" r:id="rId1030"/>
    <hyperlink ref="AZ356" r:id="rId1031"/>
    <hyperlink ref="AZ357" r:id="rId1032"/>
    <hyperlink ref="AZ358" r:id="rId1033"/>
    <hyperlink ref="AZ360" r:id="rId1034"/>
    <hyperlink ref="AZ359" r:id="rId1035"/>
    <hyperlink ref="AZ361" r:id="rId1036"/>
    <hyperlink ref="AZ362" r:id="rId1037"/>
    <hyperlink ref="AZ363" r:id="rId1038"/>
    <hyperlink ref="AZ364" r:id="rId1039"/>
    <hyperlink ref="AZ365" r:id="rId1040"/>
    <hyperlink ref="AZ366" r:id="rId1041"/>
    <hyperlink ref="AZ367" r:id="rId1042"/>
    <hyperlink ref="AZ369" r:id="rId1043"/>
    <hyperlink ref="AZ370" r:id="rId1044"/>
    <hyperlink ref="AZ371" r:id="rId1045"/>
    <hyperlink ref="AZ372" r:id="rId1046"/>
    <hyperlink ref="AZ374" r:id="rId1047"/>
    <hyperlink ref="AZ375" r:id="rId1048"/>
    <hyperlink ref="AZ376" r:id="rId1049"/>
    <hyperlink ref="AZ377" r:id="rId1050"/>
    <hyperlink ref="AZ378" r:id="rId1051"/>
    <hyperlink ref="AZ379" r:id="rId1052"/>
    <hyperlink ref="AZ380" r:id="rId1053"/>
    <hyperlink ref="AZ381" r:id="rId1054"/>
    <hyperlink ref="AZ382" r:id="rId1055"/>
    <hyperlink ref="AZ383" r:id="rId1056"/>
    <hyperlink ref="AZ384" r:id="rId1057"/>
    <hyperlink ref="AZ385" r:id="rId1058"/>
    <hyperlink ref="AZ386" r:id="rId1059"/>
    <hyperlink ref="AZ387" r:id="rId1060"/>
    <hyperlink ref="AZ388" r:id="rId1061"/>
    <hyperlink ref="AZ389" r:id="rId1062"/>
    <hyperlink ref="BA9" r:id="rId1063"/>
    <hyperlink ref="BA10" r:id="rId1064"/>
    <hyperlink ref="BA11" r:id="rId1065"/>
    <hyperlink ref="BA12" r:id="rId1066"/>
    <hyperlink ref="BA14" r:id="rId1067"/>
    <hyperlink ref="BA13" r:id="rId1068"/>
    <hyperlink ref="BA15" r:id="rId1069"/>
    <hyperlink ref="BA18" r:id="rId1070"/>
    <hyperlink ref="BA21" r:id="rId1071"/>
    <hyperlink ref="BA24" r:id="rId1072"/>
    <hyperlink ref="BA27" r:id="rId1073"/>
    <hyperlink ref="BA30" r:id="rId1074"/>
    <hyperlink ref="BA33" r:id="rId1075"/>
    <hyperlink ref="BA36" r:id="rId1076"/>
    <hyperlink ref="BA40" r:id="rId1077"/>
    <hyperlink ref="BA44" r:id="rId1078"/>
    <hyperlink ref="BA48" r:id="rId1079"/>
    <hyperlink ref="BA52" r:id="rId1080"/>
    <hyperlink ref="BA55" r:id="rId1081"/>
    <hyperlink ref="BA59" r:id="rId1082"/>
    <hyperlink ref="BA62" r:id="rId1083"/>
    <hyperlink ref="BA64" r:id="rId1084"/>
    <hyperlink ref="BA67" r:id="rId1085"/>
    <hyperlink ref="BA68" r:id="rId1086"/>
    <hyperlink ref="BA71" r:id="rId1087"/>
    <hyperlink ref="BA75" r:id="rId1088"/>
    <hyperlink ref="BA79" r:id="rId1089"/>
    <hyperlink ref="BA86" r:id="rId1090"/>
    <hyperlink ref="BA90" r:id="rId1091"/>
    <hyperlink ref="BA92" r:id="rId1092"/>
    <hyperlink ref="BA93" r:id="rId1093"/>
    <hyperlink ref="BA94" r:id="rId1094"/>
    <hyperlink ref="BA95" r:id="rId1095"/>
    <hyperlink ref="BA96" r:id="rId1096"/>
    <hyperlink ref="BA97" r:id="rId1097"/>
    <hyperlink ref="BA101" r:id="rId1098"/>
    <hyperlink ref="BA102" r:id="rId1099"/>
    <hyperlink ref="BA103" r:id="rId1100"/>
    <hyperlink ref="BA110" r:id="rId1101"/>
    <hyperlink ref="BA111" r:id="rId1102"/>
    <hyperlink ref="BA118" r:id="rId1103"/>
    <hyperlink ref="BA119" r:id="rId1104"/>
    <hyperlink ref="BA121" r:id="rId1105"/>
    <hyperlink ref="BA124" r:id="rId1106"/>
    <hyperlink ref="BA125" r:id="rId1107"/>
    <hyperlink ref="BA126" r:id="rId1108"/>
    <hyperlink ref="BA129" r:id="rId1109"/>
    <hyperlink ref="BA132" r:id="rId1110"/>
    <hyperlink ref="BA135" r:id="rId1111"/>
    <hyperlink ref="BA138" r:id="rId1112"/>
    <hyperlink ref="BA141" r:id="rId1113"/>
    <hyperlink ref="BA144" r:id="rId1114"/>
    <hyperlink ref="BA147" r:id="rId1115"/>
    <hyperlink ref="BA151" r:id="rId1116"/>
    <hyperlink ref="BA153" r:id="rId1117"/>
    <hyperlink ref="BA156" r:id="rId1118"/>
    <hyperlink ref="BA157" r:id="rId1119"/>
    <hyperlink ref="BA161" r:id="rId1120"/>
    <hyperlink ref="BA164" r:id="rId1121"/>
    <hyperlink ref="BA165" r:id="rId1122"/>
    <hyperlink ref="BA166" r:id="rId1123"/>
    <hyperlink ref="BA167" r:id="rId1124"/>
    <hyperlink ref="BA171" r:id="rId1125"/>
    <hyperlink ref="BA175" r:id="rId1126"/>
    <hyperlink ref="BA180" r:id="rId1127"/>
    <hyperlink ref="BA181" r:id="rId1128"/>
    <hyperlink ref="BA182" r:id="rId1129"/>
    <hyperlink ref="BA185" r:id="rId1130"/>
    <hyperlink ref="BA186" r:id="rId1131"/>
    <hyperlink ref="BA187" r:id="rId1132"/>
    <hyperlink ref="BA190" r:id="rId1133"/>
    <hyperlink ref="BA191" r:id="rId1134"/>
    <hyperlink ref="BA192" r:id="rId1135"/>
    <hyperlink ref="BA195" r:id="rId1136"/>
    <hyperlink ref="BA198" r:id="rId1137"/>
    <hyperlink ref="BA199" r:id="rId1138"/>
    <hyperlink ref="BA200" r:id="rId1139"/>
    <hyperlink ref="BA203" r:id="rId1140"/>
    <hyperlink ref="BA204" r:id="rId1141"/>
    <hyperlink ref="BA207" r:id="rId1142"/>
    <hyperlink ref="BA210" r:id="rId1143"/>
    <hyperlink ref="BA216" r:id="rId1144"/>
    <hyperlink ref="BA222" r:id="rId1145"/>
    <hyperlink ref="BA228" r:id="rId1146"/>
    <hyperlink ref="BA229" r:id="rId1147"/>
    <hyperlink ref="BA231" r:id="rId1148"/>
    <hyperlink ref="BA233" r:id="rId1149"/>
    <hyperlink ref="BA237" r:id="rId1150"/>
    <hyperlink ref="BA241" r:id="rId1151"/>
    <hyperlink ref="BA245" r:id="rId1152"/>
    <hyperlink ref="BA249" r:id="rId1153"/>
    <hyperlink ref="BA250" r:id="rId1154"/>
    <hyperlink ref="BA251" r:id="rId1155"/>
    <hyperlink ref="BA252" r:id="rId1156"/>
    <hyperlink ref="BA254" r:id="rId1157"/>
    <hyperlink ref="BA255" r:id="rId1158"/>
    <hyperlink ref="BA258" r:id="rId1159"/>
    <hyperlink ref="BA259" r:id="rId1160"/>
    <hyperlink ref="BA260" r:id="rId1161"/>
    <hyperlink ref="BA261" r:id="rId1162"/>
    <hyperlink ref="BA262" r:id="rId1163"/>
    <hyperlink ref="BA263" r:id="rId1164"/>
    <hyperlink ref="BA264" r:id="rId1165"/>
    <hyperlink ref="BA265" r:id="rId1166"/>
    <hyperlink ref="BA266" r:id="rId1167"/>
    <hyperlink ref="BA267" r:id="rId1168"/>
    <hyperlink ref="BA268" r:id="rId1169"/>
    <hyperlink ref="BA269" r:id="rId1170"/>
    <hyperlink ref="BA270" r:id="rId1171"/>
    <hyperlink ref="BA271" r:id="rId1172"/>
    <hyperlink ref="BA272" r:id="rId1173"/>
    <hyperlink ref="BA273" r:id="rId1174"/>
    <hyperlink ref="BA274" r:id="rId1175"/>
    <hyperlink ref="BA275" r:id="rId1176"/>
    <hyperlink ref="BA276" r:id="rId1177"/>
    <hyperlink ref="BA277" r:id="rId1178"/>
    <hyperlink ref="BA278" r:id="rId1179"/>
    <hyperlink ref="BA279" r:id="rId1180"/>
    <hyperlink ref="BA280" r:id="rId1181"/>
    <hyperlink ref="BA281" r:id="rId1182"/>
    <hyperlink ref="BA282" r:id="rId1183"/>
    <hyperlink ref="BA283" r:id="rId1184"/>
    <hyperlink ref="BA290" r:id="rId1185"/>
    <hyperlink ref="BA294" r:id="rId1186"/>
    <hyperlink ref="BA295" r:id="rId1187"/>
    <hyperlink ref="BA296" r:id="rId1188"/>
    <hyperlink ref="BA297" r:id="rId1189"/>
    <hyperlink ref="BA298" r:id="rId1190"/>
    <hyperlink ref="BA299" r:id="rId1191"/>
    <hyperlink ref="BA300" r:id="rId1192"/>
    <hyperlink ref="BA301" r:id="rId1193"/>
    <hyperlink ref="BA302" r:id="rId1194"/>
    <hyperlink ref="BA303" r:id="rId1195"/>
    <hyperlink ref="BA306" r:id="rId1196"/>
    <hyperlink ref="BA309" r:id="rId1197"/>
    <hyperlink ref="BA310" r:id="rId1198"/>
    <hyperlink ref="BA311" r:id="rId1199"/>
    <hyperlink ref="BA312" r:id="rId1200"/>
    <hyperlink ref="BA313" r:id="rId1201"/>
    <hyperlink ref="BA314" r:id="rId1202"/>
    <hyperlink ref="BA315" r:id="rId1203"/>
    <hyperlink ref="BA316" r:id="rId1204"/>
    <hyperlink ref="BA317" r:id="rId1205"/>
    <hyperlink ref="BA318" r:id="rId1206"/>
    <hyperlink ref="BA321" r:id="rId1207"/>
    <hyperlink ref="BA322" r:id="rId1208"/>
    <hyperlink ref="BA323" r:id="rId1209"/>
    <hyperlink ref="BA324" r:id="rId1210"/>
    <hyperlink ref="BA325" r:id="rId1211"/>
    <hyperlink ref="BA328" r:id="rId1212"/>
    <hyperlink ref="BA329" r:id="rId1213"/>
    <hyperlink ref="BA330" r:id="rId1214"/>
    <hyperlink ref="BA331" r:id="rId1215"/>
    <hyperlink ref="BA332" r:id="rId1216"/>
    <hyperlink ref="BA333" r:id="rId1217"/>
    <hyperlink ref="BA334" r:id="rId1218"/>
    <hyperlink ref="BA335" r:id="rId1219"/>
    <hyperlink ref="BA336" r:id="rId1220"/>
    <hyperlink ref="BA337" r:id="rId1221"/>
    <hyperlink ref="BA338" r:id="rId1222"/>
    <hyperlink ref="BA339" r:id="rId1223"/>
    <hyperlink ref="BA340" r:id="rId1224"/>
    <hyperlink ref="BA341" r:id="rId1225"/>
    <hyperlink ref="BA342" r:id="rId1226"/>
    <hyperlink ref="BA343" r:id="rId1227"/>
    <hyperlink ref="BA344" r:id="rId1228"/>
    <hyperlink ref="BA345" r:id="rId1229"/>
    <hyperlink ref="BA346" r:id="rId1230"/>
    <hyperlink ref="BA347" r:id="rId1231"/>
    <hyperlink ref="BA348" r:id="rId1232"/>
    <hyperlink ref="BA349" r:id="rId1233"/>
    <hyperlink ref="BA350" r:id="rId1234"/>
    <hyperlink ref="BA351" r:id="rId1235"/>
    <hyperlink ref="BA352" r:id="rId1236"/>
    <hyperlink ref="BA353" r:id="rId1237"/>
    <hyperlink ref="BA354" r:id="rId1238"/>
    <hyperlink ref="BA355" r:id="rId1239"/>
    <hyperlink ref="BA356" r:id="rId1240"/>
    <hyperlink ref="BA357" r:id="rId1241"/>
    <hyperlink ref="BA358" r:id="rId1242"/>
    <hyperlink ref="BA359" r:id="rId1243"/>
    <hyperlink ref="BA360" r:id="rId1244"/>
    <hyperlink ref="BA361" r:id="rId1245"/>
    <hyperlink ref="BA362" r:id="rId1246"/>
    <hyperlink ref="BA363" r:id="rId1247"/>
    <hyperlink ref="BA364" r:id="rId1248"/>
    <hyperlink ref="BA365" r:id="rId1249"/>
    <hyperlink ref="BA366" r:id="rId1250"/>
    <hyperlink ref="BA367" r:id="rId1251"/>
    <hyperlink ref="BA369" r:id="rId1252"/>
    <hyperlink ref="BA370" r:id="rId1253"/>
    <hyperlink ref="BA371" r:id="rId1254"/>
    <hyperlink ref="BA372" r:id="rId1255"/>
    <hyperlink ref="BA374" r:id="rId1256"/>
    <hyperlink ref="BA375" r:id="rId1257"/>
    <hyperlink ref="BA376" r:id="rId1258"/>
    <hyperlink ref="BA377" r:id="rId1259"/>
    <hyperlink ref="BA378" r:id="rId1260"/>
    <hyperlink ref="BA379" r:id="rId1261"/>
    <hyperlink ref="BA380" r:id="rId1262"/>
    <hyperlink ref="BA381" r:id="rId1263"/>
    <hyperlink ref="BA382" r:id="rId1264"/>
    <hyperlink ref="BA383" r:id="rId1265"/>
    <hyperlink ref="BA384" r:id="rId1266"/>
    <hyperlink ref="BA385" r:id="rId1267"/>
    <hyperlink ref="BA386" r:id="rId1268"/>
    <hyperlink ref="BA387" r:id="rId1269"/>
    <hyperlink ref="BA388" r:id="rId1270"/>
    <hyperlink ref="BA389" r:id="rId1271"/>
    <hyperlink ref="H9" r:id="rId1272"/>
    <hyperlink ref="AJ314" r:id="rId1273"/>
    <hyperlink ref="AJ10" r:id="rId1274"/>
    <hyperlink ref="AJ13" r:id="rId1275"/>
    <hyperlink ref="AJ12" r:id="rId1276"/>
    <hyperlink ref="AJ11" r:id="rId1277"/>
    <hyperlink ref="AJ67" r:id="rId1278"/>
    <hyperlink ref="AJ92" r:id="rId1279"/>
    <hyperlink ref="AJ93" r:id="rId1280"/>
    <hyperlink ref="AJ96" r:id="rId1281"/>
    <hyperlink ref="AJ101" r:id="rId1282"/>
    <hyperlink ref="AJ198" r:id="rId1283"/>
    <hyperlink ref="AJ203" r:id="rId1284"/>
    <hyperlink ref="AJ310:AJ312" r:id="rId1285" display="http://data.salud.cdmx.gob.mx/ssdf/portalut/archivo/Actualizaciones/4toTrimestre20/Dir_RecMat_Serv/En_Proceso.pdf"/>
    <hyperlink ref="AJ331:AJ333" r:id="rId1286" display="http://data.salud.cdmx.gob.mx/ssdf/portalut/archivo/Actualizaciones/4toTrimestre20/Dir_RecMat_Serv/En_Proceso.pdf"/>
    <hyperlink ref="AJ335:AJ357" r:id="rId1287" display="http://data.salud.cdmx.gob.mx/ssdf/portalut/archivo/Actualizaciones/4toTrimestre20/Dir_RecMat_Serv/En_Proceso.pdf"/>
    <hyperlink ref="AJ378" r:id="rId1288"/>
    <hyperlink ref="AJ388:AJ389" r:id="rId1289" display="http://data.salud.cdmx.gob.mx/ssdf/portalut/archivo/Actualizaciones/4toTrimestre20/Dir_RecMat_Serv/En_Proceso.pdf"/>
    <hyperlink ref="AJ175" r:id="rId1290"/>
    <hyperlink ref="AJ216" r:id="rId1291"/>
    <hyperlink ref="AJ222" r:id="rId1292"/>
    <hyperlink ref="AJ348" r:id="rId1293"/>
    <hyperlink ref="AJ349" r:id="rId1294"/>
    <hyperlink ref="AJ356" r:id="rId1295"/>
    <hyperlink ref="AJ355" r:id="rId1296"/>
    <hyperlink ref="AJ346" r:id="rId1297"/>
    <hyperlink ref="AJ310" r:id="rId1298"/>
    <hyperlink ref="AJ276" r:id="rId1299"/>
    <hyperlink ref="AJ275" r:id="rId1300"/>
    <hyperlink ref="AJ274" r:id="rId1301"/>
    <hyperlink ref="AJ272" r:id="rId1302"/>
    <hyperlink ref="AJ111" r:id="rId1303"/>
    <hyperlink ref="AJ141" r:id="rId1304"/>
    <hyperlink ref="AJ299" r:id="rId1305"/>
    <hyperlink ref="AJ311" r:id="rId1306"/>
    <hyperlink ref="AJ331" r:id="rId1307"/>
    <hyperlink ref="AJ332" r:id="rId1308"/>
    <hyperlink ref="AJ336" r:id="rId1309"/>
    <hyperlink ref="AJ337" r:id="rId1310"/>
    <hyperlink ref="AJ341" r:id="rId1311"/>
    <hyperlink ref="AJ353" r:id="rId1312"/>
    <hyperlink ref="AJ364" r:id="rId1313"/>
    <hyperlink ref="AJ365" r:id="rId1314"/>
    <hyperlink ref="AJ366" r:id="rId1315"/>
    <hyperlink ref="AJ374" r:id="rId1316"/>
    <hyperlink ref="AJ375" r:id="rId1317"/>
    <hyperlink ref="AJ376" r:id="rId1318"/>
    <hyperlink ref="AJ328" r:id="rId1319"/>
    <hyperlink ref="AJ360" r:id="rId1320"/>
    <hyperlink ref="AJ361" r:id="rId1321"/>
    <hyperlink ref="AJ363" r:id="rId1322"/>
    <hyperlink ref="AJ118" r:id="rId1323"/>
    <hyperlink ref="AJ157" r:id="rId1324"/>
    <hyperlink ref="AJ167" r:id="rId1325"/>
    <hyperlink ref="AJ171" r:id="rId1326"/>
    <hyperlink ref="AJ180" r:id="rId1327"/>
    <hyperlink ref="AJ181" r:id="rId1328"/>
    <hyperlink ref="AJ185" r:id="rId1329"/>
    <hyperlink ref="AJ228" r:id="rId1330"/>
    <hyperlink ref="AJ229" r:id="rId1331"/>
    <hyperlink ref="AJ231" r:id="rId1332"/>
    <hyperlink ref="AJ251" r:id="rId1333"/>
    <hyperlink ref="AJ252" r:id="rId1334"/>
    <hyperlink ref="AJ254" r:id="rId1335"/>
    <hyperlink ref="AJ255" r:id="rId1336"/>
    <hyperlink ref="AJ264" r:id="rId1337"/>
    <hyperlink ref="AJ269" r:id="rId1338"/>
    <hyperlink ref="AJ270" r:id="rId1339"/>
    <hyperlink ref="AJ273" r:id="rId1340"/>
    <hyperlink ref="AJ303" r:id="rId1341"/>
    <hyperlink ref="AJ316" r:id="rId1342"/>
    <hyperlink ref="AJ317" r:id="rId1343"/>
    <hyperlink ref="AJ324" r:id="rId1344"/>
    <hyperlink ref="AJ325" r:id="rId1345"/>
    <hyperlink ref="AJ333" r:id="rId1346"/>
    <hyperlink ref="AJ335" r:id="rId1347"/>
    <hyperlink ref="AJ342" r:id="rId1348"/>
    <hyperlink ref="AJ343" r:id="rId1349"/>
    <hyperlink ref="AJ344" r:id="rId1350"/>
    <hyperlink ref="AJ345" r:id="rId1351"/>
    <hyperlink ref="AJ354" r:id="rId1352"/>
    <hyperlink ref="AJ362" r:id="rId1353"/>
  </hyperlinks>
  <pageMargins left="0.7" right="0.7" top="0.75" bottom="0.75" header="0.3" footer="0.3"/>
  <pageSetup orientation="portrait" r:id="rId1354"/>
  <drawing r:id="rId135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pageSetUpPr fitToPage="1"/>
  </sheetPr>
  <dimension ref="A1:BT1352"/>
  <sheetViews>
    <sheetView showGridLines="0" zoomScale="53" zoomScaleNormal="53" workbookViewId="0">
      <pane ySplit="8" topLeftCell="A310" activePane="bottomLeft" state="frozen"/>
      <selection pane="bottomLeft" activeCell="U362" sqref="U362"/>
    </sheetView>
  </sheetViews>
  <sheetFormatPr baseColWidth="10" defaultColWidth="0" defaultRowHeight="0" customHeight="1" zeroHeight="1"/>
  <cols>
    <col min="1" max="1" width="22.7109375" style="2" customWidth="1"/>
    <col min="2" max="2" width="29.42578125" style="2" customWidth="1"/>
    <col min="3" max="3" width="13.7109375" style="2"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7" width="19.28515625" style="2" customWidth="1"/>
    <col min="28" max="28" width="26.42578125" style="2" customWidth="1"/>
    <col min="29" max="29" width="24.28515625" style="42" customWidth="1"/>
    <col min="30" max="30" width="30.42578125" style="29" customWidth="1"/>
    <col min="31" max="31" width="34.140625" style="29" customWidth="1"/>
    <col min="32" max="32" width="34.7109375" style="2" customWidth="1"/>
    <col min="33" max="33" width="28.42578125" style="2" customWidth="1"/>
    <col min="34" max="34" width="28.5703125" style="2" customWidth="1"/>
    <col min="35" max="35" width="41.140625" style="2" customWidth="1"/>
    <col min="36" max="36" width="29.28515625" style="2"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0" width="11.42578125" style="2" customWidth="1"/>
    <col min="51" max="16384" width="0" style="2" hidden="1"/>
  </cols>
  <sheetData>
    <row r="1" spans="1:72" s="99" customFormat="1" ht="60" customHeight="1">
      <c r="A1" s="1664" t="s">
        <v>50</v>
      </c>
      <c r="B1" s="1664"/>
      <c r="C1" s="1664"/>
      <c r="D1" s="1664"/>
      <c r="E1" s="1664"/>
      <c r="F1" s="1664"/>
      <c r="G1" s="1664"/>
      <c r="H1" s="1664"/>
      <c r="I1" s="1664"/>
      <c r="J1" s="1664"/>
      <c r="K1" s="1664"/>
      <c r="L1" s="1664"/>
      <c r="M1" s="1664"/>
      <c r="N1" s="1664"/>
      <c r="O1" s="1664"/>
      <c r="P1" s="1664"/>
      <c r="Q1" s="1664"/>
      <c r="R1" s="1664"/>
      <c r="S1" s="1664"/>
      <c r="T1" s="1664"/>
      <c r="U1" s="1664"/>
      <c r="V1" s="1664"/>
      <c r="W1" s="1664"/>
      <c r="X1" s="1664"/>
      <c r="Y1" s="1664"/>
      <c r="Z1" s="1664"/>
      <c r="AA1" s="1664"/>
      <c r="AB1" s="1664"/>
      <c r="AC1" s="1664"/>
      <c r="AD1" s="1664"/>
      <c r="AE1" s="1664"/>
      <c r="AF1" s="1664"/>
      <c r="AG1" s="1664"/>
      <c r="AH1" s="1664"/>
      <c r="AI1" s="1664"/>
      <c r="AJ1" s="1664"/>
      <c r="AK1" s="1664"/>
      <c r="AL1" s="1664"/>
      <c r="AM1" s="1664"/>
      <c r="AN1" s="1664"/>
      <c r="AO1" s="1664"/>
      <c r="AP1" s="1664"/>
      <c r="AQ1" s="1664"/>
      <c r="AR1" s="1664"/>
      <c r="AS1" s="1664"/>
      <c r="AT1" s="1664"/>
      <c r="AU1" s="1664"/>
      <c r="AV1" s="1664"/>
      <c r="AW1" s="1664"/>
    </row>
    <row r="2" spans="1:72" s="99" customFormat="1" ht="19.149999999999999" hidden="1" customHeight="1">
      <c r="A2" s="764" t="s">
        <v>55</v>
      </c>
      <c r="B2" s="764"/>
      <c r="C2" s="764"/>
      <c r="D2" s="76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64"/>
      <c r="AK2" s="764"/>
      <c r="AL2" s="764"/>
      <c r="AM2" s="764"/>
      <c r="AN2" s="764"/>
      <c r="AO2" s="764"/>
      <c r="AP2" s="764"/>
      <c r="AQ2" s="764"/>
      <c r="AR2" s="764"/>
      <c r="AS2" s="764"/>
      <c r="AT2" s="764"/>
      <c r="AU2" s="764"/>
      <c r="AV2" s="764"/>
      <c r="AW2" s="764"/>
      <c r="AX2" s="764"/>
      <c r="AY2" s="764"/>
      <c r="AZ2" s="764"/>
      <c r="BA2" s="764"/>
      <c r="BB2" s="764"/>
      <c r="BC2" s="764"/>
      <c r="BD2" s="764"/>
      <c r="BE2" s="764"/>
      <c r="BF2" s="764"/>
      <c r="BG2" s="764"/>
      <c r="BH2" s="764"/>
      <c r="BI2" s="764"/>
      <c r="BJ2" s="764"/>
      <c r="BK2" s="764"/>
      <c r="BL2" s="764"/>
      <c r="BM2" s="764"/>
      <c r="BN2" s="764"/>
      <c r="BO2" s="764"/>
      <c r="BP2" s="764"/>
      <c r="BQ2" s="764"/>
      <c r="BR2" s="764"/>
      <c r="BS2" s="764"/>
      <c r="BT2" s="764"/>
    </row>
    <row r="3" spans="1:72" s="99" customFormat="1" ht="12.6" hidden="1" customHeight="1">
      <c r="A3" s="103"/>
      <c r="B3" s="103"/>
      <c r="C3" s="103"/>
      <c r="D3" s="103"/>
      <c r="E3" s="103"/>
      <c r="F3" s="103"/>
      <c r="G3" s="103"/>
      <c r="H3" s="103"/>
      <c r="I3" s="103"/>
      <c r="J3" s="103"/>
      <c r="K3" s="103"/>
      <c r="L3" s="103"/>
      <c r="M3" s="104"/>
      <c r="N3" s="103"/>
      <c r="O3" s="103"/>
      <c r="P3" s="103"/>
      <c r="Q3" s="103"/>
      <c r="R3" s="103"/>
      <c r="S3" s="103"/>
      <c r="T3" s="103"/>
      <c r="U3" s="105"/>
      <c r="V3" s="104"/>
      <c r="W3" s="104"/>
      <c r="X3" s="103"/>
      <c r="Y3" s="103"/>
      <c r="Z3" s="103"/>
      <c r="AA3" s="103"/>
      <c r="AB3" s="103"/>
      <c r="AC3" s="104"/>
      <c r="AD3" s="105"/>
      <c r="AE3" s="105"/>
      <c r="AF3" s="103"/>
      <c r="AG3" s="103"/>
      <c r="AH3" s="103"/>
      <c r="AI3" s="103"/>
      <c r="AJ3" s="103"/>
      <c r="AK3" s="103"/>
      <c r="AL3" s="103"/>
      <c r="AM3" s="103"/>
      <c r="AN3" s="103"/>
      <c r="AO3" s="103"/>
      <c r="AP3" s="103"/>
      <c r="AQ3" s="103"/>
      <c r="AR3" s="103"/>
      <c r="AS3" s="103"/>
      <c r="AT3" s="103"/>
      <c r="AU3" s="103"/>
      <c r="AV3" s="103"/>
      <c r="AW3" s="103"/>
    </row>
    <row r="4" spans="1:72" s="99" customFormat="1" ht="21.6" hidden="1" customHeight="1">
      <c r="A4" s="764" t="s">
        <v>56</v>
      </c>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764"/>
      <c r="AR4" s="764"/>
      <c r="AS4" s="764"/>
      <c r="AT4" s="764"/>
      <c r="AU4" s="764"/>
      <c r="AV4" s="764"/>
      <c r="AW4" s="764"/>
      <c r="AX4" s="764"/>
      <c r="AY4" s="764"/>
      <c r="AZ4" s="764"/>
      <c r="BA4" s="764"/>
      <c r="BB4" s="764"/>
      <c r="BC4" s="764"/>
      <c r="BD4" s="764"/>
      <c r="BE4" s="764"/>
      <c r="BF4" s="764"/>
      <c r="BG4" s="764"/>
      <c r="BH4" s="764"/>
      <c r="BI4" s="764"/>
      <c r="BJ4" s="764"/>
      <c r="BK4" s="764"/>
      <c r="BL4" s="764"/>
      <c r="BM4" s="764"/>
      <c r="BN4" s="764"/>
      <c r="BO4" s="764"/>
      <c r="BP4" s="764"/>
      <c r="BQ4" s="764"/>
      <c r="BR4" s="764"/>
      <c r="BS4" s="764"/>
      <c r="BT4" s="764"/>
    </row>
    <row r="5" spans="1:72" s="99" customFormat="1" ht="25.15" hidden="1" customHeight="1"/>
    <row r="6" spans="1:72" s="106" customFormat="1" ht="18" customHeight="1">
      <c r="A6" s="1665" t="s">
        <v>25</v>
      </c>
      <c r="B6" s="1665" t="s">
        <v>26</v>
      </c>
      <c r="C6" s="1666" t="s">
        <v>27</v>
      </c>
      <c r="D6" s="1666"/>
      <c r="E6" s="1666"/>
      <c r="F6" s="1666"/>
      <c r="G6" s="1666"/>
      <c r="H6" s="1666"/>
      <c r="I6" s="1666"/>
      <c r="J6" s="1666"/>
      <c r="K6" s="1666"/>
      <c r="L6" s="1666"/>
      <c r="M6" s="1666"/>
      <c r="N6" s="1666"/>
      <c r="O6" s="1666"/>
      <c r="P6" s="1666"/>
      <c r="Q6" s="1666"/>
      <c r="R6" s="1666"/>
      <c r="S6" s="1666"/>
      <c r="T6" s="1666"/>
      <c r="U6" s="1666"/>
      <c r="V6" s="1666"/>
      <c r="W6" s="1666"/>
      <c r="X6" s="1666"/>
      <c r="Y6" s="1666"/>
      <c r="Z6" s="1666"/>
      <c r="AA6" s="1666"/>
      <c r="AB6" s="1666"/>
      <c r="AC6" s="1666"/>
      <c r="AD6" s="1666"/>
      <c r="AE6" s="1666"/>
      <c r="AF6" s="1666"/>
      <c r="AG6" s="1666"/>
      <c r="AH6" s="1666"/>
      <c r="AI6" s="1666"/>
      <c r="AJ6" s="1666"/>
      <c r="AK6" s="1666"/>
      <c r="AL6" s="1666"/>
      <c r="AM6" s="1666"/>
      <c r="AN6" s="1666"/>
      <c r="AO6" s="1666"/>
      <c r="AP6" s="1666"/>
      <c r="AQ6" s="1666"/>
      <c r="AR6" s="1666"/>
      <c r="AS6" s="1666"/>
      <c r="AT6" s="1666"/>
      <c r="AU6" s="1666"/>
      <c r="AV6" s="1666"/>
      <c r="AW6" s="1666"/>
    </row>
    <row r="7" spans="1:72" s="106" customFormat="1" ht="57" customHeight="1">
      <c r="A7" s="1665"/>
      <c r="B7" s="1665"/>
      <c r="C7" s="1665" t="s">
        <v>1</v>
      </c>
      <c r="D7" s="1665" t="s">
        <v>2</v>
      </c>
      <c r="E7" s="1665" t="s">
        <v>3</v>
      </c>
      <c r="F7" s="1665" t="s">
        <v>28</v>
      </c>
      <c r="G7" s="1665" t="s">
        <v>29</v>
      </c>
      <c r="H7" s="1665" t="s">
        <v>30</v>
      </c>
      <c r="I7" s="1665" t="s">
        <v>31</v>
      </c>
      <c r="J7" s="1665"/>
      <c r="K7" s="1665"/>
      <c r="L7" s="1665" t="s">
        <v>32</v>
      </c>
      <c r="M7" s="1667" t="s">
        <v>33</v>
      </c>
      <c r="N7" s="1665" t="s">
        <v>34</v>
      </c>
      <c r="O7" s="1665"/>
      <c r="P7" s="1665"/>
      <c r="Q7" s="1665" t="s">
        <v>32</v>
      </c>
      <c r="R7" s="1665" t="s">
        <v>35</v>
      </c>
      <c r="S7" s="1665" t="s">
        <v>36</v>
      </c>
      <c r="T7" s="1665" t="s">
        <v>7</v>
      </c>
      <c r="U7" s="1668" t="s">
        <v>8</v>
      </c>
      <c r="V7" s="1667" t="s">
        <v>37</v>
      </c>
      <c r="W7" s="1667" t="s">
        <v>38</v>
      </c>
      <c r="X7" s="1665" t="s">
        <v>9</v>
      </c>
      <c r="Y7" s="1665" t="s">
        <v>10</v>
      </c>
      <c r="Z7" s="1665" t="s">
        <v>39</v>
      </c>
      <c r="AA7" s="1665" t="s">
        <v>40</v>
      </c>
      <c r="AB7" s="1665" t="s">
        <v>11</v>
      </c>
      <c r="AC7" s="1667" t="s">
        <v>41</v>
      </c>
      <c r="AD7" s="1665" t="s">
        <v>12</v>
      </c>
      <c r="AE7" s="1665"/>
      <c r="AF7" s="1665" t="s">
        <v>13</v>
      </c>
      <c r="AG7" s="1665" t="s">
        <v>44</v>
      </c>
      <c r="AH7" s="1665" t="s">
        <v>45</v>
      </c>
      <c r="AI7" s="1665" t="s">
        <v>46</v>
      </c>
      <c r="AJ7" s="1669" t="s">
        <v>57</v>
      </c>
      <c r="AK7" s="1670"/>
      <c r="AL7" s="1670"/>
      <c r="AM7" s="1671"/>
      <c r="AN7" s="1665" t="s">
        <v>47</v>
      </c>
      <c r="AO7" s="1665" t="s">
        <v>18</v>
      </c>
      <c r="AP7" s="1665" t="s">
        <v>19</v>
      </c>
      <c r="AQ7" s="1665" t="s">
        <v>48</v>
      </c>
      <c r="AR7" s="1665" t="s">
        <v>20</v>
      </c>
      <c r="AS7" s="1665" t="s">
        <v>49</v>
      </c>
      <c r="AT7" s="1665" t="s">
        <v>21</v>
      </c>
      <c r="AU7" s="1665" t="s">
        <v>22</v>
      </c>
      <c r="AV7" s="1665" t="s">
        <v>23</v>
      </c>
      <c r="AW7" s="1665" t="s">
        <v>24</v>
      </c>
    </row>
    <row r="8" spans="1:72" s="106" customFormat="1" ht="66" customHeight="1">
      <c r="A8" s="1665"/>
      <c r="B8" s="1665"/>
      <c r="C8" s="1665"/>
      <c r="D8" s="1665"/>
      <c r="E8" s="1665"/>
      <c r="F8" s="1665"/>
      <c r="G8" s="1665"/>
      <c r="H8" s="1665"/>
      <c r="I8" s="107" t="s">
        <v>4</v>
      </c>
      <c r="J8" s="107" t="s">
        <v>5</v>
      </c>
      <c r="K8" s="107" t="s">
        <v>6</v>
      </c>
      <c r="L8" s="1665"/>
      <c r="M8" s="1667"/>
      <c r="N8" s="107" t="s">
        <v>4</v>
      </c>
      <c r="O8" s="107" t="s">
        <v>5</v>
      </c>
      <c r="P8" s="107" t="s">
        <v>6</v>
      </c>
      <c r="Q8" s="1665"/>
      <c r="R8" s="1665"/>
      <c r="S8" s="1665"/>
      <c r="T8" s="1665"/>
      <c r="U8" s="1668"/>
      <c r="V8" s="1667"/>
      <c r="W8" s="1667"/>
      <c r="X8" s="1665"/>
      <c r="Y8" s="1665"/>
      <c r="Z8" s="1665"/>
      <c r="AA8" s="1665"/>
      <c r="AB8" s="1665"/>
      <c r="AC8" s="1667"/>
      <c r="AD8" s="108" t="s">
        <v>42</v>
      </c>
      <c r="AE8" s="108" t="s">
        <v>43</v>
      </c>
      <c r="AF8" s="1665"/>
      <c r="AG8" s="1665"/>
      <c r="AH8" s="1665"/>
      <c r="AI8" s="1665"/>
      <c r="AJ8" s="107" t="s">
        <v>14</v>
      </c>
      <c r="AK8" s="107" t="s">
        <v>15</v>
      </c>
      <c r="AL8" s="107" t="s">
        <v>16</v>
      </c>
      <c r="AM8" s="107" t="s">
        <v>17</v>
      </c>
      <c r="AN8" s="1665"/>
      <c r="AO8" s="1665"/>
      <c r="AP8" s="1665"/>
      <c r="AQ8" s="1665"/>
      <c r="AR8" s="1665"/>
      <c r="AS8" s="1665"/>
      <c r="AT8" s="1665"/>
      <c r="AU8" s="1665"/>
      <c r="AV8" s="1665"/>
      <c r="AW8" s="1665"/>
    </row>
    <row r="9" spans="1:72" s="6" customFormat="1" ht="85.5">
      <c r="A9" s="17" t="s">
        <v>64</v>
      </c>
      <c r="B9" s="18" t="s">
        <v>59</v>
      </c>
      <c r="C9" s="1657">
        <v>2017</v>
      </c>
      <c r="D9" s="1657" t="s">
        <v>65</v>
      </c>
      <c r="E9" s="1660" t="s">
        <v>66</v>
      </c>
      <c r="F9" s="20" t="s">
        <v>328</v>
      </c>
      <c r="G9" s="51" t="s">
        <v>599</v>
      </c>
      <c r="H9" s="18" t="s">
        <v>60</v>
      </c>
      <c r="I9" s="19" t="s">
        <v>61</v>
      </c>
      <c r="J9" s="19" t="s">
        <v>62</v>
      </c>
      <c r="K9" s="19" t="s">
        <v>63</v>
      </c>
      <c r="L9" s="18" t="s">
        <v>67</v>
      </c>
      <c r="M9" s="36">
        <v>12412</v>
      </c>
      <c r="N9" s="19" t="s">
        <v>61</v>
      </c>
      <c r="O9" s="19" t="s">
        <v>62</v>
      </c>
      <c r="P9" s="19" t="s">
        <v>63</v>
      </c>
      <c r="Q9" s="1660" t="s">
        <v>67</v>
      </c>
      <c r="R9" s="18" t="s">
        <v>68</v>
      </c>
      <c r="S9" s="19" t="s">
        <v>51</v>
      </c>
      <c r="T9" s="1660" t="s">
        <v>66</v>
      </c>
      <c r="U9" s="1630">
        <v>42741</v>
      </c>
      <c r="V9" s="1622">
        <v>10700</v>
      </c>
      <c r="W9" s="1653">
        <v>12412</v>
      </c>
      <c r="X9" s="19" t="s">
        <v>242</v>
      </c>
      <c r="Y9" s="21" t="s">
        <v>241</v>
      </c>
      <c r="Z9" s="19" t="s">
        <v>69</v>
      </c>
      <c r="AA9" s="19" t="s">
        <v>70</v>
      </c>
      <c r="AB9" s="18" t="s">
        <v>71</v>
      </c>
      <c r="AC9" s="34" t="s">
        <v>72</v>
      </c>
      <c r="AD9" s="1630">
        <v>42741</v>
      </c>
      <c r="AE9" s="1630">
        <v>42741</v>
      </c>
      <c r="AF9" s="1633" t="s">
        <v>337</v>
      </c>
      <c r="AG9" s="51" t="s">
        <v>600</v>
      </c>
      <c r="AH9" s="19" t="s">
        <v>334</v>
      </c>
      <c r="AI9" s="19" t="s">
        <v>335</v>
      </c>
      <c r="AJ9" s="19" t="s">
        <v>73</v>
      </c>
      <c r="AK9" s="51" t="s">
        <v>601</v>
      </c>
      <c r="AL9" s="19" t="s">
        <v>73</v>
      </c>
      <c r="AM9" s="19" t="s">
        <v>573</v>
      </c>
      <c r="AN9" s="19" t="s">
        <v>240</v>
      </c>
      <c r="AO9" s="19" t="s">
        <v>566</v>
      </c>
      <c r="AP9" s="19" t="s">
        <v>566</v>
      </c>
      <c r="AQ9" s="50">
        <v>42944</v>
      </c>
      <c r="AR9" s="51" t="s">
        <v>567</v>
      </c>
      <c r="AS9" s="19" t="s">
        <v>74</v>
      </c>
      <c r="AT9" s="51" t="s">
        <v>569</v>
      </c>
      <c r="AU9" s="51" t="s">
        <v>570</v>
      </c>
      <c r="AV9" s="51" t="s">
        <v>571</v>
      </c>
      <c r="AW9" s="51" t="s">
        <v>572</v>
      </c>
      <c r="AX9" s="2"/>
    </row>
    <row r="10" spans="1:72" s="6" customFormat="1" ht="85.5">
      <c r="A10" s="17" t="s">
        <v>64</v>
      </c>
      <c r="B10" s="17" t="s">
        <v>59</v>
      </c>
      <c r="C10" s="1658"/>
      <c r="D10" s="1658"/>
      <c r="E10" s="1634"/>
      <c r="F10" s="20" t="s">
        <v>551</v>
      </c>
      <c r="G10" s="51" t="s">
        <v>599</v>
      </c>
      <c r="H10" s="18" t="s">
        <v>60</v>
      </c>
      <c r="I10" s="19" t="s">
        <v>61</v>
      </c>
      <c r="J10" s="19" t="s">
        <v>62</v>
      </c>
      <c r="K10" s="19" t="s">
        <v>63</v>
      </c>
      <c r="L10" s="18" t="s">
        <v>76</v>
      </c>
      <c r="M10" s="36">
        <v>13036.74</v>
      </c>
      <c r="N10" s="19" t="s">
        <v>61</v>
      </c>
      <c r="O10" s="19" t="s">
        <v>62</v>
      </c>
      <c r="P10" s="19" t="s">
        <v>63</v>
      </c>
      <c r="Q10" s="1634"/>
      <c r="R10" s="18" t="s">
        <v>68</v>
      </c>
      <c r="S10" s="19" t="s">
        <v>51</v>
      </c>
      <c r="T10" s="1634"/>
      <c r="U10" s="1631"/>
      <c r="V10" s="1623"/>
      <c r="W10" s="1654"/>
      <c r="X10" s="19" t="s">
        <v>242</v>
      </c>
      <c r="Y10" s="21" t="s">
        <v>241</v>
      </c>
      <c r="Z10" s="19" t="s">
        <v>69</v>
      </c>
      <c r="AA10" s="19" t="s">
        <v>70</v>
      </c>
      <c r="AB10" s="18" t="s">
        <v>71</v>
      </c>
      <c r="AC10" s="34" t="s">
        <v>72</v>
      </c>
      <c r="AD10" s="1631"/>
      <c r="AE10" s="1631"/>
      <c r="AF10" s="1634"/>
      <c r="AG10" s="51" t="s">
        <v>600</v>
      </c>
      <c r="AH10" s="19" t="s">
        <v>334</v>
      </c>
      <c r="AI10" s="19" t="s">
        <v>335</v>
      </c>
      <c r="AJ10" s="19" t="s">
        <v>73</v>
      </c>
      <c r="AK10" s="51" t="s">
        <v>601</v>
      </c>
      <c r="AL10" s="19" t="s">
        <v>73</v>
      </c>
      <c r="AM10" s="19" t="s">
        <v>573</v>
      </c>
      <c r="AN10" s="19" t="s">
        <v>240</v>
      </c>
      <c r="AO10" s="19" t="s">
        <v>566</v>
      </c>
      <c r="AP10" s="19" t="s">
        <v>566</v>
      </c>
      <c r="AQ10" s="50">
        <v>42944</v>
      </c>
      <c r="AR10" s="51" t="s">
        <v>567</v>
      </c>
      <c r="AS10" s="19" t="s">
        <v>74</v>
      </c>
      <c r="AT10" s="51" t="s">
        <v>569</v>
      </c>
      <c r="AU10" s="51" t="s">
        <v>570</v>
      </c>
      <c r="AV10" s="51" t="s">
        <v>571</v>
      </c>
      <c r="AW10" s="51" t="s">
        <v>572</v>
      </c>
      <c r="AX10" s="2"/>
    </row>
    <row r="11" spans="1:72" s="6" customFormat="1" ht="85.5">
      <c r="A11" s="17" t="s">
        <v>64</v>
      </c>
      <c r="B11" s="18" t="s">
        <v>59</v>
      </c>
      <c r="C11" s="1659"/>
      <c r="D11" s="1659"/>
      <c r="E11" s="1635"/>
      <c r="F11" s="20" t="s">
        <v>551</v>
      </c>
      <c r="G11" s="51" t="s">
        <v>599</v>
      </c>
      <c r="H11" s="18" t="s">
        <v>60</v>
      </c>
      <c r="I11" s="19" t="s">
        <v>61</v>
      </c>
      <c r="J11" s="19" t="s">
        <v>62</v>
      </c>
      <c r="K11" s="19" t="s">
        <v>63</v>
      </c>
      <c r="L11" s="18" t="s">
        <v>77</v>
      </c>
      <c r="M11" s="36">
        <v>13970.81</v>
      </c>
      <c r="N11" s="19" t="s">
        <v>61</v>
      </c>
      <c r="O11" s="19" t="s">
        <v>62</v>
      </c>
      <c r="P11" s="19" t="s">
        <v>63</v>
      </c>
      <c r="Q11" s="1635"/>
      <c r="R11" s="18" t="s">
        <v>68</v>
      </c>
      <c r="S11" s="19" t="s">
        <v>51</v>
      </c>
      <c r="T11" s="1635"/>
      <c r="U11" s="1632"/>
      <c r="V11" s="1624"/>
      <c r="W11" s="1655"/>
      <c r="X11" s="19" t="s">
        <v>242</v>
      </c>
      <c r="Y11" s="21" t="s">
        <v>241</v>
      </c>
      <c r="Z11" s="19" t="s">
        <v>69</v>
      </c>
      <c r="AA11" s="19" t="s">
        <v>70</v>
      </c>
      <c r="AB11" s="18" t="s">
        <v>60</v>
      </c>
      <c r="AC11" s="34" t="s">
        <v>72</v>
      </c>
      <c r="AD11" s="1632"/>
      <c r="AE11" s="1632"/>
      <c r="AF11" s="1635"/>
      <c r="AG11" s="51" t="s">
        <v>600</v>
      </c>
      <c r="AH11" s="19" t="s">
        <v>334</v>
      </c>
      <c r="AI11" s="19" t="s">
        <v>335</v>
      </c>
      <c r="AJ11" s="19" t="s">
        <v>73</v>
      </c>
      <c r="AK11" s="51" t="s">
        <v>601</v>
      </c>
      <c r="AL11" s="19" t="s">
        <v>73</v>
      </c>
      <c r="AM11" s="19" t="s">
        <v>573</v>
      </c>
      <c r="AN11" s="19" t="s">
        <v>240</v>
      </c>
      <c r="AO11" s="19" t="s">
        <v>566</v>
      </c>
      <c r="AP11" s="19" t="s">
        <v>566</v>
      </c>
      <c r="AQ11" s="50">
        <v>42944</v>
      </c>
      <c r="AR11" s="51" t="s">
        <v>567</v>
      </c>
      <c r="AS11" s="19" t="s">
        <v>74</v>
      </c>
      <c r="AT11" s="51" t="s">
        <v>569</v>
      </c>
      <c r="AU11" s="51" t="s">
        <v>570</v>
      </c>
      <c r="AV11" s="51" t="s">
        <v>571</v>
      </c>
      <c r="AW11" s="51" t="s">
        <v>572</v>
      </c>
      <c r="AX11" s="2"/>
    </row>
    <row r="12" spans="1:72" s="4" customFormat="1" ht="85.5">
      <c r="A12" s="22" t="s">
        <v>64</v>
      </c>
      <c r="B12" s="22" t="s">
        <v>59</v>
      </c>
      <c r="C12" s="1601">
        <v>2017</v>
      </c>
      <c r="D12" s="1601" t="s">
        <v>65</v>
      </c>
      <c r="E12" s="1656" t="s">
        <v>78</v>
      </c>
      <c r="F12" s="25" t="s">
        <v>328</v>
      </c>
      <c r="G12" s="53" t="s">
        <v>599</v>
      </c>
      <c r="H12" s="24" t="s">
        <v>79</v>
      </c>
      <c r="I12" s="23" t="s">
        <v>61</v>
      </c>
      <c r="J12" s="23" t="s">
        <v>62</v>
      </c>
      <c r="K12" s="23" t="s">
        <v>63</v>
      </c>
      <c r="L12" s="24" t="s">
        <v>80</v>
      </c>
      <c r="M12" s="37">
        <v>13185.9</v>
      </c>
      <c r="N12" s="23" t="s">
        <v>61</v>
      </c>
      <c r="O12" s="23" t="s">
        <v>62</v>
      </c>
      <c r="P12" s="23" t="s">
        <v>63</v>
      </c>
      <c r="Q12" s="1656" t="s">
        <v>80</v>
      </c>
      <c r="R12" s="24" t="s">
        <v>81</v>
      </c>
      <c r="S12" s="23" t="s">
        <v>51</v>
      </c>
      <c r="T12" s="1656" t="s">
        <v>78</v>
      </c>
      <c r="U12" s="1636">
        <v>42773</v>
      </c>
      <c r="V12" s="1639">
        <v>13185.9</v>
      </c>
      <c r="W12" s="1642">
        <v>13185.9</v>
      </c>
      <c r="X12" s="23" t="s">
        <v>242</v>
      </c>
      <c r="Y12" s="26" t="s">
        <v>241</v>
      </c>
      <c r="Z12" s="23" t="s">
        <v>69</v>
      </c>
      <c r="AA12" s="23" t="s">
        <v>70</v>
      </c>
      <c r="AB12" s="24" t="s">
        <v>79</v>
      </c>
      <c r="AC12" s="35" t="s">
        <v>72</v>
      </c>
      <c r="AD12" s="1636">
        <v>42773</v>
      </c>
      <c r="AE12" s="1636">
        <v>42773</v>
      </c>
      <c r="AF12" s="1597" t="s">
        <v>338</v>
      </c>
      <c r="AG12" s="53" t="s">
        <v>600</v>
      </c>
      <c r="AH12" s="23" t="s">
        <v>334</v>
      </c>
      <c r="AI12" s="23" t="s">
        <v>335</v>
      </c>
      <c r="AJ12" s="23" t="s">
        <v>73</v>
      </c>
      <c r="AK12" s="53" t="s">
        <v>601</v>
      </c>
      <c r="AL12" s="23" t="s">
        <v>73</v>
      </c>
      <c r="AM12" s="23" t="s">
        <v>573</v>
      </c>
      <c r="AN12" s="23" t="s">
        <v>240</v>
      </c>
      <c r="AO12" s="23" t="s">
        <v>566</v>
      </c>
      <c r="AP12" s="23" t="s">
        <v>566</v>
      </c>
      <c r="AQ12" s="52">
        <v>42944</v>
      </c>
      <c r="AR12" s="53" t="s">
        <v>567</v>
      </c>
      <c r="AS12" s="23" t="s">
        <v>74</v>
      </c>
      <c r="AT12" s="53" t="s">
        <v>569</v>
      </c>
      <c r="AU12" s="53" t="s">
        <v>570</v>
      </c>
      <c r="AV12" s="53" t="s">
        <v>571</v>
      </c>
      <c r="AW12" s="53" t="s">
        <v>572</v>
      </c>
    </row>
    <row r="13" spans="1:72" s="4" customFormat="1" ht="85.5">
      <c r="A13" s="22" t="s">
        <v>64</v>
      </c>
      <c r="B13" s="24" t="s">
        <v>59</v>
      </c>
      <c r="C13" s="1605"/>
      <c r="D13" s="1605"/>
      <c r="E13" s="1645"/>
      <c r="F13" s="25" t="s">
        <v>328</v>
      </c>
      <c r="G13" s="53" t="s">
        <v>599</v>
      </c>
      <c r="H13" s="24" t="s">
        <v>79</v>
      </c>
      <c r="I13" s="23" t="s">
        <v>61</v>
      </c>
      <c r="J13" s="23" t="s">
        <v>62</v>
      </c>
      <c r="K13" s="23" t="s">
        <v>63</v>
      </c>
      <c r="L13" s="24" t="s">
        <v>82</v>
      </c>
      <c r="M13" s="37">
        <v>0</v>
      </c>
      <c r="N13" s="23" t="s">
        <v>61</v>
      </c>
      <c r="O13" s="23" t="s">
        <v>62</v>
      </c>
      <c r="P13" s="23" t="s">
        <v>63</v>
      </c>
      <c r="Q13" s="1645"/>
      <c r="R13" s="24" t="s">
        <v>81</v>
      </c>
      <c r="S13" s="23" t="s">
        <v>51</v>
      </c>
      <c r="T13" s="1645"/>
      <c r="U13" s="1637"/>
      <c r="V13" s="1640"/>
      <c r="W13" s="1643"/>
      <c r="X13" s="23" t="s">
        <v>242</v>
      </c>
      <c r="Y13" s="26" t="s">
        <v>241</v>
      </c>
      <c r="Z13" s="23" t="s">
        <v>69</v>
      </c>
      <c r="AA13" s="23" t="s">
        <v>70</v>
      </c>
      <c r="AB13" s="24" t="s">
        <v>79</v>
      </c>
      <c r="AC13" s="35" t="s">
        <v>72</v>
      </c>
      <c r="AD13" s="1637"/>
      <c r="AE13" s="1637"/>
      <c r="AF13" s="1645"/>
      <c r="AG13" s="53" t="s">
        <v>600</v>
      </c>
      <c r="AH13" s="23" t="s">
        <v>334</v>
      </c>
      <c r="AI13" s="23" t="s">
        <v>335</v>
      </c>
      <c r="AJ13" s="23" t="s">
        <v>73</v>
      </c>
      <c r="AK13" s="53" t="s">
        <v>601</v>
      </c>
      <c r="AL13" s="23" t="s">
        <v>73</v>
      </c>
      <c r="AM13" s="23" t="s">
        <v>573</v>
      </c>
      <c r="AN13" s="23" t="s">
        <v>240</v>
      </c>
      <c r="AO13" s="23" t="s">
        <v>566</v>
      </c>
      <c r="AP13" s="23" t="s">
        <v>566</v>
      </c>
      <c r="AQ13" s="52">
        <v>42944</v>
      </c>
      <c r="AR13" s="53" t="s">
        <v>567</v>
      </c>
      <c r="AS13" s="23" t="s">
        <v>74</v>
      </c>
      <c r="AT13" s="53" t="s">
        <v>569</v>
      </c>
      <c r="AU13" s="53" t="s">
        <v>570</v>
      </c>
      <c r="AV13" s="53" t="s">
        <v>571</v>
      </c>
      <c r="AW13" s="53" t="s">
        <v>572</v>
      </c>
    </row>
    <row r="14" spans="1:72" s="4" customFormat="1" ht="85.5">
      <c r="A14" s="22" t="s">
        <v>64</v>
      </c>
      <c r="B14" s="22" t="s">
        <v>59</v>
      </c>
      <c r="C14" s="1602"/>
      <c r="D14" s="1602"/>
      <c r="E14" s="1646"/>
      <c r="F14" s="25" t="s">
        <v>328</v>
      </c>
      <c r="G14" s="53" t="s">
        <v>599</v>
      </c>
      <c r="H14" s="24" t="s">
        <v>83</v>
      </c>
      <c r="I14" s="23" t="s">
        <v>61</v>
      </c>
      <c r="J14" s="23" t="s">
        <v>62</v>
      </c>
      <c r="K14" s="23" t="s">
        <v>63</v>
      </c>
      <c r="L14" s="24" t="s">
        <v>84</v>
      </c>
      <c r="M14" s="37">
        <v>2498.08</v>
      </c>
      <c r="N14" s="23" t="s">
        <v>61</v>
      </c>
      <c r="O14" s="23" t="s">
        <v>62</v>
      </c>
      <c r="P14" s="23" t="s">
        <v>63</v>
      </c>
      <c r="Q14" s="1646"/>
      <c r="R14" s="24" t="s">
        <v>81</v>
      </c>
      <c r="S14" s="23" t="s">
        <v>51</v>
      </c>
      <c r="T14" s="1646"/>
      <c r="U14" s="1638"/>
      <c r="V14" s="1641"/>
      <c r="W14" s="1644"/>
      <c r="X14" s="23" t="s">
        <v>242</v>
      </c>
      <c r="Y14" s="26" t="s">
        <v>241</v>
      </c>
      <c r="Z14" s="23" t="s">
        <v>69</v>
      </c>
      <c r="AA14" s="23" t="s">
        <v>70</v>
      </c>
      <c r="AB14" s="24" t="s">
        <v>83</v>
      </c>
      <c r="AC14" s="35" t="s">
        <v>72</v>
      </c>
      <c r="AD14" s="1638"/>
      <c r="AE14" s="1638"/>
      <c r="AF14" s="1646"/>
      <c r="AG14" s="53" t="s">
        <v>600</v>
      </c>
      <c r="AH14" s="23" t="s">
        <v>334</v>
      </c>
      <c r="AI14" s="23" t="s">
        <v>335</v>
      </c>
      <c r="AJ14" s="23" t="s">
        <v>73</v>
      </c>
      <c r="AK14" s="53" t="s">
        <v>601</v>
      </c>
      <c r="AL14" s="23" t="s">
        <v>73</v>
      </c>
      <c r="AM14" s="23" t="s">
        <v>573</v>
      </c>
      <c r="AN14" s="23" t="s">
        <v>240</v>
      </c>
      <c r="AO14" s="23" t="s">
        <v>566</v>
      </c>
      <c r="AP14" s="23" t="s">
        <v>566</v>
      </c>
      <c r="AQ14" s="52">
        <v>42944</v>
      </c>
      <c r="AR14" s="53" t="s">
        <v>567</v>
      </c>
      <c r="AS14" s="23" t="s">
        <v>74</v>
      </c>
      <c r="AT14" s="53" t="s">
        <v>569</v>
      </c>
      <c r="AU14" s="53" t="s">
        <v>570</v>
      </c>
      <c r="AV14" s="53" t="s">
        <v>571</v>
      </c>
      <c r="AW14" s="53" t="s">
        <v>572</v>
      </c>
    </row>
    <row r="15" spans="1:72" s="6" customFormat="1" ht="85.5">
      <c r="A15" s="17" t="s">
        <v>64</v>
      </c>
      <c r="B15" s="18" t="s">
        <v>59</v>
      </c>
      <c r="C15" s="19">
        <v>2017</v>
      </c>
      <c r="D15" s="19" t="s">
        <v>65</v>
      </c>
      <c r="E15" s="18" t="s">
        <v>85</v>
      </c>
      <c r="F15" s="20" t="s">
        <v>328</v>
      </c>
      <c r="G15" s="51" t="s">
        <v>599</v>
      </c>
      <c r="H15" s="18" t="s">
        <v>86</v>
      </c>
      <c r="I15" s="19" t="s">
        <v>61</v>
      </c>
      <c r="J15" s="19" t="s">
        <v>62</v>
      </c>
      <c r="K15" s="19" t="s">
        <v>63</v>
      </c>
      <c r="L15" s="18" t="s">
        <v>87</v>
      </c>
      <c r="M15" s="36">
        <v>13648.91</v>
      </c>
      <c r="N15" s="19" t="s">
        <v>61</v>
      </c>
      <c r="O15" s="19" t="s">
        <v>62</v>
      </c>
      <c r="P15" s="19" t="s">
        <v>63</v>
      </c>
      <c r="Q15" s="18" t="s">
        <v>87</v>
      </c>
      <c r="R15" s="18" t="s">
        <v>88</v>
      </c>
      <c r="S15" s="19" t="s">
        <v>51</v>
      </c>
      <c r="T15" s="18" t="s">
        <v>85</v>
      </c>
      <c r="U15" s="27">
        <v>42781</v>
      </c>
      <c r="V15" s="43">
        <v>11766.3</v>
      </c>
      <c r="W15" s="36">
        <v>13648.91</v>
      </c>
      <c r="X15" s="19" t="s">
        <v>242</v>
      </c>
      <c r="Y15" s="21" t="s">
        <v>241</v>
      </c>
      <c r="Z15" s="19" t="s">
        <v>69</v>
      </c>
      <c r="AA15" s="19" t="s">
        <v>70</v>
      </c>
      <c r="AB15" s="18" t="s">
        <v>86</v>
      </c>
      <c r="AC15" s="34" t="s">
        <v>72</v>
      </c>
      <c r="AD15" s="27" t="s">
        <v>89</v>
      </c>
      <c r="AE15" s="27" t="s">
        <v>89</v>
      </c>
      <c r="AF15" s="30" t="s">
        <v>339</v>
      </c>
      <c r="AG15" s="51" t="s">
        <v>600</v>
      </c>
      <c r="AH15" s="19" t="s">
        <v>334</v>
      </c>
      <c r="AI15" s="19" t="s">
        <v>335</v>
      </c>
      <c r="AJ15" s="19" t="s">
        <v>73</v>
      </c>
      <c r="AK15" s="51" t="s">
        <v>601</v>
      </c>
      <c r="AL15" s="19" t="s">
        <v>73</v>
      </c>
      <c r="AM15" s="19" t="s">
        <v>573</v>
      </c>
      <c r="AN15" s="19" t="s">
        <v>240</v>
      </c>
      <c r="AO15" s="19" t="s">
        <v>566</v>
      </c>
      <c r="AP15" s="19" t="s">
        <v>566</v>
      </c>
      <c r="AQ15" s="50">
        <v>42944</v>
      </c>
      <c r="AR15" s="51" t="s">
        <v>567</v>
      </c>
      <c r="AS15" s="19" t="s">
        <v>74</v>
      </c>
      <c r="AT15" s="51" t="s">
        <v>569</v>
      </c>
      <c r="AU15" s="51" t="s">
        <v>570</v>
      </c>
      <c r="AV15" s="51" t="s">
        <v>571</v>
      </c>
      <c r="AW15" s="51" t="s">
        <v>572</v>
      </c>
      <c r="AX15" s="4"/>
    </row>
    <row r="16" spans="1:72" s="4" customFormat="1" ht="85.5">
      <c r="A16" s="22" t="s">
        <v>64</v>
      </c>
      <c r="B16" s="22" t="s">
        <v>59</v>
      </c>
      <c r="C16" s="1601">
        <v>2017</v>
      </c>
      <c r="D16" s="1601" t="s">
        <v>65</v>
      </c>
      <c r="E16" s="1656" t="s">
        <v>90</v>
      </c>
      <c r="F16" s="25" t="s">
        <v>551</v>
      </c>
      <c r="G16" s="53" t="s">
        <v>599</v>
      </c>
      <c r="H16" s="24" t="s">
        <v>91</v>
      </c>
      <c r="I16" s="23" t="s">
        <v>61</v>
      </c>
      <c r="J16" s="23" t="s">
        <v>62</v>
      </c>
      <c r="K16" s="23" t="s">
        <v>63</v>
      </c>
      <c r="L16" s="24" t="s">
        <v>92</v>
      </c>
      <c r="M16" s="37">
        <v>26100</v>
      </c>
      <c r="N16" s="23" t="s">
        <v>61</v>
      </c>
      <c r="O16" s="23" t="s">
        <v>62</v>
      </c>
      <c r="P16" s="23" t="s">
        <v>63</v>
      </c>
      <c r="Q16" s="1656" t="s">
        <v>92</v>
      </c>
      <c r="R16" s="24" t="s">
        <v>88</v>
      </c>
      <c r="S16" s="23" t="s">
        <v>51</v>
      </c>
      <c r="T16" s="1656" t="s">
        <v>90</v>
      </c>
      <c r="U16" s="1636">
        <v>42795</v>
      </c>
      <c r="V16" s="1639">
        <v>22500</v>
      </c>
      <c r="W16" s="1642">
        <v>26100</v>
      </c>
      <c r="X16" s="23" t="s">
        <v>242</v>
      </c>
      <c r="Y16" s="26" t="s">
        <v>241</v>
      </c>
      <c r="Z16" s="23" t="s">
        <v>69</v>
      </c>
      <c r="AA16" s="23" t="s">
        <v>70</v>
      </c>
      <c r="AB16" s="24" t="s">
        <v>91</v>
      </c>
      <c r="AC16" s="35" t="s">
        <v>72</v>
      </c>
      <c r="AD16" s="1636">
        <v>42795</v>
      </c>
      <c r="AE16" s="1636">
        <v>42825</v>
      </c>
      <c r="AF16" s="1597" t="s">
        <v>340</v>
      </c>
      <c r="AG16" s="53" t="s">
        <v>600</v>
      </c>
      <c r="AH16" s="23" t="s">
        <v>334</v>
      </c>
      <c r="AI16" s="23" t="s">
        <v>335</v>
      </c>
      <c r="AJ16" s="23" t="s">
        <v>73</v>
      </c>
      <c r="AK16" s="53" t="s">
        <v>601</v>
      </c>
      <c r="AL16" s="23" t="s">
        <v>73</v>
      </c>
      <c r="AM16" s="23" t="s">
        <v>573</v>
      </c>
      <c r="AN16" s="23" t="s">
        <v>240</v>
      </c>
      <c r="AO16" s="23" t="s">
        <v>566</v>
      </c>
      <c r="AP16" s="23" t="s">
        <v>566</v>
      </c>
      <c r="AQ16" s="52">
        <v>42944</v>
      </c>
      <c r="AR16" s="53" t="s">
        <v>567</v>
      </c>
      <c r="AS16" s="23" t="s">
        <v>74</v>
      </c>
      <c r="AT16" s="53" t="s">
        <v>569</v>
      </c>
      <c r="AU16" s="53" t="s">
        <v>570</v>
      </c>
      <c r="AV16" s="53" t="s">
        <v>571</v>
      </c>
      <c r="AW16" s="53" t="s">
        <v>572</v>
      </c>
    </row>
    <row r="17" spans="1:50" s="4" customFormat="1" ht="85.5">
      <c r="A17" s="22" t="s">
        <v>64</v>
      </c>
      <c r="B17" s="24" t="s">
        <v>59</v>
      </c>
      <c r="C17" s="1605"/>
      <c r="D17" s="1605"/>
      <c r="E17" s="1645"/>
      <c r="F17" s="25" t="s">
        <v>551</v>
      </c>
      <c r="G17" s="53" t="s">
        <v>599</v>
      </c>
      <c r="H17" s="24" t="s">
        <v>91</v>
      </c>
      <c r="I17" s="23" t="s">
        <v>61</v>
      </c>
      <c r="J17" s="23" t="s">
        <v>62</v>
      </c>
      <c r="K17" s="23" t="s">
        <v>63</v>
      </c>
      <c r="L17" s="24" t="s">
        <v>93</v>
      </c>
      <c r="M17" s="37">
        <v>25300</v>
      </c>
      <c r="N17" s="23" t="s">
        <v>61</v>
      </c>
      <c r="O17" s="23" t="s">
        <v>62</v>
      </c>
      <c r="P17" s="23" t="s">
        <v>63</v>
      </c>
      <c r="Q17" s="1645"/>
      <c r="R17" s="24" t="s">
        <v>88</v>
      </c>
      <c r="S17" s="23" t="s">
        <v>51</v>
      </c>
      <c r="T17" s="1645"/>
      <c r="U17" s="1637"/>
      <c r="V17" s="1640"/>
      <c r="W17" s="1643"/>
      <c r="X17" s="23" t="s">
        <v>242</v>
      </c>
      <c r="Y17" s="26" t="s">
        <v>241</v>
      </c>
      <c r="Z17" s="23" t="s">
        <v>69</v>
      </c>
      <c r="AA17" s="23" t="s">
        <v>70</v>
      </c>
      <c r="AB17" s="24" t="s">
        <v>91</v>
      </c>
      <c r="AC17" s="35" t="s">
        <v>72</v>
      </c>
      <c r="AD17" s="1637"/>
      <c r="AE17" s="1637"/>
      <c r="AF17" s="1645"/>
      <c r="AG17" s="53" t="s">
        <v>600</v>
      </c>
      <c r="AH17" s="23" t="s">
        <v>334</v>
      </c>
      <c r="AI17" s="23" t="s">
        <v>335</v>
      </c>
      <c r="AJ17" s="23" t="s">
        <v>73</v>
      </c>
      <c r="AK17" s="53" t="s">
        <v>601</v>
      </c>
      <c r="AL17" s="23" t="s">
        <v>73</v>
      </c>
      <c r="AM17" s="23" t="s">
        <v>573</v>
      </c>
      <c r="AN17" s="23" t="s">
        <v>240</v>
      </c>
      <c r="AO17" s="23" t="s">
        <v>566</v>
      </c>
      <c r="AP17" s="23" t="s">
        <v>566</v>
      </c>
      <c r="AQ17" s="52">
        <v>42944</v>
      </c>
      <c r="AR17" s="53" t="s">
        <v>567</v>
      </c>
      <c r="AS17" s="23" t="s">
        <v>74</v>
      </c>
      <c r="AT17" s="53" t="s">
        <v>569</v>
      </c>
      <c r="AU17" s="53" t="s">
        <v>570</v>
      </c>
      <c r="AV17" s="53" t="s">
        <v>571</v>
      </c>
      <c r="AW17" s="53" t="s">
        <v>572</v>
      </c>
    </row>
    <row r="18" spans="1:50" s="4" customFormat="1" ht="85.5">
      <c r="A18" s="22" t="s">
        <v>64</v>
      </c>
      <c r="B18" s="22" t="s">
        <v>59</v>
      </c>
      <c r="C18" s="1602"/>
      <c r="D18" s="1602"/>
      <c r="E18" s="1646"/>
      <c r="F18" s="25" t="s">
        <v>328</v>
      </c>
      <c r="G18" s="53" t="s">
        <v>599</v>
      </c>
      <c r="H18" s="24" t="s">
        <v>91</v>
      </c>
      <c r="I18" s="23" t="s">
        <v>61</v>
      </c>
      <c r="J18" s="23" t="s">
        <v>62</v>
      </c>
      <c r="K18" s="23" t="s">
        <v>63</v>
      </c>
      <c r="L18" s="24" t="s">
        <v>92</v>
      </c>
      <c r="M18" s="37">
        <v>26100</v>
      </c>
      <c r="N18" s="23" t="s">
        <v>61</v>
      </c>
      <c r="O18" s="23" t="s">
        <v>62</v>
      </c>
      <c r="P18" s="23" t="s">
        <v>63</v>
      </c>
      <c r="Q18" s="1646"/>
      <c r="R18" s="24" t="s">
        <v>88</v>
      </c>
      <c r="S18" s="23" t="s">
        <v>51</v>
      </c>
      <c r="T18" s="1646"/>
      <c r="U18" s="1638"/>
      <c r="V18" s="1641"/>
      <c r="W18" s="1644"/>
      <c r="X18" s="23" t="s">
        <v>242</v>
      </c>
      <c r="Y18" s="26" t="s">
        <v>241</v>
      </c>
      <c r="Z18" s="23" t="s">
        <v>69</v>
      </c>
      <c r="AA18" s="23" t="s">
        <v>70</v>
      </c>
      <c r="AB18" s="24" t="s">
        <v>91</v>
      </c>
      <c r="AC18" s="35" t="s">
        <v>72</v>
      </c>
      <c r="AD18" s="1638"/>
      <c r="AE18" s="1638"/>
      <c r="AF18" s="1646"/>
      <c r="AG18" s="53" t="s">
        <v>600</v>
      </c>
      <c r="AH18" s="23" t="s">
        <v>334</v>
      </c>
      <c r="AI18" s="23" t="s">
        <v>335</v>
      </c>
      <c r="AJ18" s="23" t="s">
        <v>73</v>
      </c>
      <c r="AK18" s="53" t="s">
        <v>601</v>
      </c>
      <c r="AL18" s="23" t="s">
        <v>73</v>
      </c>
      <c r="AM18" s="23" t="s">
        <v>573</v>
      </c>
      <c r="AN18" s="23" t="s">
        <v>240</v>
      </c>
      <c r="AO18" s="23" t="s">
        <v>566</v>
      </c>
      <c r="AP18" s="23" t="s">
        <v>566</v>
      </c>
      <c r="AQ18" s="52">
        <v>42944</v>
      </c>
      <c r="AR18" s="53" t="s">
        <v>567</v>
      </c>
      <c r="AS18" s="23" t="s">
        <v>74</v>
      </c>
      <c r="AT18" s="53" t="s">
        <v>569</v>
      </c>
      <c r="AU18" s="53" t="s">
        <v>570</v>
      </c>
      <c r="AV18" s="53" t="s">
        <v>571</v>
      </c>
      <c r="AW18" s="53" t="s">
        <v>572</v>
      </c>
    </row>
    <row r="19" spans="1:50" s="6" customFormat="1" ht="85.5">
      <c r="A19" s="17" t="s">
        <v>64</v>
      </c>
      <c r="B19" s="18" t="s">
        <v>59</v>
      </c>
      <c r="C19" s="1657">
        <v>2017</v>
      </c>
      <c r="D19" s="1657" t="s">
        <v>65</v>
      </c>
      <c r="E19" s="1660" t="s">
        <v>94</v>
      </c>
      <c r="F19" s="20" t="s">
        <v>551</v>
      </c>
      <c r="G19" s="51" t="s">
        <v>599</v>
      </c>
      <c r="H19" s="18" t="s">
        <v>95</v>
      </c>
      <c r="I19" s="19" t="s">
        <v>61</v>
      </c>
      <c r="J19" s="19" t="s">
        <v>62</v>
      </c>
      <c r="K19" s="19" t="s">
        <v>63</v>
      </c>
      <c r="L19" s="18" t="s">
        <v>92</v>
      </c>
      <c r="M19" s="36">
        <v>33450</v>
      </c>
      <c r="N19" s="19" t="s">
        <v>61</v>
      </c>
      <c r="O19" s="19" t="s">
        <v>62</v>
      </c>
      <c r="P19" s="19" t="s">
        <v>63</v>
      </c>
      <c r="Q19" s="1660" t="s">
        <v>92</v>
      </c>
      <c r="R19" s="18" t="s">
        <v>88</v>
      </c>
      <c r="S19" s="19" t="s">
        <v>51</v>
      </c>
      <c r="T19" s="1660" t="s">
        <v>94</v>
      </c>
      <c r="U19" s="1630">
        <v>42807</v>
      </c>
      <c r="V19" s="1622">
        <v>33450</v>
      </c>
      <c r="W19" s="1653">
        <v>38802</v>
      </c>
      <c r="X19" s="19" t="s">
        <v>242</v>
      </c>
      <c r="Y19" s="21" t="s">
        <v>241</v>
      </c>
      <c r="Z19" s="19" t="s">
        <v>69</v>
      </c>
      <c r="AA19" s="19" t="s">
        <v>70</v>
      </c>
      <c r="AB19" s="18" t="s">
        <v>95</v>
      </c>
      <c r="AC19" s="34" t="s">
        <v>72</v>
      </c>
      <c r="AD19" s="1630">
        <v>42807</v>
      </c>
      <c r="AE19" s="1630">
        <v>42825</v>
      </c>
      <c r="AF19" s="1633" t="s">
        <v>341</v>
      </c>
      <c r="AG19" s="51" t="s">
        <v>600</v>
      </c>
      <c r="AH19" s="19" t="s">
        <v>334</v>
      </c>
      <c r="AI19" s="19" t="s">
        <v>335</v>
      </c>
      <c r="AJ19" s="19" t="s">
        <v>73</v>
      </c>
      <c r="AK19" s="51" t="s">
        <v>601</v>
      </c>
      <c r="AL19" s="19" t="s">
        <v>73</v>
      </c>
      <c r="AM19" s="19" t="s">
        <v>573</v>
      </c>
      <c r="AN19" s="19" t="s">
        <v>240</v>
      </c>
      <c r="AO19" s="19" t="s">
        <v>566</v>
      </c>
      <c r="AP19" s="19" t="s">
        <v>566</v>
      </c>
      <c r="AQ19" s="50">
        <v>42944</v>
      </c>
      <c r="AR19" s="51" t="s">
        <v>567</v>
      </c>
      <c r="AS19" s="19" t="s">
        <v>74</v>
      </c>
      <c r="AT19" s="51" t="s">
        <v>569</v>
      </c>
      <c r="AU19" s="51" t="s">
        <v>570</v>
      </c>
      <c r="AV19" s="51" t="s">
        <v>571</v>
      </c>
      <c r="AW19" s="51" t="s">
        <v>572</v>
      </c>
      <c r="AX19" s="4"/>
    </row>
    <row r="20" spans="1:50" s="6" customFormat="1" ht="85.5">
      <c r="A20" s="17" t="s">
        <v>64</v>
      </c>
      <c r="B20" s="17" t="s">
        <v>59</v>
      </c>
      <c r="C20" s="1658"/>
      <c r="D20" s="1658"/>
      <c r="E20" s="1634"/>
      <c r="F20" s="20" t="s">
        <v>328</v>
      </c>
      <c r="G20" s="51" t="s">
        <v>599</v>
      </c>
      <c r="H20" s="18" t="s">
        <v>95</v>
      </c>
      <c r="I20" s="19" t="s">
        <v>61</v>
      </c>
      <c r="J20" s="19" t="s">
        <v>62</v>
      </c>
      <c r="K20" s="19" t="s">
        <v>63</v>
      </c>
      <c r="L20" s="18" t="s">
        <v>96</v>
      </c>
      <c r="M20" s="36">
        <v>43458.239999999998</v>
      </c>
      <c r="N20" s="19" t="s">
        <v>61</v>
      </c>
      <c r="O20" s="19" t="s">
        <v>62</v>
      </c>
      <c r="P20" s="19" t="s">
        <v>63</v>
      </c>
      <c r="Q20" s="1634"/>
      <c r="R20" s="18" t="s">
        <v>88</v>
      </c>
      <c r="S20" s="19" t="s">
        <v>51</v>
      </c>
      <c r="T20" s="1634"/>
      <c r="U20" s="1631"/>
      <c r="V20" s="1623"/>
      <c r="W20" s="1654"/>
      <c r="X20" s="19" t="s">
        <v>242</v>
      </c>
      <c r="Y20" s="21" t="s">
        <v>241</v>
      </c>
      <c r="Z20" s="19" t="s">
        <v>69</v>
      </c>
      <c r="AA20" s="19" t="s">
        <v>70</v>
      </c>
      <c r="AB20" s="18" t="s">
        <v>95</v>
      </c>
      <c r="AC20" s="34" t="s">
        <v>72</v>
      </c>
      <c r="AD20" s="1631"/>
      <c r="AE20" s="1631"/>
      <c r="AF20" s="1634"/>
      <c r="AG20" s="51" t="s">
        <v>600</v>
      </c>
      <c r="AH20" s="19" t="s">
        <v>334</v>
      </c>
      <c r="AI20" s="19" t="s">
        <v>335</v>
      </c>
      <c r="AJ20" s="19" t="s">
        <v>73</v>
      </c>
      <c r="AK20" s="51" t="s">
        <v>601</v>
      </c>
      <c r="AL20" s="19" t="s">
        <v>73</v>
      </c>
      <c r="AM20" s="19" t="s">
        <v>573</v>
      </c>
      <c r="AN20" s="19" t="s">
        <v>240</v>
      </c>
      <c r="AO20" s="19" t="s">
        <v>566</v>
      </c>
      <c r="AP20" s="19" t="s">
        <v>566</v>
      </c>
      <c r="AQ20" s="50">
        <v>42944</v>
      </c>
      <c r="AR20" s="51" t="s">
        <v>567</v>
      </c>
      <c r="AS20" s="19" t="s">
        <v>74</v>
      </c>
      <c r="AT20" s="51" t="s">
        <v>569</v>
      </c>
      <c r="AU20" s="51" t="s">
        <v>570</v>
      </c>
      <c r="AV20" s="51" t="s">
        <v>571</v>
      </c>
      <c r="AW20" s="51" t="s">
        <v>572</v>
      </c>
      <c r="AX20" s="4"/>
    </row>
    <row r="21" spans="1:50" s="6" customFormat="1" ht="85.5">
      <c r="A21" s="17" t="s">
        <v>64</v>
      </c>
      <c r="B21" s="18" t="s">
        <v>59</v>
      </c>
      <c r="C21" s="1659"/>
      <c r="D21" s="1659"/>
      <c r="E21" s="1635"/>
      <c r="F21" s="20" t="s">
        <v>551</v>
      </c>
      <c r="G21" s="51" t="s">
        <v>599</v>
      </c>
      <c r="H21" s="18" t="s">
        <v>95</v>
      </c>
      <c r="I21" s="19" t="s">
        <v>61</v>
      </c>
      <c r="J21" s="19" t="s">
        <v>62</v>
      </c>
      <c r="K21" s="19" t="s">
        <v>63</v>
      </c>
      <c r="L21" s="18" t="s">
        <v>92</v>
      </c>
      <c r="M21" s="36">
        <v>45010</v>
      </c>
      <c r="N21" s="19" t="s">
        <v>61</v>
      </c>
      <c r="O21" s="19" t="s">
        <v>62</v>
      </c>
      <c r="P21" s="19" t="s">
        <v>63</v>
      </c>
      <c r="Q21" s="1635"/>
      <c r="R21" s="18" t="s">
        <v>88</v>
      </c>
      <c r="S21" s="19" t="s">
        <v>51</v>
      </c>
      <c r="T21" s="1635"/>
      <c r="U21" s="1632"/>
      <c r="V21" s="1624"/>
      <c r="W21" s="1655"/>
      <c r="X21" s="19" t="s">
        <v>242</v>
      </c>
      <c r="Y21" s="21" t="s">
        <v>241</v>
      </c>
      <c r="Z21" s="19" t="s">
        <v>69</v>
      </c>
      <c r="AA21" s="19" t="s">
        <v>70</v>
      </c>
      <c r="AB21" s="18" t="s">
        <v>95</v>
      </c>
      <c r="AC21" s="34" t="s">
        <v>72</v>
      </c>
      <c r="AD21" s="1632"/>
      <c r="AE21" s="1632"/>
      <c r="AF21" s="1635"/>
      <c r="AG21" s="51" t="s">
        <v>600</v>
      </c>
      <c r="AH21" s="19" t="s">
        <v>334</v>
      </c>
      <c r="AI21" s="19" t="s">
        <v>335</v>
      </c>
      <c r="AJ21" s="19" t="s">
        <v>73</v>
      </c>
      <c r="AK21" s="51" t="s">
        <v>601</v>
      </c>
      <c r="AL21" s="19" t="s">
        <v>73</v>
      </c>
      <c r="AM21" s="19" t="s">
        <v>573</v>
      </c>
      <c r="AN21" s="19" t="s">
        <v>240</v>
      </c>
      <c r="AO21" s="19" t="s">
        <v>566</v>
      </c>
      <c r="AP21" s="19" t="s">
        <v>566</v>
      </c>
      <c r="AQ21" s="50">
        <v>42944</v>
      </c>
      <c r="AR21" s="51" t="s">
        <v>567</v>
      </c>
      <c r="AS21" s="19" t="s">
        <v>74</v>
      </c>
      <c r="AT21" s="51" t="s">
        <v>569</v>
      </c>
      <c r="AU21" s="51" t="s">
        <v>570</v>
      </c>
      <c r="AV21" s="51" t="s">
        <v>571</v>
      </c>
      <c r="AW21" s="51" t="s">
        <v>572</v>
      </c>
      <c r="AX21" s="4"/>
    </row>
    <row r="22" spans="1:50" s="4" customFormat="1" ht="85.5">
      <c r="A22" s="22" t="s">
        <v>64</v>
      </c>
      <c r="B22" s="22" t="s">
        <v>59</v>
      </c>
      <c r="C22" s="1601">
        <v>2017</v>
      </c>
      <c r="D22" s="1601" t="s">
        <v>65</v>
      </c>
      <c r="E22" s="1656" t="s">
        <v>97</v>
      </c>
      <c r="F22" s="25" t="s">
        <v>328</v>
      </c>
      <c r="G22" s="53" t="s">
        <v>599</v>
      </c>
      <c r="H22" s="24" t="s">
        <v>98</v>
      </c>
      <c r="I22" s="23" t="s">
        <v>99</v>
      </c>
      <c r="J22" s="23" t="s">
        <v>100</v>
      </c>
      <c r="K22" s="23" t="s">
        <v>101</v>
      </c>
      <c r="L22" s="24" t="s">
        <v>103</v>
      </c>
      <c r="M22" s="37">
        <v>17635.8</v>
      </c>
      <c r="N22" s="1601" t="s">
        <v>174</v>
      </c>
      <c r="O22" s="1601" t="s">
        <v>100</v>
      </c>
      <c r="P22" s="1601" t="s">
        <v>101</v>
      </c>
      <c r="Q22" s="1656" t="s">
        <v>103</v>
      </c>
      <c r="R22" s="24" t="s">
        <v>88</v>
      </c>
      <c r="S22" s="23" t="s">
        <v>51</v>
      </c>
      <c r="T22" s="1656" t="s">
        <v>102</v>
      </c>
      <c r="U22" s="1636">
        <v>42808</v>
      </c>
      <c r="V22" s="1639">
        <v>17365.8</v>
      </c>
      <c r="W22" s="1642">
        <v>20457.53</v>
      </c>
      <c r="X22" s="23" t="s">
        <v>242</v>
      </c>
      <c r="Y22" s="26" t="s">
        <v>241</v>
      </c>
      <c r="Z22" s="23" t="s">
        <v>69</v>
      </c>
      <c r="AA22" s="23" t="s">
        <v>70</v>
      </c>
      <c r="AB22" s="24" t="s">
        <v>98</v>
      </c>
      <c r="AC22" s="35" t="s">
        <v>72</v>
      </c>
      <c r="AD22" s="28" t="s">
        <v>89</v>
      </c>
      <c r="AE22" s="28" t="s">
        <v>89</v>
      </c>
      <c r="AF22" s="1597" t="s">
        <v>342</v>
      </c>
      <c r="AG22" s="53" t="s">
        <v>600</v>
      </c>
      <c r="AH22" s="23" t="s">
        <v>334</v>
      </c>
      <c r="AI22" s="23" t="s">
        <v>335</v>
      </c>
      <c r="AJ22" s="23" t="s">
        <v>73</v>
      </c>
      <c r="AK22" s="53" t="s">
        <v>601</v>
      </c>
      <c r="AL22" s="23" t="s">
        <v>73</v>
      </c>
      <c r="AM22" s="23" t="s">
        <v>573</v>
      </c>
      <c r="AN22" s="23" t="s">
        <v>240</v>
      </c>
      <c r="AO22" s="23" t="s">
        <v>566</v>
      </c>
      <c r="AP22" s="23" t="s">
        <v>566</v>
      </c>
      <c r="AQ22" s="52">
        <v>42944</v>
      </c>
      <c r="AR22" s="53" t="s">
        <v>567</v>
      </c>
      <c r="AS22" s="23" t="s">
        <v>74</v>
      </c>
      <c r="AT22" s="53" t="s">
        <v>569</v>
      </c>
      <c r="AU22" s="53" t="s">
        <v>570</v>
      </c>
      <c r="AV22" s="53" t="s">
        <v>571</v>
      </c>
      <c r="AW22" s="53" t="s">
        <v>572</v>
      </c>
    </row>
    <row r="23" spans="1:50" s="4" customFormat="1" ht="85.5">
      <c r="A23" s="22" t="s">
        <v>64</v>
      </c>
      <c r="B23" s="24" t="s">
        <v>59</v>
      </c>
      <c r="C23" s="1605"/>
      <c r="D23" s="1605"/>
      <c r="E23" s="1645"/>
      <c r="F23" s="25" t="s">
        <v>328</v>
      </c>
      <c r="G23" s="53" t="s">
        <v>599</v>
      </c>
      <c r="H23" s="24" t="s">
        <v>98</v>
      </c>
      <c r="I23" s="23" t="s">
        <v>104</v>
      </c>
      <c r="J23" s="23" t="s">
        <v>100</v>
      </c>
      <c r="K23" s="23" t="s">
        <v>105</v>
      </c>
      <c r="L23" s="24" t="s">
        <v>106</v>
      </c>
      <c r="M23" s="37">
        <v>18870.3</v>
      </c>
      <c r="N23" s="1605"/>
      <c r="O23" s="1605"/>
      <c r="P23" s="1605"/>
      <c r="Q23" s="1645"/>
      <c r="R23" s="24" t="s">
        <v>88</v>
      </c>
      <c r="S23" s="23" t="s">
        <v>51</v>
      </c>
      <c r="T23" s="1645"/>
      <c r="U23" s="1637"/>
      <c r="V23" s="1640"/>
      <c r="W23" s="1643"/>
      <c r="X23" s="23" t="s">
        <v>242</v>
      </c>
      <c r="Y23" s="26" t="s">
        <v>241</v>
      </c>
      <c r="Z23" s="23" t="s">
        <v>69</v>
      </c>
      <c r="AA23" s="23" t="s">
        <v>70</v>
      </c>
      <c r="AB23" s="24" t="s">
        <v>98</v>
      </c>
      <c r="AC23" s="35" t="s">
        <v>72</v>
      </c>
      <c r="AD23" s="28" t="s">
        <v>89</v>
      </c>
      <c r="AE23" s="28" t="s">
        <v>89</v>
      </c>
      <c r="AF23" s="1645"/>
      <c r="AG23" s="53" t="s">
        <v>600</v>
      </c>
      <c r="AH23" s="23" t="s">
        <v>334</v>
      </c>
      <c r="AI23" s="23" t="s">
        <v>335</v>
      </c>
      <c r="AJ23" s="23" t="s">
        <v>73</v>
      </c>
      <c r="AK23" s="53" t="s">
        <v>601</v>
      </c>
      <c r="AL23" s="23" t="s">
        <v>73</v>
      </c>
      <c r="AM23" s="23" t="s">
        <v>573</v>
      </c>
      <c r="AN23" s="23" t="s">
        <v>240</v>
      </c>
      <c r="AO23" s="23" t="s">
        <v>566</v>
      </c>
      <c r="AP23" s="23" t="s">
        <v>566</v>
      </c>
      <c r="AQ23" s="52">
        <v>42944</v>
      </c>
      <c r="AR23" s="53" t="s">
        <v>567</v>
      </c>
      <c r="AS23" s="23" t="s">
        <v>74</v>
      </c>
      <c r="AT23" s="53" t="s">
        <v>569</v>
      </c>
      <c r="AU23" s="53" t="s">
        <v>570</v>
      </c>
      <c r="AV23" s="53" t="s">
        <v>571</v>
      </c>
      <c r="AW23" s="53" t="s">
        <v>572</v>
      </c>
    </row>
    <row r="24" spans="1:50" s="4" customFormat="1" ht="85.5">
      <c r="A24" s="22" t="s">
        <v>64</v>
      </c>
      <c r="B24" s="22" t="s">
        <v>59</v>
      </c>
      <c r="C24" s="1602"/>
      <c r="D24" s="1602"/>
      <c r="E24" s="1646"/>
      <c r="F24" s="25" t="s">
        <v>551</v>
      </c>
      <c r="G24" s="53" t="s">
        <v>599</v>
      </c>
      <c r="H24" s="24" t="s">
        <v>98</v>
      </c>
      <c r="I24" s="23" t="s">
        <v>107</v>
      </c>
      <c r="J24" s="23" t="s">
        <v>108</v>
      </c>
      <c r="K24" s="23" t="s">
        <v>109</v>
      </c>
      <c r="L24" s="24" t="s">
        <v>110</v>
      </c>
      <c r="M24" s="37">
        <v>19399.38</v>
      </c>
      <c r="N24" s="1602"/>
      <c r="O24" s="1602"/>
      <c r="P24" s="1602"/>
      <c r="Q24" s="1646"/>
      <c r="R24" s="24" t="s">
        <v>88</v>
      </c>
      <c r="S24" s="23" t="s">
        <v>51</v>
      </c>
      <c r="T24" s="1646"/>
      <c r="U24" s="1638"/>
      <c r="V24" s="1641"/>
      <c r="W24" s="1644"/>
      <c r="X24" s="23" t="s">
        <v>242</v>
      </c>
      <c r="Y24" s="26" t="s">
        <v>241</v>
      </c>
      <c r="Z24" s="23" t="s">
        <v>69</v>
      </c>
      <c r="AA24" s="23" t="s">
        <v>70</v>
      </c>
      <c r="AB24" s="24" t="s">
        <v>98</v>
      </c>
      <c r="AC24" s="35" t="s">
        <v>72</v>
      </c>
      <c r="AD24" s="28" t="s">
        <v>89</v>
      </c>
      <c r="AE24" s="28" t="s">
        <v>89</v>
      </c>
      <c r="AF24" s="1646"/>
      <c r="AG24" s="53" t="s">
        <v>600</v>
      </c>
      <c r="AH24" s="23" t="s">
        <v>334</v>
      </c>
      <c r="AI24" s="23" t="s">
        <v>335</v>
      </c>
      <c r="AJ24" s="23" t="s">
        <v>73</v>
      </c>
      <c r="AK24" s="53" t="s">
        <v>601</v>
      </c>
      <c r="AL24" s="23" t="s">
        <v>73</v>
      </c>
      <c r="AM24" s="23" t="s">
        <v>573</v>
      </c>
      <c r="AN24" s="23" t="s">
        <v>240</v>
      </c>
      <c r="AO24" s="23" t="s">
        <v>566</v>
      </c>
      <c r="AP24" s="23" t="s">
        <v>566</v>
      </c>
      <c r="AQ24" s="52">
        <v>42944</v>
      </c>
      <c r="AR24" s="53" t="s">
        <v>567</v>
      </c>
      <c r="AS24" s="23" t="s">
        <v>74</v>
      </c>
      <c r="AT24" s="53" t="s">
        <v>569</v>
      </c>
      <c r="AU24" s="53" t="s">
        <v>570</v>
      </c>
      <c r="AV24" s="53" t="s">
        <v>571</v>
      </c>
      <c r="AW24" s="53" t="s">
        <v>572</v>
      </c>
    </row>
    <row r="25" spans="1:50" s="6" customFormat="1" ht="85.5">
      <c r="A25" s="17" t="s">
        <v>64</v>
      </c>
      <c r="B25" s="18" t="s">
        <v>59</v>
      </c>
      <c r="C25" s="1657">
        <v>2017</v>
      </c>
      <c r="D25" s="1657" t="s">
        <v>65</v>
      </c>
      <c r="E25" s="1660" t="s">
        <v>111</v>
      </c>
      <c r="F25" s="20" t="s">
        <v>551</v>
      </c>
      <c r="G25" s="51" t="s">
        <v>599</v>
      </c>
      <c r="H25" s="18" t="s">
        <v>112</v>
      </c>
      <c r="I25" s="19" t="s">
        <v>113</v>
      </c>
      <c r="J25" s="19" t="s">
        <v>114</v>
      </c>
      <c r="K25" s="19" t="s">
        <v>115</v>
      </c>
      <c r="L25" s="18" t="s">
        <v>116</v>
      </c>
      <c r="M25" s="36">
        <v>7305</v>
      </c>
      <c r="N25" s="19" t="s">
        <v>113</v>
      </c>
      <c r="O25" s="19" t="s">
        <v>114</v>
      </c>
      <c r="P25" s="19" t="s">
        <v>115</v>
      </c>
      <c r="Q25" s="18" t="s">
        <v>116</v>
      </c>
      <c r="R25" s="18" t="s">
        <v>88</v>
      </c>
      <c r="S25" s="19" t="s">
        <v>51</v>
      </c>
      <c r="T25" s="1660" t="s">
        <v>111</v>
      </c>
      <c r="U25" s="1630">
        <v>42809</v>
      </c>
      <c r="V25" s="1622">
        <v>7305</v>
      </c>
      <c r="W25" s="1653">
        <v>8473.7999999999993</v>
      </c>
      <c r="X25" s="19" t="s">
        <v>242</v>
      </c>
      <c r="Y25" s="21" t="s">
        <v>241</v>
      </c>
      <c r="Z25" s="19" t="s">
        <v>69</v>
      </c>
      <c r="AA25" s="19" t="s">
        <v>70</v>
      </c>
      <c r="AB25" s="18" t="s">
        <v>112</v>
      </c>
      <c r="AC25" s="34" t="s">
        <v>72</v>
      </c>
      <c r="AD25" s="1630">
        <v>42809</v>
      </c>
      <c r="AE25" s="1661">
        <v>42825</v>
      </c>
      <c r="AF25" s="1633" t="s">
        <v>343</v>
      </c>
      <c r="AG25" s="51" t="s">
        <v>600</v>
      </c>
      <c r="AH25" s="19" t="s">
        <v>334</v>
      </c>
      <c r="AI25" s="19" t="s">
        <v>335</v>
      </c>
      <c r="AJ25" s="19" t="s">
        <v>73</v>
      </c>
      <c r="AK25" s="51" t="s">
        <v>601</v>
      </c>
      <c r="AL25" s="19" t="s">
        <v>73</v>
      </c>
      <c r="AM25" s="19" t="s">
        <v>573</v>
      </c>
      <c r="AN25" s="19" t="s">
        <v>240</v>
      </c>
      <c r="AO25" s="19" t="s">
        <v>566</v>
      </c>
      <c r="AP25" s="19" t="s">
        <v>566</v>
      </c>
      <c r="AQ25" s="50">
        <v>42944</v>
      </c>
      <c r="AR25" s="51" t="s">
        <v>567</v>
      </c>
      <c r="AS25" s="19" t="s">
        <v>74</v>
      </c>
      <c r="AT25" s="51" t="s">
        <v>569</v>
      </c>
      <c r="AU25" s="51" t="s">
        <v>570</v>
      </c>
      <c r="AV25" s="51" t="s">
        <v>571</v>
      </c>
      <c r="AW25" s="51" t="s">
        <v>572</v>
      </c>
      <c r="AX25" s="4"/>
    </row>
    <row r="26" spans="1:50" s="6" customFormat="1" ht="85.5">
      <c r="A26" s="17" t="s">
        <v>64</v>
      </c>
      <c r="B26" s="17" t="s">
        <v>59</v>
      </c>
      <c r="C26" s="1658"/>
      <c r="D26" s="1658"/>
      <c r="E26" s="1634"/>
      <c r="F26" s="20" t="s">
        <v>328</v>
      </c>
      <c r="G26" s="51" t="s">
        <v>599</v>
      </c>
      <c r="H26" s="18" t="s">
        <v>112</v>
      </c>
      <c r="I26" s="19" t="s">
        <v>117</v>
      </c>
      <c r="J26" s="19" t="s">
        <v>118</v>
      </c>
      <c r="K26" s="19" t="s">
        <v>119</v>
      </c>
      <c r="L26" s="18" t="s">
        <v>336</v>
      </c>
      <c r="M26" s="36">
        <v>9083</v>
      </c>
      <c r="N26" s="19" t="s">
        <v>113</v>
      </c>
      <c r="O26" s="19" t="s">
        <v>114</v>
      </c>
      <c r="P26" s="19" t="s">
        <v>115</v>
      </c>
      <c r="Q26" s="18" t="s">
        <v>116</v>
      </c>
      <c r="R26" s="18" t="s">
        <v>88</v>
      </c>
      <c r="S26" s="19" t="s">
        <v>51</v>
      </c>
      <c r="T26" s="1634"/>
      <c r="U26" s="1631"/>
      <c r="V26" s="1623"/>
      <c r="W26" s="1654"/>
      <c r="X26" s="19" t="s">
        <v>242</v>
      </c>
      <c r="Y26" s="21" t="s">
        <v>241</v>
      </c>
      <c r="Z26" s="19" t="s">
        <v>69</v>
      </c>
      <c r="AA26" s="19" t="s">
        <v>70</v>
      </c>
      <c r="AB26" s="18" t="s">
        <v>112</v>
      </c>
      <c r="AC26" s="34" t="s">
        <v>72</v>
      </c>
      <c r="AD26" s="1631"/>
      <c r="AE26" s="1662"/>
      <c r="AF26" s="1634"/>
      <c r="AG26" s="51" t="s">
        <v>600</v>
      </c>
      <c r="AH26" s="19" t="s">
        <v>334</v>
      </c>
      <c r="AI26" s="19" t="s">
        <v>335</v>
      </c>
      <c r="AJ26" s="19" t="s">
        <v>73</v>
      </c>
      <c r="AK26" s="51" t="s">
        <v>601</v>
      </c>
      <c r="AL26" s="19" t="s">
        <v>73</v>
      </c>
      <c r="AM26" s="19" t="s">
        <v>573</v>
      </c>
      <c r="AN26" s="19" t="s">
        <v>240</v>
      </c>
      <c r="AO26" s="19" t="s">
        <v>566</v>
      </c>
      <c r="AP26" s="19" t="s">
        <v>566</v>
      </c>
      <c r="AQ26" s="50">
        <v>42944</v>
      </c>
      <c r="AR26" s="51" t="s">
        <v>567</v>
      </c>
      <c r="AS26" s="19" t="s">
        <v>74</v>
      </c>
      <c r="AT26" s="51" t="s">
        <v>569</v>
      </c>
      <c r="AU26" s="51" t="s">
        <v>570</v>
      </c>
      <c r="AV26" s="51" t="s">
        <v>571</v>
      </c>
      <c r="AW26" s="51" t="s">
        <v>572</v>
      </c>
      <c r="AX26" s="4"/>
    </row>
    <row r="27" spans="1:50" s="6" customFormat="1" ht="85.5">
      <c r="A27" s="17" t="s">
        <v>64</v>
      </c>
      <c r="B27" s="18" t="s">
        <v>59</v>
      </c>
      <c r="C27" s="1659"/>
      <c r="D27" s="1659"/>
      <c r="E27" s="1635"/>
      <c r="F27" s="20" t="s">
        <v>551</v>
      </c>
      <c r="G27" s="51" t="s">
        <v>599</v>
      </c>
      <c r="H27" s="18" t="s">
        <v>112</v>
      </c>
      <c r="I27" s="19" t="s">
        <v>107</v>
      </c>
      <c r="J27" s="19" t="s">
        <v>120</v>
      </c>
      <c r="K27" s="19" t="s">
        <v>121</v>
      </c>
      <c r="L27" s="18" t="s">
        <v>122</v>
      </c>
      <c r="M27" s="36">
        <v>11095.4</v>
      </c>
      <c r="N27" s="19" t="s">
        <v>113</v>
      </c>
      <c r="O27" s="19" t="s">
        <v>114</v>
      </c>
      <c r="P27" s="19" t="s">
        <v>115</v>
      </c>
      <c r="Q27" s="18" t="s">
        <v>116</v>
      </c>
      <c r="R27" s="18" t="s">
        <v>88</v>
      </c>
      <c r="S27" s="19" t="s">
        <v>51</v>
      </c>
      <c r="T27" s="1635"/>
      <c r="U27" s="1632"/>
      <c r="V27" s="1624"/>
      <c r="W27" s="1655"/>
      <c r="X27" s="19" t="s">
        <v>242</v>
      </c>
      <c r="Y27" s="21" t="s">
        <v>241</v>
      </c>
      <c r="Z27" s="19" t="s">
        <v>69</v>
      </c>
      <c r="AA27" s="19" t="s">
        <v>70</v>
      </c>
      <c r="AB27" s="18" t="s">
        <v>112</v>
      </c>
      <c r="AC27" s="34" t="s">
        <v>72</v>
      </c>
      <c r="AD27" s="1632"/>
      <c r="AE27" s="1663"/>
      <c r="AF27" s="1635"/>
      <c r="AG27" s="51" t="s">
        <v>600</v>
      </c>
      <c r="AH27" s="19" t="s">
        <v>334</v>
      </c>
      <c r="AI27" s="19" t="s">
        <v>335</v>
      </c>
      <c r="AJ27" s="19" t="s">
        <v>73</v>
      </c>
      <c r="AK27" s="51" t="s">
        <v>601</v>
      </c>
      <c r="AL27" s="19" t="s">
        <v>73</v>
      </c>
      <c r="AM27" s="19" t="s">
        <v>573</v>
      </c>
      <c r="AN27" s="19" t="s">
        <v>240</v>
      </c>
      <c r="AO27" s="19" t="s">
        <v>566</v>
      </c>
      <c r="AP27" s="19" t="s">
        <v>566</v>
      </c>
      <c r="AQ27" s="50">
        <v>42944</v>
      </c>
      <c r="AR27" s="51" t="s">
        <v>567</v>
      </c>
      <c r="AS27" s="19" t="s">
        <v>74</v>
      </c>
      <c r="AT27" s="51" t="s">
        <v>569</v>
      </c>
      <c r="AU27" s="51" t="s">
        <v>570</v>
      </c>
      <c r="AV27" s="51" t="s">
        <v>571</v>
      </c>
      <c r="AW27" s="51" t="s">
        <v>572</v>
      </c>
      <c r="AX27" s="4"/>
    </row>
    <row r="28" spans="1:50" s="4" customFormat="1" ht="85.5">
      <c r="A28" s="22" t="s">
        <v>64</v>
      </c>
      <c r="B28" s="22" t="s">
        <v>59</v>
      </c>
      <c r="C28" s="1601">
        <v>2017</v>
      </c>
      <c r="D28" s="1601" t="s">
        <v>65</v>
      </c>
      <c r="E28" s="1656" t="s">
        <v>123</v>
      </c>
      <c r="F28" s="25" t="s">
        <v>328</v>
      </c>
      <c r="G28" s="53" t="s">
        <v>599</v>
      </c>
      <c r="H28" s="24" t="s">
        <v>124</v>
      </c>
      <c r="I28" s="23" t="s">
        <v>113</v>
      </c>
      <c r="J28" s="23" t="s">
        <v>114</v>
      </c>
      <c r="K28" s="23" t="s">
        <v>115</v>
      </c>
      <c r="L28" s="24" t="s">
        <v>336</v>
      </c>
      <c r="M28" s="37">
        <v>40458</v>
      </c>
      <c r="N28" s="23" t="s">
        <v>113</v>
      </c>
      <c r="O28" s="23" t="s">
        <v>114</v>
      </c>
      <c r="P28" s="23" t="s">
        <v>115</v>
      </c>
      <c r="Q28" s="1656" t="s">
        <v>233</v>
      </c>
      <c r="R28" s="24" t="s">
        <v>88</v>
      </c>
      <c r="S28" s="23" t="s">
        <v>51</v>
      </c>
      <c r="T28" s="1656" t="s">
        <v>123</v>
      </c>
      <c r="U28" s="1636">
        <v>42810</v>
      </c>
      <c r="V28" s="1639">
        <v>40458</v>
      </c>
      <c r="W28" s="1642">
        <v>46931.28</v>
      </c>
      <c r="X28" s="23" t="s">
        <v>242</v>
      </c>
      <c r="Y28" s="26" t="s">
        <v>241</v>
      </c>
      <c r="Z28" s="23" t="s">
        <v>69</v>
      </c>
      <c r="AA28" s="23" t="s">
        <v>70</v>
      </c>
      <c r="AB28" s="24" t="s">
        <v>124</v>
      </c>
      <c r="AC28" s="35" t="s">
        <v>72</v>
      </c>
      <c r="AD28" s="28" t="s">
        <v>89</v>
      </c>
      <c r="AE28" s="28" t="s">
        <v>89</v>
      </c>
      <c r="AF28" s="1597" t="s">
        <v>344</v>
      </c>
      <c r="AG28" s="53" t="s">
        <v>600</v>
      </c>
      <c r="AH28" s="23" t="s">
        <v>334</v>
      </c>
      <c r="AI28" s="23" t="s">
        <v>335</v>
      </c>
      <c r="AJ28" s="23" t="s">
        <v>73</v>
      </c>
      <c r="AK28" s="53" t="s">
        <v>601</v>
      </c>
      <c r="AL28" s="23" t="s">
        <v>73</v>
      </c>
      <c r="AM28" s="23" t="s">
        <v>573</v>
      </c>
      <c r="AN28" s="23" t="s">
        <v>240</v>
      </c>
      <c r="AO28" s="23" t="s">
        <v>566</v>
      </c>
      <c r="AP28" s="23" t="s">
        <v>566</v>
      </c>
      <c r="AQ28" s="52">
        <v>42944</v>
      </c>
      <c r="AR28" s="53" t="s">
        <v>567</v>
      </c>
      <c r="AS28" s="23" t="s">
        <v>74</v>
      </c>
      <c r="AT28" s="53" t="s">
        <v>569</v>
      </c>
      <c r="AU28" s="53" t="s">
        <v>570</v>
      </c>
      <c r="AV28" s="53" t="s">
        <v>571</v>
      </c>
      <c r="AW28" s="53" t="s">
        <v>572</v>
      </c>
    </row>
    <row r="29" spans="1:50" s="4" customFormat="1" ht="85.5">
      <c r="A29" s="22" t="s">
        <v>64</v>
      </c>
      <c r="B29" s="24" t="s">
        <v>59</v>
      </c>
      <c r="C29" s="1605"/>
      <c r="D29" s="1605"/>
      <c r="E29" s="1645"/>
      <c r="F29" s="25" t="s">
        <v>551</v>
      </c>
      <c r="G29" s="53" t="s">
        <v>599</v>
      </c>
      <c r="H29" s="24" t="s">
        <v>124</v>
      </c>
      <c r="I29" s="23" t="s">
        <v>117</v>
      </c>
      <c r="J29" s="23" t="s">
        <v>118</v>
      </c>
      <c r="K29" s="23" t="s">
        <v>119</v>
      </c>
      <c r="L29" s="24" t="s">
        <v>336</v>
      </c>
      <c r="M29" s="37">
        <v>48984</v>
      </c>
      <c r="N29" s="23" t="s">
        <v>113</v>
      </c>
      <c r="O29" s="23" t="s">
        <v>114</v>
      </c>
      <c r="P29" s="23" t="s">
        <v>115</v>
      </c>
      <c r="Q29" s="1645"/>
      <c r="R29" s="24" t="s">
        <v>88</v>
      </c>
      <c r="S29" s="23" t="s">
        <v>51</v>
      </c>
      <c r="T29" s="1645"/>
      <c r="U29" s="1637"/>
      <c r="V29" s="1640"/>
      <c r="W29" s="1643"/>
      <c r="X29" s="23" t="s">
        <v>242</v>
      </c>
      <c r="Y29" s="26" t="s">
        <v>241</v>
      </c>
      <c r="Z29" s="23" t="s">
        <v>69</v>
      </c>
      <c r="AA29" s="23" t="s">
        <v>70</v>
      </c>
      <c r="AB29" s="24" t="s">
        <v>124</v>
      </c>
      <c r="AC29" s="35" t="s">
        <v>72</v>
      </c>
      <c r="AD29" s="28" t="s">
        <v>89</v>
      </c>
      <c r="AE29" s="28" t="s">
        <v>89</v>
      </c>
      <c r="AF29" s="1645"/>
      <c r="AG29" s="53" t="s">
        <v>600</v>
      </c>
      <c r="AH29" s="23" t="s">
        <v>334</v>
      </c>
      <c r="AI29" s="23" t="s">
        <v>335</v>
      </c>
      <c r="AJ29" s="23" t="s">
        <v>73</v>
      </c>
      <c r="AK29" s="53" t="s">
        <v>601</v>
      </c>
      <c r="AL29" s="23" t="s">
        <v>73</v>
      </c>
      <c r="AM29" s="23" t="s">
        <v>573</v>
      </c>
      <c r="AN29" s="23" t="s">
        <v>240</v>
      </c>
      <c r="AO29" s="23" t="s">
        <v>566</v>
      </c>
      <c r="AP29" s="23" t="s">
        <v>566</v>
      </c>
      <c r="AQ29" s="52">
        <v>42944</v>
      </c>
      <c r="AR29" s="53" t="s">
        <v>567</v>
      </c>
      <c r="AS29" s="23" t="s">
        <v>74</v>
      </c>
      <c r="AT29" s="53" t="s">
        <v>569</v>
      </c>
      <c r="AU29" s="53" t="s">
        <v>570</v>
      </c>
      <c r="AV29" s="53" t="s">
        <v>571</v>
      </c>
      <c r="AW29" s="53" t="s">
        <v>572</v>
      </c>
    </row>
    <row r="30" spans="1:50" s="4" customFormat="1" ht="85.5">
      <c r="A30" s="22" t="s">
        <v>64</v>
      </c>
      <c r="B30" s="22" t="s">
        <v>59</v>
      </c>
      <c r="C30" s="1602"/>
      <c r="D30" s="1602"/>
      <c r="E30" s="1646"/>
      <c r="F30" s="25" t="s">
        <v>551</v>
      </c>
      <c r="G30" s="53" t="s">
        <v>599</v>
      </c>
      <c r="H30" s="24" t="s">
        <v>124</v>
      </c>
      <c r="I30" s="23" t="s">
        <v>107</v>
      </c>
      <c r="J30" s="23" t="s">
        <v>120</v>
      </c>
      <c r="K30" s="23" t="s">
        <v>121</v>
      </c>
      <c r="L30" s="24" t="s">
        <v>336</v>
      </c>
      <c r="M30" s="79" t="s">
        <v>696</v>
      </c>
      <c r="N30" s="23" t="s">
        <v>113</v>
      </c>
      <c r="O30" s="23" t="s">
        <v>114</v>
      </c>
      <c r="P30" s="23" t="s">
        <v>115</v>
      </c>
      <c r="Q30" s="1646"/>
      <c r="R30" s="24" t="s">
        <v>88</v>
      </c>
      <c r="S30" s="23" t="s">
        <v>51</v>
      </c>
      <c r="T30" s="1646"/>
      <c r="U30" s="1638"/>
      <c r="V30" s="1641"/>
      <c r="W30" s="1644"/>
      <c r="X30" s="23" t="s">
        <v>242</v>
      </c>
      <c r="Y30" s="26" t="s">
        <v>241</v>
      </c>
      <c r="Z30" s="23" t="s">
        <v>69</v>
      </c>
      <c r="AA30" s="23" t="s">
        <v>70</v>
      </c>
      <c r="AB30" s="24" t="s">
        <v>124</v>
      </c>
      <c r="AC30" s="35" t="s">
        <v>72</v>
      </c>
      <c r="AD30" s="28" t="s">
        <v>89</v>
      </c>
      <c r="AE30" s="28" t="s">
        <v>89</v>
      </c>
      <c r="AF30" s="1646"/>
      <c r="AG30" s="53" t="s">
        <v>600</v>
      </c>
      <c r="AH30" s="23" t="s">
        <v>334</v>
      </c>
      <c r="AI30" s="23" t="s">
        <v>335</v>
      </c>
      <c r="AJ30" s="23" t="s">
        <v>73</v>
      </c>
      <c r="AK30" s="53" t="s">
        <v>601</v>
      </c>
      <c r="AL30" s="23" t="s">
        <v>73</v>
      </c>
      <c r="AM30" s="23" t="s">
        <v>573</v>
      </c>
      <c r="AN30" s="23" t="s">
        <v>240</v>
      </c>
      <c r="AO30" s="23" t="s">
        <v>566</v>
      </c>
      <c r="AP30" s="23" t="s">
        <v>566</v>
      </c>
      <c r="AQ30" s="52">
        <v>42944</v>
      </c>
      <c r="AR30" s="53" t="s">
        <v>567</v>
      </c>
      <c r="AS30" s="23" t="s">
        <v>74</v>
      </c>
      <c r="AT30" s="53" t="s">
        <v>569</v>
      </c>
      <c r="AU30" s="53" t="s">
        <v>570</v>
      </c>
      <c r="AV30" s="53" t="s">
        <v>571</v>
      </c>
      <c r="AW30" s="53" t="s">
        <v>572</v>
      </c>
    </row>
    <row r="31" spans="1:50" s="6" customFormat="1" ht="85.5">
      <c r="A31" s="17" t="s">
        <v>64</v>
      </c>
      <c r="B31" s="18" t="s">
        <v>59</v>
      </c>
      <c r="C31" s="1657">
        <v>2017</v>
      </c>
      <c r="D31" s="1657" t="s">
        <v>65</v>
      </c>
      <c r="E31" s="1660" t="s">
        <v>125</v>
      </c>
      <c r="F31" s="20" t="s">
        <v>328</v>
      </c>
      <c r="G31" s="51" t="s">
        <v>599</v>
      </c>
      <c r="H31" s="18" t="s">
        <v>126</v>
      </c>
      <c r="I31" s="19" t="s">
        <v>61</v>
      </c>
      <c r="J31" s="19" t="s">
        <v>62</v>
      </c>
      <c r="K31" s="19" t="s">
        <v>63</v>
      </c>
      <c r="L31" s="18" t="s">
        <v>93</v>
      </c>
      <c r="M31" s="36">
        <v>20100</v>
      </c>
      <c r="N31" s="19" t="s">
        <v>61</v>
      </c>
      <c r="O31" s="19" t="s">
        <v>62</v>
      </c>
      <c r="P31" s="19" t="s">
        <v>63</v>
      </c>
      <c r="Q31" s="1660" t="s">
        <v>93</v>
      </c>
      <c r="R31" s="18" t="s">
        <v>88</v>
      </c>
      <c r="S31" s="19" t="s">
        <v>51</v>
      </c>
      <c r="T31" s="1660" t="s">
        <v>125</v>
      </c>
      <c r="U31" s="1630">
        <v>42818</v>
      </c>
      <c r="V31" s="1622">
        <v>20100</v>
      </c>
      <c r="W31" s="1653">
        <v>23316</v>
      </c>
      <c r="X31" s="19" t="s">
        <v>242</v>
      </c>
      <c r="Y31" s="21" t="s">
        <v>241</v>
      </c>
      <c r="Z31" s="19" t="s">
        <v>69</v>
      </c>
      <c r="AA31" s="19" t="s">
        <v>70</v>
      </c>
      <c r="AB31" s="18" t="s">
        <v>126</v>
      </c>
      <c r="AC31" s="34" t="s">
        <v>72</v>
      </c>
      <c r="AD31" s="1630">
        <v>42818</v>
      </c>
      <c r="AE31" s="1630">
        <v>42825</v>
      </c>
      <c r="AF31" s="1633" t="s">
        <v>345</v>
      </c>
      <c r="AG31" s="51" t="s">
        <v>600</v>
      </c>
      <c r="AH31" s="19" t="s">
        <v>334</v>
      </c>
      <c r="AI31" s="19" t="s">
        <v>335</v>
      </c>
      <c r="AJ31" s="19" t="s">
        <v>73</v>
      </c>
      <c r="AK31" s="51" t="s">
        <v>601</v>
      </c>
      <c r="AL31" s="19" t="s">
        <v>73</v>
      </c>
      <c r="AM31" s="19" t="s">
        <v>573</v>
      </c>
      <c r="AN31" s="19" t="s">
        <v>240</v>
      </c>
      <c r="AO31" s="19" t="s">
        <v>566</v>
      </c>
      <c r="AP31" s="19" t="s">
        <v>566</v>
      </c>
      <c r="AQ31" s="50">
        <v>42944</v>
      </c>
      <c r="AR31" s="51" t="s">
        <v>567</v>
      </c>
      <c r="AS31" s="19" t="s">
        <v>74</v>
      </c>
      <c r="AT31" s="51" t="s">
        <v>569</v>
      </c>
      <c r="AU31" s="51" t="s">
        <v>570</v>
      </c>
      <c r="AV31" s="51" t="s">
        <v>571</v>
      </c>
      <c r="AW31" s="51" t="s">
        <v>572</v>
      </c>
      <c r="AX31" s="4"/>
    </row>
    <row r="32" spans="1:50" s="6" customFormat="1" ht="85.5">
      <c r="A32" s="17" t="s">
        <v>64</v>
      </c>
      <c r="B32" s="17" t="s">
        <v>59</v>
      </c>
      <c r="C32" s="1658"/>
      <c r="D32" s="1658"/>
      <c r="E32" s="1634"/>
      <c r="F32" s="20" t="s">
        <v>551</v>
      </c>
      <c r="G32" s="51" t="s">
        <v>599</v>
      </c>
      <c r="H32" s="18" t="s">
        <v>126</v>
      </c>
      <c r="I32" s="19" t="s">
        <v>61</v>
      </c>
      <c r="J32" s="19" t="s">
        <v>62</v>
      </c>
      <c r="K32" s="19" t="s">
        <v>63</v>
      </c>
      <c r="L32" s="18" t="s">
        <v>127</v>
      </c>
      <c r="M32" s="36">
        <v>23200</v>
      </c>
      <c r="N32" s="19" t="s">
        <v>61</v>
      </c>
      <c r="O32" s="19" t="s">
        <v>62</v>
      </c>
      <c r="P32" s="19" t="s">
        <v>63</v>
      </c>
      <c r="Q32" s="1634"/>
      <c r="R32" s="18" t="s">
        <v>88</v>
      </c>
      <c r="S32" s="19" t="s">
        <v>51</v>
      </c>
      <c r="T32" s="1634"/>
      <c r="U32" s="1631"/>
      <c r="V32" s="1623"/>
      <c r="W32" s="1654"/>
      <c r="X32" s="19" t="s">
        <v>242</v>
      </c>
      <c r="Y32" s="21" t="s">
        <v>241</v>
      </c>
      <c r="Z32" s="19" t="s">
        <v>69</v>
      </c>
      <c r="AA32" s="19" t="s">
        <v>70</v>
      </c>
      <c r="AB32" s="18" t="s">
        <v>126</v>
      </c>
      <c r="AC32" s="34" t="s">
        <v>72</v>
      </c>
      <c r="AD32" s="1631"/>
      <c r="AE32" s="1631"/>
      <c r="AF32" s="1634"/>
      <c r="AG32" s="51" t="s">
        <v>600</v>
      </c>
      <c r="AH32" s="19" t="s">
        <v>334</v>
      </c>
      <c r="AI32" s="19" t="s">
        <v>335</v>
      </c>
      <c r="AJ32" s="19" t="s">
        <v>73</v>
      </c>
      <c r="AK32" s="51" t="s">
        <v>601</v>
      </c>
      <c r="AL32" s="19" t="s">
        <v>73</v>
      </c>
      <c r="AM32" s="19" t="s">
        <v>573</v>
      </c>
      <c r="AN32" s="19" t="s">
        <v>240</v>
      </c>
      <c r="AO32" s="19" t="s">
        <v>566</v>
      </c>
      <c r="AP32" s="19" t="s">
        <v>566</v>
      </c>
      <c r="AQ32" s="50">
        <v>42944</v>
      </c>
      <c r="AR32" s="51" t="s">
        <v>567</v>
      </c>
      <c r="AS32" s="19" t="s">
        <v>74</v>
      </c>
      <c r="AT32" s="51" t="s">
        <v>569</v>
      </c>
      <c r="AU32" s="51" t="s">
        <v>570</v>
      </c>
      <c r="AV32" s="51" t="s">
        <v>571</v>
      </c>
      <c r="AW32" s="51" t="s">
        <v>572</v>
      </c>
      <c r="AX32" s="4"/>
    </row>
    <row r="33" spans="1:50" s="6" customFormat="1" ht="85.5">
      <c r="A33" s="17" t="s">
        <v>64</v>
      </c>
      <c r="B33" s="18" t="s">
        <v>59</v>
      </c>
      <c r="C33" s="1659"/>
      <c r="D33" s="1659"/>
      <c r="E33" s="1635"/>
      <c r="F33" s="20" t="s">
        <v>328</v>
      </c>
      <c r="G33" s="51" t="s">
        <v>599</v>
      </c>
      <c r="H33" s="18" t="s">
        <v>126</v>
      </c>
      <c r="I33" s="19" t="s">
        <v>61</v>
      </c>
      <c r="J33" s="19" t="s">
        <v>62</v>
      </c>
      <c r="K33" s="19" t="s">
        <v>63</v>
      </c>
      <c r="L33" s="18" t="s">
        <v>128</v>
      </c>
      <c r="M33" s="36">
        <v>24800</v>
      </c>
      <c r="N33" s="19" t="s">
        <v>61</v>
      </c>
      <c r="O33" s="19" t="s">
        <v>62</v>
      </c>
      <c r="P33" s="19" t="s">
        <v>63</v>
      </c>
      <c r="Q33" s="1635"/>
      <c r="R33" s="18" t="s">
        <v>88</v>
      </c>
      <c r="S33" s="19" t="s">
        <v>51</v>
      </c>
      <c r="T33" s="1635"/>
      <c r="U33" s="1632"/>
      <c r="V33" s="1624"/>
      <c r="W33" s="1655"/>
      <c r="X33" s="19" t="s">
        <v>242</v>
      </c>
      <c r="Y33" s="21" t="s">
        <v>241</v>
      </c>
      <c r="Z33" s="19" t="s">
        <v>69</v>
      </c>
      <c r="AA33" s="19" t="s">
        <v>70</v>
      </c>
      <c r="AB33" s="18" t="s">
        <v>126</v>
      </c>
      <c r="AC33" s="34" t="s">
        <v>72</v>
      </c>
      <c r="AD33" s="1632"/>
      <c r="AE33" s="1632"/>
      <c r="AF33" s="1635"/>
      <c r="AG33" s="51" t="s">
        <v>600</v>
      </c>
      <c r="AH33" s="19" t="s">
        <v>334</v>
      </c>
      <c r="AI33" s="19" t="s">
        <v>335</v>
      </c>
      <c r="AJ33" s="19" t="s">
        <v>73</v>
      </c>
      <c r="AK33" s="51" t="s">
        <v>601</v>
      </c>
      <c r="AL33" s="19" t="s">
        <v>73</v>
      </c>
      <c r="AM33" s="19" t="s">
        <v>573</v>
      </c>
      <c r="AN33" s="19" t="s">
        <v>240</v>
      </c>
      <c r="AO33" s="19" t="s">
        <v>566</v>
      </c>
      <c r="AP33" s="19" t="s">
        <v>566</v>
      </c>
      <c r="AQ33" s="50">
        <v>42944</v>
      </c>
      <c r="AR33" s="51" t="s">
        <v>567</v>
      </c>
      <c r="AS33" s="19" t="s">
        <v>74</v>
      </c>
      <c r="AT33" s="51" t="s">
        <v>569</v>
      </c>
      <c r="AU33" s="51" t="s">
        <v>570</v>
      </c>
      <c r="AV33" s="51" t="s">
        <v>571</v>
      </c>
      <c r="AW33" s="51" t="s">
        <v>572</v>
      </c>
      <c r="AX33" s="4"/>
    </row>
    <row r="34" spans="1:50" s="4" customFormat="1" ht="85.5">
      <c r="A34" s="22" t="s">
        <v>64</v>
      </c>
      <c r="B34" s="22" t="s">
        <v>137</v>
      </c>
      <c r="C34" s="23">
        <v>2017</v>
      </c>
      <c r="D34" s="23" t="s">
        <v>65</v>
      </c>
      <c r="E34" s="24" t="s">
        <v>129</v>
      </c>
      <c r="F34" s="25" t="s">
        <v>329</v>
      </c>
      <c r="G34" s="53" t="s">
        <v>599</v>
      </c>
      <c r="H34" s="24" t="s">
        <v>130</v>
      </c>
      <c r="I34" s="23" t="s">
        <v>61</v>
      </c>
      <c r="J34" s="23" t="s">
        <v>62</v>
      </c>
      <c r="K34" s="23" t="s">
        <v>63</v>
      </c>
      <c r="L34" s="24" t="s">
        <v>131</v>
      </c>
      <c r="M34" s="37">
        <v>1978052.11</v>
      </c>
      <c r="N34" s="23" t="s">
        <v>61</v>
      </c>
      <c r="O34" s="23" t="s">
        <v>62</v>
      </c>
      <c r="P34" s="23" t="s">
        <v>63</v>
      </c>
      <c r="Q34" s="24" t="s">
        <v>131</v>
      </c>
      <c r="R34" s="24" t="s">
        <v>132</v>
      </c>
      <c r="S34" s="23" t="s">
        <v>51</v>
      </c>
      <c r="T34" s="24" t="s">
        <v>129</v>
      </c>
      <c r="U34" s="28">
        <v>42736</v>
      </c>
      <c r="V34" s="44">
        <v>1978052.11</v>
      </c>
      <c r="W34" s="37">
        <v>1978052.11</v>
      </c>
      <c r="X34" s="23" t="s">
        <v>242</v>
      </c>
      <c r="Y34" s="26" t="s">
        <v>241</v>
      </c>
      <c r="Z34" s="23" t="s">
        <v>69</v>
      </c>
      <c r="AA34" s="23" t="s">
        <v>70</v>
      </c>
      <c r="AB34" s="24" t="s">
        <v>130</v>
      </c>
      <c r="AC34" s="35">
        <f>V34*0.15</f>
        <v>296707.81650000002</v>
      </c>
      <c r="AD34" s="28">
        <v>42736</v>
      </c>
      <c r="AE34" s="28">
        <v>42825</v>
      </c>
      <c r="AF34" s="31" t="s">
        <v>574</v>
      </c>
      <c r="AG34" s="53" t="s">
        <v>600</v>
      </c>
      <c r="AH34" s="23" t="s">
        <v>334</v>
      </c>
      <c r="AI34" s="23" t="s">
        <v>335</v>
      </c>
      <c r="AJ34" s="23" t="s">
        <v>73</v>
      </c>
      <c r="AK34" s="53" t="s">
        <v>601</v>
      </c>
      <c r="AL34" s="23" t="s">
        <v>73</v>
      </c>
      <c r="AM34" s="23" t="s">
        <v>573</v>
      </c>
      <c r="AN34" s="23" t="s">
        <v>240</v>
      </c>
      <c r="AO34" s="23" t="s">
        <v>566</v>
      </c>
      <c r="AP34" s="23" t="s">
        <v>566</v>
      </c>
      <c r="AQ34" s="52">
        <v>42944</v>
      </c>
      <c r="AR34" s="53" t="s">
        <v>567</v>
      </c>
      <c r="AS34" s="23" t="s">
        <v>74</v>
      </c>
      <c r="AT34" s="53" t="s">
        <v>569</v>
      </c>
      <c r="AU34" s="53" t="s">
        <v>570</v>
      </c>
      <c r="AV34" s="53" t="s">
        <v>571</v>
      </c>
      <c r="AW34" s="53" t="s">
        <v>572</v>
      </c>
    </row>
    <row r="35" spans="1:50" s="6" customFormat="1" ht="85.5">
      <c r="A35" s="17" t="s">
        <v>64</v>
      </c>
      <c r="B35" s="18" t="s">
        <v>136</v>
      </c>
      <c r="C35" s="19">
        <v>2017</v>
      </c>
      <c r="D35" s="19" t="s">
        <v>65</v>
      </c>
      <c r="E35" s="18" t="s">
        <v>133</v>
      </c>
      <c r="F35" s="20" t="s">
        <v>330</v>
      </c>
      <c r="G35" s="51" t="s">
        <v>599</v>
      </c>
      <c r="H35" s="18" t="s">
        <v>134</v>
      </c>
      <c r="I35" s="19" t="s">
        <v>61</v>
      </c>
      <c r="J35" s="19" t="s">
        <v>62</v>
      </c>
      <c r="K35" s="19" t="s">
        <v>63</v>
      </c>
      <c r="L35" s="18" t="s">
        <v>135</v>
      </c>
      <c r="M35" s="36">
        <v>12692510.23</v>
      </c>
      <c r="N35" s="19" t="s">
        <v>61</v>
      </c>
      <c r="O35" s="19" t="s">
        <v>62</v>
      </c>
      <c r="P35" s="19" t="s">
        <v>63</v>
      </c>
      <c r="Q35" s="18" t="s">
        <v>135</v>
      </c>
      <c r="R35" s="18" t="s">
        <v>132</v>
      </c>
      <c r="S35" s="19" t="s">
        <v>51</v>
      </c>
      <c r="T35" s="18" t="s">
        <v>133</v>
      </c>
      <c r="U35" s="27">
        <v>42736</v>
      </c>
      <c r="V35" s="43">
        <v>12692510.23</v>
      </c>
      <c r="W35" s="36">
        <v>12692510.23</v>
      </c>
      <c r="X35" s="19" t="s">
        <v>242</v>
      </c>
      <c r="Y35" s="21" t="s">
        <v>241</v>
      </c>
      <c r="Z35" s="19" t="s">
        <v>69</v>
      </c>
      <c r="AA35" s="19" t="s">
        <v>70</v>
      </c>
      <c r="AB35" s="18" t="s">
        <v>134</v>
      </c>
      <c r="AC35" s="34">
        <f>V35*0.15</f>
        <v>1903876.5345000001</v>
      </c>
      <c r="AD35" s="27">
        <v>42736</v>
      </c>
      <c r="AE35" s="27">
        <v>42825</v>
      </c>
      <c r="AF35" s="30" t="s">
        <v>346</v>
      </c>
      <c r="AG35" s="51" t="s">
        <v>600</v>
      </c>
      <c r="AH35" s="19" t="s">
        <v>334</v>
      </c>
      <c r="AI35" s="19" t="s">
        <v>335</v>
      </c>
      <c r="AJ35" s="19" t="s">
        <v>73</v>
      </c>
      <c r="AK35" s="51" t="s">
        <v>601</v>
      </c>
      <c r="AL35" s="19" t="s">
        <v>73</v>
      </c>
      <c r="AM35" s="19" t="s">
        <v>573</v>
      </c>
      <c r="AN35" s="19" t="s">
        <v>240</v>
      </c>
      <c r="AO35" s="19" t="s">
        <v>566</v>
      </c>
      <c r="AP35" s="19" t="s">
        <v>566</v>
      </c>
      <c r="AQ35" s="50">
        <v>42944</v>
      </c>
      <c r="AR35" s="51" t="s">
        <v>567</v>
      </c>
      <c r="AS35" s="19" t="s">
        <v>74</v>
      </c>
      <c r="AT35" s="51" t="s">
        <v>569</v>
      </c>
      <c r="AU35" s="51" t="s">
        <v>570</v>
      </c>
      <c r="AV35" s="51" t="s">
        <v>571</v>
      </c>
      <c r="AW35" s="51" t="s">
        <v>572</v>
      </c>
      <c r="AX35" s="4"/>
    </row>
    <row r="36" spans="1:50" s="4" customFormat="1" ht="85.5">
      <c r="A36" s="22" t="s">
        <v>64</v>
      </c>
      <c r="B36" s="22" t="s">
        <v>137</v>
      </c>
      <c r="C36" s="23">
        <v>2017</v>
      </c>
      <c r="D36" s="23" t="s">
        <v>65</v>
      </c>
      <c r="E36" s="24" t="s">
        <v>138</v>
      </c>
      <c r="F36" s="25" t="s">
        <v>331</v>
      </c>
      <c r="G36" s="53" t="s">
        <v>599</v>
      </c>
      <c r="H36" s="24" t="s">
        <v>139</v>
      </c>
      <c r="I36" s="23" t="s">
        <v>61</v>
      </c>
      <c r="J36" s="23" t="s">
        <v>62</v>
      </c>
      <c r="K36" s="23" t="s">
        <v>63</v>
      </c>
      <c r="L36" s="24" t="s">
        <v>140</v>
      </c>
      <c r="M36" s="37">
        <v>151148</v>
      </c>
      <c r="N36" s="23" t="s">
        <v>61</v>
      </c>
      <c r="O36" s="23" t="s">
        <v>62</v>
      </c>
      <c r="P36" s="23" t="s">
        <v>63</v>
      </c>
      <c r="Q36" s="24" t="s">
        <v>140</v>
      </c>
      <c r="R36" s="24" t="s">
        <v>132</v>
      </c>
      <c r="S36" s="23" t="s">
        <v>51</v>
      </c>
      <c r="T36" s="24" t="s">
        <v>138</v>
      </c>
      <c r="U36" s="28">
        <v>42794</v>
      </c>
      <c r="V36" s="44">
        <v>151148</v>
      </c>
      <c r="W36" s="37">
        <v>151148</v>
      </c>
      <c r="X36" s="23" t="s">
        <v>242</v>
      </c>
      <c r="Y36" s="26" t="s">
        <v>241</v>
      </c>
      <c r="Z36" s="23" t="s">
        <v>69</v>
      </c>
      <c r="AA36" s="23" t="s">
        <v>70</v>
      </c>
      <c r="AB36" s="24" t="s">
        <v>139</v>
      </c>
      <c r="AC36" s="35">
        <v>22672.2</v>
      </c>
      <c r="AD36" s="28">
        <v>42794</v>
      </c>
      <c r="AE36" s="28">
        <v>42808</v>
      </c>
      <c r="AF36" s="31" t="s">
        <v>347</v>
      </c>
      <c r="AG36" s="53" t="s">
        <v>600</v>
      </c>
      <c r="AH36" s="23" t="s">
        <v>334</v>
      </c>
      <c r="AI36" s="23" t="s">
        <v>335</v>
      </c>
      <c r="AJ36" s="23" t="s">
        <v>73</v>
      </c>
      <c r="AK36" s="53" t="s">
        <v>601</v>
      </c>
      <c r="AL36" s="23" t="s">
        <v>73</v>
      </c>
      <c r="AM36" s="23" t="s">
        <v>573</v>
      </c>
      <c r="AN36" s="23" t="s">
        <v>240</v>
      </c>
      <c r="AO36" s="23" t="s">
        <v>566</v>
      </c>
      <c r="AP36" s="23" t="s">
        <v>566</v>
      </c>
      <c r="AQ36" s="52">
        <v>42944</v>
      </c>
      <c r="AR36" s="53" t="s">
        <v>567</v>
      </c>
      <c r="AS36" s="23" t="s">
        <v>74</v>
      </c>
      <c r="AT36" s="53" t="s">
        <v>569</v>
      </c>
      <c r="AU36" s="53" t="s">
        <v>570</v>
      </c>
      <c r="AV36" s="53" t="s">
        <v>571</v>
      </c>
      <c r="AW36" s="53" t="s">
        <v>572</v>
      </c>
    </row>
    <row r="37" spans="1:50" s="6" customFormat="1" ht="85.5">
      <c r="A37" s="17" t="s">
        <v>64</v>
      </c>
      <c r="B37" s="17" t="s">
        <v>136</v>
      </c>
      <c r="C37" s="19">
        <v>2017</v>
      </c>
      <c r="D37" s="19" t="s">
        <v>65</v>
      </c>
      <c r="E37" s="18" t="s">
        <v>141</v>
      </c>
      <c r="F37" s="20" t="s">
        <v>330</v>
      </c>
      <c r="G37" s="51" t="s">
        <v>599</v>
      </c>
      <c r="H37" s="18" t="s">
        <v>142</v>
      </c>
      <c r="I37" s="19" t="s">
        <v>61</v>
      </c>
      <c r="J37" s="19" t="s">
        <v>62</v>
      </c>
      <c r="K37" s="19" t="s">
        <v>63</v>
      </c>
      <c r="L37" s="18" t="s">
        <v>143</v>
      </c>
      <c r="M37" s="36">
        <v>51542978.729999997</v>
      </c>
      <c r="N37" s="19" t="s">
        <v>61</v>
      </c>
      <c r="O37" s="19" t="s">
        <v>62</v>
      </c>
      <c r="P37" s="19" t="s">
        <v>63</v>
      </c>
      <c r="Q37" s="18" t="s">
        <v>143</v>
      </c>
      <c r="R37" s="18" t="s">
        <v>132</v>
      </c>
      <c r="S37" s="19" t="s">
        <v>51</v>
      </c>
      <c r="T37" s="18" t="s">
        <v>141</v>
      </c>
      <c r="U37" s="27">
        <v>42736</v>
      </c>
      <c r="V37" s="43">
        <v>51542978.729999997</v>
      </c>
      <c r="W37" s="36">
        <v>51542978.729999997</v>
      </c>
      <c r="X37" s="19" t="s">
        <v>242</v>
      </c>
      <c r="Y37" s="21" t="s">
        <v>241</v>
      </c>
      <c r="Z37" s="19" t="s">
        <v>69</v>
      </c>
      <c r="AA37" s="19" t="s">
        <v>70</v>
      </c>
      <c r="AB37" s="18" t="s">
        <v>142</v>
      </c>
      <c r="AC37" s="34">
        <f>V37*0.15</f>
        <v>7731446.8094999995</v>
      </c>
      <c r="AD37" s="27">
        <v>42736</v>
      </c>
      <c r="AE37" s="27" t="s">
        <v>144</v>
      </c>
      <c r="AF37" s="30" t="s">
        <v>348</v>
      </c>
      <c r="AG37" s="51" t="s">
        <v>600</v>
      </c>
      <c r="AH37" s="19" t="s">
        <v>334</v>
      </c>
      <c r="AI37" s="19" t="s">
        <v>335</v>
      </c>
      <c r="AJ37" s="19" t="s">
        <v>73</v>
      </c>
      <c r="AK37" s="51" t="s">
        <v>601</v>
      </c>
      <c r="AL37" s="19" t="s">
        <v>73</v>
      </c>
      <c r="AM37" s="19" t="s">
        <v>573</v>
      </c>
      <c r="AN37" s="19" t="s">
        <v>240</v>
      </c>
      <c r="AO37" s="19" t="s">
        <v>566</v>
      </c>
      <c r="AP37" s="19" t="s">
        <v>566</v>
      </c>
      <c r="AQ37" s="50">
        <v>42944</v>
      </c>
      <c r="AR37" s="51" t="s">
        <v>567</v>
      </c>
      <c r="AS37" s="19" t="s">
        <v>74</v>
      </c>
      <c r="AT37" s="51" t="s">
        <v>569</v>
      </c>
      <c r="AU37" s="51" t="s">
        <v>570</v>
      </c>
      <c r="AV37" s="51" t="s">
        <v>571</v>
      </c>
      <c r="AW37" s="51" t="s">
        <v>572</v>
      </c>
      <c r="AX37" s="4"/>
    </row>
    <row r="38" spans="1:50" s="4" customFormat="1" ht="85.5">
      <c r="A38" s="22" t="s">
        <v>64</v>
      </c>
      <c r="B38" s="24" t="s">
        <v>136</v>
      </c>
      <c r="C38" s="23">
        <v>2017</v>
      </c>
      <c r="D38" s="23" t="s">
        <v>65</v>
      </c>
      <c r="E38" s="24" t="s">
        <v>145</v>
      </c>
      <c r="F38" s="25" t="s">
        <v>330</v>
      </c>
      <c r="G38" s="53" t="s">
        <v>599</v>
      </c>
      <c r="H38" s="24" t="s">
        <v>146</v>
      </c>
      <c r="I38" s="23" t="s">
        <v>61</v>
      </c>
      <c r="J38" s="23" t="s">
        <v>62</v>
      </c>
      <c r="K38" s="23" t="s">
        <v>63</v>
      </c>
      <c r="L38" s="24" t="s">
        <v>143</v>
      </c>
      <c r="M38" s="37">
        <v>30174190.289999999</v>
      </c>
      <c r="N38" s="23" t="s">
        <v>61</v>
      </c>
      <c r="O38" s="23" t="s">
        <v>62</v>
      </c>
      <c r="P38" s="23" t="s">
        <v>63</v>
      </c>
      <c r="Q38" s="24" t="s">
        <v>143</v>
      </c>
      <c r="R38" s="24" t="s">
        <v>132</v>
      </c>
      <c r="S38" s="23" t="s">
        <v>51</v>
      </c>
      <c r="T38" s="24" t="s">
        <v>145</v>
      </c>
      <c r="U38" s="28">
        <v>42736</v>
      </c>
      <c r="V38" s="44">
        <v>30174190.289999999</v>
      </c>
      <c r="W38" s="37">
        <v>30174190.289999999</v>
      </c>
      <c r="X38" s="23" t="s">
        <v>242</v>
      </c>
      <c r="Y38" s="26" t="s">
        <v>241</v>
      </c>
      <c r="Z38" s="23" t="s">
        <v>69</v>
      </c>
      <c r="AA38" s="23" t="s">
        <v>70</v>
      </c>
      <c r="AB38" s="24" t="s">
        <v>146</v>
      </c>
      <c r="AC38" s="35">
        <f>V38*0.15</f>
        <v>4526128.5434999997</v>
      </c>
      <c r="AD38" s="28">
        <v>42736</v>
      </c>
      <c r="AE38" s="28">
        <v>42825</v>
      </c>
      <c r="AF38" s="31" t="s">
        <v>349</v>
      </c>
      <c r="AG38" s="53" t="s">
        <v>600</v>
      </c>
      <c r="AH38" s="23" t="s">
        <v>334</v>
      </c>
      <c r="AI38" s="23" t="s">
        <v>335</v>
      </c>
      <c r="AJ38" s="23" t="s">
        <v>73</v>
      </c>
      <c r="AK38" s="53" t="s">
        <v>601</v>
      </c>
      <c r="AL38" s="23" t="s">
        <v>73</v>
      </c>
      <c r="AM38" s="23" t="s">
        <v>573</v>
      </c>
      <c r="AN38" s="23" t="s">
        <v>240</v>
      </c>
      <c r="AO38" s="23" t="s">
        <v>566</v>
      </c>
      <c r="AP38" s="23" t="s">
        <v>566</v>
      </c>
      <c r="AQ38" s="52">
        <v>42944</v>
      </c>
      <c r="AR38" s="53" t="s">
        <v>567</v>
      </c>
      <c r="AS38" s="23" t="s">
        <v>74</v>
      </c>
      <c r="AT38" s="53" t="s">
        <v>569</v>
      </c>
      <c r="AU38" s="53" t="s">
        <v>570</v>
      </c>
      <c r="AV38" s="53" t="s">
        <v>571</v>
      </c>
      <c r="AW38" s="53" t="s">
        <v>572</v>
      </c>
    </row>
    <row r="39" spans="1:50" s="6" customFormat="1" ht="85.5">
      <c r="A39" s="17" t="s">
        <v>64</v>
      </c>
      <c r="B39" s="17" t="s">
        <v>136</v>
      </c>
      <c r="C39" s="19">
        <v>2017</v>
      </c>
      <c r="D39" s="19" t="s">
        <v>65</v>
      </c>
      <c r="E39" s="18" t="s">
        <v>147</v>
      </c>
      <c r="F39" s="20" t="s">
        <v>332</v>
      </c>
      <c r="G39" s="51" t="s">
        <v>599</v>
      </c>
      <c r="H39" s="18" t="s">
        <v>148</v>
      </c>
      <c r="I39" s="19" t="s">
        <v>61</v>
      </c>
      <c r="J39" s="19" t="s">
        <v>62</v>
      </c>
      <c r="K39" s="19" t="s">
        <v>63</v>
      </c>
      <c r="L39" s="18" t="s">
        <v>82</v>
      </c>
      <c r="M39" s="36">
        <v>12000000</v>
      </c>
      <c r="N39" s="19" t="s">
        <v>61</v>
      </c>
      <c r="O39" s="19" t="s">
        <v>62</v>
      </c>
      <c r="P39" s="19" t="s">
        <v>63</v>
      </c>
      <c r="Q39" s="18" t="s">
        <v>82</v>
      </c>
      <c r="R39" s="18" t="s">
        <v>132</v>
      </c>
      <c r="S39" s="19" t="s">
        <v>51</v>
      </c>
      <c r="T39" s="18" t="s">
        <v>147</v>
      </c>
      <c r="U39" s="27">
        <v>42736</v>
      </c>
      <c r="V39" s="43">
        <v>12000000</v>
      </c>
      <c r="W39" s="36">
        <v>12000000</v>
      </c>
      <c r="X39" s="19" t="s">
        <v>242</v>
      </c>
      <c r="Y39" s="21" t="s">
        <v>241</v>
      </c>
      <c r="Z39" s="19" t="s">
        <v>69</v>
      </c>
      <c r="AA39" s="19" t="s">
        <v>70</v>
      </c>
      <c r="AB39" s="18" t="s">
        <v>148</v>
      </c>
      <c r="AC39" s="34">
        <f t="shared" ref="AC39:AC45" si="0">V39*0.15</f>
        <v>1800000</v>
      </c>
      <c r="AD39" s="27">
        <v>42736</v>
      </c>
      <c r="AE39" s="27" t="s">
        <v>144</v>
      </c>
      <c r="AF39" s="30" t="s">
        <v>350</v>
      </c>
      <c r="AG39" s="51" t="s">
        <v>600</v>
      </c>
      <c r="AH39" s="19" t="s">
        <v>334</v>
      </c>
      <c r="AI39" s="19" t="s">
        <v>335</v>
      </c>
      <c r="AJ39" s="19" t="s">
        <v>73</v>
      </c>
      <c r="AK39" s="51" t="s">
        <v>601</v>
      </c>
      <c r="AL39" s="19" t="s">
        <v>73</v>
      </c>
      <c r="AM39" s="19" t="s">
        <v>573</v>
      </c>
      <c r="AN39" s="19" t="s">
        <v>240</v>
      </c>
      <c r="AO39" s="19" t="s">
        <v>566</v>
      </c>
      <c r="AP39" s="19" t="s">
        <v>566</v>
      </c>
      <c r="AQ39" s="50">
        <v>42944</v>
      </c>
      <c r="AR39" s="51" t="s">
        <v>567</v>
      </c>
      <c r="AS39" s="19" t="s">
        <v>74</v>
      </c>
      <c r="AT39" s="51" t="s">
        <v>569</v>
      </c>
      <c r="AU39" s="51" t="s">
        <v>570</v>
      </c>
      <c r="AV39" s="51" t="s">
        <v>571</v>
      </c>
      <c r="AW39" s="51" t="s">
        <v>572</v>
      </c>
      <c r="AX39" s="4"/>
    </row>
    <row r="40" spans="1:50" s="4" customFormat="1" ht="85.5">
      <c r="A40" s="22" t="s">
        <v>64</v>
      </c>
      <c r="B40" s="24" t="s">
        <v>136</v>
      </c>
      <c r="C40" s="23">
        <v>2017</v>
      </c>
      <c r="D40" s="23" t="s">
        <v>65</v>
      </c>
      <c r="E40" s="24" t="s">
        <v>149</v>
      </c>
      <c r="F40" s="25" t="s">
        <v>332</v>
      </c>
      <c r="G40" s="53" t="s">
        <v>599</v>
      </c>
      <c r="H40" s="24" t="s">
        <v>150</v>
      </c>
      <c r="I40" s="23" t="s">
        <v>61</v>
      </c>
      <c r="J40" s="23" t="s">
        <v>62</v>
      </c>
      <c r="K40" s="23" t="s">
        <v>63</v>
      </c>
      <c r="L40" s="24" t="s">
        <v>82</v>
      </c>
      <c r="M40" s="37">
        <v>15000000</v>
      </c>
      <c r="N40" s="23" t="s">
        <v>61</v>
      </c>
      <c r="O40" s="23" t="s">
        <v>62</v>
      </c>
      <c r="P40" s="23" t="s">
        <v>63</v>
      </c>
      <c r="Q40" s="24" t="s">
        <v>82</v>
      </c>
      <c r="R40" s="24" t="s">
        <v>132</v>
      </c>
      <c r="S40" s="23" t="s">
        <v>51</v>
      </c>
      <c r="T40" s="24" t="s">
        <v>149</v>
      </c>
      <c r="U40" s="28">
        <v>42736</v>
      </c>
      <c r="V40" s="44">
        <v>15000000</v>
      </c>
      <c r="W40" s="37">
        <v>15000000</v>
      </c>
      <c r="X40" s="23" t="s">
        <v>242</v>
      </c>
      <c r="Y40" s="26" t="s">
        <v>241</v>
      </c>
      <c r="Z40" s="23" t="s">
        <v>69</v>
      </c>
      <c r="AA40" s="23" t="s">
        <v>70</v>
      </c>
      <c r="AB40" s="24" t="s">
        <v>150</v>
      </c>
      <c r="AC40" s="35">
        <f t="shared" si="0"/>
        <v>2250000</v>
      </c>
      <c r="AD40" s="28">
        <v>42736</v>
      </c>
      <c r="AE40" s="28">
        <v>42825</v>
      </c>
      <c r="AF40" s="31" t="s">
        <v>351</v>
      </c>
      <c r="AG40" s="53" t="s">
        <v>600</v>
      </c>
      <c r="AH40" s="23" t="s">
        <v>334</v>
      </c>
      <c r="AI40" s="23" t="s">
        <v>335</v>
      </c>
      <c r="AJ40" s="23" t="s">
        <v>73</v>
      </c>
      <c r="AK40" s="53" t="s">
        <v>601</v>
      </c>
      <c r="AL40" s="23" t="s">
        <v>73</v>
      </c>
      <c r="AM40" s="23" t="s">
        <v>573</v>
      </c>
      <c r="AN40" s="23" t="s">
        <v>240</v>
      </c>
      <c r="AO40" s="23" t="s">
        <v>566</v>
      </c>
      <c r="AP40" s="23" t="s">
        <v>566</v>
      </c>
      <c r="AQ40" s="52">
        <v>42944</v>
      </c>
      <c r="AR40" s="53" t="s">
        <v>567</v>
      </c>
      <c r="AS40" s="23" t="s">
        <v>74</v>
      </c>
      <c r="AT40" s="53" t="s">
        <v>569</v>
      </c>
      <c r="AU40" s="53" t="s">
        <v>570</v>
      </c>
      <c r="AV40" s="53" t="s">
        <v>571</v>
      </c>
      <c r="AW40" s="53" t="s">
        <v>572</v>
      </c>
    </row>
    <row r="41" spans="1:50" s="6" customFormat="1" ht="85.5">
      <c r="A41" s="17" t="s">
        <v>64</v>
      </c>
      <c r="B41" s="17" t="s">
        <v>136</v>
      </c>
      <c r="C41" s="19">
        <v>2017</v>
      </c>
      <c r="D41" s="19" t="s">
        <v>65</v>
      </c>
      <c r="E41" s="18" t="s">
        <v>151</v>
      </c>
      <c r="F41" s="20" t="s">
        <v>330</v>
      </c>
      <c r="G41" s="51" t="s">
        <v>599</v>
      </c>
      <c r="H41" s="18" t="s">
        <v>152</v>
      </c>
      <c r="I41" s="19" t="s">
        <v>61</v>
      </c>
      <c r="J41" s="19" t="s">
        <v>62</v>
      </c>
      <c r="K41" s="19" t="s">
        <v>63</v>
      </c>
      <c r="L41" s="18" t="s">
        <v>153</v>
      </c>
      <c r="M41" s="36">
        <v>5795807.6799999997</v>
      </c>
      <c r="N41" s="19" t="s">
        <v>61</v>
      </c>
      <c r="O41" s="19" t="s">
        <v>62</v>
      </c>
      <c r="P41" s="19" t="s">
        <v>63</v>
      </c>
      <c r="Q41" s="18" t="s">
        <v>153</v>
      </c>
      <c r="R41" s="18" t="s">
        <v>132</v>
      </c>
      <c r="S41" s="19" t="s">
        <v>51</v>
      </c>
      <c r="T41" s="18" t="s">
        <v>151</v>
      </c>
      <c r="U41" s="27">
        <v>42736</v>
      </c>
      <c r="V41" s="43">
        <v>5795807.6799999997</v>
      </c>
      <c r="W41" s="36">
        <v>5795807.6799999997</v>
      </c>
      <c r="X41" s="19" t="s">
        <v>242</v>
      </c>
      <c r="Y41" s="21" t="s">
        <v>241</v>
      </c>
      <c r="Z41" s="19" t="s">
        <v>69</v>
      </c>
      <c r="AA41" s="19" t="s">
        <v>70</v>
      </c>
      <c r="AB41" s="18" t="s">
        <v>152</v>
      </c>
      <c r="AC41" s="34">
        <f t="shared" si="0"/>
        <v>869371.15199999989</v>
      </c>
      <c r="AD41" s="27">
        <v>42736</v>
      </c>
      <c r="AE41" s="27" t="s">
        <v>144</v>
      </c>
      <c r="AF41" s="30" t="s">
        <v>352</v>
      </c>
      <c r="AG41" s="51" t="s">
        <v>600</v>
      </c>
      <c r="AH41" s="19" t="s">
        <v>334</v>
      </c>
      <c r="AI41" s="19" t="s">
        <v>335</v>
      </c>
      <c r="AJ41" s="19" t="s">
        <v>73</v>
      </c>
      <c r="AK41" s="51" t="s">
        <v>601</v>
      </c>
      <c r="AL41" s="19" t="s">
        <v>73</v>
      </c>
      <c r="AM41" s="19" t="s">
        <v>573</v>
      </c>
      <c r="AN41" s="19" t="s">
        <v>240</v>
      </c>
      <c r="AO41" s="19" t="s">
        <v>566</v>
      </c>
      <c r="AP41" s="19" t="s">
        <v>566</v>
      </c>
      <c r="AQ41" s="50">
        <v>42944</v>
      </c>
      <c r="AR41" s="51" t="s">
        <v>567</v>
      </c>
      <c r="AS41" s="19" t="s">
        <v>74</v>
      </c>
      <c r="AT41" s="51" t="s">
        <v>569</v>
      </c>
      <c r="AU41" s="51" t="s">
        <v>570</v>
      </c>
      <c r="AV41" s="51" t="s">
        <v>571</v>
      </c>
      <c r="AW41" s="51" t="s">
        <v>572</v>
      </c>
      <c r="AX41" s="4"/>
    </row>
    <row r="42" spans="1:50" s="4" customFormat="1" ht="85.5">
      <c r="A42" s="22" t="s">
        <v>64</v>
      </c>
      <c r="B42" s="22" t="s">
        <v>136</v>
      </c>
      <c r="C42" s="23">
        <v>2017</v>
      </c>
      <c r="D42" s="23" t="s">
        <v>65</v>
      </c>
      <c r="E42" s="24" t="s">
        <v>154</v>
      </c>
      <c r="F42" s="25" t="s">
        <v>330</v>
      </c>
      <c r="G42" s="53" t="s">
        <v>599</v>
      </c>
      <c r="H42" s="24" t="s">
        <v>155</v>
      </c>
      <c r="I42" s="23" t="s">
        <v>157</v>
      </c>
      <c r="J42" s="23" t="s">
        <v>158</v>
      </c>
      <c r="K42" s="23" t="s">
        <v>159</v>
      </c>
      <c r="L42" s="24" t="s">
        <v>156</v>
      </c>
      <c r="M42" s="37">
        <v>6965212.0800000001</v>
      </c>
      <c r="N42" s="23" t="s">
        <v>157</v>
      </c>
      <c r="O42" s="23" t="s">
        <v>158</v>
      </c>
      <c r="P42" s="23" t="s">
        <v>159</v>
      </c>
      <c r="Q42" s="24" t="s">
        <v>156</v>
      </c>
      <c r="R42" s="24" t="s">
        <v>88</v>
      </c>
      <c r="S42" s="23" t="s">
        <v>51</v>
      </c>
      <c r="T42" s="24" t="s">
        <v>154</v>
      </c>
      <c r="U42" s="28">
        <v>42736</v>
      </c>
      <c r="V42" s="44">
        <v>6965212.0800000001</v>
      </c>
      <c r="W42" s="37">
        <v>6965212.0800000001</v>
      </c>
      <c r="X42" s="23" t="s">
        <v>242</v>
      </c>
      <c r="Y42" s="26" t="s">
        <v>241</v>
      </c>
      <c r="Z42" s="23" t="s">
        <v>69</v>
      </c>
      <c r="AA42" s="23" t="s">
        <v>70</v>
      </c>
      <c r="AB42" s="24" t="s">
        <v>155</v>
      </c>
      <c r="AC42" s="35">
        <f t="shared" si="0"/>
        <v>1044781.8119999999</v>
      </c>
      <c r="AD42" s="28">
        <v>42736</v>
      </c>
      <c r="AE42" s="28" t="s">
        <v>144</v>
      </c>
      <c r="AF42" s="31" t="s">
        <v>353</v>
      </c>
      <c r="AG42" s="53" t="s">
        <v>600</v>
      </c>
      <c r="AH42" s="23" t="s">
        <v>334</v>
      </c>
      <c r="AI42" s="23" t="s">
        <v>335</v>
      </c>
      <c r="AJ42" s="23" t="s">
        <v>73</v>
      </c>
      <c r="AK42" s="53" t="s">
        <v>601</v>
      </c>
      <c r="AL42" s="23" t="s">
        <v>73</v>
      </c>
      <c r="AM42" s="23" t="s">
        <v>573</v>
      </c>
      <c r="AN42" s="23" t="s">
        <v>240</v>
      </c>
      <c r="AO42" s="23" t="s">
        <v>566</v>
      </c>
      <c r="AP42" s="23" t="s">
        <v>566</v>
      </c>
      <c r="AQ42" s="52">
        <v>42944</v>
      </c>
      <c r="AR42" s="53" t="s">
        <v>567</v>
      </c>
      <c r="AS42" s="23" t="s">
        <v>74</v>
      </c>
      <c r="AT42" s="53" t="s">
        <v>569</v>
      </c>
      <c r="AU42" s="53" t="s">
        <v>570</v>
      </c>
      <c r="AV42" s="53" t="s">
        <v>571</v>
      </c>
      <c r="AW42" s="53" t="s">
        <v>572</v>
      </c>
    </row>
    <row r="43" spans="1:50" s="6" customFormat="1" ht="85.5">
      <c r="A43" s="17" t="s">
        <v>64</v>
      </c>
      <c r="B43" s="18" t="s">
        <v>136</v>
      </c>
      <c r="C43" s="19">
        <v>2017</v>
      </c>
      <c r="D43" s="19" t="s">
        <v>65</v>
      </c>
      <c r="E43" s="18" t="s">
        <v>161</v>
      </c>
      <c r="F43" s="20" t="s">
        <v>330</v>
      </c>
      <c r="G43" s="51" t="s">
        <v>599</v>
      </c>
      <c r="H43" s="18" t="s">
        <v>155</v>
      </c>
      <c r="I43" s="19" t="s">
        <v>61</v>
      </c>
      <c r="J43" s="19" t="s">
        <v>62</v>
      </c>
      <c r="K43" s="19" t="s">
        <v>63</v>
      </c>
      <c r="L43" s="18" t="s">
        <v>162</v>
      </c>
      <c r="M43" s="36">
        <v>6965212.0899999999</v>
      </c>
      <c r="N43" s="19" t="s">
        <v>61</v>
      </c>
      <c r="O43" s="19" t="s">
        <v>62</v>
      </c>
      <c r="P43" s="19" t="s">
        <v>63</v>
      </c>
      <c r="Q43" s="18" t="s">
        <v>162</v>
      </c>
      <c r="R43" s="18" t="s">
        <v>171</v>
      </c>
      <c r="S43" s="19" t="s">
        <v>51</v>
      </c>
      <c r="T43" s="18" t="s">
        <v>161</v>
      </c>
      <c r="U43" s="27">
        <v>42736</v>
      </c>
      <c r="V43" s="43">
        <v>6965212.0899999999</v>
      </c>
      <c r="W43" s="36">
        <v>6965212.0899999999</v>
      </c>
      <c r="X43" s="19" t="s">
        <v>242</v>
      </c>
      <c r="Y43" s="21" t="s">
        <v>241</v>
      </c>
      <c r="Z43" s="19" t="s">
        <v>69</v>
      </c>
      <c r="AA43" s="19" t="s">
        <v>70</v>
      </c>
      <c r="AB43" s="18" t="s">
        <v>155</v>
      </c>
      <c r="AC43" s="34">
        <f t="shared" si="0"/>
        <v>1044781.8134999999</v>
      </c>
      <c r="AD43" s="27">
        <v>42736</v>
      </c>
      <c r="AE43" s="27">
        <v>42825</v>
      </c>
      <c r="AF43" s="30" t="s">
        <v>576</v>
      </c>
      <c r="AG43" s="51" t="s">
        <v>600</v>
      </c>
      <c r="AH43" s="19" t="s">
        <v>334</v>
      </c>
      <c r="AI43" s="19" t="s">
        <v>335</v>
      </c>
      <c r="AJ43" s="19" t="s">
        <v>73</v>
      </c>
      <c r="AK43" s="51" t="s">
        <v>601</v>
      </c>
      <c r="AL43" s="19" t="s">
        <v>73</v>
      </c>
      <c r="AM43" s="19" t="s">
        <v>573</v>
      </c>
      <c r="AN43" s="19" t="s">
        <v>240</v>
      </c>
      <c r="AO43" s="19" t="s">
        <v>566</v>
      </c>
      <c r="AP43" s="19" t="s">
        <v>566</v>
      </c>
      <c r="AQ43" s="50">
        <v>42944</v>
      </c>
      <c r="AR43" s="51" t="s">
        <v>567</v>
      </c>
      <c r="AS43" s="19" t="s">
        <v>74</v>
      </c>
      <c r="AT43" s="51" t="s">
        <v>569</v>
      </c>
      <c r="AU43" s="51" t="s">
        <v>570</v>
      </c>
      <c r="AV43" s="51" t="s">
        <v>571</v>
      </c>
      <c r="AW43" s="51" t="s">
        <v>572</v>
      </c>
      <c r="AX43" s="4"/>
    </row>
    <row r="44" spans="1:50" s="4" customFormat="1" ht="85.5">
      <c r="A44" s="22" t="s">
        <v>64</v>
      </c>
      <c r="B44" s="22" t="s">
        <v>136</v>
      </c>
      <c r="C44" s="23">
        <v>2017</v>
      </c>
      <c r="D44" s="23" t="s">
        <v>65</v>
      </c>
      <c r="E44" s="24" t="s">
        <v>163</v>
      </c>
      <c r="F44" s="25" t="s">
        <v>330</v>
      </c>
      <c r="G44" s="53" t="s">
        <v>599</v>
      </c>
      <c r="H44" s="24" t="s">
        <v>155</v>
      </c>
      <c r="I44" s="23" t="s">
        <v>61</v>
      </c>
      <c r="J44" s="23" t="s">
        <v>62</v>
      </c>
      <c r="K44" s="23" t="s">
        <v>63</v>
      </c>
      <c r="L44" s="24" t="s">
        <v>164</v>
      </c>
      <c r="M44" s="37">
        <v>2786084.83</v>
      </c>
      <c r="N44" s="23" t="s">
        <v>61</v>
      </c>
      <c r="O44" s="23" t="s">
        <v>62</v>
      </c>
      <c r="P44" s="23" t="s">
        <v>63</v>
      </c>
      <c r="Q44" s="24" t="s">
        <v>164</v>
      </c>
      <c r="R44" s="24" t="s">
        <v>88</v>
      </c>
      <c r="S44" s="23" t="s">
        <v>51</v>
      </c>
      <c r="T44" s="24" t="s">
        <v>163</v>
      </c>
      <c r="U44" s="28">
        <v>42736</v>
      </c>
      <c r="V44" s="44">
        <v>2786084.83</v>
      </c>
      <c r="W44" s="37">
        <v>2786084.83</v>
      </c>
      <c r="X44" s="23" t="s">
        <v>242</v>
      </c>
      <c r="Y44" s="26" t="s">
        <v>241</v>
      </c>
      <c r="Z44" s="23" t="s">
        <v>69</v>
      </c>
      <c r="AA44" s="23" t="s">
        <v>70</v>
      </c>
      <c r="AB44" s="24" t="s">
        <v>155</v>
      </c>
      <c r="AC44" s="35">
        <f t="shared" si="0"/>
        <v>417912.72450000001</v>
      </c>
      <c r="AD44" s="28">
        <v>42736</v>
      </c>
      <c r="AE44" s="28" t="s">
        <v>144</v>
      </c>
      <c r="AF44" s="31" t="s">
        <v>354</v>
      </c>
      <c r="AG44" s="53" t="s">
        <v>600</v>
      </c>
      <c r="AH44" s="23" t="s">
        <v>334</v>
      </c>
      <c r="AI44" s="23" t="s">
        <v>335</v>
      </c>
      <c r="AJ44" s="23" t="s">
        <v>73</v>
      </c>
      <c r="AK44" s="53" t="s">
        <v>601</v>
      </c>
      <c r="AL44" s="23" t="s">
        <v>73</v>
      </c>
      <c r="AM44" s="23" t="s">
        <v>573</v>
      </c>
      <c r="AN44" s="23" t="s">
        <v>240</v>
      </c>
      <c r="AO44" s="23" t="s">
        <v>566</v>
      </c>
      <c r="AP44" s="23" t="s">
        <v>566</v>
      </c>
      <c r="AQ44" s="52">
        <v>42944</v>
      </c>
      <c r="AR44" s="53" t="s">
        <v>567</v>
      </c>
      <c r="AS44" s="23" t="s">
        <v>74</v>
      </c>
      <c r="AT44" s="53" t="s">
        <v>569</v>
      </c>
      <c r="AU44" s="53" t="s">
        <v>570</v>
      </c>
      <c r="AV44" s="53" t="s">
        <v>571</v>
      </c>
      <c r="AW44" s="53" t="s">
        <v>572</v>
      </c>
    </row>
    <row r="45" spans="1:50" s="6" customFormat="1" ht="128.25">
      <c r="A45" s="17" t="s">
        <v>64</v>
      </c>
      <c r="B45" s="18" t="s">
        <v>136</v>
      </c>
      <c r="C45" s="19">
        <v>2017</v>
      </c>
      <c r="D45" s="19" t="s">
        <v>65</v>
      </c>
      <c r="E45" s="18" t="s">
        <v>165</v>
      </c>
      <c r="F45" s="20" t="s">
        <v>330</v>
      </c>
      <c r="G45" s="51" t="s">
        <v>599</v>
      </c>
      <c r="H45" s="18" t="s">
        <v>167</v>
      </c>
      <c r="I45" s="19" t="s">
        <v>168</v>
      </c>
      <c r="J45" s="19" t="s">
        <v>169</v>
      </c>
      <c r="K45" s="19" t="s">
        <v>170</v>
      </c>
      <c r="L45" s="18" t="s">
        <v>166</v>
      </c>
      <c r="M45" s="36">
        <v>10202796.92</v>
      </c>
      <c r="N45" s="19" t="s">
        <v>168</v>
      </c>
      <c r="O45" s="19" t="s">
        <v>169</v>
      </c>
      <c r="P45" s="19" t="s">
        <v>170</v>
      </c>
      <c r="Q45" s="18" t="s">
        <v>166</v>
      </c>
      <c r="R45" s="18" t="s">
        <v>171</v>
      </c>
      <c r="S45" s="19" t="s">
        <v>51</v>
      </c>
      <c r="T45" s="18" t="s">
        <v>165</v>
      </c>
      <c r="U45" s="27">
        <v>42741</v>
      </c>
      <c r="V45" s="43">
        <v>10202796.92</v>
      </c>
      <c r="W45" s="36">
        <v>10202796.92</v>
      </c>
      <c r="X45" s="19" t="s">
        <v>242</v>
      </c>
      <c r="Y45" s="21" t="s">
        <v>241</v>
      </c>
      <c r="Z45" s="19" t="s">
        <v>69</v>
      </c>
      <c r="AA45" s="19" t="s">
        <v>70</v>
      </c>
      <c r="AB45" s="18" t="s">
        <v>167</v>
      </c>
      <c r="AC45" s="34">
        <f t="shared" si="0"/>
        <v>1530419.5379999999</v>
      </c>
      <c r="AD45" s="27">
        <v>42741</v>
      </c>
      <c r="AE45" s="27">
        <v>42825</v>
      </c>
      <c r="AF45" s="30" t="s">
        <v>575</v>
      </c>
      <c r="AG45" s="51" t="s">
        <v>600</v>
      </c>
      <c r="AH45" s="19" t="s">
        <v>334</v>
      </c>
      <c r="AI45" s="19" t="s">
        <v>335</v>
      </c>
      <c r="AJ45" s="19" t="s">
        <v>73</v>
      </c>
      <c r="AK45" s="51" t="s">
        <v>601</v>
      </c>
      <c r="AL45" s="19" t="s">
        <v>73</v>
      </c>
      <c r="AM45" s="19" t="s">
        <v>573</v>
      </c>
      <c r="AN45" s="19" t="s">
        <v>240</v>
      </c>
      <c r="AO45" s="19" t="s">
        <v>566</v>
      </c>
      <c r="AP45" s="19" t="s">
        <v>566</v>
      </c>
      <c r="AQ45" s="50">
        <v>42944</v>
      </c>
      <c r="AR45" s="51" t="s">
        <v>567</v>
      </c>
      <c r="AS45" s="19" t="s">
        <v>74</v>
      </c>
      <c r="AT45" s="51" t="s">
        <v>569</v>
      </c>
      <c r="AU45" s="51" t="s">
        <v>570</v>
      </c>
      <c r="AV45" s="51" t="s">
        <v>571</v>
      </c>
      <c r="AW45" s="51" t="s">
        <v>572</v>
      </c>
      <c r="AX45" s="4"/>
    </row>
    <row r="46" spans="1:50" s="4" customFormat="1" ht="128.25">
      <c r="A46" s="22" t="s">
        <v>64</v>
      </c>
      <c r="B46" s="22" t="s">
        <v>136</v>
      </c>
      <c r="C46" s="23">
        <v>2017</v>
      </c>
      <c r="D46" s="23" t="s">
        <v>65</v>
      </c>
      <c r="E46" s="24" t="s">
        <v>172</v>
      </c>
      <c r="F46" s="25" t="s">
        <v>330</v>
      </c>
      <c r="G46" s="53" t="s">
        <v>599</v>
      </c>
      <c r="H46" s="24" t="s">
        <v>167</v>
      </c>
      <c r="I46" s="23" t="s">
        <v>174</v>
      </c>
      <c r="J46" s="23" t="s">
        <v>175</v>
      </c>
      <c r="K46" s="23" t="s">
        <v>176</v>
      </c>
      <c r="L46" s="24" t="s">
        <v>173</v>
      </c>
      <c r="M46" s="37">
        <v>5005237.08</v>
      </c>
      <c r="N46" s="23" t="s">
        <v>174</v>
      </c>
      <c r="O46" s="23" t="s">
        <v>175</v>
      </c>
      <c r="P46" s="23" t="s">
        <v>176</v>
      </c>
      <c r="Q46" s="24" t="s">
        <v>173</v>
      </c>
      <c r="R46" s="24" t="s">
        <v>88</v>
      </c>
      <c r="S46" s="23" t="s">
        <v>51</v>
      </c>
      <c r="T46" s="24" t="s">
        <v>172</v>
      </c>
      <c r="U46" s="28">
        <v>42741</v>
      </c>
      <c r="V46" s="44">
        <v>5005237.08</v>
      </c>
      <c r="W46" s="37">
        <v>5005237.08</v>
      </c>
      <c r="X46" s="23" t="s">
        <v>242</v>
      </c>
      <c r="Y46" s="26" t="s">
        <v>241</v>
      </c>
      <c r="Z46" s="23" t="s">
        <v>69</v>
      </c>
      <c r="AA46" s="23" t="s">
        <v>70</v>
      </c>
      <c r="AB46" s="24" t="s">
        <v>167</v>
      </c>
      <c r="AC46" s="35">
        <f t="shared" ref="AC46:AC56" si="1">V46*0.15</f>
        <v>750785.56200000003</v>
      </c>
      <c r="AD46" s="28">
        <v>42741</v>
      </c>
      <c r="AE46" s="28" t="s">
        <v>144</v>
      </c>
      <c r="AF46" s="31" t="s">
        <v>355</v>
      </c>
      <c r="AG46" s="53" t="s">
        <v>600</v>
      </c>
      <c r="AH46" s="23" t="s">
        <v>334</v>
      </c>
      <c r="AI46" s="23" t="s">
        <v>335</v>
      </c>
      <c r="AJ46" s="23" t="s">
        <v>73</v>
      </c>
      <c r="AK46" s="53" t="s">
        <v>601</v>
      </c>
      <c r="AL46" s="23" t="s">
        <v>73</v>
      </c>
      <c r="AM46" s="23" t="s">
        <v>573</v>
      </c>
      <c r="AN46" s="23" t="s">
        <v>240</v>
      </c>
      <c r="AO46" s="23" t="s">
        <v>566</v>
      </c>
      <c r="AP46" s="23" t="s">
        <v>566</v>
      </c>
      <c r="AQ46" s="52">
        <v>42944</v>
      </c>
      <c r="AR46" s="53" t="s">
        <v>567</v>
      </c>
      <c r="AS46" s="23" t="s">
        <v>74</v>
      </c>
      <c r="AT46" s="53" t="s">
        <v>569</v>
      </c>
      <c r="AU46" s="53" t="s">
        <v>570</v>
      </c>
      <c r="AV46" s="53" t="s">
        <v>571</v>
      </c>
      <c r="AW46" s="53" t="s">
        <v>572</v>
      </c>
    </row>
    <row r="47" spans="1:50" s="6" customFormat="1" ht="85.5">
      <c r="A47" s="17" t="s">
        <v>64</v>
      </c>
      <c r="B47" s="18" t="s">
        <v>136</v>
      </c>
      <c r="C47" s="19">
        <v>2017</v>
      </c>
      <c r="D47" s="19" t="s">
        <v>65</v>
      </c>
      <c r="E47" s="18" t="s">
        <v>177</v>
      </c>
      <c r="F47" s="20" t="s">
        <v>330</v>
      </c>
      <c r="G47" s="51" t="s">
        <v>599</v>
      </c>
      <c r="H47" s="18" t="s">
        <v>178</v>
      </c>
      <c r="I47" s="19" t="s">
        <v>61</v>
      </c>
      <c r="J47" s="19" t="s">
        <v>62</v>
      </c>
      <c r="K47" s="19" t="s">
        <v>63</v>
      </c>
      <c r="L47" s="18" t="s">
        <v>179</v>
      </c>
      <c r="M47" s="36">
        <v>7652044.0300000003</v>
      </c>
      <c r="N47" s="19" t="s">
        <v>61</v>
      </c>
      <c r="O47" s="19" t="s">
        <v>62</v>
      </c>
      <c r="P47" s="19" t="s">
        <v>63</v>
      </c>
      <c r="Q47" s="18" t="s">
        <v>179</v>
      </c>
      <c r="R47" s="18" t="s">
        <v>171</v>
      </c>
      <c r="S47" s="19" t="s">
        <v>51</v>
      </c>
      <c r="T47" s="18" t="s">
        <v>177</v>
      </c>
      <c r="U47" s="27">
        <v>42736</v>
      </c>
      <c r="V47" s="43">
        <v>7652044.0300000003</v>
      </c>
      <c r="W47" s="36">
        <v>7652044.0300000003</v>
      </c>
      <c r="X47" s="19" t="s">
        <v>242</v>
      </c>
      <c r="Y47" s="21" t="s">
        <v>241</v>
      </c>
      <c r="Z47" s="19" t="s">
        <v>69</v>
      </c>
      <c r="AA47" s="19" t="s">
        <v>70</v>
      </c>
      <c r="AB47" s="18" t="s">
        <v>178</v>
      </c>
      <c r="AC47" s="34">
        <f t="shared" si="1"/>
        <v>1147806.6044999999</v>
      </c>
      <c r="AD47" s="27">
        <v>42736</v>
      </c>
      <c r="AE47" s="27">
        <v>42794</v>
      </c>
      <c r="AF47" s="30" t="s">
        <v>356</v>
      </c>
      <c r="AG47" s="51" t="s">
        <v>600</v>
      </c>
      <c r="AH47" s="19" t="s">
        <v>334</v>
      </c>
      <c r="AI47" s="19" t="s">
        <v>335</v>
      </c>
      <c r="AJ47" s="19" t="s">
        <v>73</v>
      </c>
      <c r="AK47" s="51" t="s">
        <v>601</v>
      </c>
      <c r="AL47" s="19" t="s">
        <v>73</v>
      </c>
      <c r="AM47" s="19" t="s">
        <v>573</v>
      </c>
      <c r="AN47" s="19" t="s">
        <v>240</v>
      </c>
      <c r="AO47" s="19" t="s">
        <v>566</v>
      </c>
      <c r="AP47" s="19" t="s">
        <v>566</v>
      </c>
      <c r="AQ47" s="50">
        <v>42944</v>
      </c>
      <c r="AR47" s="51" t="s">
        <v>567</v>
      </c>
      <c r="AS47" s="19" t="s">
        <v>74</v>
      </c>
      <c r="AT47" s="51" t="s">
        <v>569</v>
      </c>
      <c r="AU47" s="51" t="s">
        <v>570</v>
      </c>
      <c r="AV47" s="51" t="s">
        <v>571</v>
      </c>
      <c r="AW47" s="51" t="s">
        <v>572</v>
      </c>
      <c r="AX47" s="4"/>
    </row>
    <row r="48" spans="1:50" s="4" customFormat="1" ht="85.5">
      <c r="A48" s="22" t="s">
        <v>64</v>
      </c>
      <c r="B48" s="22" t="s">
        <v>136</v>
      </c>
      <c r="C48" s="23">
        <v>2017</v>
      </c>
      <c r="D48" s="23" t="s">
        <v>65</v>
      </c>
      <c r="E48" s="24" t="s">
        <v>180</v>
      </c>
      <c r="F48" s="25" t="s">
        <v>330</v>
      </c>
      <c r="G48" s="53" t="s">
        <v>599</v>
      </c>
      <c r="H48" s="24" t="s">
        <v>178</v>
      </c>
      <c r="I48" s="23" t="s">
        <v>61</v>
      </c>
      <c r="J48" s="23" t="s">
        <v>62</v>
      </c>
      <c r="K48" s="23" t="s">
        <v>63</v>
      </c>
      <c r="L48" s="24" t="s">
        <v>181</v>
      </c>
      <c r="M48" s="37">
        <v>6854780.2699999996</v>
      </c>
      <c r="N48" s="23" t="s">
        <v>61</v>
      </c>
      <c r="O48" s="23" t="s">
        <v>62</v>
      </c>
      <c r="P48" s="23" t="s">
        <v>63</v>
      </c>
      <c r="Q48" s="24" t="s">
        <v>181</v>
      </c>
      <c r="R48" s="24" t="s">
        <v>88</v>
      </c>
      <c r="S48" s="23" t="s">
        <v>51</v>
      </c>
      <c r="T48" s="24" t="s">
        <v>180</v>
      </c>
      <c r="U48" s="28">
        <v>42736</v>
      </c>
      <c r="V48" s="44">
        <v>6854780.2699999996</v>
      </c>
      <c r="W48" s="37">
        <v>6854780.2699999996</v>
      </c>
      <c r="X48" s="23" t="s">
        <v>242</v>
      </c>
      <c r="Y48" s="26" t="s">
        <v>241</v>
      </c>
      <c r="Z48" s="23" t="s">
        <v>69</v>
      </c>
      <c r="AA48" s="23" t="s">
        <v>70</v>
      </c>
      <c r="AB48" s="24" t="s">
        <v>178</v>
      </c>
      <c r="AC48" s="35">
        <f t="shared" si="1"/>
        <v>1028217.0404999999</v>
      </c>
      <c r="AD48" s="28">
        <v>42736</v>
      </c>
      <c r="AE48" s="28">
        <v>42794</v>
      </c>
      <c r="AF48" s="31" t="s">
        <v>357</v>
      </c>
      <c r="AG48" s="53" t="s">
        <v>600</v>
      </c>
      <c r="AH48" s="23" t="s">
        <v>334</v>
      </c>
      <c r="AI48" s="23" t="s">
        <v>335</v>
      </c>
      <c r="AJ48" s="23" t="s">
        <v>73</v>
      </c>
      <c r="AK48" s="53" t="s">
        <v>601</v>
      </c>
      <c r="AL48" s="23" t="s">
        <v>73</v>
      </c>
      <c r="AM48" s="23" t="s">
        <v>573</v>
      </c>
      <c r="AN48" s="23" t="s">
        <v>240</v>
      </c>
      <c r="AO48" s="23" t="s">
        <v>566</v>
      </c>
      <c r="AP48" s="23" t="s">
        <v>566</v>
      </c>
      <c r="AQ48" s="52">
        <v>42944</v>
      </c>
      <c r="AR48" s="53" t="s">
        <v>567</v>
      </c>
      <c r="AS48" s="23" t="s">
        <v>74</v>
      </c>
      <c r="AT48" s="53" t="s">
        <v>569</v>
      </c>
      <c r="AU48" s="53" t="s">
        <v>570</v>
      </c>
      <c r="AV48" s="53" t="s">
        <v>571</v>
      </c>
      <c r="AW48" s="53" t="s">
        <v>572</v>
      </c>
    </row>
    <row r="49" spans="1:50" s="6" customFormat="1" ht="85.5">
      <c r="A49" s="17" t="s">
        <v>64</v>
      </c>
      <c r="B49" s="18" t="s">
        <v>160</v>
      </c>
      <c r="C49" s="19">
        <v>2017</v>
      </c>
      <c r="D49" s="19" t="s">
        <v>65</v>
      </c>
      <c r="E49" s="18" t="s">
        <v>182</v>
      </c>
      <c r="F49" s="20" t="s">
        <v>330</v>
      </c>
      <c r="G49" s="51" t="s">
        <v>599</v>
      </c>
      <c r="H49" s="18" t="s">
        <v>183</v>
      </c>
      <c r="I49" s="19" t="s">
        <v>61</v>
      </c>
      <c r="J49" s="19" t="s">
        <v>62</v>
      </c>
      <c r="K49" s="19" t="s">
        <v>63</v>
      </c>
      <c r="L49" s="18" t="s">
        <v>84</v>
      </c>
      <c r="M49" s="36">
        <v>5633240.2199999997</v>
      </c>
      <c r="N49" s="19" t="s">
        <v>61</v>
      </c>
      <c r="O49" s="19" t="s">
        <v>62</v>
      </c>
      <c r="P49" s="19" t="s">
        <v>63</v>
      </c>
      <c r="Q49" s="18" t="s">
        <v>84</v>
      </c>
      <c r="R49" s="18" t="s">
        <v>132</v>
      </c>
      <c r="S49" s="19" t="s">
        <v>51</v>
      </c>
      <c r="T49" s="18" t="s">
        <v>182</v>
      </c>
      <c r="U49" s="27">
        <v>42736</v>
      </c>
      <c r="V49" s="43">
        <v>5633240.2199999997</v>
      </c>
      <c r="W49" s="36">
        <v>5633240.2199999997</v>
      </c>
      <c r="X49" s="19" t="s">
        <v>242</v>
      </c>
      <c r="Y49" s="21" t="s">
        <v>241</v>
      </c>
      <c r="Z49" s="19" t="s">
        <v>69</v>
      </c>
      <c r="AA49" s="19" t="s">
        <v>70</v>
      </c>
      <c r="AB49" s="18" t="s">
        <v>183</v>
      </c>
      <c r="AC49" s="34">
        <f t="shared" si="1"/>
        <v>844986.03299999994</v>
      </c>
      <c r="AD49" s="27">
        <v>42736</v>
      </c>
      <c r="AE49" s="27">
        <v>42825</v>
      </c>
      <c r="AF49" s="30" t="s">
        <v>358</v>
      </c>
      <c r="AG49" s="51" t="s">
        <v>600</v>
      </c>
      <c r="AH49" s="19" t="s">
        <v>334</v>
      </c>
      <c r="AI49" s="19" t="s">
        <v>335</v>
      </c>
      <c r="AJ49" s="19" t="s">
        <v>73</v>
      </c>
      <c r="AK49" s="51" t="s">
        <v>601</v>
      </c>
      <c r="AL49" s="19" t="s">
        <v>73</v>
      </c>
      <c r="AM49" s="19" t="s">
        <v>573</v>
      </c>
      <c r="AN49" s="19" t="s">
        <v>240</v>
      </c>
      <c r="AO49" s="19" t="s">
        <v>566</v>
      </c>
      <c r="AP49" s="19" t="s">
        <v>566</v>
      </c>
      <c r="AQ49" s="50">
        <v>42944</v>
      </c>
      <c r="AR49" s="51" t="s">
        <v>567</v>
      </c>
      <c r="AS49" s="19" t="s">
        <v>74</v>
      </c>
      <c r="AT49" s="51" t="s">
        <v>569</v>
      </c>
      <c r="AU49" s="51" t="s">
        <v>570</v>
      </c>
      <c r="AV49" s="51" t="s">
        <v>571</v>
      </c>
      <c r="AW49" s="51" t="s">
        <v>572</v>
      </c>
      <c r="AX49" s="4"/>
    </row>
    <row r="50" spans="1:50" s="4" customFormat="1" ht="85.5">
      <c r="A50" s="22" t="s">
        <v>64</v>
      </c>
      <c r="B50" s="22" t="s">
        <v>160</v>
      </c>
      <c r="C50" s="23">
        <v>2017</v>
      </c>
      <c r="D50" s="23" t="s">
        <v>65</v>
      </c>
      <c r="E50" s="24" t="s">
        <v>184</v>
      </c>
      <c r="F50" s="25" t="s">
        <v>330</v>
      </c>
      <c r="G50" s="53" t="s">
        <v>599</v>
      </c>
      <c r="H50" s="24" t="s">
        <v>185</v>
      </c>
      <c r="I50" s="23" t="s">
        <v>61</v>
      </c>
      <c r="J50" s="23" t="s">
        <v>62</v>
      </c>
      <c r="K50" s="23" t="s">
        <v>63</v>
      </c>
      <c r="L50" s="24" t="s">
        <v>186</v>
      </c>
      <c r="M50" s="37">
        <v>6400804.8300000001</v>
      </c>
      <c r="N50" s="23" t="s">
        <v>61</v>
      </c>
      <c r="O50" s="23" t="s">
        <v>62</v>
      </c>
      <c r="P50" s="23" t="s">
        <v>63</v>
      </c>
      <c r="Q50" s="24" t="s">
        <v>186</v>
      </c>
      <c r="R50" s="24" t="s">
        <v>132</v>
      </c>
      <c r="S50" s="23" t="s">
        <v>51</v>
      </c>
      <c r="T50" s="24" t="s">
        <v>184</v>
      </c>
      <c r="U50" s="28">
        <v>42736</v>
      </c>
      <c r="V50" s="44">
        <v>6400804.8300000001</v>
      </c>
      <c r="W50" s="37">
        <v>6400804.8300000001</v>
      </c>
      <c r="X50" s="23" t="s">
        <v>242</v>
      </c>
      <c r="Y50" s="26" t="s">
        <v>241</v>
      </c>
      <c r="Z50" s="23" t="s">
        <v>69</v>
      </c>
      <c r="AA50" s="23" t="s">
        <v>70</v>
      </c>
      <c r="AB50" s="24" t="s">
        <v>185</v>
      </c>
      <c r="AC50" s="35">
        <f t="shared" si="1"/>
        <v>960120.72450000001</v>
      </c>
      <c r="AD50" s="28">
        <v>42736</v>
      </c>
      <c r="AE50" s="28">
        <v>42825</v>
      </c>
      <c r="AF50" s="31" t="s">
        <v>577</v>
      </c>
      <c r="AG50" s="53" t="s">
        <v>600</v>
      </c>
      <c r="AH50" s="23" t="s">
        <v>334</v>
      </c>
      <c r="AI50" s="23" t="s">
        <v>335</v>
      </c>
      <c r="AJ50" s="23" t="s">
        <v>73</v>
      </c>
      <c r="AK50" s="53" t="s">
        <v>601</v>
      </c>
      <c r="AL50" s="23" t="s">
        <v>73</v>
      </c>
      <c r="AM50" s="23" t="s">
        <v>573</v>
      </c>
      <c r="AN50" s="23" t="s">
        <v>240</v>
      </c>
      <c r="AO50" s="23" t="s">
        <v>566</v>
      </c>
      <c r="AP50" s="23" t="s">
        <v>566</v>
      </c>
      <c r="AQ50" s="52">
        <v>42944</v>
      </c>
      <c r="AR50" s="53" t="s">
        <v>567</v>
      </c>
      <c r="AS50" s="23" t="s">
        <v>74</v>
      </c>
      <c r="AT50" s="53" t="s">
        <v>569</v>
      </c>
      <c r="AU50" s="53" t="s">
        <v>570</v>
      </c>
      <c r="AV50" s="53" t="s">
        <v>571</v>
      </c>
      <c r="AW50" s="53" t="s">
        <v>572</v>
      </c>
    </row>
    <row r="51" spans="1:50" s="6" customFormat="1" ht="85.5">
      <c r="A51" s="17" t="s">
        <v>64</v>
      </c>
      <c r="B51" s="17" t="s">
        <v>160</v>
      </c>
      <c r="C51" s="19">
        <v>2017</v>
      </c>
      <c r="D51" s="19" t="s">
        <v>65</v>
      </c>
      <c r="E51" s="18" t="s">
        <v>187</v>
      </c>
      <c r="F51" s="20" t="s">
        <v>330</v>
      </c>
      <c r="G51" s="51" t="s">
        <v>599</v>
      </c>
      <c r="H51" s="18" t="s">
        <v>188</v>
      </c>
      <c r="I51" s="19" t="s">
        <v>61</v>
      </c>
      <c r="J51" s="19" t="s">
        <v>62</v>
      </c>
      <c r="K51" s="19" t="s">
        <v>63</v>
      </c>
      <c r="L51" s="18" t="s">
        <v>84</v>
      </c>
      <c r="M51" s="36">
        <v>4105847.68</v>
      </c>
      <c r="N51" s="19" t="s">
        <v>61</v>
      </c>
      <c r="O51" s="19" t="s">
        <v>62</v>
      </c>
      <c r="P51" s="19" t="s">
        <v>63</v>
      </c>
      <c r="Q51" s="18" t="s">
        <v>84</v>
      </c>
      <c r="R51" s="18" t="s">
        <v>132</v>
      </c>
      <c r="S51" s="19" t="s">
        <v>51</v>
      </c>
      <c r="T51" s="18" t="s">
        <v>187</v>
      </c>
      <c r="U51" s="27">
        <v>42736</v>
      </c>
      <c r="V51" s="43">
        <v>4105847.68</v>
      </c>
      <c r="W51" s="36">
        <v>4105847.68</v>
      </c>
      <c r="X51" s="19" t="s">
        <v>242</v>
      </c>
      <c r="Y51" s="21" t="s">
        <v>241</v>
      </c>
      <c r="Z51" s="19" t="s">
        <v>69</v>
      </c>
      <c r="AA51" s="19" t="s">
        <v>70</v>
      </c>
      <c r="AB51" s="18" t="s">
        <v>188</v>
      </c>
      <c r="AC51" s="34">
        <f t="shared" si="1"/>
        <v>615877.152</v>
      </c>
      <c r="AD51" s="27">
        <v>42736</v>
      </c>
      <c r="AE51" s="27">
        <v>42825</v>
      </c>
      <c r="AF51" s="30" t="s">
        <v>359</v>
      </c>
      <c r="AG51" s="51" t="s">
        <v>600</v>
      </c>
      <c r="AH51" s="19" t="s">
        <v>334</v>
      </c>
      <c r="AI51" s="19" t="s">
        <v>335</v>
      </c>
      <c r="AJ51" s="19" t="s">
        <v>73</v>
      </c>
      <c r="AK51" s="51" t="s">
        <v>601</v>
      </c>
      <c r="AL51" s="19" t="s">
        <v>73</v>
      </c>
      <c r="AM51" s="19" t="s">
        <v>573</v>
      </c>
      <c r="AN51" s="19" t="s">
        <v>240</v>
      </c>
      <c r="AO51" s="19" t="s">
        <v>566</v>
      </c>
      <c r="AP51" s="19" t="s">
        <v>566</v>
      </c>
      <c r="AQ51" s="50">
        <v>42944</v>
      </c>
      <c r="AR51" s="51" t="s">
        <v>567</v>
      </c>
      <c r="AS51" s="19" t="s">
        <v>74</v>
      </c>
      <c r="AT51" s="51" t="s">
        <v>569</v>
      </c>
      <c r="AU51" s="51" t="s">
        <v>570</v>
      </c>
      <c r="AV51" s="51" t="s">
        <v>571</v>
      </c>
      <c r="AW51" s="51" t="s">
        <v>572</v>
      </c>
      <c r="AX51" s="4"/>
    </row>
    <row r="52" spans="1:50" s="4" customFormat="1" ht="85.5">
      <c r="A52" s="22" t="s">
        <v>64</v>
      </c>
      <c r="B52" s="22" t="s">
        <v>136</v>
      </c>
      <c r="C52" s="23">
        <v>2017</v>
      </c>
      <c r="D52" s="23" t="s">
        <v>65</v>
      </c>
      <c r="E52" s="24" t="s">
        <v>189</v>
      </c>
      <c r="F52" s="25" t="s">
        <v>332</v>
      </c>
      <c r="G52" s="53" t="s">
        <v>599</v>
      </c>
      <c r="H52" s="24" t="s">
        <v>190</v>
      </c>
      <c r="I52" s="23" t="s">
        <v>61</v>
      </c>
      <c r="J52" s="23" t="s">
        <v>62</v>
      </c>
      <c r="K52" s="23" t="s">
        <v>63</v>
      </c>
      <c r="L52" s="24" t="s">
        <v>191</v>
      </c>
      <c r="M52" s="37">
        <v>7675139.6500000004</v>
      </c>
      <c r="N52" s="23" t="s">
        <v>61</v>
      </c>
      <c r="O52" s="23" t="s">
        <v>62</v>
      </c>
      <c r="P52" s="23" t="s">
        <v>63</v>
      </c>
      <c r="Q52" s="24" t="s">
        <v>191</v>
      </c>
      <c r="R52" s="24" t="s">
        <v>171</v>
      </c>
      <c r="S52" s="23" t="s">
        <v>51</v>
      </c>
      <c r="T52" s="24" t="s">
        <v>189</v>
      </c>
      <c r="U52" s="28">
        <v>42741</v>
      </c>
      <c r="V52" s="44">
        <v>7675139.6500000004</v>
      </c>
      <c r="W52" s="37">
        <v>7675139.6500000004</v>
      </c>
      <c r="X52" s="23" t="s">
        <v>242</v>
      </c>
      <c r="Y52" s="26" t="s">
        <v>241</v>
      </c>
      <c r="Z52" s="23" t="s">
        <v>69</v>
      </c>
      <c r="AA52" s="23" t="s">
        <v>70</v>
      </c>
      <c r="AB52" s="24" t="s">
        <v>190</v>
      </c>
      <c r="AC52" s="35">
        <f t="shared" si="1"/>
        <v>1151270.9475</v>
      </c>
      <c r="AD52" s="28">
        <v>42741</v>
      </c>
      <c r="AE52" s="28">
        <v>42825</v>
      </c>
      <c r="AF52" s="31" t="s">
        <v>360</v>
      </c>
      <c r="AG52" s="53" t="s">
        <v>600</v>
      </c>
      <c r="AH52" s="23" t="s">
        <v>334</v>
      </c>
      <c r="AI52" s="23" t="s">
        <v>335</v>
      </c>
      <c r="AJ52" s="23" t="s">
        <v>73</v>
      </c>
      <c r="AK52" s="53" t="s">
        <v>601</v>
      </c>
      <c r="AL52" s="23" t="s">
        <v>73</v>
      </c>
      <c r="AM52" s="23" t="s">
        <v>573</v>
      </c>
      <c r="AN52" s="23" t="s">
        <v>240</v>
      </c>
      <c r="AO52" s="23" t="s">
        <v>566</v>
      </c>
      <c r="AP52" s="23" t="s">
        <v>566</v>
      </c>
      <c r="AQ52" s="52">
        <v>42944</v>
      </c>
      <c r="AR52" s="53" t="s">
        <v>567</v>
      </c>
      <c r="AS52" s="23" t="s">
        <v>74</v>
      </c>
      <c r="AT52" s="53" t="s">
        <v>569</v>
      </c>
      <c r="AU52" s="53" t="s">
        <v>570</v>
      </c>
      <c r="AV52" s="53" t="s">
        <v>571</v>
      </c>
      <c r="AW52" s="53" t="s">
        <v>572</v>
      </c>
    </row>
    <row r="53" spans="1:50" s="6" customFormat="1" ht="85.5">
      <c r="A53" s="17" t="s">
        <v>64</v>
      </c>
      <c r="B53" s="18" t="s">
        <v>136</v>
      </c>
      <c r="C53" s="19">
        <v>2017</v>
      </c>
      <c r="D53" s="19" t="s">
        <v>65</v>
      </c>
      <c r="E53" s="18" t="s">
        <v>192</v>
      </c>
      <c r="F53" s="20" t="s">
        <v>332</v>
      </c>
      <c r="G53" s="51" t="s">
        <v>599</v>
      </c>
      <c r="H53" s="18" t="s">
        <v>193</v>
      </c>
      <c r="I53" s="19" t="s">
        <v>61</v>
      </c>
      <c r="J53" s="19" t="s">
        <v>62</v>
      </c>
      <c r="K53" s="19" t="s">
        <v>63</v>
      </c>
      <c r="L53" s="18" t="s">
        <v>194</v>
      </c>
      <c r="M53" s="36">
        <v>3259912.71</v>
      </c>
      <c r="N53" s="19" t="s">
        <v>61</v>
      </c>
      <c r="O53" s="19" t="s">
        <v>62</v>
      </c>
      <c r="P53" s="19" t="s">
        <v>63</v>
      </c>
      <c r="Q53" s="18" t="s">
        <v>194</v>
      </c>
      <c r="R53" s="18" t="s">
        <v>171</v>
      </c>
      <c r="S53" s="19" t="s">
        <v>51</v>
      </c>
      <c r="T53" s="18" t="s">
        <v>192</v>
      </c>
      <c r="U53" s="27">
        <v>42741</v>
      </c>
      <c r="V53" s="43">
        <v>3259912.71</v>
      </c>
      <c r="W53" s="36">
        <v>3259912.71</v>
      </c>
      <c r="X53" s="19" t="s">
        <v>242</v>
      </c>
      <c r="Y53" s="21" t="s">
        <v>241</v>
      </c>
      <c r="Z53" s="19" t="s">
        <v>69</v>
      </c>
      <c r="AA53" s="19" t="s">
        <v>70</v>
      </c>
      <c r="AB53" s="18" t="s">
        <v>193</v>
      </c>
      <c r="AC53" s="34">
        <f t="shared" si="1"/>
        <v>488986.90649999998</v>
      </c>
      <c r="AD53" s="27">
        <v>42741</v>
      </c>
      <c r="AE53" s="27">
        <v>42766</v>
      </c>
      <c r="AF53" s="30" t="s">
        <v>361</v>
      </c>
      <c r="AG53" s="51" t="s">
        <v>600</v>
      </c>
      <c r="AH53" s="19" t="s">
        <v>334</v>
      </c>
      <c r="AI53" s="19" t="s">
        <v>335</v>
      </c>
      <c r="AJ53" s="19" t="s">
        <v>73</v>
      </c>
      <c r="AK53" s="51" t="s">
        <v>601</v>
      </c>
      <c r="AL53" s="19" t="s">
        <v>73</v>
      </c>
      <c r="AM53" s="19" t="s">
        <v>573</v>
      </c>
      <c r="AN53" s="19" t="s">
        <v>240</v>
      </c>
      <c r="AO53" s="19" t="s">
        <v>566</v>
      </c>
      <c r="AP53" s="19" t="s">
        <v>566</v>
      </c>
      <c r="AQ53" s="50">
        <v>42944</v>
      </c>
      <c r="AR53" s="51" t="s">
        <v>567</v>
      </c>
      <c r="AS53" s="19" t="s">
        <v>74</v>
      </c>
      <c r="AT53" s="51" t="s">
        <v>569</v>
      </c>
      <c r="AU53" s="51" t="s">
        <v>570</v>
      </c>
      <c r="AV53" s="51" t="s">
        <v>571</v>
      </c>
      <c r="AW53" s="51" t="s">
        <v>572</v>
      </c>
      <c r="AX53" s="4"/>
    </row>
    <row r="54" spans="1:50" s="4" customFormat="1" ht="85.5">
      <c r="A54" s="22" t="s">
        <v>64</v>
      </c>
      <c r="B54" s="24" t="s">
        <v>136</v>
      </c>
      <c r="C54" s="23">
        <v>2017</v>
      </c>
      <c r="D54" s="23" t="s">
        <v>65</v>
      </c>
      <c r="E54" s="24" t="s">
        <v>195</v>
      </c>
      <c r="F54" s="25" t="s">
        <v>328</v>
      </c>
      <c r="G54" s="53" t="s">
        <v>599</v>
      </c>
      <c r="H54" s="24" t="s">
        <v>196</v>
      </c>
      <c r="I54" s="23" t="s">
        <v>61</v>
      </c>
      <c r="J54" s="23" t="s">
        <v>62</v>
      </c>
      <c r="K54" s="23" t="s">
        <v>63</v>
      </c>
      <c r="L54" s="24" t="s">
        <v>194</v>
      </c>
      <c r="M54" s="37">
        <v>184259.04</v>
      </c>
      <c r="N54" s="23" t="s">
        <v>61</v>
      </c>
      <c r="O54" s="23" t="s">
        <v>62</v>
      </c>
      <c r="P54" s="23" t="s">
        <v>63</v>
      </c>
      <c r="Q54" s="24" t="s">
        <v>194</v>
      </c>
      <c r="R54" s="24" t="s">
        <v>171</v>
      </c>
      <c r="S54" s="23" t="s">
        <v>51</v>
      </c>
      <c r="T54" s="24" t="s">
        <v>195</v>
      </c>
      <c r="U54" s="28">
        <v>42736</v>
      </c>
      <c r="V54" s="44">
        <v>184259.04</v>
      </c>
      <c r="W54" s="37">
        <v>184259.04</v>
      </c>
      <c r="X54" s="23" t="s">
        <v>242</v>
      </c>
      <c r="Y54" s="26" t="s">
        <v>241</v>
      </c>
      <c r="Z54" s="23" t="s">
        <v>69</v>
      </c>
      <c r="AA54" s="23" t="s">
        <v>70</v>
      </c>
      <c r="AB54" s="24" t="s">
        <v>196</v>
      </c>
      <c r="AC54" s="35">
        <f t="shared" si="1"/>
        <v>27638.856</v>
      </c>
      <c r="AD54" s="28">
        <v>42736</v>
      </c>
      <c r="AE54" s="28">
        <v>42766</v>
      </c>
      <c r="AF54" s="31" t="s">
        <v>362</v>
      </c>
      <c r="AG54" s="53" t="s">
        <v>600</v>
      </c>
      <c r="AH54" s="23" t="s">
        <v>334</v>
      </c>
      <c r="AI54" s="23" t="s">
        <v>335</v>
      </c>
      <c r="AJ54" s="23" t="s">
        <v>73</v>
      </c>
      <c r="AK54" s="53" t="s">
        <v>601</v>
      </c>
      <c r="AL54" s="23" t="s">
        <v>73</v>
      </c>
      <c r="AM54" s="23" t="s">
        <v>573</v>
      </c>
      <c r="AN54" s="23" t="s">
        <v>240</v>
      </c>
      <c r="AO54" s="23" t="s">
        <v>566</v>
      </c>
      <c r="AP54" s="23" t="s">
        <v>566</v>
      </c>
      <c r="AQ54" s="52">
        <v>42944</v>
      </c>
      <c r="AR54" s="53" t="s">
        <v>567</v>
      </c>
      <c r="AS54" s="23" t="s">
        <v>74</v>
      </c>
      <c r="AT54" s="53" t="s">
        <v>569</v>
      </c>
      <c r="AU54" s="53" t="s">
        <v>570</v>
      </c>
      <c r="AV54" s="53" t="s">
        <v>571</v>
      </c>
      <c r="AW54" s="53" t="s">
        <v>572</v>
      </c>
    </row>
    <row r="55" spans="1:50" s="6" customFormat="1" ht="114">
      <c r="A55" s="17" t="s">
        <v>64</v>
      </c>
      <c r="B55" s="17" t="s">
        <v>160</v>
      </c>
      <c r="C55" s="19">
        <v>2017</v>
      </c>
      <c r="D55" s="19" t="s">
        <v>65</v>
      </c>
      <c r="E55" s="18" t="s">
        <v>197</v>
      </c>
      <c r="F55" s="20" t="s">
        <v>551</v>
      </c>
      <c r="G55" s="51" t="s">
        <v>599</v>
      </c>
      <c r="H55" s="18" t="s">
        <v>198</v>
      </c>
      <c r="I55" s="19" t="s">
        <v>61</v>
      </c>
      <c r="J55" s="19" t="s">
        <v>62</v>
      </c>
      <c r="K55" s="19" t="s">
        <v>63</v>
      </c>
      <c r="L55" s="18" t="s">
        <v>80</v>
      </c>
      <c r="M55" s="36">
        <v>419939.52</v>
      </c>
      <c r="N55" s="19" t="s">
        <v>61</v>
      </c>
      <c r="O55" s="19" t="s">
        <v>62</v>
      </c>
      <c r="P55" s="19" t="s">
        <v>63</v>
      </c>
      <c r="Q55" s="18" t="s">
        <v>80</v>
      </c>
      <c r="R55" s="18" t="s">
        <v>132</v>
      </c>
      <c r="S55" s="19" t="s">
        <v>51</v>
      </c>
      <c r="T55" s="18" t="s">
        <v>197</v>
      </c>
      <c r="U55" s="27">
        <v>42754</v>
      </c>
      <c r="V55" s="43">
        <v>419939.52</v>
      </c>
      <c r="W55" s="36">
        <v>419939.52</v>
      </c>
      <c r="X55" s="19" t="s">
        <v>242</v>
      </c>
      <c r="Y55" s="21" t="s">
        <v>241</v>
      </c>
      <c r="Z55" s="19" t="s">
        <v>69</v>
      </c>
      <c r="AA55" s="19" t="s">
        <v>70</v>
      </c>
      <c r="AB55" s="18" t="s">
        <v>198</v>
      </c>
      <c r="AC55" s="34">
        <f t="shared" si="1"/>
        <v>62990.928</v>
      </c>
      <c r="AD55" s="27">
        <v>42754</v>
      </c>
      <c r="AE55" s="27">
        <v>43100</v>
      </c>
      <c r="AF55" s="30" t="s">
        <v>363</v>
      </c>
      <c r="AG55" s="51" t="s">
        <v>600</v>
      </c>
      <c r="AH55" s="19" t="s">
        <v>334</v>
      </c>
      <c r="AI55" s="19" t="s">
        <v>335</v>
      </c>
      <c r="AJ55" s="19" t="s">
        <v>73</v>
      </c>
      <c r="AK55" s="51" t="s">
        <v>601</v>
      </c>
      <c r="AL55" s="19" t="s">
        <v>73</v>
      </c>
      <c r="AM55" s="19" t="s">
        <v>573</v>
      </c>
      <c r="AN55" s="19" t="s">
        <v>240</v>
      </c>
      <c r="AO55" s="19" t="s">
        <v>566</v>
      </c>
      <c r="AP55" s="19" t="s">
        <v>566</v>
      </c>
      <c r="AQ55" s="50">
        <v>42944</v>
      </c>
      <c r="AR55" s="51" t="s">
        <v>567</v>
      </c>
      <c r="AS55" s="19" t="s">
        <v>74</v>
      </c>
      <c r="AT55" s="51" t="s">
        <v>569</v>
      </c>
      <c r="AU55" s="51" t="s">
        <v>570</v>
      </c>
      <c r="AV55" s="51" t="s">
        <v>571</v>
      </c>
      <c r="AW55" s="51" t="s">
        <v>572</v>
      </c>
      <c r="AX55" s="4"/>
    </row>
    <row r="56" spans="1:50" s="4" customFormat="1" ht="85.5">
      <c r="A56" s="22" t="s">
        <v>64</v>
      </c>
      <c r="B56" s="24" t="s">
        <v>136</v>
      </c>
      <c r="C56" s="23">
        <v>2017</v>
      </c>
      <c r="D56" s="23" t="s">
        <v>65</v>
      </c>
      <c r="E56" s="24" t="s">
        <v>199</v>
      </c>
      <c r="F56" s="25" t="s">
        <v>328</v>
      </c>
      <c r="G56" s="53" t="s">
        <v>599</v>
      </c>
      <c r="H56" s="24" t="s">
        <v>201</v>
      </c>
      <c r="I56" s="23" t="s">
        <v>61</v>
      </c>
      <c r="J56" s="23" t="s">
        <v>62</v>
      </c>
      <c r="K56" s="23" t="s">
        <v>63</v>
      </c>
      <c r="L56" s="24" t="s">
        <v>67</v>
      </c>
      <c r="M56" s="37">
        <v>240000</v>
      </c>
      <c r="N56" s="23" t="s">
        <v>61</v>
      </c>
      <c r="O56" s="23" t="s">
        <v>62</v>
      </c>
      <c r="P56" s="23" t="s">
        <v>63</v>
      </c>
      <c r="Q56" s="24" t="s">
        <v>67</v>
      </c>
      <c r="R56" s="24" t="s">
        <v>200</v>
      </c>
      <c r="S56" s="23" t="s">
        <v>51</v>
      </c>
      <c r="T56" s="24" t="s">
        <v>199</v>
      </c>
      <c r="U56" s="28">
        <v>42775</v>
      </c>
      <c r="V56" s="44">
        <v>240000</v>
      </c>
      <c r="W56" s="37">
        <v>240000</v>
      </c>
      <c r="X56" s="23" t="s">
        <v>242</v>
      </c>
      <c r="Y56" s="26" t="s">
        <v>241</v>
      </c>
      <c r="Z56" s="23" t="s">
        <v>69</v>
      </c>
      <c r="AA56" s="23" t="s">
        <v>70</v>
      </c>
      <c r="AB56" s="24" t="s">
        <v>201</v>
      </c>
      <c r="AC56" s="35">
        <f t="shared" si="1"/>
        <v>36000</v>
      </c>
      <c r="AD56" s="28">
        <v>42775</v>
      </c>
      <c r="AE56" s="28">
        <v>42775</v>
      </c>
      <c r="AF56" s="31" t="s">
        <v>578</v>
      </c>
      <c r="AG56" s="53" t="s">
        <v>600</v>
      </c>
      <c r="AH56" s="23" t="s">
        <v>334</v>
      </c>
      <c r="AI56" s="23" t="s">
        <v>335</v>
      </c>
      <c r="AJ56" s="23" t="s">
        <v>73</v>
      </c>
      <c r="AK56" s="53" t="s">
        <v>601</v>
      </c>
      <c r="AL56" s="23" t="s">
        <v>73</v>
      </c>
      <c r="AM56" s="23" t="s">
        <v>573</v>
      </c>
      <c r="AN56" s="23" t="s">
        <v>240</v>
      </c>
      <c r="AO56" s="23" t="s">
        <v>566</v>
      </c>
      <c r="AP56" s="23" t="s">
        <v>566</v>
      </c>
      <c r="AQ56" s="52">
        <v>42944</v>
      </c>
      <c r="AR56" s="53" t="s">
        <v>567</v>
      </c>
      <c r="AS56" s="23" t="s">
        <v>74</v>
      </c>
      <c r="AT56" s="53" t="s">
        <v>569</v>
      </c>
      <c r="AU56" s="53" t="s">
        <v>570</v>
      </c>
      <c r="AV56" s="53" t="s">
        <v>571</v>
      </c>
      <c r="AW56" s="53" t="s">
        <v>572</v>
      </c>
    </row>
    <row r="57" spans="1:50" s="6" customFormat="1" ht="85.5">
      <c r="A57" s="17" t="s">
        <v>64</v>
      </c>
      <c r="B57" s="17" t="s">
        <v>136</v>
      </c>
      <c r="C57" s="19">
        <v>2017</v>
      </c>
      <c r="D57" s="19" t="s">
        <v>65</v>
      </c>
      <c r="E57" s="18" t="s">
        <v>203</v>
      </c>
      <c r="F57" s="20" t="s">
        <v>328</v>
      </c>
      <c r="G57" s="51" t="s">
        <v>599</v>
      </c>
      <c r="H57" s="18" t="s">
        <v>202</v>
      </c>
      <c r="I57" s="19" t="s">
        <v>61</v>
      </c>
      <c r="J57" s="19" t="s">
        <v>62</v>
      </c>
      <c r="K57" s="19" t="s">
        <v>63</v>
      </c>
      <c r="L57" s="18" t="s">
        <v>67</v>
      </c>
      <c r="M57" s="36">
        <v>437000</v>
      </c>
      <c r="N57" s="19" t="s">
        <v>61</v>
      </c>
      <c r="O57" s="19" t="s">
        <v>62</v>
      </c>
      <c r="P57" s="19" t="s">
        <v>63</v>
      </c>
      <c r="Q57" s="18" t="s">
        <v>67</v>
      </c>
      <c r="R57" s="18" t="s">
        <v>200</v>
      </c>
      <c r="S57" s="19" t="s">
        <v>51</v>
      </c>
      <c r="T57" s="18" t="s">
        <v>203</v>
      </c>
      <c r="U57" s="27">
        <v>42775</v>
      </c>
      <c r="V57" s="43">
        <v>437000</v>
      </c>
      <c r="W57" s="36">
        <v>437000</v>
      </c>
      <c r="X57" s="19" t="s">
        <v>242</v>
      </c>
      <c r="Y57" s="21" t="s">
        <v>241</v>
      </c>
      <c r="Z57" s="19" t="s">
        <v>69</v>
      </c>
      <c r="AA57" s="19" t="s">
        <v>70</v>
      </c>
      <c r="AB57" s="18" t="s">
        <v>202</v>
      </c>
      <c r="AC57" s="34">
        <v>65550</v>
      </c>
      <c r="AD57" s="27">
        <v>42775</v>
      </c>
      <c r="AE57" s="27">
        <v>42775</v>
      </c>
      <c r="AF57" s="30" t="s">
        <v>579</v>
      </c>
      <c r="AG57" s="51" t="s">
        <v>600</v>
      </c>
      <c r="AH57" s="19" t="s">
        <v>334</v>
      </c>
      <c r="AI57" s="19" t="s">
        <v>335</v>
      </c>
      <c r="AJ57" s="19" t="s">
        <v>73</v>
      </c>
      <c r="AK57" s="51" t="s">
        <v>601</v>
      </c>
      <c r="AL57" s="19" t="s">
        <v>73</v>
      </c>
      <c r="AM57" s="19" t="s">
        <v>573</v>
      </c>
      <c r="AN57" s="19" t="s">
        <v>240</v>
      </c>
      <c r="AO57" s="19" t="s">
        <v>566</v>
      </c>
      <c r="AP57" s="19" t="s">
        <v>566</v>
      </c>
      <c r="AQ57" s="50">
        <v>42944</v>
      </c>
      <c r="AR57" s="51" t="s">
        <v>567</v>
      </c>
      <c r="AS57" s="19" t="s">
        <v>74</v>
      </c>
      <c r="AT57" s="51" t="s">
        <v>569</v>
      </c>
      <c r="AU57" s="51" t="s">
        <v>570</v>
      </c>
      <c r="AV57" s="51" t="s">
        <v>571</v>
      </c>
      <c r="AW57" s="51" t="s">
        <v>572</v>
      </c>
      <c r="AX57" s="4"/>
    </row>
    <row r="58" spans="1:50" s="4" customFormat="1" ht="114">
      <c r="A58" s="22" t="s">
        <v>64</v>
      </c>
      <c r="B58" s="24" t="s">
        <v>136</v>
      </c>
      <c r="C58" s="23">
        <v>2017</v>
      </c>
      <c r="D58" s="23" t="s">
        <v>65</v>
      </c>
      <c r="E58" s="24" t="s">
        <v>210</v>
      </c>
      <c r="F58" s="25" t="s">
        <v>328</v>
      </c>
      <c r="G58" s="53" t="s">
        <v>599</v>
      </c>
      <c r="H58" s="24" t="s">
        <v>204</v>
      </c>
      <c r="I58" s="23" t="s">
        <v>206</v>
      </c>
      <c r="J58" s="23" t="s">
        <v>207</v>
      </c>
      <c r="K58" s="23" t="s">
        <v>208</v>
      </c>
      <c r="L58" s="24" t="s">
        <v>205</v>
      </c>
      <c r="M58" s="37">
        <v>281620.15999999997</v>
      </c>
      <c r="N58" s="23" t="s">
        <v>206</v>
      </c>
      <c r="O58" s="23" t="s">
        <v>207</v>
      </c>
      <c r="P58" s="23" t="s">
        <v>208</v>
      </c>
      <c r="Q58" s="24" t="s">
        <v>205</v>
      </c>
      <c r="R58" s="24" t="s">
        <v>171</v>
      </c>
      <c r="S58" s="23" t="s">
        <v>51</v>
      </c>
      <c r="T58" s="24" t="s">
        <v>209</v>
      </c>
      <c r="U58" s="28">
        <v>42786</v>
      </c>
      <c r="V58" s="44">
        <v>281620.15999999997</v>
      </c>
      <c r="W58" s="37">
        <v>281620.15999999997</v>
      </c>
      <c r="X58" s="23" t="s">
        <v>242</v>
      </c>
      <c r="Y58" s="26" t="s">
        <v>241</v>
      </c>
      <c r="Z58" s="23" t="s">
        <v>69</v>
      </c>
      <c r="AA58" s="23" t="s">
        <v>70</v>
      </c>
      <c r="AB58" s="24" t="s">
        <v>204</v>
      </c>
      <c r="AC58" s="35">
        <f>V58*0.15</f>
        <v>42243.023999999998</v>
      </c>
      <c r="AD58" s="28">
        <v>42786</v>
      </c>
      <c r="AE58" s="28">
        <v>42786</v>
      </c>
      <c r="AF58" s="31" t="s">
        <v>364</v>
      </c>
      <c r="AG58" s="53" t="s">
        <v>600</v>
      </c>
      <c r="AH58" s="23" t="s">
        <v>334</v>
      </c>
      <c r="AI58" s="23" t="s">
        <v>335</v>
      </c>
      <c r="AJ58" s="23" t="s">
        <v>73</v>
      </c>
      <c r="AK58" s="53" t="s">
        <v>601</v>
      </c>
      <c r="AL58" s="23" t="s">
        <v>73</v>
      </c>
      <c r="AM58" s="23" t="s">
        <v>573</v>
      </c>
      <c r="AN58" s="23" t="s">
        <v>240</v>
      </c>
      <c r="AO58" s="23" t="s">
        <v>566</v>
      </c>
      <c r="AP58" s="23" t="s">
        <v>566</v>
      </c>
      <c r="AQ58" s="52">
        <v>42944</v>
      </c>
      <c r="AR58" s="53" t="s">
        <v>567</v>
      </c>
      <c r="AS58" s="23" t="s">
        <v>74</v>
      </c>
      <c r="AT58" s="53" t="s">
        <v>569</v>
      </c>
      <c r="AU58" s="53" t="s">
        <v>570</v>
      </c>
      <c r="AV58" s="53" t="s">
        <v>571</v>
      </c>
      <c r="AW58" s="53" t="s">
        <v>572</v>
      </c>
    </row>
    <row r="59" spans="1:50" s="6" customFormat="1" ht="85.5">
      <c r="A59" s="17" t="s">
        <v>64</v>
      </c>
      <c r="B59" s="18" t="s">
        <v>136</v>
      </c>
      <c r="C59" s="19">
        <v>2017</v>
      </c>
      <c r="D59" s="19" t="s">
        <v>65</v>
      </c>
      <c r="E59" s="18" t="s">
        <v>211</v>
      </c>
      <c r="F59" s="20" t="s">
        <v>333</v>
      </c>
      <c r="G59" s="51" t="s">
        <v>599</v>
      </c>
      <c r="H59" s="18" t="s">
        <v>212</v>
      </c>
      <c r="I59" s="19" t="s">
        <v>61</v>
      </c>
      <c r="J59" s="19" t="s">
        <v>62</v>
      </c>
      <c r="K59" s="19" t="s">
        <v>63</v>
      </c>
      <c r="L59" s="18" t="s">
        <v>213</v>
      </c>
      <c r="M59" s="36">
        <v>499199.94</v>
      </c>
      <c r="N59" s="19" t="s">
        <v>61</v>
      </c>
      <c r="O59" s="19" t="s">
        <v>62</v>
      </c>
      <c r="P59" s="19" t="s">
        <v>63</v>
      </c>
      <c r="Q59" s="18" t="s">
        <v>213</v>
      </c>
      <c r="R59" s="18" t="s">
        <v>214</v>
      </c>
      <c r="S59" s="19" t="s">
        <v>51</v>
      </c>
      <c r="T59" s="18" t="s">
        <v>211</v>
      </c>
      <c r="U59" s="27">
        <v>42790</v>
      </c>
      <c r="V59" s="43">
        <v>499199.94</v>
      </c>
      <c r="W59" s="36">
        <v>499199.94</v>
      </c>
      <c r="X59" s="19" t="s">
        <v>242</v>
      </c>
      <c r="Y59" s="21" t="s">
        <v>241</v>
      </c>
      <c r="Z59" s="19" t="s">
        <v>69</v>
      </c>
      <c r="AA59" s="19" t="s">
        <v>70</v>
      </c>
      <c r="AB59" s="18" t="s">
        <v>212</v>
      </c>
      <c r="AC59" s="34">
        <f>V59*0.15</f>
        <v>74879.990999999995</v>
      </c>
      <c r="AD59" s="27">
        <v>42790</v>
      </c>
      <c r="AE59" s="27">
        <v>43100</v>
      </c>
      <c r="AF59" s="30" t="s">
        <v>365</v>
      </c>
      <c r="AG59" s="51" t="s">
        <v>600</v>
      </c>
      <c r="AH59" s="19" t="s">
        <v>334</v>
      </c>
      <c r="AI59" s="19" t="s">
        <v>335</v>
      </c>
      <c r="AJ59" s="19" t="s">
        <v>73</v>
      </c>
      <c r="AK59" s="51" t="s">
        <v>601</v>
      </c>
      <c r="AL59" s="19" t="s">
        <v>73</v>
      </c>
      <c r="AM59" s="19" t="s">
        <v>573</v>
      </c>
      <c r="AN59" s="19" t="s">
        <v>240</v>
      </c>
      <c r="AO59" s="19" t="s">
        <v>566</v>
      </c>
      <c r="AP59" s="19" t="s">
        <v>566</v>
      </c>
      <c r="AQ59" s="50">
        <v>42944</v>
      </c>
      <c r="AR59" s="51" t="s">
        <v>567</v>
      </c>
      <c r="AS59" s="19" t="s">
        <v>74</v>
      </c>
      <c r="AT59" s="51" t="s">
        <v>569</v>
      </c>
      <c r="AU59" s="51" t="s">
        <v>570</v>
      </c>
      <c r="AV59" s="51" t="s">
        <v>571</v>
      </c>
      <c r="AW59" s="51" t="s">
        <v>572</v>
      </c>
      <c r="AX59" s="4"/>
    </row>
    <row r="60" spans="1:50" s="4" customFormat="1" ht="85.5">
      <c r="A60" s="22" t="s">
        <v>64</v>
      </c>
      <c r="B60" s="22" t="s">
        <v>136</v>
      </c>
      <c r="C60" s="23">
        <v>2017</v>
      </c>
      <c r="D60" s="23" t="s">
        <v>65</v>
      </c>
      <c r="E60" s="24" t="s">
        <v>215</v>
      </c>
      <c r="F60" s="25" t="s">
        <v>331</v>
      </c>
      <c r="G60" s="53" t="s">
        <v>599</v>
      </c>
      <c r="H60" s="24" t="s">
        <v>139</v>
      </c>
      <c r="I60" s="23" t="s">
        <v>61</v>
      </c>
      <c r="J60" s="23" t="s">
        <v>62</v>
      </c>
      <c r="K60" s="23" t="s">
        <v>63</v>
      </c>
      <c r="L60" s="24" t="s">
        <v>140</v>
      </c>
      <c r="M60" s="37">
        <v>62582</v>
      </c>
      <c r="N60" s="23" t="s">
        <v>61</v>
      </c>
      <c r="O60" s="23" t="s">
        <v>62</v>
      </c>
      <c r="P60" s="23" t="s">
        <v>63</v>
      </c>
      <c r="Q60" s="24" t="s">
        <v>140</v>
      </c>
      <c r="R60" s="24" t="s">
        <v>132</v>
      </c>
      <c r="S60" s="23" t="s">
        <v>51</v>
      </c>
      <c r="T60" s="24" t="s">
        <v>215</v>
      </c>
      <c r="U60" s="28">
        <v>42794</v>
      </c>
      <c r="V60" s="44">
        <v>62582</v>
      </c>
      <c r="W60" s="37">
        <v>62582</v>
      </c>
      <c r="X60" s="23" t="s">
        <v>242</v>
      </c>
      <c r="Y60" s="26" t="s">
        <v>241</v>
      </c>
      <c r="Z60" s="23" t="s">
        <v>69</v>
      </c>
      <c r="AA60" s="23" t="s">
        <v>70</v>
      </c>
      <c r="AB60" s="24" t="s">
        <v>139</v>
      </c>
      <c r="AC60" s="35">
        <f>V60*0.15</f>
        <v>9387.2999999999993</v>
      </c>
      <c r="AD60" s="28">
        <v>42794</v>
      </c>
      <c r="AE60" s="28">
        <v>42808</v>
      </c>
      <c r="AF60" s="31" t="s">
        <v>366</v>
      </c>
      <c r="AG60" s="53" t="s">
        <v>600</v>
      </c>
      <c r="AH60" s="23" t="s">
        <v>334</v>
      </c>
      <c r="AI60" s="23" t="s">
        <v>335</v>
      </c>
      <c r="AJ60" s="23" t="s">
        <v>73</v>
      </c>
      <c r="AK60" s="53" t="s">
        <v>601</v>
      </c>
      <c r="AL60" s="23" t="s">
        <v>73</v>
      </c>
      <c r="AM60" s="23" t="s">
        <v>573</v>
      </c>
      <c r="AN60" s="23" t="s">
        <v>240</v>
      </c>
      <c r="AO60" s="23" t="s">
        <v>566</v>
      </c>
      <c r="AP60" s="23" t="s">
        <v>566</v>
      </c>
      <c r="AQ60" s="52">
        <v>42944</v>
      </c>
      <c r="AR60" s="53" t="s">
        <v>567</v>
      </c>
      <c r="AS60" s="23" t="s">
        <v>74</v>
      </c>
      <c r="AT60" s="53" t="s">
        <v>569</v>
      </c>
      <c r="AU60" s="53" t="s">
        <v>570</v>
      </c>
      <c r="AV60" s="53" t="s">
        <v>571</v>
      </c>
      <c r="AW60" s="53" t="s">
        <v>572</v>
      </c>
    </row>
    <row r="61" spans="1:50" s="6" customFormat="1" ht="85.5">
      <c r="A61" s="17" t="s">
        <v>64</v>
      </c>
      <c r="B61" s="18" t="s">
        <v>136</v>
      </c>
      <c r="C61" s="19">
        <v>2017</v>
      </c>
      <c r="D61" s="19" t="s">
        <v>65</v>
      </c>
      <c r="E61" s="18" t="s">
        <v>216</v>
      </c>
      <c r="F61" s="20" t="s">
        <v>331</v>
      </c>
      <c r="G61" s="51" t="s">
        <v>599</v>
      </c>
      <c r="H61" s="18" t="s">
        <v>139</v>
      </c>
      <c r="I61" s="19" t="s">
        <v>61</v>
      </c>
      <c r="J61" s="19" t="s">
        <v>62</v>
      </c>
      <c r="K61" s="19" t="s">
        <v>63</v>
      </c>
      <c r="L61" s="18" t="s">
        <v>229</v>
      </c>
      <c r="M61" s="36">
        <v>138910</v>
      </c>
      <c r="N61" s="19" t="s">
        <v>61</v>
      </c>
      <c r="O61" s="19" t="s">
        <v>62</v>
      </c>
      <c r="P61" s="19" t="s">
        <v>63</v>
      </c>
      <c r="Q61" s="18" t="s">
        <v>229</v>
      </c>
      <c r="R61" s="18" t="s">
        <v>132</v>
      </c>
      <c r="S61" s="19" t="s">
        <v>51</v>
      </c>
      <c r="T61" s="18" t="s">
        <v>216</v>
      </c>
      <c r="U61" s="27">
        <v>42794</v>
      </c>
      <c r="V61" s="43">
        <v>138910</v>
      </c>
      <c r="W61" s="36">
        <v>138910</v>
      </c>
      <c r="X61" s="19" t="s">
        <v>242</v>
      </c>
      <c r="Y61" s="21" t="s">
        <v>241</v>
      </c>
      <c r="Z61" s="19" t="s">
        <v>69</v>
      </c>
      <c r="AA61" s="19" t="s">
        <v>70</v>
      </c>
      <c r="AB61" s="18" t="s">
        <v>139</v>
      </c>
      <c r="AC61" s="34">
        <v>20836.5</v>
      </c>
      <c r="AD61" s="27">
        <v>42794</v>
      </c>
      <c r="AE61" s="27">
        <v>42822</v>
      </c>
      <c r="AF61" s="30" t="s">
        <v>367</v>
      </c>
      <c r="AG61" s="51" t="s">
        <v>600</v>
      </c>
      <c r="AH61" s="19" t="s">
        <v>334</v>
      </c>
      <c r="AI61" s="19" t="s">
        <v>335</v>
      </c>
      <c r="AJ61" s="19" t="s">
        <v>73</v>
      </c>
      <c r="AK61" s="51" t="s">
        <v>601</v>
      </c>
      <c r="AL61" s="19" t="s">
        <v>73</v>
      </c>
      <c r="AM61" s="19" t="s">
        <v>573</v>
      </c>
      <c r="AN61" s="19" t="s">
        <v>240</v>
      </c>
      <c r="AO61" s="19" t="s">
        <v>566</v>
      </c>
      <c r="AP61" s="19" t="s">
        <v>566</v>
      </c>
      <c r="AQ61" s="50">
        <v>42944</v>
      </c>
      <c r="AR61" s="51" t="s">
        <v>567</v>
      </c>
      <c r="AS61" s="19" t="s">
        <v>74</v>
      </c>
      <c r="AT61" s="51" t="s">
        <v>569</v>
      </c>
      <c r="AU61" s="51" t="s">
        <v>570</v>
      </c>
      <c r="AV61" s="51" t="s">
        <v>571</v>
      </c>
      <c r="AW61" s="51" t="s">
        <v>572</v>
      </c>
      <c r="AX61" s="4"/>
    </row>
    <row r="62" spans="1:50" s="4" customFormat="1" ht="85.5">
      <c r="A62" s="22" t="s">
        <v>64</v>
      </c>
      <c r="B62" s="22" t="s">
        <v>136</v>
      </c>
      <c r="C62" s="23">
        <v>2017</v>
      </c>
      <c r="D62" s="23" t="s">
        <v>65</v>
      </c>
      <c r="E62" s="24" t="s">
        <v>217</v>
      </c>
      <c r="F62" s="25" t="s">
        <v>331</v>
      </c>
      <c r="G62" s="53" t="s">
        <v>599</v>
      </c>
      <c r="H62" s="24" t="s">
        <v>139</v>
      </c>
      <c r="I62" s="23" t="s">
        <v>61</v>
      </c>
      <c r="J62" s="23" t="s">
        <v>62</v>
      </c>
      <c r="K62" s="23" t="s">
        <v>63</v>
      </c>
      <c r="L62" s="24" t="s">
        <v>229</v>
      </c>
      <c r="M62" s="37">
        <v>627096</v>
      </c>
      <c r="N62" s="23" t="s">
        <v>61</v>
      </c>
      <c r="O62" s="23" t="s">
        <v>62</v>
      </c>
      <c r="P62" s="23" t="s">
        <v>63</v>
      </c>
      <c r="Q62" s="24" t="s">
        <v>229</v>
      </c>
      <c r="R62" s="24" t="s">
        <v>132</v>
      </c>
      <c r="S62" s="23" t="s">
        <v>51</v>
      </c>
      <c r="T62" s="24" t="s">
        <v>217</v>
      </c>
      <c r="U62" s="28">
        <v>42822</v>
      </c>
      <c r="V62" s="44">
        <v>627096</v>
      </c>
      <c r="W62" s="37">
        <v>627096</v>
      </c>
      <c r="X62" s="23" t="s">
        <v>242</v>
      </c>
      <c r="Y62" s="26" t="s">
        <v>241</v>
      </c>
      <c r="Z62" s="23" t="s">
        <v>69</v>
      </c>
      <c r="AA62" s="23" t="s">
        <v>70</v>
      </c>
      <c r="AB62" s="24" t="s">
        <v>139</v>
      </c>
      <c r="AC62" s="35">
        <f t="shared" ref="AC62:AC73" si="2">V62*0.15</f>
        <v>94064.4</v>
      </c>
      <c r="AD62" s="28">
        <v>42794</v>
      </c>
      <c r="AE62" s="28">
        <v>42822</v>
      </c>
      <c r="AF62" s="31" t="s">
        <v>368</v>
      </c>
      <c r="AG62" s="53" t="s">
        <v>600</v>
      </c>
      <c r="AH62" s="23" t="s">
        <v>334</v>
      </c>
      <c r="AI62" s="23" t="s">
        <v>335</v>
      </c>
      <c r="AJ62" s="23" t="s">
        <v>73</v>
      </c>
      <c r="AK62" s="53" t="s">
        <v>601</v>
      </c>
      <c r="AL62" s="23" t="s">
        <v>73</v>
      </c>
      <c r="AM62" s="23" t="s">
        <v>573</v>
      </c>
      <c r="AN62" s="23" t="s">
        <v>240</v>
      </c>
      <c r="AO62" s="23" t="s">
        <v>566</v>
      </c>
      <c r="AP62" s="23" t="s">
        <v>566</v>
      </c>
      <c r="AQ62" s="52">
        <v>42944</v>
      </c>
      <c r="AR62" s="53" t="s">
        <v>567</v>
      </c>
      <c r="AS62" s="23" t="s">
        <v>74</v>
      </c>
      <c r="AT62" s="53" t="s">
        <v>569</v>
      </c>
      <c r="AU62" s="53" t="s">
        <v>570</v>
      </c>
      <c r="AV62" s="53" t="s">
        <v>571</v>
      </c>
      <c r="AW62" s="53" t="s">
        <v>572</v>
      </c>
    </row>
    <row r="63" spans="1:50" s="6" customFormat="1" ht="85.5">
      <c r="A63" s="17" t="s">
        <v>64</v>
      </c>
      <c r="B63" s="18" t="s">
        <v>136</v>
      </c>
      <c r="C63" s="19">
        <v>2017</v>
      </c>
      <c r="D63" s="19" t="s">
        <v>65</v>
      </c>
      <c r="E63" s="18" t="s">
        <v>218</v>
      </c>
      <c r="F63" s="20" t="s">
        <v>331</v>
      </c>
      <c r="G63" s="51" t="s">
        <v>599</v>
      </c>
      <c r="H63" s="18" t="s">
        <v>139</v>
      </c>
      <c r="I63" s="19" t="s">
        <v>61</v>
      </c>
      <c r="J63" s="19" t="s">
        <v>62</v>
      </c>
      <c r="K63" s="19" t="s">
        <v>63</v>
      </c>
      <c r="L63" s="18" t="s">
        <v>230</v>
      </c>
      <c r="M63" s="36">
        <v>1181175.8</v>
      </c>
      <c r="N63" s="19" t="s">
        <v>61</v>
      </c>
      <c r="O63" s="19" t="s">
        <v>62</v>
      </c>
      <c r="P63" s="19" t="s">
        <v>63</v>
      </c>
      <c r="Q63" s="18" t="s">
        <v>230</v>
      </c>
      <c r="R63" s="18" t="s">
        <v>132</v>
      </c>
      <c r="S63" s="19" t="s">
        <v>51</v>
      </c>
      <c r="T63" s="18" t="s">
        <v>218</v>
      </c>
      <c r="U63" s="27">
        <v>42794</v>
      </c>
      <c r="V63" s="43">
        <v>1181175.8</v>
      </c>
      <c r="W63" s="36">
        <v>1181175.8</v>
      </c>
      <c r="X63" s="19" t="s">
        <v>242</v>
      </c>
      <c r="Y63" s="21" t="s">
        <v>241</v>
      </c>
      <c r="Z63" s="19" t="s">
        <v>69</v>
      </c>
      <c r="AA63" s="19" t="s">
        <v>70</v>
      </c>
      <c r="AB63" s="18" t="s">
        <v>139</v>
      </c>
      <c r="AC63" s="34">
        <f t="shared" si="2"/>
        <v>177176.37</v>
      </c>
      <c r="AD63" s="27">
        <v>42822</v>
      </c>
      <c r="AE63" s="27">
        <v>42818</v>
      </c>
      <c r="AF63" s="30" t="s">
        <v>369</v>
      </c>
      <c r="AG63" s="51" t="s">
        <v>600</v>
      </c>
      <c r="AH63" s="19" t="s">
        <v>334</v>
      </c>
      <c r="AI63" s="19" t="s">
        <v>335</v>
      </c>
      <c r="AJ63" s="19" t="s">
        <v>73</v>
      </c>
      <c r="AK63" s="51" t="s">
        <v>601</v>
      </c>
      <c r="AL63" s="19" t="s">
        <v>73</v>
      </c>
      <c r="AM63" s="19" t="s">
        <v>573</v>
      </c>
      <c r="AN63" s="19" t="s">
        <v>240</v>
      </c>
      <c r="AO63" s="19" t="s">
        <v>566</v>
      </c>
      <c r="AP63" s="19" t="s">
        <v>566</v>
      </c>
      <c r="AQ63" s="50">
        <v>42944</v>
      </c>
      <c r="AR63" s="51" t="s">
        <v>567</v>
      </c>
      <c r="AS63" s="19" t="s">
        <v>74</v>
      </c>
      <c r="AT63" s="51" t="s">
        <v>569</v>
      </c>
      <c r="AU63" s="51" t="s">
        <v>570</v>
      </c>
      <c r="AV63" s="51" t="s">
        <v>571</v>
      </c>
      <c r="AW63" s="51" t="s">
        <v>572</v>
      </c>
      <c r="AX63" s="4"/>
    </row>
    <row r="64" spans="1:50" s="4" customFormat="1" ht="85.5">
      <c r="A64" s="22" t="s">
        <v>64</v>
      </c>
      <c r="B64" s="22" t="s">
        <v>136</v>
      </c>
      <c r="C64" s="23">
        <v>2017</v>
      </c>
      <c r="D64" s="23" t="s">
        <v>65</v>
      </c>
      <c r="E64" s="24" t="s">
        <v>219</v>
      </c>
      <c r="F64" s="25" t="s">
        <v>331</v>
      </c>
      <c r="G64" s="53" t="s">
        <v>599</v>
      </c>
      <c r="H64" s="24" t="s">
        <v>139</v>
      </c>
      <c r="I64" s="23" t="s">
        <v>61</v>
      </c>
      <c r="J64" s="23" t="s">
        <v>62</v>
      </c>
      <c r="K64" s="23" t="s">
        <v>63</v>
      </c>
      <c r="L64" s="24" t="s">
        <v>230</v>
      </c>
      <c r="M64" s="37">
        <v>182459.88</v>
      </c>
      <c r="N64" s="23" t="s">
        <v>61</v>
      </c>
      <c r="O64" s="23" t="s">
        <v>62</v>
      </c>
      <c r="P64" s="23" t="s">
        <v>63</v>
      </c>
      <c r="Q64" s="24" t="s">
        <v>230</v>
      </c>
      <c r="R64" s="24" t="s">
        <v>132</v>
      </c>
      <c r="S64" s="23" t="s">
        <v>51</v>
      </c>
      <c r="T64" s="24" t="s">
        <v>219</v>
      </c>
      <c r="U64" s="28">
        <v>42794</v>
      </c>
      <c r="V64" s="44">
        <v>182459.88</v>
      </c>
      <c r="W64" s="37">
        <v>182459.88</v>
      </c>
      <c r="X64" s="23" t="s">
        <v>242</v>
      </c>
      <c r="Y64" s="26" t="s">
        <v>241</v>
      </c>
      <c r="Z64" s="23" t="s">
        <v>69</v>
      </c>
      <c r="AA64" s="23" t="s">
        <v>70</v>
      </c>
      <c r="AB64" s="24" t="s">
        <v>139</v>
      </c>
      <c r="AC64" s="35">
        <f t="shared" si="2"/>
        <v>27368.982</v>
      </c>
      <c r="AD64" s="28">
        <v>42794</v>
      </c>
      <c r="AE64" s="28">
        <v>42818</v>
      </c>
      <c r="AF64" s="31" t="s">
        <v>370</v>
      </c>
      <c r="AG64" s="53" t="s">
        <v>600</v>
      </c>
      <c r="AH64" s="23" t="s">
        <v>334</v>
      </c>
      <c r="AI64" s="23" t="s">
        <v>335</v>
      </c>
      <c r="AJ64" s="23" t="s">
        <v>73</v>
      </c>
      <c r="AK64" s="53" t="s">
        <v>601</v>
      </c>
      <c r="AL64" s="23" t="s">
        <v>73</v>
      </c>
      <c r="AM64" s="23" t="s">
        <v>573</v>
      </c>
      <c r="AN64" s="23" t="s">
        <v>240</v>
      </c>
      <c r="AO64" s="23" t="s">
        <v>566</v>
      </c>
      <c r="AP64" s="23" t="s">
        <v>566</v>
      </c>
      <c r="AQ64" s="52">
        <v>42944</v>
      </c>
      <c r="AR64" s="53" t="s">
        <v>567</v>
      </c>
      <c r="AS64" s="23" t="s">
        <v>74</v>
      </c>
      <c r="AT64" s="53" t="s">
        <v>569</v>
      </c>
      <c r="AU64" s="53" t="s">
        <v>570</v>
      </c>
      <c r="AV64" s="53" t="s">
        <v>571</v>
      </c>
      <c r="AW64" s="53" t="s">
        <v>572</v>
      </c>
    </row>
    <row r="65" spans="1:50" s="6" customFormat="1" ht="85.5">
      <c r="A65" s="17" t="s">
        <v>64</v>
      </c>
      <c r="B65" s="18" t="s">
        <v>136</v>
      </c>
      <c r="C65" s="19">
        <v>2017</v>
      </c>
      <c r="D65" s="19" t="s">
        <v>65</v>
      </c>
      <c r="E65" s="18" t="s">
        <v>220</v>
      </c>
      <c r="F65" s="20" t="s">
        <v>331</v>
      </c>
      <c r="G65" s="51" t="s">
        <v>599</v>
      </c>
      <c r="H65" s="18" t="s">
        <v>139</v>
      </c>
      <c r="I65" s="19" t="s">
        <v>61</v>
      </c>
      <c r="J65" s="19" t="s">
        <v>62</v>
      </c>
      <c r="K65" s="19" t="s">
        <v>63</v>
      </c>
      <c r="L65" s="18" t="s">
        <v>231</v>
      </c>
      <c r="M65" s="36">
        <v>194858.19</v>
      </c>
      <c r="N65" s="19" t="s">
        <v>61</v>
      </c>
      <c r="O65" s="19" t="s">
        <v>62</v>
      </c>
      <c r="P65" s="19" t="s">
        <v>63</v>
      </c>
      <c r="Q65" s="18" t="s">
        <v>231</v>
      </c>
      <c r="R65" s="18" t="s">
        <v>132</v>
      </c>
      <c r="S65" s="19" t="s">
        <v>51</v>
      </c>
      <c r="T65" s="18" t="s">
        <v>220</v>
      </c>
      <c r="U65" s="27">
        <v>42795</v>
      </c>
      <c r="V65" s="43">
        <v>194858.19</v>
      </c>
      <c r="W65" s="36">
        <v>194858.19</v>
      </c>
      <c r="X65" s="19" t="s">
        <v>242</v>
      </c>
      <c r="Y65" s="21" t="s">
        <v>241</v>
      </c>
      <c r="Z65" s="19" t="s">
        <v>69</v>
      </c>
      <c r="AA65" s="19" t="s">
        <v>70</v>
      </c>
      <c r="AB65" s="18" t="s">
        <v>139</v>
      </c>
      <c r="AC65" s="34">
        <f t="shared" si="2"/>
        <v>29228.728500000001</v>
      </c>
      <c r="AD65" s="27">
        <v>42795</v>
      </c>
      <c r="AE65" s="27">
        <v>42801</v>
      </c>
      <c r="AF65" s="30" t="s">
        <v>371</v>
      </c>
      <c r="AG65" s="51" t="s">
        <v>600</v>
      </c>
      <c r="AH65" s="19" t="s">
        <v>334</v>
      </c>
      <c r="AI65" s="19" t="s">
        <v>335</v>
      </c>
      <c r="AJ65" s="19" t="s">
        <v>73</v>
      </c>
      <c r="AK65" s="51" t="s">
        <v>601</v>
      </c>
      <c r="AL65" s="19" t="s">
        <v>73</v>
      </c>
      <c r="AM65" s="19" t="s">
        <v>573</v>
      </c>
      <c r="AN65" s="19" t="s">
        <v>240</v>
      </c>
      <c r="AO65" s="19" t="s">
        <v>566</v>
      </c>
      <c r="AP65" s="19" t="s">
        <v>566</v>
      </c>
      <c r="AQ65" s="50">
        <v>42944</v>
      </c>
      <c r="AR65" s="51" t="s">
        <v>567</v>
      </c>
      <c r="AS65" s="19" t="s">
        <v>74</v>
      </c>
      <c r="AT65" s="51" t="s">
        <v>569</v>
      </c>
      <c r="AU65" s="51" t="s">
        <v>570</v>
      </c>
      <c r="AV65" s="51" t="s">
        <v>571</v>
      </c>
      <c r="AW65" s="51" t="s">
        <v>572</v>
      </c>
      <c r="AX65" s="4"/>
    </row>
    <row r="66" spans="1:50" s="4" customFormat="1" ht="85.5">
      <c r="A66" s="22" t="s">
        <v>64</v>
      </c>
      <c r="B66" s="22" t="s">
        <v>136</v>
      </c>
      <c r="C66" s="23">
        <v>2017</v>
      </c>
      <c r="D66" s="23" t="s">
        <v>65</v>
      </c>
      <c r="E66" s="24" t="s">
        <v>221</v>
      </c>
      <c r="F66" s="25" t="s">
        <v>331</v>
      </c>
      <c r="G66" s="53" t="s">
        <v>599</v>
      </c>
      <c r="H66" s="24" t="s">
        <v>139</v>
      </c>
      <c r="I66" s="23" t="s">
        <v>61</v>
      </c>
      <c r="J66" s="23" t="s">
        <v>62</v>
      </c>
      <c r="K66" s="23" t="s">
        <v>63</v>
      </c>
      <c r="L66" s="24" t="s">
        <v>231</v>
      </c>
      <c r="M66" s="37">
        <v>1853525.48</v>
      </c>
      <c r="N66" s="23" t="s">
        <v>61</v>
      </c>
      <c r="O66" s="23" t="s">
        <v>62</v>
      </c>
      <c r="P66" s="23" t="s">
        <v>63</v>
      </c>
      <c r="Q66" s="24" t="s">
        <v>231</v>
      </c>
      <c r="R66" s="24" t="s">
        <v>132</v>
      </c>
      <c r="S66" s="23" t="s">
        <v>51</v>
      </c>
      <c r="T66" s="24" t="s">
        <v>221</v>
      </c>
      <c r="U66" s="28">
        <v>42795</v>
      </c>
      <c r="V66" s="44">
        <v>1853525.48</v>
      </c>
      <c r="W66" s="37">
        <v>1853525.48</v>
      </c>
      <c r="X66" s="23" t="s">
        <v>242</v>
      </c>
      <c r="Y66" s="26" t="s">
        <v>241</v>
      </c>
      <c r="Z66" s="23" t="s">
        <v>69</v>
      </c>
      <c r="AA66" s="23" t="s">
        <v>70</v>
      </c>
      <c r="AB66" s="24" t="s">
        <v>139</v>
      </c>
      <c r="AC66" s="35">
        <f t="shared" si="2"/>
        <v>278028.82199999999</v>
      </c>
      <c r="AD66" s="28">
        <v>42795</v>
      </c>
      <c r="AE66" s="28">
        <v>42801</v>
      </c>
      <c r="AF66" s="31" t="s">
        <v>372</v>
      </c>
      <c r="AG66" s="53" t="s">
        <v>600</v>
      </c>
      <c r="AH66" s="23" t="s">
        <v>334</v>
      </c>
      <c r="AI66" s="23" t="s">
        <v>335</v>
      </c>
      <c r="AJ66" s="23" t="s">
        <v>73</v>
      </c>
      <c r="AK66" s="53" t="s">
        <v>601</v>
      </c>
      <c r="AL66" s="23" t="s">
        <v>73</v>
      </c>
      <c r="AM66" s="23" t="s">
        <v>573</v>
      </c>
      <c r="AN66" s="23" t="s">
        <v>240</v>
      </c>
      <c r="AO66" s="23" t="s">
        <v>566</v>
      </c>
      <c r="AP66" s="23" t="s">
        <v>566</v>
      </c>
      <c r="AQ66" s="52">
        <v>42944</v>
      </c>
      <c r="AR66" s="53" t="s">
        <v>567</v>
      </c>
      <c r="AS66" s="23" t="s">
        <v>74</v>
      </c>
      <c r="AT66" s="53" t="s">
        <v>569</v>
      </c>
      <c r="AU66" s="53" t="s">
        <v>570</v>
      </c>
      <c r="AV66" s="53" t="s">
        <v>571</v>
      </c>
      <c r="AW66" s="53" t="s">
        <v>572</v>
      </c>
    </row>
    <row r="67" spans="1:50" s="6" customFormat="1" ht="85.5">
      <c r="A67" s="17" t="s">
        <v>64</v>
      </c>
      <c r="B67" s="18" t="s">
        <v>136</v>
      </c>
      <c r="C67" s="19">
        <v>2017</v>
      </c>
      <c r="D67" s="19" t="s">
        <v>65</v>
      </c>
      <c r="E67" s="18" t="s">
        <v>222</v>
      </c>
      <c r="F67" s="20" t="s">
        <v>331</v>
      </c>
      <c r="G67" s="51" t="s">
        <v>599</v>
      </c>
      <c r="H67" s="18" t="s">
        <v>139</v>
      </c>
      <c r="I67" s="19" t="s">
        <v>61</v>
      </c>
      <c r="J67" s="19" t="s">
        <v>62</v>
      </c>
      <c r="K67" s="19" t="s">
        <v>63</v>
      </c>
      <c r="L67" s="18" t="s">
        <v>236</v>
      </c>
      <c r="M67" s="36">
        <v>847714.3</v>
      </c>
      <c r="N67" s="19" t="s">
        <v>61</v>
      </c>
      <c r="O67" s="19" t="s">
        <v>62</v>
      </c>
      <c r="P67" s="19" t="s">
        <v>63</v>
      </c>
      <c r="Q67" s="18" t="s">
        <v>236</v>
      </c>
      <c r="R67" s="18" t="s">
        <v>132</v>
      </c>
      <c r="S67" s="19" t="s">
        <v>51</v>
      </c>
      <c r="T67" s="18" t="s">
        <v>222</v>
      </c>
      <c r="U67" s="27">
        <v>42800</v>
      </c>
      <c r="V67" s="43">
        <v>847714.3</v>
      </c>
      <c r="W67" s="36">
        <v>847714.3</v>
      </c>
      <c r="X67" s="19" t="s">
        <v>242</v>
      </c>
      <c r="Y67" s="21" t="s">
        <v>241</v>
      </c>
      <c r="Z67" s="19" t="s">
        <v>69</v>
      </c>
      <c r="AA67" s="19" t="s">
        <v>70</v>
      </c>
      <c r="AB67" s="18" t="s">
        <v>139</v>
      </c>
      <c r="AC67" s="34">
        <f t="shared" si="2"/>
        <v>127157.145</v>
      </c>
      <c r="AD67" s="27">
        <v>42800</v>
      </c>
      <c r="AE67" s="27">
        <v>42825</v>
      </c>
      <c r="AF67" s="30" t="s">
        <v>373</v>
      </c>
      <c r="AG67" s="51" t="s">
        <v>600</v>
      </c>
      <c r="AH67" s="19" t="s">
        <v>334</v>
      </c>
      <c r="AI67" s="19" t="s">
        <v>335</v>
      </c>
      <c r="AJ67" s="19" t="s">
        <v>73</v>
      </c>
      <c r="AK67" s="51" t="s">
        <v>601</v>
      </c>
      <c r="AL67" s="19" t="s">
        <v>73</v>
      </c>
      <c r="AM67" s="19" t="s">
        <v>573</v>
      </c>
      <c r="AN67" s="19" t="s">
        <v>240</v>
      </c>
      <c r="AO67" s="19" t="s">
        <v>566</v>
      </c>
      <c r="AP67" s="19" t="s">
        <v>566</v>
      </c>
      <c r="AQ67" s="50">
        <v>42944</v>
      </c>
      <c r="AR67" s="51" t="s">
        <v>567</v>
      </c>
      <c r="AS67" s="19" t="s">
        <v>74</v>
      </c>
      <c r="AT67" s="51" t="s">
        <v>569</v>
      </c>
      <c r="AU67" s="51" t="s">
        <v>570</v>
      </c>
      <c r="AV67" s="51" t="s">
        <v>571</v>
      </c>
      <c r="AW67" s="51" t="s">
        <v>572</v>
      </c>
      <c r="AX67" s="4"/>
    </row>
    <row r="68" spans="1:50" s="4" customFormat="1" ht="85.5">
      <c r="A68" s="22" t="s">
        <v>64</v>
      </c>
      <c r="B68" s="22" t="s">
        <v>136</v>
      </c>
      <c r="C68" s="23">
        <v>2017</v>
      </c>
      <c r="D68" s="23" t="s">
        <v>65</v>
      </c>
      <c r="E68" s="24" t="s">
        <v>223</v>
      </c>
      <c r="F68" s="25" t="s">
        <v>331</v>
      </c>
      <c r="G68" s="53" t="s">
        <v>599</v>
      </c>
      <c r="H68" s="24" t="s">
        <v>139</v>
      </c>
      <c r="I68" s="23" t="s">
        <v>61</v>
      </c>
      <c r="J68" s="23" t="s">
        <v>62</v>
      </c>
      <c r="K68" s="23" t="s">
        <v>63</v>
      </c>
      <c r="L68" s="24" t="s">
        <v>232</v>
      </c>
      <c r="M68" s="37">
        <v>367163.2</v>
      </c>
      <c r="N68" s="23" t="s">
        <v>61</v>
      </c>
      <c r="O68" s="23" t="s">
        <v>62</v>
      </c>
      <c r="P68" s="23" t="s">
        <v>63</v>
      </c>
      <c r="Q68" s="24" t="s">
        <v>232</v>
      </c>
      <c r="R68" s="24" t="s">
        <v>132</v>
      </c>
      <c r="S68" s="23" t="s">
        <v>51</v>
      </c>
      <c r="T68" s="24" t="s">
        <v>223</v>
      </c>
      <c r="U68" s="28">
        <v>42802</v>
      </c>
      <c r="V68" s="44">
        <v>367163.2</v>
      </c>
      <c r="W68" s="37">
        <v>367163.2</v>
      </c>
      <c r="X68" s="23" t="s">
        <v>242</v>
      </c>
      <c r="Y68" s="26" t="s">
        <v>241</v>
      </c>
      <c r="Z68" s="23" t="s">
        <v>69</v>
      </c>
      <c r="AA68" s="23" t="s">
        <v>70</v>
      </c>
      <c r="AB68" s="24" t="s">
        <v>139</v>
      </c>
      <c r="AC68" s="35">
        <f t="shared" si="2"/>
        <v>55074.48</v>
      </c>
      <c r="AD68" s="28">
        <v>42802</v>
      </c>
      <c r="AE68" s="28">
        <v>42824</v>
      </c>
      <c r="AF68" s="31" t="s">
        <v>374</v>
      </c>
      <c r="AG68" s="53" t="s">
        <v>600</v>
      </c>
      <c r="AH68" s="23" t="s">
        <v>334</v>
      </c>
      <c r="AI68" s="23" t="s">
        <v>335</v>
      </c>
      <c r="AJ68" s="23" t="s">
        <v>73</v>
      </c>
      <c r="AK68" s="53" t="s">
        <v>601</v>
      </c>
      <c r="AL68" s="23" t="s">
        <v>73</v>
      </c>
      <c r="AM68" s="23" t="s">
        <v>573</v>
      </c>
      <c r="AN68" s="23" t="s">
        <v>240</v>
      </c>
      <c r="AO68" s="23" t="s">
        <v>566</v>
      </c>
      <c r="AP68" s="23" t="s">
        <v>566</v>
      </c>
      <c r="AQ68" s="52">
        <v>42944</v>
      </c>
      <c r="AR68" s="53" t="s">
        <v>567</v>
      </c>
      <c r="AS68" s="23" t="s">
        <v>74</v>
      </c>
      <c r="AT68" s="53" t="s">
        <v>569</v>
      </c>
      <c r="AU68" s="53" t="s">
        <v>570</v>
      </c>
      <c r="AV68" s="53" t="s">
        <v>571</v>
      </c>
      <c r="AW68" s="53" t="s">
        <v>572</v>
      </c>
    </row>
    <row r="69" spans="1:50" s="6" customFormat="1" ht="85.5">
      <c r="A69" s="17" t="s">
        <v>64</v>
      </c>
      <c r="B69" s="18" t="s">
        <v>136</v>
      </c>
      <c r="C69" s="19">
        <v>2017</v>
      </c>
      <c r="D69" s="19" t="s">
        <v>65</v>
      </c>
      <c r="E69" s="18" t="s">
        <v>224</v>
      </c>
      <c r="F69" s="20" t="s">
        <v>331</v>
      </c>
      <c r="G69" s="51" t="s">
        <v>599</v>
      </c>
      <c r="H69" s="18" t="s">
        <v>139</v>
      </c>
      <c r="I69" s="19" t="s">
        <v>61</v>
      </c>
      <c r="J69" s="19" t="s">
        <v>62</v>
      </c>
      <c r="K69" s="19" t="s">
        <v>63</v>
      </c>
      <c r="L69" s="18" t="s">
        <v>231</v>
      </c>
      <c r="M69" s="36">
        <v>519033.3</v>
      </c>
      <c r="N69" s="19" t="s">
        <v>61</v>
      </c>
      <c r="O69" s="19" t="s">
        <v>62</v>
      </c>
      <c r="P69" s="19" t="s">
        <v>63</v>
      </c>
      <c r="Q69" s="18" t="s">
        <v>231</v>
      </c>
      <c r="R69" s="18" t="s">
        <v>132</v>
      </c>
      <c r="S69" s="19" t="s">
        <v>51</v>
      </c>
      <c r="T69" s="18" t="s">
        <v>224</v>
      </c>
      <c r="U69" s="27">
        <v>42804</v>
      </c>
      <c r="V69" s="43">
        <v>519033.3</v>
      </c>
      <c r="W69" s="36">
        <v>519033.3</v>
      </c>
      <c r="X69" s="19" t="s">
        <v>242</v>
      </c>
      <c r="Y69" s="21" t="s">
        <v>241</v>
      </c>
      <c r="Z69" s="19" t="s">
        <v>69</v>
      </c>
      <c r="AA69" s="19" t="s">
        <v>70</v>
      </c>
      <c r="AB69" s="18" t="s">
        <v>139</v>
      </c>
      <c r="AC69" s="34">
        <f t="shared" si="2"/>
        <v>77854.994999999995</v>
      </c>
      <c r="AD69" s="27">
        <v>42804</v>
      </c>
      <c r="AE69" s="27">
        <v>42815</v>
      </c>
      <c r="AF69" s="30" t="s">
        <v>375</v>
      </c>
      <c r="AG69" s="51" t="s">
        <v>600</v>
      </c>
      <c r="AH69" s="19" t="s">
        <v>334</v>
      </c>
      <c r="AI69" s="19" t="s">
        <v>335</v>
      </c>
      <c r="AJ69" s="19" t="s">
        <v>73</v>
      </c>
      <c r="AK69" s="51" t="s">
        <v>601</v>
      </c>
      <c r="AL69" s="19" t="s">
        <v>73</v>
      </c>
      <c r="AM69" s="19" t="s">
        <v>573</v>
      </c>
      <c r="AN69" s="19" t="s">
        <v>240</v>
      </c>
      <c r="AO69" s="19" t="s">
        <v>566</v>
      </c>
      <c r="AP69" s="19" t="s">
        <v>566</v>
      </c>
      <c r="AQ69" s="50">
        <v>42944</v>
      </c>
      <c r="AR69" s="51" t="s">
        <v>567</v>
      </c>
      <c r="AS69" s="19" t="s">
        <v>74</v>
      </c>
      <c r="AT69" s="51" t="s">
        <v>569</v>
      </c>
      <c r="AU69" s="51" t="s">
        <v>570</v>
      </c>
      <c r="AV69" s="51" t="s">
        <v>571</v>
      </c>
      <c r="AW69" s="51" t="s">
        <v>572</v>
      </c>
      <c r="AX69" s="4"/>
    </row>
    <row r="70" spans="1:50" s="4" customFormat="1" ht="85.5">
      <c r="A70" s="22" t="s">
        <v>64</v>
      </c>
      <c r="B70" s="22" t="s">
        <v>136</v>
      </c>
      <c r="C70" s="23">
        <v>2017</v>
      </c>
      <c r="D70" s="23" t="s">
        <v>65</v>
      </c>
      <c r="E70" s="24" t="s">
        <v>225</v>
      </c>
      <c r="F70" s="25" t="s">
        <v>331</v>
      </c>
      <c r="G70" s="53" t="s">
        <v>599</v>
      </c>
      <c r="H70" s="24" t="s">
        <v>139</v>
      </c>
      <c r="I70" s="23" t="s">
        <v>61</v>
      </c>
      <c r="J70" s="23" t="s">
        <v>62</v>
      </c>
      <c r="K70" s="23" t="s">
        <v>63</v>
      </c>
      <c r="L70" s="24" t="s">
        <v>233</v>
      </c>
      <c r="M70" s="37">
        <v>587656</v>
      </c>
      <c r="N70" s="23" t="s">
        <v>61</v>
      </c>
      <c r="O70" s="23" t="s">
        <v>62</v>
      </c>
      <c r="P70" s="23" t="s">
        <v>63</v>
      </c>
      <c r="Q70" s="24" t="s">
        <v>233</v>
      </c>
      <c r="R70" s="24" t="s">
        <v>132</v>
      </c>
      <c r="S70" s="23" t="s">
        <v>51</v>
      </c>
      <c r="T70" s="24" t="s">
        <v>225</v>
      </c>
      <c r="U70" s="28">
        <v>42804</v>
      </c>
      <c r="V70" s="44">
        <v>587656</v>
      </c>
      <c r="W70" s="37">
        <v>587656</v>
      </c>
      <c r="X70" s="23" t="s">
        <v>242</v>
      </c>
      <c r="Y70" s="26" t="s">
        <v>241</v>
      </c>
      <c r="Z70" s="23" t="s">
        <v>69</v>
      </c>
      <c r="AA70" s="23" t="s">
        <v>70</v>
      </c>
      <c r="AB70" s="24" t="s">
        <v>139</v>
      </c>
      <c r="AC70" s="35">
        <f t="shared" si="2"/>
        <v>88148.4</v>
      </c>
      <c r="AD70" s="28">
        <v>42804</v>
      </c>
      <c r="AE70" s="28">
        <v>42818</v>
      </c>
      <c r="AF70" s="31" t="s">
        <v>376</v>
      </c>
      <c r="AG70" s="53" t="s">
        <v>600</v>
      </c>
      <c r="AH70" s="23" t="s">
        <v>334</v>
      </c>
      <c r="AI70" s="23" t="s">
        <v>335</v>
      </c>
      <c r="AJ70" s="23" t="s">
        <v>73</v>
      </c>
      <c r="AK70" s="53" t="s">
        <v>601</v>
      </c>
      <c r="AL70" s="23" t="s">
        <v>73</v>
      </c>
      <c r="AM70" s="23" t="s">
        <v>573</v>
      </c>
      <c r="AN70" s="23" t="s">
        <v>240</v>
      </c>
      <c r="AO70" s="23" t="s">
        <v>566</v>
      </c>
      <c r="AP70" s="23" t="s">
        <v>566</v>
      </c>
      <c r="AQ70" s="52">
        <v>42944</v>
      </c>
      <c r="AR70" s="53" t="s">
        <v>567</v>
      </c>
      <c r="AS70" s="23" t="s">
        <v>74</v>
      </c>
      <c r="AT70" s="53" t="s">
        <v>569</v>
      </c>
      <c r="AU70" s="53" t="s">
        <v>570</v>
      </c>
      <c r="AV70" s="53" t="s">
        <v>571</v>
      </c>
      <c r="AW70" s="53" t="s">
        <v>572</v>
      </c>
    </row>
    <row r="71" spans="1:50" s="6" customFormat="1" ht="85.5">
      <c r="A71" s="17" t="s">
        <v>64</v>
      </c>
      <c r="B71" s="18" t="s">
        <v>136</v>
      </c>
      <c r="C71" s="19">
        <v>2017</v>
      </c>
      <c r="D71" s="19" t="s">
        <v>65</v>
      </c>
      <c r="E71" s="18" t="s">
        <v>226</v>
      </c>
      <c r="F71" s="20" t="s">
        <v>331</v>
      </c>
      <c r="G71" s="51" t="s">
        <v>599</v>
      </c>
      <c r="H71" s="18" t="s">
        <v>139</v>
      </c>
      <c r="I71" s="19" t="s">
        <v>61</v>
      </c>
      <c r="J71" s="19" t="s">
        <v>62</v>
      </c>
      <c r="K71" s="19" t="s">
        <v>63</v>
      </c>
      <c r="L71" s="18" t="s">
        <v>234</v>
      </c>
      <c r="M71" s="36">
        <v>770246.61</v>
      </c>
      <c r="N71" s="19" t="s">
        <v>61</v>
      </c>
      <c r="O71" s="19" t="s">
        <v>62</v>
      </c>
      <c r="P71" s="19" t="s">
        <v>63</v>
      </c>
      <c r="Q71" s="18" t="s">
        <v>234</v>
      </c>
      <c r="R71" s="18" t="s">
        <v>132</v>
      </c>
      <c r="S71" s="19" t="s">
        <v>51</v>
      </c>
      <c r="T71" s="18" t="s">
        <v>226</v>
      </c>
      <c r="U71" s="27">
        <v>42804</v>
      </c>
      <c r="V71" s="43">
        <v>770246.61</v>
      </c>
      <c r="W71" s="36">
        <v>770246.61</v>
      </c>
      <c r="X71" s="19" t="s">
        <v>242</v>
      </c>
      <c r="Y71" s="21" t="s">
        <v>241</v>
      </c>
      <c r="Z71" s="19" t="s">
        <v>69</v>
      </c>
      <c r="AA71" s="19" t="s">
        <v>70</v>
      </c>
      <c r="AB71" s="18" t="s">
        <v>139</v>
      </c>
      <c r="AC71" s="34">
        <f t="shared" si="2"/>
        <v>115536.99149999999</v>
      </c>
      <c r="AD71" s="27">
        <v>42804</v>
      </c>
      <c r="AE71" s="27">
        <v>42825</v>
      </c>
      <c r="AF71" s="30" t="s">
        <v>377</v>
      </c>
      <c r="AG71" s="51" t="s">
        <v>600</v>
      </c>
      <c r="AH71" s="19" t="s">
        <v>334</v>
      </c>
      <c r="AI71" s="19" t="s">
        <v>335</v>
      </c>
      <c r="AJ71" s="19" t="s">
        <v>73</v>
      </c>
      <c r="AK71" s="51" t="s">
        <v>601</v>
      </c>
      <c r="AL71" s="19" t="s">
        <v>73</v>
      </c>
      <c r="AM71" s="19" t="s">
        <v>573</v>
      </c>
      <c r="AN71" s="19" t="s">
        <v>240</v>
      </c>
      <c r="AO71" s="19" t="s">
        <v>566</v>
      </c>
      <c r="AP71" s="19" t="s">
        <v>566</v>
      </c>
      <c r="AQ71" s="50">
        <v>42944</v>
      </c>
      <c r="AR71" s="51" t="s">
        <v>567</v>
      </c>
      <c r="AS71" s="19" t="s">
        <v>74</v>
      </c>
      <c r="AT71" s="51" t="s">
        <v>569</v>
      </c>
      <c r="AU71" s="51" t="s">
        <v>570</v>
      </c>
      <c r="AV71" s="51" t="s">
        <v>571</v>
      </c>
      <c r="AW71" s="51" t="s">
        <v>572</v>
      </c>
      <c r="AX71" s="4"/>
    </row>
    <row r="72" spans="1:50" s="4" customFormat="1" ht="85.5">
      <c r="A72" s="22" t="s">
        <v>64</v>
      </c>
      <c r="B72" s="22" t="s">
        <v>136</v>
      </c>
      <c r="C72" s="23">
        <v>2017</v>
      </c>
      <c r="D72" s="23" t="s">
        <v>65</v>
      </c>
      <c r="E72" s="24" t="s">
        <v>227</v>
      </c>
      <c r="F72" s="25" t="s">
        <v>331</v>
      </c>
      <c r="G72" s="53" t="s">
        <v>599</v>
      </c>
      <c r="H72" s="24" t="s">
        <v>139</v>
      </c>
      <c r="I72" s="23" t="s">
        <v>61</v>
      </c>
      <c r="J72" s="23" t="s">
        <v>62</v>
      </c>
      <c r="K72" s="23" t="s">
        <v>63</v>
      </c>
      <c r="L72" s="24" t="s">
        <v>234</v>
      </c>
      <c r="M72" s="37">
        <v>355617.72</v>
      </c>
      <c r="N72" s="23" t="s">
        <v>61</v>
      </c>
      <c r="O72" s="23" t="s">
        <v>62</v>
      </c>
      <c r="P72" s="23" t="s">
        <v>63</v>
      </c>
      <c r="Q72" s="24" t="s">
        <v>234</v>
      </c>
      <c r="R72" s="24" t="s">
        <v>132</v>
      </c>
      <c r="S72" s="23" t="s">
        <v>51</v>
      </c>
      <c r="T72" s="24" t="s">
        <v>227</v>
      </c>
      <c r="U72" s="28">
        <v>42804</v>
      </c>
      <c r="V72" s="44">
        <v>355617.72</v>
      </c>
      <c r="W72" s="37">
        <v>355617.72</v>
      </c>
      <c r="X72" s="23" t="s">
        <v>242</v>
      </c>
      <c r="Y72" s="26" t="s">
        <v>241</v>
      </c>
      <c r="Z72" s="23" t="s">
        <v>69</v>
      </c>
      <c r="AA72" s="23" t="s">
        <v>70</v>
      </c>
      <c r="AB72" s="24" t="s">
        <v>139</v>
      </c>
      <c r="AC72" s="35">
        <f t="shared" si="2"/>
        <v>53342.657999999996</v>
      </c>
      <c r="AD72" s="28">
        <v>42804</v>
      </c>
      <c r="AE72" s="28">
        <v>42825</v>
      </c>
      <c r="AF72" s="31" t="s">
        <v>378</v>
      </c>
      <c r="AG72" s="53" t="s">
        <v>600</v>
      </c>
      <c r="AH72" s="23" t="s">
        <v>334</v>
      </c>
      <c r="AI72" s="23" t="s">
        <v>335</v>
      </c>
      <c r="AJ72" s="23" t="s">
        <v>73</v>
      </c>
      <c r="AK72" s="53" t="s">
        <v>601</v>
      </c>
      <c r="AL72" s="23" t="s">
        <v>73</v>
      </c>
      <c r="AM72" s="23" t="s">
        <v>573</v>
      </c>
      <c r="AN72" s="23" t="s">
        <v>240</v>
      </c>
      <c r="AO72" s="23" t="s">
        <v>566</v>
      </c>
      <c r="AP72" s="23" t="s">
        <v>566</v>
      </c>
      <c r="AQ72" s="52">
        <v>42944</v>
      </c>
      <c r="AR72" s="53" t="s">
        <v>567</v>
      </c>
      <c r="AS72" s="23" t="s">
        <v>74</v>
      </c>
      <c r="AT72" s="53" t="s">
        <v>569</v>
      </c>
      <c r="AU72" s="53" t="s">
        <v>570</v>
      </c>
      <c r="AV72" s="53" t="s">
        <v>571</v>
      </c>
      <c r="AW72" s="53" t="s">
        <v>572</v>
      </c>
    </row>
    <row r="73" spans="1:50" s="6" customFormat="1" ht="85.5">
      <c r="A73" s="17" t="s">
        <v>64</v>
      </c>
      <c r="B73" s="18" t="s">
        <v>136</v>
      </c>
      <c r="C73" s="19">
        <v>2017</v>
      </c>
      <c r="D73" s="19" t="s">
        <v>65</v>
      </c>
      <c r="E73" s="18" t="s">
        <v>228</v>
      </c>
      <c r="F73" s="20" t="s">
        <v>331</v>
      </c>
      <c r="G73" s="51" t="s">
        <v>599</v>
      </c>
      <c r="H73" s="18" t="s">
        <v>139</v>
      </c>
      <c r="I73" s="19" t="s">
        <v>61</v>
      </c>
      <c r="J73" s="19" t="s">
        <v>62</v>
      </c>
      <c r="K73" s="19" t="s">
        <v>63</v>
      </c>
      <c r="L73" s="18" t="s">
        <v>235</v>
      </c>
      <c r="M73" s="36">
        <v>2710170.86</v>
      </c>
      <c r="N73" s="19" t="s">
        <v>61</v>
      </c>
      <c r="O73" s="19" t="s">
        <v>62</v>
      </c>
      <c r="P73" s="19" t="s">
        <v>63</v>
      </c>
      <c r="Q73" s="18" t="s">
        <v>235</v>
      </c>
      <c r="R73" s="18" t="s">
        <v>132</v>
      </c>
      <c r="S73" s="19" t="s">
        <v>51</v>
      </c>
      <c r="T73" s="18" t="s">
        <v>228</v>
      </c>
      <c r="U73" s="27">
        <v>42807</v>
      </c>
      <c r="V73" s="43">
        <v>2710170.86</v>
      </c>
      <c r="W73" s="36">
        <v>2710170.86</v>
      </c>
      <c r="X73" s="19" t="s">
        <v>242</v>
      </c>
      <c r="Y73" s="21" t="s">
        <v>241</v>
      </c>
      <c r="Z73" s="19" t="s">
        <v>69</v>
      </c>
      <c r="AA73" s="19" t="s">
        <v>70</v>
      </c>
      <c r="AB73" s="18" t="s">
        <v>139</v>
      </c>
      <c r="AC73" s="34">
        <f t="shared" si="2"/>
        <v>406525.62899999996</v>
      </c>
      <c r="AD73" s="27">
        <v>42807</v>
      </c>
      <c r="AE73" s="27">
        <v>42825</v>
      </c>
      <c r="AF73" s="30" t="s">
        <v>379</v>
      </c>
      <c r="AG73" s="51" t="s">
        <v>600</v>
      </c>
      <c r="AH73" s="19" t="s">
        <v>334</v>
      </c>
      <c r="AI73" s="19" t="s">
        <v>335</v>
      </c>
      <c r="AJ73" s="19" t="s">
        <v>73</v>
      </c>
      <c r="AK73" s="51" t="s">
        <v>601</v>
      </c>
      <c r="AL73" s="19" t="s">
        <v>73</v>
      </c>
      <c r="AM73" s="19" t="s">
        <v>573</v>
      </c>
      <c r="AN73" s="19" t="s">
        <v>240</v>
      </c>
      <c r="AO73" s="19" t="s">
        <v>566</v>
      </c>
      <c r="AP73" s="19" t="s">
        <v>566</v>
      </c>
      <c r="AQ73" s="50">
        <v>42944</v>
      </c>
      <c r="AR73" s="51" t="s">
        <v>567</v>
      </c>
      <c r="AS73" s="19" t="s">
        <v>74</v>
      </c>
      <c r="AT73" s="51" t="s">
        <v>569</v>
      </c>
      <c r="AU73" s="51" t="s">
        <v>570</v>
      </c>
      <c r="AV73" s="51" t="s">
        <v>571</v>
      </c>
      <c r="AW73" s="51" t="s">
        <v>572</v>
      </c>
      <c r="AX73" s="4"/>
    </row>
    <row r="74" spans="1:50" s="4" customFormat="1" ht="85.5">
      <c r="A74" s="22" t="s">
        <v>64</v>
      </c>
      <c r="B74" s="22" t="s">
        <v>136</v>
      </c>
      <c r="C74" s="23">
        <v>2017</v>
      </c>
      <c r="D74" s="23" t="s">
        <v>65</v>
      </c>
      <c r="E74" s="24" t="s">
        <v>237</v>
      </c>
      <c r="F74" s="25" t="s">
        <v>331</v>
      </c>
      <c r="G74" s="53" t="s">
        <v>599</v>
      </c>
      <c r="H74" s="24" t="s">
        <v>139</v>
      </c>
      <c r="I74" s="23" t="s">
        <v>61</v>
      </c>
      <c r="J74" s="23" t="s">
        <v>62</v>
      </c>
      <c r="K74" s="23" t="s">
        <v>63</v>
      </c>
      <c r="L74" s="24" t="s">
        <v>234</v>
      </c>
      <c r="M74" s="37">
        <v>152761.56</v>
      </c>
      <c r="N74" s="23" t="s">
        <v>61</v>
      </c>
      <c r="O74" s="23" t="s">
        <v>62</v>
      </c>
      <c r="P74" s="23" t="s">
        <v>63</v>
      </c>
      <c r="Q74" s="24" t="s">
        <v>234</v>
      </c>
      <c r="R74" s="24" t="s">
        <v>132</v>
      </c>
      <c r="S74" s="23" t="s">
        <v>51</v>
      </c>
      <c r="T74" s="24" t="s">
        <v>237</v>
      </c>
      <c r="U74" s="28">
        <v>42816</v>
      </c>
      <c r="V74" s="44">
        <v>152761.56</v>
      </c>
      <c r="W74" s="37">
        <v>152761.56</v>
      </c>
      <c r="X74" s="23" t="s">
        <v>242</v>
      </c>
      <c r="Y74" s="26" t="s">
        <v>241</v>
      </c>
      <c r="Z74" s="23" t="s">
        <v>69</v>
      </c>
      <c r="AA74" s="23" t="s">
        <v>70</v>
      </c>
      <c r="AB74" s="24" t="s">
        <v>139</v>
      </c>
      <c r="AC74" s="35">
        <v>22914.23</v>
      </c>
      <c r="AD74" s="28">
        <v>42816</v>
      </c>
      <c r="AE74" s="28">
        <v>42825</v>
      </c>
      <c r="AF74" s="31" t="s">
        <v>380</v>
      </c>
      <c r="AG74" s="53" t="s">
        <v>600</v>
      </c>
      <c r="AH74" s="23" t="s">
        <v>334</v>
      </c>
      <c r="AI74" s="23" t="s">
        <v>335</v>
      </c>
      <c r="AJ74" s="23" t="s">
        <v>73</v>
      </c>
      <c r="AK74" s="53" t="s">
        <v>601</v>
      </c>
      <c r="AL74" s="23" t="s">
        <v>73</v>
      </c>
      <c r="AM74" s="23" t="s">
        <v>573</v>
      </c>
      <c r="AN74" s="23" t="s">
        <v>240</v>
      </c>
      <c r="AO74" s="23" t="s">
        <v>566</v>
      </c>
      <c r="AP74" s="23" t="s">
        <v>566</v>
      </c>
      <c r="AQ74" s="52">
        <v>42944</v>
      </c>
      <c r="AR74" s="53" t="s">
        <v>567</v>
      </c>
      <c r="AS74" s="23" t="s">
        <v>74</v>
      </c>
      <c r="AT74" s="53" t="s">
        <v>569</v>
      </c>
      <c r="AU74" s="53" t="s">
        <v>570</v>
      </c>
      <c r="AV74" s="53" t="s">
        <v>571</v>
      </c>
      <c r="AW74" s="53" t="s">
        <v>572</v>
      </c>
    </row>
    <row r="75" spans="1:50" s="6" customFormat="1" ht="85.5">
      <c r="A75" s="17" t="s">
        <v>64</v>
      </c>
      <c r="B75" s="17" t="s">
        <v>136</v>
      </c>
      <c r="C75" s="19">
        <v>2017</v>
      </c>
      <c r="D75" s="19" t="s">
        <v>65</v>
      </c>
      <c r="E75" s="18" t="s">
        <v>238</v>
      </c>
      <c r="F75" s="20" t="s">
        <v>331</v>
      </c>
      <c r="G75" s="51" t="s">
        <v>599</v>
      </c>
      <c r="H75" s="18" t="s">
        <v>139</v>
      </c>
      <c r="I75" s="19" t="s">
        <v>61</v>
      </c>
      <c r="J75" s="19" t="s">
        <v>62</v>
      </c>
      <c r="K75" s="19" t="s">
        <v>63</v>
      </c>
      <c r="L75" s="18" t="s">
        <v>239</v>
      </c>
      <c r="M75" s="36">
        <v>198824</v>
      </c>
      <c r="N75" s="19" t="s">
        <v>61</v>
      </c>
      <c r="O75" s="19" t="s">
        <v>62</v>
      </c>
      <c r="P75" s="19" t="s">
        <v>63</v>
      </c>
      <c r="Q75" s="18" t="s">
        <v>239</v>
      </c>
      <c r="R75" s="18" t="s">
        <v>132</v>
      </c>
      <c r="S75" s="19" t="s">
        <v>51</v>
      </c>
      <c r="T75" s="18" t="s">
        <v>238</v>
      </c>
      <c r="U75" s="27">
        <v>42816</v>
      </c>
      <c r="V75" s="43">
        <v>198824</v>
      </c>
      <c r="W75" s="36">
        <v>198824</v>
      </c>
      <c r="X75" s="19" t="s">
        <v>242</v>
      </c>
      <c r="Y75" s="21" t="s">
        <v>241</v>
      </c>
      <c r="Z75" s="19" t="s">
        <v>69</v>
      </c>
      <c r="AA75" s="19" t="s">
        <v>70</v>
      </c>
      <c r="AB75" s="18" t="s">
        <v>139</v>
      </c>
      <c r="AC75" s="34">
        <f>V75*0.15</f>
        <v>29823.599999999999</v>
      </c>
      <c r="AD75" s="27">
        <v>42816</v>
      </c>
      <c r="AE75" s="27">
        <v>42825</v>
      </c>
      <c r="AF75" s="30" t="s">
        <v>580</v>
      </c>
      <c r="AG75" s="51" t="s">
        <v>600</v>
      </c>
      <c r="AH75" s="19" t="s">
        <v>334</v>
      </c>
      <c r="AI75" s="19" t="s">
        <v>335</v>
      </c>
      <c r="AJ75" s="19" t="s">
        <v>73</v>
      </c>
      <c r="AK75" s="51" t="s">
        <v>601</v>
      </c>
      <c r="AL75" s="19" t="s">
        <v>73</v>
      </c>
      <c r="AM75" s="19" t="s">
        <v>573</v>
      </c>
      <c r="AN75" s="19" t="s">
        <v>240</v>
      </c>
      <c r="AO75" s="19" t="s">
        <v>566</v>
      </c>
      <c r="AP75" s="19" t="s">
        <v>566</v>
      </c>
      <c r="AQ75" s="50">
        <v>42944</v>
      </c>
      <c r="AR75" s="51" t="s">
        <v>567</v>
      </c>
      <c r="AS75" s="19" t="s">
        <v>74</v>
      </c>
      <c r="AT75" s="51" t="s">
        <v>569</v>
      </c>
      <c r="AU75" s="51" t="s">
        <v>570</v>
      </c>
      <c r="AV75" s="51" t="s">
        <v>571</v>
      </c>
      <c r="AW75" s="51" t="s">
        <v>572</v>
      </c>
      <c r="AX75" s="4"/>
    </row>
    <row r="76" spans="1:50" s="4" customFormat="1" ht="85.5">
      <c r="A76" s="8" t="s">
        <v>64</v>
      </c>
      <c r="B76" s="8" t="s">
        <v>136</v>
      </c>
      <c r="C76" s="33">
        <v>2017</v>
      </c>
      <c r="D76" s="7" t="s">
        <v>271</v>
      </c>
      <c r="E76" s="12" t="s">
        <v>381</v>
      </c>
      <c r="F76" s="12" t="s">
        <v>382</v>
      </c>
      <c r="G76" s="53" t="s">
        <v>599</v>
      </c>
      <c r="H76" s="12" t="s">
        <v>383</v>
      </c>
      <c r="I76" s="33" t="s">
        <v>61</v>
      </c>
      <c r="J76" s="33" t="s">
        <v>62</v>
      </c>
      <c r="K76" s="33" t="s">
        <v>63</v>
      </c>
      <c r="L76" s="12" t="s">
        <v>131</v>
      </c>
      <c r="M76" s="41">
        <v>619112</v>
      </c>
      <c r="N76" s="33" t="s">
        <v>61</v>
      </c>
      <c r="O76" s="33" t="s">
        <v>62</v>
      </c>
      <c r="P76" s="33" t="s">
        <v>63</v>
      </c>
      <c r="Q76" s="12" t="s">
        <v>131</v>
      </c>
      <c r="R76" s="12" t="s">
        <v>132</v>
      </c>
      <c r="S76" s="33" t="s">
        <v>51</v>
      </c>
      <c r="T76" s="12" t="s">
        <v>381</v>
      </c>
      <c r="U76" s="15">
        <v>42826</v>
      </c>
      <c r="V76" s="46">
        <f>M76/1.16</f>
        <v>533717.24137931038</v>
      </c>
      <c r="W76" s="41">
        <v>619112</v>
      </c>
      <c r="X76" s="33" t="s">
        <v>242</v>
      </c>
      <c r="Y76" s="8" t="s">
        <v>241</v>
      </c>
      <c r="Z76" s="33" t="s">
        <v>69</v>
      </c>
      <c r="AA76" s="33" t="s">
        <v>70</v>
      </c>
      <c r="AB76" s="12" t="s">
        <v>383</v>
      </c>
      <c r="AC76" s="40">
        <f t="shared" ref="AC76:AC139" si="3">V76*0.15</f>
        <v>80057.586206896551</v>
      </c>
      <c r="AD76" s="15">
        <v>42826</v>
      </c>
      <c r="AE76" s="15">
        <v>42870</v>
      </c>
      <c r="AF76" s="49" t="s">
        <v>552</v>
      </c>
      <c r="AG76" s="53" t="s">
        <v>600</v>
      </c>
      <c r="AH76" s="33" t="s">
        <v>384</v>
      </c>
      <c r="AI76" s="33" t="s">
        <v>385</v>
      </c>
      <c r="AJ76" s="33" t="s">
        <v>73</v>
      </c>
      <c r="AK76" s="53" t="s">
        <v>601</v>
      </c>
      <c r="AL76" s="33" t="s">
        <v>73</v>
      </c>
      <c r="AM76" s="23" t="s">
        <v>573</v>
      </c>
      <c r="AN76" s="33" t="s">
        <v>240</v>
      </c>
      <c r="AO76" s="33" t="s">
        <v>566</v>
      </c>
      <c r="AP76" s="33" t="s">
        <v>566</v>
      </c>
      <c r="AQ76" s="54">
        <v>42944</v>
      </c>
      <c r="AR76" s="55" t="s">
        <v>567</v>
      </c>
      <c r="AS76" s="33" t="s">
        <v>74</v>
      </c>
      <c r="AT76" s="53" t="s">
        <v>569</v>
      </c>
      <c r="AU76" s="53" t="s">
        <v>570</v>
      </c>
      <c r="AV76" s="53" t="s">
        <v>571</v>
      </c>
      <c r="AW76" s="53" t="s">
        <v>572</v>
      </c>
    </row>
    <row r="77" spans="1:50" s="4" customFormat="1" ht="85.5">
      <c r="A77" s="10" t="s">
        <v>64</v>
      </c>
      <c r="B77" s="11" t="s">
        <v>136</v>
      </c>
      <c r="C77" s="32">
        <v>2017</v>
      </c>
      <c r="D77" s="9" t="s">
        <v>271</v>
      </c>
      <c r="E77" s="11" t="s">
        <v>386</v>
      </c>
      <c r="F77" s="11" t="s">
        <v>382</v>
      </c>
      <c r="G77" s="51" t="s">
        <v>599</v>
      </c>
      <c r="H77" s="11" t="s">
        <v>134</v>
      </c>
      <c r="I77" s="32" t="s">
        <v>61</v>
      </c>
      <c r="J77" s="32" t="s">
        <v>62</v>
      </c>
      <c r="K77" s="32" t="s">
        <v>63</v>
      </c>
      <c r="L77" s="11" t="s">
        <v>135</v>
      </c>
      <c r="M77" s="39">
        <v>12435829.92</v>
      </c>
      <c r="N77" s="32" t="s">
        <v>61</v>
      </c>
      <c r="O77" s="32" t="s">
        <v>62</v>
      </c>
      <c r="P77" s="32" t="s">
        <v>63</v>
      </c>
      <c r="Q77" s="11" t="s">
        <v>135</v>
      </c>
      <c r="R77" s="11" t="s">
        <v>132</v>
      </c>
      <c r="S77" s="32" t="s">
        <v>51</v>
      </c>
      <c r="T77" s="11" t="s">
        <v>386</v>
      </c>
      <c r="U77" s="16">
        <v>42826</v>
      </c>
      <c r="V77" s="45">
        <f>M77/1.16</f>
        <v>10720543.034482758</v>
      </c>
      <c r="W77" s="39">
        <v>12435829.92</v>
      </c>
      <c r="X77" s="32" t="s">
        <v>242</v>
      </c>
      <c r="Y77" s="10" t="s">
        <v>241</v>
      </c>
      <c r="Z77" s="32" t="s">
        <v>69</v>
      </c>
      <c r="AA77" s="32" t="s">
        <v>70</v>
      </c>
      <c r="AB77" s="11" t="s">
        <v>134</v>
      </c>
      <c r="AC77" s="38">
        <f t="shared" si="3"/>
        <v>1608081.4551724137</v>
      </c>
      <c r="AD77" s="16">
        <v>42826</v>
      </c>
      <c r="AE77" s="16">
        <v>42916</v>
      </c>
      <c r="AF77" s="48" t="s">
        <v>1129</v>
      </c>
      <c r="AG77" s="51" t="s">
        <v>600</v>
      </c>
      <c r="AH77" s="32" t="s">
        <v>384</v>
      </c>
      <c r="AI77" s="32" t="s">
        <v>385</v>
      </c>
      <c r="AJ77" s="32" t="s">
        <v>73</v>
      </c>
      <c r="AK77" s="51" t="s">
        <v>601</v>
      </c>
      <c r="AL77" s="32" t="s">
        <v>73</v>
      </c>
      <c r="AM77" s="19" t="s">
        <v>573</v>
      </c>
      <c r="AN77" s="32" t="s">
        <v>240</v>
      </c>
      <c r="AO77" s="19" t="s">
        <v>566</v>
      </c>
      <c r="AP77" s="19" t="s">
        <v>566</v>
      </c>
      <c r="AQ77" s="50">
        <v>42944</v>
      </c>
      <c r="AR77" s="51" t="s">
        <v>567</v>
      </c>
      <c r="AS77" s="32" t="s">
        <v>74</v>
      </c>
      <c r="AT77" s="51" t="s">
        <v>569</v>
      </c>
      <c r="AU77" s="51" t="s">
        <v>570</v>
      </c>
      <c r="AV77" s="51" t="s">
        <v>571</v>
      </c>
      <c r="AW77" s="51" t="s">
        <v>572</v>
      </c>
      <c r="AX77" s="2"/>
    </row>
    <row r="78" spans="1:50" s="4" customFormat="1" ht="85.5">
      <c r="A78" s="8" t="s">
        <v>64</v>
      </c>
      <c r="B78" s="8" t="s">
        <v>136</v>
      </c>
      <c r="C78" s="33">
        <v>2017</v>
      </c>
      <c r="D78" s="7" t="s">
        <v>271</v>
      </c>
      <c r="E78" s="12" t="s">
        <v>387</v>
      </c>
      <c r="F78" s="12" t="s">
        <v>382</v>
      </c>
      <c r="G78" s="53" t="s">
        <v>599</v>
      </c>
      <c r="H78" s="12" t="s">
        <v>388</v>
      </c>
      <c r="I78" s="33" t="s">
        <v>61</v>
      </c>
      <c r="J78" s="33" t="s">
        <v>62</v>
      </c>
      <c r="K78" s="33" t="s">
        <v>63</v>
      </c>
      <c r="L78" s="12" t="s">
        <v>263</v>
      </c>
      <c r="M78" s="41">
        <v>6000000</v>
      </c>
      <c r="N78" s="33" t="s">
        <v>61</v>
      </c>
      <c r="O78" s="33" t="s">
        <v>62</v>
      </c>
      <c r="P78" s="33" t="s">
        <v>63</v>
      </c>
      <c r="Q78" s="12" t="s">
        <v>263</v>
      </c>
      <c r="R78" s="12" t="s">
        <v>132</v>
      </c>
      <c r="S78" s="33" t="s">
        <v>51</v>
      </c>
      <c r="T78" s="12" t="s">
        <v>387</v>
      </c>
      <c r="U78" s="15">
        <v>42826</v>
      </c>
      <c r="V78" s="46">
        <f>M78/1.16</f>
        <v>5172413.793103449</v>
      </c>
      <c r="W78" s="41">
        <v>6000000</v>
      </c>
      <c r="X78" s="33" t="s">
        <v>242</v>
      </c>
      <c r="Y78" s="8" t="s">
        <v>241</v>
      </c>
      <c r="Z78" s="33" t="s">
        <v>69</v>
      </c>
      <c r="AA78" s="33" t="s">
        <v>70</v>
      </c>
      <c r="AB78" s="12" t="s">
        <v>388</v>
      </c>
      <c r="AC78" s="40">
        <f t="shared" si="3"/>
        <v>775862.06896551733</v>
      </c>
      <c r="AD78" s="15">
        <v>42826</v>
      </c>
      <c r="AE78" s="15">
        <v>42870</v>
      </c>
      <c r="AF78" s="49" t="s">
        <v>581</v>
      </c>
      <c r="AG78" s="53" t="s">
        <v>600</v>
      </c>
      <c r="AH78" s="33" t="s">
        <v>384</v>
      </c>
      <c r="AI78" s="33" t="s">
        <v>389</v>
      </c>
      <c r="AJ78" s="33" t="s">
        <v>73</v>
      </c>
      <c r="AK78" s="53" t="s">
        <v>601</v>
      </c>
      <c r="AL78" s="33" t="s">
        <v>73</v>
      </c>
      <c r="AM78" s="23" t="s">
        <v>573</v>
      </c>
      <c r="AN78" s="33" t="s">
        <v>240</v>
      </c>
      <c r="AO78" s="23" t="s">
        <v>566</v>
      </c>
      <c r="AP78" s="23" t="s">
        <v>566</v>
      </c>
      <c r="AQ78" s="52">
        <v>42944</v>
      </c>
      <c r="AR78" s="53" t="s">
        <v>567</v>
      </c>
      <c r="AS78" s="33" t="s">
        <v>74</v>
      </c>
      <c r="AT78" s="53" t="s">
        <v>569</v>
      </c>
      <c r="AU78" s="53" t="s">
        <v>570</v>
      </c>
      <c r="AV78" s="53" t="s">
        <v>571</v>
      </c>
      <c r="AW78" s="53" t="s">
        <v>572</v>
      </c>
      <c r="AX78" s="2"/>
    </row>
    <row r="79" spans="1:50" s="4" customFormat="1" ht="85.5">
      <c r="A79" s="10" t="s">
        <v>64</v>
      </c>
      <c r="B79" s="11" t="s">
        <v>136</v>
      </c>
      <c r="C79" s="32">
        <v>2017</v>
      </c>
      <c r="D79" s="32" t="s">
        <v>271</v>
      </c>
      <c r="E79" s="11" t="s">
        <v>390</v>
      </c>
      <c r="F79" s="11" t="s">
        <v>382</v>
      </c>
      <c r="G79" s="51" t="s">
        <v>599</v>
      </c>
      <c r="H79" s="11" t="s">
        <v>391</v>
      </c>
      <c r="I79" s="32" t="s">
        <v>61</v>
      </c>
      <c r="J79" s="32" t="s">
        <v>62</v>
      </c>
      <c r="K79" s="32" t="s">
        <v>63</v>
      </c>
      <c r="L79" s="11" t="s">
        <v>264</v>
      </c>
      <c r="M79" s="39">
        <v>2135935</v>
      </c>
      <c r="N79" s="32" t="s">
        <v>61</v>
      </c>
      <c r="O79" s="32" t="s">
        <v>62</v>
      </c>
      <c r="P79" s="32" t="s">
        <v>63</v>
      </c>
      <c r="Q79" s="11" t="s">
        <v>264</v>
      </c>
      <c r="R79" s="11" t="s">
        <v>132</v>
      </c>
      <c r="S79" s="32" t="s">
        <v>51</v>
      </c>
      <c r="T79" s="11" t="s">
        <v>390</v>
      </c>
      <c r="U79" s="16">
        <v>42826</v>
      </c>
      <c r="V79" s="45">
        <f>M79/1.16</f>
        <v>1841323.2758620691</v>
      </c>
      <c r="W79" s="39">
        <v>2135935</v>
      </c>
      <c r="X79" s="32" t="s">
        <v>242</v>
      </c>
      <c r="Y79" s="10" t="s">
        <v>241</v>
      </c>
      <c r="Z79" s="32" t="s">
        <v>69</v>
      </c>
      <c r="AA79" s="32" t="s">
        <v>70</v>
      </c>
      <c r="AB79" s="11" t="s">
        <v>391</v>
      </c>
      <c r="AC79" s="38">
        <f t="shared" si="3"/>
        <v>276198.49137931038</v>
      </c>
      <c r="AD79" s="16">
        <v>42826</v>
      </c>
      <c r="AE79" s="16">
        <v>42870</v>
      </c>
      <c r="AF79" s="84" t="s">
        <v>743</v>
      </c>
      <c r="AG79" s="51" t="s">
        <v>600</v>
      </c>
      <c r="AH79" s="32" t="s">
        <v>384</v>
      </c>
      <c r="AI79" s="32" t="s">
        <v>385</v>
      </c>
      <c r="AJ79" s="32" t="s">
        <v>73</v>
      </c>
      <c r="AK79" s="51" t="s">
        <v>601</v>
      </c>
      <c r="AL79" s="32" t="s">
        <v>73</v>
      </c>
      <c r="AM79" s="19" t="s">
        <v>573</v>
      </c>
      <c r="AN79" s="32" t="s">
        <v>240</v>
      </c>
      <c r="AO79" s="19" t="s">
        <v>566</v>
      </c>
      <c r="AP79" s="19" t="s">
        <v>566</v>
      </c>
      <c r="AQ79" s="50">
        <v>42944</v>
      </c>
      <c r="AR79" s="51" t="s">
        <v>567</v>
      </c>
      <c r="AS79" s="32" t="s">
        <v>74</v>
      </c>
      <c r="AT79" s="51" t="s">
        <v>569</v>
      </c>
      <c r="AU79" s="51" t="s">
        <v>570</v>
      </c>
      <c r="AV79" s="51" t="s">
        <v>571</v>
      </c>
      <c r="AW79" s="51" t="s">
        <v>572</v>
      </c>
      <c r="AX79" s="2"/>
    </row>
    <row r="80" spans="1:50" s="4" customFormat="1" ht="128.25" customHeight="1">
      <c r="A80" s="8" t="s">
        <v>64</v>
      </c>
      <c r="B80" s="8" t="s">
        <v>136</v>
      </c>
      <c r="C80" s="33">
        <v>2017</v>
      </c>
      <c r="D80" s="7" t="s">
        <v>271</v>
      </c>
      <c r="E80" s="12" t="s">
        <v>392</v>
      </c>
      <c r="F80" s="12" t="s">
        <v>393</v>
      </c>
      <c r="G80" s="1616" t="s">
        <v>599</v>
      </c>
      <c r="H80" s="12" t="s">
        <v>139</v>
      </c>
      <c r="I80" s="33" t="s">
        <v>61</v>
      </c>
      <c r="J80" s="33" t="s">
        <v>62</v>
      </c>
      <c r="K80" s="33" t="s">
        <v>63</v>
      </c>
      <c r="L80" s="12" t="s">
        <v>235</v>
      </c>
      <c r="M80" s="41">
        <v>1479344.52</v>
      </c>
      <c r="N80" s="33" t="s">
        <v>61</v>
      </c>
      <c r="O80" s="33" t="s">
        <v>62</v>
      </c>
      <c r="P80" s="33" t="s">
        <v>63</v>
      </c>
      <c r="Q80" s="12" t="s">
        <v>235</v>
      </c>
      <c r="R80" s="12" t="s">
        <v>171</v>
      </c>
      <c r="S80" s="33" t="s">
        <v>394</v>
      </c>
      <c r="T80" s="1613" t="s">
        <v>392</v>
      </c>
      <c r="U80" s="1618">
        <v>42887</v>
      </c>
      <c r="V80" s="1649">
        <f>M80/1.16</f>
        <v>1275297</v>
      </c>
      <c r="W80" s="1611">
        <v>1479344.52</v>
      </c>
      <c r="X80" s="33" t="s">
        <v>242</v>
      </c>
      <c r="Y80" s="8" t="s">
        <v>241</v>
      </c>
      <c r="Z80" s="33" t="s">
        <v>69</v>
      </c>
      <c r="AA80" s="33" t="s">
        <v>70</v>
      </c>
      <c r="AB80" s="12" t="s">
        <v>139</v>
      </c>
      <c r="AC80" s="40">
        <f t="shared" si="3"/>
        <v>191294.55</v>
      </c>
      <c r="AD80" s="15">
        <v>42887</v>
      </c>
      <c r="AE80" s="15">
        <v>42916</v>
      </c>
      <c r="AF80" s="1625" t="s">
        <v>582</v>
      </c>
      <c r="AG80" s="53" t="s">
        <v>600</v>
      </c>
      <c r="AH80" s="33" t="s">
        <v>384</v>
      </c>
      <c r="AI80" s="33" t="s">
        <v>389</v>
      </c>
      <c r="AJ80" s="33" t="s">
        <v>73</v>
      </c>
      <c r="AK80" s="53" t="s">
        <v>601</v>
      </c>
      <c r="AL80" s="33" t="s">
        <v>73</v>
      </c>
      <c r="AM80" s="23" t="s">
        <v>573</v>
      </c>
      <c r="AN80" s="33" t="s">
        <v>240</v>
      </c>
      <c r="AO80" s="23" t="s">
        <v>566</v>
      </c>
      <c r="AP80" s="23" t="s">
        <v>566</v>
      </c>
      <c r="AQ80" s="52">
        <v>42944</v>
      </c>
      <c r="AR80" s="53" t="s">
        <v>567</v>
      </c>
      <c r="AS80" s="33" t="s">
        <v>74</v>
      </c>
      <c r="AT80" s="53" t="s">
        <v>569</v>
      </c>
      <c r="AU80" s="53" t="s">
        <v>570</v>
      </c>
      <c r="AV80" s="53" t="s">
        <v>571</v>
      </c>
      <c r="AW80" s="53" t="s">
        <v>572</v>
      </c>
      <c r="AX80" s="2"/>
    </row>
    <row r="81" spans="1:50" s="4" customFormat="1" ht="85.5">
      <c r="A81" s="8" t="s">
        <v>64</v>
      </c>
      <c r="B81" s="8" t="s">
        <v>136</v>
      </c>
      <c r="C81" s="33">
        <v>2017</v>
      </c>
      <c r="D81" s="7" t="s">
        <v>271</v>
      </c>
      <c r="E81" s="12" t="s">
        <v>392</v>
      </c>
      <c r="F81" s="12" t="s">
        <v>395</v>
      </c>
      <c r="G81" s="1620"/>
      <c r="H81" s="12" t="s">
        <v>139</v>
      </c>
      <c r="I81" s="33" t="s">
        <v>61</v>
      </c>
      <c r="J81" s="33" t="s">
        <v>62</v>
      </c>
      <c r="K81" s="33" t="s">
        <v>63</v>
      </c>
      <c r="L81" s="12" t="s">
        <v>396</v>
      </c>
      <c r="M81" s="41">
        <v>1623454.8</v>
      </c>
      <c r="N81" s="33" t="s">
        <v>61</v>
      </c>
      <c r="O81" s="33" t="s">
        <v>62</v>
      </c>
      <c r="P81" s="33" t="s">
        <v>63</v>
      </c>
      <c r="Q81" s="12" t="s">
        <v>235</v>
      </c>
      <c r="R81" s="12" t="s">
        <v>171</v>
      </c>
      <c r="S81" s="33" t="s">
        <v>394</v>
      </c>
      <c r="T81" s="1647"/>
      <c r="U81" s="1648"/>
      <c r="V81" s="1649"/>
      <c r="W81" s="1617"/>
      <c r="X81" s="33" t="s">
        <v>242</v>
      </c>
      <c r="Y81" s="8" t="s">
        <v>241</v>
      </c>
      <c r="Z81" s="33" t="s">
        <v>69</v>
      </c>
      <c r="AA81" s="33" t="s">
        <v>70</v>
      </c>
      <c r="AB81" s="12" t="s">
        <v>139</v>
      </c>
      <c r="AC81" s="40">
        <f t="shared" si="3"/>
        <v>0</v>
      </c>
      <c r="AD81" s="15">
        <v>42887</v>
      </c>
      <c r="AE81" s="15">
        <v>42916</v>
      </c>
      <c r="AF81" s="1616"/>
      <c r="AG81" s="53" t="s">
        <v>600</v>
      </c>
      <c r="AH81" s="33" t="s">
        <v>384</v>
      </c>
      <c r="AI81" s="33" t="s">
        <v>389</v>
      </c>
      <c r="AJ81" s="33" t="s">
        <v>73</v>
      </c>
      <c r="AK81" s="53" t="s">
        <v>601</v>
      </c>
      <c r="AL81" s="33" t="s">
        <v>73</v>
      </c>
      <c r="AM81" s="33" t="s">
        <v>573</v>
      </c>
      <c r="AN81" s="33" t="s">
        <v>240</v>
      </c>
      <c r="AO81" s="23" t="s">
        <v>566</v>
      </c>
      <c r="AP81" s="23" t="s">
        <v>566</v>
      </c>
      <c r="AQ81" s="52">
        <v>42944</v>
      </c>
      <c r="AR81" s="53" t="s">
        <v>567</v>
      </c>
      <c r="AS81" s="33" t="s">
        <v>74</v>
      </c>
      <c r="AT81" s="53" t="s">
        <v>569</v>
      </c>
      <c r="AU81" s="53" t="s">
        <v>570</v>
      </c>
      <c r="AV81" s="53" t="s">
        <v>571</v>
      </c>
      <c r="AW81" s="53" t="s">
        <v>572</v>
      </c>
      <c r="AX81" s="2"/>
    </row>
    <row r="82" spans="1:50" s="4" customFormat="1" ht="85.5">
      <c r="A82" s="8" t="s">
        <v>64</v>
      </c>
      <c r="B82" s="8" t="s">
        <v>136</v>
      </c>
      <c r="C82" s="33">
        <v>2017</v>
      </c>
      <c r="D82" s="7" t="s">
        <v>271</v>
      </c>
      <c r="E82" s="12" t="s">
        <v>392</v>
      </c>
      <c r="F82" s="12" t="s">
        <v>397</v>
      </c>
      <c r="G82" s="1620"/>
      <c r="H82" s="12" t="s">
        <v>139</v>
      </c>
      <c r="I82" s="33" t="s">
        <v>61</v>
      </c>
      <c r="J82" s="33" t="s">
        <v>62</v>
      </c>
      <c r="K82" s="33" t="s">
        <v>63</v>
      </c>
      <c r="L82" s="12" t="s">
        <v>398</v>
      </c>
      <c r="M82" s="41">
        <v>1635284.48</v>
      </c>
      <c r="N82" s="33" t="s">
        <v>61</v>
      </c>
      <c r="O82" s="33" t="s">
        <v>62</v>
      </c>
      <c r="P82" s="33" t="s">
        <v>63</v>
      </c>
      <c r="Q82" s="12" t="s">
        <v>235</v>
      </c>
      <c r="R82" s="12" t="s">
        <v>171</v>
      </c>
      <c r="S82" s="33" t="s">
        <v>394</v>
      </c>
      <c r="T82" s="1614"/>
      <c r="U82" s="1619"/>
      <c r="V82" s="1650"/>
      <c r="W82" s="1612"/>
      <c r="X82" s="33" t="s">
        <v>242</v>
      </c>
      <c r="Y82" s="8" t="s">
        <v>241</v>
      </c>
      <c r="Z82" s="33" t="s">
        <v>69</v>
      </c>
      <c r="AA82" s="33" t="s">
        <v>70</v>
      </c>
      <c r="AB82" s="12" t="s">
        <v>139</v>
      </c>
      <c r="AC82" s="40">
        <f t="shared" si="3"/>
        <v>0</v>
      </c>
      <c r="AD82" s="15">
        <v>42887</v>
      </c>
      <c r="AE82" s="15">
        <v>42916</v>
      </c>
      <c r="AF82" s="1626"/>
      <c r="AG82" s="53" t="s">
        <v>600</v>
      </c>
      <c r="AH82" s="33" t="s">
        <v>384</v>
      </c>
      <c r="AI82" s="33" t="s">
        <v>389</v>
      </c>
      <c r="AJ82" s="33" t="s">
        <v>73</v>
      </c>
      <c r="AK82" s="53" t="s">
        <v>601</v>
      </c>
      <c r="AL82" s="33" t="s">
        <v>73</v>
      </c>
      <c r="AM82" s="33" t="s">
        <v>573</v>
      </c>
      <c r="AN82" s="33" t="s">
        <v>240</v>
      </c>
      <c r="AO82" s="23" t="s">
        <v>566</v>
      </c>
      <c r="AP82" s="23" t="s">
        <v>566</v>
      </c>
      <c r="AQ82" s="52">
        <v>42944</v>
      </c>
      <c r="AR82" s="53" t="s">
        <v>567</v>
      </c>
      <c r="AS82" s="33" t="s">
        <v>74</v>
      </c>
      <c r="AT82" s="53" t="s">
        <v>569</v>
      </c>
      <c r="AU82" s="53" t="s">
        <v>570</v>
      </c>
      <c r="AV82" s="53" t="s">
        <v>571</v>
      </c>
      <c r="AW82" s="53" t="s">
        <v>572</v>
      </c>
      <c r="AX82" s="2"/>
    </row>
    <row r="83" spans="1:50" s="4" customFormat="1" ht="85.5">
      <c r="A83" s="10" t="s">
        <v>64</v>
      </c>
      <c r="B83" s="11" t="s">
        <v>136</v>
      </c>
      <c r="C83" s="32">
        <v>2017</v>
      </c>
      <c r="D83" s="32" t="s">
        <v>271</v>
      </c>
      <c r="E83" s="11" t="s">
        <v>399</v>
      </c>
      <c r="F83" s="11" t="s">
        <v>393</v>
      </c>
      <c r="G83" s="1628" t="s">
        <v>599</v>
      </c>
      <c r="H83" s="11" t="s">
        <v>139</v>
      </c>
      <c r="I83" s="32" t="s">
        <v>61</v>
      </c>
      <c r="J83" s="32" t="s">
        <v>62</v>
      </c>
      <c r="K83" s="32" t="s">
        <v>63</v>
      </c>
      <c r="L83" s="11" t="s">
        <v>239</v>
      </c>
      <c r="M83" s="39">
        <v>80005.2</v>
      </c>
      <c r="N83" s="32" t="s">
        <v>61</v>
      </c>
      <c r="O83" s="32" t="s">
        <v>62</v>
      </c>
      <c r="P83" s="32" t="s">
        <v>63</v>
      </c>
      <c r="Q83" s="11" t="s">
        <v>239</v>
      </c>
      <c r="R83" s="11" t="s">
        <v>171</v>
      </c>
      <c r="S83" s="32" t="s">
        <v>394</v>
      </c>
      <c r="T83" s="1651" t="s">
        <v>399</v>
      </c>
      <c r="U83" s="16">
        <v>42887</v>
      </c>
      <c r="V83" s="39">
        <f>M83/1.16</f>
        <v>68970</v>
      </c>
      <c r="W83" s="39">
        <v>80005.2</v>
      </c>
      <c r="X83" s="32" t="s">
        <v>242</v>
      </c>
      <c r="Y83" s="10" t="s">
        <v>241</v>
      </c>
      <c r="Z83" s="32" t="s">
        <v>69</v>
      </c>
      <c r="AA83" s="32" t="s">
        <v>70</v>
      </c>
      <c r="AB83" s="11" t="s">
        <v>139</v>
      </c>
      <c r="AC83" s="38">
        <f t="shared" si="3"/>
        <v>10345.5</v>
      </c>
      <c r="AD83" s="16">
        <v>42887</v>
      </c>
      <c r="AE83" s="16">
        <v>42916</v>
      </c>
      <c r="AF83" s="1627" t="s">
        <v>744</v>
      </c>
      <c r="AG83" s="51" t="s">
        <v>600</v>
      </c>
      <c r="AH83" s="32" t="s">
        <v>384</v>
      </c>
      <c r="AI83" s="32" t="s">
        <v>385</v>
      </c>
      <c r="AJ83" s="32" t="s">
        <v>73</v>
      </c>
      <c r="AK83" s="51" t="s">
        <v>601</v>
      </c>
      <c r="AL83" s="32" t="s">
        <v>73</v>
      </c>
      <c r="AM83" s="32" t="s">
        <v>573</v>
      </c>
      <c r="AN83" s="32" t="s">
        <v>240</v>
      </c>
      <c r="AO83" s="19" t="s">
        <v>566</v>
      </c>
      <c r="AP83" s="19" t="s">
        <v>566</v>
      </c>
      <c r="AQ83" s="50">
        <v>42944</v>
      </c>
      <c r="AR83" s="51" t="s">
        <v>567</v>
      </c>
      <c r="AS83" s="32" t="s">
        <v>74</v>
      </c>
      <c r="AT83" s="51" t="s">
        <v>569</v>
      </c>
      <c r="AU83" s="51" t="s">
        <v>570</v>
      </c>
      <c r="AV83" s="51" t="s">
        <v>571</v>
      </c>
      <c r="AW83" s="51" t="s">
        <v>572</v>
      </c>
      <c r="AX83" s="2"/>
    </row>
    <row r="84" spans="1:50" s="4" customFormat="1" ht="85.5">
      <c r="A84" s="10" t="s">
        <v>64</v>
      </c>
      <c r="B84" s="11" t="s">
        <v>136</v>
      </c>
      <c r="C84" s="32">
        <v>2017</v>
      </c>
      <c r="D84" s="32" t="s">
        <v>271</v>
      </c>
      <c r="E84" s="11" t="s">
        <v>399</v>
      </c>
      <c r="F84" s="11" t="s">
        <v>393</v>
      </c>
      <c r="G84" s="1672"/>
      <c r="H84" s="11" t="s">
        <v>139</v>
      </c>
      <c r="I84" s="32" t="s">
        <v>61</v>
      </c>
      <c r="J84" s="32" t="s">
        <v>62</v>
      </c>
      <c r="K84" s="32" t="s">
        <v>63</v>
      </c>
      <c r="L84" s="11" t="s">
        <v>400</v>
      </c>
      <c r="M84" s="39">
        <v>92005.98</v>
      </c>
      <c r="N84" s="32" t="s">
        <v>61</v>
      </c>
      <c r="O84" s="32" t="s">
        <v>62</v>
      </c>
      <c r="P84" s="32" t="s">
        <v>63</v>
      </c>
      <c r="Q84" s="11" t="s">
        <v>239</v>
      </c>
      <c r="R84" s="11" t="s">
        <v>171</v>
      </c>
      <c r="S84" s="32" t="s">
        <v>394</v>
      </c>
      <c r="T84" s="1652"/>
      <c r="U84" s="16">
        <v>42887</v>
      </c>
      <c r="V84" s="39"/>
      <c r="W84" s="39"/>
      <c r="X84" s="32" t="s">
        <v>242</v>
      </c>
      <c r="Y84" s="10" t="s">
        <v>241</v>
      </c>
      <c r="Z84" s="32" t="s">
        <v>69</v>
      </c>
      <c r="AA84" s="32" t="s">
        <v>70</v>
      </c>
      <c r="AB84" s="11" t="s">
        <v>139</v>
      </c>
      <c r="AC84" s="38">
        <f t="shared" si="3"/>
        <v>0</v>
      </c>
      <c r="AD84" s="16">
        <v>42887</v>
      </c>
      <c r="AE84" s="16">
        <v>42916</v>
      </c>
      <c r="AF84" s="1629"/>
      <c r="AG84" s="51" t="s">
        <v>600</v>
      </c>
      <c r="AH84" s="32" t="s">
        <v>384</v>
      </c>
      <c r="AI84" s="32" t="s">
        <v>385</v>
      </c>
      <c r="AJ84" s="32" t="s">
        <v>73</v>
      </c>
      <c r="AK84" s="51" t="s">
        <v>601</v>
      </c>
      <c r="AL84" s="32" t="s">
        <v>73</v>
      </c>
      <c r="AM84" s="32" t="s">
        <v>573</v>
      </c>
      <c r="AN84" s="32" t="s">
        <v>240</v>
      </c>
      <c r="AO84" s="19" t="s">
        <v>566</v>
      </c>
      <c r="AP84" s="19" t="s">
        <v>566</v>
      </c>
      <c r="AQ84" s="50">
        <v>42944</v>
      </c>
      <c r="AR84" s="51" t="s">
        <v>567</v>
      </c>
      <c r="AS84" s="32" t="s">
        <v>74</v>
      </c>
      <c r="AT84" s="51" t="s">
        <v>569</v>
      </c>
      <c r="AU84" s="51" t="s">
        <v>570</v>
      </c>
      <c r="AV84" s="51" t="s">
        <v>571</v>
      </c>
      <c r="AW84" s="51" t="s">
        <v>572</v>
      </c>
      <c r="AX84" s="2"/>
    </row>
    <row r="85" spans="1:50" s="4" customFormat="1" ht="85.5" customHeight="1">
      <c r="A85" s="8" t="s">
        <v>64</v>
      </c>
      <c r="B85" s="8" t="s">
        <v>136</v>
      </c>
      <c r="C85" s="33">
        <v>2017</v>
      </c>
      <c r="D85" s="7" t="s">
        <v>271</v>
      </c>
      <c r="E85" s="12" t="s">
        <v>401</v>
      </c>
      <c r="F85" s="12" t="s">
        <v>393</v>
      </c>
      <c r="G85" s="1616" t="s">
        <v>599</v>
      </c>
      <c r="H85" s="12" t="s">
        <v>139</v>
      </c>
      <c r="I85" s="33" t="s">
        <v>61</v>
      </c>
      <c r="J85" s="33" t="s">
        <v>62</v>
      </c>
      <c r="K85" s="33" t="s">
        <v>63</v>
      </c>
      <c r="L85" s="12" t="s">
        <v>230</v>
      </c>
      <c r="M85" s="41">
        <v>3339121.94</v>
      </c>
      <c r="N85" s="33" t="s">
        <v>61</v>
      </c>
      <c r="O85" s="33" t="s">
        <v>62</v>
      </c>
      <c r="P85" s="33" t="s">
        <v>63</v>
      </c>
      <c r="Q85" s="12" t="s">
        <v>230</v>
      </c>
      <c r="R85" s="12" t="s">
        <v>171</v>
      </c>
      <c r="S85" s="33" t="s">
        <v>394</v>
      </c>
      <c r="T85" s="12" t="s">
        <v>401</v>
      </c>
      <c r="U85" s="15">
        <v>42887</v>
      </c>
      <c r="V85" s="46">
        <f>M85/1.16</f>
        <v>2878553.3965517241</v>
      </c>
      <c r="W85" s="41">
        <v>3339121.94</v>
      </c>
      <c r="X85" s="33" t="s">
        <v>242</v>
      </c>
      <c r="Y85" s="8" t="s">
        <v>241</v>
      </c>
      <c r="Z85" s="33" t="s">
        <v>69</v>
      </c>
      <c r="AA85" s="33" t="s">
        <v>70</v>
      </c>
      <c r="AB85" s="12" t="s">
        <v>139</v>
      </c>
      <c r="AC85" s="40">
        <f t="shared" si="3"/>
        <v>431783.00948275859</v>
      </c>
      <c r="AD85" s="15">
        <v>42887</v>
      </c>
      <c r="AE85" s="15">
        <v>42916</v>
      </c>
      <c r="AF85" s="1625" t="s">
        <v>745</v>
      </c>
      <c r="AG85" s="53" t="s">
        <v>600</v>
      </c>
      <c r="AH85" s="33" t="s">
        <v>384</v>
      </c>
      <c r="AI85" s="33" t="s">
        <v>389</v>
      </c>
      <c r="AJ85" s="33" t="s">
        <v>73</v>
      </c>
      <c r="AK85" s="53" t="s">
        <v>601</v>
      </c>
      <c r="AL85" s="33" t="s">
        <v>73</v>
      </c>
      <c r="AM85" s="33" t="s">
        <v>573</v>
      </c>
      <c r="AN85" s="33" t="s">
        <v>240</v>
      </c>
      <c r="AO85" s="23" t="s">
        <v>566</v>
      </c>
      <c r="AP85" s="23" t="s">
        <v>566</v>
      </c>
      <c r="AQ85" s="52">
        <v>42944</v>
      </c>
      <c r="AR85" s="53" t="s">
        <v>567</v>
      </c>
      <c r="AS85" s="33" t="s">
        <v>74</v>
      </c>
      <c r="AT85" s="53" t="s">
        <v>569</v>
      </c>
      <c r="AU85" s="53" t="s">
        <v>570</v>
      </c>
      <c r="AV85" s="53" t="s">
        <v>571</v>
      </c>
      <c r="AW85" s="53" t="s">
        <v>572</v>
      </c>
      <c r="AX85" s="2"/>
    </row>
    <row r="86" spans="1:50" s="4" customFormat="1" ht="85.5">
      <c r="A86" s="8" t="s">
        <v>64</v>
      </c>
      <c r="B86" s="8" t="s">
        <v>136</v>
      </c>
      <c r="C86" s="33">
        <v>2017</v>
      </c>
      <c r="D86" s="7" t="s">
        <v>271</v>
      </c>
      <c r="E86" s="12" t="s">
        <v>401</v>
      </c>
      <c r="F86" s="12" t="s">
        <v>393</v>
      </c>
      <c r="G86" s="1620"/>
      <c r="H86" s="12" t="s">
        <v>139</v>
      </c>
      <c r="I86" s="33" t="s">
        <v>61</v>
      </c>
      <c r="J86" s="33" t="s">
        <v>62</v>
      </c>
      <c r="K86" s="33" t="s">
        <v>63</v>
      </c>
      <c r="L86" s="12" t="s">
        <v>402</v>
      </c>
      <c r="M86" s="41">
        <v>3769167.12</v>
      </c>
      <c r="N86" s="33" t="s">
        <v>61</v>
      </c>
      <c r="O86" s="33" t="s">
        <v>62</v>
      </c>
      <c r="P86" s="33" t="s">
        <v>63</v>
      </c>
      <c r="Q86" s="12" t="s">
        <v>230</v>
      </c>
      <c r="R86" s="12" t="s">
        <v>171</v>
      </c>
      <c r="S86" s="33" t="s">
        <v>394</v>
      </c>
      <c r="T86" s="12" t="s">
        <v>401</v>
      </c>
      <c r="U86" s="15">
        <v>42887</v>
      </c>
      <c r="V86" s="46"/>
      <c r="W86" s="41"/>
      <c r="X86" s="33" t="s">
        <v>242</v>
      </c>
      <c r="Y86" s="8" t="s">
        <v>241</v>
      </c>
      <c r="Z86" s="33" t="s">
        <v>69</v>
      </c>
      <c r="AA86" s="33" t="s">
        <v>70</v>
      </c>
      <c r="AB86" s="12" t="s">
        <v>139</v>
      </c>
      <c r="AC86" s="40">
        <f t="shared" si="3"/>
        <v>0</v>
      </c>
      <c r="AD86" s="15">
        <v>42887</v>
      </c>
      <c r="AE86" s="15">
        <v>42916</v>
      </c>
      <c r="AF86" s="1616"/>
      <c r="AG86" s="53" t="s">
        <v>600</v>
      </c>
      <c r="AH86" s="33" t="s">
        <v>384</v>
      </c>
      <c r="AI86" s="33" t="s">
        <v>389</v>
      </c>
      <c r="AJ86" s="33" t="s">
        <v>73</v>
      </c>
      <c r="AK86" s="53" t="s">
        <v>601</v>
      </c>
      <c r="AL86" s="33" t="s">
        <v>73</v>
      </c>
      <c r="AM86" s="33" t="s">
        <v>573</v>
      </c>
      <c r="AN86" s="33" t="s">
        <v>240</v>
      </c>
      <c r="AO86" s="23" t="s">
        <v>566</v>
      </c>
      <c r="AP86" s="23" t="s">
        <v>566</v>
      </c>
      <c r="AQ86" s="52">
        <v>42944</v>
      </c>
      <c r="AR86" s="53" t="s">
        <v>567</v>
      </c>
      <c r="AS86" s="33" t="s">
        <v>74</v>
      </c>
      <c r="AT86" s="53" t="s">
        <v>569</v>
      </c>
      <c r="AU86" s="53" t="s">
        <v>570</v>
      </c>
      <c r="AV86" s="53" t="s">
        <v>571</v>
      </c>
      <c r="AW86" s="53" t="s">
        <v>572</v>
      </c>
      <c r="AX86" s="2"/>
    </row>
    <row r="87" spans="1:50" s="4" customFormat="1" ht="85.5">
      <c r="A87" s="8" t="s">
        <v>64</v>
      </c>
      <c r="B87" s="8" t="s">
        <v>136</v>
      </c>
      <c r="C87" s="33">
        <v>2017</v>
      </c>
      <c r="D87" s="7" t="s">
        <v>271</v>
      </c>
      <c r="E87" s="12" t="s">
        <v>401</v>
      </c>
      <c r="F87" s="12" t="s">
        <v>393</v>
      </c>
      <c r="G87" s="1620"/>
      <c r="H87" s="12" t="s">
        <v>139</v>
      </c>
      <c r="I87" s="33" t="s">
        <v>61</v>
      </c>
      <c r="J87" s="33" t="s">
        <v>62</v>
      </c>
      <c r="K87" s="33" t="s">
        <v>63</v>
      </c>
      <c r="L87" s="12" t="s">
        <v>403</v>
      </c>
      <c r="M87" s="41">
        <v>3839990.2356000002</v>
      </c>
      <c r="N87" s="33" t="s">
        <v>61</v>
      </c>
      <c r="O87" s="33" t="s">
        <v>62</v>
      </c>
      <c r="P87" s="33" t="s">
        <v>63</v>
      </c>
      <c r="Q87" s="12" t="s">
        <v>230</v>
      </c>
      <c r="R87" s="12" t="s">
        <v>171</v>
      </c>
      <c r="S87" s="33" t="s">
        <v>394</v>
      </c>
      <c r="T87" s="12" t="s">
        <v>401</v>
      </c>
      <c r="U87" s="15">
        <v>42887</v>
      </c>
      <c r="V87" s="46"/>
      <c r="W87" s="41"/>
      <c r="X87" s="33" t="s">
        <v>242</v>
      </c>
      <c r="Y87" s="8" t="s">
        <v>241</v>
      </c>
      <c r="Z87" s="33" t="s">
        <v>69</v>
      </c>
      <c r="AA87" s="33" t="s">
        <v>70</v>
      </c>
      <c r="AB87" s="12" t="s">
        <v>139</v>
      </c>
      <c r="AC87" s="40">
        <f t="shared" si="3"/>
        <v>0</v>
      </c>
      <c r="AD87" s="15">
        <v>42887</v>
      </c>
      <c r="AE87" s="15">
        <v>42916</v>
      </c>
      <c r="AF87" s="1626"/>
      <c r="AG87" s="53" t="s">
        <v>600</v>
      </c>
      <c r="AH87" s="33" t="s">
        <v>384</v>
      </c>
      <c r="AI87" s="33" t="s">
        <v>389</v>
      </c>
      <c r="AJ87" s="33" t="s">
        <v>73</v>
      </c>
      <c r="AK87" s="53" t="s">
        <v>601</v>
      </c>
      <c r="AL87" s="33" t="s">
        <v>73</v>
      </c>
      <c r="AM87" s="33" t="s">
        <v>573</v>
      </c>
      <c r="AN87" s="33" t="s">
        <v>240</v>
      </c>
      <c r="AO87" s="23" t="s">
        <v>566</v>
      </c>
      <c r="AP87" s="23" t="s">
        <v>566</v>
      </c>
      <c r="AQ87" s="52">
        <v>42944</v>
      </c>
      <c r="AR87" s="53" t="s">
        <v>567</v>
      </c>
      <c r="AS87" s="33" t="s">
        <v>74</v>
      </c>
      <c r="AT87" s="53" t="s">
        <v>569</v>
      </c>
      <c r="AU87" s="53" t="s">
        <v>570</v>
      </c>
      <c r="AV87" s="53" t="s">
        <v>571</v>
      </c>
      <c r="AW87" s="53" t="s">
        <v>572</v>
      </c>
      <c r="AX87" s="2"/>
    </row>
    <row r="88" spans="1:50" s="4" customFormat="1" ht="85.5">
      <c r="A88" s="10" t="s">
        <v>64</v>
      </c>
      <c r="B88" s="11" t="s">
        <v>136</v>
      </c>
      <c r="C88" s="32">
        <v>2017</v>
      </c>
      <c r="D88" s="32" t="s">
        <v>271</v>
      </c>
      <c r="E88" s="11" t="s">
        <v>404</v>
      </c>
      <c r="F88" s="11" t="s">
        <v>393</v>
      </c>
      <c r="G88" s="1628" t="s">
        <v>599</v>
      </c>
      <c r="H88" s="11" t="s">
        <v>139</v>
      </c>
      <c r="I88" s="32" t="s">
        <v>61</v>
      </c>
      <c r="J88" s="32" t="s">
        <v>62</v>
      </c>
      <c r="K88" s="32" t="s">
        <v>63</v>
      </c>
      <c r="L88" s="11" t="s">
        <v>230</v>
      </c>
      <c r="M88" s="39">
        <v>55801.8</v>
      </c>
      <c r="N88" s="32" t="s">
        <v>61</v>
      </c>
      <c r="O88" s="32" t="s">
        <v>62</v>
      </c>
      <c r="P88" s="32" t="s">
        <v>63</v>
      </c>
      <c r="Q88" s="11" t="s">
        <v>230</v>
      </c>
      <c r="R88" s="11" t="s">
        <v>171</v>
      </c>
      <c r="S88" s="32" t="s">
        <v>394</v>
      </c>
      <c r="T88" s="11" t="s">
        <v>404</v>
      </c>
      <c r="U88" s="16">
        <v>42887</v>
      </c>
      <c r="V88" s="47">
        <f>M88/1.16</f>
        <v>48105.000000000007</v>
      </c>
      <c r="W88" s="39">
        <v>55801.8</v>
      </c>
      <c r="X88" s="32" t="s">
        <v>242</v>
      </c>
      <c r="Y88" s="10" t="s">
        <v>241</v>
      </c>
      <c r="Z88" s="32" t="s">
        <v>69</v>
      </c>
      <c r="AA88" s="32" t="s">
        <v>70</v>
      </c>
      <c r="AB88" s="11" t="s">
        <v>139</v>
      </c>
      <c r="AC88" s="38">
        <f t="shared" si="3"/>
        <v>7215.7500000000009</v>
      </c>
      <c r="AD88" s="16">
        <v>42887</v>
      </c>
      <c r="AE88" s="16">
        <v>42916</v>
      </c>
      <c r="AF88" s="1627" t="s">
        <v>746</v>
      </c>
      <c r="AG88" s="51" t="s">
        <v>600</v>
      </c>
      <c r="AH88" s="32" t="s">
        <v>384</v>
      </c>
      <c r="AI88" s="32" t="s">
        <v>385</v>
      </c>
      <c r="AJ88" s="32" t="s">
        <v>73</v>
      </c>
      <c r="AK88" s="51" t="s">
        <v>601</v>
      </c>
      <c r="AL88" s="32" t="s">
        <v>73</v>
      </c>
      <c r="AM88" s="32" t="s">
        <v>573</v>
      </c>
      <c r="AN88" s="32" t="s">
        <v>240</v>
      </c>
      <c r="AO88" s="19" t="s">
        <v>566</v>
      </c>
      <c r="AP88" s="19" t="s">
        <v>566</v>
      </c>
      <c r="AQ88" s="50">
        <v>42944</v>
      </c>
      <c r="AR88" s="51" t="s">
        <v>567</v>
      </c>
      <c r="AS88" s="32" t="s">
        <v>74</v>
      </c>
      <c r="AT88" s="51" t="s">
        <v>569</v>
      </c>
      <c r="AU88" s="51" t="s">
        <v>570</v>
      </c>
      <c r="AV88" s="51" t="s">
        <v>571</v>
      </c>
      <c r="AW88" s="51" t="s">
        <v>572</v>
      </c>
      <c r="AX88" s="2"/>
    </row>
    <row r="89" spans="1:50" s="4" customFormat="1" ht="85.5">
      <c r="A89" s="10" t="s">
        <v>64</v>
      </c>
      <c r="B89" s="11" t="s">
        <v>136</v>
      </c>
      <c r="C89" s="32">
        <v>2017</v>
      </c>
      <c r="D89" s="32" t="s">
        <v>271</v>
      </c>
      <c r="E89" s="11" t="s">
        <v>404</v>
      </c>
      <c r="F89" s="11" t="s">
        <v>393</v>
      </c>
      <c r="G89" s="1672"/>
      <c r="H89" s="11" t="s">
        <v>139</v>
      </c>
      <c r="I89" s="32" t="s">
        <v>61</v>
      </c>
      <c r="J89" s="32" t="s">
        <v>62</v>
      </c>
      <c r="K89" s="32" t="s">
        <v>63</v>
      </c>
      <c r="L89" s="11" t="s">
        <v>405</v>
      </c>
      <c r="M89" s="39">
        <v>63055.28</v>
      </c>
      <c r="N89" s="32" t="s">
        <v>61</v>
      </c>
      <c r="O89" s="32" t="s">
        <v>62</v>
      </c>
      <c r="P89" s="32" t="s">
        <v>63</v>
      </c>
      <c r="Q89" s="11" t="s">
        <v>230</v>
      </c>
      <c r="R89" s="11" t="s">
        <v>171</v>
      </c>
      <c r="S89" s="32" t="s">
        <v>394</v>
      </c>
      <c r="T89" s="11" t="s">
        <v>404</v>
      </c>
      <c r="U89" s="16">
        <v>42887</v>
      </c>
      <c r="V89" s="47"/>
      <c r="W89" s="39"/>
      <c r="X89" s="32" t="s">
        <v>242</v>
      </c>
      <c r="Y89" s="10" t="s">
        <v>241</v>
      </c>
      <c r="Z89" s="32" t="s">
        <v>69</v>
      </c>
      <c r="AA89" s="32" t="s">
        <v>70</v>
      </c>
      <c r="AB89" s="11" t="s">
        <v>139</v>
      </c>
      <c r="AC89" s="38">
        <f t="shared" si="3"/>
        <v>0</v>
      </c>
      <c r="AD89" s="16">
        <v>42887</v>
      </c>
      <c r="AE89" s="16">
        <v>42916</v>
      </c>
      <c r="AF89" s="1628"/>
      <c r="AG89" s="51" t="s">
        <v>600</v>
      </c>
      <c r="AH89" s="32" t="s">
        <v>384</v>
      </c>
      <c r="AI89" s="32" t="s">
        <v>385</v>
      </c>
      <c r="AJ89" s="32" t="s">
        <v>73</v>
      </c>
      <c r="AK89" s="51" t="s">
        <v>601</v>
      </c>
      <c r="AL89" s="32" t="s">
        <v>73</v>
      </c>
      <c r="AM89" s="32" t="s">
        <v>573</v>
      </c>
      <c r="AN89" s="32" t="s">
        <v>240</v>
      </c>
      <c r="AO89" s="19" t="s">
        <v>566</v>
      </c>
      <c r="AP89" s="19" t="s">
        <v>566</v>
      </c>
      <c r="AQ89" s="50">
        <v>42944</v>
      </c>
      <c r="AR89" s="51" t="s">
        <v>567</v>
      </c>
      <c r="AS89" s="32" t="s">
        <v>74</v>
      </c>
      <c r="AT89" s="51" t="s">
        <v>569</v>
      </c>
      <c r="AU89" s="51" t="s">
        <v>570</v>
      </c>
      <c r="AV89" s="51" t="s">
        <v>571</v>
      </c>
      <c r="AW89" s="51" t="s">
        <v>572</v>
      </c>
      <c r="AX89" s="2"/>
    </row>
    <row r="90" spans="1:50" s="4" customFormat="1" ht="85.5">
      <c r="A90" s="10" t="s">
        <v>64</v>
      </c>
      <c r="B90" s="11" t="s">
        <v>136</v>
      </c>
      <c r="C90" s="32">
        <v>2017</v>
      </c>
      <c r="D90" s="32" t="s">
        <v>271</v>
      </c>
      <c r="E90" s="11" t="s">
        <v>404</v>
      </c>
      <c r="F90" s="11" t="s">
        <v>393</v>
      </c>
      <c r="G90" s="1672"/>
      <c r="H90" s="11" t="s">
        <v>139</v>
      </c>
      <c r="I90" s="32" t="s">
        <v>61</v>
      </c>
      <c r="J90" s="32" t="s">
        <v>62</v>
      </c>
      <c r="K90" s="32" t="s">
        <v>63</v>
      </c>
      <c r="L90" s="11" t="s">
        <v>406</v>
      </c>
      <c r="M90" s="39">
        <v>64172.07</v>
      </c>
      <c r="N90" s="32" t="s">
        <v>61</v>
      </c>
      <c r="O90" s="32" t="s">
        <v>62</v>
      </c>
      <c r="P90" s="32" t="s">
        <v>63</v>
      </c>
      <c r="Q90" s="11" t="s">
        <v>230</v>
      </c>
      <c r="R90" s="11" t="s">
        <v>171</v>
      </c>
      <c r="S90" s="32" t="s">
        <v>394</v>
      </c>
      <c r="T90" s="11" t="s">
        <v>404</v>
      </c>
      <c r="U90" s="16">
        <v>42887</v>
      </c>
      <c r="V90" s="47"/>
      <c r="W90" s="39"/>
      <c r="X90" s="32" t="s">
        <v>242</v>
      </c>
      <c r="Y90" s="10" t="s">
        <v>241</v>
      </c>
      <c r="Z90" s="32" t="s">
        <v>69</v>
      </c>
      <c r="AA90" s="32" t="s">
        <v>70</v>
      </c>
      <c r="AB90" s="11" t="s">
        <v>139</v>
      </c>
      <c r="AC90" s="38">
        <f t="shared" si="3"/>
        <v>0</v>
      </c>
      <c r="AD90" s="16">
        <v>42887</v>
      </c>
      <c r="AE90" s="16">
        <v>42916</v>
      </c>
      <c r="AF90" s="1629"/>
      <c r="AG90" s="51" t="s">
        <v>600</v>
      </c>
      <c r="AH90" s="32" t="s">
        <v>384</v>
      </c>
      <c r="AI90" s="32" t="s">
        <v>385</v>
      </c>
      <c r="AJ90" s="32" t="s">
        <v>73</v>
      </c>
      <c r="AK90" s="51" t="s">
        <v>601</v>
      </c>
      <c r="AL90" s="32" t="s">
        <v>73</v>
      </c>
      <c r="AM90" s="32" t="s">
        <v>573</v>
      </c>
      <c r="AN90" s="32" t="s">
        <v>240</v>
      </c>
      <c r="AO90" s="19" t="s">
        <v>566</v>
      </c>
      <c r="AP90" s="19" t="s">
        <v>566</v>
      </c>
      <c r="AQ90" s="50">
        <v>42944</v>
      </c>
      <c r="AR90" s="51" t="s">
        <v>567</v>
      </c>
      <c r="AS90" s="32" t="s">
        <v>74</v>
      </c>
      <c r="AT90" s="51" t="s">
        <v>569</v>
      </c>
      <c r="AU90" s="51" t="s">
        <v>570</v>
      </c>
      <c r="AV90" s="51" t="s">
        <v>571</v>
      </c>
      <c r="AW90" s="51" t="s">
        <v>572</v>
      </c>
      <c r="AX90" s="2"/>
    </row>
    <row r="91" spans="1:50" s="4" customFormat="1" ht="85.5" customHeight="1">
      <c r="A91" s="8" t="s">
        <v>64</v>
      </c>
      <c r="B91" s="8" t="s">
        <v>136</v>
      </c>
      <c r="C91" s="33">
        <v>2017</v>
      </c>
      <c r="D91" s="7" t="s">
        <v>271</v>
      </c>
      <c r="E91" s="12" t="s">
        <v>407</v>
      </c>
      <c r="F91" s="12" t="s">
        <v>393</v>
      </c>
      <c r="G91" s="1616" t="s">
        <v>599</v>
      </c>
      <c r="H91" s="12" t="s">
        <v>139</v>
      </c>
      <c r="I91" s="33" t="s">
        <v>61</v>
      </c>
      <c r="J91" s="33" t="s">
        <v>62</v>
      </c>
      <c r="K91" s="33" t="s">
        <v>63</v>
      </c>
      <c r="L91" s="12" t="s">
        <v>236</v>
      </c>
      <c r="M91" s="41">
        <v>117392</v>
      </c>
      <c r="N91" s="33" t="s">
        <v>61</v>
      </c>
      <c r="O91" s="33" t="s">
        <v>62</v>
      </c>
      <c r="P91" s="33" t="s">
        <v>63</v>
      </c>
      <c r="Q91" s="12" t="s">
        <v>236</v>
      </c>
      <c r="R91" s="12" t="s">
        <v>171</v>
      </c>
      <c r="S91" s="33" t="s">
        <v>394</v>
      </c>
      <c r="T91" s="12" t="s">
        <v>407</v>
      </c>
      <c r="U91" s="15">
        <v>42887</v>
      </c>
      <c r="V91" s="46">
        <f>M91/1.16</f>
        <v>101200</v>
      </c>
      <c r="W91" s="41">
        <v>117392</v>
      </c>
      <c r="X91" s="33" t="s">
        <v>242</v>
      </c>
      <c r="Y91" s="8" t="s">
        <v>241</v>
      </c>
      <c r="Z91" s="33" t="s">
        <v>69</v>
      </c>
      <c r="AA91" s="33" t="s">
        <v>70</v>
      </c>
      <c r="AB91" s="12" t="s">
        <v>139</v>
      </c>
      <c r="AC91" s="40">
        <f t="shared" si="3"/>
        <v>15180</v>
      </c>
      <c r="AD91" s="15">
        <v>42887</v>
      </c>
      <c r="AE91" s="15">
        <v>42916</v>
      </c>
      <c r="AF91" s="1625" t="s">
        <v>747</v>
      </c>
      <c r="AG91" s="53" t="s">
        <v>600</v>
      </c>
      <c r="AH91" s="33" t="s">
        <v>384</v>
      </c>
      <c r="AI91" s="33" t="s">
        <v>389</v>
      </c>
      <c r="AJ91" s="33" t="s">
        <v>73</v>
      </c>
      <c r="AK91" s="53" t="s">
        <v>601</v>
      </c>
      <c r="AL91" s="33" t="s">
        <v>73</v>
      </c>
      <c r="AM91" s="33" t="s">
        <v>573</v>
      </c>
      <c r="AN91" s="33" t="s">
        <v>240</v>
      </c>
      <c r="AO91" s="23" t="s">
        <v>566</v>
      </c>
      <c r="AP91" s="23" t="s">
        <v>566</v>
      </c>
      <c r="AQ91" s="52">
        <v>42944</v>
      </c>
      <c r="AR91" s="53" t="s">
        <v>567</v>
      </c>
      <c r="AS91" s="33" t="s">
        <v>74</v>
      </c>
      <c r="AT91" s="53" t="s">
        <v>569</v>
      </c>
      <c r="AU91" s="53" t="s">
        <v>570</v>
      </c>
      <c r="AV91" s="53" t="s">
        <v>571</v>
      </c>
      <c r="AW91" s="53" t="s">
        <v>572</v>
      </c>
      <c r="AX91" s="2"/>
    </row>
    <row r="92" spans="1:50" s="4" customFormat="1" ht="85.5">
      <c r="A92" s="8" t="s">
        <v>64</v>
      </c>
      <c r="B92" s="8" t="s">
        <v>136</v>
      </c>
      <c r="C92" s="33">
        <v>2017</v>
      </c>
      <c r="D92" s="7" t="s">
        <v>271</v>
      </c>
      <c r="E92" s="12" t="s">
        <v>407</v>
      </c>
      <c r="F92" s="12" t="s">
        <v>393</v>
      </c>
      <c r="G92" s="1620"/>
      <c r="H92" s="12" t="s">
        <v>139</v>
      </c>
      <c r="I92" s="33" t="s">
        <v>61</v>
      </c>
      <c r="J92" s="33" t="s">
        <v>62</v>
      </c>
      <c r="K92" s="33" t="s">
        <v>63</v>
      </c>
      <c r="L92" s="12" t="s">
        <v>408</v>
      </c>
      <c r="M92" s="41">
        <v>130007</v>
      </c>
      <c r="N92" s="33" t="s">
        <v>61</v>
      </c>
      <c r="O92" s="33" t="s">
        <v>62</v>
      </c>
      <c r="P92" s="33" t="s">
        <v>63</v>
      </c>
      <c r="Q92" s="12" t="s">
        <v>236</v>
      </c>
      <c r="R92" s="12" t="s">
        <v>171</v>
      </c>
      <c r="S92" s="33" t="s">
        <v>394</v>
      </c>
      <c r="T92" s="12" t="s">
        <v>407</v>
      </c>
      <c r="U92" s="15">
        <v>42887</v>
      </c>
      <c r="V92" s="46"/>
      <c r="W92" s="41"/>
      <c r="X92" s="33" t="s">
        <v>242</v>
      </c>
      <c r="Y92" s="8" t="s">
        <v>241</v>
      </c>
      <c r="Z92" s="33" t="s">
        <v>69</v>
      </c>
      <c r="AA92" s="33" t="s">
        <v>70</v>
      </c>
      <c r="AB92" s="12" t="s">
        <v>139</v>
      </c>
      <c r="AC92" s="40">
        <f t="shared" si="3"/>
        <v>0</v>
      </c>
      <c r="AD92" s="15">
        <v>42887</v>
      </c>
      <c r="AE92" s="15">
        <v>42916</v>
      </c>
      <c r="AF92" s="1616"/>
      <c r="AG92" s="53" t="s">
        <v>600</v>
      </c>
      <c r="AH92" s="33" t="s">
        <v>384</v>
      </c>
      <c r="AI92" s="33" t="s">
        <v>389</v>
      </c>
      <c r="AJ92" s="33" t="s">
        <v>73</v>
      </c>
      <c r="AK92" s="53" t="s">
        <v>601</v>
      </c>
      <c r="AL92" s="33" t="s">
        <v>73</v>
      </c>
      <c r="AM92" s="33" t="s">
        <v>573</v>
      </c>
      <c r="AN92" s="33" t="s">
        <v>240</v>
      </c>
      <c r="AO92" s="23" t="s">
        <v>566</v>
      </c>
      <c r="AP92" s="23" t="s">
        <v>566</v>
      </c>
      <c r="AQ92" s="52">
        <v>42944</v>
      </c>
      <c r="AR92" s="53" t="s">
        <v>567</v>
      </c>
      <c r="AS92" s="33" t="s">
        <v>74</v>
      </c>
      <c r="AT92" s="53" t="s">
        <v>569</v>
      </c>
      <c r="AU92" s="53" t="s">
        <v>570</v>
      </c>
      <c r="AV92" s="53" t="s">
        <v>571</v>
      </c>
      <c r="AW92" s="53" t="s">
        <v>572</v>
      </c>
      <c r="AX92" s="2"/>
    </row>
    <row r="93" spans="1:50" s="4" customFormat="1" ht="85.5">
      <c r="A93" s="8" t="s">
        <v>64</v>
      </c>
      <c r="B93" s="8" t="s">
        <v>136</v>
      </c>
      <c r="C93" s="33">
        <v>2017</v>
      </c>
      <c r="D93" s="7" t="s">
        <v>271</v>
      </c>
      <c r="E93" s="12" t="s">
        <v>407</v>
      </c>
      <c r="F93" s="12" t="s">
        <v>393</v>
      </c>
      <c r="G93" s="1620"/>
      <c r="H93" s="12" t="s">
        <v>139</v>
      </c>
      <c r="I93" s="33" t="s">
        <v>61</v>
      </c>
      <c r="J93" s="33" t="s">
        <v>62</v>
      </c>
      <c r="K93" s="33" t="s">
        <v>63</v>
      </c>
      <c r="L93" s="12" t="s">
        <v>406</v>
      </c>
      <c r="M93" s="41">
        <v>133384.92000000001</v>
      </c>
      <c r="N93" s="33" t="s">
        <v>61</v>
      </c>
      <c r="O93" s="33" t="s">
        <v>62</v>
      </c>
      <c r="P93" s="33" t="s">
        <v>63</v>
      </c>
      <c r="Q93" s="12" t="s">
        <v>236</v>
      </c>
      <c r="R93" s="12" t="s">
        <v>171</v>
      </c>
      <c r="S93" s="33" t="s">
        <v>394</v>
      </c>
      <c r="T93" s="12" t="s">
        <v>407</v>
      </c>
      <c r="U93" s="15">
        <v>42887</v>
      </c>
      <c r="V93" s="46"/>
      <c r="W93" s="41"/>
      <c r="X93" s="33" t="s">
        <v>242</v>
      </c>
      <c r="Y93" s="8" t="s">
        <v>241</v>
      </c>
      <c r="Z93" s="33" t="s">
        <v>69</v>
      </c>
      <c r="AA93" s="33" t="s">
        <v>70</v>
      </c>
      <c r="AB93" s="12" t="s">
        <v>139</v>
      </c>
      <c r="AC93" s="40">
        <f t="shared" si="3"/>
        <v>0</v>
      </c>
      <c r="AD93" s="15">
        <v>42887</v>
      </c>
      <c r="AE93" s="15">
        <v>42916</v>
      </c>
      <c r="AF93" s="1626"/>
      <c r="AG93" s="53" t="s">
        <v>600</v>
      </c>
      <c r="AH93" s="33" t="s">
        <v>384</v>
      </c>
      <c r="AI93" s="33" t="s">
        <v>389</v>
      </c>
      <c r="AJ93" s="33" t="s">
        <v>73</v>
      </c>
      <c r="AK93" s="53" t="s">
        <v>601</v>
      </c>
      <c r="AL93" s="33" t="s">
        <v>73</v>
      </c>
      <c r="AM93" s="33" t="s">
        <v>573</v>
      </c>
      <c r="AN93" s="33" t="s">
        <v>240</v>
      </c>
      <c r="AO93" s="23" t="s">
        <v>566</v>
      </c>
      <c r="AP93" s="23" t="s">
        <v>566</v>
      </c>
      <c r="AQ93" s="52">
        <v>42944</v>
      </c>
      <c r="AR93" s="53" t="s">
        <v>567</v>
      </c>
      <c r="AS93" s="33" t="s">
        <v>74</v>
      </c>
      <c r="AT93" s="53" t="s">
        <v>569</v>
      </c>
      <c r="AU93" s="53" t="s">
        <v>570</v>
      </c>
      <c r="AV93" s="53" t="s">
        <v>571</v>
      </c>
      <c r="AW93" s="53" t="s">
        <v>572</v>
      </c>
      <c r="AX93" s="2"/>
    </row>
    <row r="94" spans="1:50" s="4" customFormat="1" ht="85.5">
      <c r="A94" s="10" t="s">
        <v>64</v>
      </c>
      <c r="B94" s="11" t="s">
        <v>136</v>
      </c>
      <c r="C94" s="32">
        <v>2017</v>
      </c>
      <c r="D94" s="32" t="s">
        <v>271</v>
      </c>
      <c r="E94" s="11" t="s">
        <v>409</v>
      </c>
      <c r="F94" s="11" t="s">
        <v>393</v>
      </c>
      <c r="G94" s="1628" t="s">
        <v>599</v>
      </c>
      <c r="H94" s="11" t="s">
        <v>139</v>
      </c>
      <c r="I94" s="32" t="s">
        <v>61</v>
      </c>
      <c r="J94" s="32" t="s">
        <v>62</v>
      </c>
      <c r="K94" s="32" t="s">
        <v>63</v>
      </c>
      <c r="L94" s="11" t="s">
        <v>236</v>
      </c>
      <c r="M94" s="39">
        <v>802731.6</v>
      </c>
      <c r="N94" s="32" t="s">
        <v>61</v>
      </c>
      <c r="O94" s="32" t="s">
        <v>62</v>
      </c>
      <c r="P94" s="32" t="s">
        <v>63</v>
      </c>
      <c r="Q94" s="11" t="s">
        <v>236</v>
      </c>
      <c r="R94" s="11" t="s">
        <v>171</v>
      </c>
      <c r="S94" s="32" t="s">
        <v>394</v>
      </c>
      <c r="T94" s="11" t="s">
        <v>409</v>
      </c>
      <c r="U94" s="16">
        <v>42887</v>
      </c>
      <c r="V94" s="47">
        <f>M94/1.16</f>
        <v>692010</v>
      </c>
      <c r="W94" s="39">
        <v>802731.6</v>
      </c>
      <c r="X94" s="32" t="s">
        <v>242</v>
      </c>
      <c r="Y94" s="10" t="s">
        <v>241</v>
      </c>
      <c r="Z94" s="32" t="s">
        <v>69</v>
      </c>
      <c r="AA94" s="32" t="s">
        <v>70</v>
      </c>
      <c r="AB94" s="11" t="s">
        <v>139</v>
      </c>
      <c r="AC94" s="38">
        <f t="shared" si="3"/>
        <v>103801.5</v>
      </c>
      <c r="AD94" s="16">
        <v>42887</v>
      </c>
      <c r="AE94" s="16">
        <v>42916</v>
      </c>
      <c r="AF94" s="1627" t="s">
        <v>748</v>
      </c>
      <c r="AG94" s="51" t="s">
        <v>600</v>
      </c>
      <c r="AH94" s="32" t="s">
        <v>384</v>
      </c>
      <c r="AI94" s="32" t="s">
        <v>385</v>
      </c>
      <c r="AJ94" s="32" t="s">
        <v>73</v>
      </c>
      <c r="AK94" s="51" t="s">
        <v>601</v>
      </c>
      <c r="AL94" s="32" t="s">
        <v>73</v>
      </c>
      <c r="AM94" s="32" t="s">
        <v>573</v>
      </c>
      <c r="AN94" s="32" t="s">
        <v>240</v>
      </c>
      <c r="AO94" s="19" t="s">
        <v>566</v>
      </c>
      <c r="AP94" s="19" t="s">
        <v>566</v>
      </c>
      <c r="AQ94" s="50">
        <v>42944</v>
      </c>
      <c r="AR94" s="51" t="s">
        <v>567</v>
      </c>
      <c r="AS94" s="32" t="s">
        <v>74</v>
      </c>
      <c r="AT94" s="51" t="s">
        <v>569</v>
      </c>
      <c r="AU94" s="51" t="s">
        <v>570</v>
      </c>
      <c r="AV94" s="51" t="s">
        <v>571</v>
      </c>
      <c r="AW94" s="51" t="s">
        <v>572</v>
      </c>
      <c r="AX94" s="2"/>
    </row>
    <row r="95" spans="1:50" s="4" customFormat="1" ht="85.5">
      <c r="A95" s="10" t="s">
        <v>64</v>
      </c>
      <c r="B95" s="11" t="s">
        <v>136</v>
      </c>
      <c r="C95" s="32">
        <v>2017</v>
      </c>
      <c r="D95" s="32" t="s">
        <v>271</v>
      </c>
      <c r="E95" s="11" t="s">
        <v>409</v>
      </c>
      <c r="F95" s="11" t="s">
        <v>393</v>
      </c>
      <c r="G95" s="1672"/>
      <c r="H95" s="11" t="s">
        <v>139</v>
      </c>
      <c r="I95" s="32" t="s">
        <v>61</v>
      </c>
      <c r="J95" s="32" t="s">
        <v>62</v>
      </c>
      <c r="K95" s="32" t="s">
        <v>63</v>
      </c>
      <c r="L95" s="11" t="s">
        <v>410</v>
      </c>
      <c r="M95" s="39">
        <v>890062.2</v>
      </c>
      <c r="N95" s="32" t="s">
        <v>61</v>
      </c>
      <c r="O95" s="32" t="s">
        <v>62</v>
      </c>
      <c r="P95" s="32" t="s">
        <v>63</v>
      </c>
      <c r="Q95" s="11" t="s">
        <v>236</v>
      </c>
      <c r="R95" s="11" t="s">
        <v>171</v>
      </c>
      <c r="S95" s="32" t="s">
        <v>394</v>
      </c>
      <c r="T95" s="11" t="s">
        <v>409</v>
      </c>
      <c r="U95" s="16">
        <v>42887</v>
      </c>
      <c r="V95" s="47"/>
      <c r="W95" s="39"/>
      <c r="X95" s="32" t="s">
        <v>242</v>
      </c>
      <c r="Y95" s="10" t="s">
        <v>241</v>
      </c>
      <c r="Z95" s="32" t="s">
        <v>69</v>
      </c>
      <c r="AA95" s="32" t="s">
        <v>70</v>
      </c>
      <c r="AB95" s="11" t="s">
        <v>139</v>
      </c>
      <c r="AC95" s="38">
        <f t="shared" si="3"/>
        <v>0</v>
      </c>
      <c r="AD95" s="16">
        <v>42887</v>
      </c>
      <c r="AE95" s="16">
        <v>42916</v>
      </c>
      <c r="AF95" s="1628"/>
      <c r="AG95" s="51" t="s">
        <v>600</v>
      </c>
      <c r="AH95" s="32" t="s">
        <v>384</v>
      </c>
      <c r="AI95" s="32" t="s">
        <v>385</v>
      </c>
      <c r="AJ95" s="32" t="s">
        <v>73</v>
      </c>
      <c r="AK95" s="51" t="s">
        <v>601</v>
      </c>
      <c r="AL95" s="32" t="s">
        <v>73</v>
      </c>
      <c r="AM95" s="32" t="s">
        <v>573</v>
      </c>
      <c r="AN95" s="32" t="s">
        <v>240</v>
      </c>
      <c r="AO95" s="19" t="s">
        <v>566</v>
      </c>
      <c r="AP95" s="19" t="s">
        <v>566</v>
      </c>
      <c r="AQ95" s="50">
        <v>42944</v>
      </c>
      <c r="AR95" s="51" t="s">
        <v>567</v>
      </c>
      <c r="AS95" s="32" t="s">
        <v>74</v>
      </c>
      <c r="AT95" s="51" t="s">
        <v>569</v>
      </c>
      <c r="AU95" s="51" t="s">
        <v>570</v>
      </c>
      <c r="AV95" s="51" t="s">
        <v>571</v>
      </c>
      <c r="AW95" s="51" t="s">
        <v>572</v>
      </c>
      <c r="AX95" s="2"/>
    </row>
    <row r="96" spans="1:50" s="4" customFormat="1" ht="85.5">
      <c r="A96" s="10" t="s">
        <v>64</v>
      </c>
      <c r="B96" s="11" t="s">
        <v>136</v>
      </c>
      <c r="C96" s="32">
        <v>2017</v>
      </c>
      <c r="D96" s="32" t="s">
        <v>271</v>
      </c>
      <c r="E96" s="11" t="s">
        <v>409</v>
      </c>
      <c r="F96" s="11" t="s">
        <v>393</v>
      </c>
      <c r="G96" s="1672"/>
      <c r="H96" s="11" t="s">
        <v>139</v>
      </c>
      <c r="I96" s="32" t="s">
        <v>61</v>
      </c>
      <c r="J96" s="32" t="s">
        <v>62</v>
      </c>
      <c r="K96" s="32" t="s">
        <v>63</v>
      </c>
      <c r="L96" s="11" t="s">
        <v>411</v>
      </c>
      <c r="M96" s="39">
        <v>906018</v>
      </c>
      <c r="N96" s="32" t="s">
        <v>61</v>
      </c>
      <c r="O96" s="32" t="s">
        <v>62</v>
      </c>
      <c r="P96" s="32" t="s">
        <v>63</v>
      </c>
      <c r="Q96" s="11" t="s">
        <v>236</v>
      </c>
      <c r="R96" s="11" t="s">
        <v>171</v>
      </c>
      <c r="S96" s="32" t="s">
        <v>394</v>
      </c>
      <c r="T96" s="11" t="s">
        <v>409</v>
      </c>
      <c r="U96" s="16">
        <v>42887</v>
      </c>
      <c r="V96" s="47"/>
      <c r="W96" s="39"/>
      <c r="X96" s="32" t="s">
        <v>242</v>
      </c>
      <c r="Y96" s="10" t="s">
        <v>241</v>
      </c>
      <c r="Z96" s="32" t="s">
        <v>69</v>
      </c>
      <c r="AA96" s="32" t="s">
        <v>70</v>
      </c>
      <c r="AB96" s="11" t="s">
        <v>139</v>
      </c>
      <c r="AC96" s="38">
        <f t="shared" si="3"/>
        <v>0</v>
      </c>
      <c r="AD96" s="16">
        <v>42887</v>
      </c>
      <c r="AE96" s="16">
        <v>42916</v>
      </c>
      <c r="AF96" s="1629"/>
      <c r="AG96" s="51" t="s">
        <v>600</v>
      </c>
      <c r="AH96" s="32" t="s">
        <v>384</v>
      </c>
      <c r="AI96" s="32" t="s">
        <v>385</v>
      </c>
      <c r="AJ96" s="32" t="s">
        <v>73</v>
      </c>
      <c r="AK96" s="51" t="s">
        <v>601</v>
      </c>
      <c r="AL96" s="32" t="s">
        <v>73</v>
      </c>
      <c r="AM96" s="32" t="s">
        <v>573</v>
      </c>
      <c r="AN96" s="32" t="s">
        <v>240</v>
      </c>
      <c r="AO96" s="19" t="s">
        <v>566</v>
      </c>
      <c r="AP96" s="19" t="s">
        <v>566</v>
      </c>
      <c r="AQ96" s="50">
        <v>42944</v>
      </c>
      <c r="AR96" s="51" t="s">
        <v>567</v>
      </c>
      <c r="AS96" s="32" t="s">
        <v>74</v>
      </c>
      <c r="AT96" s="51" t="s">
        <v>569</v>
      </c>
      <c r="AU96" s="51" t="s">
        <v>570</v>
      </c>
      <c r="AV96" s="51" t="s">
        <v>571</v>
      </c>
      <c r="AW96" s="51" t="s">
        <v>572</v>
      </c>
      <c r="AX96" s="2"/>
    </row>
    <row r="97" spans="1:50" s="4" customFormat="1" ht="85.5">
      <c r="A97" s="8" t="s">
        <v>64</v>
      </c>
      <c r="B97" s="8" t="s">
        <v>136</v>
      </c>
      <c r="C97" s="33">
        <v>2017</v>
      </c>
      <c r="D97" s="33" t="s">
        <v>271</v>
      </c>
      <c r="E97" s="12" t="s">
        <v>412</v>
      </c>
      <c r="F97" s="12" t="s">
        <v>393</v>
      </c>
      <c r="G97" s="1616" t="s">
        <v>599</v>
      </c>
      <c r="H97" s="12" t="s">
        <v>139</v>
      </c>
      <c r="I97" s="33" t="s">
        <v>61</v>
      </c>
      <c r="J97" s="33" t="s">
        <v>62</v>
      </c>
      <c r="K97" s="33" t="s">
        <v>63</v>
      </c>
      <c r="L97" s="12" t="s">
        <v>233</v>
      </c>
      <c r="M97" s="41">
        <v>971944.86</v>
      </c>
      <c r="N97" s="33" t="s">
        <v>61</v>
      </c>
      <c r="O97" s="33" t="s">
        <v>62</v>
      </c>
      <c r="P97" s="33" t="s">
        <v>63</v>
      </c>
      <c r="Q97" s="12" t="s">
        <v>233</v>
      </c>
      <c r="R97" s="12" t="s">
        <v>171</v>
      </c>
      <c r="S97" s="33" t="s">
        <v>394</v>
      </c>
      <c r="T97" s="12" t="s">
        <v>412</v>
      </c>
      <c r="U97" s="15">
        <v>42887</v>
      </c>
      <c r="V97" s="46">
        <f>M97/1.16</f>
        <v>837883.5</v>
      </c>
      <c r="W97" s="41">
        <v>971944.86</v>
      </c>
      <c r="X97" s="33" t="s">
        <v>242</v>
      </c>
      <c r="Y97" s="8" t="s">
        <v>241</v>
      </c>
      <c r="Z97" s="33" t="s">
        <v>69</v>
      </c>
      <c r="AA97" s="33" t="s">
        <v>70</v>
      </c>
      <c r="AB97" s="12" t="s">
        <v>139</v>
      </c>
      <c r="AC97" s="40">
        <f t="shared" si="3"/>
        <v>125682.52499999999</v>
      </c>
      <c r="AD97" s="15">
        <v>42887</v>
      </c>
      <c r="AE97" s="15">
        <v>42916</v>
      </c>
      <c r="AF97" s="1625" t="s">
        <v>749</v>
      </c>
      <c r="AG97" s="53" t="s">
        <v>600</v>
      </c>
      <c r="AH97" s="33" t="s">
        <v>384</v>
      </c>
      <c r="AI97" s="33" t="s">
        <v>389</v>
      </c>
      <c r="AJ97" s="33" t="s">
        <v>73</v>
      </c>
      <c r="AK97" s="53" t="s">
        <v>601</v>
      </c>
      <c r="AL97" s="33" t="s">
        <v>73</v>
      </c>
      <c r="AM97" s="33" t="s">
        <v>573</v>
      </c>
      <c r="AN97" s="33" t="s">
        <v>240</v>
      </c>
      <c r="AO97" s="23" t="s">
        <v>566</v>
      </c>
      <c r="AP97" s="23" t="s">
        <v>566</v>
      </c>
      <c r="AQ97" s="52">
        <v>42944</v>
      </c>
      <c r="AR97" s="53" t="s">
        <v>567</v>
      </c>
      <c r="AS97" s="33" t="s">
        <v>74</v>
      </c>
      <c r="AT97" s="53" t="s">
        <v>569</v>
      </c>
      <c r="AU97" s="53" t="s">
        <v>570</v>
      </c>
      <c r="AV97" s="53" t="s">
        <v>571</v>
      </c>
      <c r="AW97" s="53" t="s">
        <v>572</v>
      </c>
      <c r="AX97" s="2"/>
    </row>
    <row r="98" spans="1:50" s="4" customFormat="1" ht="85.5">
      <c r="A98" s="8" t="s">
        <v>64</v>
      </c>
      <c r="B98" s="8" t="s">
        <v>136</v>
      </c>
      <c r="C98" s="33">
        <v>2017</v>
      </c>
      <c r="D98" s="33" t="s">
        <v>271</v>
      </c>
      <c r="E98" s="12" t="s">
        <v>412</v>
      </c>
      <c r="F98" s="12" t="s">
        <v>393</v>
      </c>
      <c r="G98" s="1620"/>
      <c r="H98" s="12" t="s">
        <v>139</v>
      </c>
      <c r="I98" s="33" t="s">
        <v>61</v>
      </c>
      <c r="J98" s="33" t="s">
        <v>62</v>
      </c>
      <c r="K98" s="33" t="s">
        <v>63</v>
      </c>
      <c r="L98" s="12" t="s">
        <v>413</v>
      </c>
      <c r="M98" s="41">
        <v>1108017.1403999999</v>
      </c>
      <c r="N98" s="33" t="s">
        <v>61</v>
      </c>
      <c r="O98" s="33" t="s">
        <v>62</v>
      </c>
      <c r="P98" s="33" t="s">
        <v>63</v>
      </c>
      <c r="Q98" s="12" t="s">
        <v>233</v>
      </c>
      <c r="R98" s="12" t="s">
        <v>171</v>
      </c>
      <c r="S98" s="33" t="s">
        <v>394</v>
      </c>
      <c r="T98" s="12" t="s">
        <v>412</v>
      </c>
      <c r="U98" s="15">
        <v>42887</v>
      </c>
      <c r="V98" s="46"/>
      <c r="W98" s="41"/>
      <c r="X98" s="33" t="s">
        <v>242</v>
      </c>
      <c r="Y98" s="8" t="s">
        <v>241</v>
      </c>
      <c r="Z98" s="33" t="s">
        <v>69</v>
      </c>
      <c r="AA98" s="33" t="s">
        <v>70</v>
      </c>
      <c r="AB98" s="12" t="s">
        <v>139</v>
      </c>
      <c r="AC98" s="40">
        <f t="shared" si="3"/>
        <v>0</v>
      </c>
      <c r="AD98" s="15">
        <v>42887</v>
      </c>
      <c r="AE98" s="15">
        <v>42916</v>
      </c>
      <c r="AF98" s="1616"/>
      <c r="AG98" s="53" t="s">
        <v>600</v>
      </c>
      <c r="AH98" s="33" t="s">
        <v>384</v>
      </c>
      <c r="AI98" s="33" t="s">
        <v>389</v>
      </c>
      <c r="AJ98" s="33" t="s">
        <v>73</v>
      </c>
      <c r="AK98" s="53" t="s">
        <v>601</v>
      </c>
      <c r="AL98" s="33" t="s">
        <v>73</v>
      </c>
      <c r="AM98" s="33" t="s">
        <v>573</v>
      </c>
      <c r="AN98" s="33" t="s">
        <v>240</v>
      </c>
      <c r="AO98" s="23" t="s">
        <v>566</v>
      </c>
      <c r="AP98" s="23" t="s">
        <v>566</v>
      </c>
      <c r="AQ98" s="52">
        <v>42944</v>
      </c>
      <c r="AR98" s="53" t="s">
        <v>567</v>
      </c>
      <c r="AS98" s="33" t="s">
        <v>74</v>
      </c>
      <c r="AT98" s="53" t="s">
        <v>569</v>
      </c>
      <c r="AU98" s="53" t="s">
        <v>570</v>
      </c>
      <c r="AV98" s="53" t="s">
        <v>571</v>
      </c>
      <c r="AW98" s="53" t="s">
        <v>572</v>
      </c>
      <c r="AX98" s="2"/>
    </row>
    <row r="99" spans="1:50" s="4" customFormat="1" ht="85.5">
      <c r="A99" s="8" t="s">
        <v>64</v>
      </c>
      <c r="B99" s="8" t="s">
        <v>136</v>
      </c>
      <c r="C99" s="33">
        <v>2017</v>
      </c>
      <c r="D99" s="33" t="s">
        <v>271</v>
      </c>
      <c r="E99" s="12" t="s">
        <v>412</v>
      </c>
      <c r="F99" s="12" t="s">
        <v>393</v>
      </c>
      <c r="G99" s="1620"/>
      <c r="H99" s="12" t="s">
        <v>139</v>
      </c>
      <c r="I99" s="33" t="s">
        <v>61</v>
      </c>
      <c r="J99" s="33" t="s">
        <v>62</v>
      </c>
      <c r="K99" s="33" t="s">
        <v>63</v>
      </c>
      <c r="L99" s="12" t="s">
        <v>414</v>
      </c>
      <c r="M99" s="41">
        <v>1002191.7091999999</v>
      </c>
      <c r="N99" s="33" t="s">
        <v>61</v>
      </c>
      <c r="O99" s="33" t="s">
        <v>62</v>
      </c>
      <c r="P99" s="33" t="s">
        <v>63</v>
      </c>
      <c r="Q99" s="12" t="s">
        <v>233</v>
      </c>
      <c r="R99" s="12" t="s">
        <v>171</v>
      </c>
      <c r="S99" s="33" t="s">
        <v>394</v>
      </c>
      <c r="T99" s="12" t="s">
        <v>412</v>
      </c>
      <c r="U99" s="15">
        <v>42887</v>
      </c>
      <c r="V99" s="46"/>
      <c r="W99" s="41"/>
      <c r="X99" s="33" t="s">
        <v>242</v>
      </c>
      <c r="Y99" s="8" t="s">
        <v>241</v>
      </c>
      <c r="Z99" s="33" t="s">
        <v>69</v>
      </c>
      <c r="AA99" s="33" t="s">
        <v>70</v>
      </c>
      <c r="AB99" s="12" t="s">
        <v>139</v>
      </c>
      <c r="AC99" s="40">
        <f t="shared" si="3"/>
        <v>0</v>
      </c>
      <c r="AD99" s="15">
        <v>42887</v>
      </c>
      <c r="AE99" s="15">
        <v>42916</v>
      </c>
      <c r="AF99" s="1626"/>
      <c r="AG99" s="53" t="s">
        <v>600</v>
      </c>
      <c r="AH99" s="33" t="s">
        <v>384</v>
      </c>
      <c r="AI99" s="33" t="s">
        <v>389</v>
      </c>
      <c r="AJ99" s="33" t="s">
        <v>73</v>
      </c>
      <c r="AK99" s="53" t="s">
        <v>601</v>
      </c>
      <c r="AL99" s="33" t="s">
        <v>73</v>
      </c>
      <c r="AM99" s="33" t="s">
        <v>573</v>
      </c>
      <c r="AN99" s="33" t="s">
        <v>240</v>
      </c>
      <c r="AO99" s="23" t="s">
        <v>566</v>
      </c>
      <c r="AP99" s="23" t="s">
        <v>566</v>
      </c>
      <c r="AQ99" s="52">
        <v>42944</v>
      </c>
      <c r="AR99" s="53" t="s">
        <v>567</v>
      </c>
      <c r="AS99" s="33" t="s">
        <v>74</v>
      </c>
      <c r="AT99" s="53" t="s">
        <v>569</v>
      </c>
      <c r="AU99" s="53" t="s">
        <v>570</v>
      </c>
      <c r="AV99" s="53" t="s">
        <v>571</v>
      </c>
      <c r="AW99" s="53" t="s">
        <v>572</v>
      </c>
      <c r="AX99" s="2"/>
    </row>
    <row r="100" spans="1:50" s="4" customFormat="1" ht="85.5">
      <c r="A100" s="10" t="s">
        <v>64</v>
      </c>
      <c r="B100" s="11" t="s">
        <v>136</v>
      </c>
      <c r="C100" s="32">
        <v>2017</v>
      </c>
      <c r="D100" s="32" t="s">
        <v>271</v>
      </c>
      <c r="E100" s="11" t="s">
        <v>415</v>
      </c>
      <c r="F100" s="11" t="s">
        <v>393</v>
      </c>
      <c r="G100" s="1628" t="s">
        <v>599</v>
      </c>
      <c r="H100" s="11" t="s">
        <v>139</v>
      </c>
      <c r="I100" s="32" t="s">
        <v>61</v>
      </c>
      <c r="J100" s="32" t="s">
        <v>62</v>
      </c>
      <c r="K100" s="32" t="s">
        <v>63</v>
      </c>
      <c r="L100" s="11" t="s">
        <v>234</v>
      </c>
      <c r="M100" s="39">
        <v>1614210.3</v>
      </c>
      <c r="N100" s="32" t="s">
        <v>61</v>
      </c>
      <c r="O100" s="32" t="s">
        <v>62</v>
      </c>
      <c r="P100" s="32" t="s">
        <v>63</v>
      </c>
      <c r="Q100" s="11" t="s">
        <v>234</v>
      </c>
      <c r="R100" s="11" t="s">
        <v>171</v>
      </c>
      <c r="S100" s="32" t="s">
        <v>394</v>
      </c>
      <c r="T100" s="11" t="s">
        <v>415</v>
      </c>
      <c r="U100" s="16">
        <v>42887</v>
      </c>
      <c r="V100" s="47">
        <f>M100/1.16</f>
        <v>1391560.6034482759</v>
      </c>
      <c r="W100" s="39">
        <v>1614210.3</v>
      </c>
      <c r="X100" s="32" t="s">
        <v>242</v>
      </c>
      <c r="Y100" s="10" t="s">
        <v>241</v>
      </c>
      <c r="Z100" s="32" t="s">
        <v>69</v>
      </c>
      <c r="AA100" s="32" t="s">
        <v>70</v>
      </c>
      <c r="AB100" s="11" t="s">
        <v>139</v>
      </c>
      <c r="AC100" s="38">
        <f t="shared" si="3"/>
        <v>208734.09051724139</v>
      </c>
      <c r="AD100" s="16">
        <v>42887</v>
      </c>
      <c r="AE100" s="16">
        <v>42916</v>
      </c>
      <c r="AF100" s="1627" t="s">
        <v>750</v>
      </c>
      <c r="AG100" s="51" t="s">
        <v>600</v>
      </c>
      <c r="AH100" s="32" t="s">
        <v>384</v>
      </c>
      <c r="AI100" s="32" t="s">
        <v>385</v>
      </c>
      <c r="AJ100" s="32" t="s">
        <v>73</v>
      </c>
      <c r="AK100" s="51" t="s">
        <v>601</v>
      </c>
      <c r="AL100" s="32" t="s">
        <v>73</v>
      </c>
      <c r="AM100" s="32" t="s">
        <v>573</v>
      </c>
      <c r="AN100" s="32" t="s">
        <v>240</v>
      </c>
      <c r="AO100" s="19" t="s">
        <v>566</v>
      </c>
      <c r="AP100" s="19" t="s">
        <v>566</v>
      </c>
      <c r="AQ100" s="50">
        <v>42944</v>
      </c>
      <c r="AR100" s="51" t="s">
        <v>567</v>
      </c>
      <c r="AS100" s="32" t="s">
        <v>74</v>
      </c>
      <c r="AT100" s="51" t="s">
        <v>569</v>
      </c>
      <c r="AU100" s="51" t="s">
        <v>570</v>
      </c>
      <c r="AV100" s="51" t="s">
        <v>571</v>
      </c>
      <c r="AW100" s="51" t="s">
        <v>572</v>
      </c>
      <c r="AX100" s="2"/>
    </row>
    <row r="101" spans="1:50" s="4" customFormat="1" ht="85.5">
      <c r="A101" s="10" t="s">
        <v>64</v>
      </c>
      <c r="B101" s="11" t="s">
        <v>136</v>
      </c>
      <c r="C101" s="32">
        <v>2017</v>
      </c>
      <c r="D101" s="32" t="s">
        <v>271</v>
      </c>
      <c r="E101" s="11" t="s">
        <v>415</v>
      </c>
      <c r="F101" s="11" t="s">
        <v>393</v>
      </c>
      <c r="G101" s="1672"/>
      <c r="H101" s="11" t="s">
        <v>139</v>
      </c>
      <c r="I101" s="32" t="s">
        <v>61</v>
      </c>
      <c r="J101" s="32" t="s">
        <v>62</v>
      </c>
      <c r="K101" s="32" t="s">
        <v>63</v>
      </c>
      <c r="L101" s="11" t="s">
        <v>416</v>
      </c>
      <c r="M101" s="39">
        <v>1904768.1516</v>
      </c>
      <c r="N101" s="32" t="s">
        <v>61</v>
      </c>
      <c r="O101" s="32" t="s">
        <v>62</v>
      </c>
      <c r="P101" s="32" t="s">
        <v>63</v>
      </c>
      <c r="Q101" s="11" t="s">
        <v>234</v>
      </c>
      <c r="R101" s="11" t="s">
        <v>171</v>
      </c>
      <c r="S101" s="32" t="s">
        <v>394</v>
      </c>
      <c r="T101" s="11" t="s">
        <v>415</v>
      </c>
      <c r="U101" s="16">
        <v>42887</v>
      </c>
      <c r="V101" s="47"/>
      <c r="W101" s="39"/>
      <c r="X101" s="32" t="s">
        <v>242</v>
      </c>
      <c r="Y101" s="10" t="s">
        <v>241</v>
      </c>
      <c r="Z101" s="32" t="s">
        <v>69</v>
      </c>
      <c r="AA101" s="32" t="s">
        <v>70</v>
      </c>
      <c r="AB101" s="11" t="s">
        <v>139</v>
      </c>
      <c r="AC101" s="38">
        <f t="shared" si="3"/>
        <v>0</v>
      </c>
      <c r="AD101" s="16">
        <v>42887</v>
      </c>
      <c r="AE101" s="16">
        <v>42916</v>
      </c>
      <c r="AF101" s="1628"/>
      <c r="AG101" s="51" t="s">
        <v>600</v>
      </c>
      <c r="AH101" s="32" t="s">
        <v>384</v>
      </c>
      <c r="AI101" s="32" t="s">
        <v>385</v>
      </c>
      <c r="AJ101" s="32" t="s">
        <v>73</v>
      </c>
      <c r="AK101" s="51" t="s">
        <v>601</v>
      </c>
      <c r="AL101" s="32" t="s">
        <v>73</v>
      </c>
      <c r="AM101" s="32" t="s">
        <v>573</v>
      </c>
      <c r="AN101" s="32" t="s">
        <v>240</v>
      </c>
      <c r="AO101" s="19" t="s">
        <v>566</v>
      </c>
      <c r="AP101" s="19" t="s">
        <v>566</v>
      </c>
      <c r="AQ101" s="50">
        <v>42944</v>
      </c>
      <c r="AR101" s="51" t="s">
        <v>567</v>
      </c>
      <c r="AS101" s="32" t="s">
        <v>74</v>
      </c>
      <c r="AT101" s="51" t="s">
        <v>569</v>
      </c>
      <c r="AU101" s="51" t="s">
        <v>570</v>
      </c>
      <c r="AV101" s="51" t="s">
        <v>571</v>
      </c>
      <c r="AW101" s="51" t="s">
        <v>572</v>
      </c>
      <c r="AX101" s="2"/>
    </row>
    <row r="102" spans="1:50" s="4" customFormat="1" ht="85.5">
      <c r="A102" s="10" t="s">
        <v>64</v>
      </c>
      <c r="B102" s="11" t="s">
        <v>136</v>
      </c>
      <c r="C102" s="32">
        <v>2017</v>
      </c>
      <c r="D102" s="32" t="s">
        <v>271</v>
      </c>
      <c r="E102" s="11" t="s">
        <v>415</v>
      </c>
      <c r="F102" s="11" t="s">
        <v>393</v>
      </c>
      <c r="G102" s="1672"/>
      <c r="H102" s="11" t="s">
        <v>139</v>
      </c>
      <c r="I102" s="32" t="s">
        <v>61</v>
      </c>
      <c r="J102" s="32" t="s">
        <v>62</v>
      </c>
      <c r="K102" s="32" t="s">
        <v>63</v>
      </c>
      <c r="L102" s="11" t="s">
        <v>417</v>
      </c>
      <c r="M102" s="39">
        <v>1976442.5331999999</v>
      </c>
      <c r="N102" s="32" t="s">
        <v>61</v>
      </c>
      <c r="O102" s="32" t="s">
        <v>62</v>
      </c>
      <c r="P102" s="32" t="s">
        <v>63</v>
      </c>
      <c r="Q102" s="11" t="s">
        <v>234</v>
      </c>
      <c r="R102" s="11" t="s">
        <v>171</v>
      </c>
      <c r="S102" s="32" t="s">
        <v>394</v>
      </c>
      <c r="T102" s="11" t="s">
        <v>415</v>
      </c>
      <c r="U102" s="16">
        <v>42887</v>
      </c>
      <c r="V102" s="47"/>
      <c r="W102" s="39"/>
      <c r="X102" s="32" t="s">
        <v>242</v>
      </c>
      <c r="Y102" s="10" t="s">
        <v>241</v>
      </c>
      <c r="Z102" s="32" t="s">
        <v>69</v>
      </c>
      <c r="AA102" s="32" t="s">
        <v>70</v>
      </c>
      <c r="AB102" s="11" t="s">
        <v>139</v>
      </c>
      <c r="AC102" s="38">
        <f t="shared" si="3"/>
        <v>0</v>
      </c>
      <c r="AD102" s="16">
        <v>42887</v>
      </c>
      <c r="AE102" s="16">
        <v>42916</v>
      </c>
      <c r="AF102" s="1629"/>
      <c r="AG102" s="51" t="s">
        <v>600</v>
      </c>
      <c r="AH102" s="32" t="s">
        <v>384</v>
      </c>
      <c r="AI102" s="32" t="s">
        <v>385</v>
      </c>
      <c r="AJ102" s="32" t="s">
        <v>73</v>
      </c>
      <c r="AK102" s="51" t="s">
        <v>601</v>
      </c>
      <c r="AL102" s="32" t="s">
        <v>73</v>
      </c>
      <c r="AM102" s="32" t="s">
        <v>573</v>
      </c>
      <c r="AN102" s="32" t="s">
        <v>240</v>
      </c>
      <c r="AO102" s="19" t="s">
        <v>566</v>
      </c>
      <c r="AP102" s="19" t="s">
        <v>566</v>
      </c>
      <c r="AQ102" s="50">
        <v>42944</v>
      </c>
      <c r="AR102" s="51" t="s">
        <v>567</v>
      </c>
      <c r="AS102" s="32" t="s">
        <v>74</v>
      </c>
      <c r="AT102" s="51" t="s">
        <v>569</v>
      </c>
      <c r="AU102" s="51" t="s">
        <v>570</v>
      </c>
      <c r="AV102" s="51" t="s">
        <v>571</v>
      </c>
      <c r="AW102" s="51" t="s">
        <v>572</v>
      </c>
      <c r="AX102" s="2"/>
    </row>
    <row r="103" spans="1:50" s="4" customFormat="1" ht="85.5">
      <c r="A103" s="8" t="s">
        <v>64</v>
      </c>
      <c r="B103" s="8" t="s">
        <v>136</v>
      </c>
      <c r="C103" s="33">
        <v>2017</v>
      </c>
      <c r="D103" s="33" t="s">
        <v>271</v>
      </c>
      <c r="E103" s="12" t="s">
        <v>418</v>
      </c>
      <c r="F103" s="12" t="s">
        <v>393</v>
      </c>
      <c r="G103" s="1616" t="s">
        <v>599</v>
      </c>
      <c r="H103" s="12" t="s">
        <v>139</v>
      </c>
      <c r="I103" s="33" t="s">
        <v>99</v>
      </c>
      <c r="J103" s="33" t="s">
        <v>419</v>
      </c>
      <c r="K103" s="33" t="s">
        <v>101</v>
      </c>
      <c r="L103" s="80" t="s">
        <v>336</v>
      </c>
      <c r="M103" s="41">
        <v>144118.39999999999</v>
      </c>
      <c r="N103" s="33" t="s">
        <v>61</v>
      </c>
      <c r="O103" s="33" t="s">
        <v>62</v>
      </c>
      <c r="P103" s="33" t="s">
        <v>63</v>
      </c>
      <c r="Q103" s="12" t="s">
        <v>276</v>
      </c>
      <c r="R103" s="12" t="s">
        <v>171</v>
      </c>
      <c r="S103" s="33" t="s">
        <v>394</v>
      </c>
      <c r="T103" s="12" t="s">
        <v>418</v>
      </c>
      <c r="U103" s="15">
        <v>42887</v>
      </c>
      <c r="V103" s="46">
        <f>M103/1.16</f>
        <v>124240</v>
      </c>
      <c r="W103" s="41">
        <v>144118.39999999999</v>
      </c>
      <c r="X103" s="33" t="s">
        <v>242</v>
      </c>
      <c r="Y103" s="8" t="s">
        <v>241</v>
      </c>
      <c r="Z103" s="33" t="s">
        <v>69</v>
      </c>
      <c r="AA103" s="33" t="s">
        <v>70</v>
      </c>
      <c r="AB103" s="12" t="s">
        <v>139</v>
      </c>
      <c r="AC103" s="40">
        <f t="shared" si="3"/>
        <v>18636</v>
      </c>
      <c r="AD103" s="15">
        <v>42887</v>
      </c>
      <c r="AE103" s="15">
        <v>42916</v>
      </c>
      <c r="AF103" s="1625" t="s">
        <v>583</v>
      </c>
      <c r="AG103" s="53" t="s">
        <v>600</v>
      </c>
      <c r="AH103" s="33" t="s">
        <v>384</v>
      </c>
      <c r="AI103" s="33" t="s">
        <v>389</v>
      </c>
      <c r="AJ103" s="33" t="s">
        <v>73</v>
      </c>
      <c r="AK103" s="53" t="s">
        <v>601</v>
      </c>
      <c r="AL103" s="33" t="s">
        <v>73</v>
      </c>
      <c r="AM103" s="33" t="s">
        <v>573</v>
      </c>
      <c r="AN103" s="33" t="s">
        <v>240</v>
      </c>
      <c r="AO103" s="23" t="s">
        <v>566</v>
      </c>
      <c r="AP103" s="23" t="s">
        <v>566</v>
      </c>
      <c r="AQ103" s="52">
        <v>42944</v>
      </c>
      <c r="AR103" s="53" t="s">
        <v>567</v>
      </c>
      <c r="AS103" s="33" t="s">
        <v>74</v>
      </c>
      <c r="AT103" s="53" t="s">
        <v>569</v>
      </c>
      <c r="AU103" s="53" t="s">
        <v>570</v>
      </c>
      <c r="AV103" s="53" t="s">
        <v>571</v>
      </c>
      <c r="AW103" s="53" t="s">
        <v>572</v>
      </c>
      <c r="AX103" s="2"/>
    </row>
    <row r="104" spans="1:50" s="4" customFormat="1" ht="85.5">
      <c r="A104" s="8" t="s">
        <v>64</v>
      </c>
      <c r="B104" s="8" t="s">
        <v>136</v>
      </c>
      <c r="C104" s="33">
        <v>2017</v>
      </c>
      <c r="D104" s="33" t="s">
        <v>271</v>
      </c>
      <c r="E104" s="12" t="s">
        <v>418</v>
      </c>
      <c r="F104" s="12" t="s">
        <v>393</v>
      </c>
      <c r="G104" s="1620"/>
      <c r="H104" s="12" t="s">
        <v>139</v>
      </c>
      <c r="I104" s="33" t="s">
        <v>420</v>
      </c>
      <c r="J104" s="33" t="s">
        <v>421</v>
      </c>
      <c r="K104" s="33" t="s">
        <v>422</v>
      </c>
      <c r="L104" s="80" t="s">
        <v>336</v>
      </c>
      <c r="M104" s="41">
        <v>148470.372</v>
      </c>
      <c r="N104" s="33" t="s">
        <v>61</v>
      </c>
      <c r="O104" s="33" t="s">
        <v>62</v>
      </c>
      <c r="P104" s="33" t="s">
        <v>63</v>
      </c>
      <c r="Q104" s="12" t="s">
        <v>276</v>
      </c>
      <c r="R104" s="12" t="s">
        <v>171</v>
      </c>
      <c r="S104" s="33" t="s">
        <v>394</v>
      </c>
      <c r="T104" s="12" t="s">
        <v>418</v>
      </c>
      <c r="U104" s="15">
        <v>42887</v>
      </c>
      <c r="V104" s="46"/>
      <c r="W104" s="41"/>
      <c r="X104" s="33" t="s">
        <v>242</v>
      </c>
      <c r="Y104" s="8" t="s">
        <v>241</v>
      </c>
      <c r="Z104" s="33" t="s">
        <v>69</v>
      </c>
      <c r="AA104" s="33" t="s">
        <v>70</v>
      </c>
      <c r="AB104" s="12" t="s">
        <v>139</v>
      </c>
      <c r="AC104" s="40">
        <f t="shared" si="3"/>
        <v>0</v>
      </c>
      <c r="AD104" s="15">
        <v>42887</v>
      </c>
      <c r="AE104" s="15">
        <v>42916</v>
      </c>
      <c r="AF104" s="1616"/>
      <c r="AG104" s="53" t="s">
        <v>600</v>
      </c>
      <c r="AH104" s="33" t="s">
        <v>384</v>
      </c>
      <c r="AI104" s="33" t="s">
        <v>389</v>
      </c>
      <c r="AJ104" s="33" t="s">
        <v>73</v>
      </c>
      <c r="AK104" s="53" t="s">
        <v>601</v>
      </c>
      <c r="AL104" s="33" t="s">
        <v>73</v>
      </c>
      <c r="AM104" s="33" t="s">
        <v>573</v>
      </c>
      <c r="AN104" s="33" t="s">
        <v>240</v>
      </c>
      <c r="AO104" s="23" t="s">
        <v>566</v>
      </c>
      <c r="AP104" s="23" t="s">
        <v>566</v>
      </c>
      <c r="AQ104" s="52">
        <v>42944</v>
      </c>
      <c r="AR104" s="53" t="s">
        <v>567</v>
      </c>
      <c r="AS104" s="33" t="s">
        <v>74</v>
      </c>
      <c r="AT104" s="53" t="s">
        <v>569</v>
      </c>
      <c r="AU104" s="53" t="s">
        <v>570</v>
      </c>
      <c r="AV104" s="53" t="s">
        <v>571</v>
      </c>
      <c r="AW104" s="53" t="s">
        <v>572</v>
      </c>
      <c r="AX104" s="2"/>
    </row>
    <row r="105" spans="1:50" s="4" customFormat="1" ht="85.5">
      <c r="A105" s="8" t="s">
        <v>64</v>
      </c>
      <c r="B105" s="8" t="s">
        <v>136</v>
      </c>
      <c r="C105" s="33">
        <v>2017</v>
      </c>
      <c r="D105" s="33" t="s">
        <v>271</v>
      </c>
      <c r="E105" s="12" t="s">
        <v>418</v>
      </c>
      <c r="F105" s="12" t="s">
        <v>393</v>
      </c>
      <c r="G105" s="1620"/>
      <c r="H105" s="12" t="s">
        <v>139</v>
      </c>
      <c r="I105" s="33" t="s">
        <v>423</v>
      </c>
      <c r="J105" s="33" t="s">
        <v>424</v>
      </c>
      <c r="K105" s="33" t="s">
        <v>425</v>
      </c>
      <c r="L105" s="80" t="s">
        <v>336</v>
      </c>
      <c r="M105" s="41">
        <v>151324.32</v>
      </c>
      <c r="N105" s="33" t="s">
        <v>61</v>
      </c>
      <c r="O105" s="33" t="s">
        <v>62</v>
      </c>
      <c r="P105" s="33" t="s">
        <v>63</v>
      </c>
      <c r="Q105" s="12" t="s">
        <v>276</v>
      </c>
      <c r="R105" s="12" t="s">
        <v>171</v>
      </c>
      <c r="S105" s="33" t="s">
        <v>394</v>
      </c>
      <c r="T105" s="12" t="s">
        <v>418</v>
      </c>
      <c r="U105" s="15">
        <v>42887</v>
      </c>
      <c r="V105" s="46"/>
      <c r="W105" s="41"/>
      <c r="X105" s="33" t="s">
        <v>242</v>
      </c>
      <c r="Y105" s="8" t="s">
        <v>241</v>
      </c>
      <c r="Z105" s="33" t="s">
        <v>69</v>
      </c>
      <c r="AA105" s="33" t="s">
        <v>70</v>
      </c>
      <c r="AB105" s="12" t="s">
        <v>139</v>
      </c>
      <c r="AC105" s="40">
        <f t="shared" si="3"/>
        <v>0</v>
      </c>
      <c r="AD105" s="15">
        <v>42887</v>
      </c>
      <c r="AE105" s="15">
        <v>42916</v>
      </c>
      <c r="AF105" s="1626"/>
      <c r="AG105" s="53" t="s">
        <v>600</v>
      </c>
      <c r="AH105" s="33" t="s">
        <v>384</v>
      </c>
      <c r="AI105" s="33" t="s">
        <v>389</v>
      </c>
      <c r="AJ105" s="33" t="s">
        <v>73</v>
      </c>
      <c r="AK105" s="53" t="s">
        <v>601</v>
      </c>
      <c r="AL105" s="33" t="s">
        <v>73</v>
      </c>
      <c r="AM105" s="33" t="s">
        <v>573</v>
      </c>
      <c r="AN105" s="33" t="s">
        <v>240</v>
      </c>
      <c r="AO105" s="23" t="s">
        <v>566</v>
      </c>
      <c r="AP105" s="23" t="s">
        <v>566</v>
      </c>
      <c r="AQ105" s="52">
        <v>42944</v>
      </c>
      <c r="AR105" s="53" t="s">
        <v>567</v>
      </c>
      <c r="AS105" s="33" t="s">
        <v>74</v>
      </c>
      <c r="AT105" s="53" t="s">
        <v>569</v>
      </c>
      <c r="AU105" s="53" t="s">
        <v>570</v>
      </c>
      <c r="AV105" s="53" t="s">
        <v>571</v>
      </c>
      <c r="AW105" s="53" t="s">
        <v>572</v>
      </c>
      <c r="AX105" s="2"/>
    </row>
    <row r="106" spans="1:50" s="4" customFormat="1" ht="85.5">
      <c r="A106" s="10" t="s">
        <v>64</v>
      </c>
      <c r="B106" s="11" t="s">
        <v>136</v>
      </c>
      <c r="C106" s="32">
        <v>2017</v>
      </c>
      <c r="D106" s="32" t="s">
        <v>271</v>
      </c>
      <c r="E106" s="11" t="s">
        <v>426</v>
      </c>
      <c r="F106" s="11" t="s">
        <v>393</v>
      </c>
      <c r="G106" s="1628" t="s">
        <v>599</v>
      </c>
      <c r="H106" s="11" t="s">
        <v>139</v>
      </c>
      <c r="I106" s="32" t="s">
        <v>61</v>
      </c>
      <c r="J106" s="32" t="s">
        <v>62</v>
      </c>
      <c r="K106" s="32" t="s">
        <v>63</v>
      </c>
      <c r="L106" s="11" t="s">
        <v>229</v>
      </c>
      <c r="M106" s="39">
        <v>716532</v>
      </c>
      <c r="N106" s="32" t="s">
        <v>61</v>
      </c>
      <c r="O106" s="32" t="s">
        <v>62</v>
      </c>
      <c r="P106" s="32" t="s">
        <v>63</v>
      </c>
      <c r="Q106" s="11" t="s">
        <v>229</v>
      </c>
      <c r="R106" s="11" t="s">
        <v>171</v>
      </c>
      <c r="S106" s="32" t="s">
        <v>394</v>
      </c>
      <c r="T106" s="11" t="s">
        <v>426</v>
      </c>
      <c r="U106" s="16">
        <v>42887</v>
      </c>
      <c r="V106" s="47">
        <f>M106/1.16</f>
        <v>617700</v>
      </c>
      <c r="W106" s="39">
        <v>716532</v>
      </c>
      <c r="X106" s="32" t="s">
        <v>242</v>
      </c>
      <c r="Y106" s="10" t="s">
        <v>241</v>
      </c>
      <c r="Z106" s="32" t="s">
        <v>69</v>
      </c>
      <c r="AA106" s="32" t="s">
        <v>70</v>
      </c>
      <c r="AB106" s="11" t="s">
        <v>139</v>
      </c>
      <c r="AC106" s="38">
        <f t="shared" si="3"/>
        <v>92655</v>
      </c>
      <c r="AD106" s="16">
        <v>42887</v>
      </c>
      <c r="AE106" s="16">
        <v>42916</v>
      </c>
      <c r="AF106" s="1627" t="s">
        <v>584</v>
      </c>
      <c r="AG106" s="51" t="s">
        <v>600</v>
      </c>
      <c r="AH106" s="32" t="s">
        <v>384</v>
      </c>
      <c r="AI106" s="32" t="s">
        <v>385</v>
      </c>
      <c r="AJ106" s="32" t="s">
        <v>73</v>
      </c>
      <c r="AK106" s="51" t="s">
        <v>601</v>
      </c>
      <c r="AL106" s="32" t="s">
        <v>73</v>
      </c>
      <c r="AM106" s="32" t="s">
        <v>573</v>
      </c>
      <c r="AN106" s="32" t="s">
        <v>240</v>
      </c>
      <c r="AO106" s="19" t="s">
        <v>566</v>
      </c>
      <c r="AP106" s="19" t="s">
        <v>566</v>
      </c>
      <c r="AQ106" s="50">
        <v>42944</v>
      </c>
      <c r="AR106" s="51" t="s">
        <v>567</v>
      </c>
      <c r="AS106" s="32" t="s">
        <v>74</v>
      </c>
      <c r="AT106" s="51" t="s">
        <v>569</v>
      </c>
      <c r="AU106" s="51" t="s">
        <v>570</v>
      </c>
      <c r="AV106" s="51" t="s">
        <v>571</v>
      </c>
      <c r="AW106" s="51" t="s">
        <v>572</v>
      </c>
      <c r="AX106" s="2"/>
    </row>
    <row r="107" spans="1:50" s="4" customFormat="1" ht="85.5">
      <c r="A107" s="10" t="s">
        <v>64</v>
      </c>
      <c r="B107" s="11" t="s">
        <v>136</v>
      </c>
      <c r="C107" s="32">
        <v>2017</v>
      </c>
      <c r="D107" s="32" t="s">
        <v>271</v>
      </c>
      <c r="E107" s="11" t="s">
        <v>426</v>
      </c>
      <c r="F107" s="11" t="s">
        <v>393</v>
      </c>
      <c r="G107" s="1672"/>
      <c r="H107" s="11" t="s">
        <v>139</v>
      </c>
      <c r="I107" s="32" t="s">
        <v>61</v>
      </c>
      <c r="J107" s="32" t="s">
        <v>62</v>
      </c>
      <c r="K107" s="32" t="s">
        <v>63</v>
      </c>
      <c r="L107" s="11" t="s">
        <v>427</v>
      </c>
      <c r="M107" s="39">
        <v>821048</v>
      </c>
      <c r="N107" s="32" t="s">
        <v>61</v>
      </c>
      <c r="O107" s="32" t="s">
        <v>62</v>
      </c>
      <c r="P107" s="32" t="s">
        <v>63</v>
      </c>
      <c r="Q107" s="11" t="s">
        <v>229</v>
      </c>
      <c r="R107" s="11" t="s">
        <v>171</v>
      </c>
      <c r="S107" s="32" t="s">
        <v>394</v>
      </c>
      <c r="T107" s="11" t="s">
        <v>426</v>
      </c>
      <c r="U107" s="16">
        <v>42887</v>
      </c>
      <c r="V107" s="47"/>
      <c r="W107" s="39"/>
      <c r="X107" s="32" t="s">
        <v>242</v>
      </c>
      <c r="Y107" s="10" t="s">
        <v>241</v>
      </c>
      <c r="Z107" s="32" t="s">
        <v>69</v>
      </c>
      <c r="AA107" s="32" t="s">
        <v>70</v>
      </c>
      <c r="AB107" s="11" t="s">
        <v>139</v>
      </c>
      <c r="AC107" s="38">
        <f t="shared" si="3"/>
        <v>0</v>
      </c>
      <c r="AD107" s="16">
        <v>42887</v>
      </c>
      <c r="AE107" s="16">
        <v>42916</v>
      </c>
      <c r="AF107" s="1628"/>
      <c r="AG107" s="51" t="s">
        <v>600</v>
      </c>
      <c r="AH107" s="32" t="s">
        <v>384</v>
      </c>
      <c r="AI107" s="32" t="s">
        <v>385</v>
      </c>
      <c r="AJ107" s="32" t="s">
        <v>73</v>
      </c>
      <c r="AK107" s="51" t="s">
        <v>601</v>
      </c>
      <c r="AL107" s="32" t="s">
        <v>73</v>
      </c>
      <c r="AM107" s="32" t="s">
        <v>573</v>
      </c>
      <c r="AN107" s="32" t="s">
        <v>240</v>
      </c>
      <c r="AO107" s="19" t="s">
        <v>566</v>
      </c>
      <c r="AP107" s="19" t="s">
        <v>566</v>
      </c>
      <c r="AQ107" s="50">
        <v>42944</v>
      </c>
      <c r="AR107" s="51" t="s">
        <v>567</v>
      </c>
      <c r="AS107" s="32" t="s">
        <v>74</v>
      </c>
      <c r="AT107" s="51" t="s">
        <v>569</v>
      </c>
      <c r="AU107" s="51" t="s">
        <v>570</v>
      </c>
      <c r="AV107" s="51" t="s">
        <v>571</v>
      </c>
      <c r="AW107" s="51" t="s">
        <v>572</v>
      </c>
      <c r="AX107" s="2"/>
    </row>
    <row r="108" spans="1:50" s="4" customFormat="1" ht="85.5">
      <c r="A108" s="10" t="s">
        <v>64</v>
      </c>
      <c r="B108" s="11" t="s">
        <v>136</v>
      </c>
      <c r="C108" s="32">
        <v>2017</v>
      </c>
      <c r="D108" s="32" t="s">
        <v>271</v>
      </c>
      <c r="E108" s="11" t="s">
        <v>426</v>
      </c>
      <c r="F108" s="11" t="s">
        <v>393</v>
      </c>
      <c r="G108" s="1672"/>
      <c r="H108" s="11" t="s">
        <v>139</v>
      </c>
      <c r="I108" s="32" t="s">
        <v>61</v>
      </c>
      <c r="J108" s="32" t="s">
        <v>62</v>
      </c>
      <c r="K108" s="32" t="s">
        <v>63</v>
      </c>
      <c r="L108" s="11" t="s">
        <v>428</v>
      </c>
      <c r="M108" s="39">
        <v>833344</v>
      </c>
      <c r="N108" s="32" t="s">
        <v>61</v>
      </c>
      <c r="O108" s="32" t="s">
        <v>62</v>
      </c>
      <c r="P108" s="32" t="s">
        <v>63</v>
      </c>
      <c r="Q108" s="11" t="s">
        <v>229</v>
      </c>
      <c r="R108" s="11" t="s">
        <v>171</v>
      </c>
      <c r="S108" s="32" t="s">
        <v>394</v>
      </c>
      <c r="T108" s="11" t="s">
        <v>426</v>
      </c>
      <c r="U108" s="16">
        <v>42887</v>
      </c>
      <c r="V108" s="47"/>
      <c r="W108" s="39"/>
      <c r="X108" s="32" t="s">
        <v>242</v>
      </c>
      <c r="Y108" s="10" t="s">
        <v>241</v>
      </c>
      <c r="Z108" s="32" t="s">
        <v>69</v>
      </c>
      <c r="AA108" s="32" t="s">
        <v>70</v>
      </c>
      <c r="AB108" s="11" t="s">
        <v>139</v>
      </c>
      <c r="AC108" s="38">
        <f t="shared" si="3"/>
        <v>0</v>
      </c>
      <c r="AD108" s="16">
        <v>42887</v>
      </c>
      <c r="AE108" s="16">
        <v>42916</v>
      </c>
      <c r="AF108" s="1629"/>
      <c r="AG108" s="51" t="s">
        <v>600</v>
      </c>
      <c r="AH108" s="32" t="s">
        <v>384</v>
      </c>
      <c r="AI108" s="32" t="s">
        <v>385</v>
      </c>
      <c r="AJ108" s="32" t="s">
        <v>73</v>
      </c>
      <c r="AK108" s="51" t="s">
        <v>601</v>
      </c>
      <c r="AL108" s="32" t="s">
        <v>73</v>
      </c>
      <c r="AM108" s="32" t="s">
        <v>573</v>
      </c>
      <c r="AN108" s="32" t="s">
        <v>240</v>
      </c>
      <c r="AO108" s="19" t="s">
        <v>566</v>
      </c>
      <c r="AP108" s="19" t="s">
        <v>566</v>
      </c>
      <c r="AQ108" s="50">
        <v>42944</v>
      </c>
      <c r="AR108" s="51" t="s">
        <v>567</v>
      </c>
      <c r="AS108" s="32" t="s">
        <v>74</v>
      </c>
      <c r="AT108" s="51" t="s">
        <v>569</v>
      </c>
      <c r="AU108" s="51" t="s">
        <v>570</v>
      </c>
      <c r="AV108" s="51" t="s">
        <v>571</v>
      </c>
      <c r="AW108" s="51" t="s">
        <v>572</v>
      </c>
      <c r="AX108" s="2"/>
    </row>
    <row r="109" spans="1:50" s="4" customFormat="1" ht="85.5">
      <c r="A109" s="8" t="s">
        <v>64</v>
      </c>
      <c r="B109" s="8" t="s">
        <v>136</v>
      </c>
      <c r="C109" s="33">
        <v>2017</v>
      </c>
      <c r="D109" s="33" t="s">
        <v>271</v>
      </c>
      <c r="E109" s="12" t="s">
        <v>429</v>
      </c>
      <c r="F109" s="12" t="s">
        <v>393</v>
      </c>
      <c r="G109" s="1616" t="s">
        <v>599</v>
      </c>
      <c r="H109" s="12" t="s">
        <v>139</v>
      </c>
      <c r="I109" s="33" t="s">
        <v>61</v>
      </c>
      <c r="J109" s="33" t="s">
        <v>62</v>
      </c>
      <c r="K109" s="33" t="s">
        <v>63</v>
      </c>
      <c r="L109" s="12" t="s">
        <v>414</v>
      </c>
      <c r="M109" s="41">
        <v>682080</v>
      </c>
      <c r="N109" s="33" t="s">
        <v>61</v>
      </c>
      <c r="O109" s="33" t="s">
        <v>62</v>
      </c>
      <c r="P109" s="33" t="s">
        <v>63</v>
      </c>
      <c r="Q109" s="12" t="s">
        <v>414</v>
      </c>
      <c r="R109" s="12" t="s">
        <v>171</v>
      </c>
      <c r="S109" s="33" t="s">
        <v>394</v>
      </c>
      <c r="T109" s="12" t="s">
        <v>429</v>
      </c>
      <c r="U109" s="15">
        <v>42887</v>
      </c>
      <c r="V109" s="46">
        <f>M109/1.16</f>
        <v>588000</v>
      </c>
      <c r="W109" s="41">
        <v>144118.39999999999</v>
      </c>
      <c r="X109" s="33" t="s">
        <v>242</v>
      </c>
      <c r="Y109" s="8" t="s">
        <v>241</v>
      </c>
      <c r="Z109" s="33" t="s">
        <v>69</v>
      </c>
      <c r="AA109" s="33" t="s">
        <v>70</v>
      </c>
      <c r="AB109" s="12" t="s">
        <v>139</v>
      </c>
      <c r="AC109" s="40">
        <f t="shared" si="3"/>
        <v>88200</v>
      </c>
      <c r="AD109" s="15">
        <v>42887</v>
      </c>
      <c r="AE109" s="15">
        <v>42916</v>
      </c>
      <c r="AF109" s="1625" t="s">
        <v>585</v>
      </c>
      <c r="AG109" s="53" t="s">
        <v>600</v>
      </c>
      <c r="AH109" s="33" t="s">
        <v>384</v>
      </c>
      <c r="AI109" s="33" t="s">
        <v>389</v>
      </c>
      <c r="AJ109" s="33" t="s">
        <v>73</v>
      </c>
      <c r="AK109" s="53" t="s">
        <v>601</v>
      </c>
      <c r="AL109" s="33" t="s">
        <v>73</v>
      </c>
      <c r="AM109" s="33" t="s">
        <v>573</v>
      </c>
      <c r="AN109" s="33" t="s">
        <v>240</v>
      </c>
      <c r="AO109" s="23" t="s">
        <v>566</v>
      </c>
      <c r="AP109" s="23" t="s">
        <v>566</v>
      </c>
      <c r="AQ109" s="52">
        <v>42944</v>
      </c>
      <c r="AR109" s="53" t="s">
        <v>567</v>
      </c>
      <c r="AS109" s="33" t="s">
        <v>74</v>
      </c>
      <c r="AT109" s="53" t="s">
        <v>569</v>
      </c>
      <c r="AU109" s="53" t="s">
        <v>570</v>
      </c>
      <c r="AV109" s="53" t="s">
        <v>571</v>
      </c>
      <c r="AW109" s="53" t="s">
        <v>572</v>
      </c>
      <c r="AX109" s="2"/>
    </row>
    <row r="110" spans="1:50" s="4" customFormat="1" ht="85.5">
      <c r="A110" s="8" t="s">
        <v>64</v>
      </c>
      <c r="B110" s="8" t="s">
        <v>136</v>
      </c>
      <c r="C110" s="33">
        <v>2017</v>
      </c>
      <c r="D110" s="33" t="s">
        <v>271</v>
      </c>
      <c r="E110" s="12" t="s">
        <v>429</v>
      </c>
      <c r="F110" s="12" t="s">
        <v>393</v>
      </c>
      <c r="G110" s="1620"/>
      <c r="H110" s="12" t="s">
        <v>139</v>
      </c>
      <c r="I110" s="33" t="s">
        <v>61</v>
      </c>
      <c r="J110" s="33" t="s">
        <v>62</v>
      </c>
      <c r="K110" s="33" t="s">
        <v>63</v>
      </c>
      <c r="L110" s="12" t="s">
        <v>430</v>
      </c>
      <c r="M110" s="41">
        <v>831662</v>
      </c>
      <c r="N110" s="33" t="s">
        <v>61</v>
      </c>
      <c r="O110" s="33" t="s">
        <v>62</v>
      </c>
      <c r="P110" s="33" t="s">
        <v>63</v>
      </c>
      <c r="Q110" s="12" t="s">
        <v>414</v>
      </c>
      <c r="R110" s="12" t="s">
        <v>171</v>
      </c>
      <c r="S110" s="33" t="s">
        <v>394</v>
      </c>
      <c r="T110" s="12" t="s">
        <v>431</v>
      </c>
      <c r="U110" s="15">
        <v>42887</v>
      </c>
      <c r="V110" s="46"/>
      <c r="W110" s="41"/>
      <c r="X110" s="33" t="s">
        <v>242</v>
      </c>
      <c r="Y110" s="8" t="s">
        <v>241</v>
      </c>
      <c r="Z110" s="33" t="s">
        <v>69</v>
      </c>
      <c r="AA110" s="33" t="s">
        <v>70</v>
      </c>
      <c r="AB110" s="12" t="s">
        <v>139</v>
      </c>
      <c r="AC110" s="40">
        <f t="shared" si="3"/>
        <v>0</v>
      </c>
      <c r="AD110" s="15">
        <v>42887</v>
      </c>
      <c r="AE110" s="15">
        <v>42916</v>
      </c>
      <c r="AF110" s="1616"/>
      <c r="AG110" s="53" t="s">
        <v>600</v>
      </c>
      <c r="AH110" s="33" t="s">
        <v>384</v>
      </c>
      <c r="AI110" s="33" t="s">
        <v>389</v>
      </c>
      <c r="AJ110" s="33" t="s">
        <v>73</v>
      </c>
      <c r="AK110" s="53" t="s">
        <v>601</v>
      </c>
      <c r="AL110" s="33" t="s">
        <v>73</v>
      </c>
      <c r="AM110" s="33" t="s">
        <v>573</v>
      </c>
      <c r="AN110" s="33" t="s">
        <v>240</v>
      </c>
      <c r="AO110" s="23" t="s">
        <v>566</v>
      </c>
      <c r="AP110" s="23" t="s">
        <v>566</v>
      </c>
      <c r="AQ110" s="52">
        <v>42944</v>
      </c>
      <c r="AR110" s="53" t="s">
        <v>567</v>
      </c>
      <c r="AS110" s="33" t="s">
        <v>74</v>
      </c>
      <c r="AT110" s="53" t="s">
        <v>569</v>
      </c>
      <c r="AU110" s="53" t="s">
        <v>570</v>
      </c>
      <c r="AV110" s="53" t="s">
        <v>571</v>
      </c>
      <c r="AW110" s="53" t="s">
        <v>572</v>
      </c>
      <c r="AX110" s="2"/>
    </row>
    <row r="111" spans="1:50" s="4" customFormat="1" ht="85.5">
      <c r="A111" s="8" t="s">
        <v>64</v>
      </c>
      <c r="B111" s="8" t="s">
        <v>136</v>
      </c>
      <c r="C111" s="33">
        <v>2017</v>
      </c>
      <c r="D111" s="33" t="s">
        <v>271</v>
      </c>
      <c r="E111" s="12" t="s">
        <v>429</v>
      </c>
      <c r="F111" s="12" t="s">
        <v>393</v>
      </c>
      <c r="G111" s="1620"/>
      <c r="H111" s="12" t="s">
        <v>139</v>
      </c>
      <c r="I111" s="33" t="s">
        <v>61</v>
      </c>
      <c r="J111" s="33" t="s">
        <v>62</v>
      </c>
      <c r="K111" s="33" t="s">
        <v>63</v>
      </c>
      <c r="L111" s="12" t="s">
        <v>396</v>
      </c>
      <c r="M111" s="41">
        <v>849758</v>
      </c>
      <c r="N111" s="33" t="s">
        <v>61</v>
      </c>
      <c r="O111" s="33" t="s">
        <v>62</v>
      </c>
      <c r="P111" s="33" t="s">
        <v>63</v>
      </c>
      <c r="Q111" s="12" t="s">
        <v>414</v>
      </c>
      <c r="R111" s="12" t="s">
        <v>171</v>
      </c>
      <c r="S111" s="33" t="s">
        <v>394</v>
      </c>
      <c r="T111" s="12" t="s">
        <v>432</v>
      </c>
      <c r="U111" s="15">
        <v>42887</v>
      </c>
      <c r="V111" s="46"/>
      <c r="W111" s="41"/>
      <c r="X111" s="33" t="s">
        <v>242</v>
      </c>
      <c r="Y111" s="8" t="s">
        <v>241</v>
      </c>
      <c r="Z111" s="33" t="s">
        <v>69</v>
      </c>
      <c r="AA111" s="33" t="s">
        <v>70</v>
      </c>
      <c r="AB111" s="12" t="s">
        <v>139</v>
      </c>
      <c r="AC111" s="40">
        <f t="shared" si="3"/>
        <v>0</v>
      </c>
      <c r="AD111" s="15">
        <v>42887</v>
      </c>
      <c r="AE111" s="15">
        <v>42916</v>
      </c>
      <c r="AF111" s="1626"/>
      <c r="AG111" s="53" t="s">
        <v>600</v>
      </c>
      <c r="AH111" s="33" t="s">
        <v>384</v>
      </c>
      <c r="AI111" s="33" t="s">
        <v>389</v>
      </c>
      <c r="AJ111" s="33" t="s">
        <v>73</v>
      </c>
      <c r="AK111" s="53" t="s">
        <v>601</v>
      </c>
      <c r="AL111" s="33" t="s">
        <v>73</v>
      </c>
      <c r="AM111" s="33" t="s">
        <v>573</v>
      </c>
      <c r="AN111" s="33" t="s">
        <v>240</v>
      </c>
      <c r="AO111" s="23" t="s">
        <v>566</v>
      </c>
      <c r="AP111" s="23" t="s">
        <v>566</v>
      </c>
      <c r="AQ111" s="52">
        <v>42944</v>
      </c>
      <c r="AR111" s="53" t="s">
        <v>567</v>
      </c>
      <c r="AS111" s="33" t="s">
        <v>74</v>
      </c>
      <c r="AT111" s="53" t="s">
        <v>569</v>
      </c>
      <c r="AU111" s="53" t="s">
        <v>570</v>
      </c>
      <c r="AV111" s="53" t="s">
        <v>571</v>
      </c>
      <c r="AW111" s="53" t="s">
        <v>572</v>
      </c>
      <c r="AX111" s="2"/>
    </row>
    <row r="112" spans="1:50" s="4" customFormat="1" ht="85.5">
      <c r="A112" s="10" t="s">
        <v>64</v>
      </c>
      <c r="B112" s="11" t="s">
        <v>136</v>
      </c>
      <c r="C112" s="32">
        <v>2017</v>
      </c>
      <c r="D112" s="32" t="s">
        <v>271</v>
      </c>
      <c r="E112" s="11" t="s">
        <v>433</v>
      </c>
      <c r="F112" s="11" t="s">
        <v>393</v>
      </c>
      <c r="G112" s="1628" t="s">
        <v>599</v>
      </c>
      <c r="H112" s="11" t="s">
        <v>139</v>
      </c>
      <c r="I112" s="32" t="s">
        <v>61</v>
      </c>
      <c r="J112" s="32" t="s">
        <v>62</v>
      </c>
      <c r="K112" s="32" t="s">
        <v>63</v>
      </c>
      <c r="L112" s="11" t="s">
        <v>411</v>
      </c>
      <c r="M112" s="39">
        <v>409439.4</v>
      </c>
      <c r="N112" s="32" t="s">
        <v>61</v>
      </c>
      <c r="O112" s="32" t="s">
        <v>62</v>
      </c>
      <c r="P112" s="32" t="s">
        <v>63</v>
      </c>
      <c r="Q112" s="11" t="s">
        <v>411</v>
      </c>
      <c r="R112" s="11" t="s">
        <v>171</v>
      </c>
      <c r="S112" s="32" t="s">
        <v>394</v>
      </c>
      <c r="T112" s="11" t="s">
        <v>433</v>
      </c>
      <c r="U112" s="16">
        <v>42887</v>
      </c>
      <c r="V112" s="47">
        <f>M112/1.16</f>
        <v>352965.00000000006</v>
      </c>
      <c r="W112" s="39">
        <v>716532</v>
      </c>
      <c r="X112" s="32" t="s">
        <v>242</v>
      </c>
      <c r="Y112" s="10" t="s">
        <v>241</v>
      </c>
      <c r="Z112" s="32" t="s">
        <v>69</v>
      </c>
      <c r="AA112" s="32" t="s">
        <v>70</v>
      </c>
      <c r="AB112" s="11" t="s">
        <v>139</v>
      </c>
      <c r="AC112" s="38">
        <f t="shared" si="3"/>
        <v>52944.750000000007</v>
      </c>
      <c r="AD112" s="16">
        <v>42887</v>
      </c>
      <c r="AE112" s="16">
        <v>42916</v>
      </c>
      <c r="AF112" s="1627" t="s">
        <v>751</v>
      </c>
      <c r="AG112" s="51" t="s">
        <v>600</v>
      </c>
      <c r="AH112" s="32" t="s">
        <v>384</v>
      </c>
      <c r="AI112" s="32" t="s">
        <v>385</v>
      </c>
      <c r="AJ112" s="32" t="s">
        <v>73</v>
      </c>
      <c r="AK112" s="51" t="s">
        <v>601</v>
      </c>
      <c r="AL112" s="32" t="s">
        <v>73</v>
      </c>
      <c r="AM112" s="32" t="s">
        <v>573</v>
      </c>
      <c r="AN112" s="32" t="s">
        <v>240</v>
      </c>
      <c r="AO112" s="19" t="s">
        <v>566</v>
      </c>
      <c r="AP112" s="19" t="s">
        <v>566</v>
      </c>
      <c r="AQ112" s="50">
        <v>42944</v>
      </c>
      <c r="AR112" s="51" t="s">
        <v>567</v>
      </c>
      <c r="AS112" s="32" t="s">
        <v>74</v>
      </c>
      <c r="AT112" s="51" t="s">
        <v>569</v>
      </c>
      <c r="AU112" s="51" t="s">
        <v>570</v>
      </c>
      <c r="AV112" s="51" t="s">
        <v>571</v>
      </c>
      <c r="AW112" s="51" t="s">
        <v>572</v>
      </c>
      <c r="AX112" s="2"/>
    </row>
    <row r="113" spans="1:50" s="4" customFormat="1" ht="85.5">
      <c r="A113" s="10" t="s">
        <v>64</v>
      </c>
      <c r="B113" s="11" t="s">
        <v>136</v>
      </c>
      <c r="C113" s="32">
        <v>2017</v>
      </c>
      <c r="D113" s="32" t="s">
        <v>271</v>
      </c>
      <c r="E113" s="11" t="s">
        <v>433</v>
      </c>
      <c r="F113" s="11" t="s">
        <v>393</v>
      </c>
      <c r="G113" s="1672"/>
      <c r="H113" s="11" t="s">
        <v>139</v>
      </c>
      <c r="I113" s="32" t="s">
        <v>61</v>
      </c>
      <c r="J113" s="32" t="s">
        <v>62</v>
      </c>
      <c r="K113" s="32" t="s">
        <v>63</v>
      </c>
      <c r="L113" s="11" t="s">
        <v>398</v>
      </c>
      <c r="M113" s="39">
        <v>462666.522</v>
      </c>
      <c r="N113" s="32" t="s">
        <v>61</v>
      </c>
      <c r="O113" s="32" t="s">
        <v>62</v>
      </c>
      <c r="P113" s="32" t="s">
        <v>63</v>
      </c>
      <c r="Q113" s="11" t="s">
        <v>411</v>
      </c>
      <c r="R113" s="11" t="s">
        <v>171</v>
      </c>
      <c r="S113" s="32" t="s">
        <v>394</v>
      </c>
      <c r="T113" s="11" t="s">
        <v>433</v>
      </c>
      <c r="U113" s="16">
        <v>42887</v>
      </c>
      <c r="V113" s="47"/>
      <c r="W113" s="39"/>
      <c r="X113" s="32" t="s">
        <v>242</v>
      </c>
      <c r="Y113" s="10" t="s">
        <v>241</v>
      </c>
      <c r="Z113" s="32" t="s">
        <v>69</v>
      </c>
      <c r="AA113" s="32" t="s">
        <v>70</v>
      </c>
      <c r="AB113" s="11" t="s">
        <v>139</v>
      </c>
      <c r="AC113" s="38">
        <f t="shared" si="3"/>
        <v>0</v>
      </c>
      <c r="AD113" s="16">
        <v>42887</v>
      </c>
      <c r="AE113" s="16">
        <v>42916</v>
      </c>
      <c r="AF113" s="1628"/>
      <c r="AG113" s="51" t="s">
        <v>600</v>
      </c>
      <c r="AH113" s="32" t="s">
        <v>384</v>
      </c>
      <c r="AI113" s="32" t="s">
        <v>385</v>
      </c>
      <c r="AJ113" s="32" t="s">
        <v>73</v>
      </c>
      <c r="AK113" s="51" t="s">
        <v>601</v>
      </c>
      <c r="AL113" s="32" t="s">
        <v>73</v>
      </c>
      <c r="AM113" s="32" t="s">
        <v>573</v>
      </c>
      <c r="AN113" s="32" t="s">
        <v>240</v>
      </c>
      <c r="AO113" s="19" t="s">
        <v>566</v>
      </c>
      <c r="AP113" s="19" t="s">
        <v>566</v>
      </c>
      <c r="AQ113" s="50">
        <v>42944</v>
      </c>
      <c r="AR113" s="51" t="s">
        <v>567</v>
      </c>
      <c r="AS113" s="32" t="s">
        <v>74</v>
      </c>
      <c r="AT113" s="51" t="s">
        <v>569</v>
      </c>
      <c r="AU113" s="51" t="s">
        <v>570</v>
      </c>
      <c r="AV113" s="51" t="s">
        <v>571</v>
      </c>
      <c r="AW113" s="51" t="s">
        <v>572</v>
      </c>
      <c r="AX113" s="2"/>
    </row>
    <row r="114" spans="1:50" s="4" customFormat="1" ht="85.5">
      <c r="A114" s="10" t="s">
        <v>64</v>
      </c>
      <c r="B114" s="11" t="s">
        <v>136</v>
      </c>
      <c r="C114" s="32">
        <v>2017</v>
      </c>
      <c r="D114" s="32" t="s">
        <v>271</v>
      </c>
      <c r="E114" s="11" t="s">
        <v>433</v>
      </c>
      <c r="F114" s="11" t="s">
        <v>393</v>
      </c>
      <c r="G114" s="1672"/>
      <c r="H114" s="11" t="s">
        <v>139</v>
      </c>
      <c r="I114" s="32" t="s">
        <v>434</v>
      </c>
      <c r="J114" s="32" t="s">
        <v>435</v>
      </c>
      <c r="K114" s="32" t="s">
        <v>436</v>
      </c>
      <c r="L114" s="11" t="s">
        <v>336</v>
      </c>
      <c r="M114" s="39">
        <v>450383.34</v>
      </c>
      <c r="N114" s="32" t="s">
        <v>61</v>
      </c>
      <c r="O114" s="32" t="s">
        <v>62</v>
      </c>
      <c r="P114" s="32" t="s">
        <v>63</v>
      </c>
      <c r="Q114" s="11" t="s">
        <v>411</v>
      </c>
      <c r="R114" s="11" t="s">
        <v>171</v>
      </c>
      <c r="S114" s="32" t="s">
        <v>394</v>
      </c>
      <c r="T114" s="11" t="s">
        <v>433</v>
      </c>
      <c r="U114" s="16">
        <v>42887</v>
      </c>
      <c r="V114" s="47"/>
      <c r="W114" s="39"/>
      <c r="X114" s="32" t="s">
        <v>242</v>
      </c>
      <c r="Y114" s="10" t="s">
        <v>241</v>
      </c>
      <c r="Z114" s="32" t="s">
        <v>69</v>
      </c>
      <c r="AA114" s="32" t="s">
        <v>70</v>
      </c>
      <c r="AB114" s="11" t="s">
        <v>139</v>
      </c>
      <c r="AC114" s="38">
        <f t="shared" si="3"/>
        <v>0</v>
      </c>
      <c r="AD114" s="16">
        <v>42887</v>
      </c>
      <c r="AE114" s="16">
        <v>42916</v>
      </c>
      <c r="AF114" s="1629"/>
      <c r="AG114" s="51" t="s">
        <v>600</v>
      </c>
      <c r="AH114" s="32" t="s">
        <v>384</v>
      </c>
      <c r="AI114" s="32" t="s">
        <v>385</v>
      </c>
      <c r="AJ114" s="32" t="s">
        <v>73</v>
      </c>
      <c r="AK114" s="51" t="s">
        <v>601</v>
      </c>
      <c r="AL114" s="32" t="s">
        <v>73</v>
      </c>
      <c r="AM114" s="32" t="s">
        <v>573</v>
      </c>
      <c r="AN114" s="32" t="s">
        <v>240</v>
      </c>
      <c r="AO114" s="19" t="s">
        <v>566</v>
      </c>
      <c r="AP114" s="19" t="s">
        <v>566</v>
      </c>
      <c r="AQ114" s="50">
        <v>42944</v>
      </c>
      <c r="AR114" s="51" t="s">
        <v>567</v>
      </c>
      <c r="AS114" s="32" t="s">
        <v>74</v>
      </c>
      <c r="AT114" s="51" t="s">
        <v>569</v>
      </c>
      <c r="AU114" s="51" t="s">
        <v>570</v>
      </c>
      <c r="AV114" s="51" t="s">
        <v>571</v>
      </c>
      <c r="AW114" s="51" t="s">
        <v>572</v>
      </c>
      <c r="AX114" s="2"/>
    </row>
    <row r="115" spans="1:50" s="4" customFormat="1" ht="85.5">
      <c r="A115" s="8" t="s">
        <v>64</v>
      </c>
      <c r="B115" s="8" t="s">
        <v>136</v>
      </c>
      <c r="C115" s="33">
        <v>2017</v>
      </c>
      <c r="D115" s="33" t="s">
        <v>271</v>
      </c>
      <c r="E115" s="12" t="s">
        <v>437</v>
      </c>
      <c r="F115" s="12" t="s">
        <v>393</v>
      </c>
      <c r="G115" s="1616" t="s">
        <v>599</v>
      </c>
      <c r="H115" s="12" t="s">
        <v>139</v>
      </c>
      <c r="I115" s="33" t="s">
        <v>61</v>
      </c>
      <c r="J115" s="33" t="s">
        <v>62</v>
      </c>
      <c r="K115" s="33" t="s">
        <v>63</v>
      </c>
      <c r="L115" s="12" t="s">
        <v>438</v>
      </c>
      <c r="M115" s="41">
        <v>527626</v>
      </c>
      <c r="N115" s="33" t="s">
        <v>61</v>
      </c>
      <c r="O115" s="33" t="s">
        <v>62</v>
      </c>
      <c r="P115" s="33" t="s">
        <v>63</v>
      </c>
      <c r="Q115" s="12" t="s">
        <v>438</v>
      </c>
      <c r="R115" s="12" t="s">
        <v>171</v>
      </c>
      <c r="S115" s="33" t="s">
        <v>394</v>
      </c>
      <c r="T115" s="12" t="s">
        <v>437</v>
      </c>
      <c r="U115" s="15">
        <v>42887</v>
      </c>
      <c r="V115" s="46">
        <f>M115/1.16</f>
        <v>454850.00000000006</v>
      </c>
      <c r="W115" s="41">
        <v>144118.39999999999</v>
      </c>
      <c r="X115" s="33" t="s">
        <v>242</v>
      </c>
      <c r="Y115" s="8" t="s">
        <v>241</v>
      </c>
      <c r="Z115" s="33" t="s">
        <v>69</v>
      </c>
      <c r="AA115" s="33" t="s">
        <v>70</v>
      </c>
      <c r="AB115" s="12" t="s">
        <v>139</v>
      </c>
      <c r="AC115" s="40">
        <f t="shared" si="3"/>
        <v>68227.5</v>
      </c>
      <c r="AD115" s="15">
        <v>42887</v>
      </c>
      <c r="AE115" s="15">
        <v>42916</v>
      </c>
      <c r="AF115" s="1625" t="s">
        <v>586</v>
      </c>
      <c r="AG115" s="53" t="s">
        <v>600</v>
      </c>
      <c r="AH115" s="33" t="s">
        <v>384</v>
      </c>
      <c r="AI115" s="33" t="s">
        <v>389</v>
      </c>
      <c r="AJ115" s="33" t="s">
        <v>73</v>
      </c>
      <c r="AK115" s="53" t="s">
        <v>601</v>
      </c>
      <c r="AL115" s="33" t="s">
        <v>73</v>
      </c>
      <c r="AM115" s="33" t="s">
        <v>573</v>
      </c>
      <c r="AN115" s="33" t="s">
        <v>240</v>
      </c>
      <c r="AO115" s="23" t="s">
        <v>566</v>
      </c>
      <c r="AP115" s="23" t="s">
        <v>566</v>
      </c>
      <c r="AQ115" s="52">
        <v>42944</v>
      </c>
      <c r="AR115" s="53" t="s">
        <v>567</v>
      </c>
      <c r="AS115" s="33" t="s">
        <v>74</v>
      </c>
      <c r="AT115" s="53" t="s">
        <v>569</v>
      </c>
      <c r="AU115" s="53" t="s">
        <v>570</v>
      </c>
      <c r="AV115" s="53" t="s">
        <v>571</v>
      </c>
      <c r="AW115" s="53" t="s">
        <v>572</v>
      </c>
      <c r="AX115" s="2"/>
    </row>
    <row r="116" spans="1:50" s="4" customFormat="1" ht="85.5">
      <c r="A116" s="8" t="s">
        <v>64</v>
      </c>
      <c r="B116" s="8" t="s">
        <v>136</v>
      </c>
      <c r="C116" s="33">
        <v>2017</v>
      </c>
      <c r="D116" s="33" t="s">
        <v>271</v>
      </c>
      <c r="E116" s="12" t="s">
        <v>437</v>
      </c>
      <c r="F116" s="12" t="s">
        <v>393</v>
      </c>
      <c r="G116" s="1620"/>
      <c r="H116" s="12" t="s">
        <v>139</v>
      </c>
      <c r="I116" s="33" t="s">
        <v>439</v>
      </c>
      <c r="J116" s="33" t="s">
        <v>440</v>
      </c>
      <c r="K116" s="33" t="s">
        <v>441</v>
      </c>
      <c r="L116" s="80" t="s">
        <v>336</v>
      </c>
      <c r="M116" s="41">
        <v>654240</v>
      </c>
      <c r="N116" s="33" t="s">
        <v>61</v>
      </c>
      <c r="O116" s="33" t="s">
        <v>62</v>
      </c>
      <c r="P116" s="33" t="s">
        <v>63</v>
      </c>
      <c r="Q116" s="12" t="s">
        <v>438</v>
      </c>
      <c r="R116" s="12" t="s">
        <v>171</v>
      </c>
      <c r="S116" s="33" t="s">
        <v>394</v>
      </c>
      <c r="T116" s="12" t="s">
        <v>437</v>
      </c>
      <c r="U116" s="15">
        <v>42887</v>
      </c>
      <c r="V116" s="46"/>
      <c r="W116" s="41"/>
      <c r="X116" s="33" t="s">
        <v>242</v>
      </c>
      <c r="Y116" s="8" t="s">
        <v>241</v>
      </c>
      <c r="Z116" s="33" t="s">
        <v>69</v>
      </c>
      <c r="AA116" s="33" t="s">
        <v>70</v>
      </c>
      <c r="AB116" s="12" t="s">
        <v>139</v>
      </c>
      <c r="AC116" s="40">
        <f t="shared" si="3"/>
        <v>0</v>
      </c>
      <c r="AD116" s="15">
        <v>42887</v>
      </c>
      <c r="AE116" s="15">
        <v>42916</v>
      </c>
      <c r="AF116" s="1616"/>
      <c r="AG116" s="53" t="s">
        <v>600</v>
      </c>
      <c r="AH116" s="33" t="s">
        <v>384</v>
      </c>
      <c r="AI116" s="33" t="s">
        <v>389</v>
      </c>
      <c r="AJ116" s="33" t="s">
        <v>73</v>
      </c>
      <c r="AK116" s="53" t="s">
        <v>601</v>
      </c>
      <c r="AL116" s="33" t="s">
        <v>73</v>
      </c>
      <c r="AM116" s="33" t="s">
        <v>573</v>
      </c>
      <c r="AN116" s="33" t="s">
        <v>240</v>
      </c>
      <c r="AO116" s="23" t="s">
        <v>566</v>
      </c>
      <c r="AP116" s="23" t="s">
        <v>566</v>
      </c>
      <c r="AQ116" s="52">
        <v>42944</v>
      </c>
      <c r="AR116" s="53" t="s">
        <v>567</v>
      </c>
      <c r="AS116" s="33" t="s">
        <v>74</v>
      </c>
      <c r="AT116" s="53" t="s">
        <v>569</v>
      </c>
      <c r="AU116" s="53" t="s">
        <v>570</v>
      </c>
      <c r="AV116" s="53" t="s">
        <v>571</v>
      </c>
      <c r="AW116" s="53" t="s">
        <v>572</v>
      </c>
      <c r="AX116" s="2"/>
    </row>
    <row r="117" spans="1:50" s="4" customFormat="1" ht="85.5">
      <c r="A117" s="8" t="s">
        <v>64</v>
      </c>
      <c r="B117" s="8" t="s">
        <v>136</v>
      </c>
      <c r="C117" s="33">
        <v>2017</v>
      </c>
      <c r="D117" s="33" t="s">
        <v>271</v>
      </c>
      <c r="E117" s="12" t="s">
        <v>437</v>
      </c>
      <c r="F117" s="12" t="s">
        <v>393</v>
      </c>
      <c r="G117" s="1620"/>
      <c r="H117" s="12" t="s">
        <v>139</v>
      </c>
      <c r="I117" s="33" t="s">
        <v>61</v>
      </c>
      <c r="J117" s="33" t="s">
        <v>62</v>
      </c>
      <c r="K117" s="33" t="s">
        <v>63</v>
      </c>
      <c r="L117" s="12" t="s">
        <v>413</v>
      </c>
      <c r="M117" s="41">
        <v>686952</v>
      </c>
      <c r="N117" s="33" t="s">
        <v>61</v>
      </c>
      <c r="O117" s="33" t="s">
        <v>62</v>
      </c>
      <c r="P117" s="33" t="s">
        <v>63</v>
      </c>
      <c r="Q117" s="12" t="s">
        <v>438</v>
      </c>
      <c r="R117" s="12" t="s">
        <v>171</v>
      </c>
      <c r="S117" s="33" t="s">
        <v>394</v>
      </c>
      <c r="T117" s="12" t="s">
        <v>437</v>
      </c>
      <c r="U117" s="15">
        <v>42887</v>
      </c>
      <c r="V117" s="46"/>
      <c r="W117" s="41"/>
      <c r="X117" s="33" t="s">
        <v>242</v>
      </c>
      <c r="Y117" s="8" t="s">
        <v>241</v>
      </c>
      <c r="Z117" s="33" t="s">
        <v>69</v>
      </c>
      <c r="AA117" s="33" t="s">
        <v>70</v>
      </c>
      <c r="AB117" s="12" t="s">
        <v>139</v>
      </c>
      <c r="AC117" s="40">
        <f t="shared" si="3"/>
        <v>0</v>
      </c>
      <c r="AD117" s="15">
        <v>42887</v>
      </c>
      <c r="AE117" s="15">
        <v>42916</v>
      </c>
      <c r="AF117" s="1626"/>
      <c r="AG117" s="53" t="s">
        <v>600</v>
      </c>
      <c r="AH117" s="33" t="s">
        <v>384</v>
      </c>
      <c r="AI117" s="33" t="s">
        <v>389</v>
      </c>
      <c r="AJ117" s="33" t="s">
        <v>73</v>
      </c>
      <c r="AK117" s="53" t="s">
        <v>601</v>
      </c>
      <c r="AL117" s="33" t="s">
        <v>73</v>
      </c>
      <c r="AM117" s="33" t="s">
        <v>573</v>
      </c>
      <c r="AN117" s="33" t="s">
        <v>240</v>
      </c>
      <c r="AO117" s="23" t="s">
        <v>566</v>
      </c>
      <c r="AP117" s="23" t="s">
        <v>566</v>
      </c>
      <c r="AQ117" s="52">
        <v>42944</v>
      </c>
      <c r="AR117" s="53" t="s">
        <v>567</v>
      </c>
      <c r="AS117" s="33" t="s">
        <v>74</v>
      </c>
      <c r="AT117" s="33" t="s">
        <v>75</v>
      </c>
      <c r="AU117" s="33" t="s">
        <v>75</v>
      </c>
      <c r="AV117" s="33" t="s">
        <v>243</v>
      </c>
      <c r="AW117" s="33" t="s">
        <v>244</v>
      </c>
      <c r="AX117" s="2"/>
    </row>
    <row r="118" spans="1:50" s="4" customFormat="1" ht="85.5">
      <c r="A118" s="10" t="s">
        <v>64</v>
      </c>
      <c r="B118" s="11" t="s">
        <v>136</v>
      </c>
      <c r="C118" s="32">
        <v>2017</v>
      </c>
      <c r="D118" s="32" t="s">
        <v>271</v>
      </c>
      <c r="E118" s="11" t="s">
        <v>442</v>
      </c>
      <c r="F118" s="11" t="s">
        <v>393</v>
      </c>
      <c r="G118" s="1628" t="s">
        <v>599</v>
      </c>
      <c r="H118" s="11" t="s">
        <v>139</v>
      </c>
      <c r="I118" s="32" t="s">
        <v>61</v>
      </c>
      <c r="J118" s="32" t="s">
        <v>62</v>
      </c>
      <c r="K118" s="32" t="s">
        <v>63</v>
      </c>
      <c r="L118" s="11" t="s">
        <v>443</v>
      </c>
      <c r="M118" s="39">
        <v>2022681.7688</v>
      </c>
      <c r="N118" s="32" t="s">
        <v>61</v>
      </c>
      <c r="O118" s="32" t="s">
        <v>62</v>
      </c>
      <c r="P118" s="32" t="s">
        <v>63</v>
      </c>
      <c r="Q118" s="11" t="s">
        <v>443</v>
      </c>
      <c r="R118" s="11" t="s">
        <v>171</v>
      </c>
      <c r="S118" s="32" t="s">
        <v>394</v>
      </c>
      <c r="T118" s="11" t="s">
        <v>442</v>
      </c>
      <c r="U118" s="16">
        <v>42887</v>
      </c>
      <c r="V118" s="47">
        <f>M118/1.16</f>
        <v>1743691.1800000002</v>
      </c>
      <c r="W118" s="39">
        <v>716532</v>
      </c>
      <c r="X118" s="32" t="s">
        <v>242</v>
      </c>
      <c r="Y118" s="10" t="s">
        <v>241</v>
      </c>
      <c r="Z118" s="32" t="s">
        <v>69</v>
      </c>
      <c r="AA118" s="32" t="s">
        <v>70</v>
      </c>
      <c r="AB118" s="11" t="s">
        <v>139</v>
      </c>
      <c r="AC118" s="38">
        <f t="shared" si="3"/>
        <v>261553.67700000003</v>
      </c>
      <c r="AD118" s="16">
        <v>42887</v>
      </c>
      <c r="AE118" s="16">
        <v>42916</v>
      </c>
      <c r="AF118" s="1627" t="s">
        <v>752</v>
      </c>
      <c r="AG118" s="51" t="s">
        <v>600</v>
      </c>
      <c r="AH118" s="32" t="s">
        <v>384</v>
      </c>
      <c r="AI118" s="32" t="s">
        <v>385</v>
      </c>
      <c r="AJ118" s="32" t="s">
        <v>73</v>
      </c>
      <c r="AK118" s="51" t="s">
        <v>601</v>
      </c>
      <c r="AL118" s="32" t="s">
        <v>73</v>
      </c>
      <c r="AM118" s="32" t="s">
        <v>573</v>
      </c>
      <c r="AN118" s="32" t="s">
        <v>240</v>
      </c>
      <c r="AO118" s="19" t="s">
        <v>566</v>
      </c>
      <c r="AP118" s="19" t="s">
        <v>566</v>
      </c>
      <c r="AQ118" s="50">
        <v>42944</v>
      </c>
      <c r="AR118" s="51" t="s">
        <v>567</v>
      </c>
      <c r="AS118" s="32" t="s">
        <v>74</v>
      </c>
      <c r="AT118" s="51" t="s">
        <v>569</v>
      </c>
      <c r="AU118" s="51" t="s">
        <v>570</v>
      </c>
      <c r="AV118" s="51" t="s">
        <v>571</v>
      </c>
      <c r="AW118" s="51" t="s">
        <v>572</v>
      </c>
      <c r="AX118" s="2"/>
    </row>
    <row r="119" spans="1:50" s="4" customFormat="1" ht="85.5">
      <c r="A119" s="10" t="s">
        <v>64</v>
      </c>
      <c r="B119" s="11" t="s">
        <v>136</v>
      </c>
      <c r="C119" s="32">
        <v>2017</v>
      </c>
      <c r="D119" s="32" t="s">
        <v>271</v>
      </c>
      <c r="E119" s="11" t="s">
        <v>442</v>
      </c>
      <c r="F119" s="11" t="s">
        <v>393</v>
      </c>
      <c r="G119" s="1672"/>
      <c r="H119" s="11" t="s">
        <v>139</v>
      </c>
      <c r="I119" s="32" t="s">
        <v>61</v>
      </c>
      <c r="J119" s="32" t="s">
        <v>62</v>
      </c>
      <c r="K119" s="32" t="s">
        <v>63</v>
      </c>
      <c r="L119" s="11" t="s">
        <v>417</v>
      </c>
      <c r="M119" s="39">
        <v>2240445.7267999998</v>
      </c>
      <c r="N119" s="32" t="s">
        <v>61</v>
      </c>
      <c r="O119" s="32" t="s">
        <v>62</v>
      </c>
      <c r="P119" s="32" t="s">
        <v>63</v>
      </c>
      <c r="Q119" s="11" t="s">
        <v>443</v>
      </c>
      <c r="R119" s="11" t="s">
        <v>171</v>
      </c>
      <c r="S119" s="32" t="s">
        <v>394</v>
      </c>
      <c r="T119" s="11" t="s">
        <v>442</v>
      </c>
      <c r="U119" s="16">
        <v>42887</v>
      </c>
      <c r="V119" s="47"/>
      <c r="W119" s="39"/>
      <c r="X119" s="32" t="s">
        <v>242</v>
      </c>
      <c r="Y119" s="10" t="s">
        <v>241</v>
      </c>
      <c r="Z119" s="32" t="s">
        <v>69</v>
      </c>
      <c r="AA119" s="32" t="s">
        <v>70</v>
      </c>
      <c r="AB119" s="11" t="s">
        <v>139</v>
      </c>
      <c r="AC119" s="38">
        <f t="shared" si="3"/>
        <v>0</v>
      </c>
      <c r="AD119" s="16">
        <v>42887</v>
      </c>
      <c r="AE119" s="16">
        <v>42916</v>
      </c>
      <c r="AF119" s="1628"/>
      <c r="AG119" s="51" t="s">
        <v>600</v>
      </c>
      <c r="AH119" s="32" t="s">
        <v>384</v>
      </c>
      <c r="AI119" s="32" t="s">
        <v>385</v>
      </c>
      <c r="AJ119" s="32" t="s">
        <v>73</v>
      </c>
      <c r="AK119" s="51" t="s">
        <v>601</v>
      </c>
      <c r="AL119" s="32" t="s">
        <v>73</v>
      </c>
      <c r="AM119" s="32" t="s">
        <v>573</v>
      </c>
      <c r="AN119" s="32" t="s">
        <v>240</v>
      </c>
      <c r="AO119" s="19" t="s">
        <v>566</v>
      </c>
      <c r="AP119" s="19" t="s">
        <v>566</v>
      </c>
      <c r="AQ119" s="50">
        <v>42944</v>
      </c>
      <c r="AR119" s="51" t="s">
        <v>567</v>
      </c>
      <c r="AS119" s="32" t="s">
        <v>74</v>
      </c>
      <c r="AT119" s="51" t="s">
        <v>569</v>
      </c>
      <c r="AU119" s="51" t="s">
        <v>570</v>
      </c>
      <c r="AV119" s="51" t="s">
        <v>571</v>
      </c>
      <c r="AW119" s="51" t="s">
        <v>572</v>
      </c>
      <c r="AX119" s="2"/>
    </row>
    <row r="120" spans="1:50" s="4" customFormat="1" ht="85.5">
      <c r="A120" s="10" t="s">
        <v>64</v>
      </c>
      <c r="B120" s="11" t="s">
        <v>136</v>
      </c>
      <c r="C120" s="32">
        <v>2017</v>
      </c>
      <c r="D120" s="32" t="s">
        <v>271</v>
      </c>
      <c r="E120" s="11" t="s">
        <v>442</v>
      </c>
      <c r="F120" s="11" t="s">
        <v>393</v>
      </c>
      <c r="G120" s="1672"/>
      <c r="H120" s="11" t="s">
        <v>139</v>
      </c>
      <c r="I120" s="32" t="s">
        <v>61</v>
      </c>
      <c r="J120" s="32" t="s">
        <v>62</v>
      </c>
      <c r="K120" s="32" t="s">
        <v>63</v>
      </c>
      <c r="L120" s="11" t="s">
        <v>428</v>
      </c>
      <c r="M120" s="39">
        <v>2413805.3024000013</v>
      </c>
      <c r="N120" s="32" t="s">
        <v>61</v>
      </c>
      <c r="O120" s="32" t="s">
        <v>62</v>
      </c>
      <c r="P120" s="32" t="s">
        <v>63</v>
      </c>
      <c r="Q120" s="11" t="s">
        <v>443</v>
      </c>
      <c r="R120" s="11" t="s">
        <v>171</v>
      </c>
      <c r="S120" s="32" t="s">
        <v>394</v>
      </c>
      <c r="T120" s="11" t="s">
        <v>442</v>
      </c>
      <c r="U120" s="16">
        <v>42887</v>
      </c>
      <c r="V120" s="47"/>
      <c r="W120" s="39"/>
      <c r="X120" s="32" t="s">
        <v>242</v>
      </c>
      <c r="Y120" s="10" t="s">
        <v>241</v>
      </c>
      <c r="Z120" s="32" t="s">
        <v>69</v>
      </c>
      <c r="AA120" s="32" t="s">
        <v>70</v>
      </c>
      <c r="AB120" s="11" t="s">
        <v>139</v>
      </c>
      <c r="AC120" s="38">
        <f t="shared" si="3"/>
        <v>0</v>
      </c>
      <c r="AD120" s="16">
        <v>42887</v>
      </c>
      <c r="AE120" s="16">
        <v>42916</v>
      </c>
      <c r="AF120" s="1629"/>
      <c r="AG120" s="51" t="s">
        <v>600</v>
      </c>
      <c r="AH120" s="32" t="s">
        <v>384</v>
      </c>
      <c r="AI120" s="32" t="s">
        <v>385</v>
      </c>
      <c r="AJ120" s="32" t="s">
        <v>73</v>
      </c>
      <c r="AK120" s="51" t="s">
        <v>601</v>
      </c>
      <c r="AL120" s="32" t="s">
        <v>73</v>
      </c>
      <c r="AM120" s="32" t="s">
        <v>573</v>
      </c>
      <c r="AN120" s="32" t="s">
        <v>240</v>
      </c>
      <c r="AO120" s="19" t="s">
        <v>566</v>
      </c>
      <c r="AP120" s="19" t="s">
        <v>566</v>
      </c>
      <c r="AQ120" s="50">
        <v>42944</v>
      </c>
      <c r="AR120" s="51" t="s">
        <v>567</v>
      </c>
      <c r="AS120" s="32" t="s">
        <v>74</v>
      </c>
      <c r="AT120" s="51" t="s">
        <v>569</v>
      </c>
      <c r="AU120" s="51" t="s">
        <v>570</v>
      </c>
      <c r="AV120" s="51" t="s">
        <v>571</v>
      </c>
      <c r="AW120" s="51" t="s">
        <v>572</v>
      </c>
      <c r="AX120" s="2"/>
    </row>
    <row r="121" spans="1:50" s="4" customFormat="1" ht="85.5">
      <c r="A121" s="8" t="s">
        <v>64</v>
      </c>
      <c r="B121" s="8" t="s">
        <v>136</v>
      </c>
      <c r="C121" s="33">
        <v>2017</v>
      </c>
      <c r="D121" s="33" t="s">
        <v>271</v>
      </c>
      <c r="E121" s="12" t="s">
        <v>444</v>
      </c>
      <c r="F121" s="12" t="s">
        <v>393</v>
      </c>
      <c r="G121" s="1616" t="s">
        <v>599</v>
      </c>
      <c r="H121" s="12" t="s">
        <v>139</v>
      </c>
      <c r="I121" s="33" t="s">
        <v>61</v>
      </c>
      <c r="J121" s="33" t="s">
        <v>62</v>
      </c>
      <c r="K121" s="33" t="s">
        <v>63</v>
      </c>
      <c r="L121" s="12" t="s">
        <v>443</v>
      </c>
      <c r="M121" s="41">
        <v>55322.116800000003</v>
      </c>
      <c r="N121" s="33" t="s">
        <v>61</v>
      </c>
      <c r="O121" s="33" t="s">
        <v>62</v>
      </c>
      <c r="P121" s="33" t="s">
        <v>63</v>
      </c>
      <c r="Q121" s="12" t="s">
        <v>443</v>
      </c>
      <c r="R121" s="12" t="s">
        <v>171</v>
      </c>
      <c r="S121" s="33" t="s">
        <v>394</v>
      </c>
      <c r="T121" s="12" t="s">
        <v>444</v>
      </c>
      <c r="U121" s="15">
        <v>42887</v>
      </c>
      <c r="V121" s="46">
        <f>M121/1.16</f>
        <v>47691.48</v>
      </c>
      <c r="W121" s="41">
        <v>144118.39999999999</v>
      </c>
      <c r="X121" s="33" t="s">
        <v>242</v>
      </c>
      <c r="Y121" s="8" t="s">
        <v>241</v>
      </c>
      <c r="Z121" s="33" t="s">
        <v>69</v>
      </c>
      <c r="AA121" s="33" t="s">
        <v>70</v>
      </c>
      <c r="AB121" s="12" t="s">
        <v>139</v>
      </c>
      <c r="AC121" s="40">
        <f t="shared" si="3"/>
        <v>7153.7220000000007</v>
      </c>
      <c r="AD121" s="15">
        <v>42887</v>
      </c>
      <c r="AE121" s="15">
        <v>42916</v>
      </c>
      <c r="AF121" s="1673" t="s">
        <v>753</v>
      </c>
      <c r="AG121" s="53" t="s">
        <v>600</v>
      </c>
      <c r="AH121" s="33" t="s">
        <v>384</v>
      </c>
      <c r="AI121" s="33" t="s">
        <v>389</v>
      </c>
      <c r="AJ121" s="33" t="s">
        <v>73</v>
      </c>
      <c r="AK121" s="53" t="s">
        <v>601</v>
      </c>
      <c r="AL121" s="33" t="s">
        <v>73</v>
      </c>
      <c r="AM121" s="33" t="s">
        <v>573</v>
      </c>
      <c r="AN121" s="33" t="s">
        <v>240</v>
      </c>
      <c r="AO121" s="23" t="s">
        <v>566</v>
      </c>
      <c r="AP121" s="23" t="s">
        <v>566</v>
      </c>
      <c r="AQ121" s="52">
        <v>42944</v>
      </c>
      <c r="AR121" s="53" t="s">
        <v>567</v>
      </c>
      <c r="AS121" s="33" t="s">
        <v>74</v>
      </c>
      <c r="AT121" s="53" t="s">
        <v>569</v>
      </c>
      <c r="AU121" s="53" t="s">
        <v>570</v>
      </c>
      <c r="AV121" s="53" t="s">
        <v>571</v>
      </c>
      <c r="AW121" s="53" t="s">
        <v>572</v>
      </c>
      <c r="AX121" s="2"/>
    </row>
    <row r="122" spans="1:50" s="4" customFormat="1" ht="85.5">
      <c r="A122" s="8" t="s">
        <v>64</v>
      </c>
      <c r="B122" s="8" t="s">
        <v>136</v>
      </c>
      <c r="C122" s="33">
        <v>2017</v>
      </c>
      <c r="D122" s="33" t="s">
        <v>271</v>
      </c>
      <c r="E122" s="12" t="s">
        <v>444</v>
      </c>
      <c r="F122" s="12" t="s">
        <v>393</v>
      </c>
      <c r="G122" s="1620"/>
      <c r="H122" s="12" t="s">
        <v>139</v>
      </c>
      <c r="I122" s="33" t="s">
        <v>61</v>
      </c>
      <c r="J122" s="33" t="s">
        <v>62</v>
      </c>
      <c r="K122" s="33" t="s">
        <v>63</v>
      </c>
      <c r="L122" s="12" t="s">
        <v>398</v>
      </c>
      <c r="M122" s="41">
        <v>63742.139200000005</v>
      </c>
      <c r="N122" s="33" t="s">
        <v>61</v>
      </c>
      <c r="O122" s="33" t="s">
        <v>62</v>
      </c>
      <c r="P122" s="33" t="s">
        <v>63</v>
      </c>
      <c r="Q122" s="12" t="s">
        <v>443</v>
      </c>
      <c r="R122" s="12" t="s">
        <v>171</v>
      </c>
      <c r="S122" s="33" t="s">
        <v>394</v>
      </c>
      <c r="T122" s="12" t="s">
        <v>444</v>
      </c>
      <c r="U122" s="15">
        <v>42887</v>
      </c>
      <c r="V122" s="46"/>
      <c r="W122" s="41"/>
      <c r="X122" s="33" t="s">
        <v>242</v>
      </c>
      <c r="Y122" s="8" t="s">
        <v>241</v>
      </c>
      <c r="Z122" s="33" t="s">
        <v>69</v>
      </c>
      <c r="AA122" s="33" t="s">
        <v>70</v>
      </c>
      <c r="AB122" s="12" t="s">
        <v>139</v>
      </c>
      <c r="AC122" s="40">
        <f t="shared" si="3"/>
        <v>0</v>
      </c>
      <c r="AD122" s="15">
        <v>42887</v>
      </c>
      <c r="AE122" s="15">
        <v>42916</v>
      </c>
      <c r="AF122" s="1674"/>
      <c r="AG122" s="53" t="s">
        <v>600</v>
      </c>
      <c r="AH122" s="33" t="s">
        <v>384</v>
      </c>
      <c r="AI122" s="33" t="s">
        <v>389</v>
      </c>
      <c r="AJ122" s="33" t="s">
        <v>73</v>
      </c>
      <c r="AK122" s="53" t="s">
        <v>601</v>
      </c>
      <c r="AL122" s="33" t="s">
        <v>73</v>
      </c>
      <c r="AM122" s="33" t="s">
        <v>573</v>
      </c>
      <c r="AN122" s="33" t="s">
        <v>240</v>
      </c>
      <c r="AO122" s="23" t="s">
        <v>566</v>
      </c>
      <c r="AP122" s="23" t="s">
        <v>566</v>
      </c>
      <c r="AQ122" s="52">
        <v>42944</v>
      </c>
      <c r="AR122" s="53" t="s">
        <v>567</v>
      </c>
      <c r="AS122" s="33" t="s">
        <v>74</v>
      </c>
      <c r="AT122" s="53" t="s">
        <v>569</v>
      </c>
      <c r="AU122" s="53" t="s">
        <v>570</v>
      </c>
      <c r="AV122" s="53" t="s">
        <v>571</v>
      </c>
      <c r="AW122" s="53" t="s">
        <v>572</v>
      </c>
      <c r="AX122" s="2"/>
    </row>
    <row r="123" spans="1:50" s="4" customFormat="1" ht="85.5">
      <c r="A123" s="8" t="s">
        <v>64</v>
      </c>
      <c r="B123" s="8" t="s">
        <v>136</v>
      </c>
      <c r="C123" s="33">
        <v>2017</v>
      </c>
      <c r="D123" s="33" t="s">
        <v>271</v>
      </c>
      <c r="E123" s="12" t="s">
        <v>444</v>
      </c>
      <c r="F123" s="12" t="s">
        <v>393</v>
      </c>
      <c r="G123" s="1620"/>
      <c r="H123" s="12" t="s">
        <v>139</v>
      </c>
      <c r="I123" s="33" t="s">
        <v>61</v>
      </c>
      <c r="J123" s="33" t="s">
        <v>62</v>
      </c>
      <c r="K123" s="33" t="s">
        <v>63</v>
      </c>
      <c r="L123" s="12" t="s">
        <v>445</v>
      </c>
      <c r="M123" s="41">
        <v>61960.7736</v>
      </c>
      <c r="N123" s="33" t="s">
        <v>61</v>
      </c>
      <c r="O123" s="33" t="s">
        <v>62</v>
      </c>
      <c r="P123" s="33" t="s">
        <v>63</v>
      </c>
      <c r="Q123" s="12" t="s">
        <v>443</v>
      </c>
      <c r="R123" s="12" t="s">
        <v>171</v>
      </c>
      <c r="S123" s="33" t="s">
        <v>394</v>
      </c>
      <c r="T123" s="12" t="s">
        <v>444</v>
      </c>
      <c r="U123" s="15">
        <v>42887</v>
      </c>
      <c r="V123" s="46"/>
      <c r="W123" s="41"/>
      <c r="X123" s="33" t="s">
        <v>242</v>
      </c>
      <c r="Y123" s="8" t="s">
        <v>241</v>
      </c>
      <c r="Z123" s="33" t="s">
        <v>69</v>
      </c>
      <c r="AA123" s="33" t="s">
        <v>70</v>
      </c>
      <c r="AB123" s="12" t="s">
        <v>139</v>
      </c>
      <c r="AC123" s="40">
        <f t="shared" si="3"/>
        <v>0</v>
      </c>
      <c r="AD123" s="15">
        <v>42887</v>
      </c>
      <c r="AE123" s="15">
        <v>42916</v>
      </c>
      <c r="AF123" s="1675"/>
      <c r="AG123" s="53" t="s">
        <v>600</v>
      </c>
      <c r="AH123" s="33" t="s">
        <v>384</v>
      </c>
      <c r="AI123" s="33" t="s">
        <v>389</v>
      </c>
      <c r="AJ123" s="33" t="s">
        <v>73</v>
      </c>
      <c r="AK123" s="53" t="s">
        <v>601</v>
      </c>
      <c r="AL123" s="33" t="s">
        <v>73</v>
      </c>
      <c r="AM123" s="33" t="s">
        <v>573</v>
      </c>
      <c r="AN123" s="33" t="s">
        <v>240</v>
      </c>
      <c r="AO123" s="23" t="s">
        <v>566</v>
      </c>
      <c r="AP123" s="23" t="s">
        <v>566</v>
      </c>
      <c r="AQ123" s="52">
        <v>42944</v>
      </c>
      <c r="AR123" s="53" t="s">
        <v>567</v>
      </c>
      <c r="AS123" s="33" t="s">
        <v>74</v>
      </c>
      <c r="AT123" s="53" t="s">
        <v>569</v>
      </c>
      <c r="AU123" s="53" t="s">
        <v>570</v>
      </c>
      <c r="AV123" s="53" t="s">
        <v>571</v>
      </c>
      <c r="AW123" s="53" t="s">
        <v>572</v>
      </c>
      <c r="AX123" s="2"/>
    </row>
    <row r="124" spans="1:50" s="4" customFormat="1" ht="85.5">
      <c r="A124" s="10" t="s">
        <v>64</v>
      </c>
      <c r="B124" s="11" t="s">
        <v>136</v>
      </c>
      <c r="C124" s="32">
        <v>2017</v>
      </c>
      <c r="D124" s="32" t="s">
        <v>271</v>
      </c>
      <c r="E124" s="11" t="s">
        <v>446</v>
      </c>
      <c r="F124" s="11" t="s">
        <v>393</v>
      </c>
      <c r="G124" s="1628" t="s">
        <v>599</v>
      </c>
      <c r="H124" s="11" t="s">
        <v>139</v>
      </c>
      <c r="I124" s="32" t="s">
        <v>61</v>
      </c>
      <c r="J124" s="32" t="s">
        <v>62</v>
      </c>
      <c r="K124" s="32" t="s">
        <v>63</v>
      </c>
      <c r="L124" s="11" t="s">
        <v>447</v>
      </c>
      <c r="M124" s="39">
        <v>75422.040000000008</v>
      </c>
      <c r="N124" s="32" t="s">
        <v>61</v>
      </c>
      <c r="O124" s="32" t="s">
        <v>62</v>
      </c>
      <c r="P124" s="32" t="s">
        <v>63</v>
      </c>
      <c r="Q124" s="11" t="s">
        <v>447</v>
      </c>
      <c r="R124" s="11" t="s">
        <v>171</v>
      </c>
      <c r="S124" s="32" t="s">
        <v>394</v>
      </c>
      <c r="T124" s="11" t="s">
        <v>446</v>
      </c>
      <c r="U124" s="16">
        <v>42887</v>
      </c>
      <c r="V124" s="47">
        <f>M124/1.16</f>
        <v>65019.000000000015</v>
      </c>
      <c r="W124" s="39">
        <v>716532</v>
      </c>
      <c r="X124" s="32" t="s">
        <v>242</v>
      </c>
      <c r="Y124" s="10" t="s">
        <v>241</v>
      </c>
      <c r="Z124" s="32" t="s">
        <v>69</v>
      </c>
      <c r="AA124" s="32" t="s">
        <v>70</v>
      </c>
      <c r="AB124" s="11" t="s">
        <v>139</v>
      </c>
      <c r="AC124" s="38">
        <f t="shared" si="3"/>
        <v>9752.8500000000022</v>
      </c>
      <c r="AD124" s="16">
        <v>42887</v>
      </c>
      <c r="AE124" s="16">
        <v>42916</v>
      </c>
      <c r="AF124" s="1627" t="s">
        <v>587</v>
      </c>
      <c r="AG124" s="51" t="s">
        <v>600</v>
      </c>
      <c r="AH124" s="32" t="s">
        <v>384</v>
      </c>
      <c r="AI124" s="32" t="s">
        <v>385</v>
      </c>
      <c r="AJ124" s="32" t="s">
        <v>73</v>
      </c>
      <c r="AK124" s="51" t="s">
        <v>601</v>
      </c>
      <c r="AL124" s="32" t="s">
        <v>73</v>
      </c>
      <c r="AM124" s="32" t="s">
        <v>573</v>
      </c>
      <c r="AN124" s="32" t="s">
        <v>240</v>
      </c>
      <c r="AO124" s="19" t="s">
        <v>566</v>
      </c>
      <c r="AP124" s="19" t="s">
        <v>566</v>
      </c>
      <c r="AQ124" s="50">
        <v>42944</v>
      </c>
      <c r="AR124" s="51" t="s">
        <v>567</v>
      </c>
      <c r="AS124" s="32" t="s">
        <v>74</v>
      </c>
      <c r="AT124" s="51" t="s">
        <v>569</v>
      </c>
      <c r="AU124" s="51" t="s">
        <v>570</v>
      </c>
      <c r="AV124" s="51" t="s">
        <v>571</v>
      </c>
      <c r="AW124" s="51" t="s">
        <v>572</v>
      </c>
      <c r="AX124" s="2"/>
    </row>
    <row r="125" spans="1:50" s="4" customFormat="1" ht="85.5">
      <c r="A125" s="10" t="s">
        <v>64</v>
      </c>
      <c r="B125" s="11" t="s">
        <v>136</v>
      </c>
      <c r="C125" s="32">
        <v>2017</v>
      </c>
      <c r="D125" s="32" t="s">
        <v>271</v>
      </c>
      <c r="E125" s="11" t="s">
        <v>446</v>
      </c>
      <c r="F125" s="11" t="s">
        <v>393</v>
      </c>
      <c r="G125" s="1672"/>
      <c r="H125" s="11" t="s">
        <v>139</v>
      </c>
      <c r="I125" s="32" t="s">
        <v>61</v>
      </c>
      <c r="J125" s="32" t="s">
        <v>62</v>
      </c>
      <c r="K125" s="32" t="s">
        <v>63</v>
      </c>
      <c r="L125" s="11" t="s">
        <v>398</v>
      </c>
      <c r="M125" s="39">
        <v>77488</v>
      </c>
      <c r="N125" s="32" t="s">
        <v>61</v>
      </c>
      <c r="O125" s="32" t="s">
        <v>62</v>
      </c>
      <c r="P125" s="32" t="s">
        <v>63</v>
      </c>
      <c r="Q125" s="11" t="s">
        <v>447</v>
      </c>
      <c r="R125" s="11" t="s">
        <v>171</v>
      </c>
      <c r="S125" s="32" t="s">
        <v>394</v>
      </c>
      <c r="T125" s="11" t="s">
        <v>446</v>
      </c>
      <c r="U125" s="16">
        <v>42887</v>
      </c>
      <c r="V125" s="47"/>
      <c r="W125" s="39"/>
      <c r="X125" s="32" t="s">
        <v>242</v>
      </c>
      <c r="Y125" s="10" t="s">
        <v>241</v>
      </c>
      <c r="Z125" s="32" t="s">
        <v>69</v>
      </c>
      <c r="AA125" s="32" t="s">
        <v>70</v>
      </c>
      <c r="AB125" s="11" t="s">
        <v>139</v>
      </c>
      <c r="AC125" s="38">
        <f t="shared" si="3"/>
        <v>0</v>
      </c>
      <c r="AD125" s="16">
        <v>42887</v>
      </c>
      <c r="AE125" s="16">
        <v>42916</v>
      </c>
      <c r="AF125" s="1628"/>
      <c r="AG125" s="51" t="s">
        <v>600</v>
      </c>
      <c r="AH125" s="32" t="s">
        <v>384</v>
      </c>
      <c r="AI125" s="32" t="s">
        <v>385</v>
      </c>
      <c r="AJ125" s="32" t="s">
        <v>73</v>
      </c>
      <c r="AK125" s="51" t="s">
        <v>601</v>
      </c>
      <c r="AL125" s="32" t="s">
        <v>73</v>
      </c>
      <c r="AM125" s="32" t="s">
        <v>573</v>
      </c>
      <c r="AN125" s="32" t="s">
        <v>240</v>
      </c>
      <c r="AO125" s="19" t="s">
        <v>566</v>
      </c>
      <c r="AP125" s="19" t="s">
        <v>566</v>
      </c>
      <c r="AQ125" s="50">
        <v>42944</v>
      </c>
      <c r="AR125" s="51" t="s">
        <v>567</v>
      </c>
      <c r="AS125" s="32" t="s">
        <v>74</v>
      </c>
      <c r="AT125" s="51" t="s">
        <v>569</v>
      </c>
      <c r="AU125" s="51" t="s">
        <v>570</v>
      </c>
      <c r="AV125" s="51" t="s">
        <v>571</v>
      </c>
      <c r="AW125" s="51" t="s">
        <v>572</v>
      </c>
      <c r="AX125" s="2"/>
    </row>
    <row r="126" spans="1:50" s="4" customFormat="1" ht="85.5">
      <c r="A126" s="10" t="s">
        <v>64</v>
      </c>
      <c r="B126" s="11" t="s">
        <v>136</v>
      </c>
      <c r="C126" s="32">
        <v>2017</v>
      </c>
      <c r="D126" s="32" t="s">
        <v>271</v>
      </c>
      <c r="E126" s="11" t="s">
        <v>446</v>
      </c>
      <c r="F126" s="11" t="s">
        <v>393</v>
      </c>
      <c r="G126" s="1672"/>
      <c r="H126" s="11" t="s">
        <v>139</v>
      </c>
      <c r="I126" s="32" t="s">
        <v>61</v>
      </c>
      <c r="J126" s="32" t="s">
        <v>62</v>
      </c>
      <c r="K126" s="32" t="s">
        <v>63</v>
      </c>
      <c r="L126" s="11" t="s">
        <v>411</v>
      </c>
      <c r="M126" s="39">
        <v>4524</v>
      </c>
      <c r="N126" s="32" t="s">
        <v>61</v>
      </c>
      <c r="O126" s="32" t="s">
        <v>62</v>
      </c>
      <c r="P126" s="32" t="s">
        <v>63</v>
      </c>
      <c r="Q126" s="11" t="s">
        <v>447</v>
      </c>
      <c r="R126" s="11" t="s">
        <v>171</v>
      </c>
      <c r="S126" s="32" t="s">
        <v>394</v>
      </c>
      <c r="T126" s="11" t="s">
        <v>446</v>
      </c>
      <c r="U126" s="16">
        <v>42887</v>
      </c>
      <c r="V126" s="47"/>
      <c r="W126" s="39"/>
      <c r="X126" s="32" t="s">
        <v>242</v>
      </c>
      <c r="Y126" s="10" t="s">
        <v>241</v>
      </c>
      <c r="Z126" s="32" t="s">
        <v>69</v>
      </c>
      <c r="AA126" s="32" t="s">
        <v>70</v>
      </c>
      <c r="AB126" s="11" t="s">
        <v>139</v>
      </c>
      <c r="AC126" s="38">
        <f t="shared" si="3"/>
        <v>0</v>
      </c>
      <c r="AD126" s="16">
        <v>42887</v>
      </c>
      <c r="AE126" s="16">
        <v>42916</v>
      </c>
      <c r="AF126" s="1629"/>
      <c r="AG126" s="51" t="s">
        <v>600</v>
      </c>
      <c r="AH126" s="32" t="s">
        <v>384</v>
      </c>
      <c r="AI126" s="32" t="s">
        <v>385</v>
      </c>
      <c r="AJ126" s="32" t="s">
        <v>73</v>
      </c>
      <c r="AK126" s="51" t="s">
        <v>601</v>
      </c>
      <c r="AL126" s="32" t="s">
        <v>73</v>
      </c>
      <c r="AM126" s="32" t="s">
        <v>573</v>
      </c>
      <c r="AN126" s="32" t="s">
        <v>240</v>
      </c>
      <c r="AO126" s="19" t="s">
        <v>566</v>
      </c>
      <c r="AP126" s="19" t="s">
        <v>566</v>
      </c>
      <c r="AQ126" s="50">
        <v>42944</v>
      </c>
      <c r="AR126" s="51" t="s">
        <v>567</v>
      </c>
      <c r="AS126" s="32" t="s">
        <v>74</v>
      </c>
      <c r="AT126" s="51" t="s">
        <v>569</v>
      </c>
      <c r="AU126" s="51" t="s">
        <v>570</v>
      </c>
      <c r="AV126" s="51" t="s">
        <v>571</v>
      </c>
      <c r="AW126" s="51" t="s">
        <v>572</v>
      </c>
      <c r="AX126" s="2"/>
    </row>
    <row r="127" spans="1:50" s="4" customFormat="1" ht="85.5">
      <c r="A127" s="8" t="s">
        <v>64</v>
      </c>
      <c r="B127" s="8" t="s">
        <v>136</v>
      </c>
      <c r="C127" s="33">
        <v>2017</v>
      </c>
      <c r="D127" s="33" t="s">
        <v>271</v>
      </c>
      <c r="E127" s="12" t="s">
        <v>448</v>
      </c>
      <c r="F127" s="12" t="s">
        <v>393</v>
      </c>
      <c r="G127" s="1616" t="s">
        <v>599</v>
      </c>
      <c r="H127" s="12" t="s">
        <v>139</v>
      </c>
      <c r="I127" s="33" t="s">
        <v>61</v>
      </c>
      <c r="J127" s="33" t="s">
        <v>62</v>
      </c>
      <c r="K127" s="33" t="s">
        <v>63</v>
      </c>
      <c r="L127" s="12" t="s">
        <v>449</v>
      </c>
      <c r="M127" s="41">
        <v>85376</v>
      </c>
      <c r="N127" s="33" t="s">
        <v>61</v>
      </c>
      <c r="O127" s="33" t="s">
        <v>62</v>
      </c>
      <c r="P127" s="33" t="s">
        <v>63</v>
      </c>
      <c r="Q127" s="12" t="s">
        <v>449</v>
      </c>
      <c r="R127" s="12" t="s">
        <v>171</v>
      </c>
      <c r="S127" s="33" t="s">
        <v>394</v>
      </c>
      <c r="T127" s="12" t="s">
        <v>448</v>
      </c>
      <c r="U127" s="15">
        <v>42887</v>
      </c>
      <c r="V127" s="46">
        <f>M127/1.16</f>
        <v>73600</v>
      </c>
      <c r="W127" s="41">
        <v>144118.39999999999</v>
      </c>
      <c r="X127" s="33" t="s">
        <v>242</v>
      </c>
      <c r="Y127" s="8" t="s">
        <v>241</v>
      </c>
      <c r="Z127" s="33" t="s">
        <v>69</v>
      </c>
      <c r="AA127" s="33" t="s">
        <v>70</v>
      </c>
      <c r="AB127" s="12" t="s">
        <v>139</v>
      </c>
      <c r="AC127" s="40">
        <f t="shared" si="3"/>
        <v>11040</v>
      </c>
      <c r="AD127" s="15">
        <v>42887</v>
      </c>
      <c r="AE127" s="15">
        <v>42916</v>
      </c>
      <c r="AF127" s="1673" t="s">
        <v>754</v>
      </c>
      <c r="AG127" s="53" t="s">
        <v>600</v>
      </c>
      <c r="AH127" s="33" t="s">
        <v>384</v>
      </c>
      <c r="AI127" s="33" t="s">
        <v>389</v>
      </c>
      <c r="AJ127" s="33" t="s">
        <v>73</v>
      </c>
      <c r="AK127" s="53" t="s">
        <v>601</v>
      </c>
      <c r="AL127" s="33" t="s">
        <v>73</v>
      </c>
      <c r="AM127" s="33" t="s">
        <v>573</v>
      </c>
      <c r="AN127" s="33" t="s">
        <v>240</v>
      </c>
      <c r="AO127" s="23" t="s">
        <v>566</v>
      </c>
      <c r="AP127" s="23" t="s">
        <v>566</v>
      </c>
      <c r="AQ127" s="52">
        <v>42944</v>
      </c>
      <c r="AR127" s="53" t="s">
        <v>567</v>
      </c>
      <c r="AS127" s="33" t="s">
        <v>74</v>
      </c>
      <c r="AT127" s="53" t="s">
        <v>569</v>
      </c>
      <c r="AU127" s="53" t="s">
        <v>570</v>
      </c>
      <c r="AV127" s="53" t="s">
        <v>571</v>
      </c>
      <c r="AW127" s="53" t="s">
        <v>572</v>
      </c>
      <c r="AX127" s="2"/>
    </row>
    <row r="128" spans="1:50" s="4" customFormat="1" ht="85.5">
      <c r="A128" s="8" t="s">
        <v>64</v>
      </c>
      <c r="B128" s="8" t="s">
        <v>136</v>
      </c>
      <c r="C128" s="33">
        <v>2017</v>
      </c>
      <c r="D128" s="33" t="s">
        <v>271</v>
      </c>
      <c r="E128" s="12" t="s">
        <v>448</v>
      </c>
      <c r="F128" s="12" t="s">
        <v>393</v>
      </c>
      <c r="G128" s="1620"/>
      <c r="H128" s="12" t="s">
        <v>139</v>
      </c>
      <c r="I128" s="33" t="s">
        <v>61</v>
      </c>
      <c r="J128" s="33" t="s">
        <v>62</v>
      </c>
      <c r="K128" s="33" t="s">
        <v>63</v>
      </c>
      <c r="L128" s="12" t="s">
        <v>450</v>
      </c>
      <c r="M128" s="41">
        <v>94308</v>
      </c>
      <c r="N128" s="33" t="s">
        <v>61</v>
      </c>
      <c r="O128" s="33" t="s">
        <v>62</v>
      </c>
      <c r="P128" s="33" t="s">
        <v>63</v>
      </c>
      <c r="Q128" s="12" t="s">
        <v>449</v>
      </c>
      <c r="R128" s="12" t="s">
        <v>171</v>
      </c>
      <c r="S128" s="33" t="s">
        <v>394</v>
      </c>
      <c r="T128" s="12" t="s">
        <v>448</v>
      </c>
      <c r="U128" s="15">
        <v>42887</v>
      </c>
      <c r="V128" s="46"/>
      <c r="W128" s="41"/>
      <c r="X128" s="33" t="s">
        <v>242</v>
      </c>
      <c r="Y128" s="8" t="s">
        <v>241</v>
      </c>
      <c r="Z128" s="33" t="s">
        <v>69</v>
      </c>
      <c r="AA128" s="33" t="s">
        <v>70</v>
      </c>
      <c r="AB128" s="12" t="s">
        <v>139</v>
      </c>
      <c r="AC128" s="40">
        <f t="shared" si="3"/>
        <v>0</v>
      </c>
      <c r="AD128" s="15">
        <v>42887</v>
      </c>
      <c r="AE128" s="15">
        <v>42916</v>
      </c>
      <c r="AF128" s="1674"/>
      <c r="AG128" s="53" t="s">
        <v>600</v>
      </c>
      <c r="AH128" s="33" t="s">
        <v>384</v>
      </c>
      <c r="AI128" s="33" t="s">
        <v>389</v>
      </c>
      <c r="AJ128" s="33" t="s">
        <v>73</v>
      </c>
      <c r="AK128" s="53" t="s">
        <v>601</v>
      </c>
      <c r="AL128" s="33" t="s">
        <v>73</v>
      </c>
      <c r="AM128" s="33" t="s">
        <v>573</v>
      </c>
      <c r="AN128" s="33" t="s">
        <v>240</v>
      </c>
      <c r="AO128" s="23" t="s">
        <v>566</v>
      </c>
      <c r="AP128" s="23" t="s">
        <v>566</v>
      </c>
      <c r="AQ128" s="52">
        <v>42944</v>
      </c>
      <c r="AR128" s="53" t="s">
        <v>567</v>
      </c>
      <c r="AS128" s="33" t="s">
        <v>74</v>
      </c>
      <c r="AT128" s="53" t="s">
        <v>569</v>
      </c>
      <c r="AU128" s="53" t="s">
        <v>570</v>
      </c>
      <c r="AV128" s="53" t="s">
        <v>571</v>
      </c>
      <c r="AW128" s="53" t="s">
        <v>572</v>
      </c>
      <c r="AX128" s="2"/>
    </row>
    <row r="129" spans="1:50" s="4" customFormat="1" ht="85.5">
      <c r="A129" s="8" t="s">
        <v>64</v>
      </c>
      <c r="B129" s="8" t="s">
        <v>136</v>
      </c>
      <c r="C129" s="33">
        <v>2017</v>
      </c>
      <c r="D129" s="33" t="s">
        <v>271</v>
      </c>
      <c r="E129" s="12" t="s">
        <v>448</v>
      </c>
      <c r="F129" s="12" t="s">
        <v>393</v>
      </c>
      <c r="G129" s="1620"/>
      <c r="H129" s="12" t="s">
        <v>139</v>
      </c>
      <c r="I129" s="33" t="s">
        <v>61</v>
      </c>
      <c r="J129" s="33" t="s">
        <v>62</v>
      </c>
      <c r="K129" s="33" t="s">
        <v>63</v>
      </c>
      <c r="L129" s="12" t="s">
        <v>451</v>
      </c>
      <c r="M129" s="41">
        <v>98600</v>
      </c>
      <c r="N129" s="33" t="s">
        <v>61</v>
      </c>
      <c r="O129" s="33" t="s">
        <v>62</v>
      </c>
      <c r="P129" s="33" t="s">
        <v>63</v>
      </c>
      <c r="Q129" s="12" t="s">
        <v>449</v>
      </c>
      <c r="R129" s="12" t="s">
        <v>171</v>
      </c>
      <c r="S129" s="33" t="s">
        <v>394</v>
      </c>
      <c r="T129" s="12" t="s">
        <v>448</v>
      </c>
      <c r="U129" s="15">
        <v>42887</v>
      </c>
      <c r="V129" s="46"/>
      <c r="W129" s="41"/>
      <c r="X129" s="33" t="s">
        <v>242</v>
      </c>
      <c r="Y129" s="8" t="s">
        <v>241</v>
      </c>
      <c r="Z129" s="33" t="s">
        <v>69</v>
      </c>
      <c r="AA129" s="33" t="s">
        <v>70</v>
      </c>
      <c r="AB129" s="12" t="s">
        <v>139</v>
      </c>
      <c r="AC129" s="40">
        <f t="shared" si="3"/>
        <v>0</v>
      </c>
      <c r="AD129" s="15">
        <v>42887</v>
      </c>
      <c r="AE129" s="15">
        <v>42916</v>
      </c>
      <c r="AF129" s="1675"/>
      <c r="AG129" s="53" t="s">
        <v>600</v>
      </c>
      <c r="AH129" s="33" t="s">
        <v>384</v>
      </c>
      <c r="AI129" s="33" t="s">
        <v>389</v>
      </c>
      <c r="AJ129" s="33" t="s">
        <v>73</v>
      </c>
      <c r="AK129" s="53" t="s">
        <v>601</v>
      </c>
      <c r="AL129" s="33" t="s">
        <v>73</v>
      </c>
      <c r="AM129" s="33" t="s">
        <v>573</v>
      </c>
      <c r="AN129" s="33" t="s">
        <v>240</v>
      </c>
      <c r="AO129" s="23" t="s">
        <v>566</v>
      </c>
      <c r="AP129" s="23" t="s">
        <v>566</v>
      </c>
      <c r="AQ129" s="52">
        <v>42944</v>
      </c>
      <c r="AR129" s="53" t="s">
        <v>567</v>
      </c>
      <c r="AS129" s="33" t="s">
        <v>74</v>
      </c>
      <c r="AT129" s="53" t="s">
        <v>569</v>
      </c>
      <c r="AU129" s="53" t="s">
        <v>570</v>
      </c>
      <c r="AV129" s="53" t="s">
        <v>571</v>
      </c>
      <c r="AW129" s="53" t="s">
        <v>572</v>
      </c>
      <c r="AX129" s="2"/>
    </row>
    <row r="130" spans="1:50" s="4" customFormat="1" ht="85.5">
      <c r="A130" s="10" t="s">
        <v>64</v>
      </c>
      <c r="B130" s="11" t="s">
        <v>136</v>
      </c>
      <c r="C130" s="32">
        <v>2017</v>
      </c>
      <c r="D130" s="32" t="s">
        <v>271</v>
      </c>
      <c r="E130" s="11" t="s">
        <v>452</v>
      </c>
      <c r="F130" s="11" t="s">
        <v>393</v>
      </c>
      <c r="G130" s="1628" t="s">
        <v>599</v>
      </c>
      <c r="H130" s="11" t="s">
        <v>139</v>
      </c>
      <c r="I130" s="32" t="s">
        <v>61</v>
      </c>
      <c r="J130" s="32" t="s">
        <v>62</v>
      </c>
      <c r="K130" s="32" t="s">
        <v>63</v>
      </c>
      <c r="L130" s="11" t="s">
        <v>453</v>
      </c>
      <c r="M130" s="39">
        <v>208747.8</v>
      </c>
      <c r="N130" s="32" t="s">
        <v>61</v>
      </c>
      <c r="O130" s="32" t="s">
        <v>62</v>
      </c>
      <c r="P130" s="32" t="s">
        <v>63</v>
      </c>
      <c r="Q130" s="11" t="s">
        <v>453</v>
      </c>
      <c r="R130" s="11" t="s">
        <v>171</v>
      </c>
      <c r="S130" s="32" t="s">
        <v>394</v>
      </c>
      <c r="T130" s="11" t="s">
        <v>452</v>
      </c>
      <c r="U130" s="16">
        <v>42887</v>
      </c>
      <c r="V130" s="47">
        <f>M130/1.16</f>
        <v>179955</v>
      </c>
      <c r="W130" s="39">
        <v>716532</v>
      </c>
      <c r="X130" s="32" t="s">
        <v>242</v>
      </c>
      <c r="Y130" s="10" t="s">
        <v>241</v>
      </c>
      <c r="Z130" s="32" t="s">
        <v>69</v>
      </c>
      <c r="AA130" s="32" t="s">
        <v>70</v>
      </c>
      <c r="AB130" s="11" t="s">
        <v>139</v>
      </c>
      <c r="AC130" s="38">
        <f t="shared" si="3"/>
        <v>26993.25</v>
      </c>
      <c r="AD130" s="16">
        <v>42887</v>
      </c>
      <c r="AE130" s="16">
        <v>42916</v>
      </c>
      <c r="AF130" s="1627" t="s">
        <v>755</v>
      </c>
      <c r="AG130" s="51" t="s">
        <v>600</v>
      </c>
      <c r="AH130" s="32" t="s">
        <v>384</v>
      </c>
      <c r="AI130" s="32" t="s">
        <v>385</v>
      </c>
      <c r="AJ130" s="32" t="s">
        <v>73</v>
      </c>
      <c r="AK130" s="51" t="s">
        <v>601</v>
      </c>
      <c r="AL130" s="32" t="s">
        <v>73</v>
      </c>
      <c r="AM130" s="32" t="s">
        <v>573</v>
      </c>
      <c r="AN130" s="32" t="s">
        <v>240</v>
      </c>
      <c r="AO130" s="19" t="s">
        <v>566</v>
      </c>
      <c r="AP130" s="19" t="s">
        <v>566</v>
      </c>
      <c r="AQ130" s="50">
        <v>42944</v>
      </c>
      <c r="AR130" s="51" t="s">
        <v>567</v>
      </c>
      <c r="AS130" s="32" t="s">
        <v>74</v>
      </c>
      <c r="AT130" s="51" t="s">
        <v>569</v>
      </c>
      <c r="AU130" s="51" t="s">
        <v>570</v>
      </c>
      <c r="AV130" s="51" t="s">
        <v>571</v>
      </c>
      <c r="AW130" s="51" t="s">
        <v>572</v>
      </c>
      <c r="AX130" s="2"/>
    </row>
    <row r="131" spans="1:50" s="4" customFormat="1" ht="85.5">
      <c r="A131" s="10" t="s">
        <v>64</v>
      </c>
      <c r="B131" s="11" t="s">
        <v>136</v>
      </c>
      <c r="C131" s="32">
        <v>2017</v>
      </c>
      <c r="D131" s="32" t="s">
        <v>271</v>
      </c>
      <c r="E131" s="11" t="s">
        <v>452</v>
      </c>
      <c r="F131" s="11" t="s">
        <v>393</v>
      </c>
      <c r="G131" s="1672"/>
      <c r="H131" s="11" t="s">
        <v>139</v>
      </c>
      <c r="I131" s="32" t="s">
        <v>61</v>
      </c>
      <c r="J131" s="32" t="s">
        <v>62</v>
      </c>
      <c r="K131" s="32" t="s">
        <v>63</v>
      </c>
      <c r="L131" s="11" t="s">
        <v>454</v>
      </c>
      <c r="M131" s="39">
        <v>230816.8</v>
      </c>
      <c r="N131" s="32" t="s">
        <v>61</v>
      </c>
      <c r="O131" s="32" t="s">
        <v>62</v>
      </c>
      <c r="P131" s="32" t="s">
        <v>63</v>
      </c>
      <c r="Q131" s="11" t="s">
        <v>453</v>
      </c>
      <c r="R131" s="11" t="s">
        <v>171</v>
      </c>
      <c r="S131" s="32" t="s">
        <v>394</v>
      </c>
      <c r="T131" s="11" t="s">
        <v>452</v>
      </c>
      <c r="U131" s="16">
        <v>42887</v>
      </c>
      <c r="V131" s="47"/>
      <c r="W131" s="39"/>
      <c r="X131" s="32" t="s">
        <v>242</v>
      </c>
      <c r="Y131" s="10" t="s">
        <v>241</v>
      </c>
      <c r="Z131" s="32" t="s">
        <v>69</v>
      </c>
      <c r="AA131" s="32" t="s">
        <v>70</v>
      </c>
      <c r="AB131" s="11" t="s">
        <v>139</v>
      </c>
      <c r="AC131" s="38">
        <f t="shared" si="3"/>
        <v>0</v>
      </c>
      <c r="AD131" s="16">
        <v>42887</v>
      </c>
      <c r="AE131" s="16">
        <v>42916</v>
      </c>
      <c r="AF131" s="1628"/>
      <c r="AG131" s="51" t="s">
        <v>600</v>
      </c>
      <c r="AH131" s="32" t="s">
        <v>384</v>
      </c>
      <c r="AI131" s="32" t="s">
        <v>385</v>
      </c>
      <c r="AJ131" s="32" t="s">
        <v>73</v>
      </c>
      <c r="AK131" s="51" t="s">
        <v>601</v>
      </c>
      <c r="AL131" s="32" t="s">
        <v>73</v>
      </c>
      <c r="AM131" s="32" t="s">
        <v>573</v>
      </c>
      <c r="AN131" s="32" t="s">
        <v>240</v>
      </c>
      <c r="AO131" s="19" t="s">
        <v>566</v>
      </c>
      <c r="AP131" s="19" t="s">
        <v>566</v>
      </c>
      <c r="AQ131" s="50">
        <v>42944</v>
      </c>
      <c r="AR131" s="51" t="s">
        <v>567</v>
      </c>
      <c r="AS131" s="32" t="s">
        <v>74</v>
      </c>
      <c r="AT131" s="51" t="s">
        <v>569</v>
      </c>
      <c r="AU131" s="51" t="s">
        <v>570</v>
      </c>
      <c r="AV131" s="51" t="s">
        <v>571</v>
      </c>
      <c r="AW131" s="51" t="s">
        <v>572</v>
      </c>
      <c r="AX131" s="2"/>
    </row>
    <row r="132" spans="1:50" s="4" customFormat="1" ht="85.5">
      <c r="A132" s="10" t="s">
        <v>64</v>
      </c>
      <c r="B132" s="11" t="s">
        <v>136</v>
      </c>
      <c r="C132" s="32">
        <v>2017</v>
      </c>
      <c r="D132" s="32" t="s">
        <v>271</v>
      </c>
      <c r="E132" s="11" t="s">
        <v>452</v>
      </c>
      <c r="F132" s="11" t="s">
        <v>393</v>
      </c>
      <c r="G132" s="1672"/>
      <c r="H132" s="11" t="s">
        <v>139</v>
      </c>
      <c r="I132" s="32" t="s">
        <v>61</v>
      </c>
      <c r="J132" s="32" t="s">
        <v>62</v>
      </c>
      <c r="K132" s="32" t="s">
        <v>63</v>
      </c>
      <c r="L132" s="11" t="s">
        <v>455</v>
      </c>
      <c r="M132" s="39">
        <v>245322.6</v>
      </c>
      <c r="N132" s="32" t="s">
        <v>61</v>
      </c>
      <c r="O132" s="32" t="s">
        <v>62</v>
      </c>
      <c r="P132" s="32" t="s">
        <v>63</v>
      </c>
      <c r="Q132" s="11" t="s">
        <v>453</v>
      </c>
      <c r="R132" s="11" t="s">
        <v>171</v>
      </c>
      <c r="S132" s="32" t="s">
        <v>394</v>
      </c>
      <c r="T132" s="11" t="s">
        <v>452</v>
      </c>
      <c r="U132" s="16">
        <v>42887</v>
      </c>
      <c r="V132" s="47"/>
      <c r="W132" s="39"/>
      <c r="X132" s="32" t="s">
        <v>242</v>
      </c>
      <c r="Y132" s="10" t="s">
        <v>241</v>
      </c>
      <c r="Z132" s="32" t="s">
        <v>69</v>
      </c>
      <c r="AA132" s="32" t="s">
        <v>70</v>
      </c>
      <c r="AB132" s="11" t="s">
        <v>139</v>
      </c>
      <c r="AC132" s="38">
        <f t="shared" si="3"/>
        <v>0</v>
      </c>
      <c r="AD132" s="16">
        <v>42887</v>
      </c>
      <c r="AE132" s="16">
        <v>42916</v>
      </c>
      <c r="AF132" s="1629"/>
      <c r="AG132" s="51" t="s">
        <v>600</v>
      </c>
      <c r="AH132" s="32" t="s">
        <v>384</v>
      </c>
      <c r="AI132" s="32" t="s">
        <v>385</v>
      </c>
      <c r="AJ132" s="32" t="s">
        <v>73</v>
      </c>
      <c r="AK132" s="51" t="s">
        <v>601</v>
      </c>
      <c r="AL132" s="32" t="s">
        <v>73</v>
      </c>
      <c r="AM132" s="32" t="s">
        <v>573</v>
      </c>
      <c r="AN132" s="32" t="s">
        <v>240</v>
      </c>
      <c r="AO132" s="19" t="s">
        <v>566</v>
      </c>
      <c r="AP132" s="19" t="s">
        <v>566</v>
      </c>
      <c r="AQ132" s="50">
        <v>42944</v>
      </c>
      <c r="AR132" s="51" t="s">
        <v>567</v>
      </c>
      <c r="AS132" s="32" t="s">
        <v>74</v>
      </c>
      <c r="AT132" s="51" t="s">
        <v>569</v>
      </c>
      <c r="AU132" s="51" t="s">
        <v>570</v>
      </c>
      <c r="AV132" s="51" t="s">
        <v>571</v>
      </c>
      <c r="AW132" s="51" t="s">
        <v>572</v>
      </c>
      <c r="AX132" s="2"/>
    </row>
    <row r="133" spans="1:50" s="4" customFormat="1" ht="85.5">
      <c r="A133" s="8" t="s">
        <v>64</v>
      </c>
      <c r="B133" s="8" t="s">
        <v>136</v>
      </c>
      <c r="C133" s="33">
        <v>2017</v>
      </c>
      <c r="D133" s="7" t="s">
        <v>271</v>
      </c>
      <c r="E133" s="12" t="s">
        <v>456</v>
      </c>
      <c r="F133" s="12" t="s">
        <v>382</v>
      </c>
      <c r="G133" s="55" t="s">
        <v>599</v>
      </c>
      <c r="H133" s="12" t="s">
        <v>457</v>
      </c>
      <c r="I133" s="33" t="s">
        <v>61</v>
      </c>
      <c r="J133" s="33" t="s">
        <v>62</v>
      </c>
      <c r="K133" s="33" t="s">
        <v>63</v>
      </c>
      <c r="L133" s="12" t="s">
        <v>258</v>
      </c>
      <c r="M133" s="41">
        <v>12616618.529999999</v>
      </c>
      <c r="N133" s="33" t="s">
        <v>61</v>
      </c>
      <c r="O133" s="33" t="s">
        <v>62</v>
      </c>
      <c r="P133" s="33" t="s">
        <v>63</v>
      </c>
      <c r="Q133" s="12" t="s">
        <v>258</v>
      </c>
      <c r="R133" s="12" t="s">
        <v>132</v>
      </c>
      <c r="S133" s="33" t="s">
        <v>51</v>
      </c>
      <c r="T133" s="12" t="s">
        <v>456</v>
      </c>
      <c r="U133" s="15">
        <v>42826</v>
      </c>
      <c r="V133" s="46">
        <f>M133/1.16</f>
        <v>10876395.284482758</v>
      </c>
      <c r="W133" s="41">
        <v>12626618.529999999</v>
      </c>
      <c r="X133" s="33" t="s">
        <v>242</v>
      </c>
      <c r="Y133" s="8" t="s">
        <v>241</v>
      </c>
      <c r="Z133" s="33" t="s">
        <v>69</v>
      </c>
      <c r="AA133" s="33" t="s">
        <v>70</v>
      </c>
      <c r="AB133" s="12" t="s">
        <v>457</v>
      </c>
      <c r="AC133" s="40">
        <f t="shared" si="3"/>
        <v>1631459.2926724136</v>
      </c>
      <c r="AD133" s="15">
        <v>42826</v>
      </c>
      <c r="AE133" s="15">
        <v>42916</v>
      </c>
      <c r="AF133" s="49" t="s">
        <v>588</v>
      </c>
      <c r="AG133" s="53" t="s">
        <v>600</v>
      </c>
      <c r="AH133" s="33" t="s">
        <v>384</v>
      </c>
      <c r="AI133" s="33" t="s">
        <v>389</v>
      </c>
      <c r="AJ133" s="33" t="s">
        <v>73</v>
      </c>
      <c r="AK133" s="53" t="s">
        <v>601</v>
      </c>
      <c r="AL133" s="33" t="s">
        <v>73</v>
      </c>
      <c r="AM133" s="33" t="s">
        <v>573</v>
      </c>
      <c r="AN133" s="33" t="s">
        <v>240</v>
      </c>
      <c r="AO133" s="23" t="s">
        <v>566</v>
      </c>
      <c r="AP133" s="23" t="s">
        <v>566</v>
      </c>
      <c r="AQ133" s="52">
        <v>42944</v>
      </c>
      <c r="AR133" s="53" t="s">
        <v>567</v>
      </c>
      <c r="AS133" s="33" t="s">
        <v>74</v>
      </c>
      <c r="AT133" s="53" t="s">
        <v>569</v>
      </c>
      <c r="AU133" s="53" t="s">
        <v>570</v>
      </c>
      <c r="AV133" s="53" t="s">
        <v>571</v>
      </c>
      <c r="AW133" s="53" t="s">
        <v>572</v>
      </c>
      <c r="AX133" s="2"/>
    </row>
    <row r="134" spans="1:50" s="4" customFormat="1" ht="85.5">
      <c r="A134" s="10" t="s">
        <v>64</v>
      </c>
      <c r="B134" s="11" t="s">
        <v>136</v>
      </c>
      <c r="C134" s="32">
        <v>2017</v>
      </c>
      <c r="D134" s="32" t="s">
        <v>271</v>
      </c>
      <c r="E134" s="11" t="s">
        <v>458</v>
      </c>
      <c r="F134" s="11" t="s">
        <v>382</v>
      </c>
      <c r="G134" s="56" t="s">
        <v>599</v>
      </c>
      <c r="H134" s="11" t="s">
        <v>142</v>
      </c>
      <c r="I134" s="32" t="s">
        <v>61</v>
      </c>
      <c r="J134" s="32" t="s">
        <v>62</v>
      </c>
      <c r="K134" s="32" t="s">
        <v>63</v>
      </c>
      <c r="L134" s="11" t="s">
        <v>143</v>
      </c>
      <c r="M134" s="39">
        <v>51395050.420000002</v>
      </c>
      <c r="N134" s="32" t="s">
        <v>61</v>
      </c>
      <c r="O134" s="32" t="s">
        <v>62</v>
      </c>
      <c r="P134" s="32" t="s">
        <v>63</v>
      </c>
      <c r="Q134" s="11" t="s">
        <v>143</v>
      </c>
      <c r="R134" s="11" t="s">
        <v>132</v>
      </c>
      <c r="S134" s="32" t="s">
        <v>51</v>
      </c>
      <c r="T134" s="11" t="s">
        <v>458</v>
      </c>
      <c r="U134" s="16">
        <v>42826</v>
      </c>
      <c r="V134" s="45">
        <f>M134/1.16</f>
        <v>44306077.948275864</v>
      </c>
      <c r="W134" s="39">
        <v>51395050.420000002</v>
      </c>
      <c r="X134" s="32" t="s">
        <v>242</v>
      </c>
      <c r="Y134" s="10" t="s">
        <v>241</v>
      </c>
      <c r="Z134" s="32" t="s">
        <v>69</v>
      </c>
      <c r="AA134" s="32" t="s">
        <v>70</v>
      </c>
      <c r="AB134" s="11" t="s">
        <v>142</v>
      </c>
      <c r="AC134" s="38">
        <f t="shared" si="3"/>
        <v>6645911.6922413791</v>
      </c>
      <c r="AD134" s="16">
        <v>42826</v>
      </c>
      <c r="AE134" s="16">
        <v>42916</v>
      </c>
      <c r="AF134" s="48" t="s">
        <v>589</v>
      </c>
      <c r="AG134" s="51" t="s">
        <v>600</v>
      </c>
      <c r="AH134" s="32" t="s">
        <v>384</v>
      </c>
      <c r="AI134" s="32" t="s">
        <v>385</v>
      </c>
      <c r="AJ134" s="32" t="s">
        <v>73</v>
      </c>
      <c r="AK134" s="51" t="s">
        <v>601</v>
      </c>
      <c r="AL134" s="32" t="s">
        <v>73</v>
      </c>
      <c r="AM134" s="32" t="s">
        <v>573</v>
      </c>
      <c r="AN134" s="32" t="s">
        <v>240</v>
      </c>
      <c r="AO134" s="19" t="s">
        <v>566</v>
      </c>
      <c r="AP134" s="19" t="s">
        <v>566</v>
      </c>
      <c r="AQ134" s="50">
        <v>42944</v>
      </c>
      <c r="AR134" s="51" t="s">
        <v>567</v>
      </c>
      <c r="AS134" s="32" t="s">
        <v>74</v>
      </c>
      <c r="AT134" s="51" t="s">
        <v>569</v>
      </c>
      <c r="AU134" s="51" t="s">
        <v>570</v>
      </c>
      <c r="AV134" s="51" t="s">
        <v>571</v>
      </c>
      <c r="AW134" s="51" t="s">
        <v>572</v>
      </c>
      <c r="AX134" s="2"/>
    </row>
    <row r="135" spans="1:50" s="4" customFormat="1" ht="85.5">
      <c r="A135" s="8" t="s">
        <v>64</v>
      </c>
      <c r="B135" s="8" t="s">
        <v>136</v>
      </c>
      <c r="C135" s="33">
        <v>2017</v>
      </c>
      <c r="D135" s="7" t="s">
        <v>271</v>
      </c>
      <c r="E135" s="12" t="s">
        <v>459</v>
      </c>
      <c r="F135" s="12" t="s">
        <v>382</v>
      </c>
      <c r="G135" s="55" t="s">
        <v>599</v>
      </c>
      <c r="H135" s="12" t="s">
        <v>146</v>
      </c>
      <c r="I135" s="33" t="s">
        <v>61</v>
      </c>
      <c r="J135" s="33" t="s">
        <v>62</v>
      </c>
      <c r="K135" s="33" t="s">
        <v>63</v>
      </c>
      <c r="L135" s="12" t="s">
        <v>143</v>
      </c>
      <c r="M135" s="41">
        <v>30174190.289999999</v>
      </c>
      <c r="N135" s="33" t="s">
        <v>61</v>
      </c>
      <c r="O135" s="33" t="s">
        <v>62</v>
      </c>
      <c r="P135" s="33" t="s">
        <v>63</v>
      </c>
      <c r="Q135" s="12" t="s">
        <v>143</v>
      </c>
      <c r="R135" s="12" t="s">
        <v>132</v>
      </c>
      <c r="S135" s="33" t="s">
        <v>51</v>
      </c>
      <c r="T135" s="12" t="s">
        <v>459</v>
      </c>
      <c r="U135" s="15">
        <v>42826</v>
      </c>
      <c r="V135" s="46">
        <f>M135/1.16</f>
        <v>26012233.008620691</v>
      </c>
      <c r="W135" s="41">
        <v>30174190.289999999</v>
      </c>
      <c r="X135" s="33" t="s">
        <v>242</v>
      </c>
      <c r="Y135" s="8" t="s">
        <v>241</v>
      </c>
      <c r="Z135" s="33" t="s">
        <v>69</v>
      </c>
      <c r="AA135" s="33" t="s">
        <v>70</v>
      </c>
      <c r="AB135" s="12" t="s">
        <v>146</v>
      </c>
      <c r="AC135" s="40">
        <f t="shared" si="3"/>
        <v>3901834.9512931034</v>
      </c>
      <c r="AD135" s="15">
        <v>42826</v>
      </c>
      <c r="AE135" s="15">
        <v>42916</v>
      </c>
      <c r="AF135" s="49" t="s">
        <v>756</v>
      </c>
      <c r="AG135" s="53" t="s">
        <v>600</v>
      </c>
      <c r="AH135" s="33" t="s">
        <v>384</v>
      </c>
      <c r="AI135" s="33" t="s">
        <v>389</v>
      </c>
      <c r="AJ135" s="33" t="s">
        <v>73</v>
      </c>
      <c r="AK135" s="53" t="s">
        <v>601</v>
      </c>
      <c r="AL135" s="33" t="s">
        <v>73</v>
      </c>
      <c r="AM135" s="33" t="s">
        <v>573</v>
      </c>
      <c r="AN135" s="33" t="s">
        <v>240</v>
      </c>
      <c r="AO135" s="23" t="s">
        <v>566</v>
      </c>
      <c r="AP135" s="23" t="s">
        <v>566</v>
      </c>
      <c r="AQ135" s="52">
        <v>42944</v>
      </c>
      <c r="AR135" s="53" t="s">
        <v>567</v>
      </c>
      <c r="AS135" s="33" t="s">
        <v>74</v>
      </c>
      <c r="AT135" s="53" t="s">
        <v>569</v>
      </c>
      <c r="AU135" s="53" t="s">
        <v>570</v>
      </c>
      <c r="AV135" s="53" t="s">
        <v>571</v>
      </c>
      <c r="AW135" s="53" t="s">
        <v>572</v>
      </c>
      <c r="AX135" s="2"/>
    </row>
    <row r="136" spans="1:50" s="4" customFormat="1" ht="85.5">
      <c r="A136" s="10" t="s">
        <v>64</v>
      </c>
      <c r="B136" s="11" t="s">
        <v>136</v>
      </c>
      <c r="C136" s="32">
        <v>2017</v>
      </c>
      <c r="D136" s="32" t="s">
        <v>271</v>
      </c>
      <c r="E136" s="11" t="s">
        <v>460</v>
      </c>
      <c r="F136" s="11" t="s">
        <v>382</v>
      </c>
      <c r="G136" s="56" t="s">
        <v>599</v>
      </c>
      <c r="H136" s="11" t="s">
        <v>461</v>
      </c>
      <c r="I136" s="32" t="s">
        <v>61</v>
      </c>
      <c r="J136" s="32" t="s">
        <v>62</v>
      </c>
      <c r="K136" s="32" t="s">
        <v>63</v>
      </c>
      <c r="L136" s="11" t="s">
        <v>246</v>
      </c>
      <c r="M136" s="39">
        <v>1456909.86</v>
      </c>
      <c r="N136" s="32" t="s">
        <v>61</v>
      </c>
      <c r="O136" s="32" t="s">
        <v>62</v>
      </c>
      <c r="P136" s="32" t="s">
        <v>63</v>
      </c>
      <c r="Q136" s="11" t="s">
        <v>246</v>
      </c>
      <c r="R136" s="11" t="s">
        <v>171</v>
      </c>
      <c r="S136" s="32" t="s">
        <v>51</v>
      </c>
      <c r="T136" s="11" t="s">
        <v>460</v>
      </c>
      <c r="U136" s="16">
        <v>42826</v>
      </c>
      <c r="V136" s="45">
        <v>1456909.86</v>
      </c>
      <c r="W136" s="39">
        <v>1456909.86</v>
      </c>
      <c r="X136" s="32" t="s">
        <v>242</v>
      </c>
      <c r="Y136" s="10" t="s">
        <v>241</v>
      </c>
      <c r="Z136" s="32" t="s">
        <v>69</v>
      </c>
      <c r="AA136" s="32" t="s">
        <v>70</v>
      </c>
      <c r="AB136" s="11" t="s">
        <v>461</v>
      </c>
      <c r="AC136" s="38">
        <f t="shared" si="3"/>
        <v>218536.47900000002</v>
      </c>
      <c r="AD136" s="16">
        <v>42826</v>
      </c>
      <c r="AE136" s="16">
        <v>43100</v>
      </c>
      <c r="AF136" s="48" t="s">
        <v>757</v>
      </c>
      <c r="AG136" s="51" t="s">
        <v>600</v>
      </c>
      <c r="AH136" s="32" t="s">
        <v>384</v>
      </c>
      <c r="AI136" s="32" t="s">
        <v>385</v>
      </c>
      <c r="AJ136" s="32" t="s">
        <v>73</v>
      </c>
      <c r="AK136" s="51" t="s">
        <v>601</v>
      </c>
      <c r="AL136" s="32" t="s">
        <v>73</v>
      </c>
      <c r="AM136" s="32" t="s">
        <v>573</v>
      </c>
      <c r="AN136" s="32" t="s">
        <v>240</v>
      </c>
      <c r="AO136" s="19" t="s">
        <v>566</v>
      </c>
      <c r="AP136" s="19" t="s">
        <v>566</v>
      </c>
      <c r="AQ136" s="50">
        <v>42944</v>
      </c>
      <c r="AR136" s="51" t="s">
        <v>567</v>
      </c>
      <c r="AS136" s="32" t="s">
        <v>74</v>
      </c>
      <c r="AT136" s="51" t="s">
        <v>569</v>
      </c>
      <c r="AU136" s="51" t="s">
        <v>570</v>
      </c>
      <c r="AV136" s="51" t="s">
        <v>571</v>
      </c>
      <c r="AW136" s="51" t="s">
        <v>572</v>
      </c>
      <c r="AX136" s="2"/>
    </row>
    <row r="137" spans="1:50" s="4" customFormat="1" ht="85.5">
      <c r="A137" s="8" t="s">
        <v>64</v>
      </c>
      <c r="B137" s="8" t="s">
        <v>136</v>
      </c>
      <c r="C137" s="33">
        <v>2017</v>
      </c>
      <c r="D137" s="7" t="s">
        <v>271</v>
      </c>
      <c r="E137" s="12" t="s">
        <v>462</v>
      </c>
      <c r="F137" s="12" t="s">
        <v>382</v>
      </c>
      <c r="G137" s="55" t="s">
        <v>599</v>
      </c>
      <c r="H137" s="12" t="s">
        <v>463</v>
      </c>
      <c r="I137" s="33" t="s">
        <v>61</v>
      </c>
      <c r="J137" s="33" t="s">
        <v>62</v>
      </c>
      <c r="K137" s="33" t="s">
        <v>63</v>
      </c>
      <c r="L137" s="12" t="s">
        <v>258</v>
      </c>
      <c r="M137" s="41">
        <v>2000000</v>
      </c>
      <c r="N137" s="33" t="s">
        <v>61</v>
      </c>
      <c r="O137" s="33" t="s">
        <v>62</v>
      </c>
      <c r="P137" s="33" t="s">
        <v>63</v>
      </c>
      <c r="Q137" s="12" t="s">
        <v>258</v>
      </c>
      <c r="R137" s="12" t="s">
        <v>132</v>
      </c>
      <c r="S137" s="33" t="s">
        <v>51</v>
      </c>
      <c r="T137" s="12" t="s">
        <v>462</v>
      </c>
      <c r="U137" s="15">
        <v>42826</v>
      </c>
      <c r="V137" s="46">
        <f>M137/1.16</f>
        <v>1724137.9310344828</v>
      </c>
      <c r="W137" s="41">
        <v>2000000</v>
      </c>
      <c r="X137" s="33" t="s">
        <v>242</v>
      </c>
      <c r="Y137" s="8" t="s">
        <v>241</v>
      </c>
      <c r="Z137" s="33" t="s">
        <v>69</v>
      </c>
      <c r="AA137" s="33" t="s">
        <v>70</v>
      </c>
      <c r="AB137" s="12" t="s">
        <v>463</v>
      </c>
      <c r="AC137" s="40">
        <f t="shared" si="3"/>
        <v>258620.68965517241</v>
      </c>
      <c r="AD137" s="15">
        <v>42826</v>
      </c>
      <c r="AE137" s="15">
        <v>42916</v>
      </c>
      <c r="AF137" s="49" t="s">
        <v>758</v>
      </c>
      <c r="AG137" s="53" t="s">
        <v>600</v>
      </c>
      <c r="AH137" s="33" t="s">
        <v>384</v>
      </c>
      <c r="AI137" s="33" t="s">
        <v>389</v>
      </c>
      <c r="AJ137" s="33" t="s">
        <v>73</v>
      </c>
      <c r="AK137" s="53" t="s">
        <v>601</v>
      </c>
      <c r="AL137" s="33" t="s">
        <v>73</v>
      </c>
      <c r="AM137" s="33" t="s">
        <v>573</v>
      </c>
      <c r="AN137" s="33" t="s">
        <v>240</v>
      </c>
      <c r="AO137" s="23" t="s">
        <v>566</v>
      </c>
      <c r="AP137" s="23" t="s">
        <v>566</v>
      </c>
      <c r="AQ137" s="52">
        <v>42944</v>
      </c>
      <c r="AR137" s="53" t="s">
        <v>567</v>
      </c>
      <c r="AS137" s="33" t="s">
        <v>74</v>
      </c>
      <c r="AT137" s="53" t="s">
        <v>569</v>
      </c>
      <c r="AU137" s="53" t="s">
        <v>570</v>
      </c>
      <c r="AV137" s="53" t="s">
        <v>571</v>
      </c>
      <c r="AW137" s="53" t="s">
        <v>572</v>
      </c>
      <c r="AX137" s="2"/>
    </row>
    <row r="138" spans="1:50" s="4" customFormat="1" ht="85.5">
      <c r="A138" s="10" t="s">
        <v>64</v>
      </c>
      <c r="B138" s="11" t="s">
        <v>136</v>
      </c>
      <c r="C138" s="32">
        <v>2017</v>
      </c>
      <c r="D138" s="32" t="s">
        <v>271</v>
      </c>
      <c r="E138" s="11" t="s">
        <v>464</v>
      </c>
      <c r="F138" s="11" t="s">
        <v>465</v>
      </c>
      <c r="G138" s="56" t="s">
        <v>599</v>
      </c>
      <c r="H138" s="11" t="s">
        <v>148</v>
      </c>
      <c r="I138" s="32" t="s">
        <v>61</v>
      </c>
      <c r="J138" s="32" t="s">
        <v>62</v>
      </c>
      <c r="K138" s="32" t="s">
        <v>63</v>
      </c>
      <c r="L138" s="11" t="s">
        <v>82</v>
      </c>
      <c r="M138" s="39">
        <v>12000000</v>
      </c>
      <c r="N138" s="32" t="s">
        <v>61</v>
      </c>
      <c r="O138" s="32" t="s">
        <v>62</v>
      </c>
      <c r="P138" s="32" t="s">
        <v>63</v>
      </c>
      <c r="Q138" s="11" t="s">
        <v>82</v>
      </c>
      <c r="R138" s="11" t="s">
        <v>132</v>
      </c>
      <c r="S138" s="32" t="s">
        <v>51</v>
      </c>
      <c r="T138" s="11" t="s">
        <v>464</v>
      </c>
      <c r="U138" s="16">
        <v>42826</v>
      </c>
      <c r="V138" s="45">
        <f>M138/1.16</f>
        <v>10344827.586206898</v>
      </c>
      <c r="W138" s="39">
        <v>12000000</v>
      </c>
      <c r="X138" s="32" t="s">
        <v>242</v>
      </c>
      <c r="Y138" s="10" t="s">
        <v>241</v>
      </c>
      <c r="Z138" s="32" t="s">
        <v>69</v>
      </c>
      <c r="AA138" s="32" t="s">
        <v>70</v>
      </c>
      <c r="AB138" s="11" t="s">
        <v>148</v>
      </c>
      <c r="AC138" s="38">
        <f t="shared" si="3"/>
        <v>1551724.1379310347</v>
      </c>
      <c r="AD138" s="16">
        <v>42826</v>
      </c>
      <c r="AE138" s="16">
        <v>42916</v>
      </c>
      <c r="AF138" s="48" t="s">
        <v>759</v>
      </c>
      <c r="AG138" s="51" t="s">
        <v>600</v>
      </c>
      <c r="AH138" s="32" t="s">
        <v>384</v>
      </c>
      <c r="AI138" s="32" t="s">
        <v>385</v>
      </c>
      <c r="AJ138" s="32" t="s">
        <v>73</v>
      </c>
      <c r="AK138" s="51" t="s">
        <v>601</v>
      </c>
      <c r="AL138" s="32" t="s">
        <v>73</v>
      </c>
      <c r="AM138" s="32" t="s">
        <v>573</v>
      </c>
      <c r="AN138" s="32" t="s">
        <v>240</v>
      </c>
      <c r="AO138" s="19" t="s">
        <v>566</v>
      </c>
      <c r="AP138" s="19" t="s">
        <v>566</v>
      </c>
      <c r="AQ138" s="50">
        <v>42944</v>
      </c>
      <c r="AR138" s="51" t="s">
        <v>567</v>
      </c>
      <c r="AS138" s="32" t="s">
        <v>74</v>
      </c>
      <c r="AT138" s="51" t="s">
        <v>569</v>
      </c>
      <c r="AU138" s="51" t="s">
        <v>570</v>
      </c>
      <c r="AV138" s="51" t="s">
        <v>571</v>
      </c>
      <c r="AW138" s="51" t="s">
        <v>572</v>
      </c>
      <c r="AX138" s="2"/>
    </row>
    <row r="139" spans="1:50" s="4" customFormat="1" ht="85.5">
      <c r="A139" s="8" t="s">
        <v>64</v>
      </c>
      <c r="B139" s="8" t="s">
        <v>136</v>
      </c>
      <c r="C139" s="33">
        <v>2017</v>
      </c>
      <c r="D139" s="7" t="s">
        <v>271</v>
      </c>
      <c r="E139" s="12" t="s">
        <v>466</v>
      </c>
      <c r="F139" s="12" t="s">
        <v>465</v>
      </c>
      <c r="G139" s="55" t="s">
        <v>599</v>
      </c>
      <c r="H139" s="12" t="s">
        <v>150</v>
      </c>
      <c r="I139" s="33" t="s">
        <v>61</v>
      </c>
      <c r="J139" s="33" t="s">
        <v>62</v>
      </c>
      <c r="K139" s="33" t="s">
        <v>63</v>
      </c>
      <c r="L139" s="12" t="s">
        <v>82</v>
      </c>
      <c r="M139" s="41">
        <v>15000000</v>
      </c>
      <c r="N139" s="33" t="s">
        <v>61</v>
      </c>
      <c r="O139" s="33" t="s">
        <v>62</v>
      </c>
      <c r="P139" s="33" t="s">
        <v>63</v>
      </c>
      <c r="Q139" s="12" t="s">
        <v>82</v>
      </c>
      <c r="R139" s="12" t="s">
        <v>132</v>
      </c>
      <c r="S139" s="33" t="s">
        <v>51</v>
      </c>
      <c r="T139" s="12" t="s">
        <v>466</v>
      </c>
      <c r="U139" s="15">
        <v>42826</v>
      </c>
      <c r="V139" s="46">
        <v>15000000</v>
      </c>
      <c r="W139" s="41">
        <v>15000000</v>
      </c>
      <c r="X139" s="33" t="s">
        <v>242</v>
      </c>
      <c r="Y139" s="8" t="s">
        <v>241</v>
      </c>
      <c r="Z139" s="33" t="s">
        <v>69</v>
      </c>
      <c r="AA139" s="33" t="s">
        <v>70</v>
      </c>
      <c r="AB139" s="12" t="s">
        <v>150</v>
      </c>
      <c r="AC139" s="40">
        <f t="shared" si="3"/>
        <v>2250000</v>
      </c>
      <c r="AD139" s="15">
        <v>42826</v>
      </c>
      <c r="AE139" s="15">
        <v>42916</v>
      </c>
      <c r="AF139" s="49" t="s">
        <v>760</v>
      </c>
      <c r="AG139" s="53" t="s">
        <v>600</v>
      </c>
      <c r="AH139" s="33" t="s">
        <v>384</v>
      </c>
      <c r="AI139" s="33" t="s">
        <v>389</v>
      </c>
      <c r="AJ139" s="33" t="s">
        <v>73</v>
      </c>
      <c r="AK139" s="53" t="s">
        <v>601</v>
      </c>
      <c r="AL139" s="33" t="s">
        <v>73</v>
      </c>
      <c r="AM139" s="33" t="s">
        <v>573</v>
      </c>
      <c r="AN139" s="33" t="s">
        <v>240</v>
      </c>
      <c r="AO139" s="23" t="s">
        <v>566</v>
      </c>
      <c r="AP139" s="23" t="s">
        <v>566</v>
      </c>
      <c r="AQ139" s="52">
        <v>42944</v>
      </c>
      <c r="AR139" s="53" t="s">
        <v>567</v>
      </c>
      <c r="AS139" s="33" t="s">
        <v>74</v>
      </c>
      <c r="AT139" s="53" t="s">
        <v>569</v>
      </c>
      <c r="AU139" s="53" t="s">
        <v>570</v>
      </c>
      <c r="AV139" s="53" t="s">
        <v>571</v>
      </c>
      <c r="AW139" s="53" t="s">
        <v>572</v>
      </c>
      <c r="AX139" s="2"/>
    </row>
    <row r="140" spans="1:50" s="4" customFormat="1" ht="85.5">
      <c r="A140" s="10" t="s">
        <v>64</v>
      </c>
      <c r="B140" s="11" t="s">
        <v>136</v>
      </c>
      <c r="C140" s="32">
        <v>2017</v>
      </c>
      <c r="D140" s="32" t="s">
        <v>550</v>
      </c>
      <c r="E140" s="11" t="s">
        <v>467</v>
      </c>
      <c r="F140" s="11" t="s">
        <v>382</v>
      </c>
      <c r="G140" s="56" t="s">
        <v>599</v>
      </c>
      <c r="H140" s="11" t="s">
        <v>152</v>
      </c>
      <c r="I140" s="32" t="s">
        <v>61</v>
      </c>
      <c r="J140" s="32" t="s">
        <v>62</v>
      </c>
      <c r="K140" s="32" t="s">
        <v>63</v>
      </c>
      <c r="L140" s="11" t="s">
        <v>153</v>
      </c>
      <c r="M140" s="39">
        <v>2203235.58</v>
      </c>
      <c r="N140" s="32" t="s">
        <v>61</v>
      </c>
      <c r="O140" s="32" t="s">
        <v>62</v>
      </c>
      <c r="P140" s="32" t="s">
        <v>63</v>
      </c>
      <c r="Q140" s="11" t="s">
        <v>153</v>
      </c>
      <c r="R140" s="11" t="s">
        <v>132</v>
      </c>
      <c r="S140" s="32" t="s">
        <v>51</v>
      </c>
      <c r="T140" s="11" t="s">
        <v>467</v>
      </c>
      <c r="U140" s="16">
        <v>42826</v>
      </c>
      <c r="V140" s="45">
        <f>M140/1.16</f>
        <v>1899341.0172413795</v>
      </c>
      <c r="W140" s="39">
        <v>2203235.58</v>
      </c>
      <c r="X140" s="32" t="s">
        <v>242</v>
      </c>
      <c r="Y140" s="10" t="s">
        <v>241</v>
      </c>
      <c r="Z140" s="32" t="s">
        <v>69</v>
      </c>
      <c r="AA140" s="32" t="s">
        <v>70</v>
      </c>
      <c r="AB140" s="11" t="s">
        <v>152</v>
      </c>
      <c r="AC140" s="38">
        <f t="shared" ref="AC140:AC154" si="4">V140*0.15</f>
        <v>284901.15258620691</v>
      </c>
      <c r="AD140" s="16">
        <v>42826</v>
      </c>
      <c r="AE140" s="16">
        <v>42870</v>
      </c>
      <c r="AF140" s="48" t="s">
        <v>553</v>
      </c>
      <c r="AG140" s="51" t="s">
        <v>600</v>
      </c>
      <c r="AH140" s="32" t="s">
        <v>384</v>
      </c>
      <c r="AI140" s="32" t="s">
        <v>385</v>
      </c>
      <c r="AJ140" s="32" t="s">
        <v>73</v>
      </c>
      <c r="AK140" s="51" t="s">
        <v>601</v>
      </c>
      <c r="AL140" s="32" t="s">
        <v>73</v>
      </c>
      <c r="AM140" s="32" t="s">
        <v>573</v>
      </c>
      <c r="AN140" s="32" t="s">
        <v>240</v>
      </c>
      <c r="AO140" s="19" t="s">
        <v>566</v>
      </c>
      <c r="AP140" s="19" t="s">
        <v>566</v>
      </c>
      <c r="AQ140" s="50">
        <v>42944</v>
      </c>
      <c r="AR140" s="51" t="s">
        <v>567</v>
      </c>
      <c r="AS140" s="32" t="s">
        <v>74</v>
      </c>
      <c r="AT140" s="51" t="s">
        <v>569</v>
      </c>
      <c r="AU140" s="51" t="s">
        <v>570</v>
      </c>
      <c r="AV140" s="51" t="s">
        <v>571</v>
      </c>
      <c r="AW140" s="51" t="s">
        <v>572</v>
      </c>
      <c r="AX140" s="2"/>
    </row>
    <row r="141" spans="1:50" s="4" customFormat="1" ht="85.5">
      <c r="A141" s="8" t="s">
        <v>64</v>
      </c>
      <c r="B141" s="8" t="s">
        <v>136</v>
      </c>
      <c r="C141" s="33">
        <v>2017</v>
      </c>
      <c r="D141" s="7" t="s">
        <v>271</v>
      </c>
      <c r="E141" s="12" t="s">
        <v>468</v>
      </c>
      <c r="F141" s="12" t="s">
        <v>382</v>
      </c>
      <c r="G141" s="55" t="s">
        <v>599</v>
      </c>
      <c r="H141" s="12" t="s">
        <v>262</v>
      </c>
      <c r="I141" s="33" t="s">
        <v>61</v>
      </c>
      <c r="J141" s="33" t="s">
        <v>62</v>
      </c>
      <c r="K141" s="33" t="s">
        <v>63</v>
      </c>
      <c r="L141" s="12" t="s">
        <v>82</v>
      </c>
      <c r="M141" s="41">
        <v>5261575.5</v>
      </c>
      <c r="N141" s="33" t="s">
        <v>61</v>
      </c>
      <c r="O141" s="33" t="s">
        <v>62</v>
      </c>
      <c r="P141" s="33" t="s">
        <v>63</v>
      </c>
      <c r="Q141" s="12" t="s">
        <v>82</v>
      </c>
      <c r="R141" s="12" t="s">
        <v>132</v>
      </c>
      <c r="S141" s="33" t="s">
        <v>51</v>
      </c>
      <c r="T141" s="12" t="s">
        <v>468</v>
      </c>
      <c r="U141" s="15">
        <v>42826</v>
      </c>
      <c r="V141" s="46">
        <f>M141/1.16</f>
        <v>4535840.9482758623</v>
      </c>
      <c r="W141" s="41">
        <v>5261575.5</v>
      </c>
      <c r="X141" s="33" t="s">
        <v>242</v>
      </c>
      <c r="Y141" s="8" t="s">
        <v>241</v>
      </c>
      <c r="Z141" s="33" t="s">
        <v>69</v>
      </c>
      <c r="AA141" s="33" t="s">
        <v>70</v>
      </c>
      <c r="AB141" s="12" t="s">
        <v>262</v>
      </c>
      <c r="AC141" s="40">
        <f t="shared" si="4"/>
        <v>680376.14224137936</v>
      </c>
      <c r="AD141" s="15">
        <v>42826</v>
      </c>
      <c r="AE141" s="15">
        <v>42870</v>
      </c>
      <c r="AF141" s="49" t="s">
        <v>554</v>
      </c>
      <c r="AG141" s="53" t="s">
        <v>600</v>
      </c>
      <c r="AH141" s="33" t="s">
        <v>384</v>
      </c>
      <c r="AI141" s="33" t="s">
        <v>389</v>
      </c>
      <c r="AJ141" s="33" t="s">
        <v>73</v>
      </c>
      <c r="AK141" s="53" t="s">
        <v>601</v>
      </c>
      <c r="AL141" s="33" t="s">
        <v>73</v>
      </c>
      <c r="AM141" s="33" t="s">
        <v>573</v>
      </c>
      <c r="AN141" s="33" t="s">
        <v>240</v>
      </c>
      <c r="AO141" s="23" t="s">
        <v>566</v>
      </c>
      <c r="AP141" s="23" t="s">
        <v>566</v>
      </c>
      <c r="AQ141" s="52">
        <v>42944</v>
      </c>
      <c r="AR141" s="53" t="s">
        <v>567</v>
      </c>
      <c r="AS141" s="33" t="s">
        <v>74</v>
      </c>
      <c r="AT141" s="53" t="s">
        <v>569</v>
      </c>
      <c r="AU141" s="53" t="s">
        <v>570</v>
      </c>
      <c r="AV141" s="53" t="s">
        <v>571</v>
      </c>
      <c r="AW141" s="53" t="s">
        <v>572</v>
      </c>
      <c r="AX141" s="2"/>
    </row>
    <row r="142" spans="1:50" s="4" customFormat="1" ht="85.5">
      <c r="A142" s="10" t="s">
        <v>64</v>
      </c>
      <c r="B142" s="11" t="s">
        <v>136</v>
      </c>
      <c r="C142" s="32">
        <v>2017</v>
      </c>
      <c r="D142" s="32" t="s">
        <v>271</v>
      </c>
      <c r="E142" s="11" t="s">
        <v>469</v>
      </c>
      <c r="F142" s="11" t="s">
        <v>382</v>
      </c>
      <c r="G142" s="56" t="s">
        <v>599</v>
      </c>
      <c r="H142" s="11" t="s">
        <v>259</v>
      </c>
      <c r="I142" s="32" t="s">
        <v>61</v>
      </c>
      <c r="J142" s="32" t="s">
        <v>62</v>
      </c>
      <c r="K142" s="32" t="s">
        <v>63</v>
      </c>
      <c r="L142" s="11" t="s">
        <v>260</v>
      </c>
      <c r="M142" s="39">
        <v>2495426.4</v>
      </c>
      <c r="N142" s="32" t="s">
        <v>61</v>
      </c>
      <c r="O142" s="32" t="s">
        <v>62</v>
      </c>
      <c r="P142" s="32" t="s">
        <v>63</v>
      </c>
      <c r="Q142" s="11" t="s">
        <v>260</v>
      </c>
      <c r="R142" s="11" t="s">
        <v>132</v>
      </c>
      <c r="S142" s="32" t="s">
        <v>51</v>
      </c>
      <c r="T142" s="11" t="s">
        <v>469</v>
      </c>
      <c r="U142" s="16">
        <v>42826</v>
      </c>
      <c r="V142" s="45">
        <f>M142/1.16</f>
        <v>2151229.6551724137</v>
      </c>
      <c r="W142" s="39">
        <v>2495426.4</v>
      </c>
      <c r="X142" s="32" t="s">
        <v>242</v>
      </c>
      <c r="Y142" s="10" t="s">
        <v>241</v>
      </c>
      <c r="Z142" s="32" t="s">
        <v>69</v>
      </c>
      <c r="AA142" s="32" t="s">
        <v>70</v>
      </c>
      <c r="AB142" s="11" t="s">
        <v>259</v>
      </c>
      <c r="AC142" s="38">
        <f t="shared" si="4"/>
        <v>322684.44827586203</v>
      </c>
      <c r="AD142" s="16">
        <v>42826</v>
      </c>
      <c r="AE142" s="16">
        <v>42870</v>
      </c>
      <c r="AF142" s="48" t="s">
        <v>761</v>
      </c>
      <c r="AG142" s="51" t="s">
        <v>600</v>
      </c>
      <c r="AH142" s="32" t="s">
        <v>384</v>
      </c>
      <c r="AI142" s="32" t="s">
        <v>385</v>
      </c>
      <c r="AJ142" s="32" t="s">
        <v>73</v>
      </c>
      <c r="AK142" s="51" t="s">
        <v>601</v>
      </c>
      <c r="AL142" s="32" t="s">
        <v>73</v>
      </c>
      <c r="AM142" s="32" t="s">
        <v>573</v>
      </c>
      <c r="AN142" s="32" t="s">
        <v>240</v>
      </c>
      <c r="AO142" s="19" t="s">
        <v>566</v>
      </c>
      <c r="AP142" s="19" t="s">
        <v>566</v>
      </c>
      <c r="AQ142" s="50">
        <v>42944</v>
      </c>
      <c r="AR142" s="51" t="s">
        <v>567</v>
      </c>
      <c r="AS142" s="32" t="s">
        <v>74</v>
      </c>
      <c r="AT142" s="51" t="s">
        <v>569</v>
      </c>
      <c r="AU142" s="51" t="s">
        <v>570</v>
      </c>
      <c r="AV142" s="51" t="s">
        <v>571</v>
      </c>
      <c r="AW142" s="51" t="s">
        <v>572</v>
      </c>
      <c r="AX142" s="2"/>
    </row>
    <row r="143" spans="1:50" s="4" customFormat="1" ht="85.5">
      <c r="A143" s="8" t="s">
        <v>64</v>
      </c>
      <c r="B143" s="8" t="s">
        <v>136</v>
      </c>
      <c r="C143" s="33">
        <v>2017</v>
      </c>
      <c r="D143" s="7" t="s">
        <v>271</v>
      </c>
      <c r="E143" s="12" t="s">
        <v>470</v>
      </c>
      <c r="F143" s="12" t="s">
        <v>382</v>
      </c>
      <c r="G143" s="55" t="s">
        <v>599</v>
      </c>
      <c r="H143" s="12" t="s">
        <v>274</v>
      </c>
      <c r="I143" s="33" t="s">
        <v>61</v>
      </c>
      <c r="J143" s="33" t="s">
        <v>62</v>
      </c>
      <c r="K143" s="33" t="s">
        <v>63</v>
      </c>
      <c r="L143" s="12" t="s">
        <v>261</v>
      </c>
      <c r="M143" s="41">
        <v>3743139.6</v>
      </c>
      <c r="N143" s="33" t="s">
        <v>61</v>
      </c>
      <c r="O143" s="33" t="s">
        <v>62</v>
      </c>
      <c r="P143" s="33" t="s">
        <v>63</v>
      </c>
      <c r="Q143" s="12" t="s">
        <v>261</v>
      </c>
      <c r="R143" s="12" t="s">
        <v>132</v>
      </c>
      <c r="S143" s="33" t="s">
        <v>51</v>
      </c>
      <c r="T143" s="12" t="s">
        <v>470</v>
      </c>
      <c r="U143" s="15">
        <v>42826</v>
      </c>
      <c r="V143" s="46">
        <f>M143/1.16</f>
        <v>3226844.4827586212</v>
      </c>
      <c r="W143" s="41">
        <v>3743139.6</v>
      </c>
      <c r="X143" s="33" t="s">
        <v>242</v>
      </c>
      <c r="Y143" s="8" t="s">
        <v>241</v>
      </c>
      <c r="Z143" s="33" t="s">
        <v>69</v>
      </c>
      <c r="AA143" s="33" t="s">
        <v>70</v>
      </c>
      <c r="AB143" s="12" t="s">
        <v>274</v>
      </c>
      <c r="AC143" s="40">
        <f t="shared" si="4"/>
        <v>484026.67241379316</v>
      </c>
      <c r="AD143" s="15">
        <v>42826</v>
      </c>
      <c r="AE143" s="15">
        <v>42870</v>
      </c>
      <c r="AF143" s="49" t="s">
        <v>762</v>
      </c>
      <c r="AG143" s="53" t="s">
        <v>600</v>
      </c>
      <c r="AH143" s="33" t="s">
        <v>384</v>
      </c>
      <c r="AI143" s="33" t="s">
        <v>389</v>
      </c>
      <c r="AJ143" s="33" t="s">
        <v>73</v>
      </c>
      <c r="AK143" s="53" t="s">
        <v>601</v>
      </c>
      <c r="AL143" s="33" t="s">
        <v>73</v>
      </c>
      <c r="AM143" s="33" t="s">
        <v>573</v>
      </c>
      <c r="AN143" s="33" t="s">
        <v>240</v>
      </c>
      <c r="AO143" s="23" t="s">
        <v>566</v>
      </c>
      <c r="AP143" s="23" t="s">
        <v>566</v>
      </c>
      <c r="AQ143" s="52">
        <v>42944</v>
      </c>
      <c r="AR143" s="53" t="s">
        <v>567</v>
      </c>
      <c r="AS143" s="33" t="s">
        <v>74</v>
      </c>
      <c r="AT143" s="53" t="s">
        <v>569</v>
      </c>
      <c r="AU143" s="53" t="s">
        <v>570</v>
      </c>
      <c r="AV143" s="53" t="s">
        <v>571</v>
      </c>
      <c r="AW143" s="53" t="s">
        <v>572</v>
      </c>
      <c r="AX143" s="2"/>
    </row>
    <row r="144" spans="1:50" s="4" customFormat="1" ht="85.5">
      <c r="A144" s="10" t="s">
        <v>64</v>
      </c>
      <c r="B144" s="11" t="s">
        <v>160</v>
      </c>
      <c r="C144" s="32">
        <v>2017</v>
      </c>
      <c r="D144" s="32" t="s">
        <v>271</v>
      </c>
      <c r="E144" s="11" t="s">
        <v>471</v>
      </c>
      <c r="F144" s="11" t="s">
        <v>465</v>
      </c>
      <c r="G144" s="56" t="s">
        <v>599</v>
      </c>
      <c r="H144" s="11" t="s">
        <v>284</v>
      </c>
      <c r="I144" s="32" t="s">
        <v>61</v>
      </c>
      <c r="J144" s="32" t="s">
        <v>62</v>
      </c>
      <c r="K144" s="32" t="s">
        <v>63</v>
      </c>
      <c r="L144" s="11" t="s">
        <v>251</v>
      </c>
      <c r="M144" s="39">
        <v>63000000</v>
      </c>
      <c r="N144" s="32" t="s">
        <v>61</v>
      </c>
      <c r="O144" s="32" t="s">
        <v>62</v>
      </c>
      <c r="P144" s="32" t="s">
        <v>63</v>
      </c>
      <c r="Q144" s="11" t="s">
        <v>251</v>
      </c>
      <c r="R144" s="11" t="s">
        <v>132</v>
      </c>
      <c r="S144" s="32" t="s">
        <v>51</v>
      </c>
      <c r="T144" s="11" t="s">
        <v>471</v>
      </c>
      <c r="U144" s="16">
        <v>42826</v>
      </c>
      <c r="V144" s="39">
        <v>63000000</v>
      </c>
      <c r="W144" s="39">
        <v>63000000</v>
      </c>
      <c r="X144" s="32" t="s">
        <v>242</v>
      </c>
      <c r="Y144" s="10" t="s">
        <v>241</v>
      </c>
      <c r="Z144" s="32" t="s">
        <v>69</v>
      </c>
      <c r="AA144" s="32" t="s">
        <v>70</v>
      </c>
      <c r="AB144" s="11" t="s">
        <v>284</v>
      </c>
      <c r="AC144" s="38">
        <f t="shared" si="4"/>
        <v>9450000</v>
      </c>
      <c r="AD144" s="16">
        <v>42826</v>
      </c>
      <c r="AE144" s="16">
        <v>42916</v>
      </c>
      <c r="AF144" s="51" t="s">
        <v>795</v>
      </c>
      <c r="AG144" s="51" t="s">
        <v>600</v>
      </c>
      <c r="AH144" s="32" t="s">
        <v>384</v>
      </c>
      <c r="AI144" s="32" t="s">
        <v>385</v>
      </c>
      <c r="AJ144" s="32" t="s">
        <v>73</v>
      </c>
      <c r="AK144" s="51" t="s">
        <v>601</v>
      </c>
      <c r="AL144" s="32" t="s">
        <v>73</v>
      </c>
      <c r="AM144" s="32" t="s">
        <v>573</v>
      </c>
      <c r="AN144" s="32" t="s">
        <v>240</v>
      </c>
      <c r="AO144" s="19" t="s">
        <v>566</v>
      </c>
      <c r="AP144" s="19" t="s">
        <v>566</v>
      </c>
      <c r="AQ144" s="50">
        <v>42944</v>
      </c>
      <c r="AR144" s="51" t="s">
        <v>567</v>
      </c>
      <c r="AS144" s="32" t="s">
        <v>74</v>
      </c>
      <c r="AT144" s="51" t="s">
        <v>569</v>
      </c>
      <c r="AU144" s="51" t="s">
        <v>570</v>
      </c>
      <c r="AV144" s="51" t="s">
        <v>571</v>
      </c>
      <c r="AW144" s="51" t="s">
        <v>572</v>
      </c>
      <c r="AX144" s="2"/>
    </row>
    <row r="145" spans="1:50" s="4" customFormat="1" ht="85.5">
      <c r="A145" s="8" t="s">
        <v>64</v>
      </c>
      <c r="B145" s="8" t="s">
        <v>160</v>
      </c>
      <c r="C145" s="33">
        <v>2017</v>
      </c>
      <c r="D145" s="7" t="s">
        <v>271</v>
      </c>
      <c r="E145" s="12" t="s">
        <v>472</v>
      </c>
      <c r="F145" s="12" t="s">
        <v>465</v>
      </c>
      <c r="G145" s="55" t="s">
        <v>599</v>
      </c>
      <c r="H145" s="12" t="s">
        <v>283</v>
      </c>
      <c r="I145" s="33" t="s">
        <v>61</v>
      </c>
      <c r="J145" s="33" t="s">
        <v>62</v>
      </c>
      <c r="K145" s="33" t="s">
        <v>63</v>
      </c>
      <c r="L145" s="12" t="s">
        <v>251</v>
      </c>
      <c r="M145" s="41">
        <v>75000000</v>
      </c>
      <c r="N145" s="33" t="s">
        <v>61</v>
      </c>
      <c r="O145" s="33" t="s">
        <v>62</v>
      </c>
      <c r="P145" s="33" t="s">
        <v>63</v>
      </c>
      <c r="Q145" s="12" t="s">
        <v>251</v>
      </c>
      <c r="R145" s="12" t="s">
        <v>132</v>
      </c>
      <c r="S145" s="33" t="s">
        <v>51</v>
      </c>
      <c r="T145" s="12" t="s">
        <v>472</v>
      </c>
      <c r="U145" s="15">
        <v>42826</v>
      </c>
      <c r="V145" s="46">
        <f>M145/1.116</f>
        <v>67204301.075268805</v>
      </c>
      <c r="W145" s="41">
        <v>75000000</v>
      </c>
      <c r="X145" s="33" t="s">
        <v>242</v>
      </c>
      <c r="Y145" s="8" t="s">
        <v>241</v>
      </c>
      <c r="Z145" s="33" t="s">
        <v>69</v>
      </c>
      <c r="AA145" s="33" t="s">
        <v>70</v>
      </c>
      <c r="AB145" s="12" t="s">
        <v>283</v>
      </c>
      <c r="AC145" s="40">
        <f t="shared" si="4"/>
        <v>10080645.16129032</v>
      </c>
      <c r="AD145" s="15">
        <v>42826</v>
      </c>
      <c r="AE145" s="15">
        <v>42916</v>
      </c>
      <c r="AF145" s="456" t="s">
        <v>6439</v>
      </c>
      <c r="AG145" s="53" t="s">
        <v>600</v>
      </c>
      <c r="AH145" s="33" t="s">
        <v>384</v>
      </c>
      <c r="AI145" s="33" t="s">
        <v>389</v>
      </c>
      <c r="AJ145" s="33" t="s">
        <v>73</v>
      </c>
      <c r="AK145" s="53" t="s">
        <v>601</v>
      </c>
      <c r="AL145" s="33" t="s">
        <v>73</v>
      </c>
      <c r="AM145" s="33" t="s">
        <v>573</v>
      </c>
      <c r="AN145" s="33" t="s">
        <v>240</v>
      </c>
      <c r="AO145" s="23" t="s">
        <v>566</v>
      </c>
      <c r="AP145" s="23" t="s">
        <v>566</v>
      </c>
      <c r="AQ145" s="52">
        <v>42944</v>
      </c>
      <c r="AR145" s="53" t="s">
        <v>567</v>
      </c>
      <c r="AS145" s="33" t="s">
        <v>74</v>
      </c>
      <c r="AT145" s="53" t="s">
        <v>569</v>
      </c>
      <c r="AU145" s="53" t="s">
        <v>570</v>
      </c>
      <c r="AV145" s="53" t="s">
        <v>571</v>
      </c>
      <c r="AW145" s="53" t="s">
        <v>572</v>
      </c>
      <c r="AX145" s="2"/>
    </row>
    <row r="146" spans="1:50" s="4" customFormat="1" ht="85.5">
      <c r="A146" s="10" t="s">
        <v>64</v>
      </c>
      <c r="B146" s="11" t="s">
        <v>136</v>
      </c>
      <c r="C146" s="32">
        <v>2017</v>
      </c>
      <c r="D146" s="32" t="s">
        <v>271</v>
      </c>
      <c r="E146" s="11" t="s">
        <v>473</v>
      </c>
      <c r="F146" s="11" t="s">
        <v>382</v>
      </c>
      <c r="G146" s="56" t="s">
        <v>599</v>
      </c>
      <c r="H146" s="11" t="s">
        <v>275</v>
      </c>
      <c r="I146" s="32" t="s">
        <v>61</v>
      </c>
      <c r="J146" s="32" t="s">
        <v>62</v>
      </c>
      <c r="K146" s="32" t="s">
        <v>63</v>
      </c>
      <c r="L146" s="11" t="s">
        <v>251</v>
      </c>
      <c r="M146" s="39">
        <v>50000000</v>
      </c>
      <c r="N146" s="32" t="s">
        <v>61</v>
      </c>
      <c r="O146" s="32" t="s">
        <v>62</v>
      </c>
      <c r="P146" s="32" t="s">
        <v>63</v>
      </c>
      <c r="Q146" s="11" t="s">
        <v>251</v>
      </c>
      <c r="R146" s="11" t="s">
        <v>132</v>
      </c>
      <c r="S146" s="32" t="s">
        <v>51</v>
      </c>
      <c r="T146" s="11" t="s">
        <v>473</v>
      </c>
      <c r="U146" s="16">
        <v>42826</v>
      </c>
      <c r="V146" s="45">
        <f t="shared" ref="V146:V154" si="5">M146/1.16</f>
        <v>43103448.275862075</v>
      </c>
      <c r="W146" s="39">
        <v>50000000</v>
      </c>
      <c r="X146" s="32" t="s">
        <v>242</v>
      </c>
      <c r="Y146" s="10" t="s">
        <v>241</v>
      </c>
      <c r="Z146" s="32" t="s">
        <v>69</v>
      </c>
      <c r="AA146" s="32" t="s">
        <v>70</v>
      </c>
      <c r="AB146" s="11" t="s">
        <v>275</v>
      </c>
      <c r="AC146" s="38">
        <f t="shared" si="4"/>
        <v>6465517.2413793113</v>
      </c>
      <c r="AD146" s="16">
        <v>42826</v>
      </c>
      <c r="AE146" s="16">
        <v>42916</v>
      </c>
      <c r="AF146" s="48" t="s">
        <v>763</v>
      </c>
      <c r="AG146" s="51" t="s">
        <v>600</v>
      </c>
      <c r="AH146" s="32" t="s">
        <v>384</v>
      </c>
      <c r="AI146" s="32" t="s">
        <v>385</v>
      </c>
      <c r="AJ146" s="32" t="s">
        <v>73</v>
      </c>
      <c r="AK146" s="51" t="s">
        <v>601</v>
      </c>
      <c r="AL146" s="32" t="s">
        <v>73</v>
      </c>
      <c r="AM146" s="32" t="s">
        <v>573</v>
      </c>
      <c r="AN146" s="32" t="s">
        <v>240</v>
      </c>
      <c r="AO146" s="19" t="s">
        <v>566</v>
      </c>
      <c r="AP146" s="19" t="s">
        <v>566</v>
      </c>
      <c r="AQ146" s="50">
        <v>42944</v>
      </c>
      <c r="AR146" s="51" t="s">
        <v>567</v>
      </c>
      <c r="AS146" s="32" t="s">
        <v>74</v>
      </c>
      <c r="AT146" s="51" t="s">
        <v>569</v>
      </c>
      <c r="AU146" s="51" t="s">
        <v>570</v>
      </c>
      <c r="AV146" s="51" t="s">
        <v>571</v>
      </c>
      <c r="AW146" s="51" t="s">
        <v>572</v>
      </c>
      <c r="AX146" s="2"/>
    </row>
    <row r="147" spans="1:50" s="4" customFormat="1" ht="85.5">
      <c r="A147" s="8" t="s">
        <v>64</v>
      </c>
      <c r="B147" s="8" t="s">
        <v>136</v>
      </c>
      <c r="C147" s="33">
        <v>2017</v>
      </c>
      <c r="D147" s="7" t="s">
        <v>271</v>
      </c>
      <c r="E147" s="12" t="s">
        <v>474</v>
      </c>
      <c r="F147" s="12" t="s">
        <v>382</v>
      </c>
      <c r="G147" s="55" t="s">
        <v>599</v>
      </c>
      <c r="H147" s="12" t="s">
        <v>270</v>
      </c>
      <c r="I147" s="33" t="s">
        <v>61</v>
      </c>
      <c r="J147" s="33" t="s">
        <v>62</v>
      </c>
      <c r="K147" s="33" t="s">
        <v>63</v>
      </c>
      <c r="L147" s="12" t="s">
        <v>251</v>
      </c>
      <c r="M147" s="41">
        <v>8000000</v>
      </c>
      <c r="N147" s="33" t="s">
        <v>61</v>
      </c>
      <c r="O147" s="33" t="s">
        <v>62</v>
      </c>
      <c r="P147" s="33" t="s">
        <v>63</v>
      </c>
      <c r="Q147" s="12" t="s">
        <v>251</v>
      </c>
      <c r="R147" s="12" t="s">
        <v>132</v>
      </c>
      <c r="S147" s="33" t="s">
        <v>51</v>
      </c>
      <c r="T147" s="12" t="s">
        <v>474</v>
      </c>
      <c r="U147" s="15">
        <v>42826</v>
      </c>
      <c r="V147" s="46">
        <f t="shared" si="5"/>
        <v>6896551.7241379311</v>
      </c>
      <c r="W147" s="41">
        <v>8000000</v>
      </c>
      <c r="X147" s="33" t="s">
        <v>242</v>
      </c>
      <c r="Y147" s="8" t="s">
        <v>241</v>
      </c>
      <c r="Z147" s="33" t="s">
        <v>69</v>
      </c>
      <c r="AA147" s="33" t="s">
        <v>70</v>
      </c>
      <c r="AB147" s="12" t="s">
        <v>270</v>
      </c>
      <c r="AC147" s="40">
        <f t="shared" si="4"/>
        <v>1034482.7586206896</v>
      </c>
      <c r="AD147" s="15">
        <v>42826</v>
      </c>
      <c r="AE147" s="15">
        <v>42916</v>
      </c>
      <c r="AF147" s="49" t="s">
        <v>764</v>
      </c>
      <c r="AG147" s="53" t="s">
        <v>600</v>
      </c>
      <c r="AH147" s="33" t="s">
        <v>384</v>
      </c>
      <c r="AI147" s="33" t="s">
        <v>389</v>
      </c>
      <c r="AJ147" s="33" t="s">
        <v>73</v>
      </c>
      <c r="AK147" s="53" t="s">
        <v>601</v>
      </c>
      <c r="AL147" s="33" t="s">
        <v>73</v>
      </c>
      <c r="AM147" s="33" t="s">
        <v>573</v>
      </c>
      <c r="AN147" s="33" t="s">
        <v>240</v>
      </c>
      <c r="AO147" s="23" t="s">
        <v>566</v>
      </c>
      <c r="AP147" s="23" t="s">
        <v>566</v>
      </c>
      <c r="AQ147" s="52">
        <v>42944</v>
      </c>
      <c r="AR147" s="53" t="s">
        <v>567</v>
      </c>
      <c r="AS147" s="33" t="s">
        <v>74</v>
      </c>
      <c r="AT147" s="53" t="s">
        <v>569</v>
      </c>
      <c r="AU147" s="53" t="s">
        <v>570</v>
      </c>
      <c r="AV147" s="53" t="s">
        <v>571</v>
      </c>
      <c r="AW147" s="53" t="s">
        <v>572</v>
      </c>
      <c r="AX147" s="2"/>
    </row>
    <row r="148" spans="1:50" s="4" customFormat="1" ht="85.5">
      <c r="A148" s="10" t="s">
        <v>64</v>
      </c>
      <c r="B148" s="11" t="s">
        <v>136</v>
      </c>
      <c r="C148" s="32">
        <v>2017</v>
      </c>
      <c r="D148" s="32" t="s">
        <v>271</v>
      </c>
      <c r="E148" s="11" t="s">
        <v>475</v>
      </c>
      <c r="F148" s="11" t="s">
        <v>382</v>
      </c>
      <c r="G148" s="56" t="s">
        <v>599</v>
      </c>
      <c r="H148" s="11" t="s">
        <v>155</v>
      </c>
      <c r="I148" s="32" t="s">
        <v>61</v>
      </c>
      <c r="J148" s="32" t="s">
        <v>62</v>
      </c>
      <c r="K148" s="32" t="s">
        <v>63</v>
      </c>
      <c r="L148" s="11" t="s">
        <v>156</v>
      </c>
      <c r="M148" s="39">
        <v>4622707.08</v>
      </c>
      <c r="N148" s="32" t="s">
        <v>61</v>
      </c>
      <c r="O148" s="32" t="s">
        <v>62</v>
      </c>
      <c r="P148" s="32" t="s">
        <v>63</v>
      </c>
      <c r="Q148" s="11" t="s">
        <v>156</v>
      </c>
      <c r="R148" s="11" t="s">
        <v>171</v>
      </c>
      <c r="S148" s="32" t="s">
        <v>51</v>
      </c>
      <c r="T148" s="11" t="s">
        <v>475</v>
      </c>
      <c r="U148" s="16">
        <v>42826</v>
      </c>
      <c r="V148" s="45">
        <f t="shared" si="5"/>
        <v>3985092.3103448278</v>
      </c>
      <c r="W148" s="39">
        <v>4622707.08</v>
      </c>
      <c r="X148" s="32" t="s">
        <v>242</v>
      </c>
      <c r="Y148" s="10" t="s">
        <v>241</v>
      </c>
      <c r="Z148" s="32" t="s">
        <v>69</v>
      </c>
      <c r="AA148" s="32" t="s">
        <v>70</v>
      </c>
      <c r="AB148" s="11" t="s">
        <v>155</v>
      </c>
      <c r="AC148" s="38">
        <f t="shared" si="4"/>
        <v>597763.84655172413</v>
      </c>
      <c r="AD148" s="16">
        <v>42826</v>
      </c>
      <c r="AE148" s="16">
        <v>42916</v>
      </c>
      <c r="AF148" s="48" t="s">
        <v>568</v>
      </c>
      <c r="AG148" s="51" t="s">
        <v>600</v>
      </c>
      <c r="AH148" s="32" t="s">
        <v>384</v>
      </c>
      <c r="AI148" s="32" t="s">
        <v>385</v>
      </c>
      <c r="AJ148" s="32" t="s">
        <v>73</v>
      </c>
      <c r="AK148" s="51" t="s">
        <v>601</v>
      </c>
      <c r="AL148" s="32" t="s">
        <v>73</v>
      </c>
      <c r="AM148" s="32" t="s">
        <v>573</v>
      </c>
      <c r="AN148" s="32" t="s">
        <v>240</v>
      </c>
      <c r="AO148" s="19" t="s">
        <v>566</v>
      </c>
      <c r="AP148" s="19" t="s">
        <v>566</v>
      </c>
      <c r="AQ148" s="50">
        <v>42944</v>
      </c>
      <c r="AR148" s="51" t="s">
        <v>567</v>
      </c>
      <c r="AS148" s="32" t="s">
        <v>74</v>
      </c>
      <c r="AT148" s="51" t="s">
        <v>569</v>
      </c>
      <c r="AU148" s="51" t="s">
        <v>570</v>
      </c>
      <c r="AV148" s="51" t="s">
        <v>571</v>
      </c>
      <c r="AW148" s="51" t="s">
        <v>572</v>
      </c>
      <c r="AX148" s="2"/>
    </row>
    <row r="149" spans="1:50" s="4" customFormat="1" ht="85.5">
      <c r="A149" s="8" t="s">
        <v>64</v>
      </c>
      <c r="B149" s="8" t="s">
        <v>136</v>
      </c>
      <c r="C149" s="33">
        <v>2017</v>
      </c>
      <c r="D149" s="7" t="s">
        <v>271</v>
      </c>
      <c r="E149" s="12" t="s">
        <v>476</v>
      </c>
      <c r="F149" s="12" t="s">
        <v>382</v>
      </c>
      <c r="G149" s="55" t="s">
        <v>599</v>
      </c>
      <c r="H149" s="12" t="s">
        <v>155</v>
      </c>
      <c r="I149" s="33" t="s">
        <v>61</v>
      </c>
      <c r="J149" s="33" t="s">
        <v>62</v>
      </c>
      <c r="K149" s="33" t="s">
        <v>63</v>
      </c>
      <c r="L149" s="12" t="s">
        <v>162</v>
      </c>
      <c r="M149" s="41">
        <v>4622707.08</v>
      </c>
      <c r="N149" s="33" t="s">
        <v>61</v>
      </c>
      <c r="O149" s="33" t="s">
        <v>62</v>
      </c>
      <c r="P149" s="33" t="s">
        <v>63</v>
      </c>
      <c r="Q149" s="12" t="s">
        <v>162</v>
      </c>
      <c r="R149" s="12" t="s">
        <v>171</v>
      </c>
      <c r="S149" s="33" t="s">
        <v>51</v>
      </c>
      <c r="T149" s="12" t="s">
        <v>476</v>
      </c>
      <c r="U149" s="15">
        <v>42826</v>
      </c>
      <c r="V149" s="46">
        <f t="shared" si="5"/>
        <v>3985092.3103448278</v>
      </c>
      <c r="W149" s="41">
        <v>4622707.08</v>
      </c>
      <c r="X149" s="33" t="s">
        <v>242</v>
      </c>
      <c r="Y149" s="8" t="s">
        <v>241</v>
      </c>
      <c r="Z149" s="33" t="s">
        <v>69</v>
      </c>
      <c r="AA149" s="33" t="s">
        <v>70</v>
      </c>
      <c r="AB149" s="12" t="s">
        <v>155</v>
      </c>
      <c r="AC149" s="40">
        <f t="shared" si="4"/>
        <v>597763.84655172413</v>
      </c>
      <c r="AD149" s="15">
        <v>42826</v>
      </c>
      <c r="AE149" s="15">
        <v>42916</v>
      </c>
      <c r="AF149" s="49" t="s">
        <v>555</v>
      </c>
      <c r="AG149" s="53" t="s">
        <v>600</v>
      </c>
      <c r="AH149" s="33" t="s">
        <v>384</v>
      </c>
      <c r="AI149" s="33" t="s">
        <v>389</v>
      </c>
      <c r="AJ149" s="33" t="s">
        <v>73</v>
      </c>
      <c r="AK149" s="53" t="s">
        <v>601</v>
      </c>
      <c r="AL149" s="33" t="s">
        <v>73</v>
      </c>
      <c r="AM149" s="33" t="s">
        <v>573</v>
      </c>
      <c r="AN149" s="33" t="s">
        <v>240</v>
      </c>
      <c r="AO149" s="23" t="s">
        <v>566</v>
      </c>
      <c r="AP149" s="23" t="s">
        <v>566</v>
      </c>
      <c r="AQ149" s="52">
        <v>42944</v>
      </c>
      <c r="AR149" s="53" t="s">
        <v>567</v>
      </c>
      <c r="AS149" s="33" t="s">
        <v>74</v>
      </c>
      <c r="AT149" s="53" t="s">
        <v>569</v>
      </c>
      <c r="AU149" s="53" t="s">
        <v>570</v>
      </c>
      <c r="AV149" s="53" t="s">
        <v>571</v>
      </c>
      <c r="AW149" s="53" t="s">
        <v>572</v>
      </c>
      <c r="AX149" s="2"/>
    </row>
    <row r="150" spans="1:50" s="4" customFormat="1" ht="85.5">
      <c r="A150" s="10" t="s">
        <v>64</v>
      </c>
      <c r="B150" s="11" t="s">
        <v>136</v>
      </c>
      <c r="C150" s="32">
        <v>2017</v>
      </c>
      <c r="D150" s="32" t="s">
        <v>271</v>
      </c>
      <c r="E150" s="11" t="s">
        <v>477</v>
      </c>
      <c r="F150" s="11" t="s">
        <v>382</v>
      </c>
      <c r="G150" s="56" t="s">
        <v>599</v>
      </c>
      <c r="H150" s="11" t="s">
        <v>155</v>
      </c>
      <c r="I150" s="32" t="s">
        <v>61</v>
      </c>
      <c r="J150" s="32" t="s">
        <v>62</v>
      </c>
      <c r="K150" s="32" t="s">
        <v>63</v>
      </c>
      <c r="L150" s="11" t="s">
        <v>164</v>
      </c>
      <c r="M150" s="39">
        <v>1849082.83</v>
      </c>
      <c r="N150" s="32" t="s">
        <v>61</v>
      </c>
      <c r="O150" s="32" t="s">
        <v>62</v>
      </c>
      <c r="P150" s="32" t="s">
        <v>63</v>
      </c>
      <c r="Q150" s="11" t="s">
        <v>164</v>
      </c>
      <c r="R150" s="11" t="s">
        <v>171</v>
      </c>
      <c r="S150" s="32" t="s">
        <v>51</v>
      </c>
      <c r="T150" s="11" t="s">
        <v>477</v>
      </c>
      <c r="U150" s="16">
        <v>42826</v>
      </c>
      <c r="V150" s="45">
        <f t="shared" si="5"/>
        <v>1594036.9224137934</v>
      </c>
      <c r="W150" s="39">
        <v>1849082.83</v>
      </c>
      <c r="X150" s="32" t="s">
        <v>242</v>
      </c>
      <c r="Y150" s="10" t="s">
        <v>241</v>
      </c>
      <c r="Z150" s="32" t="s">
        <v>69</v>
      </c>
      <c r="AA150" s="32" t="s">
        <v>70</v>
      </c>
      <c r="AB150" s="11" t="s">
        <v>155</v>
      </c>
      <c r="AC150" s="38">
        <f t="shared" si="4"/>
        <v>239105.538362069</v>
      </c>
      <c r="AD150" s="16">
        <v>42826</v>
      </c>
      <c r="AE150" s="16">
        <v>42916</v>
      </c>
      <c r="AF150" s="48" t="s">
        <v>556</v>
      </c>
      <c r="AG150" s="51" t="s">
        <v>600</v>
      </c>
      <c r="AH150" s="32" t="s">
        <v>384</v>
      </c>
      <c r="AI150" s="32" t="s">
        <v>385</v>
      </c>
      <c r="AJ150" s="32" t="s">
        <v>73</v>
      </c>
      <c r="AK150" s="51" t="s">
        <v>601</v>
      </c>
      <c r="AL150" s="32" t="s">
        <v>73</v>
      </c>
      <c r="AM150" s="32" t="s">
        <v>573</v>
      </c>
      <c r="AN150" s="32" t="s">
        <v>240</v>
      </c>
      <c r="AO150" s="19" t="s">
        <v>566</v>
      </c>
      <c r="AP150" s="19" t="s">
        <v>566</v>
      </c>
      <c r="AQ150" s="50">
        <v>42944</v>
      </c>
      <c r="AR150" s="51" t="s">
        <v>567</v>
      </c>
      <c r="AS150" s="32" t="s">
        <v>74</v>
      </c>
      <c r="AT150" s="51" t="s">
        <v>569</v>
      </c>
      <c r="AU150" s="51" t="s">
        <v>570</v>
      </c>
      <c r="AV150" s="51" t="s">
        <v>571</v>
      </c>
      <c r="AW150" s="51" t="s">
        <v>572</v>
      </c>
      <c r="AX150" s="2"/>
    </row>
    <row r="151" spans="1:50" s="4" customFormat="1" ht="128.25">
      <c r="A151" s="8" t="s">
        <v>64</v>
      </c>
      <c r="B151" s="8" t="s">
        <v>136</v>
      </c>
      <c r="C151" s="33">
        <v>2017</v>
      </c>
      <c r="D151" s="7" t="s">
        <v>271</v>
      </c>
      <c r="E151" s="12" t="s">
        <v>478</v>
      </c>
      <c r="F151" s="12" t="s">
        <v>382</v>
      </c>
      <c r="G151" s="55" t="s">
        <v>599</v>
      </c>
      <c r="H151" s="12" t="s">
        <v>167</v>
      </c>
      <c r="I151" s="33" t="s">
        <v>61</v>
      </c>
      <c r="J151" s="33" t="s">
        <v>62</v>
      </c>
      <c r="K151" s="33" t="s">
        <v>63</v>
      </c>
      <c r="L151" s="12" t="s">
        <v>166</v>
      </c>
      <c r="M151" s="41">
        <v>10217546.109999999</v>
      </c>
      <c r="N151" s="33" t="s">
        <v>61</v>
      </c>
      <c r="O151" s="33" t="s">
        <v>62</v>
      </c>
      <c r="P151" s="33" t="s">
        <v>63</v>
      </c>
      <c r="Q151" s="12" t="s">
        <v>166</v>
      </c>
      <c r="R151" s="12" t="s">
        <v>171</v>
      </c>
      <c r="S151" s="33" t="s">
        <v>51</v>
      </c>
      <c r="T151" s="12" t="s">
        <v>478</v>
      </c>
      <c r="U151" s="15">
        <v>42826</v>
      </c>
      <c r="V151" s="46">
        <f t="shared" si="5"/>
        <v>8808229.4051724132</v>
      </c>
      <c r="W151" s="41">
        <v>10217546.109999999</v>
      </c>
      <c r="X151" s="33" t="s">
        <v>242</v>
      </c>
      <c r="Y151" s="8" t="s">
        <v>241</v>
      </c>
      <c r="Z151" s="33" t="s">
        <v>69</v>
      </c>
      <c r="AA151" s="33" t="s">
        <v>70</v>
      </c>
      <c r="AB151" s="12" t="s">
        <v>167</v>
      </c>
      <c r="AC151" s="40">
        <f t="shared" si="4"/>
        <v>1321234.4107758619</v>
      </c>
      <c r="AD151" s="15">
        <v>42826</v>
      </c>
      <c r="AE151" s="15">
        <v>42916</v>
      </c>
      <c r="AF151" s="49" t="s">
        <v>557</v>
      </c>
      <c r="AG151" s="53" t="s">
        <v>600</v>
      </c>
      <c r="AH151" s="33" t="s">
        <v>384</v>
      </c>
      <c r="AI151" s="33" t="s">
        <v>389</v>
      </c>
      <c r="AJ151" s="33" t="s">
        <v>73</v>
      </c>
      <c r="AK151" s="53" t="s">
        <v>601</v>
      </c>
      <c r="AL151" s="33" t="s">
        <v>73</v>
      </c>
      <c r="AM151" s="33" t="s">
        <v>573</v>
      </c>
      <c r="AN151" s="33" t="s">
        <v>240</v>
      </c>
      <c r="AO151" s="23" t="s">
        <v>566</v>
      </c>
      <c r="AP151" s="23" t="s">
        <v>566</v>
      </c>
      <c r="AQ151" s="52">
        <v>42944</v>
      </c>
      <c r="AR151" s="53" t="s">
        <v>567</v>
      </c>
      <c r="AS151" s="33" t="s">
        <v>74</v>
      </c>
      <c r="AT151" s="53" t="s">
        <v>569</v>
      </c>
      <c r="AU151" s="53" t="s">
        <v>570</v>
      </c>
      <c r="AV151" s="53" t="s">
        <v>571</v>
      </c>
      <c r="AW151" s="53" t="s">
        <v>572</v>
      </c>
      <c r="AX151" s="2"/>
    </row>
    <row r="152" spans="1:50" s="4" customFormat="1" ht="128.25">
      <c r="A152" s="10" t="s">
        <v>64</v>
      </c>
      <c r="B152" s="11" t="s">
        <v>136</v>
      </c>
      <c r="C152" s="32">
        <v>2017</v>
      </c>
      <c r="D152" s="32" t="s">
        <v>271</v>
      </c>
      <c r="E152" s="11" t="s">
        <v>479</v>
      </c>
      <c r="F152" s="11" t="s">
        <v>382</v>
      </c>
      <c r="G152" s="56" t="s">
        <v>599</v>
      </c>
      <c r="H152" s="11" t="s">
        <v>167</v>
      </c>
      <c r="I152" s="32" t="s">
        <v>61</v>
      </c>
      <c r="J152" s="32" t="s">
        <v>62</v>
      </c>
      <c r="K152" s="32" t="s">
        <v>63</v>
      </c>
      <c r="L152" s="11" t="s">
        <v>173</v>
      </c>
      <c r="M152" s="39">
        <v>4990487.8899999997</v>
      </c>
      <c r="N152" s="32" t="s">
        <v>61</v>
      </c>
      <c r="O152" s="32" t="s">
        <v>62</v>
      </c>
      <c r="P152" s="32" t="s">
        <v>63</v>
      </c>
      <c r="Q152" s="11" t="s">
        <v>173</v>
      </c>
      <c r="R152" s="11" t="s">
        <v>171</v>
      </c>
      <c r="S152" s="32" t="s">
        <v>51</v>
      </c>
      <c r="T152" s="11" t="s">
        <v>479</v>
      </c>
      <c r="U152" s="16">
        <v>42826</v>
      </c>
      <c r="V152" s="45">
        <f t="shared" si="5"/>
        <v>4302144.7327586208</v>
      </c>
      <c r="W152" s="39">
        <v>4990487.8899999997</v>
      </c>
      <c r="X152" s="32" t="s">
        <v>242</v>
      </c>
      <c r="Y152" s="10" t="s">
        <v>241</v>
      </c>
      <c r="Z152" s="32" t="s">
        <v>69</v>
      </c>
      <c r="AA152" s="32" t="s">
        <v>70</v>
      </c>
      <c r="AB152" s="11" t="s">
        <v>167</v>
      </c>
      <c r="AC152" s="38">
        <f t="shared" si="4"/>
        <v>645321.70991379314</v>
      </c>
      <c r="AD152" s="16">
        <v>42826</v>
      </c>
      <c r="AE152" s="16">
        <v>42916</v>
      </c>
      <c r="AF152" s="48" t="s">
        <v>558</v>
      </c>
      <c r="AG152" s="51" t="s">
        <v>600</v>
      </c>
      <c r="AH152" s="32" t="s">
        <v>384</v>
      </c>
      <c r="AI152" s="32" t="s">
        <v>385</v>
      </c>
      <c r="AJ152" s="32" t="s">
        <v>73</v>
      </c>
      <c r="AK152" s="51" t="s">
        <v>601</v>
      </c>
      <c r="AL152" s="32" t="s">
        <v>73</v>
      </c>
      <c r="AM152" s="32" t="s">
        <v>573</v>
      </c>
      <c r="AN152" s="32" t="s">
        <v>240</v>
      </c>
      <c r="AO152" s="19" t="s">
        <v>566</v>
      </c>
      <c r="AP152" s="19" t="s">
        <v>566</v>
      </c>
      <c r="AQ152" s="50">
        <v>42944</v>
      </c>
      <c r="AR152" s="51" t="s">
        <v>567</v>
      </c>
      <c r="AS152" s="32" t="s">
        <v>74</v>
      </c>
      <c r="AT152" s="51" t="s">
        <v>569</v>
      </c>
      <c r="AU152" s="51" t="s">
        <v>570</v>
      </c>
      <c r="AV152" s="51" t="s">
        <v>571</v>
      </c>
      <c r="AW152" s="51" t="s">
        <v>572</v>
      </c>
      <c r="AX152" s="2"/>
    </row>
    <row r="153" spans="1:50" s="4" customFormat="1" ht="85.5">
      <c r="A153" s="8" t="s">
        <v>64</v>
      </c>
      <c r="B153" s="8" t="s">
        <v>136</v>
      </c>
      <c r="C153" s="33">
        <v>2017</v>
      </c>
      <c r="D153" s="7" t="s">
        <v>271</v>
      </c>
      <c r="E153" s="12" t="s">
        <v>480</v>
      </c>
      <c r="F153" s="12" t="s">
        <v>382</v>
      </c>
      <c r="G153" s="55" t="s">
        <v>599</v>
      </c>
      <c r="H153" s="12" t="s">
        <v>178</v>
      </c>
      <c r="I153" s="33" t="s">
        <v>61</v>
      </c>
      <c r="J153" s="33" t="s">
        <v>62</v>
      </c>
      <c r="K153" s="33" t="s">
        <v>63</v>
      </c>
      <c r="L153" s="12" t="s">
        <v>179</v>
      </c>
      <c r="M153" s="41">
        <v>7652044.0300000003</v>
      </c>
      <c r="N153" s="33" t="s">
        <v>61</v>
      </c>
      <c r="O153" s="33" t="s">
        <v>62</v>
      </c>
      <c r="P153" s="33" t="s">
        <v>63</v>
      </c>
      <c r="Q153" s="12" t="s">
        <v>179</v>
      </c>
      <c r="R153" s="12" t="s">
        <v>171</v>
      </c>
      <c r="S153" s="33" t="s">
        <v>51</v>
      </c>
      <c r="T153" s="12" t="s">
        <v>480</v>
      </c>
      <c r="U153" s="15">
        <v>42826</v>
      </c>
      <c r="V153" s="46">
        <f t="shared" si="5"/>
        <v>6596589.681034483</v>
      </c>
      <c r="W153" s="41">
        <v>7652044.0300000003</v>
      </c>
      <c r="X153" s="33" t="s">
        <v>242</v>
      </c>
      <c r="Y153" s="8" t="s">
        <v>241</v>
      </c>
      <c r="Z153" s="33" t="s">
        <v>69</v>
      </c>
      <c r="AA153" s="33" t="s">
        <v>70</v>
      </c>
      <c r="AB153" s="12" t="s">
        <v>178</v>
      </c>
      <c r="AC153" s="40">
        <f t="shared" si="4"/>
        <v>989488.45215517236</v>
      </c>
      <c r="AD153" s="15">
        <v>42826</v>
      </c>
      <c r="AE153" s="15">
        <v>42886</v>
      </c>
      <c r="AF153" s="49" t="s">
        <v>590</v>
      </c>
      <c r="AG153" s="53" t="s">
        <v>600</v>
      </c>
      <c r="AH153" s="33" t="s">
        <v>384</v>
      </c>
      <c r="AI153" s="33" t="s">
        <v>389</v>
      </c>
      <c r="AJ153" s="33" t="s">
        <v>73</v>
      </c>
      <c r="AK153" s="53" t="s">
        <v>601</v>
      </c>
      <c r="AL153" s="33" t="s">
        <v>73</v>
      </c>
      <c r="AM153" s="33" t="s">
        <v>573</v>
      </c>
      <c r="AN153" s="33" t="s">
        <v>240</v>
      </c>
      <c r="AO153" s="23" t="s">
        <v>566</v>
      </c>
      <c r="AP153" s="23" t="s">
        <v>566</v>
      </c>
      <c r="AQ153" s="52">
        <v>42944</v>
      </c>
      <c r="AR153" s="53" t="s">
        <v>567</v>
      </c>
      <c r="AS153" s="33" t="s">
        <v>74</v>
      </c>
      <c r="AT153" s="53" t="s">
        <v>569</v>
      </c>
      <c r="AU153" s="53" t="s">
        <v>570</v>
      </c>
      <c r="AV153" s="53" t="s">
        <v>571</v>
      </c>
      <c r="AW153" s="53" t="s">
        <v>572</v>
      </c>
      <c r="AX153" s="2"/>
    </row>
    <row r="154" spans="1:50" s="4" customFormat="1" ht="85.5">
      <c r="A154" s="10" t="s">
        <v>64</v>
      </c>
      <c r="B154" s="11" t="s">
        <v>136</v>
      </c>
      <c r="C154" s="32">
        <v>2017</v>
      </c>
      <c r="D154" s="32" t="s">
        <v>271</v>
      </c>
      <c r="E154" s="11" t="s">
        <v>481</v>
      </c>
      <c r="F154" s="11" t="s">
        <v>382</v>
      </c>
      <c r="G154" s="56" t="s">
        <v>599</v>
      </c>
      <c r="H154" s="11" t="s">
        <v>178</v>
      </c>
      <c r="I154" s="32" t="s">
        <v>61</v>
      </c>
      <c r="J154" s="32" t="s">
        <v>62</v>
      </c>
      <c r="K154" s="32" t="s">
        <v>63</v>
      </c>
      <c r="L154" s="11" t="s">
        <v>181</v>
      </c>
      <c r="M154" s="39">
        <v>7656881.9800000004</v>
      </c>
      <c r="N154" s="32" t="s">
        <v>61</v>
      </c>
      <c r="O154" s="32" t="s">
        <v>62</v>
      </c>
      <c r="P154" s="32" t="s">
        <v>63</v>
      </c>
      <c r="Q154" s="11" t="s">
        <v>181</v>
      </c>
      <c r="R154" s="11" t="s">
        <v>171</v>
      </c>
      <c r="S154" s="32" t="s">
        <v>51</v>
      </c>
      <c r="T154" s="11" t="s">
        <v>481</v>
      </c>
      <c r="U154" s="16">
        <v>42826</v>
      </c>
      <c r="V154" s="45">
        <f t="shared" si="5"/>
        <v>6600760.3275862075</v>
      </c>
      <c r="W154" s="39">
        <v>7656881.9800000004</v>
      </c>
      <c r="X154" s="32" t="s">
        <v>242</v>
      </c>
      <c r="Y154" s="10" t="s">
        <v>241</v>
      </c>
      <c r="Z154" s="32" t="s">
        <v>69</v>
      </c>
      <c r="AA154" s="32" t="s">
        <v>70</v>
      </c>
      <c r="AB154" s="11" t="s">
        <v>178</v>
      </c>
      <c r="AC154" s="38">
        <f t="shared" si="4"/>
        <v>990114.04913793108</v>
      </c>
      <c r="AD154" s="16">
        <v>42826</v>
      </c>
      <c r="AE154" s="16">
        <v>42886</v>
      </c>
      <c r="AF154" s="48" t="s">
        <v>591</v>
      </c>
      <c r="AG154" s="51" t="s">
        <v>600</v>
      </c>
      <c r="AH154" s="32" t="s">
        <v>384</v>
      </c>
      <c r="AI154" s="32" t="s">
        <v>385</v>
      </c>
      <c r="AJ154" s="32" t="s">
        <v>73</v>
      </c>
      <c r="AK154" s="51" t="s">
        <v>601</v>
      </c>
      <c r="AL154" s="32" t="s">
        <v>73</v>
      </c>
      <c r="AM154" s="32" t="s">
        <v>573</v>
      </c>
      <c r="AN154" s="32" t="s">
        <v>240</v>
      </c>
      <c r="AO154" s="19" t="s">
        <v>566</v>
      </c>
      <c r="AP154" s="19" t="s">
        <v>566</v>
      </c>
      <c r="AQ154" s="50">
        <v>42944</v>
      </c>
      <c r="AR154" s="51" t="s">
        <v>567</v>
      </c>
      <c r="AS154" s="32" t="s">
        <v>74</v>
      </c>
      <c r="AT154" s="51" t="s">
        <v>569</v>
      </c>
      <c r="AU154" s="51" t="s">
        <v>570</v>
      </c>
      <c r="AV154" s="51" t="s">
        <v>571</v>
      </c>
      <c r="AW154" s="51" t="s">
        <v>572</v>
      </c>
      <c r="AX154" s="2"/>
    </row>
    <row r="155" spans="1:50" s="4" customFormat="1" ht="85.5">
      <c r="A155" s="8" t="s">
        <v>64</v>
      </c>
      <c r="B155" s="8" t="s">
        <v>160</v>
      </c>
      <c r="C155" s="33">
        <v>2017</v>
      </c>
      <c r="D155" s="7" t="s">
        <v>271</v>
      </c>
      <c r="E155" s="12" t="s">
        <v>482</v>
      </c>
      <c r="F155" s="12" t="s">
        <v>382</v>
      </c>
      <c r="G155" s="55" t="s">
        <v>599</v>
      </c>
      <c r="H155" s="12" t="s">
        <v>183</v>
      </c>
      <c r="I155" s="33" t="s">
        <v>61</v>
      </c>
      <c r="J155" s="33" t="s">
        <v>62</v>
      </c>
      <c r="K155" s="33" t="s">
        <v>63</v>
      </c>
      <c r="L155" s="12" t="s">
        <v>84</v>
      </c>
      <c r="M155" s="41">
        <v>5640490.1399999997</v>
      </c>
      <c r="N155" s="33" t="s">
        <v>61</v>
      </c>
      <c r="O155" s="33" t="s">
        <v>62</v>
      </c>
      <c r="P155" s="33" t="s">
        <v>63</v>
      </c>
      <c r="Q155" s="12" t="s">
        <v>84</v>
      </c>
      <c r="R155" s="12" t="s">
        <v>132</v>
      </c>
      <c r="S155" s="33" t="s">
        <v>51</v>
      </c>
      <c r="T155" s="12" t="s">
        <v>482</v>
      </c>
      <c r="U155" s="15">
        <v>42826</v>
      </c>
      <c r="V155" s="41">
        <v>5640490.1399999997</v>
      </c>
      <c r="W155" s="41">
        <v>5640490.1399999997</v>
      </c>
      <c r="X155" s="33" t="s">
        <v>242</v>
      </c>
      <c r="Y155" s="8" t="s">
        <v>241</v>
      </c>
      <c r="Z155" s="33" t="s">
        <v>69</v>
      </c>
      <c r="AA155" s="33" t="s">
        <v>70</v>
      </c>
      <c r="AB155" s="12" t="s">
        <v>183</v>
      </c>
      <c r="AC155" s="40">
        <f>V155*0.15</f>
        <v>846073.52099999995</v>
      </c>
      <c r="AD155" s="15">
        <v>42826</v>
      </c>
      <c r="AE155" s="15">
        <v>42916</v>
      </c>
      <c r="AF155" s="49" t="s">
        <v>592</v>
      </c>
      <c r="AG155" s="53" t="s">
        <v>600</v>
      </c>
      <c r="AH155" s="33" t="s">
        <v>384</v>
      </c>
      <c r="AI155" s="33" t="s">
        <v>389</v>
      </c>
      <c r="AJ155" s="33" t="s">
        <v>73</v>
      </c>
      <c r="AK155" s="53" t="s">
        <v>601</v>
      </c>
      <c r="AL155" s="33" t="s">
        <v>73</v>
      </c>
      <c r="AM155" s="33" t="s">
        <v>573</v>
      </c>
      <c r="AN155" s="33" t="s">
        <v>240</v>
      </c>
      <c r="AO155" s="23" t="s">
        <v>566</v>
      </c>
      <c r="AP155" s="23" t="s">
        <v>566</v>
      </c>
      <c r="AQ155" s="52">
        <v>42944</v>
      </c>
      <c r="AR155" s="53" t="s">
        <v>567</v>
      </c>
      <c r="AS155" s="33" t="s">
        <v>74</v>
      </c>
      <c r="AT155" s="53" t="s">
        <v>569</v>
      </c>
      <c r="AU155" s="53" t="s">
        <v>570</v>
      </c>
      <c r="AV155" s="53" t="s">
        <v>571</v>
      </c>
      <c r="AW155" s="53" t="s">
        <v>572</v>
      </c>
      <c r="AX155" s="2"/>
    </row>
    <row r="156" spans="1:50" s="4" customFormat="1" ht="85.5">
      <c r="A156" s="10" t="s">
        <v>64</v>
      </c>
      <c r="B156" s="11" t="s">
        <v>160</v>
      </c>
      <c r="C156" s="32">
        <v>2017</v>
      </c>
      <c r="D156" s="32" t="s">
        <v>271</v>
      </c>
      <c r="E156" s="11" t="s">
        <v>483</v>
      </c>
      <c r="F156" s="11" t="s">
        <v>382</v>
      </c>
      <c r="G156" s="56" t="s">
        <v>599</v>
      </c>
      <c r="H156" s="11" t="s">
        <v>185</v>
      </c>
      <c r="I156" s="32" t="s">
        <v>61</v>
      </c>
      <c r="J156" s="32" t="s">
        <v>62</v>
      </c>
      <c r="K156" s="32" t="s">
        <v>63</v>
      </c>
      <c r="L156" s="11" t="s">
        <v>186</v>
      </c>
      <c r="M156" s="39">
        <v>6430925.3099999996</v>
      </c>
      <c r="N156" s="32" t="s">
        <v>61</v>
      </c>
      <c r="O156" s="32" t="s">
        <v>62</v>
      </c>
      <c r="P156" s="32" t="s">
        <v>63</v>
      </c>
      <c r="Q156" s="11" t="s">
        <v>186</v>
      </c>
      <c r="R156" s="11" t="s">
        <v>132</v>
      </c>
      <c r="S156" s="32" t="s">
        <v>51</v>
      </c>
      <c r="T156" s="11" t="s">
        <v>483</v>
      </c>
      <c r="U156" s="16">
        <v>42826</v>
      </c>
      <c r="V156" s="39">
        <v>6430925.3099999996</v>
      </c>
      <c r="W156" s="39">
        <v>6430925.3099999996</v>
      </c>
      <c r="X156" s="32" t="s">
        <v>242</v>
      </c>
      <c r="Y156" s="10" t="s">
        <v>241</v>
      </c>
      <c r="Z156" s="32" t="s">
        <v>69</v>
      </c>
      <c r="AA156" s="32" t="s">
        <v>70</v>
      </c>
      <c r="AB156" s="11" t="s">
        <v>185</v>
      </c>
      <c r="AC156" s="38">
        <f>V156*0.15</f>
        <v>964638.79649999994</v>
      </c>
      <c r="AD156" s="16">
        <v>42826</v>
      </c>
      <c r="AE156" s="16">
        <v>42916</v>
      </c>
      <c r="AF156" s="48" t="s">
        <v>593</v>
      </c>
      <c r="AG156" s="51" t="s">
        <v>600</v>
      </c>
      <c r="AH156" s="32" t="s">
        <v>384</v>
      </c>
      <c r="AI156" s="32" t="s">
        <v>385</v>
      </c>
      <c r="AJ156" s="32" t="s">
        <v>73</v>
      </c>
      <c r="AK156" s="51" t="s">
        <v>601</v>
      </c>
      <c r="AL156" s="32" t="s">
        <v>73</v>
      </c>
      <c r="AM156" s="32" t="s">
        <v>573</v>
      </c>
      <c r="AN156" s="32" t="s">
        <v>240</v>
      </c>
      <c r="AO156" s="19" t="s">
        <v>566</v>
      </c>
      <c r="AP156" s="19" t="s">
        <v>566</v>
      </c>
      <c r="AQ156" s="50">
        <v>42944</v>
      </c>
      <c r="AR156" s="51" t="s">
        <v>567</v>
      </c>
      <c r="AS156" s="32" t="s">
        <v>74</v>
      </c>
      <c r="AT156" s="51" t="s">
        <v>569</v>
      </c>
      <c r="AU156" s="51" t="s">
        <v>570</v>
      </c>
      <c r="AV156" s="51" t="s">
        <v>571</v>
      </c>
      <c r="AW156" s="51" t="s">
        <v>572</v>
      </c>
      <c r="AX156" s="2"/>
    </row>
    <row r="157" spans="1:50" s="4" customFormat="1" ht="85.5">
      <c r="A157" s="8" t="s">
        <v>64</v>
      </c>
      <c r="B157" s="8" t="s">
        <v>160</v>
      </c>
      <c r="C157" s="33">
        <v>2017</v>
      </c>
      <c r="D157" s="7" t="s">
        <v>271</v>
      </c>
      <c r="E157" s="12" t="s">
        <v>484</v>
      </c>
      <c r="F157" s="12" t="s">
        <v>382</v>
      </c>
      <c r="G157" s="55" t="s">
        <v>599</v>
      </c>
      <c r="H157" s="12" t="s">
        <v>247</v>
      </c>
      <c r="I157" s="33" t="s">
        <v>61</v>
      </c>
      <c r="J157" s="33" t="s">
        <v>62</v>
      </c>
      <c r="K157" s="33" t="s">
        <v>63</v>
      </c>
      <c r="L157" s="12" t="s">
        <v>248</v>
      </c>
      <c r="M157" s="41">
        <v>2248782.35</v>
      </c>
      <c r="N157" s="33" t="s">
        <v>61</v>
      </c>
      <c r="O157" s="33" t="s">
        <v>62</v>
      </c>
      <c r="P157" s="33" t="s">
        <v>63</v>
      </c>
      <c r="Q157" s="12" t="s">
        <v>248</v>
      </c>
      <c r="R157" s="12" t="s">
        <v>132</v>
      </c>
      <c r="S157" s="33" t="s">
        <v>51</v>
      </c>
      <c r="T157" s="12" t="s">
        <v>484</v>
      </c>
      <c r="U157" s="15">
        <v>42826</v>
      </c>
      <c r="V157" s="41">
        <v>2248782.35</v>
      </c>
      <c r="W157" s="41">
        <v>2248782.35</v>
      </c>
      <c r="X157" s="33" t="s">
        <v>242</v>
      </c>
      <c r="Y157" s="8" t="s">
        <v>241</v>
      </c>
      <c r="Z157" s="33" t="s">
        <v>69</v>
      </c>
      <c r="AA157" s="33" t="s">
        <v>70</v>
      </c>
      <c r="AB157" s="12" t="s">
        <v>247</v>
      </c>
      <c r="AC157" s="40">
        <f>V157*0.15</f>
        <v>337317.35249999998</v>
      </c>
      <c r="AD157" s="15">
        <v>42826</v>
      </c>
      <c r="AE157" s="15">
        <v>42916</v>
      </c>
      <c r="AF157" s="49" t="s">
        <v>594</v>
      </c>
      <c r="AG157" s="53" t="s">
        <v>600</v>
      </c>
      <c r="AH157" s="33" t="s">
        <v>384</v>
      </c>
      <c r="AI157" s="33" t="s">
        <v>389</v>
      </c>
      <c r="AJ157" s="33" t="s">
        <v>73</v>
      </c>
      <c r="AK157" s="53" t="s">
        <v>601</v>
      </c>
      <c r="AL157" s="33" t="s">
        <v>73</v>
      </c>
      <c r="AM157" s="33" t="s">
        <v>573</v>
      </c>
      <c r="AN157" s="33" t="s">
        <v>240</v>
      </c>
      <c r="AO157" s="23" t="s">
        <v>566</v>
      </c>
      <c r="AP157" s="23" t="s">
        <v>566</v>
      </c>
      <c r="AQ157" s="52">
        <v>42944</v>
      </c>
      <c r="AR157" s="53" t="s">
        <v>567</v>
      </c>
      <c r="AS157" s="33" t="s">
        <v>74</v>
      </c>
      <c r="AT157" s="53" t="s">
        <v>569</v>
      </c>
      <c r="AU157" s="53" t="s">
        <v>570</v>
      </c>
      <c r="AV157" s="53" t="s">
        <v>571</v>
      </c>
      <c r="AW157" s="53" t="s">
        <v>572</v>
      </c>
      <c r="AX157" s="2"/>
    </row>
    <row r="158" spans="1:50" s="4" customFormat="1" ht="85.5">
      <c r="A158" s="10" t="s">
        <v>64</v>
      </c>
      <c r="B158" s="11" t="s">
        <v>160</v>
      </c>
      <c r="C158" s="32">
        <v>2017</v>
      </c>
      <c r="D158" s="32" t="s">
        <v>271</v>
      </c>
      <c r="E158" s="11" t="s">
        <v>485</v>
      </c>
      <c r="F158" s="11" t="s">
        <v>382</v>
      </c>
      <c r="G158" s="56" t="s">
        <v>599</v>
      </c>
      <c r="H158" s="11" t="s">
        <v>188</v>
      </c>
      <c r="I158" s="32" t="s">
        <v>61</v>
      </c>
      <c r="J158" s="32" t="s">
        <v>62</v>
      </c>
      <c r="K158" s="32" t="s">
        <v>63</v>
      </c>
      <c r="L158" s="11" t="s">
        <v>84</v>
      </c>
      <c r="M158" s="39">
        <v>4106812.14</v>
      </c>
      <c r="N158" s="32" t="s">
        <v>61</v>
      </c>
      <c r="O158" s="32" t="s">
        <v>62</v>
      </c>
      <c r="P158" s="32" t="s">
        <v>63</v>
      </c>
      <c r="Q158" s="11" t="s">
        <v>84</v>
      </c>
      <c r="R158" s="11" t="s">
        <v>132</v>
      </c>
      <c r="S158" s="32" t="s">
        <v>51</v>
      </c>
      <c r="T158" s="11" t="s">
        <v>485</v>
      </c>
      <c r="U158" s="16">
        <v>42826</v>
      </c>
      <c r="V158" s="45">
        <f t="shared" ref="V158:V164" si="6">M158/1.16</f>
        <v>3540355.2931034486</v>
      </c>
      <c r="W158" s="39">
        <v>4106812.14</v>
      </c>
      <c r="X158" s="32" t="s">
        <v>242</v>
      </c>
      <c r="Y158" s="10" t="s">
        <v>241</v>
      </c>
      <c r="Z158" s="32" t="s">
        <v>69</v>
      </c>
      <c r="AA158" s="32" t="s">
        <v>70</v>
      </c>
      <c r="AB158" s="11" t="s">
        <v>188</v>
      </c>
      <c r="AC158" s="38">
        <f>V158*0.15</f>
        <v>531053.29396551731</v>
      </c>
      <c r="AD158" s="16">
        <v>42826</v>
      </c>
      <c r="AE158" s="16">
        <v>42916</v>
      </c>
      <c r="AF158" s="48" t="s">
        <v>765</v>
      </c>
      <c r="AG158" s="51" t="s">
        <v>600</v>
      </c>
      <c r="AH158" s="32" t="s">
        <v>384</v>
      </c>
      <c r="AI158" s="32" t="s">
        <v>385</v>
      </c>
      <c r="AJ158" s="32" t="s">
        <v>73</v>
      </c>
      <c r="AK158" s="51" t="s">
        <v>601</v>
      </c>
      <c r="AL158" s="32" t="s">
        <v>73</v>
      </c>
      <c r="AM158" s="32" t="s">
        <v>573</v>
      </c>
      <c r="AN158" s="32" t="s">
        <v>240</v>
      </c>
      <c r="AO158" s="19" t="s">
        <v>566</v>
      </c>
      <c r="AP158" s="19" t="s">
        <v>566</v>
      </c>
      <c r="AQ158" s="50">
        <v>42944</v>
      </c>
      <c r="AR158" s="51" t="s">
        <v>567</v>
      </c>
      <c r="AS158" s="32" t="s">
        <v>74</v>
      </c>
      <c r="AT158" s="51" t="s">
        <v>569</v>
      </c>
      <c r="AU158" s="51" t="s">
        <v>570</v>
      </c>
      <c r="AV158" s="51" t="s">
        <v>571</v>
      </c>
      <c r="AW158" s="51" t="s">
        <v>572</v>
      </c>
      <c r="AX158" s="2"/>
    </row>
    <row r="159" spans="1:50" s="4" customFormat="1" ht="85.5">
      <c r="A159" s="8" t="s">
        <v>64</v>
      </c>
      <c r="B159" s="8" t="s">
        <v>160</v>
      </c>
      <c r="C159" s="33">
        <v>2017</v>
      </c>
      <c r="D159" s="7" t="s">
        <v>271</v>
      </c>
      <c r="E159" s="12" t="s">
        <v>486</v>
      </c>
      <c r="F159" s="12" t="s">
        <v>382</v>
      </c>
      <c r="G159" s="55" t="s">
        <v>599</v>
      </c>
      <c r="H159" s="12" t="s">
        <v>188</v>
      </c>
      <c r="I159" s="33" t="s">
        <v>61</v>
      </c>
      <c r="J159" s="33" t="s">
        <v>62</v>
      </c>
      <c r="K159" s="33" t="s">
        <v>63</v>
      </c>
      <c r="L159" s="12" t="s">
        <v>256</v>
      </c>
      <c r="M159" s="41">
        <v>4133990.06</v>
      </c>
      <c r="N159" s="33" t="s">
        <v>61</v>
      </c>
      <c r="O159" s="33" t="s">
        <v>62</v>
      </c>
      <c r="P159" s="33" t="s">
        <v>63</v>
      </c>
      <c r="Q159" s="12" t="s">
        <v>256</v>
      </c>
      <c r="R159" s="12" t="s">
        <v>132</v>
      </c>
      <c r="S159" s="33" t="s">
        <v>51</v>
      </c>
      <c r="T159" s="12" t="s">
        <v>486</v>
      </c>
      <c r="U159" s="15">
        <v>42826</v>
      </c>
      <c r="V159" s="46">
        <f t="shared" si="6"/>
        <v>3563784.534482759</v>
      </c>
      <c r="W159" s="41">
        <v>4133990.06</v>
      </c>
      <c r="X159" s="33" t="s">
        <v>242</v>
      </c>
      <c r="Y159" s="8" t="s">
        <v>241</v>
      </c>
      <c r="Z159" s="33" t="s">
        <v>69</v>
      </c>
      <c r="AA159" s="33" t="s">
        <v>70</v>
      </c>
      <c r="AB159" s="12" t="s">
        <v>188</v>
      </c>
      <c r="AC159" s="40">
        <f>V159*0.15</f>
        <v>534567.68017241382</v>
      </c>
      <c r="AD159" s="15">
        <v>42826</v>
      </c>
      <c r="AE159" s="15">
        <v>42916</v>
      </c>
      <c r="AF159" s="49" t="s">
        <v>595</v>
      </c>
      <c r="AG159" s="53" t="s">
        <v>600</v>
      </c>
      <c r="AH159" s="33" t="s">
        <v>384</v>
      </c>
      <c r="AI159" s="33" t="s">
        <v>389</v>
      </c>
      <c r="AJ159" s="33" t="s">
        <v>73</v>
      </c>
      <c r="AK159" s="53" t="s">
        <v>601</v>
      </c>
      <c r="AL159" s="33" t="s">
        <v>73</v>
      </c>
      <c r="AM159" s="33" t="s">
        <v>573</v>
      </c>
      <c r="AN159" s="33" t="s">
        <v>240</v>
      </c>
      <c r="AO159" s="23" t="s">
        <v>566</v>
      </c>
      <c r="AP159" s="23" t="s">
        <v>566</v>
      </c>
      <c r="AQ159" s="52">
        <v>42944</v>
      </c>
      <c r="AR159" s="53" t="s">
        <v>567</v>
      </c>
      <c r="AS159" s="33" t="s">
        <v>74</v>
      </c>
      <c r="AT159" s="53" t="s">
        <v>569</v>
      </c>
      <c r="AU159" s="53" t="s">
        <v>570</v>
      </c>
      <c r="AV159" s="53" t="s">
        <v>571</v>
      </c>
      <c r="AW159" s="53" t="s">
        <v>572</v>
      </c>
      <c r="AX159" s="2"/>
    </row>
    <row r="160" spans="1:50" s="4" customFormat="1" ht="85.5">
      <c r="A160" s="10" t="s">
        <v>64</v>
      </c>
      <c r="B160" s="11" t="s">
        <v>136</v>
      </c>
      <c r="C160" s="32">
        <v>2017</v>
      </c>
      <c r="D160" s="32" t="s">
        <v>271</v>
      </c>
      <c r="E160" s="11" t="s">
        <v>487</v>
      </c>
      <c r="F160" s="11" t="s">
        <v>488</v>
      </c>
      <c r="G160" s="56" t="s">
        <v>599</v>
      </c>
      <c r="H160" s="11" t="s">
        <v>489</v>
      </c>
      <c r="I160" s="32" t="s">
        <v>61</v>
      </c>
      <c r="J160" s="32" t="s">
        <v>62</v>
      </c>
      <c r="K160" s="32" t="s">
        <v>63</v>
      </c>
      <c r="L160" s="11" t="s">
        <v>302</v>
      </c>
      <c r="M160" s="39">
        <v>1030013</v>
      </c>
      <c r="N160" s="32" t="s">
        <v>61</v>
      </c>
      <c r="O160" s="32" t="s">
        <v>62</v>
      </c>
      <c r="P160" s="32" t="s">
        <v>63</v>
      </c>
      <c r="Q160" s="11" t="s">
        <v>302</v>
      </c>
      <c r="R160" s="11" t="s">
        <v>171</v>
      </c>
      <c r="S160" s="32" t="s">
        <v>51</v>
      </c>
      <c r="T160" s="11" t="s">
        <v>487</v>
      </c>
      <c r="U160" s="16">
        <v>42826</v>
      </c>
      <c r="V160" s="45">
        <f t="shared" si="6"/>
        <v>887942.24137931038</v>
      </c>
      <c r="W160" s="39">
        <v>1030013</v>
      </c>
      <c r="X160" s="32" t="s">
        <v>242</v>
      </c>
      <c r="Y160" s="10" t="s">
        <v>241</v>
      </c>
      <c r="Z160" s="32" t="s">
        <v>69</v>
      </c>
      <c r="AA160" s="32" t="s">
        <v>70</v>
      </c>
      <c r="AB160" s="11" t="s">
        <v>489</v>
      </c>
      <c r="AC160" s="38">
        <f t="shared" ref="AC160:AC174" si="7">V160*0.15</f>
        <v>133191.33620689655</v>
      </c>
      <c r="AD160" s="16">
        <v>42826</v>
      </c>
      <c r="AE160" s="16">
        <v>42916</v>
      </c>
      <c r="AF160" s="457" t="s">
        <v>797</v>
      </c>
      <c r="AG160" s="51" t="s">
        <v>600</v>
      </c>
      <c r="AH160" s="32" t="s">
        <v>384</v>
      </c>
      <c r="AI160" s="32" t="s">
        <v>385</v>
      </c>
      <c r="AJ160" s="32" t="s">
        <v>73</v>
      </c>
      <c r="AK160" s="51" t="s">
        <v>601</v>
      </c>
      <c r="AL160" s="32" t="s">
        <v>73</v>
      </c>
      <c r="AM160" s="32" t="s">
        <v>573</v>
      </c>
      <c r="AN160" s="32" t="s">
        <v>240</v>
      </c>
      <c r="AO160" s="19" t="s">
        <v>566</v>
      </c>
      <c r="AP160" s="19" t="s">
        <v>566</v>
      </c>
      <c r="AQ160" s="50">
        <v>42944</v>
      </c>
      <c r="AR160" s="51" t="s">
        <v>567</v>
      </c>
      <c r="AS160" s="32" t="s">
        <v>74</v>
      </c>
      <c r="AT160" s="51" t="s">
        <v>569</v>
      </c>
      <c r="AU160" s="51" t="s">
        <v>570</v>
      </c>
      <c r="AV160" s="51" t="s">
        <v>571</v>
      </c>
      <c r="AW160" s="51" t="s">
        <v>572</v>
      </c>
      <c r="AX160" s="2"/>
    </row>
    <row r="161" spans="1:50" s="4" customFormat="1" ht="85.5">
      <c r="A161" s="8" t="s">
        <v>64</v>
      </c>
      <c r="B161" s="8" t="s">
        <v>136</v>
      </c>
      <c r="C161" s="33">
        <v>2017</v>
      </c>
      <c r="D161" s="7" t="s">
        <v>271</v>
      </c>
      <c r="E161" s="12" t="s">
        <v>490</v>
      </c>
      <c r="F161" s="12" t="s">
        <v>382</v>
      </c>
      <c r="G161" s="55" t="s">
        <v>599</v>
      </c>
      <c r="H161" s="12" t="s">
        <v>491</v>
      </c>
      <c r="I161" s="33" t="s">
        <v>61</v>
      </c>
      <c r="J161" s="33" t="s">
        <v>62</v>
      </c>
      <c r="K161" s="33" t="s">
        <v>63</v>
      </c>
      <c r="L161" s="12" t="s">
        <v>265</v>
      </c>
      <c r="M161" s="41">
        <v>1643986.8</v>
      </c>
      <c r="N161" s="33" t="s">
        <v>61</v>
      </c>
      <c r="O161" s="33" t="s">
        <v>62</v>
      </c>
      <c r="P161" s="33" t="s">
        <v>63</v>
      </c>
      <c r="Q161" s="12" t="s">
        <v>265</v>
      </c>
      <c r="R161" s="12" t="s">
        <v>171</v>
      </c>
      <c r="S161" s="33" t="s">
        <v>51</v>
      </c>
      <c r="T161" s="12" t="s">
        <v>490</v>
      </c>
      <c r="U161" s="15">
        <v>42826</v>
      </c>
      <c r="V161" s="46">
        <f t="shared" si="6"/>
        <v>1417230.0000000002</v>
      </c>
      <c r="W161" s="41">
        <v>1643986.8</v>
      </c>
      <c r="X161" s="33" t="s">
        <v>242</v>
      </c>
      <c r="Y161" s="8" t="s">
        <v>241</v>
      </c>
      <c r="Z161" s="33" t="s">
        <v>69</v>
      </c>
      <c r="AA161" s="33" t="s">
        <v>70</v>
      </c>
      <c r="AB161" s="12" t="s">
        <v>491</v>
      </c>
      <c r="AC161" s="40">
        <f t="shared" si="7"/>
        <v>212584.50000000003</v>
      </c>
      <c r="AD161" s="15">
        <v>42826</v>
      </c>
      <c r="AE161" s="15">
        <v>42855</v>
      </c>
      <c r="AF161" s="49" t="s">
        <v>559</v>
      </c>
      <c r="AG161" s="53" t="s">
        <v>600</v>
      </c>
      <c r="AH161" s="33" t="s">
        <v>384</v>
      </c>
      <c r="AI161" s="33" t="s">
        <v>389</v>
      </c>
      <c r="AJ161" s="33" t="s">
        <v>73</v>
      </c>
      <c r="AK161" s="53" t="s">
        <v>601</v>
      </c>
      <c r="AL161" s="33" t="s">
        <v>73</v>
      </c>
      <c r="AM161" s="33" t="s">
        <v>573</v>
      </c>
      <c r="AN161" s="33" t="s">
        <v>240</v>
      </c>
      <c r="AO161" s="23" t="s">
        <v>566</v>
      </c>
      <c r="AP161" s="23" t="s">
        <v>566</v>
      </c>
      <c r="AQ161" s="52">
        <v>42944</v>
      </c>
      <c r="AR161" s="53" t="s">
        <v>567</v>
      </c>
      <c r="AS161" s="33" t="s">
        <v>74</v>
      </c>
      <c r="AT161" s="53" t="s">
        <v>569</v>
      </c>
      <c r="AU161" s="53" t="s">
        <v>570</v>
      </c>
      <c r="AV161" s="53" t="s">
        <v>571</v>
      </c>
      <c r="AW161" s="53" t="s">
        <v>572</v>
      </c>
      <c r="AX161" s="2"/>
    </row>
    <row r="162" spans="1:50" s="4" customFormat="1" ht="85.5">
      <c r="A162" s="10" t="s">
        <v>64</v>
      </c>
      <c r="B162" s="11" t="s">
        <v>136</v>
      </c>
      <c r="C162" s="32">
        <v>2017</v>
      </c>
      <c r="D162" s="32" t="s">
        <v>271</v>
      </c>
      <c r="E162" s="11" t="s">
        <v>492</v>
      </c>
      <c r="F162" s="11" t="s">
        <v>493</v>
      </c>
      <c r="G162" s="56" t="s">
        <v>599</v>
      </c>
      <c r="H162" s="11" t="s">
        <v>190</v>
      </c>
      <c r="I162" s="32" t="s">
        <v>61</v>
      </c>
      <c r="J162" s="32" t="s">
        <v>62</v>
      </c>
      <c r="K162" s="32" t="s">
        <v>63</v>
      </c>
      <c r="L162" s="11" t="s">
        <v>191</v>
      </c>
      <c r="M162" s="39">
        <v>7675139.6500000004</v>
      </c>
      <c r="N162" s="32" t="s">
        <v>61</v>
      </c>
      <c r="O162" s="32" t="s">
        <v>62</v>
      </c>
      <c r="P162" s="32" t="s">
        <v>63</v>
      </c>
      <c r="Q162" s="11" t="s">
        <v>191</v>
      </c>
      <c r="R162" s="11" t="s">
        <v>171</v>
      </c>
      <c r="S162" s="32" t="s">
        <v>51</v>
      </c>
      <c r="T162" s="11" t="s">
        <v>492</v>
      </c>
      <c r="U162" s="16">
        <v>42826</v>
      </c>
      <c r="V162" s="45">
        <f t="shared" si="6"/>
        <v>6616499.6982758632</v>
      </c>
      <c r="W162" s="39">
        <v>7675139.6500000004</v>
      </c>
      <c r="X162" s="32" t="s">
        <v>242</v>
      </c>
      <c r="Y162" s="10" t="s">
        <v>241</v>
      </c>
      <c r="Z162" s="32" t="s">
        <v>69</v>
      </c>
      <c r="AA162" s="32" t="s">
        <v>70</v>
      </c>
      <c r="AB162" s="11" t="s">
        <v>190</v>
      </c>
      <c r="AC162" s="38">
        <f t="shared" si="7"/>
        <v>992474.95474137948</v>
      </c>
      <c r="AD162" s="16">
        <v>42826</v>
      </c>
      <c r="AE162" s="16">
        <v>42916</v>
      </c>
      <c r="AF162" s="48" t="s">
        <v>560</v>
      </c>
      <c r="AG162" s="51" t="s">
        <v>600</v>
      </c>
      <c r="AH162" s="32" t="s">
        <v>384</v>
      </c>
      <c r="AI162" s="32" t="s">
        <v>385</v>
      </c>
      <c r="AJ162" s="32" t="s">
        <v>73</v>
      </c>
      <c r="AK162" s="51" t="s">
        <v>601</v>
      </c>
      <c r="AL162" s="32" t="s">
        <v>73</v>
      </c>
      <c r="AM162" s="32" t="s">
        <v>573</v>
      </c>
      <c r="AN162" s="32" t="s">
        <v>240</v>
      </c>
      <c r="AO162" s="19" t="s">
        <v>566</v>
      </c>
      <c r="AP162" s="19" t="s">
        <v>566</v>
      </c>
      <c r="AQ162" s="50">
        <v>42944</v>
      </c>
      <c r="AR162" s="51" t="s">
        <v>567</v>
      </c>
      <c r="AS162" s="32" t="s">
        <v>74</v>
      </c>
      <c r="AT162" s="51" t="s">
        <v>569</v>
      </c>
      <c r="AU162" s="51" t="s">
        <v>570</v>
      </c>
      <c r="AV162" s="51" t="s">
        <v>571</v>
      </c>
      <c r="AW162" s="51" t="s">
        <v>572</v>
      </c>
      <c r="AX162" s="2"/>
    </row>
    <row r="163" spans="1:50" s="4" customFormat="1" ht="85.5">
      <c r="A163" s="8" t="s">
        <v>64</v>
      </c>
      <c r="B163" s="8" t="s">
        <v>136</v>
      </c>
      <c r="C163" s="33">
        <v>2017</v>
      </c>
      <c r="D163" s="7" t="s">
        <v>271</v>
      </c>
      <c r="E163" s="12" t="s">
        <v>494</v>
      </c>
      <c r="F163" s="12" t="s">
        <v>493</v>
      </c>
      <c r="G163" s="55" t="s">
        <v>599</v>
      </c>
      <c r="H163" s="12" t="s">
        <v>193</v>
      </c>
      <c r="I163" s="33" t="s">
        <v>61</v>
      </c>
      <c r="J163" s="33" t="s">
        <v>62</v>
      </c>
      <c r="K163" s="33" t="s">
        <v>63</v>
      </c>
      <c r="L163" s="12" t="s">
        <v>194</v>
      </c>
      <c r="M163" s="41">
        <v>3259912.71</v>
      </c>
      <c r="N163" s="33" t="s">
        <v>61</v>
      </c>
      <c r="O163" s="33" t="s">
        <v>62</v>
      </c>
      <c r="P163" s="33" t="s">
        <v>63</v>
      </c>
      <c r="Q163" s="12" t="s">
        <v>194</v>
      </c>
      <c r="R163" s="12" t="s">
        <v>171</v>
      </c>
      <c r="S163" s="33" t="s">
        <v>51</v>
      </c>
      <c r="T163" s="12" t="s">
        <v>494</v>
      </c>
      <c r="U163" s="15">
        <v>42826</v>
      </c>
      <c r="V163" s="46">
        <f t="shared" si="6"/>
        <v>2810269.5775862071</v>
      </c>
      <c r="W163" s="41">
        <v>3259912.71</v>
      </c>
      <c r="X163" s="33" t="s">
        <v>242</v>
      </c>
      <c r="Y163" s="8" t="s">
        <v>241</v>
      </c>
      <c r="Z163" s="33" t="s">
        <v>69</v>
      </c>
      <c r="AA163" s="33" t="s">
        <v>70</v>
      </c>
      <c r="AB163" s="12" t="s">
        <v>193</v>
      </c>
      <c r="AC163" s="40">
        <f t="shared" si="7"/>
        <v>421540.43663793104</v>
      </c>
      <c r="AD163" s="15">
        <v>42826</v>
      </c>
      <c r="AE163" s="15">
        <v>42916</v>
      </c>
      <c r="AF163" s="49" t="s">
        <v>561</v>
      </c>
      <c r="AG163" s="53" t="s">
        <v>600</v>
      </c>
      <c r="AH163" s="33" t="s">
        <v>384</v>
      </c>
      <c r="AI163" s="33" t="s">
        <v>389</v>
      </c>
      <c r="AJ163" s="33" t="s">
        <v>73</v>
      </c>
      <c r="AK163" s="53" t="s">
        <v>601</v>
      </c>
      <c r="AL163" s="33" t="s">
        <v>73</v>
      </c>
      <c r="AM163" s="33" t="s">
        <v>573</v>
      </c>
      <c r="AN163" s="33" t="s">
        <v>240</v>
      </c>
      <c r="AO163" s="23" t="s">
        <v>566</v>
      </c>
      <c r="AP163" s="23" t="s">
        <v>566</v>
      </c>
      <c r="AQ163" s="52">
        <v>42944</v>
      </c>
      <c r="AR163" s="53" t="s">
        <v>567</v>
      </c>
      <c r="AS163" s="33" t="s">
        <v>74</v>
      </c>
      <c r="AT163" s="53" t="s">
        <v>569</v>
      </c>
      <c r="AU163" s="53" t="s">
        <v>570</v>
      </c>
      <c r="AV163" s="53" t="s">
        <v>571</v>
      </c>
      <c r="AW163" s="53" t="s">
        <v>572</v>
      </c>
      <c r="AX163" s="2"/>
    </row>
    <row r="164" spans="1:50" s="4" customFormat="1" ht="85.5">
      <c r="A164" s="10" t="s">
        <v>64</v>
      </c>
      <c r="B164" s="11" t="s">
        <v>136</v>
      </c>
      <c r="C164" s="32">
        <v>2017</v>
      </c>
      <c r="D164" s="32" t="s">
        <v>271</v>
      </c>
      <c r="E164" s="11" t="s">
        <v>495</v>
      </c>
      <c r="F164" s="11" t="s">
        <v>245</v>
      </c>
      <c r="G164" s="56" t="s">
        <v>599</v>
      </c>
      <c r="H164" s="11" t="s">
        <v>496</v>
      </c>
      <c r="I164" s="32" t="s">
        <v>61</v>
      </c>
      <c r="J164" s="32" t="s">
        <v>62</v>
      </c>
      <c r="K164" s="32" t="s">
        <v>63</v>
      </c>
      <c r="L164" s="11" t="s">
        <v>326</v>
      </c>
      <c r="M164" s="39">
        <v>18345400</v>
      </c>
      <c r="N164" s="32" t="s">
        <v>61</v>
      </c>
      <c r="O164" s="32" t="s">
        <v>62</v>
      </c>
      <c r="P164" s="32" t="s">
        <v>63</v>
      </c>
      <c r="Q164" s="11" t="s">
        <v>326</v>
      </c>
      <c r="R164" s="11" t="s">
        <v>68</v>
      </c>
      <c r="S164" s="32" t="s">
        <v>51</v>
      </c>
      <c r="T164" s="11" t="s">
        <v>495</v>
      </c>
      <c r="U164" s="16">
        <v>42826</v>
      </c>
      <c r="V164" s="45">
        <f t="shared" si="6"/>
        <v>15815000.000000002</v>
      </c>
      <c r="W164" s="39">
        <v>18345400</v>
      </c>
      <c r="X164" s="32" t="s">
        <v>242</v>
      </c>
      <c r="Y164" s="10" t="s">
        <v>241</v>
      </c>
      <c r="Z164" s="32" t="s">
        <v>69</v>
      </c>
      <c r="AA164" s="32" t="s">
        <v>70</v>
      </c>
      <c r="AB164" s="11" t="s">
        <v>496</v>
      </c>
      <c r="AC164" s="38">
        <f t="shared" si="7"/>
        <v>2372250</v>
      </c>
      <c r="AD164" s="16">
        <v>42826</v>
      </c>
      <c r="AE164" s="16">
        <v>43100</v>
      </c>
      <c r="AF164" s="48" t="s">
        <v>562</v>
      </c>
      <c r="AG164" s="51" t="s">
        <v>600</v>
      </c>
      <c r="AH164" s="32" t="s">
        <v>384</v>
      </c>
      <c r="AI164" s="32" t="s">
        <v>385</v>
      </c>
      <c r="AJ164" s="32" t="s">
        <v>73</v>
      </c>
      <c r="AK164" s="51" t="s">
        <v>601</v>
      </c>
      <c r="AL164" s="32" t="s">
        <v>73</v>
      </c>
      <c r="AM164" s="32" t="s">
        <v>573</v>
      </c>
      <c r="AN164" s="32" t="s">
        <v>240</v>
      </c>
      <c r="AO164" s="19" t="s">
        <v>566</v>
      </c>
      <c r="AP164" s="19" t="s">
        <v>566</v>
      </c>
      <c r="AQ164" s="50">
        <v>42944</v>
      </c>
      <c r="AR164" s="51" t="s">
        <v>567</v>
      </c>
      <c r="AS164" s="32" t="s">
        <v>74</v>
      </c>
      <c r="AT164" s="51" t="s">
        <v>569</v>
      </c>
      <c r="AU164" s="51" t="s">
        <v>570</v>
      </c>
      <c r="AV164" s="51" t="s">
        <v>571</v>
      </c>
      <c r="AW164" s="51" t="s">
        <v>572</v>
      </c>
      <c r="AX164" s="2"/>
    </row>
    <row r="165" spans="1:50" s="4" customFormat="1" ht="85.5">
      <c r="A165" s="8" t="s">
        <v>64</v>
      </c>
      <c r="B165" s="8" t="s">
        <v>136</v>
      </c>
      <c r="C165" s="33">
        <v>2017</v>
      </c>
      <c r="D165" s="7" t="s">
        <v>271</v>
      </c>
      <c r="E165" s="12" t="s">
        <v>497</v>
      </c>
      <c r="F165" s="12" t="s">
        <v>245</v>
      </c>
      <c r="G165" s="55" t="s">
        <v>599</v>
      </c>
      <c r="H165" s="12" t="s">
        <v>498</v>
      </c>
      <c r="I165" s="33" t="s">
        <v>61</v>
      </c>
      <c r="J165" s="33" t="s">
        <v>62</v>
      </c>
      <c r="K165" s="33" t="s">
        <v>63</v>
      </c>
      <c r="L165" s="12" t="s">
        <v>297</v>
      </c>
      <c r="M165" s="41">
        <v>7780000</v>
      </c>
      <c r="N165" s="33" t="s">
        <v>61</v>
      </c>
      <c r="O165" s="33" t="s">
        <v>62</v>
      </c>
      <c r="P165" s="33" t="s">
        <v>63</v>
      </c>
      <c r="Q165" s="12" t="s">
        <v>297</v>
      </c>
      <c r="R165" s="12" t="s">
        <v>132</v>
      </c>
      <c r="S165" s="33" t="s">
        <v>51</v>
      </c>
      <c r="T165" s="12" t="s">
        <v>497</v>
      </c>
      <c r="U165" s="15">
        <v>42826</v>
      </c>
      <c r="V165" s="46">
        <v>7780000</v>
      </c>
      <c r="W165" s="41">
        <v>7780000</v>
      </c>
      <c r="X165" s="33" t="s">
        <v>242</v>
      </c>
      <c r="Y165" s="8" t="s">
        <v>241</v>
      </c>
      <c r="Z165" s="33" t="s">
        <v>69</v>
      </c>
      <c r="AA165" s="33" t="s">
        <v>70</v>
      </c>
      <c r="AB165" s="12" t="s">
        <v>498</v>
      </c>
      <c r="AC165" s="40">
        <f t="shared" si="7"/>
        <v>1167000</v>
      </c>
      <c r="AD165" s="15">
        <v>42826</v>
      </c>
      <c r="AE165" s="15">
        <v>43100</v>
      </c>
      <c r="AF165" s="85" t="s">
        <v>766</v>
      </c>
      <c r="AG165" s="53" t="s">
        <v>600</v>
      </c>
      <c r="AH165" s="33" t="s">
        <v>384</v>
      </c>
      <c r="AI165" s="33" t="s">
        <v>389</v>
      </c>
      <c r="AJ165" s="33" t="s">
        <v>73</v>
      </c>
      <c r="AK165" s="53" t="s">
        <v>601</v>
      </c>
      <c r="AL165" s="33" t="s">
        <v>73</v>
      </c>
      <c r="AM165" s="33" t="s">
        <v>573</v>
      </c>
      <c r="AN165" s="33" t="s">
        <v>240</v>
      </c>
      <c r="AO165" s="23" t="s">
        <v>566</v>
      </c>
      <c r="AP165" s="23" t="s">
        <v>566</v>
      </c>
      <c r="AQ165" s="52">
        <v>42944</v>
      </c>
      <c r="AR165" s="53" t="s">
        <v>567</v>
      </c>
      <c r="AS165" s="33" t="s">
        <v>74</v>
      </c>
      <c r="AT165" s="53" t="s">
        <v>569</v>
      </c>
      <c r="AU165" s="53" t="s">
        <v>570</v>
      </c>
      <c r="AV165" s="53" t="s">
        <v>571</v>
      </c>
      <c r="AW165" s="53" t="s">
        <v>572</v>
      </c>
      <c r="AX165" s="2"/>
    </row>
    <row r="166" spans="1:50" s="4" customFormat="1" ht="85.5">
      <c r="A166" s="10" t="s">
        <v>64</v>
      </c>
      <c r="B166" s="11" t="s">
        <v>136</v>
      </c>
      <c r="C166" s="32">
        <v>2017</v>
      </c>
      <c r="D166" s="32" t="s">
        <v>271</v>
      </c>
      <c r="E166" s="11" t="s">
        <v>499</v>
      </c>
      <c r="F166" s="11" t="s">
        <v>393</v>
      </c>
      <c r="G166" s="56" t="s">
        <v>599</v>
      </c>
      <c r="H166" s="11" t="s">
        <v>139</v>
      </c>
      <c r="I166" s="32" t="s">
        <v>61</v>
      </c>
      <c r="J166" s="32" t="s">
        <v>62</v>
      </c>
      <c r="K166" s="32" t="s">
        <v>63</v>
      </c>
      <c r="L166" s="11" t="s">
        <v>500</v>
      </c>
      <c r="M166" s="39">
        <v>114916.56</v>
      </c>
      <c r="N166" s="32" t="s">
        <v>61</v>
      </c>
      <c r="O166" s="32" t="s">
        <v>62</v>
      </c>
      <c r="P166" s="32" t="s">
        <v>63</v>
      </c>
      <c r="Q166" s="11" t="s">
        <v>500</v>
      </c>
      <c r="R166" s="11" t="s">
        <v>171</v>
      </c>
      <c r="S166" s="32" t="s">
        <v>51</v>
      </c>
      <c r="T166" s="11" t="s">
        <v>499</v>
      </c>
      <c r="U166" s="16">
        <v>42458</v>
      </c>
      <c r="V166" s="45">
        <f>M166/1.16</f>
        <v>99066</v>
      </c>
      <c r="W166" s="39">
        <v>114916.56</v>
      </c>
      <c r="X166" s="32" t="s">
        <v>242</v>
      </c>
      <c r="Y166" s="10" t="s">
        <v>241</v>
      </c>
      <c r="Z166" s="32" t="s">
        <v>69</v>
      </c>
      <c r="AA166" s="32" t="s">
        <v>70</v>
      </c>
      <c r="AB166" s="11" t="s">
        <v>139</v>
      </c>
      <c r="AC166" s="38">
        <f t="shared" si="7"/>
        <v>14859.9</v>
      </c>
      <c r="AD166" s="16">
        <v>42823</v>
      </c>
      <c r="AE166" s="16">
        <v>42825</v>
      </c>
      <c r="AF166" s="48" t="s">
        <v>596</v>
      </c>
      <c r="AG166" s="51" t="s">
        <v>600</v>
      </c>
      <c r="AH166" s="32" t="s">
        <v>384</v>
      </c>
      <c r="AI166" s="32" t="s">
        <v>385</v>
      </c>
      <c r="AJ166" s="32" t="s">
        <v>73</v>
      </c>
      <c r="AK166" s="51" t="s">
        <v>601</v>
      </c>
      <c r="AL166" s="32" t="s">
        <v>73</v>
      </c>
      <c r="AM166" s="32" t="s">
        <v>573</v>
      </c>
      <c r="AN166" s="32" t="s">
        <v>240</v>
      </c>
      <c r="AO166" s="19" t="s">
        <v>566</v>
      </c>
      <c r="AP166" s="19" t="s">
        <v>566</v>
      </c>
      <c r="AQ166" s="50">
        <v>42944</v>
      </c>
      <c r="AR166" s="51" t="s">
        <v>567</v>
      </c>
      <c r="AS166" s="32" t="s">
        <v>74</v>
      </c>
      <c r="AT166" s="51" t="s">
        <v>569</v>
      </c>
      <c r="AU166" s="51" t="s">
        <v>570</v>
      </c>
      <c r="AV166" s="51" t="s">
        <v>571</v>
      </c>
      <c r="AW166" s="51" t="s">
        <v>572</v>
      </c>
      <c r="AX166" s="2"/>
    </row>
    <row r="167" spans="1:50" s="4" customFormat="1" ht="99.75">
      <c r="A167" s="8" t="s">
        <v>64</v>
      </c>
      <c r="B167" s="8" t="s">
        <v>136</v>
      </c>
      <c r="C167" s="33">
        <v>2017</v>
      </c>
      <c r="D167" s="7" t="s">
        <v>271</v>
      </c>
      <c r="E167" s="12" t="s">
        <v>501</v>
      </c>
      <c r="F167" s="12" t="s">
        <v>328</v>
      </c>
      <c r="G167" s="55" t="s">
        <v>599</v>
      </c>
      <c r="H167" s="12" t="s">
        <v>502</v>
      </c>
      <c r="I167" s="33" t="s">
        <v>61</v>
      </c>
      <c r="J167" s="33" t="s">
        <v>62</v>
      </c>
      <c r="K167" s="33" t="s">
        <v>63</v>
      </c>
      <c r="L167" s="12" t="s">
        <v>250</v>
      </c>
      <c r="M167" s="41">
        <v>0</v>
      </c>
      <c r="N167" s="33" t="s">
        <v>61</v>
      </c>
      <c r="O167" s="33" t="s">
        <v>62</v>
      </c>
      <c r="P167" s="33" t="s">
        <v>63</v>
      </c>
      <c r="Q167" s="12" t="s">
        <v>250</v>
      </c>
      <c r="R167" s="12" t="s">
        <v>132</v>
      </c>
      <c r="S167" s="33" t="s">
        <v>51</v>
      </c>
      <c r="T167" s="12" t="s">
        <v>501</v>
      </c>
      <c r="U167" s="15">
        <v>42826</v>
      </c>
      <c r="V167" s="46">
        <v>0</v>
      </c>
      <c r="W167" s="41">
        <v>0</v>
      </c>
      <c r="X167" s="33" t="s">
        <v>242</v>
      </c>
      <c r="Y167" s="8" t="s">
        <v>241</v>
      </c>
      <c r="Z167" s="33" t="s">
        <v>69</v>
      </c>
      <c r="AA167" s="33" t="s">
        <v>70</v>
      </c>
      <c r="AB167" s="12" t="s">
        <v>502</v>
      </c>
      <c r="AC167" s="40">
        <f t="shared" si="7"/>
        <v>0</v>
      </c>
      <c r="AD167" s="15">
        <v>42826</v>
      </c>
      <c r="AE167" s="15">
        <v>42916</v>
      </c>
      <c r="AF167" s="53" t="s">
        <v>1217</v>
      </c>
      <c r="AG167" s="53" t="s">
        <v>600</v>
      </c>
      <c r="AH167" s="33" t="s">
        <v>384</v>
      </c>
      <c r="AI167" s="33" t="s">
        <v>389</v>
      </c>
      <c r="AJ167" s="33" t="s">
        <v>73</v>
      </c>
      <c r="AK167" s="53" t="s">
        <v>601</v>
      </c>
      <c r="AL167" s="33" t="s">
        <v>73</v>
      </c>
      <c r="AM167" s="33" t="s">
        <v>573</v>
      </c>
      <c r="AN167" s="33" t="s">
        <v>240</v>
      </c>
      <c r="AO167" s="23" t="s">
        <v>566</v>
      </c>
      <c r="AP167" s="23" t="s">
        <v>566</v>
      </c>
      <c r="AQ167" s="52">
        <v>42944</v>
      </c>
      <c r="AR167" s="53" t="s">
        <v>567</v>
      </c>
      <c r="AS167" s="33" t="s">
        <v>74</v>
      </c>
      <c r="AT167" s="53" t="s">
        <v>569</v>
      </c>
      <c r="AU167" s="53" t="s">
        <v>570</v>
      </c>
      <c r="AV167" s="53" t="s">
        <v>571</v>
      </c>
      <c r="AW167" s="53" t="s">
        <v>572</v>
      </c>
      <c r="AX167" s="2"/>
    </row>
    <row r="168" spans="1:50" s="4" customFormat="1" ht="85.5">
      <c r="A168" s="10" t="s">
        <v>64</v>
      </c>
      <c r="B168" s="11" t="s">
        <v>136</v>
      </c>
      <c r="C168" s="32">
        <v>2017</v>
      </c>
      <c r="D168" s="32" t="s">
        <v>271</v>
      </c>
      <c r="E168" s="11" t="s">
        <v>503</v>
      </c>
      <c r="F168" s="11" t="s">
        <v>328</v>
      </c>
      <c r="G168" s="56" t="s">
        <v>599</v>
      </c>
      <c r="H168" s="11" t="s">
        <v>504</v>
      </c>
      <c r="I168" s="32" t="s">
        <v>61</v>
      </c>
      <c r="J168" s="32" t="s">
        <v>62</v>
      </c>
      <c r="K168" s="32" t="s">
        <v>63</v>
      </c>
      <c r="L168" s="11" t="s">
        <v>194</v>
      </c>
      <c r="M168" s="39">
        <v>184259.04</v>
      </c>
      <c r="N168" s="32" t="s">
        <v>61</v>
      </c>
      <c r="O168" s="32" t="s">
        <v>62</v>
      </c>
      <c r="P168" s="32" t="s">
        <v>63</v>
      </c>
      <c r="Q168" s="11" t="s">
        <v>194</v>
      </c>
      <c r="R168" s="11" t="s">
        <v>171</v>
      </c>
      <c r="S168" s="32" t="s">
        <v>51</v>
      </c>
      <c r="T168" s="11" t="s">
        <v>503</v>
      </c>
      <c r="U168" s="16">
        <v>42826</v>
      </c>
      <c r="V168" s="45">
        <f t="shared" ref="V168:V174" si="8">M168/1.16</f>
        <v>158844.00000000003</v>
      </c>
      <c r="W168" s="39">
        <v>184259.04</v>
      </c>
      <c r="X168" s="32" t="s">
        <v>242</v>
      </c>
      <c r="Y168" s="10" t="s">
        <v>241</v>
      </c>
      <c r="Z168" s="32" t="s">
        <v>69</v>
      </c>
      <c r="AA168" s="32" t="s">
        <v>70</v>
      </c>
      <c r="AB168" s="11" t="s">
        <v>504</v>
      </c>
      <c r="AC168" s="38">
        <f t="shared" si="7"/>
        <v>23826.600000000002</v>
      </c>
      <c r="AD168" s="16">
        <v>42826</v>
      </c>
      <c r="AE168" s="16">
        <v>42916</v>
      </c>
      <c r="AF168" s="51" t="s">
        <v>1217</v>
      </c>
      <c r="AG168" s="51" t="s">
        <v>600</v>
      </c>
      <c r="AH168" s="32" t="s">
        <v>384</v>
      </c>
      <c r="AI168" s="32" t="s">
        <v>385</v>
      </c>
      <c r="AJ168" s="32" t="s">
        <v>73</v>
      </c>
      <c r="AK168" s="51" t="s">
        <v>601</v>
      </c>
      <c r="AL168" s="32" t="s">
        <v>73</v>
      </c>
      <c r="AM168" s="32" t="s">
        <v>573</v>
      </c>
      <c r="AN168" s="32" t="s">
        <v>240</v>
      </c>
      <c r="AO168" s="19" t="s">
        <v>566</v>
      </c>
      <c r="AP168" s="19" t="s">
        <v>566</v>
      </c>
      <c r="AQ168" s="50">
        <v>42944</v>
      </c>
      <c r="AR168" s="51" t="s">
        <v>567</v>
      </c>
      <c r="AS168" s="32" t="s">
        <v>74</v>
      </c>
      <c r="AT168" s="51" t="s">
        <v>569</v>
      </c>
      <c r="AU168" s="51" t="s">
        <v>570</v>
      </c>
      <c r="AV168" s="51" t="s">
        <v>571</v>
      </c>
      <c r="AW168" s="51" t="s">
        <v>572</v>
      </c>
      <c r="AX168" s="2"/>
    </row>
    <row r="169" spans="1:50" s="4" customFormat="1" ht="85.5">
      <c r="A169" s="8" t="s">
        <v>64</v>
      </c>
      <c r="B169" s="8" t="s">
        <v>160</v>
      </c>
      <c r="C169" s="33">
        <v>2017</v>
      </c>
      <c r="D169" s="7" t="s">
        <v>271</v>
      </c>
      <c r="E169" s="12" t="s">
        <v>505</v>
      </c>
      <c r="F169" s="12" t="s">
        <v>328</v>
      </c>
      <c r="G169" s="55" t="s">
        <v>599</v>
      </c>
      <c r="H169" s="12" t="s">
        <v>506</v>
      </c>
      <c r="I169" s="33" t="s">
        <v>61</v>
      </c>
      <c r="J169" s="33" t="s">
        <v>62</v>
      </c>
      <c r="K169" s="33" t="s">
        <v>63</v>
      </c>
      <c r="L169" s="12" t="s">
        <v>507</v>
      </c>
      <c r="M169" s="41">
        <v>427000</v>
      </c>
      <c r="N169" s="33" t="s">
        <v>61</v>
      </c>
      <c r="O169" s="33" t="s">
        <v>62</v>
      </c>
      <c r="P169" s="33" t="s">
        <v>63</v>
      </c>
      <c r="Q169" s="12" t="s">
        <v>507</v>
      </c>
      <c r="R169" s="12" t="s">
        <v>132</v>
      </c>
      <c r="S169" s="33" t="s">
        <v>51</v>
      </c>
      <c r="T169" s="12" t="s">
        <v>505</v>
      </c>
      <c r="U169" s="15">
        <v>42826</v>
      </c>
      <c r="V169" s="46">
        <f t="shared" si="8"/>
        <v>368103.44827586209</v>
      </c>
      <c r="W169" s="41">
        <v>427000</v>
      </c>
      <c r="X169" s="33" t="s">
        <v>242</v>
      </c>
      <c r="Y169" s="8" t="s">
        <v>241</v>
      </c>
      <c r="Z169" s="33" t="s">
        <v>69</v>
      </c>
      <c r="AA169" s="33" t="s">
        <v>70</v>
      </c>
      <c r="AB169" s="12" t="s">
        <v>506</v>
      </c>
      <c r="AC169" s="40">
        <f t="shared" si="7"/>
        <v>55215.517241379312</v>
      </c>
      <c r="AD169" s="15">
        <v>42826</v>
      </c>
      <c r="AE169" s="15">
        <v>42885</v>
      </c>
      <c r="AF169" s="49" t="s">
        <v>563</v>
      </c>
      <c r="AG169" s="53" t="s">
        <v>600</v>
      </c>
      <c r="AH169" s="33" t="s">
        <v>384</v>
      </c>
      <c r="AI169" s="33" t="s">
        <v>389</v>
      </c>
      <c r="AJ169" s="33" t="s">
        <v>73</v>
      </c>
      <c r="AK169" s="53" t="s">
        <v>601</v>
      </c>
      <c r="AL169" s="33" t="s">
        <v>73</v>
      </c>
      <c r="AM169" s="33" t="s">
        <v>573</v>
      </c>
      <c r="AN169" s="33" t="s">
        <v>240</v>
      </c>
      <c r="AO169" s="23" t="s">
        <v>566</v>
      </c>
      <c r="AP169" s="23" t="s">
        <v>566</v>
      </c>
      <c r="AQ169" s="52">
        <v>42944</v>
      </c>
      <c r="AR169" s="53" t="s">
        <v>567</v>
      </c>
      <c r="AS169" s="33" t="s">
        <v>74</v>
      </c>
      <c r="AT169" s="53" t="s">
        <v>569</v>
      </c>
      <c r="AU169" s="53" t="s">
        <v>570</v>
      </c>
      <c r="AV169" s="53" t="s">
        <v>571</v>
      </c>
      <c r="AW169" s="53" t="s">
        <v>572</v>
      </c>
      <c r="AX169" s="2"/>
    </row>
    <row r="170" spans="1:50" s="4" customFormat="1" ht="85.5">
      <c r="A170" s="10" t="s">
        <v>64</v>
      </c>
      <c r="B170" s="11" t="s">
        <v>160</v>
      </c>
      <c r="C170" s="32">
        <v>2017</v>
      </c>
      <c r="D170" s="32" t="s">
        <v>271</v>
      </c>
      <c r="E170" s="11" t="s">
        <v>508</v>
      </c>
      <c r="F170" s="11" t="s">
        <v>328</v>
      </c>
      <c r="G170" s="56" t="s">
        <v>599</v>
      </c>
      <c r="H170" s="11" t="s">
        <v>509</v>
      </c>
      <c r="I170" s="32" t="s">
        <v>61</v>
      </c>
      <c r="J170" s="32" t="s">
        <v>62</v>
      </c>
      <c r="K170" s="32" t="s">
        <v>63</v>
      </c>
      <c r="L170" s="11" t="s">
        <v>311</v>
      </c>
      <c r="M170" s="39">
        <v>263036.21000000002</v>
      </c>
      <c r="N170" s="32" t="s">
        <v>61</v>
      </c>
      <c r="O170" s="32" t="s">
        <v>62</v>
      </c>
      <c r="P170" s="32" t="s">
        <v>63</v>
      </c>
      <c r="Q170" s="11" t="s">
        <v>311</v>
      </c>
      <c r="R170" s="11" t="s">
        <v>308</v>
      </c>
      <c r="S170" s="32" t="s">
        <v>51</v>
      </c>
      <c r="T170" s="11" t="s">
        <v>508</v>
      </c>
      <c r="U170" s="16">
        <v>42830</v>
      </c>
      <c r="V170" s="45">
        <f t="shared" si="8"/>
        <v>226755.35344827588</v>
      </c>
      <c r="W170" s="39">
        <v>263036.21000000002</v>
      </c>
      <c r="X170" s="32" t="s">
        <v>242</v>
      </c>
      <c r="Y170" s="10" t="s">
        <v>241</v>
      </c>
      <c r="Z170" s="32" t="s">
        <v>69</v>
      </c>
      <c r="AA170" s="32" t="s">
        <v>70</v>
      </c>
      <c r="AB170" s="11" t="s">
        <v>509</v>
      </c>
      <c r="AC170" s="38">
        <f t="shared" si="7"/>
        <v>34013.303017241378</v>
      </c>
      <c r="AD170" s="16">
        <v>42830</v>
      </c>
      <c r="AE170" s="16">
        <v>42863</v>
      </c>
      <c r="AF170" s="48" t="s">
        <v>564</v>
      </c>
      <c r="AG170" s="51" t="s">
        <v>600</v>
      </c>
      <c r="AH170" s="32" t="s">
        <v>384</v>
      </c>
      <c r="AI170" s="32" t="s">
        <v>385</v>
      </c>
      <c r="AJ170" s="32" t="s">
        <v>73</v>
      </c>
      <c r="AK170" s="51" t="s">
        <v>601</v>
      </c>
      <c r="AL170" s="32" t="s">
        <v>73</v>
      </c>
      <c r="AM170" s="32" t="s">
        <v>573</v>
      </c>
      <c r="AN170" s="32" t="s">
        <v>240</v>
      </c>
      <c r="AO170" s="19" t="s">
        <v>566</v>
      </c>
      <c r="AP170" s="19" t="s">
        <v>566</v>
      </c>
      <c r="AQ170" s="50">
        <v>42944</v>
      </c>
      <c r="AR170" s="51" t="s">
        <v>567</v>
      </c>
      <c r="AS170" s="32" t="s">
        <v>74</v>
      </c>
      <c r="AT170" s="51" t="s">
        <v>569</v>
      </c>
      <c r="AU170" s="51" t="s">
        <v>570</v>
      </c>
      <c r="AV170" s="51" t="s">
        <v>571</v>
      </c>
      <c r="AW170" s="51" t="s">
        <v>572</v>
      </c>
      <c r="AX170" s="2"/>
    </row>
    <row r="171" spans="1:50" s="4" customFormat="1" ht="85.5">
      <c r="A171" s="8" t="s">
        <v>64</v>
      </c>
      <c r="B171" s="8" t="s">
        <v>160</v>
      </c>
      <c r="C171" s="33">
        <v>2017</v>
      </c>
      <c r="D171" s="7" t="s">
        <v>271</v>
      </c>
      <c r="E171" s="12" t="s">
        <v>510</v>
      </c>
      <c r="F171" s="12" t="s">
        <v>328</v>
      </c>
      <c r="G171" s="55" t="s">
        <v>599</v>
      </c>
      <c r="H171" s="12" t="s">
        <v>511</v>
      </c>
      <c r="I171" s="33" t="s">
        <v>61</v>
      </c>
      <c r="J171" s="33" t="s">
        <v>62</v>
      </c>
      <c r="K171" s="33" t="s">
        <v>63</v>
      </c>
      <c r="L171" s="12" t="s">
        <v>512</v>
      </c>
      <c r="M171" s="41">
        <v>208301.2</v>
      </c>
      <c r="N171" s="33" t="s">
        <v>61</v>
      </c>
      <c r="O171" s="33" t="s">
        <v>62</v>
      </c>
      <c r="P171" s="33" t="s">
        <v>63</v>
      </c>
      <c r="Q171" s="12" t="s">
        <v>512</v>
      </c>
      <c r="R171" s="12" t="s">
        <v>308</v>
      </c>
      <c r="S171" s="33" t="s">
        <v>51</v>
      </c>
      <c r="T171" s="12" t="s">
        <v>510</v>
      </c>
      <c r="U171" s="15">
        <v>42832</v>
      </c>
      <c r="V171" s="46">
        <f t="shared" si="8"/>
        <v>179570.00000000003</v>
      </c>
      <c r="W171" s="41">
        <v>208301.2</v>
      </c>
      <c r="X171" s="33" t="s">
        <v>242</v>
      </c>
      <c r="Y171" s="8" t="s">
        <v>241</v>
      </c>
      <c r="Z171" s="33" t="s">
        <v>69</v>
      </c>
      <c r="AA171" s="33" t="s">
        <v>70</v>
      </c>
      <c r="AB171" s="12" t="s">
        <v>511</v>
      </c>
      <c r="AC171" s="40">
        <f t="shared" si="7"/>
        <v>26935.500000000004</v>
      </c>
      <c r="AD171" s="15">
        <v>42832</v>
      </c>
      <c r="AE171" s="15">
        <v>42863</v>
      </c>
      <c r="AF171" s="49" t="s">
        <v>565</v>
      </c>
      <c r="AG171" s="53" t="s">
        <v>600</v>
      </c>
      <c r="AH171" s="33" t="s">
        <v>384</v>
      </c>
      <c r="AI171" s="33" t="s">
        <v>389</v>
      </c>
      <c r="AJ171" s="33" t="s">
        <v>73</v>
      </c>
      <c r="AK171" s="53" t="s">
        <v>601</v>
      </c>
      <c r="AL171" s="33" t="s">
        <v>73</v>
      </c>
      <c r="AM171" s="33" t="s">
        <v>573</v>
      </c>
      <c r="AN171" s="33" t="s">
        <v>240</v>
      </c>
      <c r="AO171" s="23" t="s">
        <v>566</v>
      </c>
      <c r="AP171" s="23" t="s">
        <v>566</v>
      </c>
      <c r="AQ171" s="52">
        <v>42944</v>
      </c>
      <c r="AR171" s="53" t="s">
        <v>567</v>
      </c>
      <c r="AS171" s="33" t="s">
        <v>74</v>
      </c>
      <c r="AT171" s="53" t="s">
        <v>569</v>
      </c>
      <c r="AU171" s="53" t="s">
        <v>570</v>
      </c>
      <c r="AV171" s="53" t="s">
        <v>571</v>
      </c>
      <c r="AW171" s="53" t="s">
        <v>572</v>
      </c>
      <c r="AX171" s="2"/>
    </row>
    <row r="172" spans="1:50" s="4" customFormat="1" ht="142.5">
      <c r="A172" s="10" t="s">
        <v>64</v>
      </c>
      <c r="B172" s="11" t="s">
        <v>160</v>
      </c>
      <c r="C172" s="32">
        <v>2017</v>
      </c>
      <c r="D172" s="32" t="s">
        <v>271</v>
      </c>
      <c r="E172" s="11" t="s">
        <v>513</v>
      </c>
      <c r="F172" s="11" t="s">
        <v>328</v>
      </c>
      <c r="G172" s="56" t="s">
        <v>599</v>
      </c>
      <c r="H172" s="11" t="s">
        <v>514</v>
      </c>
      <c r="I172" s="32" t="s">
        <v>61</v>
      </c>
      <c r="J172" s="32" t="s">
        <v>62</v>
      </c>
      <c r="K172" s="32" t="s">
        <v>63</v>
      </c>
      <c r="L172" s="11" t="s">
        <v>515</v>
      </c>
      <c r="M172" s="39">
        <v>178524</v>
      </c>
      <c r="N172" s="32" t="s">
        <v>61</v>
      </c>
      <c r="O172" s="32" t="s">
        <v>62</v>
      </c>
      <c r="P172" s="32" t="s">
        <v>63</v>
      </c>
      <c r="Q172" s="11" t="s">
        <v>515</v>
      </c>
      <c r="R172" s="11" t="s">
        <v>132</v>
      </c>
      <c r="S172" s="32" t="s">
        <v>51</v>
      </c>
      <c r="T172" s="11" t="s">
        <v>513</v>
      </c>
      <c r="U172" s="16">
        <v>42843</v>
      </c>
      <c r="V172" s="45">
        <f t="shared" si="8"/>
        <v>153900</v>
      </c>
      <c r="W172" s="39">
        <v>178524</v>
      </c>
      <c r="X172" s="32" t="s">
        <v>242</v>
      </c>
      <c r="Y172" s="10" t="s">
        <v>241</v>
      </c>
      <c r="Z172" s="32" t="s">
        <v>69</v>
      </c>
      <c r="AA172" s="32" t="s">
        <v>70</v>
      </c>
      <c r="AB172" s="11" t="s">
        <v>514</v>
      </c>
      <c r="AC172" s="38">
        <f t="shared" si="7"/>
        <v>23085</v>
      </c>
      <c r="AD172" s="16">
        <v>42843</v>
      </c>
      <c r="AE172" s="16">
        <v>42873</v>
      </c>
      <c r="AF172" s="457" t="s">
        <v>7132</v>
      </c>
      <c r="AG172" s="51" t="s">
        <v>600</v>
      </c>
      <c r="AH172" s="32" t="s">
        <v>384</v>
      </c>
      <c r="AI172" s="32" t="s">
        <v>385</v>
      </c>
      <c r="AJ172" s="32" t="s">
        <v>73</v>
      </c>
      <c r="AK172" s="51" t="s">
        <v>601</v>
      </c>
      <c r="AL172" s="32" t="s">
        <v>73</v>
      </c>
      <c r="AM172" s="32" t="s">
        <v>573</v>
      </c>
      <c r="AN172" s="32" t="s">
        <v>240</v>
      </c>
      <c r="AO172" s="19" t="s">
        <v>566</v>
      </c>
      <c r="AP172" s="19" t="s">
        <v>566</v>
      </c>
      <c r="AQ172" s="50">
        <v>42944</v>
      </c>
      <c r="AR172" s="51" t="s">
        <v>567</v>
      </c>
      <c r="AS172" s="32" t="s">
        <v>74</v>
      </c>
      <c r="AT172" s="51" t="s">
        <v>569</v>
      </c>
      <c r="AU172" s="51" t="s">
        <v>570</v>
      </c>
      <c r="AV172" s="51" t="s">
        <v>571</v>
      </c>
      <c r="AW172" s="51" t="s">
        <v>572</v>
      </c>
      <c r="AX172" s="2"/>
    </row>
    <row r="173" spans="1:50" s="4" customFormat="1" ht="128.25">
      <c r="A173" s="8" t="s">
        <v>64</v>
      </c>
      <c r="B173" s="8" t="s">
        <v>160</v>
      </c>
      <c r="C173" s="33">
        <v>2017</v>
      </c>
      <c r="D173" s="7" t="s">
        <v>271</v>
      </c>
      <c r="E173" s="12" t="s">
        <v>516</v>
      </c>
      <c r="F173" s="12" t="s">
        <v>328</v>
      </c>
      <c r="G173" s="55" t="s">
        <v>599</v>
      </c>
      <c r="H173" s="12" t="s">
        <v>517</v>
      </c>
      <c r="I173" s="33" t="s">
        <v>61</v>
      </c>
      <c r="J173" s="33" t="s">
        <v>62</v>
      </c>
      <c r="K173" s="33" t="s">
        <v>63</v>
      </c>
      <c r="L173" s="12" t="s">
        <v>253</v>
      </c>
      <c r="M173" s="41">
        <v>410888.7</v>
      </c>
      <c r="N173" s="33" t="s">
        <v>61</v>
      </c>
      <c r="O173" s="33" t="s">
        <v>62</v>
      </c>
      <c r="P173" s="33" t="s">
        <v>63</v>
      </c>
      <c r="Q173" s="12" t="s">
        <v>253</v>
      </c>
      <c r="R173" s="12" t="s">
        <v>132</v>
      </c>
      <c r="S173" s="33" t="s">
        <v>51</v>
      </c>
      <c r="T173" s="12" t="s">
        <v>516</v>
      </c>
      <c r="U173" s="15">
        <v>42844</v>
      </c>
      <c r="V173" s="46">
        <f t="shared" si="8"/>
        <v>354214.39655172417</v>
      </c>
      <c r="W173" s="41">
        <v>410888.7</v>
      </c>
      <c r="X173" s="33" t="s">
        <v>242</v>
      </c>
      <c r="Y173" s="8" t="s">
        <v>241</v>
      </c>
      <c r="Z173" s="33" t="s">
        <v>69</v>
      </c>
      <c r="AA173" s="33" t="s">
        <v>70</v>
      </c>
      <c r="AB173" s="12" t="s">
        <v>517</v>
      </c>
      <c r="AC173" s="40">
        <f t="shared" si="7"/>
        <v>53132.159482758623</v>
      </c>
      <c r="AD173" s="15">
        <v>42844</v>
      </c>
      <c r="AE173" s="15">
        <v>42874</v>
      </c>
      <c r="AF173" s="85" t="s">
        <v>767</v>
      </c>
      <c r="AG173" s="53" t="s">
        <v>600</v>
      </c>
      <c r="AH173" s="33" t="s">
        <v>384</v>
      </c>
      <c r="AI173" s="33" t="s">
        <v>389</v>
      </c>
      <c r="AJ173" s="33" t="s">
        <v>73</v>
      </c>
      <c r="AK173" s="53" t="s">
        <v>601</v>
      </c>
      <c r="AL173" s="33" t="s">
        <v>73</v>
      </c>
      <c r="AM173" s="33" t="s">
        <v>573</v>
      </c>
      <c r="AN173" s="33" t="s">
        <v>240</v>
      </c>
      <c r="AO173" s="23" t="s">
        <v>566</v>
      </c>
      <c r="AP173" s="23" t="s">
        <v>566</v>
      </c>
      <c r="AQ173" s="52">
        <v>42944</v>
      </c>
      <c r="AR173" s="53" t="s">
        <v>567</v>
      </c>
      <c r="AS173" s="33" t="s">
        <v>74</v>
      </c>
      <c r="AT173" s="53" t="s">
        <v>569</v>
      </c>
      <c r="AU173" s="53" t="s">
        <v>570</v>
      </c>
      <c r="AV173" s="53" t="s">
        <v>571</v>
      </c>
      <c r="AW173" s="53" t="s">
        <v>572</v>
      </c>
      <c r="AX173" s="2"/>
    </row>
    <row r="174" spans="1:50" s="4" customFormat="1" ht="85.5">
      <c r="A174" s="10" t="s">
        <v>64</v>
      </c>
      <c r="B174" s="11" t="s">
        <v>160</v>
      </c>
      <c r="C174" s="32">
        <v>2017</v>
      </c>
      <c r="D174" s="32" t="s">
        <v>271</v>
      </c>
      <c r="E174" s="11" t="s">
        <v>518</v>
      </c>
      <c r="F174" s="11" t="s">
        <v>328</v>
      </c>
      <c r="G174" s="56" t="s">
        <v>599</v>
      </c>
      <c r="H174" s="11" t="s">
        <v>519</v>
      </c>
      <c r="I174" s="32" t="s">
        <v>61</v>
      </c>
      <c r="J174" s="32" t="s">
        <v>62</v>
      </c>
      <c r="K174" s="32" t="s">
        <v>63</v>
      </c>
      <c r="L174" s="11" t="s">
        <v>520</v>
      </c>
      <c r="M174" s="39">
        <v>469960.25</v>
      </c>
      <c r="N174" s="32" t="s">
        <v>61</v>
      </c>
      <c r="O174" s="32" t="s">
        <v>62</v>
      </c>
      <c r="P174" s="32" t="s">
        <v>63</v>
      </c>
      <c r="Q174" s="11" t="s">
        <v>520</v>
      </c>
      <c r="R174" s="11" t="s">
        <v>132</v>
      </c>
      <c r="S174" s="32" t="s">
        <v>51</v>
      </c>
      <c r="T174" s="11" t="s">
        <v>518</v>
      </c>
      <c r="U174" s="16">
        <v>42843</v>
      </c>
      <c r="V174" s="45">
        <f t="shared" si="8"/>
        <v>405138.14655172417</v>
      </c>
      <c r="W174" s="39">
        <v>469960.25</v>
      </c>
      <c r="X174" s="32" t="s">
        <v>242</v>
      </c>
      <c r="Y174" s="10" t="s">
        <v>241</v>
      </c>
      <c r="Z174" s="32" t="s">
        <v>69</v>
      </c>
      <c r="AA174" s="32" t="s">
        <v>70</v>
      </c>
      <c r="AB174" s="11" t="s">
        <v>519</v>
      </c>
      <c r="AC174" s="38">
        <f t="shared" si="7"/>
        <v>60770.721982758623</v>
      </c>
      <c r="AD174" s="16">
        <v>42851</v>
      </c>
      <c r="AE174" s="16">
        <v>42884</v>
      </c>
      <c r="AF174" s="48" t="s">
        <v>768</v>
      </c>
      <c r="AG174" s="51" t="s">
        <v>600</v>
      </c>
      <c r="AH174" s="32" t="s">
        <v>384</v>
      </c>
      <c r="AI174" s="32" t="s">
        <v>385</v>
      </c>
      <c r="AJ174" s="32" t="s">
        <v>73</v>
      </c>
      <c r="AK174" s="51" t="s">
        <v>601</v>
      </c>
      <c r="AL174" s="32" t="s">
        <v>73</v>
      </c>
      <c r="AM174" s="32" t="s">
        <v>573</v>
      </c>
      <c r="AN174" s="32" t="s">
        <v>240</v>
      </c>
      <c r="AO174" s="19" t="s">
        <v>566</v>
      </c>
      <c r="AP174" s="19" t="s">
        <v>566</v>
      </c>
      <c r="AQ174" s="50">
        <v>42944</v>
      </c>
      <c r="AR174" s="51" t="s">
        <v>567</v>
      </c>
      <c r="AS174" s="32" t="s">
        <v>74</v>
      </c>
      <c r="AT174" s="51" t="s">
        <v>569</v>
      </c>
      <c r="AU174" s="51" t="s">
        <v>570</v>
      </c>
      <c r="AV174" s="51" t="s">
        <v>571</v>
      </c>
      <c r="AW174" s="51" t="s">
        <v>572</v>
      </c>
      <c r="AX174" s="2"/>
    </row>
    <row r="175" spans="1:50" s="4" customFormat="1" ht="99.75">
      <c r="A175" s="8" t="s">
        <v>64</v>
      </c>
      <c r="B175" s="8" t="s">
        <v>521</v>
      </c>
      <c r="C175" s="33">
        <v>2017</v>
      </c>
      <c r="D175" s="7" t="s">
        <v>271</v>
      </c>
      <c r="E175" s="12" t="s">
        <v>522</v>
      </c>
      <c r="F175" s="12" t="s">
        <v>279</v>
      </c>
      <c r="G175" s="55" t="s">
        <v>599</v>
      </c>
      <c r="H175" s="12" t="s">
        <v>523</v>
      </c>
      <c r="I175" s="33" t="s">
        <v>61</v>
      </c>
      <c r="J175" s="33" t="s">
        <v>62</v>
      </c>
      <c r="K175" s="33" t="s">
        <v>63</v>
      </c>
      <c r="L175" s="12" t="s">
        <v>280</v>
      </c>
      <c r="M175" s="41">
        <v>1120560</v>
      </c>
      <c r="N175" s="33" t="s">
        <v>61</v>
      </c>
      <c r="O175" s="33" t="s">
        <v>62</v>
      </c>
      <c r="P175" s="33" t="s">
        <v>63</v>
      </c>
      <c r="Q175" s="12" t="s">
        <v>280</v>
      </c>
      <c r="R175" s="12" t="s">
        <v>132</v>
      </c>
      <c r="S175" s="33" t="s">
        <v>51</v>
      </c>
      <c r="T175" s="12" t="s">
        <v>522</v>
      </c>
      <c r="U175" s="15">
        <v>42864</v>
      </c>
      <c r="V175" s="41">
        <v>1120560</v>
      </c>
      <c r="W175" s="41">
        <v>1120560</v>
      </c>
      <c r="X175" s="33" t="s">
        <v>242</v>
      </c>
      <c r="Y175" s="8" t="s">
        <v>241</v>
      </c>
      <c r="Z175" s="33" t="s">
        <v>69</v>
      </c>
      <c r="AA175" s="33" t="s">
        <v>70</v>
      </c>
      <c r="AB175" s="12" t="s">
        <v>523</v>
      </c>
      <c r="AC175" s="40">
        <v>0</v>
      </c>
      <c r="AD175" s="15">
        <v>42864</v>
      </c>
      <c r="AE175" s="15">
        <v>43100</v>
      </c>
      <c r="AF175" s="53" t="s">
        <v>1218</v>
      </c>
      <c r="AG175" s="53" t="s">
        <v>600</v>
      </c>
      <c r="AH175" s="33" t="s">
        <v>384</v>
      </c>
      <c r="AI175" s="33" t="s">
        <v>389</v>
      </c>
      <c r="AJ175" s="33" t="s">
        <v>73</v>
      </c>
      <c r="AK175" s="53" t="s">
        <v>601</v>
      </c>
      <c r="AL175" s="33" t="s">
        <v>73</v>
      </c>
      <c r="AM175" s="33" t="s">
        <v>573</v>
      </c>
      <c r="AN175" s="33" t="s">
        <v>240</v>
      </c>
      <c r="AO175" s="23" t="s">
        <v>566</v>
      </c>
      <c r="AP175" s="23" t="s">
        <v>566</v>
      </c>
      <c r="AQ175" s="52">
        <v>42944</v>
      </c>
      <c r="AR175" s="53" t="s">
        <v>567</v>
      </c>
      <c r="AS175" s="33" t="s">
        <v>74</v>
      </c>
      <c r="AT175" s="53" t="s">
        <v>569</v>
      </c>
      <c r="AU175" s="53" t="s">
        <v>570</v>
      </c>
      <c r="AV175" s="53" t="s">
        <v>571</v>
      </c>
      <c r="AW175" s="53" t="s">
        <v>572</v>
      </c>
      <c r="AX175" s="2"/>
    </row>
    <row r="176" spans="1:50" s="4" customFormat="1" ht="85.5">
      <c r="A176" s="10" t="s">
        <v>64</v>
      </c>
      <c r="B176" s="11" t="s">
        <v>521</v>
      </c>
      <c r="C176" s="32">
        <v>2017</v>
      </c>
      <c r="D176" s="32" t="s">
        <v>271</v>
      </c>
      <c r="E176" s="11" t="s">
        <v>524</v>
      </c>
      <c r="F176" s="11" t="s">
        <v>525</v>
      </c>
      <c r="G176" s="56" t="s">
        <v>599</v>
      </c>
      <c r="H176" s="11" t="s">
        <v>526</v>
      </c>
      <c r="I176" s="32" t="s">
        <v>61</v>
      </c>
      <c r="J176" s="32" t="s">
        <v>62</v>
      </c>
      <c r="K176" s="32" t="s">
        <v>63</v>
      </c>
      <c r="L176" s="11" t="s">
        <v>82</v>
      </c>
      <c r="M176" s="39">
        <v>59215273.5</v>
      </c>
      <c r="N176" s="32" t="s">
        <v>61</v>
      </c>
      <c r="O176" s="32" t="s">
        <v>62</v>
      </c>
      <c r="P176" s="32" t="s">
        <v>63</v>
      </c>
      <c r="Q176" s="11" t="s">
        <v>82</v>
      </c>
      <c r="R176" s="11" t="s">
        <v>132</v>
      </c>
      <c r="S176" s="32" t="s">
        <v>51</v>
      </c>
      <c r="T176" s="11" t="s">
        <v>524</v>
      </c>
      <c r="U176" s="16">
        <v>42867</v>
      </c>
      <c r="V176" s="45">
        <f t="shared" ref="V176:V185" si="9">M176/1.16</f>
        <v>51047649.568965524</v>
      </c>
      <c r="W176" s="39">
        <v>59215273.5</v>
      </c>
      <c r="X176" s="32" t="s">
        <v>242</v>
      </c>
      <c r="Y176" s="10" t="s">
        <v>241</v>
      </c>
      <c r="Z176" s="32" t="s">
        <v>69</v>
      </c>
      <c r="AA176" s="32" t="s">
        <v>70</v>
      </c>
      <c r="AB176" s="11" t="s">
        <v>526</v>
      </c>
      <c r="AC176" s="38">
        <f t="shared" ref="AC176:AC188" si="10">V176*0.15</f>
        <v>7657147.4353448283</v>
      </c>
      <c r="AD176" s="16">
        <v>42871</v>
      </c>
      <c r="AE176" s="16">
        <v>43100</v>
      </c>
      <c r="AF176" s="51" t="s">
        <v>769</v>
      </c>
      <c r="AG176" s="51" t="s">
        <v>600</v>
      </c>
      <c r="AH176" s="32" t="s">
        <v>384</v>
      </c>
      <c r="AI176" s="32" t="s">
        <v>385</v>
      </c>
      <c r="AJ176" s="32" t="s">
        <v>73</v>
      </c>
      <c r="AK176" s="51" t="s">
        <v>601</v>
      </c>
      <c r="AL176" s="32" t="s">
        <v>73</v>
      </c>
      <c r="AM176" s="32" t="s">
        <v>573</v>
      </c>
      <c r="AN176" s="32" t="s">
        <v>240</v>
      </c>
      <c r="AO176" s="19" t="s">
        <v>566</v>
      </c>
      <c r="AP176" s="19" t="s">
        <v>566</v>
      </c>
      <c r="AQ176" s="50">
        <v>42944</v>
      </c>
      <c r="AR176" s="51" t="s">
        <v>567</v>
      </c>
      <c r="AS176" s="32" t="s">
        <v>74</v>
      </c>
      <c r="AT176" s="51" t="s">
        <v>569</v>
      </c>
      <c r="AU176" s="51" t="s">
        <v>570</v>
      </c>
      <c r="AV176" s="51" t="s">
        <v>571</v>
      </c>
      <c r="AW176" s="51" t="s">
        <v>572</v>
      </c>
      <c r="AX176" s="2"/>
    </row>
    <row r="177" spans="1:50" s="4" customFormat="1" ht="85.5">
      <c r="A177" s="8" t="s">
        <v>64</v>
      </c>
      <c r="B177" s="8" t="s">
        <v>521</v>
      </c>
      <c r="C177" s="33">
        <v>2017</v>
      </c>
      <c r="D177" s="7" t="s">
        <v>271</v>
      </c>
      <c r="E177" s="12" t="s">
        <v>527</v>
      </c>
      <c r="F177" s="12" t="s">
        <v>525</v>
      </c>
      <c r="G177" s="55" t="s">
        <v>599</v>
      </c>
      <c r="H177" s="12" t="s">
        <v>274</v>
      </c>
      <c r="I177" s="33" t="s">
        <v>61</v>
      </c>
      <c r="J177" s="33" t="s">
        <v>62</v>
      </c>
      <c r="K177" s="33" t="s">
        <v>63</v>
      </c>
      <c r="L177" s="12" t="s">
        <v>261</v>
      </c>
      <c r="M177" s="41">
        <v>20545019.239999998</v>
      </c>
      <c r="N177" s="33" t="s">
        <v>61</v>
      </c>
      <c r="O177" s="33" t="s">
        <v>62</v>
      </c>
      <c r="P177" s="33" t="s">
        <v>63</v>
      </c>
      <c r="Q177" s="12" t="s">
        <v>261</v>
      </c>
      <c r="R177" s="12" t="s">
        <v>132</v>
      </c>
      <c r="S177" s="33" t="s">
        <v>51</v>
      </c>
      <c r="T177" s="12" t="s">
        <v>527</v>
      </c>
      <c r="U177" s="15">
        <v>42870</v>
      </c>
      <c r="V177" s="41">
        <f t="shared" si="9"/>
        <v>17711223.482758619</v>
      </c>
      <c r="W177" s="41">
        <v>20545019.239999998</v>
      </c>
      <c r="X177" s="33" t="s">
        <v>242</v>
      </c>
      <c r="Y177" s="8" t="s">
        <v>241</v>
      </c>
      <c r="Z177" s="33" t="s">
        <v>69</v>
      </c>
      <c r="AA177" s="33" t="s">
        <v>70</v>
      </c>
      <c r="AB177" s="12" t="s">
        <v>274</v>
      </c>
      <c r="AC177" s="40">
        <f t="shared" si="10"/>
        <v>2656683.5224137926</v>
      </c>
      <c r="AD177" s="15">
        <v>42871</v>
      </c>
      <c r="AE177" s="15">
        <v>43100</v>
      </c>
      <c r="AF177" s="456" t="s">
        <v>796</v>
      </c>
      <c r="AG177" s="53" t="s">
        <v>600</v>
      </c>
      <c r="AH177" s="33" t="s">
        <v>384</v>
      </c>
      <c r="AI177" s="33" t="s">
        <v>389</v>
      </c>
      <c r="AJ177" s="33" t="s">
        <v>73</v>
      </c>
      <c r="AK177" s="53" t="s">
        <v>601</v>
      </c>
      <c r="AL177" s="33" t="s">
        <v>73</v>
      </c>
      <c r="AM177" s="33" t="s">
        <v>573</v>
      </c>
      <c r="AN177" s="33" t="s">
        <v>240</v>
      </c>
      <c r="AO177" s="23" t="s">
        <v>566</v>
      </c>
      <c r="AP177" s="23" t="s">
        <v>566</v>
      </c>
      <c r="AQ177" s="52">
        <v>42944</v>
      </c>
      <c r="AR177" s="53" t="s">
        <v>567</v>
      </c>
      <c r="AS177" s="33" t="s">
        <v>74</v>
      </c>
      <c r="AT177" s="53" t="s">
        <v>569</v>
      </c>
      <c r="AU177" s="53" t="s">
        <v>570</v>
      </c>
      <c r="AV177" s="53" t="s">
        <v>571</v>
      </c>
      <c r="AW177" s="53" t="s">
        <v>572</v>
      </c>
      <c r="AX177" s="2"/>
    </row>
    <row r="178" spans="1:50" s="4" customFormat="1" ht="85.5">
      <c r="A178" s="10" t="s">
        <v>64</v>
      </c>
      <c r="B178" s="11" t="s">
        <v>521</v>
      </c>
      <c r="C178" s="32">
        <v>2017</v>
      </c>
      <c r="D178" s="32" t="s">
        <v>271</v>
      </c>
      <c r="E178" s="11" t="s">
        <v>528</v>
      </c>
      <c r="F178" s="11" t="s">
        <v>525</v>
      </c>
      <c r="G178" s="56" t="s">
        <v>599</v>
      </c>
      <c r="H178" s="11" t="s">
        <v>259</v>
      </c>
      <c r="I178" s="32" t="s">
        <v>61</v>
      </c>
      <c r="J178" s="32" t="s">
        <v>62</v>
      </c>
      <c r="K178" s="32" t="s">
        <v>63</v>
      </c>
      <c r="L178" s="11" t="s">
        <v>260</v>
      </c>
      <c r="M178" s="39">
        <v>9454980.7599999998</v>
      </c>
      <c r="N178" s="32" t="s">
        <v>61</v>
      </c>
      <c r="O178" s="32" t="s">
        <v>62</v>
      </c>
      <c r="P178" s="32" t="s">
        <v>63</v>
      </c>
      <c r="Q178" s="11" t="s">
        <v>260</v>
      </c>
      <c r="R178" s="11" t="s">
        <v>132</v>
      </c>
      <c r="S178" s="32" t="s">
        <v>51</v>
      </c>
      <c r="T178" s="11" t="s">
        <v>528</v>
      </c>
      <c r="U178" s="16">
        <v>42870</v>
      </c>
      <c r="V178" s="45">
        <f t="shared" si="9"/>
        <v>8150845.4827586208</v>
      </c>
      <c r="W178" s="39">
        <v>59215273.5</v>
      </c>
      <c r="X178" s="32" t="s">
        <v>242</v>
      </c>
      <c r="Y178" s="10" t="s">
        <v>241</v>
      </c>
      <c r="Z178" s="32" t="s">
        <v>69</v>
      </c>
      <c r="AA178" s="32" t="s">
        <v>70</v>
      </c>
      <c r="AB178" s="11" t="s">
        <v>259</v>
      </c>
      <c r="AC178" s="38">
        <f t="shared" si="10"/>
        <v>1222626.8224137931</v>
      </c>
      <c r="AD178" s="16">
        <v>42871</v>
      </c>
      <c r="AE178" s="16">
        <v>43100</v>
      </c>
      <c r="AF178" s="456" t="s">
        <v>7133</v>
      </c>
      <c r="AG178" s="51" t="s">
        <v>600</v>
      </c>
      <c r="AH178" s="32" t="s">
        <v>384</v>
      </c>
      <c r="AI178" s="32" t="s">
        <v>385</v>
      </c>
      <c r="AJ178" s="32" t="s">
        <v>73</v>
      </c>
      <c r="AK178" s="51" t="s">
        <v>601</v>
      </c>
      <c r="AL178" s="32" t="s">
        <v>73</v>
      </c>
      <c r="AM178" s="32" t="s">
        <v>573</v>
      </c>
      <c r="AN178" s="32" t="s">
        <v>240</v>
      </c>
      <c r="AO178" s="19" t="s">
        <v>566</v>
      </c>
      <c r="AP178" s="19" t="s">
        <v>566</v>
      </c>
      <c r="AQ178" s="50">
        <v>42944</v>
      </c>
      <c r="AR178" s="51" t="s">
        <v>567</v>
      </c>
      <c r="AS178" s="32" t="s">
        <v>74</v>
      </c>
      <c r="AT178" s="51" t="s">
        <v>569</v>
      </c>
      <c r="AU178" s="51" t="s">
        <v>570</v>
      </c>
      <c r="AV178" s="51" t="s">
        <v>571</v>
      </c>
      <c r="AW178" s="51" t="s">
        <v>572</v>
      </c>
      <c r="AX178" s="2"/>
    </row>
    <row r="179" spans="1:50" s="4" customFormat="1" ht="85.5">
      <c r="A179" s="8" t="s">
        <v>64</v>
      </c>
      <c r="B179" s="8" t="s">
        <v>521</v>
      </c>
      <c r="C179" s="33">
        <v>2017</v>
      </c>
      <c r="D179" s="7" t="s">
        <v>271</v>
      </c>
      <c r="E179" s="12" t="s">
        <v>529</v>
      </c>
      <c r="F179" s="12" t="s">
        <v>328</v>
      </c>
      <c r="G179" s="55" t="s">
        <v>599</v>
      </c>
      <c r="H179" s="12" t="s">
        <v>530</v>
      </c>
      <c r="I179" s="33" t="s">
        <v>61</v>
      </c>
      <c r="J179" s="33" t="s">
        <v>62</v>
      </c>
      <c r="K179" s="33" t="s">
        <v>63</v>
      </c>
      <c r="L179" s="12" t="s">
        <v>131</v>
      </c>
      <c r="M179" s="41">
        <v>322616.59999999998</v>
      </c>
      <c r="N179" s="33" t="s">
        <v>61</v>
      </c>
      <c r="O179" s="33" t="s">
        <v>62</v>
      </c>
      <c r="P179" s="33" t="s">
        <v>63</v>
      </c>
      <c r="Q179" s="12" t="s">
        <v>131</v>
      </c>
      <c r="R179" s="12" t="s">
        <v>132</v>
      </c>
      <c r="S179" s="33" t="s">
        <v>51</v>
      </c>
      <c r="T179" s="12" t="s">
        <v>529</v>
      </c>
      <c r="U179" s="15">
        <v>42870</v>
      </c>
      <c r="V179" s="41">
        <f t="shared" si="9"/>
        <v>278117.75862068968</v>
      </c>
      <c r="W179" s="41">
        <v>322616.59999999998</v>
      </c>
      <c r="X179" s="33" t="s">
        <v>242</v>
      </c>
      <c r="Y179" s="8" t="s">
        <v>241</v>
      </c>
      <c r="Z179" s="33" t="s">
        <v>69</v>
      </c>
      <c r="AA179" s="33" t="s">
        <v>70</v>
      </c>
      <c r="AB179" s="12" t="s">
        <v>530</v>
      </c>
      <c r="AC179" s="40">
        <f t="shared" si="10"/>
        <v>41717.663793103449</v>
      </c>
      <c r="AD179" s="15">
        <v>42870</v>
      </c>
      <c r="AE179" s="15">
        <v>43100</v>
      </c>
      <c r="AF179" s="53" t="s">
        <v>1217</v>
      </c>
      <c r="AG179" s="53" t="s">
        <v>600</v>
      </c>
      <c r="AH179" s="33" t="s">
        <v>384</v>
      </c>
      <c r="AI179" s="33" t="s">
        <v>389</v>
      </c>
      <c r="AJ179" s="33" t="s">
        <v>73</v>
      </c>
      <c r="AK179" s="53" t="s">
        <v>601</v>
      </c>
      <c r="AL179" s="33" t="s">
        <v>73</v>
      </c>
      <c r="AM179" s="33" t="s">
        <v>573</v>
      </c>
      <c r="AN179" s="33" t="s">
        <v>240</v>
      </c>
      <c r="AO179" s="23" t="s">
        <v>566</v>
      </c>
      <c r="AP179" s="23" t="s">
        <v>566</v>
      </c>
      <c r="AQ179" s="52">
        <v>42944</v>
      </c>
      <c r="AR179" s="53" t="s">
        <v>567</v>
      </c>
      <c r="AS179" s="33" t="s">
        <v>74</v>
      </c>
      <c r="AT179" s="53" t="s">
        <v>569</v>
      </c>
      <c r="AU179" s="53" t="s">
        <v>570</v>
      </c>
      <c r="AV179" s="53" t="s">
        <v>571</v>
      </c>
      <c r="AW179" s="53" t="s">
        <v>572</v>
      </c>
      <c r="AX179" s="2"/>
    </row>
    <row r="180" spans="1:50" s="4" customFormat="1" ht="128.25">
      <c r="A180" s="10" t="s">
        <v>64</v>
      </c>
      <c r="B180" s="11" t="s">
        <v>160</v>
      </c>
      <c r="C180" s="32">
        <v>2017</v>
      </c>
      <c r="D180" s="32" t="s">
        <v>271</v>
      </c>
      <c r="E180" s="11" t="s">
        <v>531</v>
      </c>
      <c r="F180" s="11" t="s">
        <v>328</v>
      </c>
      <c r="G180" s="56" t="s">
        <v>599</v>
      </c>
      <c r="H180" s="11" t="s">
        <v>532</v>
      </c>
      <c r="I180" s="32" t="s">
        <v>61</v>
      </c>
      <c r="J180" s="32" t="s">
        <v>62</v>
      </c>
      <c r="K180" s="32" t="s">
        <v>63</v>
      </c>
      <c r="L180" s="11" t="s">
        <v>533</v>
      </c>
      <c r="M180" s="39">
        <v>9463083.7599999998</v>
      </c>
      <c r="N180" s="32" t="s">
        <v>61</v>
      </c>
      <c r="O180" s="32" t="s">
        <v>62</v>
      </c>
      <c r="P180" s="32" t="s">
        <v>63</v>
      </c>
      <c r="Q180" s="11" t="s">
        <v>533</v>
      </c>
      <c r="R180" s="11" t="s">
        <v>132</v>
      </c>
      <c r="S180" s="32" t="s">
        <v>51</v>
      </c>
      <c r="T180" s="11" t="s">
        <v>531</v>
      </c>
      <c r="U180" s="16">
        <v>42871</v>
      </c>
      <c r="V180" s="45">
        <f t="shared" si="9"/>
        <v>8157830.8275862075</v>
      </c>
      <c r="W180" s="39">
        <v>9463083.7599999998</v>
      </c>
      <c r="X180" s="32" t="s">
        <v>242</v>
      </c>
      <c r="Y180" s="10" t="s">
        <v>241</v>
      </c>
      <c r="Z180" s="32" t="s">
        <v>69</v>
      </c>
      <c r="AA180" s="32" t="s">
        <v>70</v>
      </c>
      <c r="AB180" s="11" t="s">
        <v>532</v>
      </c>
      <c r="AC180" s="38">
        <f t="shared" si="10"/>
        <v>1223674.624137931</v>
      </c>
      <c r="AD180" s="16">
        <v>42872</v>
      </c>
      <c r="AE180" s="16">
        <v>43100</v>
      </c>
      <c r="AF180" s="48" t="s">
        <v>770</v>
      </c>
      <c r="AG180" s="51" t="s">
        <v>600</v>
      </c>
      <c r="AH180" s="32" t="s">
        <v>384</v>
      </c>
      <c r="AI180" s="32" t="s">
        <v>385</v>
      </c>
      <c r="AJ180" s="32" t="s">
        <v>73</v>
      </c>
      <c r="AK180" s="51" t="s">
        <v>601</v>
      </c>
      <c r="AL180" s="32" t="s">
        <v>73</v>
      </c>
      <c r="AM180" s="32" t="s">
        <v>573</v>
      </c>
      <c r="AN180" s="32" t="s">
        <v>240</v>
      </c>
      <c r="AO180" s="19" t="s">
        <v>566</v>
      </c>
      <c r="AP180" s="19" t="s">
        <v>566</v>
      </c>
      <c r="AQ180" s="50">
        <v>42944</v>
      </c>
      <c r="AR180" s="51" t="s">
        <v>567</v>
      </c>
      <c r="AS180" s="32" t="s">
        <v>74</v>
      </c>
      <c r="AT180" s="51" t="s">
        <v>569</v>
      </c>
      <c r="AU180" s="51" t="s">
        <v>570</v>
      </c>
      <c r="AV180" s="51" t="s">
        <v>571</v>
      </c>
      <c r="AW180" s="51" t="s">
        <v>572</v>
      </c>
      <c r="AX180" s="2"/>
    </row>
    <row r="181" spans="1:50" s="4" customFormat="1" ht="85.5">
      <c r="A181" s="8" t="s">
        <v>64</v>
      </c>
      <c r="B181" s="8" t="s">
        <v>521</v>
      </c>
      <c r="C181" s="33">
        <v>2017</v>
      </c>
      <c r="D181" s="7" t="s">
        <v>271</v>
      </c>
      <c r="E181" s="12" t="s">
        <v>534</v>
      </c>
      <c r="F181" s="12" t="s">
        <v>245</v>
      </c>
      <c r="G181" s="55" t="s">
        <v>599</v>
      </c>
      <c r="H181" s="12" t="s">
        <v>535</v>
      </c>
      <c r="I181" s="33" t="s">
        <v>61</v>
      </c>
      <c r="J181" s="33" t="s">
        <v>62</v>
      </c>
      <c r="K181" s="33" t="s">
        <v>63</v>
      </c>
      <c r="L181" s="12" t="s">
        <v>263</v>
      </c>
      <c r="M181" s="41">
        <v>5298782</v>
      </c>
      <c r="N181" s="33" t="s">
        <v>61</v>
      </c>
      <c r="O181" s="33" t="s">
        <v>62</v>
      </c>
      <c r="P181" s="33" t="s">
        <v>63</v>
      </c>
      <c r="Q181" s="12" t="s">
        <v>263</v>
      </c>
      <c r="R181" s="12" t="s">
        <v>132</v>
      </c>
      <c r="S181" s="33" t="s">
        <v>51</v>
      </c>
      <c r="T181" s="12" t="s">
        <v>534</v>
      </c>
      <c r="U181" s="15">
        <v>42871</v>
      </c>
      <c r="V181" s="41">
        <f t="shared" si="9"/>
        <v>4567915.5172413792</v>
      </c>
      <c r="W181" s="41">
        <v>5298782</v>
      </c>
      <c r="X181" s="33" t="s">
        <v>242</v>
      </c>
      <c r="Y181" s="8" t="s">
        <v>241</v>
      </c>
      <c r="Z181" s="33" t="s">
        <v>69</v>
      </c>
      <c r="AA181" s="33" t="s">
        <v>70</v>
      </c>
      <c r="AB181" s="12" t="s">
        <v>535</v>
      </c>
      <c r="AC181" s="40">
        <f t="shared" si="10"/>
        <v>685187.32758620684</v>
      </c>
      <c r="AD181" s="15">
        <v>42872</v>
      </c>
      <c r="AE181" s="15">
        <v>42916</v>
      </c>
      <c r="AF181" s="85" t="s">
        <v>771</v>
      </c>
      <c r="AG181" s="53" t="s">
        <v>600</v>
      </c>
      <c r="AH181" s="33" t="s">
        <v>384</v>
      </c>
      <c r="AI181" s="33" t="s">
        <v>389</v>
      </c>
      <c r="AJ181" s="33" t="s">
        <v>73</v>
      </c>
      <c r="AK181" s="53" t="s">
        <v>601</v>
      </c>
      <c r="AL181" s="33" t="s">
        <v>73</v>
      </c>
      <c r="AM181" s="33" t="s">
        <v>573</v>
      </c>
      <c r="AN181" s="33" t="s">
        <v>240</v>
      </c>
      <c r="AO181" s="23" t="s">
        <v>566</v>
      </c>
      <c r="AP181" s="23" t="s">
        <v>566</v>
      </c>
      <c r="AQ181" s="52">
        <v>42944</v>
      </c>
      <c r="AR181" s="53" t="s">
        <v>567</v>
      </c>
      <c r="AS181" s="33" t="s">
        <v>74</v>
      </c>
      <c r="AT181" s="53" t="s">
        <v>569</v>
      </c>
      <c r="AU181" s="53" t="s">
        <v>570</v>
      </c>
      <c r="AV181" s="53" t="s">
        <v>571</v>
      </c>
      <c r="AW181" s="53" t="s">
        <v>572</v>
      </c>
      <c r="AX181" s="2"/>
    </row>
    <row r="182" spans="1:50" s="4" customFormat="1" ht="85.5">
      <c r="A182" s="10" t="s">
        <v>64</v>
      </c>
      <c r="B182" s="11" t="s">
        <v>521</v>
      </c>
      <c r="C182" s="32">
        <v>2017</v>
      </c>
      <c r="D182" s="32" t="s">
        <v>271</v>
      </c>
      <c r="E182" s="11" t="s">
        <v>536</v>
      </c>
      <c r="F182" s="11" t="s">
        <v>382</v>
      </c>
      <c r="G182" s="56" t="s">
        <v>599</v>
      </c>
      <c r="H182" s="11" t="s">
        <v>537</v>
      </c>
      <c r="I182" s="32" t="s">
        <v>61</v>
      </c>
      <c r="J182" s="32" t="s">
        <v>62</v>
      </c>
      <c r="K182" s="32" t="s">
        <v>63</v>
      </c>
      <c r="L182" s="11" t="s">
        <v>264</v>
      </c>
      <c r="M182" s="39">
        <v>2135935</v>
      </c>
      <c r="N182" s="32" t="s">
        <v>61</v>
      </c>
      <c r="O182" s="32" t="s">
        <v>62</v>
      </c>
      <c r="P182" s="32" t="s">
        <v>63</v>
      </c>
      <c r="Q182" s="11" t="s">
        <v>264</v>
      </c>
      <c r="R182" s="11" t="s">
        <v>132</v>
      </c>
      <c r="S182" s="32" t="s">
        <v>51</v>
      </c>
      <c r="T182" s="11" t="s">
        <v>536</v>
      </c>
      <c r="U182" s="16">
        <v>42871</v>
      </c>
      <c r="V182" s="45">
        <f t="shared" si="9"/>
        <v>1841323.2758620691</v>
      </c>
      <c r="W182" s="39">
        <v>2135935</v>
      </c>
      <c r="X182" s="32" t="s">
        <v>242</v>
      </c>
      <c r="Y182" s="10" t="s">
        <v>241</v>
      </c>
      <c r="Z182" s="32" t="s">
        <v>69</v>
      </c>
      <c r="AA182" s="32" t="s">
        <v>70</v>
      </c>
      <c r="AB182" s="11" t="s">
        <v>537</v>
      </c>
      <c r="AC182" s="38">
        <f t="shared" si="10"/>
        <v>276198.49137931038</v>
      </c>
      <c r="AD182" s="16">
        <v>42872</v>
      </c>
      <c r="AE182" s="16">
        <v>42885</v>
      </c>
      <c r="AF182" s="48" t="s">
        <v>772</v>
      </c>
      <c r="AG182" s="51" t="s">
        <v>600</v>
      </c>
      <c r="AH182" s="32" t="s">
        <v>384</v>
      </c>
      <c r="AI182" s="32" t="s">
        <v>385</v>
      </c>
      <c r="AJ182" s="32" t="s">
        <v>73</v>
      </c>
      <c r="AK182" s="51" t="s">
        <v>601</v>
      </c>
      <c r="AL182" s="32" t="s">
        <v>73</v>
      </c>
      <c r="AM182" s="32" t="s">
        <v>573</v>
      </c>
      <c r="AN182" s="32" t="s">
        <v>240</v>
      </c>
      <c r="AO182" s="19" t="s">
        <v>566</v>
      </c>
      <c r="AP182" s="19" t="s">
        <v>566</v>
      </c>
      <c r="AQ182" s="50">
        <v>42944</v>
      </c>
      <c r="AR182" s="51" t="s">
        <v>567</v>
      </c>
      <c r="AS182" s="32" t="s">
        <v>74</v>
      </c>
      <c r="AT182" s="51" t="s">
        <v>569</v>
      </c>
      <c r="AU182" s="51" t="s">
        <v>570</v>
      </c>
      <c r="AV182" s="51" t="s">
        <v>571</v>
      </c>
      <c r="AW182" s="51" t="s">
        <v>572</v>
      </c>
      <c r="AX182" s="2"/>
    </row>
    <row r="183" spans="1:50" s="4" customFormat="1" ht="85.5">
      <c r="A183" s="8" t="s">
        <v>64</v>
      </c>
      <c r="B183" s="8" t="s">
        <v>521</v>
      </c>
      <c r="C183" s="33">
        <v>2017</v>
      </c>
      <c r="D183" s="7" t="s">
        <v>271</v>
      </c>
      <c r="E183" s="12" t="s">
        <v>538</v>
      </c>
      <c r="F183" s="12" t="s">
        <v>328</v>
      </c>
      <c r="G183" s="55" t="s">
        <v>599</v>
      </c>
      <c r="H183" s="12" t="s">
        <v>539</v>
      </c>
      <c r="I183" s="33" t="s">
        <v>61</v>
      </c>
      <c r="J183" s="33" t="s">
        <v>62</v>
      </c>
      <c r="K183" s="33" t="s">
        <v>63</v>
      </c>
      <c r="L183" s="12" t="s">
        <v>336</v>
      </c>
      <c r="M183" s="41">
        <v>0</v>
      </c>
      <c r="N183" s="33" t="s">
        <v>61</v>
      </c>
      <c r="O183" s="33" t="s">
        <v>62</v>
      </c>
      <c r="P183" s="33" t="s">
        <v>63</v>
      </c>
      <c r="Q183" s="12" t="s">
        <v>336</v>
      </c>
      <c r="R183" s="12" t="s">
        <v>132</v>
      </c>
      <c r="S183" s="33" t="s">
        <v>51</v>
      </c>
      <c r="T183" s="12" t="s">
        <v>538</v>
      </c>
      <c r="U183" s="15">
        <v>42874</v>
      </c>
      <c r="V183" s="41">
        <f t="shared" si="9"/>
        <v>0</v>
      </c>
      <c r="W183" s="41">
        <v>0</v>
      </c>
      <c r="X183" s="33" t="s">
        <v>242</v>
      </c>
      <c r="Y183" s="8" t="s">
        <v>241</v>
      </c>
      <c r="Z183" s="33" t="s">
        <v>69</v>
      </c>
      <c r="AA183" s="33" t="s">
        <v>70</v>
      </c>
      <c r="AB183" s="12" t="s">
        <v>697</v>
      </c>
      <c r="AC183" s="40">
        <f t="shared" si="10"/>
        <v>0</v>
      </c>
      <c r="AD183" s="15">
        <v>42874</v>
      </c>
      <c r="AE183" s="15">
        <v>43100</v>
      </c>
      <c r="AF183" s="53" t="s">
        <v>1217</v>
      </c>
      <c r="AG183" s="53" t="s">
        <v>600</v>
      </c>
      <c r="AH183" s="33" t="s">
        <v>384</v>
      </c>
      <c r="AI183" s="33" t="s">
        <v>389</v>
      </c>
      <c r="AJ183" s="33" t="s">
        <v>73</v>
      </c>
      <c r="AK183" s="53" t="s">
        <v>601</v>
      </c>
      <c r="AL183" s="33" t="s">
        <v>73</v>
      </c>
      <c r="AM183" s="33" t="s">
        <v>573</v>
      </c>
      <c r="AN183" s="33" t="s">
        <v>240</v>
      </c>
      <c r="AO183" s="23" t="s">
        <v>566</v>
      </c>
      <c r="AP183" s="23" t="s">
        <v>566</v>
      </c>
      <c r="AQ183" s="52">
        <v>42944</v>
      </c>
      <c r="AR183" s="53" t="s">
        <v>567</v>
      </c>
      <c r="AS183" s="33" t="s">
        <v>74</v>
      </c>
      <c r="AT183" s="53" t="s">
        <v>569</v>
      </c>
      <c r="AU183" s="53" t="s">
        <v>570</v>
      </c>
      <c r="AV183" s="53" t="s">
        <v>571</v>
      </c>
      <c r="AW183" s="53" t="s">
        <v>572</v>
      </c>
      <c r="AX183" s="2"/>
    </row>
    <row r="184" spans="1:50" s="4" customFormat="1" ht="85.5">
      <c r="A184" s="10" t="s">
        <v>64</v>
      </c>
      <c r="B184" s="11" t="s">
        <v>521</v>
      </c>
      <c r="C184" s="32">
        <v>2017</v>
      </c>
      <c r="D184" s="32" t="s">
        <v>271</v>
      </c>
      <c r="E184" s="11" t="s">
        <v>540</v>
      </c>
      <c r="F184" s="11" t="s">
        <v>328</v>
      </c>
      <c r="G184" s="56" t="s">
        <v>599</v>
      </c>
      <c r="H184" s="11" t="s">
        <v>541</v>
      </c>
      <c r="I184" s="32" t="s">
        <v>61</v>
      </c>
      <c r="J184" s="32" t="s">
        <v>62</v>
      </c>
      <c r="K184" s="32" t="s">
        <v>63</v>
      </c>
      <c r="L184" s="11" t="s">
        <v>289</v>
      </c>
      <c r="M184" s="39">
        <v>181188</v>
      </c>
      <c r="N184" s="32" t="s">
        <v>61</v>
      </c>
      <c r="O184" s="32" t="s">
        <v>62</v>
      </c>
      <c r="P184" s="32" t="s">
        <v>63</v>
      </c>
      <c r="Q184" s="11" t="s">
        <v>289</v>
      </c>
      <c r="R184" s="11" t="s">
        <v>132</v>
      </c>
      <c r="S184" s="32" t="s">
        <v>51</v>
      </c>
      <c r="T184" s="11" t="s">
        <v>540</v>
      </c>
      <c r="U184" s="16">
        <v>42877</v>
      </c>
      <c r="V184" s="45">
        <f t="shared" si="9"/>
        <v>156196.55172413794</v>
      </c>
      <c r="W184" s="39">
        <v>181188</v>
      </c>
      <c r="X184" s="32" t="s">
        <v>242</v>
      </c>
      <c r="Y184" s="10" t="s">
        <v>241</v>
      </c>
      <c r="Z184" s="32" t="s">
        <v>69</v>
      </c>
      <c r="AA184" s="32" t="s">
        <v>70</v>
      </c>
      <c r="AB184" s="11" t="s">
        <v>541</v>
      </c>
      <c r="AC184" s="38">
        <f t="shared" si="10"/>
        <v>23429.482758620692</v>
      </c>
      <c r="AD184" s="16">
        <v>42877</v>
      </c>
      <c r="AE184" s="16">
        <v>43100</v>
      </c>
      <c r="AF184" s="48" t="s">
        <v>597</v>
      </c>
      <c r="AG184" s="51" t="s">
        <v>600</v>
      </c>
      <c r="AH184" s="32" t="s">
        <v>384</v>
      </c>
      <c r="AI184" s="32" t="s">
        <v>385</v>
      </c>
      <c r="AJ184" s="32" t="s">
        <v>73</v>
      </c>
      <c r="AK184" s="51" t="s">
        <v>601</v>
      </c>
      <c r="AL184" s="32" t="s">
        <v>73</v>
      </c>
      <c r="AM184" s="32" t="s">
        <v>573</v>
      </c>
      <c r="AN184" s="32" t="s">
        <v>240</v>
      </c>
      <c r="AO184" s="19" t="s">
        <v>566</v>
      </c>
      <c r="AP184" s="19" t="s">
        <v>566</v>
      </c>
      <c r="AQ184" s="50">
        <v>42944</v>
      </c>
      <c r="AR184" s="51" t="s">
        <v>567</v>
      </c>
      <c r="AS184" s="32" t="s">
        <v>74</v>
      </c>
      <c r="AT184" s="51" t="s">
        <v>569</v>
      </c>
      <c r="AU184" s="51" t="s">
        <v>570</v>
      </c>
      <c r="AV184" s="51" t="s">
        <v>571</v>
      </c>
      <c r="AW184" s="51" t="s">
        <v>572</v>
      </c>
      <c r="AX184" s="2"/>
    </row>
    <row r="185" spans="1:50" s="4" customFormat="1" ht="85.5">
      <c r="A185" s="8" t="s">
        <v>64</v>
      </c>
      <c r="B185" s="8" t="s">
        <v>521</v>
      </c>
      <c r="C185" s="33">
        <v>2017</v>
      </c>
      <c r="D185" s="7" t="s">
        <v>271</v>
      </c>
      <c r="E185" s="12" t="s">
        <v>542</v>
      </c>
      <c r="F185" s="12" t="s">
        <v>525</v>
      </c>
      <c r="G185" s="55" t="s">
        <v>599</v>
      </c>
      <c r="H185" s="12" t="s">
        <v>152</v>
      </c>
      <c r="I185" s="33" t="s">
        <v>61</v>
      </c>
      <c r="J185" s="33" t="s">
        <v>62</v>
      </c>
      <c r="K185" s="33" t="s">
        <v>63</v>
      </c>
      <c r="L185" s="12" t="s">
        <v>285</v>
      </c>
      <c r="M185" s="41">
        <v>20653383.420000002</v>
      </c>
      <c r="N185" s="33" t="s">
        <v>61</v>
      </c>
      <c r="O185" s="33" t="s">
        <v>62</v>
      </c>
      <c r="P185" s="33" t="s">
        <v>63</v>
      </c>
      <c r="Q185" s="12" t="s">
        <v>285</v>
      </c>
      <c r="R185" s="12" t="s">
        <v>132</v>
      </c>
      <c r="S185" s="33" t="s">
        <v>51</v>
      </c>
      <c r="T185" s="12" t="s">
        <v>542</v>
      </c>
      <c r="U185" s="15">
        <v>42881</v>
      </c>
      <c r="V185" s="41">
        <f t="shared" si="9"/>
        <v>17804640.879310347</v>
      </c>
      <c r="W185" s="41">
        <v>20653383.420000002</v>
      </c>
      <c r="X185" s="33" t="s">
        <v>242</v>
      </c>
      <c r="Y185" s="8" t="s">
        <v>241</v>
      </c>
      <c r="Z185" s="33" t="s">
        <v>69</v>
      </c>
      <c r="AA185" s="33" t="s">
        <v>70</v>
      </c>
      <c r="AB185" s="12" t="s">
        <v>152</v>
      </c>
      <c r="AC185" s="40">
        <f t="shared" si="10"/>
        <v>2670696.1318965522</v>
      </c>
      <c r="AD185" s="15">
        <v>42881</v>
      </c>
      <c r="AE185" s="15">
        <v>43100</v>
      </c>
      <c r="AF185" s="85" t="s">
        <v>773</v>
      </c>
      <c r="AG185" s="53" t="s">
        <v>600</v>
      </c>
      <c r="AH185" s="33" t="s">
        <v>384</v>
      </c>
      <c r="AI185" s="33" t="s">
        <v>389</v>
      </c>
      <c r="AJ185" s="33" t="s">
        <v>73</v>
      </c>
      <c r="AK185" s="53" t="s">
        <v>601</v>
      </c>
      <c r="AL185" s="33" t="s">
        <v>73</v>
      </c>
      <c r="AM185" s="33" t="s">
        <v>573</v>
      </c>
      <c r="AN185" s="33" t="s">
        <v>240</v>
      </c>
      <c r="AO185" s="23" t="s">
        <v>566</v>
      </c>
      <c r="AP185" s="23" t="s">
        <v>566</v>
      </c>
      <c r="AQ185" s="52">
        <v>42944</v>
      </c>
      <c r="AR185" s="53" t="s">
        <v>567</v>
      </c>
      <c r="AS185" s="33" t="s">
        <v>74</v>
      </c>
      <c r="AT185" s="53" t="s">
        <v>569</v>
      </c>
      <c r="AU185" s="53" t="s">
        <v>570</v>
      </c>
      <c r="AV185" s="53" t="s">
        <v>571</v>
      </c>
      <c r="AW185" s="53" t="s">
        <v>572</v>
      </c>
      <c r="AX185" s="2"/>
    </row>
    <row r="186" spans="1:50" s="4" customFormat="1" ht="85.5">
      <c r="A186" s="10" t="s">
        <v>64</v>
      </c>
      <c r="B186" s="11" t="s">
        <v>160</v>
      </c>
      <c r="C186" s="32">
        <v>2017</v>
      </c>
      <c r="D186" s="32" t="s">
        <v>271</v>
      </c>
      <c r="E186" s="11" t="s">
        <v>543</v>
      </c>
      <c r="F186" s="11" t="s">
        <v>328</v>
      </c>
      <c r="G186" s="56" t="s">
        <v>599</v>
      </c>
      <c r="H186" s="11" t="s">
        <v>544</v>
      </c>
      <c r="I186" s="32" t="s">
        <v>61</v>
      </c>
      <c r="J186" s="32" t="s">
        <v>62</v>
      </c>
      <c r="K186" s="32" t="s">
        <v>63</v>
      </c>
      <c r="L186" s="11" t="s">
        <v>84</v>
      </c>
      <c r="M186" s="39">
        <v>8399036.4900000002</v>
      </c>
      <c r="N186" s="32" t="s">
        <v>61</v>
      </c>
      <c r="O186" s="32" t="s">
        <v>62</v>
      </c>
      <c r="P186" s="32" t="s">
        <v>63</v>
      </c>
      <c r="Q186" s="11" t="s">
        <v>84</v>
      </c>
      <c r="R186" s="11" t="s">
        <v>132</v>
      </c>
      <c r="S186" s="32" t="s">
        <v>51</v>
      </c>
      <c r="T186" s="11" t="s">
        <v>543</v>
      </c>
      <c r="U186" s="16">
        <v>42886</v>
      </c>
      <c r="V186" s="39">
        <v>8399036.4900000002</v>
      </c>
      <c r="W186" s="39">
        <v>8399036.4900000002</v>
      </c>
      <c r="X186" s="32" t="s">
        <v>242</v>
      </c>
      <c r="Y186" s="10" t="s">
        <v>241</v>
      </c>
      <c r="Z186" s="32" t="s">
        <v>69</v>
      </c>
      <c r="AA186" s="32" t="s">
        <v>70</v>
      </c>
      <c r="AB186" s="11" t="s">
        <v>544</v>
      </c>
      <c r="AC186" s="38">
        <f t="shared" si="10"/>
        <v>1259855.4735000001</v>
      </c>
      <c r="AD186" s="16">
        <v>42887</v>
      </c>
      <c r="AE186" s="16">
        <v>43042</v>
      </c>
      <c r="AF186" s="48" t="s">
        <v>774</v>
      </c>
      <c r="AG186" s="51" t="s">
        <v>600</v>
      </c>
      <c r="AH186" s="32" t="s">
        <v>384</v>
      </c>
      <c r="AI186" s="32" t="s">
        <v>385</v>
      </c>
      <c r="AJ186" s="32" t="s">
        <v>73</v>
      </c>
      <c r="AK186" s="51" t="s">
        <v>601</v>
      </c>
      <c r="AL186" s="32" t="s">
        <v>73</v>
      </c>
      <c r="AM186" s="32" t="s">
        <v>573</v>
      </c>
      <c r="AN186" s="32" t="s">
        <v>240</v>
      </c>
      <c r="AO186" s="19" t="s">
        <v>566</v>
      </c>
      <c r="AP186" s="19" t="s">
        <v>566</v>
      </c>
      <c r="AQ186" s="50">
        <v>42944</v>
      </c>
      <c r="AR186" s="51" t="s">
        <v>567</v>
      </c>
      <c r="AS186" s="32" t="s">
        <v>74</v>
      </c>
      <c r="AT186" s="51" t="s">
        <v>569</v>
      </c>
      <c r="AU186" s="51" t="s">
        <v>570</v>
      </c>
      <c r="AV186" s="51" t="s">
        <v>571</v>
      </c>
      <c r="AW186" s="51" t="s">
        <v>572</v>
      </c>
      <c r="AX186" s="2"/>
    </row>
    <row r="187" spans="1:50" s="4" customFormat="1" ht="85.5">
      <c r="A187" s="8" t="s">
        <v>64</v>
      </c>
      <c r="B187" s="8" t="s">
        <v>521</v>
      </c>
      <c r="C187" s="33">
        <v>2017</v>
      </c>
      <c r="D187" s="7" t="s">
        <v>271</v>
      </c>
      <c r="E187" s="12" t="s">
        <v>545</v>
      </c>
      <c r="F187" s="12" t="s">
        <v>245</v>
      </c>
      <c r="G187" s="55" t="s">
        <v>599</v>
      </c>
      <c r="H187" s="12" t="s">
        <v>178</v>
      </c>
      <c r="I187" s="33" t="s">
        <v>61</v>
      </c>
      <c r="J187" s="33" t="s">
        <v>62</v>
      </c>
      <c r="K187" s="33" t="s">
        <v>63</v>
      </c>
      <c r="L187" s="12" t="s">
        <v>179</v>
      </c>
      <c r="M187" s="41">
        <v>13391076.93</v>
      </c>
      <c r="N187" s="33" t="s">
        <v>61</v>
      </c>
      <c r="O187" s="33" t="s">
        <v>62</v>
      </c>
      <c r="P187" s="33" t="s">
        <v>63</v>
      </c>
      <c r="Q187" s="12" t="s">
        <v>179</v>
      </c>
      <c r="R187" s="12" t="s">
        <v>132</v>
      </c>
      <c r="S187" s="33" t="s">
        <v>51</v>
      </c>
      <c r="T187" s="12" t="s">
        <v>545</v>
      </c>
      <c r="U187" s="15">
        <v>42886</v>
      </c>
      <c r="V187" s="41">
        <f>M187/1.16</f>
        <v>11544031.836206896</v>
      </c>
      <c r="W187" s="41">
        <v>13391076.93</v>
      </c>
      <c r="X187" s="33" t="s">
        <v>242</v>
      </c>
      <c r="Y187" s="8" t="s">
        <v>241</v>
      </c>
      <c r="Z187" s="33" t="s">
        <v>69</v>
      </c>
      <c r="AA187" s="33" t="s">
        <v>70</v>
      </c>
      <c r="AB187" s="12" t="s">
        <v>178</v>
      </c>
      <c r="AC187" s="40">
        <f t="shared" si="10"/>
        <v>1731604.7754310344</v>
      </c>
      <c r="AD187" s="15">
        <v>42887</v>
      </c>
      <c r="AE187" s="15">
        <v>42993</v>
      </c>
      <c r="AF187" s="49" t="s">
        <v>598</v>
      </c>
      <c r="AG187" s="53" t="s">
        <v>600</v>
      </c>
      <c r="AH187" s="33" t="s">
        <v>384</v>
      </c>
      <c r="AI187" s="33" t="s">
        <v>389</v>
      </c>
      <c r="AJ187" s="33" t="s">
        <v>73</v>
      </c>
      <c r="AK187" s="53" t="s">
        <v>601</v>
      </c>
      <c r="AL187" s="33" t="s">
        <v>73</v>
      </c>
      <c r="AM187" s="33" t="s">
        <v>573</v>
      </c>
      <c r="AN187" s="33" t="s">
        <v>240</v>
      </c>
      <c r="AO187" s="23" t="s">
        <v>566</v>
      </c>
      <c r="AP187" s="23" t="s">
        <v>566</v>
      </c>
      <c r="AQ187" s="52">
        <v>42944</v>
      </c>
      <c r="AR187" s="53" t="s">
        <v>567</v>
      </c>
      <c r="AS187" s="33" t="s">
        <v>74</v>
      </c>
      <c r="AT187" s="53" t="s">
        <v>569</v>
      </c>
      <c r="AU187" s="53" t="s">
        <v>570</v>
      </c>
      <c r="AV187" s="53" t="s">
        <v>571</v>
      </c>
      <c r="AW187" s="53" t="s">
        <v>572</v>
      </c>
      <c r="AX187" s="2"/>
    </row>
    <row r="188" spans="1:50" s="4" customFormat="1" ht="85.5">
      <c r="A188" s="10" t="s">
        <v>64</v>
      </c>
      <c r="B188" s="11" t="s">
        <v>521</v>
      </c>
      <c r="C188" s="32">
        <v>2017</v>
      </c>
      <c r="D188" s="32" t="s">
        <v>271</v>
      </c>
      <c r="E188" s="11" t="s">
        <v>546</v>
      </c>
      <c r="F188" s="11" t="s">
        <v>382</v>
      </c>
      <c r="G188" s="56" t="s">
        <v>599</v>
      </c>
      <c r="H188" s="11" t="s">
        <v>178</v>
      </c>
      <c r="I188" s="32" t="s">
        <v>61</v>
      </c>
      <c r="J188" s="32" t="s">
        <v>62</v>
      </c>
      <c r="K188" s="32" t="s">
        <v>63</v>
      </c>
      <c r="L188" s="11" t="s">
        <v>181</v>
      </c>
      <c r="M188" s="39">
        <v>11995865.58</v>
      </c>
      <c r="N188" s="32" t="s">
        <v>61</v>
      </c>
      <c r="O188" s="32" t="s">
        <v>62</v>
      </c>
      <c r="P188" s="32" t="s">
        <v>63</v>
      </c>
      <c r="Q188" s="11" t="s">
        <v>181</v>
      </c>
      <c r="R188" s="11" t="s">
        <v>132</v>
      </c>
      <c r="S188" s="32" t="s">
        <v>51</v>
      </c>
      <c r="T188" s="11" t="s">
        <v>546</v>
      </c>
      <c r="U188" s="16">
        <v>42886</v>
      </c>
      <c r="V188" s="45">
        <f>M188/1.16</f>
        <v>10341263.431034483</v>
      </c>
      <c r="W188" s="39">
        <v>11995865.58</v>
      </c>
      <c r="X188" s="32" t="s">
        <v>242</v>
      </c>
      <c r="Y188" s="10" t="s">
        <v>241</v>
      </c>
      <c r="Z188" s="32" t="s">
        <v>69</v>
      </c>
      <c r="AA188" s="32" t="s">
        <v>70</v>
      </c>
      <c r="AB188" s="11" t="s">
        <v>547</v>
      </c>
      <c r="AC188" s="38">
        <f t="shared" si="10"/>
        <v>1551189.5146551724</v>
      </c>
      <c r="AD188" s="16">
        <v>42887</v>
      </c>
      <c r="AE188" s="16">
        <v>42993</v>
      </c>
      <c r="AF188" s="48" t="s">
        <v>775</v>
      </c>
      <c r="AG188" s="51" t="s">
        <v>600</v>
      </c>
      <c r="AH188" s="32" t="s">
        <v>384</v>
      </c>
      <c r="AI188" s="32" t="s">
        <v>385</v>
      </c>
      <c r="AJ188" s="32" t="s">
        <v>73</v>
      </c>
      <c r="AK188" s="51" t="s">
        <v>601</v>
      </c>
      <c r="AL188" s="32" t="s">
        <v>73</v>
      </c>
      <c r="AM188" s="32" t="s">
        <v>573</v>
      </c>
      <c r="AN188" s="32" t="s">
        <v>240</v>
      </c>
      <c r="AO188" s="19" t="s">
        <v>566</v>
      </c>
      <c r="AP188" s="19" t="s">
        <v>566</v>
      </c>
      <c r="AQ188" s="50">
        <v>42944</v>
      </c>
      <c r="AR188" s="51" t="s">
        <v>567</v>
      </c>
      <c r="AS188" s="32" t="s">
        <v>74</v>
      </c>
      <c r="AT188" s="51" t="s">
        <v>569</v>
      </c>
      <c r="AU188" s="51" t="s">
        <v>570</v>
      </c>
      <c r="AV188" s="51" t="s">
        <v>571</v>
      </c>
      <c r="AW188" s="51" t="s">
        <v>572</v>
      </c>
      <c r="AX188" s="2"/>
    </row>
    <row r="189" spans="1:50" s="4" customFormat="1" ht="33.75">
      <c r="A189" s="1596" t="s">
        <v>64</v>
      </c>
      <c r="B189" s="1607" t="s">
        <v>521</v>
      </c>
      <c r="C189" s="1599">
        <v>2017</v>
      </c>
      <c r="D189" s="1606" t="s">
        <v>271</v>
      </c>
      <c r="E189" s="1613" t="s">
        <v>548</v>
      </c>
      <c r="F189" s="1613" t="s">
        <v>245</v>
      </c>
      <c r="G189" s="1616" t="s">
        <v>599</v>
      </c>
      <c r="H189" s="1613" t="s">
        <v>491</v>
      </c>
      <c r="I189" s="1615" t="s">
        <v>61</v>
      </c>
      <c r="J189" s="1599" t="s">
        <v>62</v>
      </c>
      <c r="K189" s="1606" t="s">
        <v>63</v>
      </c>
      <c r="L189" s="1613" t="s">
        <v>265</v>
      </c>
      <c r="M189" s="1611">
        <v>3242613.87</v>
      </c>
      <c r="N189" s="1615" t="s">
        <v>61</v>
      </c>
      <c r="O189" s="1599" t="s">
        <v>62</v>
      </c>
      <c r="P189" s="1606" t="s">
        <v>63</v>
      </c>
      <c r="Q189" s="1613" t="s">
        <v>265</v>
      </c>
      <c r="R189" s="1613" t="s">
        <v>132</v>
      </c>
      <c r="S189" s="1620" t="s">
        <v>51</v>
      </c>
      <c r="T189" s="1613" t="s">
        <v>548</v>
      </c>
      <c r="U189" s="1618">
        <v>42886</v>
      </c>
      <c r="V189" s="1617">
        <f>M189/1.16</f>
        <v>2795356.784482759</v>
      </c>
      <c r="W189" s="1611">
        <v>3242613.87</v>
      </c>
      <c r="X189" s="1615" t="s">
        <v>242</v>
      </c>
      <c r="Y189" s="1596" t="s">
        <v>241</v>
      </c>
      <c r="Z189" s="1599" t="s">
        <v>69</v>
      </c>
      <c r="AA189" s="1606" t="s">
        <v>70</v>
      </c>
      <c r="AB189" s="1613" t="s">
        <v>491</v>
      </c>
      <c r="AC189" s="1621">
        <f>V189*0.15</f>
        <v>419303.51767241384</v>
      </c>
      <c r="AD189" s="1618">
        <v>42887</v>
      </c>
      <c r="AE189" s="1618">
        <v>42947</v>
      </c>
      <c r="AF189" s="85" t="s">
        <v>778</v>
      </c>
      <c r="AG189" s="1597" t="s">
        <v>600</v>
      </c>
      <c r="AH189" s="1609" t="s">
        <v>384</v>
      </c>
      <c r="AI189" s="1599" t="s">
        <v>389</v>
      </c>
      <c r="AJ189" s="1599" t="s">
        <v>73</v>
      </c>
      <c r="AK189" s="1390" t="s">
        <v>601</v>
      </c>
      <c r="AL189" s="1599" t="s">
        <v>73</v>
      </c>
      <c r="AM189" s="1599" t="s">
        <v>573</v>
      </c>
      <c r="AN189" s="1600" t="s">
        <v>240</v>
      </c>
      <c r="AO189" s="1601" t="s">
        <v>566</v>
      </c>
      <c r="AP189" s="1601" t="s">
        <v>566</v>
      </c>
      <c r="AQ189" s="1603">
        <v>42944</v>
      </c>
      <c r="AR189" s="1597" t="s">
        <v>567</v>
      </c>
      <c r="AS189" s="1605" t="s">
        <v>74</v>
      </c>
      <c r="AT189" s="1597" t="s">
        <v>569</v>
      </c>
      <c r="AU189" s="1597" t="s">
        <v>570</v>
      </c>
      <c r="AV189" s="1597" t="s">
        <v>571</v>
      </c>
      <c r="AW189" s="1597" t="s">
        <v>572</v>
      </c>
      <c r="AX189" s="2"/>
    </row>
    <row r="190" spans="1:50" s="4" customFormat="1" ht="33.75">
      <c r="A190" s="1596"/>
      <c r="B190" s="1608"/>
      <c r="C190" s="1599"/>
      <c r="D190" s="1606"/>
      <c r="E190" s="1614"/>
      <c r="F190" s="1614"/>
      <c r="G190" s="1616"/>
      <c r="H190" s="1614"/>
      <c r="I190" s="1615"/>
      <c r="J190" s="1599"/>
      <c r="K190" s="1606"/>
      <c r="L190" s="1614"/>
      <c r="M190" s="1612"/>
      <c r="N190" s="1615"/>
      <c r="O190" s="1599"/>
      <c r="P190" s="1606"/>
      <c r="Q190" s="1614"/>
      <c r="R190" s="1614"/>
      <c r="S190" s="1620"/>
      <c r="T190" s="1614"/>
      <c r="U190" s="1619"/>
      <c r="V190" s="1612"/>
      <c r="W190" s="1612"/>
      <c r="X190" s="1615"/>
      <c r="Y190" s="1596"/>
      <c r="Z190" s="1599"/>
      <c r="AA190" s="1606"/>
      <c r="AB190" s="1614"/>
      <c r="AC190" s="1621"/>
      <c r="AD190" s="1619"/>
      <c r="AE190" s="1619"/>
      <c r="AF190" s="49" t="s">
        <v>779</v>
      </c>
      <c r="AG190" s="1598"/>
      <c r="AH190" s="1609"/>
      <c r="AI190" s="1599"/>
      <c r="AJ190" s="1599"/>
      <c r="AK190" s="1610"/>
      <c r="AL190" s="1599"/>
      <c r="AM190" s="1599"/>
      <c r="AN190" s="1600"/>
      <c r="AO190" s="1602"/>
      <c r="AP190" s="1602"/>
      <c r="AQ190" s="1604"/>
      <c r="AR190" s="1598"/>
      <c r="AS190" s="1605"/>
      <c r="AT190" s="1598"/>
      <c r="AU190" s="1598"/>
      <c r="AV190" s="1598"/>
      <c r="AW190" s="1598"/>
      <c r="AX190" s="2"/>
    </row>
    <row r="191" spans="1:50" s="6" customFormat="1" ht="80.25" customHeight="1">
      <c r="A191" s="67" t="s">
        <v>64</v>
      </c>
      <c r="B191" s="11" t="s">
        <v>521</v>
      </c>
      <c r="C191" s="32">
        <v>2017</v>
      </c>
      <c r="D191" s="57" t="s">
        <v>282</v>
      </c>
      <c r="E191" s="67" t="s">
        <v>608</v>
      </c>
      <c r="F191" s="11" t="s">
        <v>393</v>
      </c>
      <c r="G191" s="56" t="s">
        <v>599</v>
      </c>
      <c r="H191" s="67" t="s">
        <v>139</v>
      </c>
      <c r="I191" s="32" t="s">
        <v>61</v>
      </c>
      <c r="J191" s="32" t="s">
        <v>61</v>
      </c>
      <c r="K191" s="32" t="s">
        <v>63</v>
      </c>
      <c r="L191" s="67" t="s">
        <v>239</v>
      </c>
      <c r="M191" s="68">
        <v>189625.2</v>
      </c>
      <c r="N191" s="32" t="s">
        <v>61</v>
      </c>
      <c r="O191" s="32" t="s">
        <v>61</v>
      </c>
      <c r="P191" s="32" t="s">
        <v>61</v>
      </c>
      <c r="Q191" s="67" t="s">
        <v>239</v>
      </c>
      <c r="R191" s="11" t="s">
        <v>171</v>
      </c>
      <c r="S191" s="32" t="s">
        <v>51</v>
      </c>
      <c r="T191" s="67" t="s">
        <v>608</v>
      </c>
      <c r="U191" s="16">
        <v>42937</v>
      </c>
      <c r="V191" s="47">
        <f t="shared" ref="V191:V205" si="11">W191/1.16</f>
        <v>163470.00000000003</v>
      </c>
      <c r="W191" s="68">
        <v>189625.2</v>
      </c>
      <c r="X191" s="68" t="s">
        <v>242</v>
      </c>
      <c r="Y191" s="10" t="s">
        <v>241</v>
      </c>
      <c r="Z191" s="32" t="s">
        <v>69</v>
      </c>
      <c r="AA191" s="32" t="s">
        <v>70</v>
      </c>
      <c r="AB191" s="11" t="s">
        <v>139</v>
      </c>
      <c r="AC191" s="38">
        <f>V191*15</f>
        <v>2452050.0000000005</v>
      </c>
      <c r="AD191" s="16">
        <v>42940</v>
      </c>
      <c r="AE191" s="16">
        <v>42982</v>
      </c>
      <c r="AF191" s="82" t="s">
        <v>776</v>
      </c>
      <c r="AG191" s="51" t="s">
        <v>600</v>
      </c>
      <c r="AH191" s="32" t="s">
        <v>384</v>
      </c>
      <c r="AI191" s="32" t="s">
        <v>389</v>
      </c>
      <c r="AJ191" s="32" t="s">
        <v>73</v>
      </c>
      <c r="AK191" s="56" t="s">
        <v>601</v>
      </c>
      <c r="AL191" s="32" t="s">
        <v>73</v>
      </c>
      <c r="AM191" s="32" t="s">
        <v>573</v>
      </c>
      <c r="AN191" s="32" t="s">
        <v>240</v>
      </c>
      <c r="AO191" s="19" t="s">
        <v>566</v>
      </c>
      <c r="AP191" s="19" t="s">
        <v>566</v>
      </c>
      <c r="AQ191" s="50">
        <v>43026</v>
      </c>
      <c r="AR191" s="51" t="s">
        <v>567</v>
      </c>
      <c r="AS191" s="32" t="s">
        <v>74</v>
      </c>
      <c r="AT191" s="51" t="s">
        <v>569</v>
      </c>
      <c r="AU191" s="51" t="s">
        <v>570</v>
      </c>
      <c r="AV191" s="51" t="s">
        <v>571</v>
      </c>
      <c r="AW191" s="51" t="s">
        <v>572</v>
      </c>
    </row>
    <row r="192" spans="1:50" ht="80.25" customHeight="1">
      <c r="A192" s="69" t="s">
        <v>64</v>
      </c>
      <c r="B192" s="58" t="s">
        <v>521</v>
      </c>
      <c r="C192" s="5">
        <v>2017</v>
      </c>
      <c r="D192" s="59" t="s">
        <v>282</v>
      </c>
      <c r="E192" s="69" t="s">
        <v>609</v>
      </c>
      <c r="F192" s="58" t="s">
        <v>393</v>
      </c>
      <c r="G192" s="60" t="s">
        <v>599</v>
      </c>
      <c r="H192" s="69" t="s">
        <v>139</v>
      </c>
      <c r="I192" s="5" t="s">
        <v>61</v>
      </c>
      <c r="J192" s="5" t="s">
        <v>61</v>
      </c>
      <c r="K192" s="5" t="s">
        <v>63</v>
      </c>
      <c r="L192" s="69" t="s">
        <v>230</v>
      </c>
      <c r="M192" s="70">
        <v>634235.80000000005</v>
      </c>
      <c r="N192" s="5" t="s">
        <v>61</v>
      </c>
      <c r="O192" s="5" t="s">
        <v>61</v>
      </c>
      <c r="P192" s="5" t="s">
        <v>61</v>
      </c>
      <c r="Q192" s="69" t="s">
        <v>230</v>
      </c>
      <c r="R192" s="58" t="s">
        <v>171</v>
      </c>
      <c r="S192" s="5" t="s">
        <v>51</v>
      </c>
      <c r="T192" s="69" t="s">
        <v>609</v>
      </c>
      <c r="U192" s="61">
        <v>42937</v>
      </c>
      <c r="V192" s="62">
        <f t="shared" si="11"/>
        <v>546755.00000000012</v>
      </c>
      <c r="W192" s="70">
        <v>634235.80000000005</v>
      </c>
      <c r="X192" s="70" t="s">
        <v>242</v>
      </c>
      <c r="Y192" s="14" t="s">
        <v>241</v>
      </c>
      <c r="Z192" s="5" t="s">
        <v>69</v>
      </c>
      <c r="AA192" s="5" t="s">
        <v>70</v>
      </c>
      <c r="AB192" s="58" t="s">
        <v>139</v>
      </c>
      <c r="AC192" s="63">
        <f t="shared" ref="AC192:AC198" si="12">V192*15</f>
        <v>8201325.0000000019</v>
      </c>
      <c r="AD192" s="61">
        <v>42943</v>
      </c>
      <c r="AE192" s="61">
        <v>42958</v>
      </c>
      <c r="AF192" s="81" t="s">
        <v>698</v>
      </c>
      <c r="AG192" s="64" t="s">
        <v>600</v>
      </c>
      <c r="AH192" s="5" t="s">
        <v>384</v>
      </c>
      <c r="AI192" s="5" t="s">
        <v>389</v>
      </c>
      <c r="AJ192" s="5" t="s">
        <v>73</v>
      </c>
      <c r="AK192" s="60" t="s">
        <v>601</v>
      </c>
      <c r="AL192" s="5" t="s">
        <v>73</v>
      </c>
      <c r="AM192" s="5" t="s">
        <v>573</v>
      </c>
      <c r="AN192" s="5" t="s">
        <v>240</v>
      </c>
      <c r="AO192" s="65" t="s">
        <v>566</v>
      </c>
      <c r="AP192" s="65" t="s">
        <v>566</v>
      </c>
      <c r="AQ192" s="66">
        <v>43026</v>
      </c>
      <c r="AR192" s="64" t="s">
        <v>567</v>
      </c>
      <c r="AS192" s="5" t="s">
        <v>74</v>
      </c>
      <c r="AT192" s="64" t="s">
        <v>569</v>
      </c>
      <c r="AU192" s="64" t="s">
        <v>570</v>
      </c>
      <c r="AV192" s="64" t="s">
        <v>571</v>
      </c>
      <c r="AW192" s="64" t="s">
        <v>572</v>
      </c>
    </row>
    <row r="193" spans="1:49" s="6" customFormat="1" ht="80.25" customHeight="1">
      <c r="A193" s="67" t="s">
        <v>64</v>
      </c>
      <c r="B193" s="11" t="s">
        <v>521</v>
      </c>
      <c r="C193" s="32">
        <v>2017</v>
      </c>
      <c r="D193" s="57" t="s">
        <v>282</v>
      </c>
      <c r="E193" s="67" t="s">
        <v>610</v>
      </c>
      <c r="F193" s="11" t="s">
        <v>393</v>
      </c>
      <c r="G193" s="56" t="s">
        <v>599</v>
      </c>
      <c r="H193" s="67" t="s">
        <v>139</v>
      </c>
      <c r="I193" s="32" t="s">
        <v>61</v>
      </c>
      <c r="J193" s="32" t="s">
        <v>61</v>
      </c>
      <c r="K193" s="32" t="s">
        <v>63</v>
      </c>
      <c r="L193" s="67" t="s">
        <v>231</v>
      </c>
      <c r="M193" s="68">
        <v>916365.26</v>
      </c>
      <c r="N193" s="32" t="s">
        <v>61</v>
      </c>
      <c r="O193" s="32" t="s">
        <v>61</v>
      </c>
      <c r="P193" s="32" t="s">
        <v>61</v>
      </c>
      <c r="Q193" s="67" t="s">
        <v>231</v>
      </c>
      <c r="R193" s="11" t="s">
        <v>171</v>
      </c>
      <c r="S193" s="32" t="s">
        <v>51</v>
      </c>
      <c r="T193" s="67" t="s">
        <v>610</v>
      </c>
      <c r="U193" s="16">
        <v>42937</v>
      </c>
      <c r="V193" s="47">
        <f t="shared" si="11"/>
        <v>789970.05172413797</v>
      </c>
      <c r="W193" s="68">
        <v>916365.26</v>
      </c>
      <c r="X193" s="68" t="s">
        <v>242</v>
      </c>
      <c r="Y193" s="10" t="s">
        <v>241</v>
      </c>
      <c r="Z193" s="32" t="s">
        <v>69</v>
      </c>
      <c r="AA193" s="32" t="s">
        <v>70</v>
      </c>
      <c r="AB193" s="11" t="s">
        <v>139</v>
      </c>
      <c r="AC193" s="38">
        <f t="shared" si="12"/>
        <v>11849550.77586207</v>
      </c>
      <c r="AD193" s="16">
        <v>42940</v>
      </c>
      <c r="AE193" s="16">
        <v>42944</v>
      </c>
      <c r="AF193" s="82" t="s">
        <v>699</v>
      </c>
      <c r="AG193" s="51" t="s">
        <v>600</v>
      </c>
      <c r="AH193" s="32" t="s">
        <v>384</v>
      </c>
      <c r="AI193" s="32" t="s">
        <v>389</v>
      </c>
      <c r="AJ193" s="32" t="s">
        <v>73</v>
      </c>
      <c r="AK193" s="56" t="s">
        <v>601</v>
      </c>
      <c r="AL193" s="32" t="s">
        <v>73</v>
      </c>
      <c r="AM193" s="32" t="s">
        <v>573</v>
      </c>
      <c r="AN193" s="32" t="s">
        <v>240</v>
      </c>
      <c r="AO193" s="19" t="s">
        <v>566</v>
      </c>
      <c r="AP193" s="19" t="s">
        <v>566</v>
      </c>
      <c r="AQ193" s="50">
        <v>43026</v>
      </c>
      <c r="AR193" s="51" t="s">
        <v>567</v>
      </c>
      <c r="AS193" s="32" t="s">
        <v>74</v>
      </c>
      <c r="AT193" s="51" t="s">
        <v>569</v>
      </c>
      <c r="AU193" s="51" t="s">
        <v>570</v>
      </c>
      <c r="AV193" s="51" t="s">
        <v>571</v>
      </c>
      <c r="AW193" s="51" t="s">
        <v>572</v>
      </c>
    </row>
    <row r="194" spans="1:49" ht="80.25" customHeight="1">
      <c r="A194" s="69" t="s">
        <v>64</v>
      </c>
      <c r="B194" s="58" t="s">
        <v>521</v>
      </c>
      <c r="C194" s="5">
        <v>2017</v>
      </c>
      <c r="D194" s="59" t="s">
        <v>282</v>
      </c>
      <c r="E194" s="69" t="s">
        <v>611</v>
      </c>
      <c r="F194" s="58" t="s">
        <v>393</v>
      </c>
      <c r="G194" s="60" t="s">
        <v>599</v>
      </c>
      <c r="H194" s="69" t="s">
        <v>139</v>
      </c>
      <c r="I194" s="5" t="s">
        <v>61</v>
      </c>
      <c r="J194" s="5" t="s">
        <v>61</v>
      </c>
      <c r="K194" s="5" t="s">
        <v>63</v>
      </c>
      <c r="L194" s="69" t="s">
        <v>236</v>
      </c>
      <c r="M194" s="70">
        <v>635424.93000000005</v>
      </c>
      <c r="N194" s="5" t="s">
        <v>61</v>
      </c>
      <c r="O194" s="5" t="s">
        <v>61</v>
      </c>
      <c r="P194" s="5" t="s">
        <v>61</v>
      </c>
      <c r="Q194" s="69" t="s">
        <v>236</v>
      </c>
      <c r="R194" s="58" t="s">
        <v>171</v>
      </c>
      <c r="S194" s="5" t="s">
        <v>51</v>
      </c>
      <c r="T194" s="69" t="s">
        <v>611</v>
      </c>
      <c r="U194" s="61">
        <v>42937</v>
      </c>
      <c r="V194" s="62">
        <f t="shared" si="11"/>
        <v>547780.11206896557</v>
      </c>
      <c r="W194" s="70">
        <v>635424.93000000005</v>
      </c>
      <c r="X194" s="70" t="s">
        <v>242</v>
      </c>
      <c r="Y194" s="14" t="s">
        <v>241</v>
      </c>
      <c r="Z194" s="5" t="s">
        <v>69</v>
      </c>
      <c r="AA194" s="5" t="s">
        <v>70</v>
      </c>
      <c r="AB194" s="58" t="s">
        <v>139</v>
      </c>
      <c r="AC194" s="63">
        <f t="shared" si="12"/>
        <v>8216701.681034483</v>
      </c>
      <c r="AD194" s="61">
        <v>42940</v>
      </c>
      <c r="AE194" s="61">
        <v>42961</v>
      </c>
      <c r="AF194" s="81" t="s">
        <v>700</v>
      </c>
      <c r="AG194" s="64" t="s">
        <v>600</v>
      </c>
      <c r="AH194" s="5" t="s">
        <v>384</v>
      </c>
      <c r="AI194" s="5" t="s">
        <v>389</v>
      </c>
      <c r="AJ194" s="5" t="s">
        <v>73</v>
      </c>
      <c r="AK194" s="60" t="s">
        <v>601</v>
      </c>
      <c r="AL194" s="5" t="s">
        <v>73</v>
      </c>
      <c r="AM194" s="5" t="s">
        <v>573</v>
      </c>
      <c r="AN194" s="5" t="s">
        <v>240</v>
      </c>
      <c r="AO194" s="65" t="s">
        <v>566</v>
      </c>
      <c r="AP194" s="65" t="s">
        <v>566</v>
      </c>
      <c r="AQ194" s="66">
        <v>43026</v>
      </c>
      <c r="AR194" s="64" t="s">
        <v>567</v>
      </c>
      <c r="AS194" s="5" t="s">
        <v>74</v>
      </c>
      <c r="AT194" s="64" t="s">
        <v>569</v>
      </c>
      <c r="AU194" s="64" t="s">
        <v>570</v>
      </c>
      <c r="AV194" s="64" t="s">
        <v>571</v>
      </c>
      <c r="AW194" s="64" t="s">
        <v>572</v>
      </c>
    </row>
    <row r="195" spans="1:49" s="6" customFormat="1" ht="80.25" customHeight="1">
      <c r="A195" s="67" t="s">
        <v>64</v>
      </c>
      <c r="B195" s="11" t="s">
        <v>521</v>
      </c>
      <c r="C195" s="32">
        <v>2017</v>
      </c>
      <c r="D195" s="57" t="s">
        <v>282</v>
      </c>
      <c r="E195" s="67" t="s">
        <v>612</v>
      </c>
      <c r="F195" s="11" t="s">
        <v>393</v>
      </c>
      <c r="G195" s="56" t="s">
        <v>599</v>
      </c>
      <c r="H195" s="67" t="s">
        <v>139</v>
      </c>
      <c r="I195" s="32" t="s">
        <v>61</v>
      </c>
      <c r="J195" s="32" t="s">
        <v>61</v>
      </c>
      <c r="K195" s="32" t="s">
        <v>63</v>
      </c>
      <c r="L195" s="67" t="s">
        <v>266</v>
      </c>
      <c r="M195" s="68">
        <v>91964.800000000003</v>
      </c>
      <c r="N195" s="32" t="s">
        <v>61</v>
      </c>
      <c r="O195" s="32" t="s">
        <v>61</v>
      </c>
      <c r="P195" s="32" t="s">
        <v>61</v>
      </c>
      <c r="Q195" s="67" t="s">
        <v>266</v>
      </c>
      <c r="R195" s="11" t="s">
        <v>171</v>
      </c>
      <c r="S195" s="32" t="s">
        <v>51</v>
      </c>
      <c r="T195" s="67" t="s">
        <v>612</v>
      </c>
      <c r="U195" s="16">
        <v>42940</v>
      </c>
      <c r="V195" s="47">
        <f t="shared" si="11"/>
        <v>79280.000000000015</v>
      </c>
      <c r="W195" s="68">
        <v>91964.800000000003</v>
      </c>
      <c r="X195" s="68" t="s">
        <v>242</v>
      </c>
      <c r="Y195" s="10" t="s">
        <v>241</v>
      </c>
      <c r="Z195" s="32" t="s">
        <v>69</v>
      </c>
      <c r="AA195" s="32" t="s">
        <v>70</v>
      </c>
      <c r="AB195" s="11" t="s">
        <v>139</v>
      </c>
      <c r="AC195" s="38">
        <f t="shared" si="12"/>
        <v>1189200.0000000002</v>
      </c>
      <c r="AD195" s="16">
        <v>42941</v>
      </c>
      <c r="AE195" s="16">
        <v>42948</v>
      </c>
      <c r="AF195" s="82" t="s">
        <v>701</v>
      </c>
      <c r="AG195" s="51" t="s">
        <v>600</v>
      </c>
      <c r="AH195" s="32" t="s">
        <v>384</v>
      </c>
      <c r="AI195" s="32" t="s">
        <v>389</v>
      </c>
      <c r="AJ195" s="32" t="s">
        <v>73</v>
      </c>
      <c r="AK195" s="56" t="s">
        <v>601</v>
      </c>
      <c r="AL195" s="32" t="s">
        <v>73</v>
      </c>
      <c r="AM195" s="32" t="s">
        <v>573</v>
      </c>
      <c r="AN195" s="32" t="s">
        <v>240</v>
      </c>
      <c r="AO195" s="19" t="s">
        <v>566</v>
      </c>
      <c r="AP195" s="19" t="s">
        <v>566</v>
      </c>
      <c r="AQ195" s="50">
        <v>43026</v>
      </c>
      <c r="AR195" s="51" t="s">
        <v>567</v>
      </c>
      <c r="AS195" s="32" t="s">
        <v>74</v>
      </c>
      <c r="AT195" s="51" t="s">
        <v>569</v>
      </c>
      <c r="AU195" s="51" t="s">
        <v>570</v>
      </c>
      <c r="AV195" s="51" t="s">
        <v>571</v>
      </c>
      <c r="AW195" s="51" t="s">
        <v>572</v>
      </c>
    </row>
    <row r="196" spans="1:49" ht="80.25" customHeight="1">
      <c r="A196" s="69" t="s">
        <v>64</v>
      </c>
      <c r="B196" s="58" t="s">
        <v>521</v>
      </c>
      <c r="C196" s="5">
        <v>2017</v>
      </c>
      <c r="D196" s="59" t="s">
        <v>282</v>
      </c>
      <c r="E196" s="69" t="s">
        <v>613</v>
      </c>
      <c r="F196" s="58" t="s">
        <v>393</v>
      </c>
      <c r="G196" s="60" t="s">
        <v>599</v>
      </c>
      <c r="H196" s="69" t="s">
        <v>139</v>
      </c>
      <c r="I196" s="5" t="s">
        <v>61</v>
      </c>
      <c r="J196" s="5" t="s">
        <v>61</v>
      </c>
      <c r="K196" s="5" t="s">
        <v>63</v>
      </c>
      <c r="L196" s="69" t="s">
        <v>234</v>
      </c>
      <c r="M196" s="70">
        <v>268447.2</v>
      </c>
      <c r="N196" s="5" t="s">
        <v>61</v>
      </c>
      <c r="O196" s="5" t="s">
        <v>61</v>
      </c>
      <c r="P196" s="5" t="s">
        <v>61</v>
      </c>
      <c r="Q196" s="69" t="s">
        <v>234</v>
      </c>
      <c r="R196" s="58" t="s">
        <v>171</v>
      </c>
      <c r="S196" s="5" t="s">
        <v>51</v>
      </c>
      <c r="T196" s="69" t="s">
        <v>613</v>
      </c>
      <c r="U196" s="61">
        <v>42940</v>
      </c>
      <c r="V196" s="62">
        <f t="shared" si="11"/>
        <v>231420.00000000003</v>
      </c>
      <c r="W196" s="70">
        <v>268447.2</v>
      </c>
      <c r="X196" s="70" t="s">
        <v>242</v>
      </c>
      <c r="Y196" s="14" t="s">
        <v>241</v>
      </c>
      <c r="Z196" s="5" t="s">
        <v>69</v>
      </c>
      <c r="AA196" s="5" t="s">
        <v>70</v>
      </c>
      <c r="AB196" s="58" t="s">
        <v>139</v>
      </c>
      <c r="AC196" s="63">
        <f t="shared" si="12"/>
        <v>3471300.0000000005</v>
      </c>
      <c r="AD196" s="61">
        <v>42941</v>
      </c>
      <c r="AE196" s="61">
        <v>42947</v>
      </c>
      <c r="AF196" s="81" t="s">
        <v>702</v>
      </c>
      <c r="AG196" s="64" t="s">
        <v>600</v>
      </c>
      <c r="AH196" s="5" t="s">
        <v>384</v>
      </c>
      <c r="AI196" s="5" t="s">
        <v>389</v>
      </c>
      <c r="AJ196" s="5" t="s">
        <v>73</v>
      </c>
      <c r="AK196" s="60" t="s">
        <v>601</v>
      </c>
      <c r="AL196" s="5" t="s">
        <v>73</v>
      </c>
      <c r="AM196" s="5" t="s">
        <v>573</v>
      </c>
      <c r="AN196" s="5" t="s">
        <v>240</v>
      </c>
      <c r="AO196" s="65" t="s">
        <v>566</v>
      </c>
      <c r="AP196" s="65" t="s">
        <v>566</v>
      </c>
      <c r="AQ196" s="66">
        <v>43026</v>
      </c>
      <c r="AR196" s="64" t="s">
        <v>567</v>
      </c>
      <c r="AS196" s="5" t="s">
        <v>74</v>
      </c>
      <c r="AT196" s="64" t="s">
        <v>569</v>
      </c>
      <c r="AU196" s="64" t="s">
        <v>570</v>
      </c>
      <c r="AV196" s="64" t="s">
        <v>571</v>
      </c>
      <c r="AW196" s="64" t="s">
        <v>572</v>
      </c>
    </row>
    <row r="197" spans="1:49" s="6" customFormat="1" ht="80.25" customHeight="1">
      <c r="A197" s="67" t="s">
        <v>64</v>
      </c>
      <c r="B197" s="11" t="s">
        <v>521</v>
      </c>
      <c r="C197" s="32">
        <v>2017</v>
      </c>
      <c r="D197" s="57" t="s">
        <v>282</v>
      </c>
      <c r="E197" s="67" t="s">
        <v>614</v>
      </c>
      <c r="F197" s="11" t="s">
        <v>393</v>
      </c>
      <c r="G197" s="56" t="s">
        <v>599</v>
      </c>
      <c r="H197" s="67" t="s">
        <v>139</v>
      </c>
      <c r="I197" s="32" t="s">
        <v>61</v>
      </c>
      <c r="J197" s="32" t="s">
        <v>61</v>
      </c>
      <c r="K197" s="32" t="s">
        <v>63</v>
      </c>
      <c r="L197" s="67" t="s">
        <v>233</v>
      </c>
      <c r="M197" s="68">
        <v>298753.94</v>
      </c>
      <c r="N197" s="32" t="s">
        <v>61</v>
      </c>
      <c r="O197" s="32" t="s">
        <v>61</v>
      </c>
      <c r="P197" s="32" t="s">
        <v>61</v>
      </c>
      <c r="Q197" s="67" t="s">
        <v>233</v>
      </c>
      <c r="R197" s="11" t="s">
        <v>171</v>
      </c>
      <c r="S197" s="32" t="s">
        <v>51</v>
      </c>
      <c r="T197" s="67" t="s">
        <v>614</v>
      </c>
      <c r="U197" s="16">
        <v>42940</v>
      </c>
      <c r="V197" s="47">
        <f t="shared" si="11"/>
        <v>257546.50000000003</v>
      </c>
      <c r="W197" s="68">
        <v>298753.94</v>
      </c>
      <c r="X197" s="68" t="s">
        <v>242</v>
      </c>
      <c r="Y197" s="10" t="s">
        <v>241</v>
      </c>
      <c r="Z197" s="32" t="s">
        <v>69</v>
      </c>
      <c r="AA197" s="32" t="s">
        <v>70</v>
      </c>
      <c r="AB197" s="11" t="s">
        <v>139</v>
      </c>
      <c r="AC197" s="38">
        <f t="shared" si="12"/>
        <v>3863197.5000000005</v>
      </c>
      <c r="AD197" s="16">
        <v>42941</v>
      </c>
      <c r="AE197" s="16">
        <v>42950</v>
      </c>
      <c r="AF197" s="82" t="s">
        <v>707</v>
      </c>
      <c r="AG197" s="51" t="s">
        <v>600</v>
      </c>
      <c r="AH197" s="32" t="s">
        <v>384</v>
      </c>
      <c r="AI197" s="32" t="s">
        <v>389</v>
      </c>
      <c r="AJ197" s="32" t="s">
        <v>73</v>
      </c>
      <c r="AK197" s="56" t="s">
        <v>601</v>
      </c>
      <c r="AL197" s="32" t="s">
        <v>73</v>
      </c>
      <c r="AM197" s="32" t="s">
        <v>573</v>
      </c>
      <c r="AN197" s="32" t="s">
        <v>240</v>
      </c>
      <c r="AO197" s="19" t="s">
        <v>566</v>
      </c>
      <c r="AP197" s="19" t="s">
        <v>566</v>
      </c>
      <c r="AQ197" s="50">
        <v>43026</v>
      </c>
      <c r="AR197" s="51" t="s">
        <v>567</v>
      </c>
      <c r="AS197" s="32" t="s">
        <v>74</v>
      </c>
      <c r="AT197" s="51" t="s">
        <v>569</v>
      </c>
      <c r="AU197" s="51" t="s">
        <v>570</v>
      </c>
      <c r="AV197" s="51" t="s">
        <v>571</v>
      </c>
      <c r="AW197" s="51" t="s">
        <v>572</v>
      </c>
    </row>
    <row r="198" spans="1:49" ht="80.25" customHeight="1">
      <c r="A198" s="69" t="s">
        <v>64</v>
      </c>
      <c r="B198" s="58" t="s">
        <v>521</v>
      </c>
      <c r="C198" s="5">
        <v>2017</v>
      </c>
      <c r="D198" s="59" t="s">
        <v>282</v>
      </c>
      <c r="E198" s="69" t="s">
        <v>615</v>
      </c>
      <c r="F198" s="58" t="s">
        <v>395</v>
      </c>
      <c r="G198" s="60" t="s">
        <v>599</v>
      </c>
      <c r="H198" s="69" t="s">
        <v>139</v>
      </c>
      <c r="I198" s="5" t="s">
        <v>61</v>
      </c>
      <c r="J198" s="5" t="s">
        <v>61</v>
      </c>
      <c r="K198" s="5" t="s">
        <v>63</v>
      </c>
      <c r="L198" s="69" t="s">
        <v>235</v>
      </c>
      <c r="M198" s="70">
        <v>797711.12</v>
      </c>
      <c r="N198" s="5" t="s">
        <v>61</v>
      </c>
      <c r="O198" s="5" t="s">
        <v>61</v>
      </c>
      <c r="P198" s="5" t="s">
        <v>61</v>
      </c>
      <c r="Q198" s="69" t="s">
        <v>235</v>
      </c>
      <c r="R198" s="58" t="s">
        <v>171</v>
      </c>
      <c r="S198" s="5" t="s">
        <v>51</v>
      </c>
      <c r="T198" s="69" t="s">
        <v>615</v>
      </c>
      <c r="U198" s="61">
        <v>42941</v>
      </c>
      <c r="V198" s="62">
        <f t="shared" si="11"/>
        <v>687682</v>
      </c>
      <c r="W198" s="70">
        <v>797711.12</v>
      </c>
      <c r="X198" s="70" t="s">
        <v>242</v>
      </c>
      <c r="Y198" s="14" t="s">
        <v>241</v>
      </c>
      <c r="Z198" s="5" t="s">
        <v>69</v>
      </c>
      <c r="AA198" s="5" t="s">
        <v>70</v>
      </c>
      <c r="AB198" s="58" t="s">
        <v>139</v>
      </c>
      <c r="AC198" s="63">
        <f t="shared" si="12"/>
        <v>10315230</v>
      </c>
      <c r="AD198" s="61">
        <v>42942</v>
      </c>
      <c r="AE198" s="61">
        <v>42963</v>
      </c>
      <c r="AF198" s="81" t="s">
        <v>703</v>
      </c>
      <c r="AG198" s="64" t="s">
        <v>600</v>
      </c>
      <c r="AH198" s="5" t="s">
        <v>384</v>
      </c>
      <c r="AI198" s="5" t="s">
        <v>389</v>
      </c>
      <c r="AJ198" s="5" t="s">
        <v>73</v>
      </c>
      <c r="AK198" s="60" t="s">
        <v>601</v>
      </c>
      <c r="AL198" s="5" t="s">
        <v>73</v>
      </c>
      <c r="AM198" s="5" t="s">
        <v>573</v>
      </c>
      <c r="AN198" s="5" t="s">
        <v>240</v>
      </c>
      <c r="AO198" s="65" t="s">
        <v>566</v>
      </c>
      <c r="AP198" s="65" t="s">
        <v>566</v>
      </c>
      <c r="AQ198" s="66">
        <v>43026</v>
      </c>
      <c r="AR198" s="64" t="s">
        <v>567</v>
      </c>
      <c r="AS198" s="5" t="s">
        <v>74</v>
      </c>
      <c r="AT198" s="64" t="s">
        <v>569</v>
      </c>
      <c r="AU198" s="64" t="s">
        <v>570</v>
      </c>
      <c r="AV198" s="64" t="s">
        <v>571</v>
      </c>
      <c r="AW198" s="64" t="s">
        <v>572</v>
      </c>
    </row>
    <row r="199" spans="1:49" s="6" customFormat="1" ht="80.25" customHeight="1">
      <c r="A199" s="67" t="s">
        <v>64</v>
      </c>
      <c r="B199" s="11" t="s">
        <v>521</v>
      </c>
      <c r="C199" s="32">
        <v>2017</v>
      </c>
      <c r="D199" s="57" t="s">
        <v>282</v>
      </c>
      <c r="E199" s="67" t="s">
        <v>616</v>
      </c>
      <c r="F199" s="11" t="s">
        <v>397</v>
      </c>
      <c r="G199" s="56" t="s">
        <v>599</v>
      </c>
      <c r="H199" s="67" t="s">
        <v>139</v>
      </c>
      <c r="I199" s="32" t="s">
        <v>61</v>
      </c>
      <c r="J199" s="32" t="s">
        <v>61</v>
      </c>
      <c r="K199" s="32" t="s">
        <v>63</v>
      </c>
      <c r="L199" s="67" t="s">
        <v>229</v>
      </c>
      <c r="M199" s="68">
        <v>326772</v>
      </c>
      <c r="N199" s="32" t="s">
        <v>61</v>
      </c>
      <c r="O199" s="32" t="s">
        <v>61</v>
      </c>
      <c r="P199" s="32" t="s">
        <v>61</v>
      </c>
      <c r="Q199" s="67" t="s">
        <v>229</v>
      </c>
      <c r="R199" s="11" t="s">
        <v>171</v>
      </c>
      <c r="S199" s="32" t="s">
        <v>51</v>
      </c>
      <c r="T199" s="67" t="s">
        <v>616</v>
      </c>
      <c r="U199" s="16">
        <v>42941</v>
      </c>
      <c r="V199" s="47">
        <f t="shared" si="11"/>
        <v>281700</v>
      </c>
      <c r="W199" s="68">
        <v>326772</v>
      </c>
      <c r="X199" s="68" t="s">
        <v>242</v>
      </c>
      <c r="Y199" s="10" t="s">
        <v>241</v>
      </c>
      <c r="Z199" s="32" t="s">
        <v>69</v>
      </c>
      <c r="AA199" s="32" t="s">
        <v>70</v>
      </c>
      <c r="AB199" s="11" t="s">
        <v>139</v>
      </c>
      <c r="AC199" s="38">
        <f>V199*0.15</f>
        <v>42255</v>
      </c>
      <c r="AD199" s="16">
        <v>42942</v>
      </c>
      <c r="AE199" s="16">
        <v>42970</v>
      </c>
      <c r="AF199" s="82" t="s">
        <v>704</v>
      </c>
      <c r="AG199" s="51" t="s">
        <v>600</v>
      </c>
      <c r="AH199" s="32" t="s">
        <v>384</v>
      </c>
      <c r="AI199" s="32" t="s">
        <v>389</v>
      </c>
      <c r="AJ199" s="32" t="s">
        <v>73</v>
      </c>
      <c r="AK199" s="56" t="s">
        <v>601</v>
      </c>
      <c r="AL199" s="32" t="s">
        <v>73</v>
      </c>
      <c r="AM199" s="32" t="s">
        <v>573</v>
      </c>
      <c r="AN199" s="32" t="s">
        <v>240</v>
      </c>
      <c r="AO199" s="19" t="s">
        <v>566</v>
      </c>
      <c r="AP199" s="19" t="s">
        <v>566</v>
      </c>
      <c r="AQ199" s="50">
        <v>43026</v>
      </c>
      <c r="AR199" s="51" t="s">
        <v>567</v>
      </c>
      <c r="AS199" s="32" t="s">
        <v>74</v>
      </c>
      <c r="AT199" s="51" t="s">
        <v>569</v>
      </c>
      <c r="AU199" s="51" t="s">
        <v>570</v>
      </c>
      <c r="AV199" s="51" t="s">
        <v>571</v>
      </c>
      <c r="AW199" s="51" t="s">
        <v>572</v>
      </c>
    </row>
    <row r="200" spans="1:49" ht="80.25" customHeight="1">
      <c r="A200" s="69" t="s">
        <v>64</v>
      </c>
      <c r="B200" s="58" t="s">
        <v>521</v>
      </c>
      <c r="C200" s="5">
        <v>2017</v>
      </c>
      <c r="D200" s="59" t="s">
        <v>282</v>
      </c>
      <c r="E200" s="69" t="s">
        <v>617</v>
      </c>
      <c r="F200" s="58" t="s">
        <v>620</v>
      </c>
      <c r="G200" s="60" t="s">
        <v>599</v>
      </c>
      <c r="H200" s="69" t="s">
        <v>139</v>
      </c>
      <c r="I200" s="5" t="s">
        <v>61</v>
      </c>
      <c r="J200" s="5" t="s">
        <v>61</v>
      </c>
      <c r="K200" s="5" t="s">
        <v>63</v>
      </c>
      <c r="L200" s="69" t="s">
        <v>277</v>
      </c>
      <c r="M200" s="70">
        <v>58580</v>
      </c>
      <c r="N200" s="5" t="s">
        <v>61</v>
      </c>
      <c r="O200" s="5" t="s">
        <v>61</v>
      </c>
      <c r="P200" s="5" t="s">
        <v>61</v>
      </c>
      <c r="Q200" s="69" t="s">
        <v>277</v>
      </c>
      <c r="R200" s="58" t="s">
        <v>171</v>
      </c>
      <c r="S200" s="5" t="s">
        <v>51</v>
      </c>
      <c r="T200" s="69" t="s">
        <v>617</v>
      </c>
      <c r="U200" s="61">
        <v>42941</v>
      </c>
      <c r="V200" s="62">
        <f t="shared" si="11"/>
        <v>50500</v>
      </c>
      <c r="W200" s="70">
        <v>58580</v>
      </c>
      <c r="X200" s="70" t="s">
        <v>242</v>
      </c>
      <c r="Y200" s="14" t="s">
        <v>241</v>
      </c>
      <c r="Z200" s="5" t="s">
        <v>69</v>
      </c>
      <c r="AA200" s="5" t="s">
        <v>70</v>
      </c>
      <c r="AB200" s="58" t="s">
        <v>139</v>
      </c>
      <c r="AC200" s="63">
        <f>V200*0.15</f>
        <v>7575</v>
      </c>
      <c r="AD200" s="61">
        <v>42942</v>
      </c>
      <c r="AE200" s="61">
        <v>42963</v>
      </c>
      <c r="AF200" s="81" t="s">
        <v>705</v>
      </c>
      <c r="AG200" s="64" t="s">
        <v>600</v>
      </c>
      <c r="AH200" s="5" t="s">
        <v>384</v>
      </c>
      <c r="AI200" s="5" t="s">
        <v>389</v>
      </c>
      <c r="AJ200" s="5" t="s">
        <v>73</v>
      </c>
      <c r="AK200" s="60" t="s">
        <v>601</v>
      </c>
      <c r="AL200" s="5" t="s">
        <v>73</v>
      </c>
      <c r="AM200" s="5" t="s">
        <v>573</v>
      </c>
      <c r="AN200" s="5" t="s">
        <v>240</v>
      </c>
      <c r="AO200" s="65" t="s">
        <v>566</v>
      </c>
      <c r="AP200" s="65" t="s">
        <v>566</v>
      </c>
      <c r="AQ200" s="66">
        <v>43026</v>
      </c>
      <c r="AR200" s="64" t="s">
        <v>567</v>
      </c>
      <c r="AS200" s="5" t="s">
        <v>74</v>
      </c>
      <c r="AT200" s="64" t="s">
        <v>569</v>
      </c>
      <c r="AU200" s="64" t="s">
        <v>570</v>
      </c>
      <c r="AV200" s="64" t="s">
        <v>571</v>
      </c>
      <c r="AW200" s="64" t="s">
        <v>572</v>
      </c>
    </row>
    <row r="201" spans="1:49" s="6" customFormat="1" ht="80.25" customHeight="1">
      <c r="A201" s="67" t="s">
        <v>64</v>
      </c>
      <c r="B201" s="11" t="s">
        <v>521</v>
      </c>
      <c r="C201" s="32">
        <v>2017</v>
      </c>
      <c r="D201" s="57" t="s">
        <v>282</v>
      </c>
      <c r="E201" s="67" t="s">
        <v>618</v>
      </c>
      <c r="F201" s="11" t="s">
        <v>621</v>
      </c>
      <c r="G201" s="56" t="s">
        <v>599</v>
      </c>
      <c r="H201" s="67" t="s">
        <v>139</v>
      </c>
      <c r="I201" s="32" t="s">
        <v>61</v>
      </c>
      <c r="J201" s="32" t="s">
        <v>61</v>
      </c>
      <c r="K201" s="32" t="s">
        <v>63</v>
      </c>
      <c r="L201" s="67" t="s">
        <v>140</v>
      </c>
      <c r="M201" s="68">
        <v>502744</v>
      </c>
      <c r="N201" s="32" t="s">
        <v>61</v>
      </c>
      <c r="O201" s="32" t="s">
        <v>61</v>
      </c>
      <c r="P201" s="32" t="s">
        <v>61</v>
      </c>
      <c r="Q201" s="67" t="s">
        <v>140</v>
      </c>
      <c r="R201" s="11" t="s">
        <v>171</v>
      </c>
      <c r="S201" s="32" t="s">
        <v>51</v>
      </c>
      <c r="T201" s="67" t="s">
        <v>618</v>
      </c>
      <c r="U201" s="16">
        <v>42942</v>
      </c>
      <c r="V201" s="47">
        <f t="shared" si="11"/>
        <v>433400.00000000006</v>
      </c>
      <c r="W201" s="68">
        <v>502744</v>
      </c>
      <c r="X201" s="68" t="s">
        <v>242</v>
      </c>
      <c r="Y201" s="10" t="s">
        <v>241</v>
      </c>
      <c r="Z201" s="32" t="s">
        <v>69</v>
      </c>
      <c r="AA201" s="32" t="s">
        <v>70</v>
      </c>
      <c r="AB201" s="11" t="s">
        <v>139</v>
      </c>
      <c r="AC201" s="38">
        <f>V201*0.15</f>
        <v>65010.000000000007</v>
      </c>
      <c r="AD201" s="16">
        <v>42943</v>
      </c>
      <c r="AE201" s="16">
        <v>42957</v>
      </c>
      <c r="AF201" s="82" t="s">
        <v>706</v>
      </c>
      <c r="AG201" s="51" t="s">
        <v>600</v>
      </c>
      <c r="AH201" s="32" t="s">
        <v>384</v>
      </c>
      <c r="AI201" s="32" t="s">
        <v>389</v>
      </c>
      <c r="AJ201" s="32" t="s">
        <v>73</v>
      </c>
      <c r="AK201" s="56" t="s">
        <v>601</v>
      </c>
      <c r="AL201" s="32" t="s">
        <v>73</v>
      </c>
      <c r="AM201" s="32" t="s">
        <v>573</v>
      </c>
      <c r="AN201" s="32" t="s">
        <v>240</v>
      </c>
      <c r="AO201" s="19" t="s">
        <v>566</v>
      </c>
      <c r="AP201" s="19" t="s">
        <v>566</v>
      </c>
      <c r="AQ201" s="50">
        <v>43026</v>
      </c>
      <c r="AR201" s="51" t="s">
        <v>567</v>
      </c>
      <c r="AS201" s="32" t="s">
        <v>74</v>
      </c>
      <c r="AT201" s="51" t="s">
        <v>569</v>
      </c>
      <c r="AU201" s="51" t="s">
        <v>570</v>
      </c>
      <c r="AV201" s="51" t="s">
        <v>571</v>
      </c>
      <c r="AW201" s="51" t="s">
        <v>572</v>
      </c>
    </row>
    <row r="202" spans="1:49" ht="80.25" customHeight="1">
      <c r="A202" s="69" t="s">
        <v>64</v>
      </c>
      <c r="B202" s="58" t="s">
        <v>521</v>
      </c>
      <c r="C202" s="5">
        <v>2017</v>
      </c>
      <c r="D202" s="59" t="s">
        <v>282</v>
      </c>
      <c r="E202" s="69" t="s">
        <v>619</v>
      </c>
      <c r="F202" s="58" t="s">
        <v>622</v>
      </c>
      <c r="G202" s="60" t="s">
        <v>599</v>
      </c>
      <c r="H202" s="69" t="s">
        <v>139</v>
      </c>
      <c r="I202" s="5" t="s">
        <v>61</v>
      </c>
      <c r="J202" s="5" t="s">
        <v>61</v>
      </c>
      <c r="K202" s="5" t="s">
        <v>63</v>
      </c>
      <c r="L202" s="69" t="s">
        <v>623</v>
      </c>
      <c r="M202" s="70">
        <v>199337.65</v>
      </c>
      <c r="N202" s="5" t="s">
        <v>61</v>
      </c>
      <c r="O202" s="5" t="s">
        <v>61</v>
      </c>
      <c r="P202" s="5" t="s">
        <v>61</v>
      </c>
      <c r="Q202" s="69" t="s">
        <v>623</v>
      </c>
      <c r="R202" s="58" t="s">
        <v>171</v>
      </c>
      <c r="S202" s="5" t="s">
        <v>51</v>
      </c>
      <c r="T202" s="69" t="s">
        <v>619</v>
      </c>
      <c r="U202" s="61">
        <v>42942</v>
      </c>
      <c r="V202" s="62">
        <f t="shared" si="11"/>
        <v>171842.80172413794</v>
      </c>
      <c r="W202" s="70">
        <v>199337.65</v>
      </c>
      <c r="X202" s="70" t="s">
        <v>242</v>
      </c>
      <c r="Y202" s="14" t="s">
        <v>241</v>
      </c>
      <c r="Z202" s="5" t="s">
        <v>69</v>
      </c>
      <c r="AA202" s="5" t="s">
        <v>70</v>
      </c>
      <c r="AB202" s="58" t="s">
        <v>139</v>
      </c>
      <c r="AC202" s="63">
        <f>V202*0.15</f>
        <v>25776.420258620692</v>
      </c>
      <c r="AD202" s="61">
        <v>42943</v>
      </c>
      <c r="AE202" s="61">
        <v>42970</v>
      </c>
      <c r="AF202" s="458" t="s">
        <v>7134</v>
      </c>
      <c r="AG202" s="64" t="s">
        <v>600</v>
      </c>
      <c r="AH202" s="5" t="s">
        <v>384</v>
      </c>
      <c r="AI202" s="5" t="s">
        <v>389</v>
      </c>
      <c r="AJ202" s="5" t="s">
        <v>73</v>
      </c>
      <c r="AK202" s="60" t="s">
        <v>601</v>
      </c>
      <c r="AL202" s="5" t="s">
        <v>73</v>
      </c>
      <c r="AM202" s="5" t="s">
        <v>573</v>
      </c>
      <c r="AN202" s="5" t="s">
        <v>240</v>
      </c>
      <c r="AO202" s="65" t="s">
        <v>566</v>
      </c>
      <c r="AP202" s="65" t="s">
        <v>566</v>
      </c>
      <c r="AQ202" s="66">
        <v>43026</v>
      </c>
      <c r="AR202" s="64" t="s">
        <v>567</v>
      </c>
      <c r="AS202" s="5" t="s">
        <v>74</v>
      </c>
      <c r="AT202" s="64" t="s">
        <v>569</v>
      </c>
      <c r="AU202" s="64" t="s">
        <v>570</v>
      </c>
      <c r="AV202" s="64" t="s">
        <v>571</v>
      </c>
      <c r="AW202" s="64" t="s">
        <v>572</v>
      </c>
    </row>
    <row r="203" spans="1:49" s="6" customFormat="1" ht="80.25" customHeight="1">
      <c r="A203" s="67" t="s">
        <v>64</v>
      </c>
      <c r="B203" s="11" t="s">
        <v>160</v>
      </c>
      <c r="C203" s="32">
        <v>2017</v>
      </c>
      <c r="D203" s="57" t="s">
        <v>282</v>
      </c>
      <c r="E203" s="67" t="s">
        <v>624</v>
      </c>
      <c r="F203" s="11" t="s">
        <v>382</v>
      </c>
      <c r="G203" s="56" t="s">
        <v>599</v>
      </c>
      <c r="H203" s="67" t="s">
        <v>457</v>
      </c>
      <c r="I203" s="32" t="s">
        <v>61</v>
      </c>
      <c r="J203" s="32" t="s">
        <v>61</v>
      </c>
      <c r="K203" s="32" t="s">
        <v>63</v>
      </c>
      <c r="L203" s="67" t="s">
        <v>258</v>
      </c>
      <c r="M203" s="68">
        <v>10000000</v>
      </c>
      <c r="N203" s="32" t="s">
        <v>61</v>
      </c>
      <c r="O203" s="32" t="s">
        <v>61</v>
      </c>
      <c r="P203" s="32" t="s">
        <v>61</v>
      </c>
      <c r="Q203" s="67" t="s">
        <v>258</v>
      </c>
      <c r="R203" s="11" t="s">
        <v>132</v>
      </c>
      <c r="S203" s="32" t="s">
        <v>51</v>
      </c>
      <c r="T203" s="67" t="s">
        <v>624</v>
      </c>
      <c r="U203" s="16">
        <v>42916</v>
      </c>
      <c r="V203" s="47">
        <f t="shared" si="11"/>
        <v>8620689.6551724151</v>
      </c>
      <c r="W203" s="68">
        <v>10000000</v>
      </c>
      <c r="X203" s="68" t="s">
        <v>242</v>
      </c>
      <c r="Y203" s="10" t="s">
        <v>241</v>
      </c>
      <c r="Z203" s="32" t="s">
        <v>69</v>
      </c>
      <c r="AA203" s="32" t="s">
        <v>70</v>
      </c>
      <c r="AB203" s="11" t="s">
        <v>457</v>
      </c>
      <c r="AC203" s="38">
        <f>W203*0.15</f>
        <v>1500000</v>
      </c>
      <c r="AD203" s="16">
        <v>42917</v>
      </c>
      <c r="AE203" s="16">
        <v>43008</v>
      </c>
      <c r="AF203" s="82" t="s">
        <v>708</v>
      </c>
      <c r="AG203" s="51" t="s">
        <v>600</v>
      </c>
      <c r="AH203" s="32" t="s">
        <v>384</v>
      </c>
      <c r="AI203" s="32" t="s">
        <v>389</v>
      </c>
      <c r="AJ203" s="32" t="s">
        <v>73</v>
      </c>
      <c r="AK203" s="56" t="s">
        <v>601</v>
      </c>
      <c r="AL203" s="32" t="s">
        <v>73</v>
      </c>
      <c r="AM203" s="32" t="s">
        <v>573</v>
      </c>
      <c r="AN203" s="32" t="s">
        <v>629</v>
      </c>
      <c r="AO203" s="19" t="s">
        <v>630</v>
      </c>
      <c r="AP203" s="67" t="s">
        <v>457</v>
      </c>
      <c r="AQ203" s="50">
        <v>42969</v>
      </c>
      <c r="AR203" s="51" t="s">
        <v>567</v>
      </c>
      <c r="AS203" s="32" t="s">
        <v>74</v>
      </c>
      <c r="AT203" s="51" t="s">
        <v>569</v>
      </c>
      <c r="AU203" s="51" t="s">
        <v>570</v>
      </c>
      <c r="AV203" s="51" t="s">
        <v>571</v>
      </c>
      <c r="AW203" s="51" t="s">
        <v>572</v>
      </c>
    </row>
    <row r="204" spans="1:49" ht="80.25" customHeight="1">
      <c r="A204" s="69" t="s">
        <v>64</v>
      </c>
      <c r="B204" s="58" t="s">
        <v>160</v>
      </c>
      <c r="C204" s="5">
        <v>2017</v>
      </c>
      <c r="D204" s="59" t="s">
        <v>282</v>
      </c>
      <c r="E204" s="69" t="s">
        <v>625</v>
      </c>
      <c r="F204" s="58" t="s">
        <v>382</v>
      </c>
      <c r="G204" s="60" t="s">
        <v>599</v>
      </c>
      <c r="H204" s="69" t="s">
        <v>142</v>
      </c>
      <c r="I204" s="5" t="s">
        <v>61</v>
      </c>
      <c r="J204" s="5" t="s">
        <v>61</v>
      </c>
      <c r="K204" s="5" t="s">
        <v>63</v>
      </c>
      <c r="L204" s="69" t="s">
        <v>143</v>
      </c>
      <c r="M204" s="70">
        <v>40000000</v>
      </c>
      <c r="N204" s="5" t="s">
        <v>61</v>
      </c>
      <c r="O204" s="5" t="s">
        <v>61</v>
      </c>
      <c r="P204" s="5" t="s">
        <v>61</v>
      </c>
      <c r="Q204" s="69" t="s">
        <v>143</v>
      </c>
      <c r="R204" s="58" t="s">
        <v>132</v>
      </c>
      <c r="S204" s="5" t="s">
        <v>51</v>
      </c>
      <c r="T204" s="69" t="s">
        <v>625</v>
      </c>
      <c r="U204" s="61">
        <v>42916</v>
      </c>
      <c r="V204" s="62">
        <f t="shared" si="11"/>
        <v>34482758.62068966</v>
      </c>
      <c r="W204" s="70">
        <v>40000000</v>
      </c>
      <c r="X204" s="70" t="s">
        <v>242</v>
      </c>
      <c r="Y204" s="14" t="s">
        <v>241</v>
      </c>
      <c r="Z204" s="5" t="s">
        <v>69</v>
      </c>
      <c r="AA204" s="5" t="s">
        <v>70</v>
      </c>
      <c r="AB204" s="58" t="s">
        <v>142</v>
      </c>
      <c r="AC204" s="63">
        <f>W204*0.15</f>
        <v>6000000</v>
      </c>
      <c r="AD204" s="61">
        <v>42917</v>
      </c>
      <c r="AE204" s="61">
        <v>43008</v>
      </c>
      <c r="AF204" s="81" t="s">
        <v>709</v>
      </c>
      <c r="AG204" s="64" t="s">
        <v>600</v>
      </c>
      <c r="AH204" s="5" t="s">
        <v>384</v>
      </c>
      <c r="AI204" s="5" t="s">
        <v>389</v>
      </c>
      <c r="AJ204" s="5" t="s">
        <v>73</v>
      </c>
      <c r="AK204" s="60" t="s">
        <v>601</v>
      </c>
      <c r="AL204" s="5" t="s">
        <v>73</v>
      </c>
      <c r="AM204" s="5" t="s">
        <v>573</v>
      </c>
      <c r="AN204" s="5" t="s">
        <v>629</v>
      </c>
      <c r="AO204" s="65" t="s">
        <v>631</v>
      </c>
      <c r="AP204" s="69" t="s">
        <v>142</v>
      </c>
      <c r="AQ204" s="66">
        <v>42961</v>
      </c>
      <c r="AR204" s="64" t="s">
        <v>567</v>
      </c>
      <c r="AS204" s="5" t="s">
        <v>74</v>
      </c>
      <c r="AT204" s="64" t="s">
        <v>569</v>
      </c>
      <c r="AU204" s="64" t="s">
        <v>570</v>
      </c>
      <c r="AV204" s="64" t="s">
        <v>571</v>
      </c>
      <c r="AW204" s="64" t="s">
        <v>572</v>
      </c>
    </row>
    <row r="205" spans="1:49" s="6" customFormat="1" ht="80.25" customHeight="1">
      <c r="A205" s="67" t="s">
        <v>64</v>
      </c>
      <c r="B205" s="11" t="s">
        <v>160</v>
      </c>
      <c r="C205" s="32">
        <v>2017</v>
      </c>
      <c r="D205" s="57" t="s">
        <v>282</v>
      </c>
      <c r="E205" s="67" t="s">
        <v>626</v>
      </c>
      <c r="F205" s="11" t="s">
        <v>382</v>
      </c>
      <c r="G205" s="56" t="s">
        <v>599</v>
      </c>
      <c r="H205" s="67" t="s">
        <v>146</v>
      </c>
      <c r="I205" s="32" t="s">
        <v>61</v>
      </c>
      <c r="J205" s="32" t="s">
        <v>61</v>
      </c>
      <c r="K205" s="32" t="s">
        <v>63</v>
      </c>
      <c r="L205" s="67" t="s">
        <v>143</v>
      </c>
      <c r="M205" s="68">
        <v>30174190.289999999</v>
      </c>
      <c r="N205" s="32" t="s">
        <v>61</v>
      </c>
      <c r="O205" s="32" t="s">
        <v>61</v>
      </c>
      <c r="P205" s="32" t="s">
        <v>61</v>
      </c>
      <c r="Q205" s="67" t="s">
        <v>143</v>
      </c>
      <c r="R205" s="11" t="s">
        <v>132</v>
      </c>
      <c r="S205" s="32" t="s">
        <v>51</v>
      </c>
      <c r="T205" s="67" t="s">
        <v>626</v>
      </c>
      <c r="U205" s="16">
        <v>42916</v>
      </c>
      <c r="V205" s="47">
        <f t="shared" si="11"/>
        <v>26012233.008620691</v>
      </c>
      <c r="W205" s="68">
        <v>30174190.289999999</v>
      </c>
      <c r="X205" s="68" t="s">
        <v>242</v>
      </c>
      <c r="Y205" s="10" t="s">
        <v>241</v>
      </c>
      <c r="Z205" s="32" t="s">
        <v>69</v>
      </c>
      <c r="AA205" s="32" t="s">
        <v>70</v>
      </c>
      <c r="AB205" s="11" t="s">
        <v>146</v>
      </c>
      <c r="AC205" s="38">
        <f>W205*0.15</f>
        <v>4526128.5434999997</v>
      </c>
      <c r="AD205" s="16">
        <v>42917</v>
      </c>
      <c r="AE205" s="16">
        <v>43008</v>
      </c>
      <c r="AF205" s="82" t="s">
        <v>710</v>
      </c>
      <c r="AG205" s="51" t="s">
        <v>600</v>
      </c>
      <c r="AH205" s="32" t="s">
        <v>384</v>
      </c>
      <c r="AI205" s="32" t="s">
        <v>389</v>
      </c>
      <c r="AJ205" s="32" t="s">
        <v>73</v>
      </c>
      <c r="AK205" s="56" t="s">
        <v>601</v>
      </c>
      <c r="AL205" s="32" t="s">
        <v>73</v>
      </c>
      <c r="AM205" s="32" t="s">
        <v>573</v>
      </c>
      <c r="AN205" s="32" t="s">
        <v>293</v>
      </c>
      <c r="AO205" s="19" t="s">
        <v>566</v>
      </c>
      <c r="AP205" s="19" t="s">
        <v>566</v>
      </c>
      <c r="AQ205" s="50">
        <v>43026</v>
      </c>
      <c r="AR205" s="51" t="s">
        <v>567</v>
      </c>
      <c r="AS205" s="32" t="s">
        <v>74</v>
      </c>
      <c r="AT205" s="51" t="s">
        <v>569</v>
      </c>
      <c r="AU205" s="51" t="s">
        <v>570</v>
      </c>
      <c r="AV205" s="51" t="s">
        <v>571</v>
      </c>
      <c r="AW205" s="51" t="s">
        <v>572</v>
      </c>
    </row>
    <row r="206" spans="1:49" ht="80.25" customHeight="1">
      <c r="A206" s="69" t="s">
        <v>64</v>
      </c>
      <c r="B206" s="58" t="s">
        <v>160</v>
      </c>
      <c r="C206" s="5">
        <v>2017</v>
      </c>
      <c r="D206" s="59" t="s">
        <v>282</v>
      </c>
      <c r="E206" s="69" t="s">
        <v>627</v>
      </c>
      <c r="F206" s="58" t="s">
        <v>633</v>
      </c>
      <c r="G206" s="60" t="s">
        <v>599</v>
      </c>
      <c r="H206" s="69" t="s">
        <v>463</v>
      </c>
      <c r="I206" s="5" t="s">
        <v>61</v>
      </c>
      <c r="J206" s="5" t="s">
        <v>61</v>
      </c>
      <c r="K206" s="5" t="s">
        <v>63</v>
      </c>
      <c r="L206" s="69" t="s">
        <v>258</v>
      </c>
      <c r="M206" s="70">
        <v>2000000</v>
      </c>
      <c r="N206" s="5" t="s">
        <v>61</v>
      </c>
      <c r="O206" s="5" t="s">
        <v>61</v>
      </c>
      <c r="P206" s="5" t="s">
        <v>61</v>
      </c>
      <c r="Q206" s="69" t="s">
        <v>258</v>
      </c>
      <c r="R206" s="58" t="s">
        <v>132</v>
      </c>
      <c r="S206" s="5" t="s">
        <v>51</v>
      </c>
      <c r="T206" s="69" t="s">
        <v>627</v>
      </c>
      <c r="U206" s="61">
        <v>42917</v>
      </c>
      <c r="V206" s="62">
        <f>W206/1.16</f>
        <v>1724137.9310344828</v>
      </c>
      <c r="W206" s="70">
        <v>2000000</v>
      </c>
      <c r="X206" s="70" t="s">
        <v>242</v>
      </c>
      <c r="Y206" s="14" t="s">
        <v>241</v>
      </c>
      <c r="Z206" s="5" t="s">
        <v>69</v>
      </c>
      <c r="AA206" s="5" t="s">
        <v>70</v>
      </c>
      <c r="AB206" s="58" t="s">
        <v>463</v>
      </c>
      <c r="AC206" s="63">
        <f>V206*0.15</f>
        <v>258620.68965517241</v>
      </c>
      <c r="AD206" s="61">
        <v>42917</v>
      </c>
      <c r="AE206" s="61">
        <v>43008</v>
      </c>
      <c r="AF206" s="81" t="s">
        <v>711</v>
      </c>
      <c r="AG206" s="64" t="s">
        <v>600</v>
      </c>
      <c r="AH206" s="5" t="s">
        <v>384</v>
      </c>
      <c r="AI206" s="5" t="s">
        <v>389</v>
      </c>
      <c r="AJ206" s="5" t="s">
        <v>73</v>
      </c>
      <c r="AK206" s="60" t="s">
        <v>601</v>
      </c>
      <c r="AL206" s="5" t="s">
        <v>73</v>
      </c>
      <c r="AM206" s="5" t="s">
        <v>573</v>
      </c>
      <c r="AN206" s="5" t="s">
        <v>629</v>
      </c>
      <c r="AO206" s="65" t="s">
        <v>636</v>
      </c>
      <c r="AP206" s="65" t="s">
        <v>463</v>
      </c>
      <c r="AQ206" s="66">
        <v>42996</v>
      </c>
      <c r="AR206" s="64" t="s">
        <v>567</v>
      </c>
      <c r="AS206" s="5" t="s">
        <v>74</v>
      </c>
      <c r="AT206" s="64" t="s">
        <v>569</v>
      </c>
      <c r="AU206" s="64" t="s">
        <v>570</v>
      </c>
      <c r="AV206" s="64" t="s">
        <v>571</v>
      </c>
      <c r="AW206" s="64" t="s">
        <v>572</v>
      </c>
    </row>
    <row r="207" spans="1:49" s="6" customFormat="1" ht="80.25" customHeight="1">
      <c r="A207" s="67" t="s">
        <v>64</v>
      </c>
      <c r="B207" s="11" t="s">
        <v>160</v>
      </c>
      <c r="C207" s="32">
        <v>2017</v>
      </c>
      <c r="D207" s="57" t="s">
        <v>282</v>
      </c>
      <c r="E207" s="67" t="s">
        <v>628</v>
      </c>
      <c r="F207" s="11" t="s">
        <v>634</v>
      </c>
      <c r="G207" s="56" t="s">
        <v>599</v>
      </c>
      <c r="H207" s="67" t="s">
        <v>148</v>
      </c>
      <c r="I207" s="32" t="s">
        <v>61</v>
      </c>
      <c r="J207" s="32" t="s">
        <v>61</v>
      </c>
      <c r="K207" s="32" t="s">
        <v>63</v>
      </c>
      <c r="L207" s="67" t="s">
        <v>82</v>
      </c>
      <c r="M207" s="68">
        <v>12000000</v>
      </c>
      <c r="N207" s="32" t="s">
        <v>61</v>
      </c>
      <c r="O207" s="32" t="s">
        <v>61</v>
      </c>
      <c r="P207" s="32" t="s">
        <v>61</v>
      </c>
      <c r="Q207" s="67" t="s">
        <v>82</v>
      </c>
      <c r="R207" s="11" t="s">
        <v>132</v>
      </c>
      <c r="S207" s="32" t="s">
        <v>51</v>
      </c>
      <c r="T207" s="67" t="s">
        <v>628</v>
      </c>
      <c r="U207" s="16">
        <v>42917</v>
      </c>
      <c r="V207" s="47">
        <f>W207/1.16</f>
        <v>10344827.586206898</v>
      </c>
      <c r="W207" s="68">
        <v>12000000</v>
      </c>
      <c r="X207" s="68" t="s">
        <v>242</v>
      </c>
      <c r="Y207" s="10" t="s">
        <v>241</v>
      </c>
      <c r="Z207" s="32" t="s">
        <v>69</v>
      </c>
      <c r="AA207" s="32" t="s">
        <v>70</v>
      </c>
      <c r="AB207" s="11" t="s">
        <v>148</v>
      </c>
      <c r="AC207" s="38">
        <f>V207*0.15</f>
        <v>1551724.1379310347</v>
      </c>
      <c r="AD207" s="16">
        <v>42917</v>
      </c>
      <c r="AE207" s="16">
        <v>43008</v>
      </c>
      <c r="AF207" s="82" t="s">
        <v>712</v>
      </c>
      <c r="AG207" s="51" t="s">
        <v>600</v>
      </c>
      <c r="AH207" s="32" t="s">
        <v>384</v>
      </c>
      <c r="AI207" s="32" t="s">
        <v>389</v>
      </c>
      <c r="AJ207" s="32" t="s">
        <v>73</v>
      </c>
      <c r="AK207" s="56" t="s">
        <v>601</v>
      </c>
      <c r="AL207" s="32" t="s">
        <v>73</v>
      </c>
      <c r="AM207" s="32" t="s">
        <v>573</v>
      </c>
      <c r="AN207" s="32" t="s">
        <v>293</v>
      </c>
      <c r="AO207" s="19" t="s">
        <v>566</v>
      </c>
      <c r="AP207" s="19" t="s">
        <v>566</v>
      </c>
      <c r="AQ207" s="50">
        <v>43026</v>
      </c>
      <c r="AR207" s="51" t="s">
        <v>567</v>
      </c>
      <c r="AS207" s="32" t="s">
        <v>74</v>
      </c>
      <c r="AT207" s="51" t="s">
        <v>569</v>
      </c>
      <c r="AU207" s="51" t="s">
        <v>570</v>
      </c>
      <c r="AV207" s="51" t="s">
        <v>571</v>
      </c>
      <c r="AW207" s="51" t="s">
        <v>572</v>
      </c>
    </row>
    <row r="208" spans="1:49" ht="80.25" customHeight="1">
      <c r="A208" s="69" t="s">
        <v>64</v>
      </c>
      <c r="B208" s="58" t="s">
        <v>160</v>
      </c>
      <c r="C208" s="5">
        <v>2017</v>
      </c>
      <c r="D208" s="59" t="s">
        <v>282</v>
      </c>
      <c r="E208" s="69" t="s">
        <v>607</v>
      </c>
      <c r="F208" s="58" t="s">
        <v>635</v>
      </c>
      <c r="G208" s="60" t="s">
        <v>599</v>
      </c>
      <c r="H208" s="69" t="s">
        <v>632</v>
      </c>
      <c r="I208" s="5" t="s">
        <v>61</v>
      </c>
      <c r="J208" s="5" t="s">
        <v>61</v>
      </c>
      <c r="K208" s="5" t="s">
        <v>63</v>
      </c>
      <c r="L208" s="69" t="s">
        <v>82</v>
      </c>
      <c r="M208" s="70">
        <v>15000000</v>
      </c>
      <c r="N208" s="5" t="s">
        <v>61</v>
      </c>
      <c r="O208" s="5" t="s">
        <v>61</v>
      </c>
      <c r="P208" s="5" t="s">
        <v>61</v>
      </c>
      <c r="Q208" s="69" t="s">
        <v>82</v>
      </c>
      <c r="R208" s="58" t="s">
        <v>132</v>
      </c>
      <c r="S208" s="5" t="s">
        <v>51</v>
      </c>
      <c r="T208" s="69" t="s">
        <v>607</v>
      </c>
      <c r="U208" s="61">
        <v>42917</v>
      </c>
      <c r="V208" s="62">
        <v>15000000</v>
      </c>
      <c r="W208" s="70">
        <v>15000000</v>
      </c>
      <c r="X208" s="70" t="s">
        <v>242</v>
      </c>
      <c r="Y208" s="14" t="s">
        <v>241</v>
      </c>
      <c r="Z208" s="5" t="s">
        <v>69</v>
      </c>
      <c r="AA208" s="5" t="s">
        <v>70</v>
      </c>
      <c r="AB208" s="58" t="s">
        <v>632</v>
      </c>
      <c r="AC208" s="63">
        <f>V208*0.15</f>
        <v>2250000</v>
      </c>
      <c r="AD208" s="61">
        <v>42917</v>
      </c>
      <c r="AE208" s="61">
        <v>43008</v>
      </c>
      <c r="AF208" s="81" t="s">
        <v>713</v>
      </c>
      <c r="AG208" s="64" t="s">
        <v>600</v>
      </c>
      <c r="AH208" s="5" t="s">
        <v>384</v>
      </c>
      <c r="AI208" s="5" t="s">
        <v>389</v>
      </c>
      <c r="AJ208" s="5" t="s">
        <v>73</v>
      </c>
      <c r="AK208" s="60" t="s">
        <v>601</v>
      </c>
      <c r="AL208" s="5" t="s">
        <v>73</v>
      </c>
      <c r="AM208" s="5" t="s">
        <v>573</v>
      </c>
      <c r="AN208" s="5" t="s">
        <v>293</v>
      </c>
      <c r="AO208" s="65" t="s">
        <v>566</v>
      </c>
      <c r="AP208" s="65" t="s">
        <v>566</v>
      </c>
      <c r="AQ208" s="66">
        <v>43026</v>
      </c>
      <c r="AR208" s="64" t="s">
        <v>567</v>
      </c>
      <c r="AS208" s="5" t="s">
        <v>74</v>
      </c>
      <c r="AT208" s="64" t="s">
        <v>569</v>
      </c>
      <c r="AU208" s="64" t="s">
        <v>570</v>
      </c>
      <c r="AV208" s="64" t="s">
        <v>571</v>
      </c>
      <c r="AW208" s="64" t="s">
        <v>572</v>
      </c>
    </row>
    <row r="209" spans="1:49" s="6" customFormat="1" ht="80.25" customHeight="1">
      <c r="A209" s="67" t="s">
        <v>64</v>
      </c>
      <c r="B209" s="11" t="s">
        <v>521</v>
      </c>
      <c r="C209" s="32">
        <v>2017</v>
      </c>
      <c r="D209" s="57" t="s">
        <v>282</v>
      </c>
      <c r="E209" s="67" t="s">
        <v>637</v>
      </c>
      <c r="F209" s="11" t="s">
        <v>382</v>
      </c>
      <c r="G209" s="56" t="s">
        <v>599</v>
      </c>
      <c r="H209" s="67" t="s">
        <v>155</v>
      </c>
      <c r="I209" s="32" t="s">
        <v>61</v>
      </c>
      <c r="J209" s="32" t="s">
        <v>61</v>
      </c>
      <c r="K209" s="32" t="s">
        <v>63</v>
      </c>
      <c r="L209" s="67" t="s">
        <v>156</v>
      </c>
      <c r="M209" s="68">
        <v>7931294.3200000003</v>
      </c>
      <c r="N209" s="32" t="s">
        <v>157</v>
      </c>
      <c r="O209" s="32" t="s">
        <v>158</v>
      </c>
      <c r="P209" s="32" t="s">
        <v>159</v>
      </c>
      <c r="Q209" s="67" t="s">
        <v>642</v>
      </c>
      <c r="R209" s="11" t="s">
        <v>171</v>
      </c>
      <c r="S209" s="32" t="s">
        <v>51</v>
      </c>
      <c r="T209" s="67" t="s">
        <v>637</v>
      </c>
      <c r="U209" s="16">
        <v>42917</v>
      </c>
      <c r="V209" s="47">
        <f>W209/1.16</f>
        <v>6837322.6896551736</v>
      </c>
      <c r="W209" s="68">
        <v>7931294.3200000003</v>
      </c>
      <c r="X209" s="68" t="s">
        <v>242</v>
      </c>
      <c r="Y209" s="10" t="s">
        <v>241</v>
      </c>
      <c r="Z209" s="32" t="s">
        <v>69</v>
      </c>
      <c r="AA209" s="32" t="s">
        <v>70</v>
      </c>
      <c r="AB209" s="67" t="s">
        <v>155</v>
      </c>
      <c r="AC209" s="38">
        <f>V209*0.15</f>
        <v>1025598.403448276</v>
      </c>
      <c r="AD209" s="16">
        <v>42917</v>
      </c>
      <c r="AE209" s="16">
        <v>43008</v>
      </c>
      <c r="AF209" s="82" t="s">
        <v>714</v>
      </c>
      <c r="AG209" s="51" t="s">
        <v>600</v>
      </c>
      <c r="AH209" s="32" t="s">
        <v>384</v>
      </c>
      <c r="AI209" s="32" t="s">
        <v>389</v>
      </c>
      <c r="AJ209" s="32" t="s">
        <v>73</v>
      </c>
      <c r="AK209" s="56" t="s">
        <v>601</v>
      </c>
      <c r="AL209" s="32" t="s">
        <v>73</v>
      </c>
      <c r="AM209" s="32" t="s">
        <v>573</v>
      </c>
      <c r="AN209" s="32" t="s">
        <v>293</v>
      </c>
      <c r="AO209" s="19" t="s">
        <v>566</v>
      </c>
      <c r="AP209" s="19" t="s">
        <v>566</v>
      </c>
      <c r="AQ209" s="50">
        <v>43026</v>
      </c>
      <c r="AR209" s="51" t="s">
        <v>567</v>
      </c>
      <c r="AS209" s="32" t="s">
        <v>74</v>
      </c>
      <c r="AT209" s="51" t="s">
        <v>569</v>
      </c>
      <c r="AU209" s="51" t="s">
        <v>570</v>
      </c>
      <c r="AV209" s="51" t="s">
        <v>571</v>
      </c>
      <c r="AW209" s="51" t="s">
        <v>572</v>
      </c>
    </row>
    <row r="210" spans="1:49" ht="80.25" customHeight="1">
      <c r="A210" s="69" t="s">
        <v>64</v>
      </c>
      <c r="B210" s="58" t="s">
        <v>521</v>
      </c>
      <c r="C210" s="5">
        <v>2017</v>
      </c>
      <c r="D210" s="59" t="s">
        <v>282</v>
      </c>
      <c r="E210" s="69" t="s">
        <v>638</v>
      </c>
      <c r="F210" s="58" t="s">
        <v>382</v>
      </c>
      <c r="G210" s="60" t="s">
        <v>599</v>
      </c>
      <c r="H210" s="69" t="s">
        <v>155</v>
      </c>
      <c r="I210" s="5" t="s">
        <v>61</v>
      </c>
      <c r="J210" s="5" t="s">
        <v>61</v>
      </c>
      <c r="K210" s="5" t="s">
        <v>63</v>
      </c>
      <c r="L210" s="69" t="s">
        <v>162</v>
      </c>
      <c r="M210" s="70">
        <v>8478639.8200000003</v>
      </c>
      <c r="N210" s="5" t="s">
        <v>61</v>
      </c>
      <c r="O210" s="5" t="s">
        <v>61</v>
      </c>
      <c r="P210" s="5" t="s">
        <v>61</v>
      </c>
      <c r="Q210" s="69" t="s">
        <v>162</v>
      </c>
      <c r="R210" s="58" t="s">
        <v>171</v>
      </c>
      <c r="S210" s="5" t="s">
        <v>51</v>
      </c>
      <c r="T210" s="69" t="s">
        <v>638</v>
      </c>
      <c r="U210" s="61">
        <v>42917</v>
      </c>
      <c r="V210" s="62">
        <f>W210/1.16</f>
        <v>7309172.2586206906</v>
      </c>
      <c r="W210" s="70">
        <v>8478639.8200000003</v>
      </c>
      <c r="X210" s="70" t="s">
        <v>242</v>
      </c>
      <c r="Y210" s="14" t="s">
        <v>241</v>
      </c>
      <c r="Z210" s="5" t="s">
        <v>69</v>
      </c>
      <c r="AA210" s="5" t="s">
        <v>70</v>
      </c>
      <c r="AB210" s="69" t="s">
        <v>155</v>
      </c>
      <c r="AC210" s="63">
        <f t="shared" ref="AC210:AC238" si="13">V210*0.15</f>
        <v>1096375.8387931036</v>
      </c>
      <c r="AD210" s="61">
        <v>42917</v>
      </c>
      <c r="AE210" s="61">
        <v>43008</v>
      </c>
      <c r="AF210" s="81" t="s">
        <v>715</v>
      </c>
      <c r="AG210" s="64" t="s">
        <v>600</v>
      </c>
      <c r="AH210" s="5" t="s">
        <v>384</v>
      </c>
      <c r="AI210" s="5" t="s">
        <v>389</v>
      </c>
      <c r="AJ210" s="5" t="s">
        <v>73</v>
      </c>
      <c r="AK210" s="60" t="s">
        <v>601</v>
      </c>
      <c r="AL210" s="5" t="s">
        <v>73</v>
      </c>
      <c r="AM210" s="5" t="s">
        <v>573</v>
      </c>
      <c r="AN210" s="5" t="s">
        <v>293</v>
      </c>
      <c r="AO210" s="65" t="s">
        <v>566</v>
      </c>
      <c r="AP210" s="65" t="s">
        <v>566</v>
      </c>
      <c r="AQ210" s="66">
        <v>43026</v>
      </c>
      <c r="AR210" s="64" t="s">
        <v>567</v>
      </c>
      <c r="AS210" s="5" t="s">
        <v>74</v>
      </c>
      <c r="AT210" s="64" t="s">
        <v>569</v>
      </c>
      <c r="AU210" s="64" t="s">
        <v>570</v>
      </c>
      <c r="AV210" s="64" t="s">
        <v>571</v>
      </c>
      <c r="AW210" s="64" t="s">
        <v>572</v>
      </c>
    </row>
    <row r="211" spans="1:49" s="6" customFormat="1" ht="80.25" customHeight="1">
      <c r="A211" s="67" t="s">
        <v>64</v>
      </c>
      <c r="B211" s="11" t="s">
        <v>521</v>
      </c>
      <c r="C211" s="32">
        <v>2017</v>
      </c>
      <c r="D211" s="57" t="s">
        <v>282</v>
      </c>
      <c r="E211" s="67" t="s">
        <v>639</v>
      </c>
      <c r="F211" s="11" t="s">
        <v>382</v>
      </c>
      <c r="G211" s="56" t="s">
        <v>599</v>
      </c>
      <c r="H211" s="67" t="s">
        <v>155</v>
      </c>
      <c r="I211" s="32" t="s">
        <v>61</v>
      </c>
      <c r="J211" s="32" t="s">
        <v>61</v>
      </c>
      <c r="K211" s="32" t="s">
        <v>63</v>
      </c>
      <c r="L211" s="67" t="s">
        <v>164</v>
      </c>
      <c r="M211" s="68">
        <v>3281986.82</v>
      </c>
      <c r="N211" s="32" t="s">
        <v>61</v>
      </c>
      <c r="O211" s="32" t="s">
        <v>61</v>
      </c>
      <c r="P211" s="32" t="s">
        <v>61</v>
      </c>
      <c r="Q211" s="67" t="s">
        <v>164</v>
      </c>
      <c r="R211" s="11" t="s">
        <v>171</v>
      </c>
      <c r="S211" s="32" t="s">
        <v>51</v>
      </c>
      <c r="T211" s="67" t="s">
        <v>639</v>
      </c>
      <c r="U211" s="16">
        <v>42917</v>
      </c>
      <c r="V211" s="47">
        <f>W211/1.16</f>
        <v>2829298.9827586208</v>
      </c>
      <c r="W211" s="68">
        <v>3281986.82</v>
      </c>
      <c r="X211" s="68" t="s">
        <v>242</v>
      </c>
      <c r="Y211" s="10" t="s">
        <v>241</v>
      </c>
      <c r="Z211" s="32" t="s">
        <v>69</v>
      </c>
      <c r="AA211" s="32" t="s">
        <v>70</v>
      </c>
      <c r="AB211" s="67" t="s">
        <v>155</v>
      </c>
      <c r="AC211" s="38">
        <f t="shared" si="13"/>
        <v>424394.84741379309</v>
      </c>
      <c r="AD211" s="16">
        <v>42917</v>
      </c>
      <c r="AE211" s="16">
        <v>43008</v>
      </c>
      <c r="AF211" s="82" t="s">
        <v>716</v>
      </c>
      <c r="AG211" s="51" t="s">
        <v>600</v>
      </c>
      <c r="AH211" s="32" t="s">
        <v>384</v>
      </c>
      <c r="AI211" s="32" t="s">
        <v>389</v>
      </c>
      <c r="AJ211" s="32" t="s">
        <v>73</v>
      </c>
      <c r="AK211" s="56" t="s">
        <v>601</v>
      </c>
      <c r="AL211" s="32" t="s">
        <v>73</v>
      </c>
      <c r="AM211" s="32" t="s">
        <v>573</v>
      </c>
      <c r="AN211" s="32" t="s">
        <v>293</v>
      </c>
      <c r="AO211" s="19" t="s">
        <v>566</v>
      </c>
      <c r="AP211" s="19" t="s">
        <v>566</v>
      </c>
      <c r="AQ211" s="50">
        <v>43026</v>
      </c>
      <c r="AR211" s="51" t="s">
        <v>567</v>
      </c>
      <c r="AS211" s="32" t="s">
        <v>74</v>
      </c>
      <c r="AT211" s="51" t="s">
        <v>569</v>
      </c>
      <c r="AU211" s="51" t="s">
        <v>570</v>
      </c>
      <c r="AV211" s="51" t="s">
        <v>571</v>
      </c>
      <c r="AW211" s="51" t="s">
        <v>572</v>
      </c>
    </row>
    <row r="212" spans="1:49" ht="80.25" customHeight="1">
      <c r="A212" s="75" t="s">
        <v>64</v>
      </c>
      <c r="B212" s="58" t="s">
        <v>521</v>
      </c>
      <c r="C212" s="5">
        <v>2017</v>
      </c>
      <c r="D212" s="59" t="s">
        <v>282</v>
      </c>
      <c r="E212" s="69" t="s">
        <v>640</v>
      </c>
      <c r="F212" s="75" t="s">
        <v>382</v>
      </c>
      <c r="G212" s="60" t="s">
        <v>599</v>
      </c>
      <c r="H212" s="75" t="s">
        <v>670</v>
      </c>
      <c r="I212" s="5" t="s">
        <v>319</v>
      </c>
      <c r="J212" s="5" t="s">
        <v>693</v>
      </c>
      <c r="K212" s="5" t="s">
        <v>170</v>
      </c>
      <c r="L212" s="75" t="s">
        <v>692</v>
      </c>
      <c r="M212" s="76">
        <v>9799943.6099999994</v>
      </c>
      <c r="N212" s="5" t="s">
        <v>319</v>
      </c>
      <c r="O212" s="5" t="s">
        <v>693</v>
      </c>
      <c r="P212" s="5" t="s">
        <v>170</v>
      </c>
      <c r="Q212" s="75" t="s">
        <v>166</v>
      </c>
      <c r="R212" s="75" t="s">
        <v>171</v>
      </c>
      <c r="S212" s="5" t="s">
        <v>51</v>
      </c>
      <c r="T212" s="75" t="s">
        <v>640</v>
      </c>
      <c r="U212" s="77">
        <v>42916</v>
      </c>
      <c r="V212" s="62">
        <f>W212/0.16</f>
        <v>61249647.562499993</v>
      </c>
      <c r="W212" s="76">
        <v>9799943.6099999994</v>
      </c>
      <c r="X212" s="76">
        <f>W212/10</f>
        <v>979994.36099999992</v>
      </c>
      <c r="Y212" s="14" t="s">
        <v>241</v>
      </c>
      <c r="Z212" s="5" t="s">
        <v>69</v>
      </c>
      <c r="AA212" s="5" t="s">
        <v>70</v>
      </c>
      <c r="AB212" s="75" t="s">
        <v>670</v>
      </c>
      <c r="AC212" s="63">
        <f t="shared" si="13"/>
        <v>9187447.1343749985</v>
      </c>
      <c r="AD212" s="77">
        <v>42916</v>
      </c>
      <c r="AE212" s="77">
        <v>42917</v>
      </c>
      <c r="AF212" s="81" t="s">
        <v>717</v>
      </c>
      <c r="AG212" s="64" t="s">
        <v>600</v>
      </c>
      <c r="AH212" s="5" t="s">
        <v>384</v>
      </c>
      <c r="AI212" s="5" t="s">
        <v>389</v>
      </c>
      <c r="AJ212" s="5" t="s">
        <v>73</v>
      </c>
      <c r="AK212" s="60" t="s">
        <v>601</v>
      </c>
      <c r="AL212" s="5" t="s">
        <v>73</v>
      </c>
      <c r="AM212" s="5" t="s">
        <v>573</v>
      </c>
      <c r="AN212" s="5" t="s">
        <v>293</v>
      </c>
      <c r="AO212" s="65" t="s">
        <v>566</v>
      </c>
      <c r="AP212" s="65" t="s">
        <v>566</v>
      </c>
      <c r="AQ212" s="66">
        <v>43027</v>
      </c>
      <c r="AR212" s="64" t="s">
        <v>567</v>
      </c>
      <c r="AS212" s="5" t="s">
        <v>74</v>
      </c>
      <c r="AT212" s="64" t="s">
        <v>569</v>
      </c>
      <c r="AU212" s="64" t="s">
        <v>570</v>
      </c>
      <c r="AV212" s="64" t="s">
        <v>571</v>
      </c>
      <c r="AW212" s="64" t="s">
        <v>572</v>
      </c>
    </row>
    <row r="213" spans="1:49" s="6" customFormat="1" ht="80.25" customHeight="1">
      <c r="A213" s="72" t="s">
        <v>64</v>
      </c>
      <c r="B213" s="11" t="s">
        <v>521</v>
      </c>
      <c r="C213" s="32">
        <v>2017</v>
      </c>
      <c r="D213" s="57" t="s">
        <v>282</v>
      </c>
      <c r="E213" s="67" t="s">
        <v>641</v>
      </c>
      <c r="F213" s="72" t="s">
        <v>382</v>
      </c>
      <c r="G213" s="56" t="s">
        <v>599</v>
      </c>
      <c r="H213" s="72" t="s">
        <v>670</v>
      </c>
      <c r="I213" s="32" t="s">
        <v>174</v>
      </c>
      <c r="J213" s="32" t="s">
        <v>175</v>
      </c>
      <c r="K213" s="32" t="s">
        <v>176</v>
      </c>
      <c r="L213" s="72" t="s">
        <v>173</v>
      </c>
      <c r="M213" s="74">
        <v>4783988.3899999997</v>
      </c>
      <c r="N213" s="32" t="s">
        <v>174</v>
      </c>
      <c r="O213" s="32" t="s">
        <v>175</v>
      </c>
      <c r="P213" s="32" t="s">
        <v>176</v>
      </c>
      <c r="Q213" s="72" t="s">
        <v>173</v>
      </c>
      <c r="R213" s="72" t="s">
        <v>171</v>
      </c>
      <c r="S213" s="32" t="s">
        <v>51</v>
      </c>
      <c r="T213" s="72" t="s">
        <v>641</v>
      </c>
      <c r="U213" s="73">
        <v>42916</v>
      </c>
      <c r="V213" s="47">
        <f>W213/0.16</f>
        <v>29899927.437499996</v>
      </c>
      <c r="W213" s="74">
        <v>4783988.3899999997</v>
      </c>
      <c r="X213" s="74">
        <f>W213/10</f>
        <v>478398.83899999998</v>
      </c>
      <c r="Y213" s="10" t="s">
        <v>241</v>
      </c>
      <c r="Z213" s="32" t="s">
        <v>69</v>
      </c>
      <c r="AA213" s="32" t="s">
        <v>70</v>
      </c>
      <c r="AB213" s="72" t="s">
        <v>670</v>
      </c>
      <c r="AC213" s="38">
        <f t="shared" si="13"/>
        <v>4484989.1156249996</v>
      </c>
      <c r="AD213" s="73">
        <v>42916</v>
      </c>
      <c r="AE213" s="73">
        <v>42917</v>
      </c>
      <c r="AF213" s="82" t="s">
        <v>718</v>
      </c>
      <c r="AG213" s="51" t="s">
        <v>600</v>
      </c>
      <c r="AH213" s="32" t="s">
        <v>384</v>
      </c>
      <c r="AI213" s="32" t="s">
        <v>389</v>
      </c>
      <c r="AJ213" s="32" t="s">
        <v>73</v>
      </c>
      <c r="AK213" s="56" t="s">
        <v>601</v>
      </c>
      <c r="AL213" s="32" t="s">
        <v>73</v>
      </c>
      <c r="AM213" s="32" t="s">
        <v>573</v>
      </c>
      <c r="AN213" s="32" t="s">
        <v>293</v>
      </c>
      <c r="AO213" s="19" t="s">
        <v>566</v>
      </c>
      <c r="AP213" s="19" t="s">
        <v>566</v>
      </c>
      <c r="AQ213" s="50">
        <v>43028</v>
      </c>
      <c r="AR213" s="51" t="s">
        <v>567</v>
      </c>
      <c r="AS213" s="32" t="s">
        <v>74</v>
      </c>
      <c r="AT213" s="51" t="s">
        <v>569</v>
      </c>
      <c r="AU213" s="51" t="s">
        <v>570</v>
      </c>
      <c r="AV213" s="51" t="s">
        <v>571</v>
      </c>
      <c r="AW213" s="51" t="s">
        <v>572</v>
      </c>
    </row>
    <row r="214" spans="1:49" ht="80.25" customHeight="1">
      <c r="A214" s="75" t="s">
        <v>64</v>
      </c>
      <c r="B214" s="58" t="s">
        <v>160</v>
      </c>
      <c r="C214" s="5">
        <v>2017</v>
      </c>
      <c r="D214" s="59" t="s">
        <v>282</v>
      </c>
      <c r="E214" s="78" t="s">
        <v>643</v>
      </c>
      <c r="F214" s="75" t="s">
        <v>382</v>
      </c>
      <c r="G214" s="60" t="s">
        <v>599</v>
      </c>
      <c r="H214" s="75" t="s">
        <v>183</v>
      </c>
      <c r="I214" s="5" t="s">
        <v>61</v>
      </c>
      <c r="J214" s="5" t="s">
        <v>61</v>
      </c>
      <c r="K214" s="5" t="s">
        <v>63</v>
      </c>
      <c r="L214" s="75" t="s">
        <v>84</v>
      </c>
      <c r="M214" s="76">
        <v>5647750.4000000004</v>
      </c>
      <c r="N214" s="5" t="s">
        <v>61</v>
      </c>
      <c r="O214" s="5" t="s">
        <v>61</v>
      </c>
      <c r="P214" s="5" t="s">
        <v>61</v>
      </c>
      <c r="Q214" s="75" t="s">
        <v>84</v>
      </c>
      <c r="R214" s="75" t="s">
        <v>132</v>
      </c>
      <c r="S214" s="5" t="s">
        <v>51</v>
      </c>
      <c r="T214" s="75" t="s">
        <v>643</v>
      </c>
      <c r="U214" s="77">
        <v>42916</v>
      </c>
      <c r="V214" s="76">
        <v>5647750.4000000004</v>
      </c>
      <c r="W214" s="89">
        <v>5647750.4000000004</v>
      </c>
      <c r="X214" s="70" t="s">
        <v>242</v>
      </c>
      <c r="Y214" s="14" t="s">
        <v>241</v>
      </c>
      <c r="Z214" s="5" t="s">
        <v>69</v>
      </c>
      <c r="AA214" s="5" t="s">
        <v>70</v>
      </c>
      <c r="AB214" s="75" t="s">
        <v>183</v>
      </c>
      <c r="AC214" s="63">
        <f t="shared" si="13"/>
        <v>847162.56</v>
      </c>
      <c r="AD214" s="77">
        <v>42916</v>
      </c>
      <c r="AE214" s="77">
        <v>42917</v>
      </c>
      <c r="AF214" s="459" t="s">
        <v>719</v>
      </c>
      <c r="AG214" s="64" t="s">
        <v>600</v>
      </c>
      <c r="AH214" s="5" t="s">
        <v>384</v>
      </c>
      <c r="AI214" s="5" t="s">
        <v>389</v>
      </c>
      <c r="AJ214" s="5" t="s">
        <v>73</v>
      </c>
      <c r="AK214" s="60" t="s">
        <v>601</v>
      </c>
      <c r="AL214" s="5" t="s">
        <v>73</v>
      </c>
      <c r="AM214" s="5" t="s">
        <v>573</v>
      </c>
      <c r="AN214" s="5" t="s">
        <v>293</v>
      </c>
      <c r="AO214" s="65" t="s">
        <v>566</v>
      </c>
      <c r="AP214" s="65" t="s">
        <v>566</v>
      </c>
      <c r="AQ214" s="66">
        <v>43029</v>
      </c>
      <c r="AR214" s="64" t="s">
        <v>567</v>
      </c>
      <c r="AS214" s="5" t="s">
        <v>74</v>
      </c>
      <c r="AT214" s="64" t="s">
        <v>569</v>
      </c>
      <c r="AU214" s="64" t="s">
        <v>570</v>
      </c>
      <c r="AV214" s="64" t="s">
        <v>571</v>
      </c>
      <c r="AW214" s="64" t="s">
        <v>572</v>
      </c>
    </row>
    <row r="215" spans="1:49" s="6" customFormat="1" ht="80.25" customHeight="1">
      <c r="A215" s="72" t="s">
        <v>64</v>
      </c>
      <c r="B215" s="11" t="s">
        <v>160</v>
      </c>
      <c r="C215" s="32">
        <v>2017</v>
      </c>
      <c r="D215" s="57" t="s">
        <v>282</v>
      </c>
      <c r="E215" s="71" t="s">
        <v>644</v>
      </c>
      <c r="F215" s="72" t="s">
        <v>382</v>
      </c>
      <c r="G215" s="56" t="s">
        <v>599</v>
      </c>
      <c r="H215" s="72" t="s">
        <v>185</v>
      </c>
      <c r="I215" s="32" t="s">
        <v>61</v>
      </c>
      <c r="J215" s="32" t="s">
        <v>61</v>
      </c>
      <c r="K215" s="32" t="s">
        <v>63</v>
      </c>
      <c r="L215" s="72" t="s">
        <v>186</v>
      </c>
      <c r="M215" s="74">
        <v>6406904.7999999998</v>
      </c>
      <c r="N215" s="32" t="s">
        <v>61</v>
      </c>
      <c r="O215" s="32" t="s">
        <v>61</v>
      </c>
      <c r="P215" s="32" t="s">
        <v>61</v>
      </c>
      <c r="Q215" s="72" t="s">
        <v>186</v>
      </c>
      <c r="R215" s="72" t="s">
        <v>132</v>
      </c>
      <c r="S215" s="32" t="s">
        <v>51</v>
      </c>
      <c r="T215" s="72" t="s">
        <v>644</v>
      </c>
      <c r="U215" s="73">
        <v>42916</v>
      </c>
      <c r="V215" s="74">
        <v>6406904.7999999998</v>
      </c>
      <c r="W215" s="87">
        <v>6406904.7999999998</v>
      </c>
      <c r="X215" s="68" t="s">
        <v>242</v>
      </c>
      <c r="Y215" s="10" t="s">
        <v>241</v>
      </c>
      <c r="Z215" s="32" t="s">
        <v>69</v>
      </c>
      <c r="AA215" s="32" t="s">
        <v>70</v>
      </c>
      <c r="AB215" s="72" t="s">
        <v>185</v>
      </c>
      <c r="AC215" s="38">
        <f t="shared" si="13"/>
        <v>961035.72</v>
      </c>
      <c r="AD215" s="73">
        <v>42916</v>
      </c>
      <c r="AE215" s="73">
        <v>42917</v>
      </c>
      <c r="AF215" s="460" t="s">
        <v>720</v>
      </c>
      <c r="AG215" s="51" t="s">
        <v>600</v>
      </c>
      <c r="AH215" s="32" t="s">
        <v>384</v>
      </c>
      <c r="AI215" s="32" t="s">
        <v>389</v>
      </c>
      <c r="AJ215" s="32" t="s">
        <v>73</v>
      </c>
      <c r="AK215" s="56" t="s">
        <v>601</v>
      </c>
      <c r="AL215" s="32" t="s">
        <v>73</v>
      </c>
      <c r="AM215" s="32" t="s">
        <v>573</v>
      </c>
      <c r="AN215" s="32" t="s">
        <v>293</v>
      </c>
      <c r="AO215" s="19" t="s">
        <v>566</v>
      </c>
      <c r="AP215" s="19" t="s">
        <v>566</v>
      </c>
      <c r="AQ215" s="50">
        <v>43030</v>
      </c>
      <c r="AR215" s="51" t="s">
        <v>567</v>
      </c>
      <c r="AS215" s="32" t="s">
        <v>74</v>
      </c>
      <c r="AT215" s="51" t="s">
        <v>569</v>
      </c>
      <c r="AU215" s="51" t="s">
        <v>570</v>
      </c>
      <c r="AV215" s="51" t="s">
        <v>571</v>
      </c>
      <c r="AW215" s="51" t="s">
        <v>572</v>
      </c>
    </row>
    <row r="216" spans="1:49" ht="80.25" customHeight="1">
      <c r="A216" s="75" t="s">
        <v>64</v>
      </c>
      <c r="B216" s="58" t="s">
        <v>160</v>
      </c>
      <c r="C216" s="5">
        <v>2017</v>
      </c>
      <c r="D216" s="59" t="s">
        <v>282</v>
      </c>
      <c r="E216" s="78" t="s">
        <v>645</v>
      </c>
      <c r="F216" s="75" t="s">
        <v>382</v>
      </c>
      <c r="G216" s="60" t="s">
        <v>599</v>
      </c>
      <c r="H216" s="75" t="s">
        <v>247</v>
      </c>
      <c r="I216" s="5" t="s">
        <v>61</v>
      </c>
      <c r="J216" s="5" t="s">
        <v>61</v>
      </c>
      <c r="K216" s="5" t="s">
        <v>63</v>
      </c>
      <c r="L216" s="75" t="s">
        <v>248</v>
      </c>
      <c r="M216" s="76">
        <v>2262556.65</v>
      </c>
      <c r="N216" s="5" t="s">
        <v>61</v>
      </c>
      <c r="O216" s="5" t="s">
        <v>61</v>
      </c>
      <c r="P216" s="5" t="s">
        <v>61</v>
      </c>
      <c r="Q216" s="75" t="s">
        <v>248</v>
      </c>
      <c r="R216" s="75" t="s">
        <v>132</v>
      </c>
      <c r="S216" s="5" t="s">
        <v>51</v>
      </c>
      <c r="T216" s="75" t="s">
        <v>645</v>
      </c>
      <c r="U216" s="77">
        <v>42916</v>
      </c>
      <c r="V216" s="76">
        <v>2262556.65</v>
      </c>
      <c r="W216" s="88">
        <v>2262556.65</v>
      </c>
      <c r="X216" s="70" t="s">
        <v>242</v>
      </c>
      <c r="Y216" s="14" t="s">
        <v>241</v>
      </c>
      <c r="Z216" s="5" t="s">
        <v>69</v>
      </c>
      <c r="AA216" s="5" t="s">
        <v>70</v>
      </c>
      <c r="AB216" s="75" t="s">
        <v>247</v>
      </c>
      <c r="AC216" s="63">
        <f t="shared" si="13"/>
        <v>339383.4975</v>
      </c>
      <c r="AD216" s="77">
        <v>42916</v>
      </c>
      <c r="AE216" s="77">
        <v>42917</v>
      </c>
      <c r="AF216" s="459" t="s">
        <v>721</v>
      </c>
      <c r="AG216" s="64" t="s">
        <v>600</v>
      </c>
      <c r="AH216" s="5" t="s">
        <v>384</v>
      </c>
      <c r="AI216" s="5" t="s">
        <v>389</v>
      </c>
      <c r="AJ216" s="5" t="s">
        <v>73</v>
      </c>
      <c r="AK216" s="60" t="s">
        <v>601</v>
      </c>
      <c r="AL216" s="5" t="s">
        <v>73</v>
      </c>
      <c r="AM216" s="5" t="s">
        <v>573</v>
      </c>
      <c r="AN216" s="5" t="s">
        <v>293</v>
      </c>
      <c r="AO216" s="65" t="s">
        <v>566</v>
      </c>
      <c r="AP216" s="65" t="s">
        <v>566</v>
      </c>
      <c r="AQ216" s="66">
        <v>43031</v>
      </c>
      <c r="AR216" s="64" t="s">
        <v>567</v>
      </c>
      <c r="AS216" s="5" t="s">
        <v>74</v>
      </c>
      <c r="AT216" s="64" t="s">
        <v>569</v>
      </c>
      <c r="AU216" s="64" t="s">
        <v>570</v>
      </c>
      <c r="AV216" s="64" t="s">
        <v>571</v>
      </c>
      <c r="AW216" s="64" t="s">
        <v>572</v>
      </c>
    </row>
    <row r="217" spans="1:49" s="6" customFormat="1" ht="80.25" customHeight="1">
      <c r="A217" s="72" t="s">
        <v>64</v>
      </c>
      <c r="B217" s="11" t="s">
        <v>160</v>
      </c>
      <c r="C217" s="32">
        <v>2017</v>
      </c>
      <c r="D217" s="57" t="s">
        <v>282</v>
      </c>
      <c r="E217" s="71" t="s">
        <v>646</v>
      </c>
      <c r="F217" s="72" t="s">
        <v>382</v>
      </c>
      <c r="G217" s="56" t="s">
        <v>599</v>
      </c>
      <c r="H217" s="72" t="s">
        <v>188</v>
      </c>
      <c r="I217" s="32" t="s">
        <v>61</v>
      </c>
      <c r="J217" s="32" t="s">
        <v>61</v>
      </c>
      <c r="K217" s="32" t="s">
        <v>63</v>
      </c>
      <c r="L217" s="72" t="s">
        <v>84</v>
      </c>
      <c r="M217" s="74">
        <v>4107847.65</v>
      </c>
      <c r="N217" s="32" t="s">
        <v>61</v>
      </c>
      <c r="O217" s="32" t="s">
        <v>61</v>
      </c>
      <c r="P217" s="32" t="s">
        <v>61</v>
      </c>
      <c r="Q217" s="72" t="s">
        <v>84</v>
      </c>
      <c r="R217" s="72" t="s">
        <v>132</v>
      </c>
      <c r="S217" s="32" t="s">
        <v>51</v>
      </c>
      <c r="T217" s="72" t="s">
        <v>646</v>
      </c>
      <c r="U217" s="73">
        <v>42916</v>
      </c>
      <c r="V217" s="47">
        <f>W217/1.16</f>
        <v>3541247.9741379311</v>
      </c>
      <c r="W217" s="74">
        <v>4107847.65</v>
      </c>
      <c r="X217" s="68" t="s">
        <v>242</v>
      </c>
      <c r="Y217" s="10" t="s">
        <v>241</v>
      </c>
      <c r="Z217" s="32" t="s">
        <v>69</v>
      </c>
      <c r="AA217" s="32" t="s">
        <v>70</v>
      </c>
      <c r="AB217" s="72" t="s">
        <v>188</v>
      </c>
      <c r="AC217" s="38">
        <f>V217*0.15</f>
        <v>531187.19612068962</v>
      </c>
      <c r="AD217" s="73">
        <v>42916</v>
      </c>
      <c r="AE217" s="73">
        <v>42917</v>
      </c>
      <c r="AF217" s="460" t="s">
        <v>722</v>
      </c>
      <c r="AG217" s="51" t="s">
        <v>600</v>
      </c>
      <c r="AH217" s="32" t="s">
        <v>384</v>
      </c>
      <c r="AI217" s="32" t="s">
        <v>389</v>
      </c>
      <c r="AJ217" s="32" t="s">
        <v>73</v>
      </c>
      <c r="AK217" s="56" t="s">
        <v>601</v>
      </c>
      <c r="AL217" s="32" t="s">
        <v>73</v>
      </c>
      <c r="AM217" s="32" t="s">
        <v>573</v>
      </c>
      <c r="AN217" s="32" t="s">
        <v>293</v>
      </c>
      <c r="AO217" s="19" t="s">
        <v>566</v>
      </c>
      <c r="AP217" s="19" t="s">
        <v>566</v>
      </c>
      <c r="AQ217" s="50">
        <v>43032</v>
      </c>
      <c r="AR217" s="51" t="s">
        <v>567</v>
      </c>
      <c r="AS217" s="32" t="s">
        <v>74</v>
      </c>
      <c r="AT217" s="51" t="s">
        <v>569</v>
      </c>
      <c r="AU217" s="51" t="s">
        <v>570</v>
      </c>
      <c r="AV217" s="51" t="s">
        <v>571</v>
      </c>
      <c r="AW217" s="51" t="s">
        <v>572</v>
      </c>
    </row>
    <row r="218" spans="1:49" ht="80.25" customHeight="1">
      <c r="A218" s="75" t="s">
        <v>64</v>
      </c>
      <c r="B218" s="58" t="s">
        <v>160</v>
      </c>
      <c r="C218" s="5">
        <v>2017</v>
      </c>
      <c r="D218" s="59" t="s">
        <v>282</v>
      </c>
      <c r="E218" s="78" t="s">
        <v>647</v>
      </c>
      <c r="F218" s="75" t="s">
        <v>382</v>
      </c>
      <c r="G218" s="60" t="s">
        <v>599</v>
      </c>
      <c r="H218" s="75" t="s">
        <v>188</v>
      </c>
      <c r="I218" s="5" t="s">
        <v>61</v>
      </c>
      <c r="J218" s="5" t="s">
        <v>61</v>
      </c>
      <c r="K218" s="5" t="s">
        <v>63</v>
      </c>
      <c r="L218" s="75" t="s">
        <v>256</v>
      </c>
      <c r="M218" s="76">
        <v>4135940.5</v>
      </c>
      <c r="N218" s="5" t="s">
        <v>61</v>
      </c>
      <c r="O218" s="5" t="s">
        <v>61</v>
      </c>
      <c r="P218" s="5" t="s">
        <v>61</v>
      </c>
      <c r="Q218" s="75" t="s">
        <v>256</v>
      </c>
      <c r="R218" s="75" t="s">
        <v>132</v>
      </c>
      <c r="S218" s="5" t="s">
        <v>51</v>
      </c>
      <c r="T218" s="75" t="s">
        <v>647</v>
      </c>
      <c r="U218" s="77">
        <v>42916</v>
      </c>
      <c r="V218" s="62">
        <f>W218/1.16</f>
        <v>3565465.9482758623</v>
      </c>
      <c r="W218" s="76">
        <v>4135940.5</v>
      </c>
      <c r="X218" s="70" t="s">
        <v>242</v>
      </c>
      <c r="Y218" s="14" t="s">
        <v>241</v>
      </c>
      <c r="Z218" s="5" t="s">
        <v>69</v>
      </c>
      <c r="AA218" s="5" t="s">
        <v>70</v>
      </c>
      <c r="AB218" s="75" t="s">
        <v>188</v>
      </c>
      <c r="AC218" s="63">
        <f t="shared" si="13"/>
        <v>534819.89224137936</v>
      </c>
      <c r="AD218" s="77">
        <v>42916</v>
      </c>
      <c r="AE218" s="77">
        <v>42917</v>
      </c>
      <c r="AF218" s="459" t="s">
        <v>723</v>
      </c>
      <c r="AG218" s="64" t="s">
        <v>600</v>
      </c>
      <c r="AH218" s="5" t="s">
        <v>384</v>
      </c>
      <c r="AI218" s="5" t="s">
        <v>389</v>
      </c>
      <c r="AJ218" s="5" t="s">
        <v>73</v>
      </c>
      <c r="AK218" s="60" t="s">
        <v>601</v>
      </c>
      <c r="AL218" s="5" t="s">
        <v>73</v>
      </c>
      <c r="AM218" s="5" t="s">
        <v>573</v>
      </c>
      <c r="AN218" s="5" t="s">
        <v>293</v>
      </c>
      <c r="AO218" s="65" t="s">
        <v>566</v>
      </c>
      <c r="AP218" s="65" t="s">
        <v>566</v>
      </c>
      <c r="AQ218" s="66">
        <v>43033</v>
      </c>
      <c r="AR218" s="64" t="s">
        <v>567</v>
      </c>
      <c r="AS218" s="5" t="s">
        <v>74</v>
      </c>
      <c r="AT218" s="64" t="s">
        <v>569</v>
      </c>
      <c r="AU218" s="64" t="s">
        <v>570</v>
      </c>
      <c r="AV218" s="64" t="s">
        <v>571</v>
      </c>
      <c r="AW218" s="64" t="s">
        <v>572</v>
      </c>
    </row>
    <row r="219" spans="1:49" s="6" customFormat="1" ht="80.25" customHeight="1">
      <c r="A219" s="72" t="s">
        <v>64</v>
      </c>
      <c r="B219" s="11" t="s">
        <v>160</v>
      </c>
      <c r="C219" s="32">
        <v>2017</v>
      </c>
      <c r="D219" s="57" t="s">
        <v>282</v>
      </c>
      <c r="E219" s="71" t="s">
        <v>648</v>
      </c>
      <c r="F219" s="72" t="s">
        <v>382</v>
      </c>
      <c r="G219" s="56" t="s">
        <v>599</v>
      </c>
      <c r="H219" s="72" t="s">
        <v>190</v>
      </c>
      <c r="I219" s="32" t="s">
        <v>61</v>
      </c>
      <c r="J219" s="32" t="s">
        <v>61</v>
      </c>
      <c r="K219" s="32" t="s">
        <v>63</v>
      </c>
      <c r="L219" s="72" t="s">
        <v>191</v>
      </c>
      <c r="M219" s="74">
        <v>4474766</v>
      </c>
      <c r="N219" s="32" t="s">
        <v>61</v>
      </c>
      <c r="O219" s="32" t="s">
        <v>61</v>
      </c>
      <c r="P219" s="32" t="s">
        <v>61</v>
      </c>
      <c r="Q219" s="72" t="s">
        <v>191</v>
      </c>
      <c r="R219" s="72" t="s">
        <v>171</v>
      </c>
      <c r="S219" s="32" t="s">
        <v>51</v>
      </c>
      <c r="T219" s="72" t="s">
        <v>648</v>
      </c>
      <c r="U219" s="73">
        <v>42916</v>
      </c>
      <c r="V219" s="47">
        <f>W219/1.16</f>
        <v>3857556.8965517245</v>
      </c>
      <c r="W219" s="74">
        <v>4474766</v>
      </c>
      <c r="X219" s="87">
        <f>W219/10</f>
        <v>447476.6</v>
      </c>
      <c r="Y219" s="10" t="s">
        <v>241</v>
      </c>
      <c r="Z219" s="32" t="s">
        <v>69</v>
      </c>
      <c r="AA219" s="32" t="s">
        <v>70</v>
      </c>
      <c r="AB219" s="72" t="s">
        <v>190</v>
      </c>
      <c r="AC219" s="38">
        <f t="shared" si="13"/>
        <v>578633.53448275861</v>
      </c>
      <c r="AD219" s="73">
        <v>42916</v>
      </c>
      <c r="AE219" s="73">
        <v>42917</v>
      </c>
      <c r="AF219" s="460" t="s">
        <v>724</v>
      </c>
      <c r="AG219" s="51" t="s">
        <v>600</v>
      </c>
      <c r="AH219" s="32" t="s">
        <v>384</v>
      </c>
      <c r="AI219" s="32" t="s">
        <v>389</v>
      </c>
      <c r="AJ219" s="32" t="s">
        <v>73</v>
      </c>
      <c r="AK219" s="56" t="s">
        <v>601</v>
      </c>
      <c r="AL219" s="32" t="s">
        <v>73</v>
      </c>
      <c r="AM219" s="32" t="s">
        <v>573</v>
      </c>
      <c r="AN219" s="32" t="s">
        <v>293</v>
      </c>
      <c r="AO219" s="19" t="s">
        <v>566</v>
      </c>
      <c r="AP219" s="19" t="s">
        <v>566</v>
      </c>
      <c r="AQ219" s="50">
        <v>43034</v>
      </c>
      <c r="AR219" s="51" t="s">
        <v>567</v>
      </c>
      <c r="AS219" s="32" t="s">
        <v>74</v>
      </c>
      <c r="AT219" s="51" t="s">
        <v>569</v>
      </c>
      <c r="AU219" s="51" t="s">
        <v>570</v>
      </c>
      <c r="AV219" s="51" t="s">
        <v>571</v>
      </c>
      <c r="AW219" s="51" t="s">
        <v>572</v>
      </c>
    </row>
    <row r="220" spans="1:49" ht="80.25" customHeight="1">
      <c r="A220" s="75" t="s">
        <v>64</v>
      </c>
      <c r="B220" s="58" t="s">
        <v>160</v>
      </c>
      <c r="C220" s="5">
        <v>2017</v>
      </c>
      <c r="D220" s="59" t="s">
        <v>282</v>
      </c>
      <c r="E220" s="78" t="s">
        <v>649</v>
      </c>
      <c r="F220" s="75" t="s">
        <v>382</v>
      </c>
      <c r="G220" s="60" t="s">
        <v>599</v>
      </c>
      <c r="H220" s="75" t="s">
        <v>193</v>
      </c>
      <c r="I220" s="5" t="s">
        <v>61</v>
      </c>
      <c r="J220" s="5" t="s">
        <v>61</v>
      </c>
      <c r="K220" s="5" t="s">
        <v>63</v>
      </c>
      <c r="L220" s="75" t="s">
        <v>194</v>
      </c>
      <c r="M220" s="76">
        <v>3177193.58</v>
      </c>
      <c r="N220" s="5" t="s">
        <v>61</v>
      </c>
      <c r="O220" s="5" t="s">
        <v>61</v>
      </c>
      <c r="P220" s="5" t="s">
        <v>61</v>
      </c>
      <c r="Q220" s="75" t="s">
        <v>194</v>
      </c>
      <c r="R220" s="75" t="s">
        <v>171</v>
      </c>
      <c r="S220" s="5" t="s">
        <v>51</v>
      </c>
      <c r="T220" s="75" t="s">
        <v>649</v>
      </c>
      <c r="U220" s="77">
        <v>42916</v>
      </c>
      <c r="V220" s="62">
        <f>W220/1.16</f>
        <v>2738959.9827586208</v>
      </c>
      <c r="W220" s="76">
        <v>3177193.58</v>
      </c>
      <c r="X220" s="70" t="s">
        <v>242</v>
      </c>
      <c r="Y220" s="14" t="s">
        <v>241</v>
      </c>
      <c r="Z220" s="5" t="s">
        <v>69</v>
      </c>
      <c r="AA220" s="5" t="s">
        <v>70</v>
      </c>
      <c r="AB220" s="75" t="s">
        <v>193</v>
      </c>
      <c r="AC220" s="63">
        <f t="shared" si="13"/>
        <v>410843.99741379311</v>
      </c>
      <c r="AD220" s="77">
        <v>42916</v>
      </c>
      <c r="AE220" s="77">
        <v>42917</v>
      </c>
      <c r="AF220" s="459" t="s">
        <v>725</v>
      </c>
      <c r="AG220" s="64" t="s">
        <v>600</v>
      </c>
      <c r="AH220" s="5" t="s">
        <v>384</v>
      </c>
      <c r="AI220" s="5" t="s">
        <v>389</v>
      </c>
      <c r="AJ220" s="5" t="s">
        <v>73</v>
      </c>
      <c r="AK220" s="60" t="s">
        <v>601</v>
      </c>
      <c r="AL220" s="5" t="s">
        <v>73</v>
      </c>
      <c r="AM220" s="5" t="s">
        <v>573</v>
      </c>
      <c r="AN220" s="5" t="s">
        <v>293</v>
      </c>
      <c r="AO220" s="65" t="s">
        <v>566</v>
      </c>
      <c r="AP220" s="65" t="s">
        <v>566</v>
      </c>
      <c r="AQ220" s="66">
        <v>43035</v>
      </c>
      <c r="AR220" s="64" t="s">
        <v>567</v>
      </c>
      <c r="AS220" s="5" t="s">
        <v>74</v>
      </c>
      <c r="AT220" s="64" t="s">
        <v>569</v>
      </c>
      <c r="AU220" s="64" t="s">
        <v>570</v>
      </c>
      <c r="AV220" s="64" t="s">
        <v>571</v>
      </c>
      <c r="AW220" s="64" t="s">
        <v>572</v>
      </c>
    </row>
    <row r="221" spans="1:49" s="6" customFormat="1" ht="80.25" customHeight="1">
      <c r="A221" s="72" t="s">
        <v>64</v>
      </c>
      <c r="B221" s="11" t="s">
        <v>160</v>
      </c>
      <c r="C221" s="32">
        <v>2017</v>
      </c>
      <c r="D221" s="57" t="s">
        <v>282</v>
      </c>
      <c r="E221" s="71" t="s">
        <v>650</v>
      </c>
      <c r="F221" s="72" t="s">
        <v>488</v>
      </c>
      <c r="G221" s="56" t="s">
        <v>599</v>
      </c>
      <c r="H221" s="72" t="s">
        <v>671</v>
      </c>
      <c r="I221" s="32" t="s">
        <v>61</v>
      </c>
      <c r="J221" s="32" t="s">
        <v>61</v>
      </c>
      <c r="K221" s="32" t="s">
        <v>63</v>
      </c>
      <c r="L221" s="72" t="s">
        <v>294</v>
      </c>
      <c r="M221" s="73">
        <v>42916</v>
      </c>
      <c r="N221" s="32" t="s">
        <v>61</v>
      </c>
      <c r="O221" s="32" t="s">
        <v>61</v>
      </c>
      <c r="P221" s="32" t="s">
        <v>61</v>
      </c>
      <c r="Q221" s="72" t="s">
        <v>294</v>
      </c>
      <c r="R221" s="72" t="s">
        <v>132</v>
      </c>
      <c r="S221" s="32" t="s">
        <v>51</v>
      </c>
      <c r="T221" s="72" t="s">
        <v>650</v>
      </c>
      <c r="U221" s="73">
        <v>42916</v>
      </c>
      <c r="V221" s="74">
        <v>991790</v>
      </c>
      <c r="W221" s="86">
        <v>991790</v>
      </c>
      <c r="X221" s="68" t="s">
        <v>242</v>
      </c>
      <c r="Y221" s="10" t="s">
        <v>241</v>
      </c>
      <c r="Z221" s="32" t="s">
        <v>69</v>
      </c>
      <c r="AA221" s="32" t="s">
        <v>70</v>
      </c>
      <c r="AB221" s="72" t="s">
        <v>671</v>
      </c>
      <c r="AC221" s="38">
        <f t="shared" si="13"/>
        <v>148768.5</v>
      </c>
      <c r="AD221" s="73">
        <v>42916</v>
      </c>
      <c r="AE221" s="73">
        <v>42917</v>
      </c>
      <c r="AF221" s="460" t="s">
        <v>726</v>
      </c>
      <c r="AG221" s="51" t="s">
        <v>600</v>
      </c>
      <c r="AH221" s="32" t="s">
        <v>384</v>
      </c>
      <c r="AI221" s="32" t="s">
        <v>389</v>
      </c>
      <c r="AJ221" s="32" t="s">
        <v>73</v>
      </c>
      <c r="AK221" s="56" t="s">
        <v>601</v>
      </c>
      <c r="AL221" s="32" t="s">
        <v>73</v>
      </c>
      <c r="AM221" s="32" t="s">
        <v>573</v>
      </c>
      <c r="AN221" s="32" t="s">
        <v>293</v>
      </c>
      <c r="AO221" s="19" t="s">
        <v>566</v>
      </c>
      <c r="AP221" s="19" t="s">
        <v>566</v>
      </c>
      <c r="AQ221" s="50">
        <v>43036</v>
      </c>
      <c r="AR221" s="51" t="s">
        <v>567</v>
      </c>
      <c r="AS221" s="32" t="s">
        <v>74</v>
      </c>
      <c r="AT221" s="51" t="s">
        <v>569</v>
      </c>
      <c r="AU221" s="51" t="s">
        <v>570</v>
      </c>
      <c r="AV221" s="51" t="s">
        <v>571</v>
      </c>
      <c r="AW221" s="51" t="s">
        <v>572</v>
      </c>
    </row>
    <row r="222" spans="1:49" ht="80.25" customHeight="1">
      <c r="A222" s="75" t="s">
        <v>64</v>
      </c>
      <c r="B222" s="58" t="s">
        <v>160</v>
      </c>
      <c r="C222" s="5">
        <v>2017</v>
      </c>
      <c r="D222" s="59" t="s">
        <v>282</v>
      </c>
      <c r="E222" s="78" t="s">
        <v>651</v>
      </c>
      <c r="F222" s="75" t="s">
        <v>249</v>
      </c>
      <c r="G222" s="60" t="s">
        <v>599</v>
      </c>
      <c r="H222" s="75" t="s">
        <v>672</v>
      </c>
      <c r="I222" s="5" t="s">
        <v>694</v>
      </c>
      <c r="J222" s="5" t="s">
        <v>300</v>
      </c>
      <c r="K222" s="5" t="s">
        <v>549</v>
      </c>
      <c r="L222" s="75" t="s">
        <v>685</v>
      </c>
      <c r="M222" s="76">
        <v>430563</v>
      </c>
      <c r="N222" s="5" t="s">
        <v>694</v>
      </c>
      <c r="O222" s="5" t="s">
        <v>300</v>
      </c>
      <c r="P222" s="5" t="s">
        <v>549</v>
      </c>
      <c r="Q222" s="75" t="s">
        <v>685</v>
      </c>
      <c r="R222" s="75" t="s">
        <v>132</v>
      </c>
      <c r="S222" s="5" t="s">
        <v>51</v>
      </c>
      <c r="T222" s="75" t="s">
        <v>651</v>
      </c>
      <c r="U222" s="77">
        <v>42921</v>
      </c>
      <c r="V222" s="62">
        <f>W222/1.16</f>
        <v>371175</v>
      </c>
      <c r="W222" s="76">
        <v>430563</v>
      </c>
      <c r="X222" s="76">
        <f>W222/10</f>
        <v>43056.3</v>
      </c>
      <c r="Y222" s="14" t="s">
        <v>241</v>
      </c>
      <c r="Z222" s="5" t="s">
        <v>69</v>
      </c>
      <c r="AA222" s="5" t="s">
        <v>70</v>
      </c>
      <c r="AB222" s="75" t="s">
        <v>672</v>
      </c>
      <c r="AC222" s="63">
        <f t="shared" si="13"/>
        <v>55676.25</v>
      </c>
      <c r="AD222" s="77">
        <v>42921</v>
      </c>
      <c r="AE222" s="77">
        <v>42922</v>
      </c>
      <c r="AF222" s="459" t="s">
        <v>727</v>
      </c>
      <c r="AG222" s="64" t="s">
        <v>600</v>
      </c>
      <c r="AH222" s="5" t="s">
        <v>384</v>
      </c>
      <c r="AI222" s="5" t="s">
        <v>389</v>
      </c>
      <c r="AJ222" s="5" t="s">
        <v>73</v>
      </c>
      <c r="AK222" s="60" t="s">
        <v>601</v>
      </c>
      <c r="AL222" s="5" t="s">
        <v>73</v>
      </c>
      <c r="AM222" s="5" t="s">
        <v>573</v>
      </c>
      <c r="AN222" s="5" t="s">
        <v>293</v>
      </c>
      <c r="AO222" s="65" t="s">
        <v>566</v>
      </c>
      <c r="AP222" s="65" t="s">
        <v>566</v>
      </c>
      <c r="AQ222" s="66">
        <v>43037</v>
      </c>
      <c r="AR222" s="64" t="s">
        <v>567</v>
      </c>
      <c r="AS222" s="5" t="s">
        <v>74</v>
      </c>
      <c r="AT222" s="64" t="s">
        <v>569</v>
      </c>
      <c r="AU222" s="64" t="s">
        <v>570</v>
      </c>
      <c r="AV222" s="64" t="s">
        <v>571</v>
      </c>
      <c r="AW222" s="64" t="s">
        <v>572</v>
      </c>
    </row>
    <row r="223" spans="1:49" s="6" customFormat="1" ht="80.25" customHeight="1">
      <c r="A223" s="72" t="s">
        <v>64</v>
      </c>
      <c r="B223" s="11" t="s">
        <v>521</v>
      </c>
      <c r="C223" s="32">
        <v>2017</v>
      </c>
      <c r="D223" s="57" t="s">
        <v>282</v>
      </c>
      <c r="E223" s="71" t="s">
        <v>652</v>
      </c>
      <c r="F223" s="72" t="s">
        <v>249</v>
      </c>
      <c r="G223" s="56" t="s">
        <v>599</v>
      </c>
      <c r="H223" s="72" t="s">
        <v>673</v>
      </c>
      <c r="I223" s="32" t="s">
        <v>695</v>
      </c>
      <c r="J223" s="32" t="s">
        <v>322</v>
      </c>
      <c r="K223" s="32" t="s">
        <v>301</v>
      </c>
      <c r="L223" s="72" t="s">
        <v>686</v>
      </c>
      <c r="M223" s="74">
        <v>100000</v>
      </c>
      <c r="N223" s="32" t="s">
        <v>695</v>
      </c>
      <c r="O223" s="32" t="s">
        <v>322</v>
      </c>
      <c r="P223" s="32" t="s">
        <v>301</v>
      </c>
      <c r="Q223" s="72" t="s">
        <v>686</v>
      </c>
      <c r="R223" s="72" t="s">
        <v>171</v>
      </c>
      <c r="S223" s="32" t="s">
        <v>51</v>
      </c>
      <c r="T223" s="72" t="s">
        <v>652</v>
      </c>
      <c r="U223" s="73">
        <v>42921</v>
      </c>
      <c r="V223" s="47">
        <f t="shared" ref="V223:V238" si="14">W223/1.16</f>
        <v>86206.896551724145</v>
      </c>
      <c r="W223" s="74">
        <v>100000</v>
      </c>
      <c r="X223" s="74">
        <f>W223/10</f>
        <v>10000</v>
      </c>
      <c r="Y223" s="10" t="s">
        <v>241</v>
      </c>
      <c r="Z223" s="32" t="s">
        <v>69</v>
      </c>
      <c r="AA223" s="32" t="s">
        <v>70</v>
      </c>
      <c r="AB223" s="72" t="s">
        <v>673</v>
      </c>
      <c r="AC223" s="38">
        <f t="shared" si="13"/>
        <v>12931.034482758621</v>
      </c>
      <c r="AD223" s="73">
        <v>42921</v>
      </c>
      <c r="AE223" s="73">
        <v>42922</v>
      </c>
      <c r="AF223" s="460" t="s">
        <v>728</v>
      </c>
      <c r="AG223" s="51" t="s">
        <v>600</v>
      </c>
      <c r="AH223" s="32" t="s">
        <v>384</v>
      </c>
      <c r="AI223" s="32" t="s">
        <v>389</v>
      </c>
      <c r="AJ223" s="32" t="s">
        <v>73</v>
      </c>
      <c r="AK223" s="56" t="s">
        <v>601</v>
      </c>
      <c r="AL223" s="32" t="s">
        <v>73</v>
      </c>
      <c r="AM223" s="32" t="s">
        <v>573</v>
      </c>
      <c r="AN223" s="32" t="s">
        <v>293</v>
      </c>
      <c r="AO223" s="19" t="s">
        <v>566</v>
      </c>
      <c r="AP223" s="19" t="s">
        <v>566</v>
      </c>
      <c r="AQ223" s="50">
        <v>43038</v>
      </c>
      <c r="AR223" s="51" t="s">
        <v>567</v>
      </c>
      <c r="AS223" s="32" t="s">
        <v>74</v>
      </c>
      <c r="AT223" s="51" t="s">
        <v>569</v>
      </c>
      <c r="AU223" s="51" t="s">
        <v>570</v>
      </c>
      <c r="AV223" s="51" t="s">
        <v>571</v>
      </c>
      <c r="AW223" s="51" t="s">
        <v>572</v>
      </c>
    </row>
    <row r="224" spans="1:49" ht="80.25" customHeight="1">
      <c r="A224" s="75" t="s">
        <v>64</v>
      </c>
      <c r="B224" s="58" t="s">
        <v>160</v>
      </c>
      <c r="C224" s="5">
        <v>2017</v>
      </c>
      <c r="D224" s="59" t="s">
        <v>282</v>
      </c>
      <c r="E224" s="78" t="s">
        <v>653</v>
      </c>
      <c r="F224" s="75" t="s">
        <v>249</v>
      </c>
      <c r="G224" s="60" t="s">
        <v>599</v>
      </c>
      <c r="H224" s="75" t="s">
        <v>674</v>
      </c>
      <c r="I224" s="5" t="s">
        <v>61</v>
      </c>
      <c r="J224" s="5" t="s">
        <v>61</v>
      </c>
      <c r="K224" s="5" t="s">
        <v>63</v>
      </c>
      <c r="L224" s="75" t="s">
        <v>687</v>
      </c>
      <c r="M224" s="76">
        <v>68208</v>
      </c>
      <c r="N224" s="5" t="s">
        <v>61</v>
      </c>
      <c r="O224" s="5" t="s">
        <v>61</v>
      </c>
      <c r="P224" s="5" t="s">
        <v>61</v>
      </c>
      <c r="Q224" s="75" t="s">
        <v>687</v>
      </c>
      <c r="R224" s="75" t="s">
        <v>132</v>
      </c>
      <c r="S224" s="5" t="s">
        <v>51</v>
      </c>
      <c r="T224" s="75" t="s">
        <v>653</v>
      </c>
      <c r="U224" s="77">
        <v>42927</v>
      </c>
      <c r="V224" s="62">
        <f t="shared" si="14"/>
        <v>58800.000000000007</v>
      </c>
      <c r="W224" s="76">
        <v>68208</v>
      </c>
      <c r="X224" s="70" t="s">
        <v>242</v>
      </c>
      <c r="Y224" s="14" t="s">
        <v>241</v>
      </c>
      <c r="Z224" s="5" t="s">
        <v>69</v>
      </c>
      <c r="AA224" s="5" t="s">
        <v>70</v>
      </c>
      <c r="AB224" s="75" t="s">
        <v>674</v>
      </c>
      <c r="AC224" s="63">
        <f t="shared" si="13"/>
        <v>8820</v>
      </c>
      <c r="AD224" s="77">
        <v>42927</v>
      </c>
      <c r="AE224" s="77">
        <v>42928</v>
      </c>
      <c r="AF224" s="459" t="s">
        <v>729</v>
      </c>
      <c r="AG224" s="64" t="s">
        <v>600</v>
      </c>
      <c r="AH224" s="5" t="s">
        <v>384</v>
      </c>
      <c r="AI224" s="5" t="s">
        <v>389</v>
      </c>
      <c r="AJ224" s="5" t="s">
        <v>73</v>
      </c>
      <c r="AK224" s="60" t="s">
        <v>601</v>
      </c>
      <c r="AL224" s="5" t="s">
        <v>73</v>
      </c>
      <c r="AM224" s="5" t="s">
        <v>573</v>
      </c>
      <c r="AN224" s="5" t="s">
        <v>293</v>
      </c>
      <c r="AO224" s="65" t="s">
        <v>566</v>
      </c>
      <c r="AP224" s="65" t="s">
        <v>566</v>
      </c>
      <c r="AQ224" s="66">
        <v>43039</v>
      </c>
      <c r="AR224" s="64" t="s">
        <v>567</v>
      </c>
      <c r="AS224" s="5" t="s">
        <v>74</v>
      </c>
      <c r="AT224" s="64" t="s">
        <v>569</v>
      </c>
      <c r="AU224" s="64" t="s">
        <v>570</v>
      </c>
      <c r="AV224" s="64" t="s">
        <v>571</v>
      </c>
      <c r="AW224" s="64" t="s">
        <v>572</v>
      </c>
    </row>
    <row r="225" spans="1:49" s="6" customFormat="1" ht="80.25" customHeight="1">
      <c r="A225" s="72" t="s">
        <v>64</v>
      </c>
      <c r="B225" s="11" t="s">
        <v>160</v>
      </c>
      <c r="C225" s="32">
        <v>2017</v>
      </c>
      <c r="D225" s="57" t="s">
        <v>282</v>
      </c>
      <c r="E225" s="71" t="s">
        <v>654</v>
      </c>
      <c r="F225" s="72" t="s">
        <v>668</v>
      </c>
      <c r="G225" s="56" t="s">
        <v>599</v>
      </c>
      <c r="H225" s="72" t="s">
        <v>268</v>
      </c>
      <c r="I225" s="32" t="s">
        <v>61</v>
      </c>
      <c r="J225" s="32" t="s">
        <v>61</v>
      </c>
      <c r="K225" s="32" t="s">
        <v>63</v>
      </c>
      <c r="L225" s="72" t="s">
        <v>131</v>
      </c>
      <c r="M225" s="74">
        <v>4945122.1100000003</v>
      </c>
      <c r="N225" s="32" t="s">
        <v>61</v>
      </c>
      <c r="O225" s="32" t="s">
        <v>61</v>
      </c>
      <c r="P225" s="32" t="s">
        <v>61</v>
      </c>
      <c r="Q225" s="72" t="s">
        <v>131</v>
      </c>
      <c r="R225" s="72" t="s">
        <v>132</v>
      </c>
      <c r="S225" s="32" t="s">
        <v>51</v>
      </c>
      <c r="T225" s="72" t="s">
        <v>654</v>
      </c>
      <c r="U225" s="73">
        <v>42927</v>
      </c>
      <c r="V225" s="47">
        <f t="shared" si="14"/>
        <v>4263036.3017241387</v>
      </c>
      <c r="W225" s="74">
        <v>4945122.1100000003</v>
      </c>
      <c r="X225" s="68" t="s">
        <v>242</v>
      </c>
      <c r="Y225" s="10" t="s">
        <v>241</v>
      </c>
      <c r="Z225" s="32" t="s">
        <v>69</v>
      </c>
      <c r="AA225" s="32" t="s">
        <v>70</v>
      </c>
      <c r="AB225" s="72" t="s">
        <v>268</v>
      </c>
      <c r="AC225" s="38">
        <f t="shared" si="13"/>
        <v>639455.44525862078</v>
      </c>
      <c r="AD225" s="73">
        <v>42927</v>
      </c>
      <c r="AE225" s="73">
        <v>42927</v>
      </c>
      <c r="AF225" s="461" t="s">
        <v>777</v>
      </c>
      <c r="AG225" s="51" t="s">
        <v>696</v>
      </c>
      <c r="AH225" s="32" t="s">
        <v>384</v>
      </c>
      <c r="AI225" s="32" t="s">
        <v>389</v>
      </c>
      <c r="AJ225" s="32" t="s">
        <v>73</v>
      </c>
      <c r="AK225" s="56" t="s">
        <v>601</v>
      </c>
      <c r="AL225" s="32" t="s">
        <v>73</v>
      </c>
      <c r="AM225" s="32" t="s">
        <v>573</v>
      </c>
      <c r="AN225" s="32" t="s">
        <v>293</v>
      </c>
      <c r="AO225" s="19" t="s">
        <v>566</v>
      </c>
      <c r="AP225" s="19" t="s">
        <v>566</v>
      </c>
      <c r="AQ225" s="50">
        <v>43040</v>
      </c>
      <c r="AR225" s="51" t="s">
        <v>567</v>
      </c>
      <c r="AS225" s="32" t="s">
        <v>74</v>
      </c>
      <c r="AT225" s="51" t="s">
        <v>569</v>
      </c>
      <c r="AU225" s="51" t="s">
        <v>570</v>
      </c>
      <c r="AV225" s="51" t="s">
        <v>571</v>
      </c>
      <c r="AW225" s="51" t="s">
        <v>572</v>
      </c>
    </row>
    <row r="226" spans="1:49" ht="80.25" customHeight="1">
      <c r="A226" s="75" t="s">
        <v>64</v>
      </c>
      <c r="B226" s="58" t="s">
        <v>521</v>
      </c>
      <c r="C226" s="5">
        <v>2017</v>
      </c>
      <c r="D226" s="59" t="s">
        <v>282</v>
      </c>
      <c r="E226" s="78" t="s">
        <v>655</v>
      </c>
      <c r="F226" s="75" t="s">
        <v>669</v>
      </c>
      <c r="G226" s="60" t="s">
        <v>599</v>
      </c>
      <c r="H226" s="75" t="s">
        <v>675</v>
      </c>
      <c r="I226" s="5" t="s">
        <v>61</v>
      </c>
      <c r="J226" s="5" t="s">
        <v>61</v>
      </c>
      <c r="K226" s="5" t="s">
        <v>63</v>
      </c>
      <c r="L226" s="75" t="s">
        <v>688</v>
      </c>
      <c r="M226" s="76">
        <v>365000</v>
      </c>
      <c r="N226" s="5" t="s">
        <v>61</v>
      </c>
      <c r="O226" s="5" t="s">
        <v>61</v>
      </c>
      <c r="P226" s="5" t="s">
        <v>61</v>
      </c>
      <c r="Q226" s="75" t="s">
        <v>688</v>
      </c>
      <c r="R226" s="75" t="s">
        <v>200</v>
      </c>
      <c r="S226" s="5" t="s">
        <v>51</v>
      </c>
      <c r="T226" s="75" t="s">
        <v>655</v>
      </c>
      <c r="U226" s="77">
        <v>42934</v>
      </c>
      <c r="V226" s="62">
        <f t="shared" si="14"/>
        <v>314655.1724137931</v>
      </c>
      <c r="W226" s="76">
        <v>365000</v>
      </c>
      <c r="X226" s="70" t="s">
        <v>242</v>
      </c>
      <c r="Y226" s="14" t="s">
        <v>241</v>
      </c>
      <c r="Z226" s="5" t="s">
        <v>69</v>
      </c>
      <c r="AA226" s="5" t="s">
        <v>70</v>
      </c>
      <c r="AB226" s="75" t="s">
        <v>675</v>
      </c>
      <c r="AC226" s="63">
        <f t="shared" si="13"/>
        <v>47198.275862068964</v>
      </c>
      <c r="AD226" s="77">
        <v>42934</v>
      </c>
      <c r="AE226" s="77">
        <v>42935</v>
      </c>
      <c r="AF226" s="459" t="s">
        <v>730</v>
      </c>
      <c r="AG226" s="64" t="s">
        <v>600</v>
      </c>
      <c r="AH226" s="5" t="s">
        <v>384</v>
      </c>
      <c r="AI226" s="5" t="s">
        <v>389</v>
      </c>
      <c r="AJ226" s="5" t="s">
        <v>73</v>
      </c>
      <c r="AK226" s="60" t="s">
        <v>601</v>
      </c>
      <c r="AL226" s="5" t="s">
        <v>73</v>
      </c>
      <c r="AM226" s="5" t="s">
        <v>573</v>
      </c>
      <c r="AN226" s="5" t="s">
        <v>293</v>
      </c>
      <c r="AO226" s="65" t="s">
        <v>566</v>
      </c>
      <c r="AP226" s="65" t="s">
        <v>566</v>
      </c>
      <c r="AQ226" s="66">
        <v>43041</v>
      </c>
      <c r="AR226" s="64" t="s">
        <v>567</v>
      </c>
      <c r="AS226" s="5" t="s">
        <v>74</v>
      </c>
      <c r="AT226" s="64" t="s">
        <v>569</v>
      </c>
      <c r="AU226" s="64" t="s">
        <v>570</v>
      </c>
      <c r="AV226" s="64" t="s">
        <v>571</v>
      </c>
      <c r="AW226" s="64" t="s">
        <v>572</v>
      </c>
    </row>
    <row r="227" spans="1:49" ht="80.25" customHeight="1">
      <c r="A227" s="75" t="s">
        <v>64</v>
      </c>
      <c r="B227" s="58" t="s">
        <v>160</v>
      </c>
      <c r="C227" s="5">
        <v>2017</v>
      </c>
      <c r="D227" s="59" t="s">
        <v>282</v>
      </c>
      <c r="E227" s="78" t="s">
        <v>656</v>
      </c>
      <c r="F227" s="75" t="s">
        <v>249</v>
      </c>
      <c r="G227" s="60" t="s">
        <v>599</v>
      </c>
      <c r="H227" s="75" t="s">
        <v>676</v>
      </c>
      <c r="I227" s="5" t="s">
        <v>61</v>
      </c>
      <c r="J227" s="5" t="s">
        <v>61</v>
      </c>
      <c r="K227" s="5" t="s">
        <v>63</v>
      </c>
      <c r="L227" s="75" t="s">
        <v>689</v>
      </c>
      <c r="M227" s="76">
        <v>79924</v>
      </c>
      <c r="N227" s="5" t="s">
        <v>61</v>
      </c>
      <c r="O227" s="5" t="s">
        <v>61</v>
      </c>
      <c r="P227" s="5" t="s">
        <v>61</v>
      </c>
      <c r="Q227" s="75" t="s">
        <v>689</v>
      </c>
      <c r="R227" s="75" t="s">
        <v>132</v>
      </c>
      <c r="S227" s="5" t="s">
        <v>51</v>
      </c>
      <c r="T227" s="75" t="s">
        <v>656</v>
      </c>
      <c r="U227" s="77">
        <v>42943</v>
      </c>
      <c r="V227" s="62">
        <f t="shared" si="14"/>
        <v>68900</v>
      </c>
      <c r="W227" s="76">
        <v>79924</v>
      </c>
      <c r="X227" s="70" t="s">
        <v>242</v>
      </c>
      <c r="Y227" s="14" t="s">
        <v>241</v>
      </c>
      <c r="Z227" s="5" t="s">
        <v>69</v>
      </c>
      <c r="AA227" s="5" t="s">
        <v>70</v>
      </c>
      <c r="AB227" s="75" t="s">
        <v>676</v>
      </c>
      <c r="AC227" s="63">
        <f t="shared" si="13"/>
        <v>10335</v>
      </c>
      <c r="AD227" s="77">
        <v>42943</v>
      </c>
      <c r="AE227" s="77">
        <v>42944</v>
      </c>
      <c r="AF227" s="459" t="s">
        <v>731</v>
      </c>
      <c r="AG227" s="64" t="s">
        <v>600</v>
      </c>
      <c r="AH227" s="5" t="s">
        <v>384</v>
      </c>
      <c r="AI227" s="5" t="s">
        <v>389</v>
      </c>
      <c r="AJ227" s="5" t="s">
        <v>73</v>
      </c>
      <c r="AK227" s="56" t="s">
        <v>601</v>
      </c>
      <c r="AL227" s="5" t="s">
        <v>73</v>
      </c>
      <c r="AM227" s="5" t="s">
        <v>573</v>
      </c>
      <c r="AN227" s="5" t="s">
        <v>293</v>
      </c>
      <c r="AO227" s="65" t="s">
        <v>566</v>
      </c>
      <c r="AP227" s="65" t="s">
        <v>566</v>
      </c>
      <c r="AQ227" s="66">
        <v>43054</v>
      </c>
      <c r="AR227" s="64" t="s">
        <v>567</v>
      </c>
      <c r="AS227" s="5" t="s">
        <v>74</v>
      </c>
      <c r="AT227" s="64" t="s">
        <v>569</v>
      </c>
      <c r="AU227" s="64" t="s">
        <v>570</v>
      </c>
      <c r="AV227" s="64" t="s">
        <v>571</v>
      </c>
      <c r="AW227" s="64" t="s">
        <v>572</v>
      </c>
    </row>
    <row r="228" spans="1:49" s="6" customFormat="1" ht="80.25" customHeight="1">
      <c r="A228" s="72" t="s">
        <v>64</v>
      </c>
      <c r="B228" s="11" t="s">
        <v>160</v>
      </c>
      <c r="C228" s="32">
        <v>2017</v>
      </c>
      <c r="D228" s="57" t="s">
        <v>282</v>
      </c>
      <c r="E228" s="71" t="s">
        <v>657</v>
      </c>
      <c r="F228" s="72" t="s">
        <v>249</v>
      </c>
      <c r="G228" s="56" t="s">
        <v>599</v>
      </c>
      <c r="H228" s="72" t="s">
        <v>677</v>
      </c>
      <c r="I228" s="32" t="s">
        <v>61</v>
      </c>
      <c r="J228" s="32" t="s">
        <v>61</v>
      </c>
      <c r="K228" s="32" t="s">
        <v>63</v>
      </c>
      <c r="L228" s="72" t="s">
        <v>250</v>
      </c>
      <c r="M228" s="74">
        <v>429553.04</v>
      </c>
      <c r="N228" s="32" t="s">
        <v>61</v>
      </c>
      <c r="O228" s="32" t="s">
        <v>61</v>
      </c>
      <c r="P228" s="32" t="s">
        <v>61</v>
      </c>
      <c r="Q228" s="72" t="s">
        <v>250</v>
      </c>
      <c r="R228" s="72" t="s">
        <v>132</v>
      </c>
      <c r="S228" s="32" t="s">
        <v>51</v>
      </c>
      <c r="T228" s="72" t="s">
        <v>657</v>
      </c>
      <c r="U228" s="73">
        <v>42947</v>
      </c>
      <c r="V228" s="47">
        <f t="shared" si="14"/>
        <v>370304.3448275862</v>
      </c>
      <c r="W228" s="74">
        <v>429553.04</v>
      </c>
      <c r="X228" s="68" t="s">
        <v>242</v>
      </c>
      <c r="Y228" s="10" t="s">
        <v>241</v>
      </c>
      <c r="Z228" s="32" t="s">
        <v>69</v>
      </c>
      <c r="AA228" s="32" t="s">
        <v>70</v>
      </c>
      <c r="AB228" s="72" t="s">
        <v>677</v>
      </c>
      <c r="AC228" s="38">
        <f t="shared" si="13"/>
        <v>55545.651724137926</v>
      </c>
      <c r="AD228" s="73">
        <v>42947</v>
      </c>
      <c r="AE228" s="73">
        <v>42948</v>
      </c>
      <c r="AF228" s="460" t="s">
        <v>732</v>
      </c>
      <c r="AG228" s="51" t="s">
        <v>600</v>
      </c>
      <c r="AH228" s="32" t="s">
        <v>384</v>
      </c>
      <c r="AI228" s="32" t="s">
        <v>389</v>
      </c>
      <c r="AJ228" s="32" t="s">
        <v>73</v>
      </c>
      <c r="AK228" s="60" t="s">
        <v>601</v>
      </c>
      <c r="AL228" s="32" t="s">
        <v>73</v>
      </c>
      <c r="AM228" s="32" t="s">
        <v>573</v>
      </c>
      <c r="AN228" s="32" t="s">
        <v>293</v>
      </c>
      <c r="AO228" s="19" t="s">
        <v>566</v>
      </c>
      <c r="AP228" s="19" t="s">
        <v>566</v>
      </c>
      <c r="AQ228" s="50">
        <v>43057</v>
      </c>
      <c r="AR228" s="51" t="s">
        <v>567</v>
      </c>
      <c r="AS228" s="32" t="s">
        <v>74</v>
      </c>
      <c r="AT228" s="51" t="s">
        <v>569</v>
      </c>
      <c r="AU228" s="51" t="s">
        <v>570</v>
      </c>
      <c r="AV228" s="51" t="s">
        <v>571</v>
      </c>
      <c r="AW228" s="51" t="s">
        <v>572</v>
      </c>
    </row>
    <row r="229" spans="1:49" ht="80.25" customHeight="1">
      <c r="A229" s="75" t="s">
        <v>64</v>
      </c>
      <c r="B229" s="58" t="s">
        <v>160</v>
      </c>
      <c r="C229" s="5">
        <v>2017</v>
      </c>
      <c r="D229" s="59" t="s">
        <v>282</v>
      </c>
      <c r="E229" s="78" t="s">
        <v>658</v>
      </c>
      <c r="F229" s="75" t="s">
        <v>249</v>
      </c>
      <c r="G229" s="60" t="s">
        <v>599</v>
      </c>
      <c r="H229" s="75" t="s">
        <v>678</v>
      </c>
      <c r="I229" s="5" t="s">
        <v>61</v>
      </c>
      <c r="J229" s="5" t="s">
        <v>61</v>
      </c>
      <c r="K229" s="5" t="s">
        <v>63</v>
      </c>
      <c r="L229" s="75" t="s">
        <v>687</v>
      </c>
      <c r="M229" s="76">
        <v>79309.2</v>
      </c>
      <c r="N229" s="5" t="s">
        <v>61</v>
      </c>
      <c r="O229" s="5" t="s">
        <v>61</v>
      </c>
      <c r="P229" s="5" t="s">
        <v>61</v>
      </c>
      <c r="Q229" s="75" t="s">
        <v>687</v>
      </c>
      <c r="R229" s="75" t="s">
        <v>132</v>
      </c>
      <c r="S229" s="5" t="s">
        <v>51</v>
      </c>
      <c r="T229" s="75" t="s">
        <v>658</v>
      </c>
      <c r="U229" s="77">
        <v>42956</v>
      </c>
      <c r="V229" s="62">
        <f t="shared" si="14"/>
        <v>68370</v>
      </c>
      <c r="W229" s="76">
        <v>79309.2</v>
      </c>
      <c r="X229" s="70" t="s">
        <v>242</v>
      </c>
      <c r="Y229" s="14" t="s">
        <v>241</v>
      </c>
      <c r="Z229" s="5" t="s">
        <v>69</v>
      </c>
      <c r="AA229" s="5" t="s">
        <v>70</v>
      </c>
      <c r="AB229" s="75" t="s">
        <v>678</v>
      </c>
      <c r="AC229" s="63">
        <f t="shared" si="13"/>
        <v>10255.5</v>
      </c>
      <c r="AD229" s="77">
        <v>42956</v>
      </c>
      <c r="AE229" s="77">
        <v>42957</v>
      </c>
      <c r="AF229" s="459" t="s">
        <v>733</v>
      </c>
      <c r="AG229" s="64" t="s">
        <v>600</v>
      </c>
      <c r="AH229" s="5" t="s">
        <v>384</v>
      </c>
      <c r="AI229" s="5" t="s">
        <v>389</v>
      </c>
      <c r="AJ229" s="5" t="s">
        <v>73</v>
      </c>
      <c r="AK229" s="56" t="s">
        <v>601</v>
      </c>
      <c r="AL229" s="5" t="s">
        <v>73</v>
      </c>
      <c r="AM229" s="5" t="s">
        <v>573</v>
      </c>
      <c r="AN229" s="5" t="s">
        <v>293</v>
      </c>
      <c r="AO229" s="65" t="s">
        <v>566</v>
      </c>
      <c r="AP229" s="65" t="s">
        <v>566</v>
      </c>
      <c r="AQ229" s="66">
        <v>43058</v>
      </c>
      <c r="AR229" s="64" t="s">
        <v>567</v>
      </c>
      <c r="AS229" s="5" t="s">
        <v>74</v>
      </c>
      <c r="AT229" s="64" t="s">
        <v>569</v>
      </c>
      <c r="AU229" s="64" t="s">
        <v>570</v>
      </c>
      <c r="AV229" s="64" t="s">
        <v>571</v>
      </c>
      <c r="AW229" s="64" t="s">
        <v>572</v>
      </c>
    </row>
    <row r="230" spans="1:49" s="6" customFormat="1" ht="80.25" customHeight="1">
      <c r="A230" s="72" t="s">
        <v>64</v>
      </c>
      <c r="B230" s="11" t="s">
        <v>521</v>
      </c>
      <c r="C230" s="32">
        <v>2017</v>
      </c>
      <c r="D230" s="57" t="s">
        <v>282</v>
      </c>
      <c r="E230" s="71" t="s">
        <v>659</v>
      </c>
      <c r="F230" s="72" t="s">
        <v>249</v>
      </c>
      <c r="G230" s="56" t="s">
        <v>599</v>
      </c>
      <c r="H230" s="72" t="s">
        <v>679</v>
      </c>
      <c r="I230" s="32" t="s">
        <v>61</v>
      </c>
      <c r="J230" s="32" t="s">
        <v>61</v>
      </c>
      <c r="K230" s="32" t="s">
        <v>63</v>
      </c>
      <c r="L230" s="72" t="s">
        <v>67</v>
      </c>
      <c r="M230" s="74">
        <v>249400</v>
      </c>
      <c r="N230" s="32" t="s">
        <v>61</v>
      </c>
      <c r="O230" s="32" t="s">
        <v>61</v>
      </c>
      <c r="P230" s="32" t="s">
        <v>61</v>
      </c>
      <c r="Q230" s="72" t="s">
        <v>67</v>
      </c>
      <c r="R230" s="72" t="s">
        <v>200</v>
      </c>
      <c r="S230" s="32" t="s">
        <v>51</v>
      </c>
      <c r="T230" s="72" t="s">
        <v>659</v>
      </c>
      <c r="U230" s="73">
        <v>42950</v>
      </c>
      <c r="V230" s="47">
        <f t="shared" si="14"/>
        <v>215000.00000000003</v>
      </c>
      <c r="W230" s="74">
        <v>249400</v>
      </c>
      <c r="X230" s="68" t="s">
        <v>242</v>
      </c>
      <c r="Y230" s="10" t="s">
        <v>241</v>
      </c>
      <c r="Z230" s="32" t="s">
        <v>69</v>
      </c>
      <c r="AA230" s="32" t="s">
        <v>70</v>
      </c>
      <c r="AB230" s="72" t="s">
        <v>679</v>
      </c>
      <c r="AC230" s="38">
        <f t="shared" si="13"/>
        <v>32250.000000000004</v>
      </c>
      <c r="AD230" s="73">
        <v>42950</v>
      </c>
      <c r="AE230" s="73">
        <v>42950</v>
      </c>
      <c r="AF230" s="460" t="s">
        <v>734</v>
      </c>
      <c r="AG230" s="51" t="s">
        <v>600</v>
      </c>
      <c r="AH230" s="32" t="s">
        <v>384</v>
      </c>
      <c r="AI230" s="32" t="s">
        <v>389</v>
      </c>
      <c r="AJ230" s="32" t="s">
        <v>73</v>
      </c>
      <c r="AK230" s="60" t="s">
        <v>601</v>
      </c>
      <c r="AL230" s="32" t="s">
        <v>73</v>
      </c>
      <c r="AM230" s="32" t="s">
        <v>573</v>
      </c>
      <c r="AN230" s="32" t="s">
        <v>293</v>
      </c>
      <c r="AO230" s="19" t="s">
        <v>566</v>
      </c>
      <c r="AP230" s="19" t="s">
        <v>566</v>
      </c>
      <c r="AQ230" s="50">
        <v>43060</v>
      </c>
      <c r="AR230" s="51" t="s">
        <v>567</v>
      </c>
      <c r="AS230" s="32" t="s">
        <v>74</v>
      </c>
      <c r="AT230" s="51" t="s">
        <v>569</v>
      </c>
      <c r="AU230" s="51" t="s">
        <v>570</v>
      </c>
      <c r="AV230" s="51" t="s">
        <v>571</v>
      </c>
      <c r="AW230" s="51" t="s">
        <v>572</v>
      </c>
    </row>
    <row r="231" spans="1:49" ht="80.25" customHeight="1">
      <c r="A231" s="75" t="s">
        <v>64</v>
      </c>
      <c r="B231" s="58" t="s">
        <v>521</v>
      </c>
      <c r="C231" s="5">
        <v>2017</v>
      </c>
      <c r="D231" s="59" t="s">
        <v>282</v>
      </c>
      <c r="E231" s="78" t="s">
        <v>660</v>
      </c>
      <c r="F231" s="75" t="s">
        <v>382</v>
      </c>
      <c r="G231" s="60" t="s">
        <v>599</v>
      </c>
      <c r="H231" s="75" t="s">
        <v>680</v>
      </c>
      <c r="I231" s="5" t="s">
        <v>61</v>
      </c>
      <c r="J231" s="5" t="s">
        <v>61</v>
      </c>
      <c r="K231" s="5" t="s">
        <v>63</v>
      </c>
      <c r="L231" s="75" t="s">
        <v>326</v>
      </c>
      <c r="M231" s="76">
        <v>3654600</v>
      </c>
      <c r="N231" s="5" t="s">
        <v>61</v>
      </c>
      <c r="O231" s="5" t="s">
        <v>61</v>
      </c>
      <c r="P231" s="5" t="s">
        <v>61</v>
      </c>
      <c r="Q231" s="75" t="s">
        <v>326</v>
      </c>
      <c r="R231" s="75" t="s">
        <v>171</v>
      </c>
      <c r="S231" s="5" t="s">
        <v>51</v>
      </c>
      <c r="T231" s="75" t="s">
        <v>660</v>
      </c>
      <c r="U231" s="77">
        <v>42972</v>
      </c>
      <c r="V231" s="62">
        <f t="shared" si="14"/>
        <v>3150517.2413793104</v>
      </c>
      <c r="W231" s="76">
        <v>3654600</v>
      </c>
      <c r="X231" s="70" t="s">
        <v>242</v>
      </c>
      <c r="Y231" s="14" t="s">
        <v>241</v>
      </c>
      <c r="Z231" s="5" t="s">
        <v>69</v>
      </c>
      <c r="AA231" s="5" t="s">
        <v>70</v>
      </c>
      <c r="AB231" s="75" t="s">
        <v>680</v>
      </c>
      <c r="AC231" s="63">
        <f t="shared" si="13"/>
        <v>472577.58620689652</v>
      </c>
      <c r="AD231" s="77">
        <v>42972</v>
      </c>
      <c r="AE231" s="77">
        <v>42972</v>
      </c>
      <c r="AF231" s="459" t="s">
        <v>735</v>
      </c>
      <c r="AG231" s="64" t="s">
        <v>600</v>
      </c>
      <c r="AH231" s="5" t="s">
        <v>384</v>
      </c>
      <c r="AI231" s="5" t="s">
        <v>389</v>
      </c>
      <c r="AJ231" s="5" t="s">
        <v>73</v>
      </c>
      <c r="AK231" s="56" t="s">
        <v>601</v>
      </c>
      <c r="AL231" s="5" t="s">
        <v>73</v>
      </c>
      <c r="AM231" s="5" t="s">
        <v>573</v>
      </c>
      <c r="AN231" s="5" t="s">
        <v>293</v>
      </c>
      <c r="AO231" s="65" t="s">
        <v>566</v>
      </c>
      <c r="AP231" s="65" t="s">
        <v>566</v>
      </c>
      <c r="AQ231" s="66">
        <v>43061</v>
      </c>
      <c r="AR231" s="64" t="s">
        <v>567</v>
      </c>
      <c r="AS231" s="5" t="s">
        <v>74</v>
      </c>
      <c r="AT231" s="64" t="s">
        <v>569</v>
      </c>
      <c r="AU231" s="64" t="s">
        <v>570</v>
      </c>
      <c r="AV231" s="64" t="s">
        <v>571</v>
      </c>
      <c r="AW231" s="64" t="s">
        <v>572</v>
      </c>
    </row>
    <row r="232" spans="1:49" s="6" customFormat="1" ht="80.25" customHeight="1">
      <c r="A232" s="72" t="s">
        <v>64</v>
      </c>
      <c r="B232" s="11" t="s">
        <v>521</v>
      </c>
      <c r="C232" s="32">
        <v>2017</v>
      </c>
      <c r="D232" s="57" t="s">
        <v>282</v>
      </c>
      <c r="E232" s="71" t="s">
        <v>661</v>
      </c>
      <c r="F232" s="72" t="s">
        <v>249</v>
      </c>
      <c r="G232" s="56" t="s">
        <v>599</v>
      </c>
      <c r="H232" s="72" t="s">
        <v>681</v>
      </c>
      <c r="I232" s="32" t="s">
        <v>61</v>
      </c>
      <c r="J232" s="32" t="s">
        <v>61</v>
      </c>
      <c r="K232" s="32" t="s">
        <v>63</v>
      </c>
      <c r="L232" s="72" t="s">
        <v>690</v>
      </c>
      <c r="M232" s="74">
        <v>295800</v>
      </c>
      <c r="N232" s="32" t="s">
        <v>61</v>
      </c>
      <c r="O232" s="32" t="s">
        <v>61</v>
      </c>
      <c r="P232" s="32" t="s">
        <v>61</v>
      </c>
      <c r="Q232" s="72" t="s">
        <v>690</v>
      </c>
      <c r="R232" s="72" t="s">
        <v>132</v>
      </c>
      <c r="S232" s="32" t="s">
        <v>51</v>
      </c>
      <c r="T232" s="72" t="s">
        <v>661</v>
      </c>
      <c r="U232" s="73">
        <v>42972</v>
      </c>
      <c r="V232" s="47">
        <f t="shared" si="14"/>
        <v>255000.00000000003</v>
      </c>
      <c r="W232" s="74">
        <v>295800</v>
      </c>
      <c r="X232" s="68" t="s">
        <v>242</v>
      </c>
      <c r="Y232" s="10" t="s">
        <v>241</v>
      </c>
      <c r="Z232" s="32" t="s">
        <v>69</v>
      </c>
      <c r="AA232" s="32" t="s">
        <v>70</v>
      </c>
      <c r="AB232" s="72" t="s">
        <v>681</v>
      </c>
      <c r="AC232" s="38">
        <f t="shared" si="13"/>
        <v>38250</v>
      </c>
      <c r="AD232" s="73">
        <v>42972</v>
      </c>
      <c r="AE232" s="73">
        <v>42972</v>
      </c>
      <c r="AF232" s="460" t="s">
        <v>736</v>
      </c>
      <c r="AG232" s="51" t="s">
        <v>600</v>
      </c>
      <c r="AH232" s="32" t="s">
        <v>384</v>
      </c>
      <c r="AI232" s="32" t="s">
        <v>389</v>
      </c>
      <c r="AJ232" s="32" t="s">
        <v>73</v>
      </c>
      <c r="AK232" s="60" t="s">
        <v>601</v>
      </c>
      <c r="AL232" s="32" t="s">
        <v>73</v>
      </c>
      <c r="AM232" s="32" t="s">
        <v>573</v>
      </c>
      <c r="AN232" s="32" t="s">
        <v>293</v>
      </c>
      <c r="AO232" s="19" t="s">
        <v>566</v>
      </c>
      <c r="AP232" s="19" t="s">
        <v>566</v>
      </c>
      <c r="AQ232" s="50">
        <v>43062</v>
      </c>
      <c r="AR232" s="51" t="s">
        <v>567</v>
      </c>
      <c r="AS232" s="32" t="s">
        <v>74</v>
      </c>
      <c r="AT232" s="51" t="s">
        <v>569</v>
      </c>
      <c r="AU232" s="51" t="s">
        <v>570</v>
      </c>
      <c r="AV232" s="51" t="s">
        <v>571</v>
      </c>
      <c r="AW232" s="51" t="s">
        <v>572</v>
      </c>
    </row>
    <row r="233" spans="1:49" ht="80.25" customHeight="1">
      <c r="A233" s="75" t="s">
        <v>64</v>
      </c>
      <c r="B233" s="58" t="s">
        <v>160</v>
      </c>
      <c r="C233" s="5">
        <v>2017</v>
      </c>
      <c r="D233" s="59" t="s">
        <v>282</v>
      </c>
      <c r="E233" s="78" t="s">
        <v>662</v>
      </c>
      <c r="F233" s="75" t="s">
        <v>249</v>
      </c>
      <c r="G233" s="60" t="s">
        <v>599</v>
      </c>
      <c r="H233" s="75" t="s">
        <v>682</v>
      </c>
      <c r="I233" s="5" t="s">
        <v>694</v>
      </c>
      <c r="J233" s="5" t="s">
        <v>300</v>
      </c>
      <c r="K233" s="5" t="s">
        <v>549</v>
      </c>
      <c r="L233" s="75" t="s">
        <v>685</v>
      </c>
      <c r="M233" s="76">
        <v>78295.360000000001</v>
      </c>
      <c r="N233" s="5" t="s">
        <v>694</v>
      </c>
      <c r="O233" s="5" t="s">
        <v>300</v>
      </c>
      <c r="P233" s="5" t="s">
        <v>549</v>
      </c>
      <c r="Q233" s="75" t="s">
        <v>685</v>
      </c>
      <c r="R233" s="75" t="s">
        <v>132</v>
      </c>
      <c r="S233" s="5" t="s">
        <v>51</v>
      </c>
      <c r="T233" s="75" t="s">
        <v>662</v>
      </c>
      <c r="U233" s="77">
        <v>42972</v>
      </c>
      <c r="V233" s="62">
        <f t="shared" si="14"/>
        <v>67496</v>
      </c>
      <c r="W233" s="76">
        <v>78295.360000000001</v>
      </c>
      <c r="X233" s="70" t="s">
        <v>242</v>
      </c>
      <c r="Y233" s="14" t="s">
        <v>241</v>
      </c>
      <c r="Z233" s="5" t="s">
        <v>69</v>
      </c>
      <c r="AA233" s="5" t="s">
        <v>70</v>
      </c>
      <c r="AB233" s="75" t="s">
        <v>682</v>
      </c>
      <c r="AC233" s="63">
        <f t="shared" si="13"/>
        <v>10124.4</v>
      </c>
      <c r="AD233" s="77">
        <v>42972</v>
      </c>
      <c r="AE233" s="77">
        <v>42975</v>
      </c>
      <c r="AF233" s="459" t="s">
        <v>737</v>
      </c>
      <c r="AG233" s="64" t="s">
        <v>600</v>
      </c>
      <c r="AH233" s="5" t="s">
        <v>384</v>
      </c>
      <c r="AI233" s="5" t="s">
        <v>389</v>
      </c>
      <c r="AJ233" s="5" t="s">
        <v>73</v>
      </c>
      <c r="AK233" s="56" t="s">
        <v>601</v>
      </c>
      <c r="AL233" s="5" t="s">
        <v>73</v>
      </c>
      <c r="AM233" s="5" t="s">
        <v>573</v>
      </c>
      <c r="AN233" s="5" t="s">
        <v>293</v>
      </c>
      <c r="AO233" s="65" t="s">
        <v>566</v>
      </c>
      <c r="AP233" s="65" t="s">
        <v>566</v>
      </c>
      <c r="AQ233" s="66">
        <v>43063</v>
      </c>
      <c r="AR233" s="64" t="s">
        <v>567</v>
      </c>
      <c r="AS233" s="5" t="s">
        <v>74</v>
      </c>
      <c r="AT233" s="64" t="s">
        <v>569</v>
      </c>
      <c r="AU233" s="64" t="s">
        <v>570</v>
      </c>
      <c r="AV233" s="64" t="s">
        <v>571</v>
      </c>
      <c r="AW233" s="64" t="s">
        <v>572</v>
      </c>
    </row>
    <row r="234" spans="1:49" s="6" customFormat="1" ht="80.25" customHeight="1">
      <c r="A234" s="72" t="s">
        <v>64</v>
      </c>
      <c r="B234" s="11" t="s">
        <v>521</v>
      </c>
      <c r="C234" s="32">
        <v>2017</v>
      </c>
      <c r="D234" s="57" t="s">
        <v>282</v>
      </c>
      <c r="E234" s="71" t="s">
        <v>663</v>
      </c>
      <c r="F234" s="72" t="s">
        <v>669</v>
      </c>
      <c r="G234" s="56" t="s">
        <v>599</v>
      </c>
      <c r="H234" s="72" t="s">
        <v>683</v>
      </c>
      <c r="I234" s="32" t="s">
        <v>61</v>
      </c>
      <c r="J234" s="32" t="s">
        <v>61</v>
      </c>
      <c r="K234" s="32" t="s">
        <v>63</v>
      </c>
      <c r="L234" s="72" t="s">
        <v>67</v>
      </c>
      <c r="M234" s="74">
        <v>200000</v>
      </c>
      <c r="N234" s="32" t="s">
        <v>61</v>
      </c>
      <c r="O234" s="32" t="s">
        <v>61</v>
      </c>
      <c r="P234" s="32" t="s">
        <v>61</v>
      </c>
      <c r="Q234" s="72" t="s">
        <v>67</v>
      </c>
      <c r="R234" s="72" t="s">
        <v>200</v>
      </c>
      <c r="S234" s="32" t="s">
        <v>51</v>
      </c>
      <c r="T234" s="72" t="s">
        <v>663</v>
      </c>
      <c r="U234" s="73">
        <v>42930</v>
      </c>
      <c r="V234" s="47">
        <f t="shared" si="14"/>
        <v>172413.79310344829</v>
      </c>
      <c r="W234" s="74">
        <v>200000</v>
      </c>
      <c r="X234" s="68" t="s">
        <v>242</v>
      </c>
      <c r="Y234" s="10" t="s">
        <v>241</v>
      </c>
      <c r="Z234" s="32" t="s">
        <v>69</v>
      </c>
      <c r="AA234" s="32" t="s">
        <v>70</v>
      </c>
      <c r="AB234" s="72" t="s">
        <v>683</v>
      </c>
      <c r="AC234" s="38">
        <f t="shared" si="13"/>
        <v>25862.068965517243</v>
      </c>
      <c r="AD234" s="73">
        <v>42930</v>
      </c>
      <c r="AE234" s="73">
        <v>42930</v>
      </c>
      <c r="AF234" s="460" t="s">
        <v>738</v>
      </c>
      <c r="AG234" s="51" t="s">
        <v>600</v>
      </c>
      <c r="AH234" s="32" t="s">
        <v>384</v>
      </c>
      <c r="AI234" s="32" t="s">
        <v>389</v>
      </c>
      <c r="AJ234" s="32" t="s">
        <v>73</v>
      </c>
      <c r="AK234" s="60" t="s">
        <v>601</v>
      </c>
      <c r="AL234" s="32" t="s">
        <v>73</v>
      </c>
      <c r="AM234" s="32" t="s">
        <v>573</v>
      </c>
      <c r="AN234" s="32" t="s">
        <v>293</v>
      </c>
      <c r="AO234" s="19" t="s">
        <v>566</v>
      </c>
      <c r="AP234" s="19" t="s">
        <v>566</v>
      </c>
      <c r="AQ234" s="50">
        <v>43064</v>
      </c>
      <c r="AR234" s="51" t="s">
        <v>567</v>
      </c>
      <c r="AS234" s="32" t="s">
        <v>74</v>
      </c>
      <c r="AT234" s="51" t="s">
        <v>569</v>
      </c>
      <c r="AU234" s="51" t="s">
        <v>570</v>
      </c>
      <c r="AV234" s="51" t="s">
        <v>571</v>
      </c>
      <c r="AW234" s="51" t="s">
        <v>572</v>
      </c>
    </row>
    <row r="235" spans="1:49" ht="80.25" customHeight="1">
      <c r="A235" s="75" t="s">
        <v>64</v>
      </c>
      <c r="B235" s="58" t="s">
        <v>521</v>
      </c>
      <c r="C235" s="5">
        <v>2017</v>
      </c>
      <c r="D235" s="59" t="s">
        <v>282</v>
      </c>
      <c r="E235" s="78" t="s">
        <v>664</v>
      </c>
      <c r="F235" s="75" t="s">
        <v>249</v>
      </c>
      <c r="G235" s="60" t="s">
        <v>599</v>
      </c>
      <c r="H235" s="75" t="s">
        <v>684</v>
      </c>
      <c r="I235" s="5" t="s">
        <v>61</v>
      </c>
      <c r="J235" s="5" t="s">
        <v>61</v>
      </c>
      <c r="K235" s="5" t="s">
        <v>63</v>
      </c>
      <c r="L235" s="75" t="s">
        <v>691</v>
      </c>
      <c r="M235" s="76">
        <v>75748</v>
      </c>
      <c r="N235" s="5" t="s">
        <v>61</v>
      </c>
      <c r="O235" s="5" t="s">
        <v>61</v>
      </c>
      <c r="P235" s="5" t="s">
        <v>61</v>
      </c>
      <c r="Q235" s="75" t="s">
        <v>691</v>
      </c>
      <c r="R235" s="75" t="s">
        <v>200</v>
      </c>
      <c r="S235" s="5" t="s">
        <v>51</v>
      </c>
      <c r="T235" s="75" t="s">
        <v>664</v>
      </c>
      <c r="U235" s="77">
        <v>42942</v>
      </c>
      <c r="V235" s="62">
        <f t="shared" si="14"/>
        <v>65300.000000000007</v>
      </c>
      <c r="W235" s="76">
        <v>75748</v>
      </c>
      <c r="X235" s="70" t="s">
        <v>242</v>
      </c>
      <c r="Y235" s="14" t="s">
        <v>241</v>
      </c>
      <c r="Z235" s="5" t="s">
        <v>69</v>
      </c>
      <c r="AA235" s="5" t="s">
        <v>70</v>
      </c>
      <c r="AB235" s="75" t="s">
        <v>684</v>
      </c>
      <c r="AC235" s="63">
        <f t="shared" si="13"/>
        <v>9795</v>
      </c>
      <c r="AD235" s="77">
        <v>42942</v>
      </c>
      <c r="AE235" s="77">
        <v>42942</v>
      </c>
      <c r="AF235" s="459" t="s">
        <v>739</v>
      </c>
      <c r="AG235" s="64" t="s">
        <v>600</v>
      </c>
      <c r="AH235" s="5" t="s">
        <v>384</v>
      </c>
      <c r="AI235" s="5" t="s">
        <v>389</v>
      </c>
      <c r="AJ235" s="5" t="s">
        <v>73</v>
      </c>
      <c r="AK235" s="56" t="s">
        <v>601</v>
      </c>
      <c r="AL235" s="5" t="s">
        <v>73</v>
      </c>
      <c r="AM235" s="5" t="s">
        <v>573</v>
      </c>
      <c r="AN235" s="5" t="s">
        <v>293</v>
      </c>
      <c r="AO235" s="65" t="s">
        <v>566</v>
      </c>
      <c r="AP235" s="65" t="s">
        <v>566</v>
      </c>
      <c r="AQ235" s="66">
        <v>43065</v>
      </c>
      <c r="AR235" s="64" t="s">
        <v>567</v>
      </c>
      <c r="AS235" s="5" t="s">
        <v>74</v>
      </c>
      <c r="AT235" s="64" t="s">
        <v>569</v>
      </c>
      <c r="AU235" s="64" t="s">
        <v>570</v>
      </c>
      <c r="AV235" s="64" t="s">
        <v>571</v>
      </c>
      <c r="AW235" s="64" t="s">
        <v>572</v>
      </c>
    </row>
    <row r="236" spans="1:49" s="6" customFormat="1" ht="80.25" customHeight="1">
      <c r="A236" s="72" t="s">
        <v>64</v>
      </c>
      <c r="B236" s="11" t="s">
        <v>521</v>
      </c>
      <c r="C236" s="32">
        <v>2017</v>
      </c>
      <c r="D236" s="57" t="s">
        <v>282</v>
      </c>
      <c r="E236" s="71" t="s">
        <v>665</v>
      </c>
      <c r="F236" s="72" t="s">
        <v>382</v>
      </c>
      <c r="G236" s="56" t="s">
        <v>599</v>
      </c>
      <c r="H236" s="72" t="s">
        <v>178</v>
      </c>
      <c r="I236" s="32" t="s">
        <v>61</v>
      </c>
      <c r="J236" s="32" t="s">
        <v>61</v>
      </c>
      <c r="K236" s="32" t="s">
        <v>63</v>
      </c>
      <c r="L236" s="72" t="s">
        <v>179</v>
      </c>
      <c r="M236" s="74">
        <v>7652044.0300000003</v>
      </c>
      <c r="N236" s="32" t="s">
        <v>61</v>
      </c>
      <c r="O236" s="32" t="s">
        <v>61</v>
      </c>
      <c r="P236" s="32" t="s">
        <v>61</v>
      </c>
      <c r="Q236" s="72" t="s">
        <v>179</v>
      </c>
      <c r="R236" s="72" t="s">
        <v>171</v>
      </c>
      <c r="S236" s="32" t="s">
        <v>51</v>
      </c>
      <c r="T236" s="72" t="s">
        <v>665</v>
      </c>
      <c r="U236" s="73">
        <v>42993</v>
      </c>
      <c r="V236" s="47">
        <f t="shared" si="14"/>
        <v>6596589.681034483</v>
      </c>
      <c r="W236" s="74">
        <v>7652044.0300000003</v>
      </c>
      <c r="X236" s="68" t="s">
        <v>242</v>
      </c>
      <c r="Y236" s="10" t="s">
        <v>241</v>
      </c>
      <c r="Z236" s="32" t="s">
        <v>69</v>
      </c>
      <c r="AA236" s="32" t="s">
        <v>70</v>
      </c>
      <c r="AB236" s="72" t="s">
        <v>178</v>
      </c>
      <c r="AC236" s="38">
        <f t="shared" si="13"/>
        <v>989488.45215517236</v>
      </c>
      <c r="AD236" s="73">
        <v>42993</v>
      </c>
      <c r="AE236" s="73">
        <v>42994</v>
      </c>
      <c r="AF236" s="460" t="s">
        <v>740</v>
      </c>
      <c r="AG236" s="51" t="s">
        <v>600</v>
      </c>
      <c r="AH236" s="32" t="s">
        <v>384</v>
      </c>
      <c r="AI236" s="32" t="s">
        <v>389</v>
      </c>
      <c r="AJ236" s="32" t="s">
        <v>73</v>
      </c>
      <c r="AK236" s="60" t="s">
        <v>601</v>
      </c>
      <c r="AL236" s="32" t="s">
        <v>73</v>
      </c>
      <c r="AM236" s="32" t="s">
        <v>573</v>
      </c>
      <c r="AN236" s="32" t="s">
        <v>293</v>
      </c>
      <c r="AO236" s="19" t="s">
        <v>566</v>
      </c>
      <c r="AP236" s="19" t="s">
        <v>566</v>
      </c>
      <c r="AQ236" s="50">
        <v>43067</v>
      </c>
      <c r="AR236" s="51" t="s">
        <v>567</v>
      </c>
      <c r="AS236" s="32" t="s">
        <v>74</v>
      </c>
      <c r="AT236" s="51" t="s">
        <v>569</v>
      </c>
      <c r="AU236" s="51" t="s">
        <v>570</v>
      </c>
      <c r="AV236" s="51" t="s">
        <v>571</v>
      </c>
      <c r="AW236" s="51" t="s">
        <v>572</v>
      </c>
    </row>
    <row r="237" spans="1:49" ht="80.25" customHeight="1">
      <c r="A237" s="75" t="s">
        <v>64</v>
      </c>
      <c r="B237" s="58" t="s">
        <v>521</v>
      </c>
      <c r="C237" s="5">
        <v>2017</v>
      </c>
      <c r="D237" s="59" t="s">
        <v>282</v>
      </c>
      <c r="E237" s="78" t="s">
        <v>666</v>
      </c>
      <c r="F237" s="75" t="s">
        <v>393</v>
      </c>
      <c r="G237" s="60" t="s">
        <v>599</v>
      </c>
      <c r="H237" s="75" t="s">
        <v>139</v>
      </c>
      <c r="I237" s="5" t="s">
        <v>61</v>
      </c>
      <c r="J237" s="5" t="s">
        <v>61</v>
      </c>
      <c r="K237" s="5" t="s">
        <v>63</v>
      </c>
      <c r="L237" s="75" t="s">
        <v>140</v>
      </c>
      <c r="M237" s="76">
        <v>464696</v>
      </c>
      <c r="N237" s="5" t="s">
        <v>61</v>
      </c>
      <c r="O237" s="5" t="s">
        <v>61</v>
      </c>
      <c r="P237" s="5" t="s">
        <v>61</v>
      </c>
      <c r="Q237" s="75" t="s">
        <v>140</v>
      </c>
      <c r="R237" s="75" t="s">
        <v>171</v>
      </c>
      <c r="S237" s="5" t="s">
        <v>51</v>
      </c>
      <c r="T237" s="75" t="s">
        <v>666</v>
      </c>
      <c r="U237" s="77">
        <v>43003</v>
      </c>
      <c r="V237" s="62">
        <f t="shared" si="14"/>
        <v>400600</v>
      </c>
      <c r="W237" s="76">
        <v>464696</v>
      </c>
      <c r="X237" s="76">
        <f>W237/10</f>
        <v>46469.599999999999</v>
      </c>
      <c r="Y237" s="14" t="s">
        <v>241</v>
      </c>
      <c r="Z237" s="5" t="s">
        <v>69</v>
      </c>
      <c r="AA237" s="5" t="s">
        <v>70</v>
      </c>
      <c r="AB237" s="75" t="s">
        <v>139</v>
      </c>
      <c r="AC237" s="63">
        <f t="shared" si="13"/>
        <v>60090</v>
      </c>
      <c r="AD237" s="77">
        <v>43003</v>
      </c>
      <c r="AE237" s="77">
        <v>43004</v>
      </c>
      <c r="AF237" s="459" t="s">
        <v>741</v>
      </c>
      <c r="AG237" s="64" t="s">
        <v>600</v>
      </c>
      <c r="AH237" s="5" t="s">
        <v>384</v>
      </c>
      <c r="AI237" s="5" t="s">
        <v>389</v>
      </c>
      <c r="AJ237" s="5" t="s">
        <v>73</v>
      </c>
      <c r="AK237" s="56" t="s">
        <v>601</v>
      </c>
      <c r="AL237" s="5" t="s">
        <v>73</v>
      </c>
      <c r="AM237" s="5" t="s">
        <v>573</v>
      </c>
      <c r="AN237" s="5" t="s">
        <v>293</v>
      </c>
      <c r="AO237" s="65" t="s">
        <v>566</v>
      </c>
      <c r="AP237" s="65" t="s">
        <v>566</v>
      </c>
      <c r="AQ237" s="66">
        <v>43068</v>
      </c>
      <c r="AR237" s="64" t="s">
        <v>567</v>
      </c>
      <c r="AS237" s="5" t="s">
        <v>74</v>
      </c>
      <c r="AT237" s="64" t="s">
        <v>569</v>
      </c>
      <c r="AU237" s="64" t="s">
        <v>570</v>
      </c>
      <c r="AV237" s="64" t="s">
        <v>571</v>
      </c>
      <c r="AW237" s="64" t="s">
        <v>572</v>
      </c>
    </row>
    <row r="238" spans="1:49" s="6" customFormat="1" ht="80.25" customHeight="1">
      <c r="A238" s="72" t="s">
        <v>64</v>
      </c>
      <c r="B238" s="11" t="s">
        <v>521</v>
      </c>
      <c r="C238" s="32">
        <v>2017</v>
      </c>
      <c r="D238" s="57" t="s">
        <v>282</v>
      </c>
      <c r="E238" s="71" t="s">
        <v>667</v>
      </c>
      <c r="F238" s="72" t="s">
        <v>393</v>
      </c>
      <c r="G238" s="56" t="s">
        <v>599</v>
      </c>
      <c r="H238" s="72" t="s">
        <v>139</v>
      </c>
      <c r="I238" s="32" t="s">
        <v>61</v>
      </c>
      <c r="J238" s="32" t="s">
        <v>61</v>
      </c>
      <c r="K238" s="32" t="s">
        <v>63</v>
      </c>
      <c r="L238" s="72" t="s">
        <v>229</v>
      </c>
      <c r="M238" s="74">
        <v>808984</v>
      </c>
      <c r="N238" s="32" t="s">
        <v>61</v>
      </c>
      <c r="O238" s="32" t="s">
        <v>61</v>
      </c>
      <c r="P238" s="32" t="s">
        <v>61</v>
      </c>
      <c r="Q238" s="72" t="s">
        <v>229</v>
      </c>
      <c r="R238" s="72" t="s">
        <v>171</v>
      </c>
      <c r="S238" s="32" t="s">
        <v>51</v>
      </c>
      <c r="T238" s="72" t="s">
        <v>667</v>
      </c>
      <c r="U238" s="73">
        <v>42972</v>
      </c>
      <c r="V238" s="47">
        <f t="shared" si="14"/>
        <v>697400</v>
      </c>
      <c r="W238" s="74">
        <v>808984</v>
      </c>
      <c r="X238" s="74">
        <f>W238/10</f>
        <v>80898.399999999994</v>
      </c>
      <c r="Y238" s="10" t="s">
        <v>241</v>
      </c>
      <c r="Z238" s="32" t="s">
        <v>69</v>
      </c>
      <c r="AA238" s="32" t="s">
        <v>70</v>
      </c>
      <c r="AB238" s="72" t="s">
        <v>139</v>
      </c>
      <c r="AC238" s="38">
        <f t="shared" si="13"/>
        <v>104610</v>
      </c>
      <c r="AD238" s="73">
        <v>42972</v>
      </c>
      <c r="AE238" s="73">
        <v>42972</v>
      </c>
      <c r="AF238" s="460" t="s">
        <v>742</v>
      </c>
      <c r="AG238" s="51" t="s">
        <v>600</v>
      </c>
      <c r="AH238" s="32" t="s">
        <v>384</v>
      </c>
      <c r="AI238" s="32" t="s">
        <v>389</v>
      </c>
      <c r="AJ238" s="32" t="s">
        <v>73</v>
      </c>
      <c r="AK238" s="60" t="s">
        <v>601</v>
      </c>
      <c r="AL238" s="32" t="s">
        <v>73</v>
      </c>
      <c r="AM238" s="32" t="s">
        <v>573</v>
      </c>
      <c r="AN238" s="32" t="s">
        <v>293</v>
      </c>
      <c r="AO238" s="19" t="s">
        <v>566</v>
      </c>
      <c r="AP238" s="19" t="s">
        <v>566</v>
      </c>
      <c r="AQ238" s="50">
        <v>43069</v>
      </c>
      <c r="AR238" s="51" t="s">
        <v>567</v>
      </c>
      <c r="AS238" s="32" t="s">
        <v>74</v>
      </c>
      <c r="AT238" s="51" t="s">
        <v>569</v>
      </c>
      <c r="AU238" s="51" t="s">
        <v>570</v>
      </c>
      <c r="AV238" s="51" t="s">
        <v>571</v>
      </c>
      <c r="AW238" s="51" t="s">
        <v>572</v>
      </c>
    </row>
    <row r="239" spans="1:49" ht="80.25" customHeight="1">
      <c r="A239" s="75" t="s">
        <v>64</v>
      </c>
      <c r="B239" s="58" t="s">
        <v>798</v>
      </c>
      <c r="C239" s="5">
        <v>2017</v>
      </c>
      <c r="D239" s="59" t="s">
        <v>292</v>
      </c>
      <c r="E239" s="75" t="s">
        <v>799</v>
      </c>
      <c r="F239" s="75" t="s">
        <v>249</v>
      </c>
      <c r="G239" s="60" t="s">
        <v>599</v>
      </c>
      <c r="H239" s="75" t="s">
        <v>798</v>
      </c>
      <c r="I239" s="5" t="s">
        <v>61</v>
      </c>
      <c r="J239" s="5" t="s">
        <v>62</v>
      </c>
      <c r="K239" s="5" t="s">
        <v>63</v>
      </c>
      <c r="L239" s="75" t="s">
        <v>251</v>
      </c>
      <c r="M239" s="93">
        <v>150595.26</v>
      </c>
      <c r="N239" s="5" t="s">
        <v>61</v>
      </c>
      <c r="O239" s="5" t="s">
        <v>62</v>
      </c>
      <c r="P239" s="5" t="s">
        <v>63</v>
      </c>
      <c r="Q239" s="75" t="s">
        <v>251</v>
      </c>
      <c r="R239" s="75" t="s">
        <v>132</v>
      </c>
      <c r="S239" s="5" t="s">
        <v>51</v>
      </c>
      <c r="T239" s="75" t="s">
        <v>799</v>
      </c>
      <c r="U239" s="77">
        <v>43010</v>
      </c>
      <c r="V239" s="94">
        <f t="shared" ref="V239:V258" si="15">W239/1.16</f>
        <v>129823.50000000001</v>
      </c>
      <c r="W239" s="93">
        <v>150595.26</v>
      </c>
      <c r="X239" s="76">
        <f t="shared" ref="X239:X307" si="16">W239/10</f>
        <v>15059.526000000002</v>
      </c>
      <c r="Y239" s="14" t="s">
        <v>241</v>
      </c>
      <c r="Z239" s="5" t="s">
        <v>69</v>
      </c>
      <c r="AA239" s="5" t="s">
        <v>70</v>
      </c>
      <c r="AB239" s="75" t="s">
        <v>798</v>
      </c>
      <c r="AC239" s="95">
        <f t="shared" ref="AC239:AC258" si="17">V239*0.15</f>
        <v>19473.525000000001</v>
      </c>
      <c r="AD239" s="77">
        <v>43010</v>
      </c>
      <c r="AE239" s="77">
        <v>43028</v>
      </c>
      <c r="AF239" s="462" t="s">
        <v>1089</v>
      </c>
      <c r="AG239" s="64" t="s">
        <v>600</v>
      </c>
      <c r="AH239" s="5" t="s">
        <v>384</v>
      </c>
      <c r="AI239" s="5" t="s">
        <v>389</v>
      </c>
      <c r="AJ239" s="5" t="s">
        <v>73</v>
      </c>
      <c r="AK239" s="56" t="s">
        <v>601</v>
      </c>
      <c r="AL239" s="5" t="s">
        <v>73</v>
      </c>
      <c r="AM239" s="5" t="s">
        <v>573</v>
      </c>
      <c r="AN239" s="19" t="s">
        <v>240</v>
      </c>
      <c r="AO239" s="19" t="s">
        <v>566</v>
      </c>
      <c r="AP239" s="19" t="s">
        <v>566</v>
      </c>
      <c r="AQ239" s="19" t="s">
        <v>566</v>
      </c>
      <c r="AR239" s="64" t="s">
        <v>567</v>
      </c>
      <c r="AS239" s="5" t="s">
        <v>74</v>
      </c>
      <c r="AT239" s="64" t="s">
        <v>569</v>
      </c>
      <c r="AU239" s="64" t="s">
        <v>570</v>
      </c>
      <c r="AV239" s="64" t="s">
        <v>571</v>
      </c>
      <c r="AW239" s="64" t="s">
        <v>572</v>
      </c>
    </row>
    <row r="240" spans="1:49" s="6" customFormat="1" ht="80.25" customHeight="1">
      <c r="A240" s="72" t="s">
        <v>64</v>
      </c>
      <c r="B240" s="11" t="s">
        <v>800</v>
      </c>
      <c r="C240" s="32">
        <v>2017</v>
      </c>
      <c r="D240" s="57" t="s">
        <v>292</v>
      </c>
      <c r="E240" s="72" t="s">
        <v>801</v>
      </c>
      <c r="F240" s="72" t="s">
        <v>669</v>
      </c>
      <c r="G240" s="56" t="s">
        <v>599</v>
      </c>
      <c r="H240" s="72" t="s">
        <v>800</v>
      </c>
      <c r="I240" s="32" t="s">
        <v>61</v>
      </c>
      <c r="J240" s="32" t="s">
        <v>62</v>
      </c>
      <c r="K240" s="32" t="s">
        <v>63</v>
      </c>
      <c r="L240" s="72" t="s">
        <v>802</v>
      </c>
      <c r="M240" s="96">
        <v>306657.59999999998</v>
      </c>
      <c r="N240" s="32" t="s">
        <v>61</v>
      </c>
      <c r="O240" s="32" t="s">
        <v>62</v>
      </c>
      <c r="P240" s="32" t="s">
        <v>63</v>
      </c>
      <c r="Q240" s="72" t="s">
        <v>802</v>
      </c>
      <c r="R240" s="72" t="s">
        <v>132</v>
      </c>
      <c r="S240" s="32" t="s">
        <v>51</v>
      </c>
      <c r="T240" s="72" t="s">
        <v>801</v>
      </c>
      <c r="U240" s="73">
        <v>43010</v>
      </c>
      <c r="V240" s="97">
        <f t="shared" si="15"/>
        <v>264360</v>
      </c>
      <c r="W240" s="96">
        <v>306657.59999999998</v>
      </c>
      <c r="X240" s="74">
        <f t="shared" si="16"/>
        <v>30665.759999999998</v>
      </c>
      <c r="Y240" s="10" t="s">
        <v>241</v>
      </c>
      <c r="Z240" s="32" t="s">
        <v>69</v>
      </c>
      <c r="AA240" s="32" t="s">
        <v>70</v>
      </c>
      <c r="AB240" s="72" t="s">
        <v>800</v>
      </c>
      <c r="AC240" s="98">
        <f t="shared" si="17"/>
        <v>39654</v>
      </c>
      <c r="AD240" s="73">
        <v>43010</v>
      </c>
      <c r="AE240" s="73">
        <v>43028</v>
      </c>
      <c r="AF240" s="462" t="s">
        <v>1090</v>
      </c>
      <c r="AG240" s="51" t="s">
        <v>600</v>
      </c>
      <c r="AH240" s="32" t="s">
        <v>384</v>
      </c>
      <c r="AI240" s="32" t="s">
        <v>389</v>
      </c>
      <c r="AJ240" s="32" t="s">
        <v>73</v>
      </c>
      <c r="AK240" s="60" t="s">
        <v>601</v>
      </c>
      <c r="AL240" s="32" t="s">
        <v>73</v>
      </c>
      <c r="AM240" s="32" t="s">
        <v>573</v>
      </c>
      <c r="AN240" s="19" t="s">
        <v>240</v>
      </c>
      <c r="AO240" s="19" t="s">
        <v>566</v>
      </c>
      <c r="AP240" s="19" t="s">
        <v>566</v>
      </c>
      <c r="AQ240" s="19" t="s">
        <v>566</v>
      </c>
      <c r="AR240" s="51" t="s">
        <v>567</v>
      </c>
      <c r="AS240" s="32" t="s">
        <v>74</v>
      </c>
      <c r="AT240" s="51" t="s">
        <v>569</v>
      </c>
      <c r="AU240" s="51" t="s">
        <v>570</v>
      </c>
      <c r="AV240" s="51" t="s">
        <v>571</v>
      </c>
      <c r="AW240" s="51" t="s">
        <v>572</v>
      </c>
    </row>
    <row r="241" spans="1:49" ht="80.25" customHeight="1">
      <c r="A241" s="75" t="s">
        <v>64</v>
      </c>
      <c r="B241" s="58" t="s">
        <v>803</v>
      </c>
      <c r="C241" s="5">
        <v>2017</v>
      </c>
      <c r="D241" s="59" t="s">
        <v>292</v>
      </c>
      <c r="E241" s="75" t="s">
        <v>804</v>
      </c>
      <c r="F241" s="75" t="s">
        <v>249</v>
      </c>
      <c r="G241" s="60" t="s">
        <v>599</v>
      </c>
      <c r="H241" s="75" t="s">
        <v>803</v>
      </c>
      <c r="I241" s="5" t="s">
        <v>61</v>
      </c>
      <c r="J241" s="5" t="s">
        <v>62</v>
      </c>
      <c r="K241" s="5" t="s">
        <v>63</v>
      </c>
      <c r="L241" s="75" t="s">
        <v>251</v>
      </c>
      <c r="M241" s="93">
        <v>367494</v>
      </c>
      <c r="N241" s="5" t="s">
        <v>61</v>
      </c>
      <c r="O241" s="5" t="s">
        <v>62</v>
      </c>
      <c r="P241" s="5" t="s">
        <v>63</v>
      </c>
      <c r="Q241" s="75" t="s">
        <v>251</v>
      </c>
      <c r="R241" s="75" t="s">
        <v>132</v>
      </c>
      <c r="S241" s="5" t="s">
        <v>51</v>
      </c>
      <c r="T241" s="75" t="s">
        <v>804</v>
      </c>
      <c r="U241" s="77">
        <v>43010</v>
      </c>
      <c r="V241" s="94">
        <f t="shared" si="15"/>
        <v>316805.1724137931</v>
      </c>
      <c r="W241" s="93">
        <v>367494</v>
      </c>
      <c r="X241" s="76">
        <f t="shared" si="16"/>
        <v>36749.4</v>
      </c>
      <c r="Y241" s="14" t="s">
        <v>241</v>
      </c>
      <c r="Z241" s="5" t="s">
        <v>69</v>
      </c>
      <c r="AA241" s="5" t="s">
        <v>70</v>
      </c>
      <c r="AB241" s="75" t="s">
        <v>803</v>
      </c>
      <c r="AC241" s="95">
        <f t="shared" si="17"/>
        <v>47520.775862068964</v>
      </c>
      <c r="AD241" s="77">
        <v>43010</v>
      </c>
      <c r="AE241" s="77">
        <v>43028</v>
      </c>
      <c r="AF241" s="462" t="s">
        <v>1130</v>
      </c>
      <c r="AG241" s="64" t="s">
        <v>600</v>
      </c>
      <c r="AH241" s="5" t="s">
        <v>384</v>
      </c>
      <c r="AI241" s="5" t="s">
        <v>389</v>
      </c>
      <c r="AJ241" s="5" t="s">
        <v>73</v>
      </c>
      <c r="AK241" s="56" t="s">
        <v>601</v>
      </c>
      <c r="AL241" s="5" t="s">
        <v>73</v>
      </c>
      <c r="AM241" s="5" t="s">
        <v>573</v>
      </c>
      <c r="AN241" s="19" t="s">
        <v>240</v>
      </c>
      <c r="AO241" s="19" t="s">
        <v>566</v>
      </c>
      <c r="AP241" s="19" t="s">
        <v>566</v>
      </c>
      <c r="AQ241" s="19" t="s">
        <v>566</v>
      </c>
      <c r="AR241" s="64" t="s">
        <v>567</v>
      </c>
      <c r="AS241" s="5" t="s">
        <v>74</v>
      </c>
      <c r="AT241" s="64" t="s">
        <v>569</v>
      </c>
      <c r="AU241" s="64" t="s">
        <v>570</v>
      </c>
      <c r="AV241" s="64" t="s">
        <v>571</v>
      </c>
      <c r="AW241" s="64" t="s">
        <v>572</v>
      </c>
    </row>
    <row r="242" spans="1:49" s="6" customFormat="1" ht="80.25" customHeight="1">
      <c r="A242" s="72" t="s">
        <v>64</v>
      </c>
      <c r="B242" s="11" t="s">
        <v>800</v>
      </c>
      <c r="C242" s="32">
        <v>2017</v>
      </c>
      <c r="D242" s="57" t="s">
        <v>292</v>
      </c>
      <c r="E242" s="72" t="s">
        <v>805</v>
      </c>
      <c r="F242" s="72" t="s">
        <v>249</v>
      </c>
      <c r="G242" s="56" t="s">
        <v>599</v>
      </c>
      <c r="H242" s="72" t="s">
        <v>800</v>
      </c>
      <c r="I242" s="32" t="s">
        <v>61</v>
      </c>
      <c r="J242" s="32" t="s">
        <v>62</v>
      </c>
      <c r="K242" s="32" t="s">
        <v>63</v>
      </c>
      <c r="L242" s="72" t="s">
        <v>802</v>
      </c>
      <c r="M242" s="96">
        <v>209549.36</v>
      </c>
      <c r="N242" s="32" t="s">
        <v>61</v>
      </c>
      <c r="O242" s="32" t="s">
        <v>62</v>
      </c>
      <c r="P242" s="32" t="s">
        <v>63</v>
      </c>
      <c r="Q242" s="72" t="s">
        <v>802</v>
      </c>
      <c r="R242" s="72" t="s">
        <v>132</v>
      </c>
      <c r="S242" s="32" t="s">
        <v>51</v>
      </c>
      <c r="T242" s="72" t="s">
        <v>805</v>
      </c>
      <c r="U242" s="73">
        <v>43010</v>
      </c>
      <c r="V242" s="97">
        <f t="shared" si="15"/>
        <v>180646</v>
      </c>
      <c r="W242" s="96">
        <v>209549.36</v>
      </c>
      <c r="X242" s="74">
        <f t="shared" si="16"/>
        <v>20954.935999999998</v>
      </c>
      <c r="Y242" s="10" t="s">
        <v>241</v>
      </c>
      <c r="Z242" s="32" t="s">
        <v>69</v>
      </c>
      <c r="AA242" s="32" t="s">
        <v>70</v>
      </c>
      <c r="AB242" s="72" t="s">
        <v>800</v>
      </c>
      <c r="AC242" s="98">
        <f t="shared" si="17"/>
        <v>27096.899999999998</v>
      </c>
      <c r="AD242" s="73">
        <v>43010</v>
      </c>
      <c r="AE242" s="73">
        <v>43028</v>
      </c>
      <c r="AF242" s="462" t="s">
        <v>1094</v>
      </c>
      <c r="AG242" s="51" t="s">
        <v>600</v>
      </c>
      <c r="AH242" s="32" t="s">
        <v>384</v>
      </c>
      <c r="AI242" s="32" t="s">
        <v>389</v>
      </c>
      <c r="AJ242" s="32" t="s">
        <v>73</v>
      </c>
      <c r="AK242" s="60" t="s">
        <v>601</v>
      </c>
      <c r="AL242" s="32" t="s">
        <v>73</v>
      </c>
      <c r="AM242" s="32" t="s">
        <v>573</v>
      </c>
      <c r="AN242" s="19" t="s">
        <v>240</v>
      </c>
      <c r="AO242" s="19" t="s">
        <v>566</v>
      </c>
      <c r="AP242" s="19" t="s">
        <v>566</v>
      </c>
      <c r="AQ242" s="19" t="s">
        <v>566</v>
      </c>
      <c r="AR242" s="51" t="s">
        <v>567</v>
      </c>
      <c r="AS242" s="32" t="s">
        <v>74</v>
      </c>
      <c r="AT242" s="51" t="s">
        <v>569</v>
      </c>
      <c r="AU242" s="51" t="s">
        <v>570</v>
      </c>
      <c r="AV242" s="51" t="s">
        <v>571</v>
      </c>
      <c r="AW242" s="51" t="s">
        <v>572</v>
      </c>
    </row>
    <row r="243" spans="1:49" ht="80.25" customHeight="1">
      <c r="A243" s="75" t="s">
        <v>64</v>
      </c>
      <c r="B243" s="58" t="s">
        <v>139</v>
      </c>
      <c r="C243" s="5">
        <v>2017</v>
      </c>
      <c r="D243" s="59" t="s">
        <v>292</v>
      </c>
      <c r="E243" s="75" t="s">
        <v>806</v>
      </c>
      <c r="F243" s="75" t="s">
        <v>393</v>
      </c>
      <c r="G243" s="60" t="s">
        <v>599</v>
      </c>
      <c r="H243" s="75" t="s">
        <v>139</v>
      </c>
      <c r="I243" s="5" t="s">
        <v>61</v>
      </c>
      <c r="J243" s="5" t="s">
        <v>62</v>
      </c>
      <c r="K243" s="5" t="s">
        <v>63</v>
      </c>
      <c r="L243" s="75" t="s">
        <v>231</v>
      </c>
      <c r="M243" s="93">
        <v>765070.9</v>
      </c>
      <c r="N243" s="5" t="s">
        <v>61</v>
      </c>
      <c r="O243" s="5" t="s">
        <v>62</v>
      </c>
      <c r="P243" s="5" t="s">
        <v>63</v>
      </c>
      <c r="Q243" s="75" t="s">
        <v>231</v>
      </c>
      <c r="R243" s="75" t="s">
        <v>171</v>
      </c>
      <c r="S243" s="5" t="s">
        <v>51</v>
      </c>
      <c r="T243" s="75" t="s">
        <v>806</v>
      </c>
      <c r="U243" s="77">
        <v>43007</v>
      </c>
      <c r="V243" s="94">
        <f t="shared" si="15"/>
        <v>659543.87931034493</v>
      </c>
      <c r="W243" s="93">
        <v>765070.9</v>
      </c>
      <c r="X243" s="76">
        <f t="shared" si="16"/>
        <v>76507.09</v>
      </c>
      <c r="Y243" s="14" t="s">
        <v>241</v>
      </c>
      <c r="Z243" s="5" t="s">
        <v>69</v>
      </c>
      <c r="AA243" s="5" t="s">
        <v>70</v>
      </c>
      <c r="AB243" s="75" t="s">
        <v>139</v>
      </c>
      <c r="AC243" s="95">
        <f t="shared" si="17"/>
        <v>98931.581896551739</v>
      </c>
      <c r="AD243" s="77">
        <v>43010</v>
      </c>
      <c r="AE243" s="77">
        <v>43012</v>
      </c>
      <c r="AF243" s="462" t="s">
        <v>1130</v>
      </c>
      <c r="AG243" s="64" t="s">
        <v>600</v>
      </c>
      <c r="AH243" s="5" t="s">
        <v>384</v>
      </c>
      <c r="AI243" s="5" t="s">
        <v>389</v>
      </c>
      <c r="AJ243" s="5" t="s">
        <v>73</v>
      </c>
      <c r="AK243" s="56" t="s">
        <v>601</v>
      </c>
      <c r="AL243" s="5" t="s">
        <v>73</v>
      </c>
      <c r="AM243" s="5" t="s">
        <v>573</v>
      </c>
      <c r="AN243" s="19" t="s">
        <v>240</v>
      </c>
      <c r="AO243" s="19" t="s">
        <v>566</v>
      </c>
      <c r="AP243" s="19" t="s">
        <v>566</v>
      </c>
      <c r="AQ243" s="19" t="s">
        <v>566</v>
      </c>
      <c r="AR243" s="64" t="s">
        <v>567</v>
      </c>
      <c r="AS243" s="5" t="s">
        <v>74</v>
      </c>
      <c r="AT243" s="64" t="s">
        <v>569</v>
      </c>
      <c r="AU243" s="64" t="s">
        <v>570</v>
      </c>
      <c r="AV243" s="64" t="s">
        <v>571</v>
      </c>
      <c r="AW243" s="64" t="s">
        <v>572</v>
      </c>
    </row>
    <row r="244" spans="1:49" s="6" customFormat="1" ht="80.25" customHeight="1">
      <c r="A244" s="72" t="s">
        <v>64</v>
      </c>
      <c r="B244" s="11" t="s">
        <v>800</v>
      </c>
      <c r="C244" s="32">
        <v>2017</v>
      </c>
      <c r="D244" s="57" t="s">
        <v>292</v>
      </c>
      <c r="E244" s="72" t="s">
        <v>807</v>
      </c>
      <c r="F244" s="72" t="s">
        <v>249</v>
      </c>
      <c r="G244" s="56" t="s">
        <v>599</v>
      </c>
      <c r="H244" s="72" t="s">
        <v>800</v>
      </c>
      <c r="I244" s="32" t="s">
        <v>61</v>
      </c>
      <c r="J244" s="32" t="s">
        <v>62</v>
      </c>
      <c r="K244" s="32" t="s">
        <v>63</v>
      </c>
      <c r="L244" s="72" t="s">
        <v>802</v>
      </c>
      <c r="M244" s="96">
        <v>71553.440000000002</v>
      </c>
      <c r="N244" s="32" t="s">
        <v>61</v>
      </c>
      <c r="O244" s="32" t="s">
        <v>62</v>
      </c>
      <c r="P244" s="32" t="s">
        <v>63</v>
      </c>
      <c r="Q244" s="72" t="s">
        <v>802</v>
      </c>
      <c r="R244" s="72" t="s">
        <v>132</v>
      </c>
      <c r="S244" s="32" t="s">
        <v>51</v>
      </c>
      <c r="T244" s="72" t="s">
        <v>807</v>
      </c>
      <c r="U244" s="73">
        <v>43010</v>
      </c>
      <c r="V244" s="97">
        <f t="shared" si="15"/>
        <v>61684.000000000007</v>
      </c>
      <c r="W244" s="96">
        <v>71553.440000000002</v>
      </c>
      <c r="X244" s="74">
        <f t="shared" si="16"/>
        <v>7155.3440000000001</v>
      </c>
      <c r="Y244" s="10" t="s">
        <v>241</v>
      </c>
      <c r="Z244" s="32" t="s">
        <v>69</v>
      </c>
      <c r="AA244" s="32" t="s">
        <v>70</v>
      </c>
      <c r="AB244" s="72" t="s">
        <v>800</v>
      </c>
      <c r="AC244" s="98">
        <f t="shared" si="17"/>
        <v>9252.6</v>
      </c>
      <c r="AD244" s="73">
        <v>43010</v>
      </c>
      <c r="AE244" s="73">
        <v>43028</v>
      </c>
      <c r="AF244" s="462" t="s">
        <v>1091</v>
      </c>
      <c r="AG244" s="51" t="s">
        <v>600</v>
      </c>
      <c r="AH244" s="32" t="s">
        <v>384</v>
      </c>
      <c r="AI244" s="32" t="s">
        <v>389</v>
      </c>
      <c r="AJ244" s="32" t="s">
        <v>73</v>
      </c>
      <c r="AK244" s="60" t="s">
        <v>601</v>
      </c>
      <c r="AL244" s="32" t="s">
        <v>73</v>
      </c>
      <c r="AM244" s="32" t="s">
        <v>573</v>
      </c>
      <c r="AN244" s="19" t="s">
        <v>240</v>
      </c>
      <c r="AO244" s="19" t="s">
        <v>566</v>
      </c>
      <c r="AP244" s="19" t="s">
        <v>566</v>
      </c>
      <c r="AQ244" s="19" t="s">
        <v>566</v>
      </c>
      <c r="AR244" s="51" t="s">
        <v>567</v>
      </c>
      <c r="AS244" s="32" t="s">
        <v>74</v>
      </c>
      <c r="AT244" s="51" t="s">
        <v>569</v>
      </c>
      <c r="AU244" s="51" t="s">
        <v>570</v>
      </c>
      <c r="AV244" s="51" t="s">
        <v>571</v>
      </c>
      <c r="AW244" s="51" t="s">
        <v>572</v>
      </c>
    </row>
    <row r="245" spans="1:49" ht="80.25" customHeight="1">
      <c r="A245" s="75" t="s">
        <v>64</v>
      </c>
      <c r="B245" s="58" t="s">
        <v>808</v>
      </c>
      <c r="C245" s="5">
        <v>2017</v>
      </c>
      <c r="D245" s="59" t="s">
        <v>292</v>
      </c>
      <c r="E245" s="75" t="s">
        <v>809</v>
      </c>
      <c r="F245" s="75" t="s">
        <v>668</v>
      </c>
      <c r="G245" s="60" t="s">
        <v>599</v>
      </c>
      <c r="H245" s="75" t="s">
        <v>808</v>
      </c>
      <c r="I245" s="5" t="s">
        <v>61</v>
      </c>
      <c r="J245" s="5" t="s">
        <v>62</v>
      </c>
      <c r="K245" s="5" t="s">
        <v>63</v>
      </c>
      <c r="L245" s="75" t="s">
        <v>810</v>
      </c>
      <c r="M245" s="93">
        <v>1000000</v>
      </c>
      <c r="N245" s="5" t="s">
        <v>61</v>
      </c>
      <c r="O245" s="5" t="s">
        <v>62</v>
      </c>
      <c r="P245" s="5" t="s">
        <v>63</v>
      </c>
      <c r="Q245" s="75" t="s">
        <v>810</v>
      </c>
      <c r="R245" s="75" t="s">
        <v>200</v>
      </c>
      <c r="S245" s="5" t="s">
        <v>51</v>
      </c>
      <c r="T245" s="75" t="s">
        <v>809</v>
      </c>
      <c r="U245" s="77">
        <v>43010</v>
      </c>
      <c r="V245" s="94">
        <f t="shared" si="15"/>
        <v>862068.96551724139</v>
      </c>
      <c r="W245" s="93">
        <v>1000000</v>
      </c>
      <c r="X245" s="76">
        <f t="shared" si="16"/>
        <v>100000</v>
      </c>
      <c r="Y245" s="14" t="s">
        <v>241</v>
      </c>
      <c r="Z245" s="5" t="s">
        <v>69</v>
      </c>
      <c r="AA245" s="5" t="s">
        <v>70</v>
      </c>
      <c r="AB245" s="75" t="s">
        <v>808</v>
      </c>
      <c r="AC245" s="95">
        <f t="shared" si="17"/>
        <v>129310.3448275862</v>
      </c>
      <c r="AD245" s="77">
        <v>43010</v>
      </c>
      <c r="AE245" s="77">
        <v>43100</v>
      </c>
      <c r="AF245" s="462" t="s">
        <v>1092</v>
      </c>
      <c r="AG245" s="64" t="s">
        <v>600</v>
      </c>
      <c r="AH245" s="5" t="s">
        <v>384</v>
      </c>
      <c r="AI245" s="5" t="s">
        <v>389</v>
      </c>
      <c r="AJ245" s="5" t="s">
        <v>73</v>
      </c>
      <c r="AK245" s="56" t="s">
        <v>601</v>
      </c>
      <c r="AL245" s="5" t="s">
        <v>73</v>
      </c>
      <c r="AM245" s="5" t="s">
        <v>573</v>
      </c>
      <c r="AN245" s="19" t="s">
        <v>240</v>
      </c>
      <c r="AO245" s="19" t="s">
        <v>566</v>
      </c>
      <c r="AP245" s="19" t="s">
        <v>566</v>
      </c>
      <c r="AQ245" s="19" t="s">
        <v>566</v>
      </c>
      <c r="AR245" s="64" t="s">
        <v>567</v>
      </c>
      <c r="AS245" s="5" t="s">
        <v>74</v>
      </c>
      <c r="AT245" s="64" t="s">
        <v>569</v>
      </c>
      <c r="AU245" s="64" t="s">
        <v>570</v>
      </c>
      <c r="AV245" s="64" t="s">
        <v>571</v>
      </c>
      <c r="AW245" s="64" t="s">
        <v>572</v>
      </c>
    </row>
    <row r="246" spans="1:49" s="6" customFormat="1" ht="80.25" customHeight="1">
      <c r="A246" s="72" t="s">
        <v>64</v>
      </c>
      <c r="B246" s="11" t="s">
        <v>811</v>
      </c>
      <c r="C246" s="32">
        <v>2017</v>
      </c>
      <c r="D246" s="57" t="s">
        <v>292</v>
      </c>
      <c r="E246" s="72" t="s">
        <v>812</v>
      </c>
      <c r="F246" s="72" t="s">
        <v>249</v>
      </c>
      <c r="G246" s="56" t="s">
        <v>599</v>
      </c>
      <c r="H246" s="72" t="s">
        <v>811</v>
      </c>
      <c r="I246" s="32" t="s">
        <v>61</v>
      </c>
      <c r="J246" s="32" t="s">
        <v>62</v>
      </c>
      <c r="K246" s="32" t="s">
        <v>63</v>
      </c>
      <c r="L246" s="72" t="s">
        <v>792</v>
      </c>
      <c r="M246" s="96">
        <v>2000000</v>
      </c>
      <c r="N246" s="32" t="s">
        <v>61</v>
      </c>
      <c r="O246" s="32" t="s">
        <v>62</v>
      </c>
      <c r="P246" s="32" t="s">
        <v>63</v>
      </c>
      <c r="Q246" s="72" t="s">
        <v>792</v>
      </c>
      <c r="R246" s="72" t="s">
        <v>281</v>
      </c>
      <c r="S246" s="32" t="s">
        <v>51</v>
      </c>
      <c r="T246" s="72" t="s">
        <v>812</v>
      </c>
      <c r="U246" s="73">
        <v>43010</v>
      </c>
      <c r="V246" s="97">
        <f t="shared" si="15"/>
        <v>1724137.9310344828</v>
      </c>
      <c r="W246" s="96">
        <v>2000000</v>
      </c>
      <c r="X246" s="74">
        <f t="shared" si="16"/>
        <v>200000</v>
      </c>
      <c r="Y246" s="10" t="s">
        <v>241</v>
      </c>
      <c r="Z246" s="32" t="s">
        <v>69</v>
      </c>
      <c r="AA246" s="32" t="s">
        <v>70</v>
      </c>
      <c r="AB246" s="72" t="s">
        <v>811</v>
      </c>
      <c r="AC246" s="98">
        <f t="shared" si="17"/>
        <v>258620.68965517241</v>
      </c>
      <c r="AD246" s="73">
        <v>43010</v>
      </c>
      <c r="AE246" s="73">
        <v>43100</v>
      </c>
      <c r="AF246" s="462" t="s">
        <v>1093</v>
      </c>
      <c r="AG246" s="51" t="s">
        <v>600</v>
      </c>
      <c r="AH246" s="32" t="s">
        <v>384</v>
      </c>
      <c r="AI246" s="32" t="s">
        <v>389</v>
      </c>
      <c r="AJ246" s="32" t="s">
        <v>73</v>
      </c>
      <c r="AK246" s="60" t="s">
        <v>601</v>
      </c>
      <c r="AL246" s="32" t="s">
        <v>73</v>
      </c>
      <c r="AM246" s="32" t="s">
        <v>573</v>
      </c>
      <c r="AN246" s="19" t="s">
        <v>240</v>
      </c>
      <c r="AO246" s="19" t="s">
        <v>566</v>
      </c>
      <c r="AP246" s="19" t="s">
        <v>566</v>
      </c>
      <c r="AQ246" s="19" t="s">
        <v>566</v>
      </c>
      <c r="AR246" s="51" t="s">
        <v>567</v>
      </c>
      <c r="AS246" s="32" t="s">
        <v>74</v>
      </c>
      <c r="AT246" s="51" t="s">
        <v>569</v>
      </c>
      <c r="AU246" s="51" t="s">
        <v>570</v>
      </c>
      <c r="AV246" s="51" t="s">
        <v>571</v>
      </c>
      <c r="AW246" s="51" t="s">
        <v>572</v>
      </c>
    </row>
    <row r="247" spans="1:49" ht="80.25" customHeight="1">
      <c r="A247" s="75" t="s">
        <v>64</v>
      </c>
      <c r="B247" s="58" t="s">
        <v>295</v>
      </c>
      <c r="C247" s="5">
        <v>2017</v>
      </c>
      <c r="D247" s="59" t="s">
        <v>292</v>
      </c>
      <c r="E247" s="75" t="s">
        <v>813</v>
      </c>
      <c r="F247" s="75" t="s">
        <v>669</v>
      </c>
      <c r="G247" s="60" t="s">
        <v>599</v>
      </c>
      <c r="H247" s="75" t="s">
        <v>295</v>
      </c>
      <c r="I247" s="5" t="s">
        <v>61</v>
      </c>
      <c r="J247" s="5" t="s">
        <v>62</v>
      </c>
      <c r="K247" s="5" t="s">
        <v>63</v>
      </c>
      <c r="L247" s="75" t="s">
        <v>296</v>
      </c>
      <c r="M247" s="93">
        <v>64050</v>
      </c>
      <c r="N247" s="5" t="s">
        <v>61</v>
      </c>
      <c r="O247" s="5" t="s">
        <v>62</v>
      </c>
      <c r="P247" s="5" t="s">
        <v>63</v>
      </c>
      <c r="Q247" s="75" t="s">
        <v>296</v>
      </c>
      <c r="R247" s="75" t="s">
        <v>132</v>
      </c>
      <c r="S247" s="5" t="s">
        <v>51</v>
      </c>
      <c r="T247" s="75" t="s">
        <v>813</v>
      </c>
      <c r="U247" s="77">
        <v>43010</v>
      </c>
      <c r="V247" s="94">
        <f t="shared" si="15"/>
        <v>55215.517241379312</v>
      </c>
      <c r="W247" s="93">
        <v>64050</v>
      </c>
      <c r="X247" s="76">
        <f t="shared" si="16"/>
        <v>6405</v>
      </c>
      <c r="Y247" s="14" t="s">
        <v>241</v>
      </c>
      <c r="Z247" s="5" t="s">
        <v>69</v>
      </c>
      <c r="AA247" s="5" t="s">
        <v>70</v>
      </c>
      <c r="AB247" s="75" t="s">
        <v>295</v>
      </c>
      <c r="AC247" s="95">
        <f t="shared" si="17"/>
        <v>8282.3275862068967</v>
      </c>
      <c r="AD247" s="77">
        <v>43011</v>
      </c>
      <c r="AE247" s="77">
        <v>43042</v>
      </c>
      <c r="AF247" s="462" t="s">
        <v>1095</v>
      </c>
      <c r="AG247" s="64" t="s">
        <v>600</v>
      </c>
      <c r="AH247" s="5" t="s">
        <v>384</v>
      </c>
      <c r="AI247" s="5" t="s">
        <v>389</v>
      </c>
      <c r="AJ247" s="5" t="s">
        <v>73</v>
      </c>
      <c r="AK247" s="56" t="s">
        <v>601</v>
      </c>
      <c r="AL247" s="5" t="s">
        <v>73</v>
      </c>
      <c r="AM247" s="5" t="s">
        <v>573</v>
      </c>
      <c r="AN247" s="19" t="s">
        <v>240</v>
      </c>
      <c r="AO247" s="19" t="s">
        <v>566</v>
      </c>
      <c r="AP247" s="19" t="s">
        <v>566</v>
      </c>
      <c r="AQ247" s="19" t="s">
        <v>566</v>
      </c>
      <c r="AR247" s="64" t="s">
        <v>567</v>
      </c>
      <c r="AS247" s="5" t="s">
        <v>74</v>
      </c>
      <c r="AT247" s="64" t="s">
        <v>569</v>
      </c>
      <c r="AU247" s="64" t="s">
        <v>570</v>
      </c>
      <c r="AV247" s="64" t="s">
        <v>571</v>
      </c>
      <c r="AW247" s="64" t="s">
        <v>572</v>
      </c>
    </row>
    <row r="248" spans="1:49" s="6" customFormat="1" ht="80.25" customHeight="1">
      <c r="A248" s="72" t="s">
        <v>64</v>
      </c>
      <c r="B248" s="11" t="s">
        <v>814</v>
      </c>
      <c r="C248" s="32">
        <v>2017</v>
      </c>
      <c r="D248" s="57" t="s">
        <v>292</v>
      </c>
      <c r="E248" s="72" t="s">
        <v>815</v>
      </c>
      <c r="F248" s="72" t="s">
        <v>249</v>
      </c>
      <c r="G248" s="56" t="s">
        <v>599</v>
      </c>
      <c r="H248" s="72" t="s">
        <v>814</v>
      </c>
      <c r="I248" s="32" t="s">
        <v>61</v>
      </c>
      <c r="J248" s="32" t="s">
        <v>62</v>
      </c>
      <c r="K248" s="32" t="s">
        <v>63</v>
      </c>
      <c r="L248" s="72" t="s">
        <v>816</v>
      </c>
      <c r="M248" s="96">
        <v>112000</v>
      </c>
      <c r="N248" s="32" t="s">
        <v>61</v>
      </c>
      <c r="O248" s="32" t="s">
        <v>62</v>
      </c>
      <c r="P248" s="32" t="s">
        <v>63</v>
      </c>
      <c r="Q248" s="72" t="s">
        <v>816</v>
      </c>
      <c r="R248" s="72" t="s">
        <v>132</v>
      </c>
      <c r="S248" s="32" t="s">
        <v>51</v>
      </c>
      <c r="T248" s="72" t="s">
        <v>815</v>
      </c>
      <c r="U248" s="73">
        <v>43010</v>
      </c>
      <c r="V248" s="97">
        <f t="shared" si="15"/>
        <v>96551.724137931044</v>
      </c>
      <c r="W248" s="96">
        <v>112000</v>
      </c>
      <c r="X248" s="74">
        <f t="shared" si="16"/>
        <v>11200</v>
      </c>
      <c r="Y248" s="10" t="s">
        <v>241</v>
      </c>
      <c r="Z248" s="32" t="s">
        <v>69</v>
      </c>
      <c r="AA248" s="32" t="s">
        <v>70</v>
      </c>
      <c r="AB248" s="72" t="s">
        <v>814</v>
      </c>
      <c r="AC248" s="98">
        <f t="shared" si="17"/>
        <v>14482.758620689656</v>
      </c>
      <c r="AD248" s="73">
        <v>43011</v>
      </c>
      <c r="AE248" s="73">
        <v>43042</v>
      </c>
      <c r="AF248" s="462" t="s">
        <v>1096</v>
      </c>
      <c r="AG248" s="51" t="s">
        <v>600</v>
      </c>
      <c r="AH248" s="32" t="s">
        <v>384</v>
      </c>
      <c r="AI248" s="32" t="s">
        <v>389</v>
      </c>
      <c r="AJ248" s="32" t="s">
        <v>73</v>
      </c>
      <c r="AK248" s="60" t="s">
        <v>601</v>
      </c>
      <c r="AL248" s="32" t="s">
        <v>73</v>
      </c>
      <c r="AM248" s="32" t="s">
        <v>573</v>
      </c>
      <c r="AN248" s="19" t="s">
        <v>240</v>
      </c>
      <c r="AO248" s="19" t="s">
        <v>566</v>
      </c>
      <c r="AP248" s="19" t="s">
        <v>566</v>
      </c>
      <c r="AQ248" s="19" t="s">
        <v>566</v>
      </c>
      <c r="AR248" s="51" t="s">
        <v>567</v>
      </c>
      <c r="AS248" s="32" t="s">
        <v>74</v>
      </c>
      <c r="AT248" s="51" t="s">
        <v>569</v>
      </c>
      <c r="AU248" s="51" t="s">
        <v>570</v>
      </c>
      <c r="AV248" s="51" t="s">
        <v>571</v>
      </c>
      <c r="AW248" s="51" t="s">
        <v>572</v>
      </c>
    </row>
    <row r="249" spans="1:49" ht="80.25" customHeight="1">
      <c r="A249" s="75" t="s">
        <v>64</v>
      </c>
      <c r="B249" s="58" t="s">
        <v>146</v>
      </c>
      <c r="C249" s="5">
        <v>2017</v>
      </c>
      <c r="D249" s="59" t="s">
        <v>292</v>
      </c>
      <c r="E249" s="75" t="s">
        <v>817</v>
      </c>
      <c r="F249" s="75" t="s">
        <v>382</v>
      </c>
      <c r="G249" s="60" t="s">
        <v>599</v>
      </c>
      <c r="H249" s="75" t="s">
        <v>146</v>
      </c>
      <c r="I249" s="5" t="s">
        <v>61</v>
      </c>
      <c r="J249" s="5" t="s">
        <v>62</v>
      </c>
      <c r="K249" s="5" t="s">
        <v>63</v>
      </c>
      <c r="L249" s="75" t="s">
        <v>143</v>
      </c>
      <c r="M249" s="93">
        <v>30174190.289999999</v>
      </c>
      <c r="N249" s="5" t="s">
        <v>61</v>
      </c>
      <c r="O249" s="5" t="s">
        <v>62</v>
      </c>
      <c r="P249" s="5" t="s">
        <v>63</v>
      </c>
      <c r="Q249" s="75" t="s">
        <v>143</v>
      </c>
      <c r="R249" s="75" t="s">
        <v>132</v>
      </c>
      <c r="S249" s="5" t="s">
        <v>51</v>
      </c>
      <c r="T249" s="75" t="s">
        <v>817</v>
      </c>
      <c r="U249" s="77">
        <v>43007</v>
      </c>
      <c r="V249" s="94">
        <f t="shared" si="15"/>
        <v>26012233.008620691</v>
      </c>
      <c r="W249" s="93">
        <v>30174190.289999999</v>
      </c>
      <c r="X249" s="76">
        <f t="shared" si="16"/>
        <v>3017419.0290000001</v>
      </c>
      <c r="Y249" s="14" t="s">
        <v>241</v>
      </c>
      <c r="Z249" s="5" t="s">
        <v>69</v>
      </c>
      <c r="AA249" s="5" t="s">
        <v>70</v>
      </c>
      <c r="AB249" s="75" t="s">
        <v>146</v>
      </c>
      <c r="AC249" s="95">
        <f t="shared" si="17"/>
        <v>3901834.9512931034</v>
      </c>
      <c r="AD249" s="77">
        <v>43009</v>
      </c>
      <c r="AE249" s="77">
        <v>43100</v>
      </c>
      <c r="AF249" s="459" t="s">
        <v>1219</v>
      </c>
      <c r="AG249" s="64" t="s">
        <v>600</v>
      </c>
      <c r="AH249" s="5" t="s">
        <v>384</v>
      </c>
      <c r="AI249" s="5" t="s">
        <v>389</v>
      </c>
      <c r="AJ249" s="5" t="s">
        <v>73</v>
      </c>
      <c r="AK249" s="56" t="s">
        <v>601</v>
      </c>
      <c r="AL249" s="5" t="s">
        <v>73</v>
      </c>
      <c r="AM249" s="5" t="s">
        <v>573</v>
      </c>
      <c r="AN249" s="19" t="s">
        <v>240</v>
      </c>
      <c r="AO249" s="19" t="s">
        <v>566</v>
      </c>
      <c r="AP249" s="19" t="s">
        <v>566</v>
      </c>
      <c r="AQ249" s="19" t="s">
        <v>566</v>
      </c>
      <c r="AR249" s="64" t="s">
        <v>567</v>
      </c>
      <c r="AS249" s="5" t="s">
        <v>74</v>
      </c>
      <c r="AT249" s="64" t="s">
        <v>569</v>
      </c>
      <c r="AU249" s="64" t="s">
        <v>570</v>
      </c>
      <c r="AV249" s="64" t="s">
        <v>571</v>
      </c>
      <c r="AW249" s="64" t="s">
        <v>572</v>
      </c>
    </row>
    <row r="250" spans="1:49" ht="80.25" customHeight="1">
      <c r="A250" s="75" t="s">
        <v>64</v>
      </c>
      <c r="B250" s="58" t="s">
        <v>463</v>
      </c>
      <c r="C250" s="5">
        <v>2017</v>
      </c>
      <c r="D250" s="59" t="s">
        <v>292</v>
      </c>
      <c r="E250" s="75" t="s">
        <v>818</v>
      </c>
      <c r="F250" s="75" t="s">
        <v>382</v>
      </c>
      <c r="G250" s="60" t="s">
        <v>599</v>
      </c>
      <c r="H250" s="75" t="s">
        <v>463</v>
      </c>
      <c r="I250" s="5" t="s">
        <v>61</v>
      </c>
      <c r="J250" s="5" t="s">
        <v>62</v>
      </c>
      <c r="K250" s="5" t="s">
        <v>63</v>
      </c>
      <c r="L250" s="75" t="s">
        <v>258</v>
      </c>
      <c r="M250" s="93">
        <v>2000000</v>
      </c>
      <c r="N250" s="5" t="s">
        <v>61</v>
      </c>
      <c r="O250" s="5" t="s">
        <v>62</v>
      </c>
      <c r="P250" s="5" t="s">
        <v>63</v>
      </c>
      <c r="Q250" s="75" t="s">
        <v>258</v>
      </c>
      <c r="R250" s="75" t="s">
        <v>132</v>
      </c>
      <c r="S250" s="5" t="s">
        <v>51</v>
      </c>
      <c r="T250" s="75" t="s">
        <v>818</v>
      </c>
      <c r="U250" s="77">
        <v>43007</v>
      </c>
      <c r="V250" s="94">
        <f t="shared" si="15"/>
        <v>1724137.9310344828</v>
      </c>
      <c r="W250" s="93">
        <v>2000000</v>
      </c>
      <c r="X250" s="76">
        <f t="shared" si="16"/>
        <v>200000</v>
      </c>
      <c r="Y250" s="14" t="s">
        <v>241</v>
      </c>
      <c r="Z250" s="5" t="s">
        <v>69</v>
      </c>
      <c r="AA250" s="5" t="s">
        <v>70</v>
      </c>
      <c r="AB250" s="75" t="s">
        <v>463</v>
      </c>
      <c r="AC250" s="95">
        <f t="shared" si="17"/>
        <v>258620.68965517241</v>
      </c>
      <c r="AD250" s="77">
        <v>43009</v>
      </c>
      <c r="AE250" s="77">
        <v>43100</v>
      </c>
      <c r="AF250" s="459" t="s">
        <v>1220</v>
      </c>
      <c r="AG250" s="64" t="s">
        <v>600</v>
      </c>
      <c r="AH250" s="5" t="s">
        <v>384</v>
      </c>
      <c r="AI250" s="5" t="s">
        <v>389</v>
      </c>
      <c r="AJ250" s="5" t="s">
        <v>73</v>
      </c>
      <c r="AK250" s="56" t="s">
        <v>601</v>
      </c>
      <c r="AL250" s="5" t="s">
        <v>73</v>
      </c>
      <c r="AM250" s="5" t="s">
        <v>573</v>
      </c>
      <c r="AN250" s="19" t="s">
        <v>240</v>
      </c>
      <c r="AO250" s="19" t="s">
        <v>566</v>
      </c>
      <c r="AP250" s="19" t="s">
        <v>566</v>
      </c>
      <c r="AQ250" s="19" t="s">
        <v>566</v>
      </c>
      <c r="AR250" s="64" t="s">
        <v>567</v>
      </c>
      <c r="AS250" s="5" t="s">
        <v>74</v>
      </c>
      <c r="AT250" s="64" t="s">
        <v>569</v>
      </c>
      <c r="AU250" s="64" t="s">
        <v>570</v>
      </c>
      <c r="AV250" s="64" t="s">
        <v>571</v>
      </c>
      <c r="AW250" s="64" t="s">
        <v>572</v>
      </c>
    </row>
    <row r="251" spans="1:49" s="6" customFormat="1" ht="80.25" customHeight="1">
      <c r="A251" s="72" t="s">
        <v>64</v>
      </c>
      <c r="B251" s="11" t="s">
        <v>457</v>
      </c>
      <c r="C251" s="32">
        <v>2017</v>
      </c>
      <c r="D251" s="57" t="s">
        <v>292</v>
      </c>
      <c r="E251" s="72" t="s">
        <v>819</v>
      </c>
      <c r="F251" s="72" t="s">
        <v>382</v>
      </c>
      <c r="G251" s="56" t="s">
        <v>599</v>
      </c>
      <c r="H251" s="72" t="s">
        <v>457</v>
      </c>
      <c r="I251" s="32" t="s">
        <v>61</v>
      </c>
      <c r="J251" s="32" t="s">
        <v>62</v>
      </c>
      <c r="K251" s="32" t="s">
        <v>63</v>
      </c>
      <c r="L251" s="72" t="s">
        <v>258</v>
      </c>
      <c r="M251" s="96">
        <v>10000000</v>
      </c>
      <c r="N251" s="32" t="s">
        <v>61</v>
      </c>
      <c r="O251" s="32" t="s">
        <v>62</v>
      </c>
      <c r="P251" s="32" t="s">
        <v>63</v>
      </c>
      <c r="Q251" s="72" t="s">
        <v>258</v>
      </c>
      <c r="R251" s="72" t="s">
        <v>132</v>
      </c>
      <c r="S251" s="32" t="s">
        <v>51</v>
      </c>
      <c r="T251" s="72" t="s">
        <v>819</v>
      </c>
      <c r="U251" s="73">
        <v>43007</v>
      </c>
      <c r="V251" s="97">
        <f t="shared" si="15"/>
        <v>8620689.6551724151</v>
      </c>
      <c r="W251" s="96">
        <v>10000000</v>
      </c>
      <c r="X251" s="74">
        <f t="shared" si="16"/>
        <v>1000000</v>
      </c>
      <c r="Y251" s="10" t="s">
        <v>241</v>
      </c>
      <c r="Z251" s="32" t="s">
        <v>69</v>
      </c>
      <c r="AA251" s="32" t="s">
        <v>70</v>
      </c>
      <c r="AB251" s="72" t="s">
        <v>457</v>
      </c>
      <c r="AC251" s="98">
        <f t="shared" si="17"/>
        <v>1293103.4482758623</v>
      </c>
      <c r="AD251" s="73">
        <v>43009</v>
      </c>
      <c r="AE251" s="73">
        <v>43100</v>
      </c>
      <c r="AF251" s="460" t="s">
        <v>1221</v>
      </c>
      <c r="AG251" s="51" t="s">
        <v>600</v>
      </c>
      <c r="AH251" s="32" t="s">
        <v>384</v>
      </c>
      <c r="AI251" s="32" t="s">
        <v>389</v>
      </c>
      <c r="AJ251" s="32" t="s">
        <v>73</v>
      </c>
      <c r="AK251" s="60" t="s">
        <v>601</v>
      </c>
      <c r="AL251" s="32" t="s">
        <v>73</v>
      </c>
      <c r="AM251" s="32" t="s">
        <v>573</v>
      </c>
      <c r="AN251" s="19" t="s">
        <v>240</v>
      </c>
      <c r="AO251" s="19" t="s">
        <v>566</v>
      </c>
      <c r="AP251" s="19" t="s">
        <v>566</v>
      </c>
      <c r="AQ251" s="19" t="s">
        <v>566</v>
      </c>
      <c r="AR251" s="51" t="s">
        <v>567</v>
      </c>
      <c r="AS251" s="32" t="s">
        <v>74</v>
      </c>
      <c r="AT251" s="51" t="s">
        <v>569</v>
      </c>
      <c r="AU251" s="51" t="s">
        <v>570</v>
      </c>
      <c r="AV251" s="51" t="s">
        <v>571</v>
      </c>
      <c r="AW251" s="51" t="s">
        <v>572</v>
      </c>
    </row>
    <row r="252" spans="1:49" s="6" customFormat="1" ht="80.25" customHeight="1">
      <c r="A252" s="72"/>
      <c r="B252" s="11"/>
      <c r="C252" s="32"/>
      <c r="D252" s="57"/>
      <c r="E252" s="72"/>
      <c r="F252" s="72"/>
      <c r="G252" s="56"/>
      <c r="H252" s="72"/>
      <c r="I252" s="32"/>
      <c r="J252" s="32"/>
      <c r="K252" s="32"/>
      <c r="L252" s="72"/>
      <c r="M252" s="96"/>
      <c r="N252" s="32"/>
      <c r="O252" s="32"/>
      <c r="P252" s="32"/>
      <c r="Q252" s="72"/>
      <c r="R252" s="72"/>
      <c r="S252" s="32"/>
      <c r="T252" s="72"/>
      <c r="U252" s="73"/>
      <c r="V252" s="97"/>
      <c r="W252" s="96"/>
      <c r="X252" s="74"/>
      <c r="Y252" s="10"/>
      <c r="Z252" s="32"/>
      <c r="AA252" s="32"/>
      <c r="AB252" s="72"/>
      <c r="AC252" s="98"/>
      <c r="AD252" s="73"/>
      <c r="AE252" s="73"/>
      <c r="AF252" s="460" t="s">
        <v>1222</v>
      </c>
      <c r="AG252" s="51"/>
      <c r="AH252" s="32"/>
      <c r="AI252" s="32"/>
      <c r="AJ252" s="32"/>
      <c r="AK252" s="60"/>
      <c r="AL252" s="32"/>
      <c r="AM252" s="32"/>
      <c r="AN252" s="19"/>
      <c r="AO252" s="19"/>
      <c r="AP252" s="19"/>
      <c r="AQ252" s="19"/>
      <c r="AR252" s="51"/>
      <c r="AS252" s="32"/>
      <c r="AT252" s="51"/>
      <c r="AU252" s="51"/>
      <c r="AV252" s="51"/>
      <c r="AW252" s="51"/>
    </row>
    <row r="253" spans="1:49" ht="80.25" customHeight="1">
      <c r="A253" s="75" t="s">
        <v>64</v>
      </c>
      <c r="B253" s="58" t="s">
        <v>134</v>
      </c>
      <c r="C253" s="5">
        <v>2017</v>
      </c>
      <c r="D253" s="59" t="s">
        <v>292</v>
      </c>
      <c r="E253" s="75" t="s">
        <v>820</v>
      </c>
      <c r="F253" s="75" t="s">
        <v>382</v>
      </c>
      <c r="G253" s="60" t="s">
        <v>599</v>
      </c>
      <c r="H253" s="75" t="s">
        <v>134</v>
      </c>
      <c r="I253" s="5" t="s">
        <v>61</v>
      </c>
      <c r="J253" s="5" t="s">
        <v>62</v>
      </c>
      <c r="K253" s="5" t="s">
        <v>63</v>
      </c>
      <c r="L253" s="75" t="s">
        <v>135</v>
      </c>
      <c r="M253" s="93">
        <v>12692510.23</v>
      </c>
      <c r="N253" s="5" t="s">
        <v>61</v>
      </c>
      <c r="O253" s="5" t="s">
        <v>62</v>
      </c>
      <c r="P253" s="5" t="s">
        <v>63</v>
      </c>
      <c r="Q253" s="75" t="s">
        <v>135</v>
      </c>
      <c r="R253" s="75" t="s">
        <v>132</v>
      </c>
      <c r="S253" s="5" t="s">
        <v>51</v>
      </c>
      <c r="T253" s="75" t="s">
        <v>820</v>
      </c>
      <c r="U253" s="77">
        <v>43007</v>
      </c>
      <c r="V253" s="94">
        <f t="shared" si="15"/>
        <v>10941819.163793104</v>
      </c>
      <c r="W253" s="93">
        <v>12692510.23</v>
      </c>
      <c r="X253" s="76">
        <f t="shared" si="16"/>
        <v>1269251.023</v>
      </c>
      <c r="Y253" s="14" t="s">
        <v>241</v>
      </c>
      <c r="Z253" s="5" t="s">
        <v>69</v>
      </c>
      <c r="AA253" s="5" t="s">
        <v>70</v>
      </c>
      <c r="AB253" s="75" t="s">
        <v>134</v>
      </c>
      <c r="AC253" s="95">
        <f t="shared" si="17"/>
        <v>1641272.8745689655</v>
      </c>
      <c r="AD253" s="77">
        <v>43009</v>
      </c>
      <c r="AE253" s="77">
        <v>43100</v>
      </c>
      <c r="AF253" s="459" t="s">
        <v>1223</v>
      </c>
      <c r="AG253" s="64" t="s">
        <v>600</v>
      </c>
      <c r="AH253" s="5" t="s">
        <v>384</v>
      </c>
      <c r="AI253" s="5" t="s">
        <v>389</v>
      </c>
      <c r="AJ253" s="5" t="s">
        <v>73</v>
      </c>
      <c r="AK253" s="56" t="s">
        <v>601</v>
      </c>
      <c r="AL253" s="5" t="s">
        <v>73</v>
      </c>
      <c r="AM253" s="5" t="s">
        <v>573</v>
      </c>
      <c r="AN253" s="19" t="s">
        <v>240</v>
      </c>
      <c r="AO253" s="19" t="s">
        <v>566</v>
      </c>
      <c r="AP253" s="19" t="s">
        <v>566</v>
      </c>
      <c r="AQ253" s="19" t="s">
        <v>566</v>
      </c>
      <c r="AR253" s="64" t="s">
        <v>567</v>
      </c>
      <c r="AS253" s="5" t="s">
        <v>74</v>
      </c>
      <c r="AT253" s="64" t="s">
        <v>569</v>
      </c>
      <c r="AU253" s="64" t="s">
        <v>570</v>
      </c>
      <c r="AV253" s="64" t="s">
        <v>571</v>
      </c>
      <c r="AW253" s="64" t="s">
        <v>572</v>
      </c>
    </row>
    <row r="254" spans="1:49" s="6" customFormat="1" ht="80.25" customHeight="1">
      <c r="A254" s="72" t="s">
        <v>64</v>
      </c>
      <c r="B254" s="11" t="s">
        <v>284</v>
      </c>
      <c r="C254" s="32">
        <v>2017</v>
      </c>
      <c r="D254" s="57" t="s">
        <v>292</v>
      </c>
      <c r="E254" s="72" t="s">
        <v>821</v>
      </c>
      <c r="F254" s="72" t="s">
        <v>465</v>
      </c>
      <c r="G254" s="56" t="s">
        <v>599</v>
      </c>
      <c r="H254" s="72" t="s">
        <v>284</v>
      </c>
      <c r="I254" s="32" t="s">
        <v>61</v>
      </c>
      <c r="J254" s="32" t="s">
        <v>62</v>
      </c>
      <c r="K254" s="32" t="s">
        <v>63</v>
      </c>
      <c r="L254" s="72" t="s">
        <v>251</v>
      </c>
      <c r="M254" s="96">
        <v>21666666.670000002</v>
      </c>
      <c r="N254" s="32" t="s">
        <v>61</v>
      </c>
      <c r="O254" s="32" t="s">
        <v>62</v>
      </c>
      <c r="P254" s="32" t="s">
        <v>63</v>
      </c>
      <c r="Q254" s="72" t="s">
        <v>251</v>
      </c>
      <c r="R254" s="72" t="s">
        <v>132</v>
      </c>
      <c r="S254" s="32" t="s">
        <v>51</v>
      </c>
      <c r="T254" s="72" t="s">
        <v>821</v>
      </c>
      <c r="U254" s="73">
        <v>43007</v>
      </c>
      <c r="V254" s="97">
        <f t="shared" si="15"/>
        <v>18678160.922413796</v>
      </c>
      <c r="W254" s="96">
        <v>21666666.670000002</v>
      </c>
      <c r="X254" s="74">
        <f t="shared" si="16"/>
        <v>2166666.6670000004</v>
      </c>
      <c r="Y254" s="10" t="s">
        <v>241</v>
      </c>
      <c r="Z254" s="32" t="s">
        <v>69</v>
      </c>
      <c r="AA254" s="32" t="s">
        <v>70</v>
      </c>
      <c r="AB254" s="72" t="s">
        <v>284</v>
      </c>
      <c r="AC254" s="98">
        <f t="shared" si="17"/>
        <v>2801724.1383620691</v>
      </c>
      <c r="AD254" s="73">
        <v>43009</v>
      </c>
      <c r="AE254" s="73">
        <v>43039</v>
      </c>
      <c r="AF254" s="460" t="s">
        <v>1217</v>
      </c>
      <c r="AG254" s="51" t="s">
        <v>600</v>
      </c>
      <c r="AH254" s="32" t="s">
        <v>384</v>
      </c>
      <c r="AI254" s="32" t="s">
        <v>389</v>
      </c>
      <c r="AJ254" s="32" t="s">
        <v>73</v>
      </c>
      <c r="AK254" s="60" t="s">
        <v>601</v>
      </c>
      <c r="AL254" s="32" t="s">
        <v>73</v>
      </c>
      <c r="AM254" s="32" t="s">
        <v>573</v>
      </c>
      <c r="AN254" s="19" t="s">
        <v>240</v>
      </c>
      <c r="AO254" s="19" t="s">
        <v>566</v>
      </c>
      <c r="AP254" s="19" t="s">
        <v>566</v>
      </c>
      <c r="AQ254" s="19" t="s">
        <v>566</v>
      </c>
      <c r="AR254" s="51" t="s">
        <v>567</v>
      </c>
      <c r="AS254" s="32" t="s">
        <v>74</v>
      </c>
      <c r="AT254" s="51" t="s">
        <v>569</v>
      </c>
      <c r="AU254" s="51" t="s">
        <v>570</v>
      </c>
      <c r="AV254" s="51" t="s">
        <v>571</v>
      </c>
      <c r="AW254" s="51" t="s">
        <v>572</v>
      </c>
    </row>
    <row r="255" spans="1:49" ht="80.25" customHeight="1">
      <c r="A255" s="75" t="s">
        <v>64</v>
      </c>
      <c r="B255" s="58" t="s">
        <v>283</v>
      </c>
      <c r="C255" s="5">
        <v>2017</v>
      </c>
      <c r="D255" s="59" t="s">
        <v>292</v>
      </c>
      <c r="E255" s="75" t="s">
        <v>822</v>
      </c>
      <c r="F255" s="75" t="s">
        <v>465</v>
      </c>
      <c r="G255" s="60" t="s">
        <v>599</v>
      </c>
      <c r="H255" s="75" t="s">
        <v>283</v>
      </c>
      <c r="I255" s="5" t="s">
        <v>61</v>
      </c>
      <c r="J255" s="5" t="s">
        <v>62</v>
      </c>
      <c r="K255" s="5" t="s">
        <v>63</v>
      </c>
      <c r="L255" s="75" t="s">
        <v>251</v>
      </c>
      <c r="M255" s="93">
        <v>25000000</v>
      </c>
      <c r="N255" s="5" t="s">
        <v>61</v>
      </c>
      <c r="O255" s="5" t="s">
        <v>62</v>
      </c>
      <c r="P255" s="5" t="s">
        <v>63</v>
      </c>
      <c r="Q255" s="75" t="s">
        <v>251</v>
      </c>
      <c r="R255" s="75" t="s">
        <v>132</v>
      </c>
      <c r="S255" s="5" t="s">
        <v>51</v>
      </c>
      <c r="T255" s="75" t="s">
        <v>822</v>
      </c>
      <c r="U255" s="77">
        <v>43007</v>
      </c>
      <c r="V255" s="94">
        <f t="shared" si="15"/>
        <v>21551724.137931038</v>
      </c>
      <c r="W255" s="93">
        <v>25000000</v>
      </c>
      <c r="X255" s="76">
        <f t="shared" si="16"/>
        <v>2500000</v>
      </c>
      <c r="Y255" s="14" t="s">
        <v>241</v>
      </c>
      <c r="Z255" s="5" t="s">
        <v>69</v>
      </c>
      <c r="AA255" s="5" t="s">
        <v>70</v>
      </c>
      <c r="AB255" s="75" t="s">
        <v>283</v>
      </c>
      <c r="AC255" s="95">
        <f t="shared" si="17"/>
        <v>3232758.6206896557</v>
      </c>
      <c r="AD255" s="77">
        <v>43009</v>
      </c>
      <c r="AE255" s="77">
        <v>43039</v>
      </c>
      <c r="AF255" s="459" t="s">
        <v>1217</v>
      </c>
      <c r="AG255" s="64" t="s">
        <v>600</v>
      </c>
      <c r="AH255" s="5" t="s">
        <v>384</v>
      </c>
      <c r="AI255" s="5" t="s">
        <v>389</v>
      </c>
      <c r="AJ255" s="5" t="s">
        <v>73</v>
      </c>
      <c r="AK255" s="56" t="s">
        <v>601</v>
      </c>
      <c r="AL255" s="5" t="s">
        <v>73</v>
      </c>
      <c r="AM255" s="5" t="s">
        <v>573</v>
      </c>
      <c r="AN255" s="19" t="s">
        <v>240</v>
      </c>
      <c r="AO255" s="19" t="s">
        <v>566</v>
      </c>
      <c r="AP255" s="19" t="s">
        <v>566</v>
      </c>
      <c r="AQ255" s="19" t="s">
        <v>566</v>
      </c>
      <c r="AR255" s="64" t="s">
        <v>567</v>
      </c>
      <c r="AS255" s="5" t="s">
        <v>74</v>
      </c>
      <c r="AT255" s="64" t="s">
        <v>569</v>
      </c>
      <c r="AU255" s="64" t="s">
        <v>570</v>
      </c>
      <c r="AV255" s="64" t="s">
        <v>571</v>
      </c>
      <c r="AW255" s="64" t="s">
        <v>572</v>
      </c>
    </row>
    <row r="256" spans="1:49" s="6" customFormat="1" ht="80.25" customHeight="1">
      <c r="A256" s="72" t="s">
        <v>64</v>
      </c>
      <c r="B256" s="11" t="s">
        <v>275</v>
      </c>
      <c r="C256" s="32">
        <v>2017</v>
      </c>
      <c r="D256" s="57" t="s">
        <v>292</v>
      </c>
      <c r="E256" s="72" t="s">
        <v>823</v>
      </c>
      <c r="F256" s="72" t="s">
        <v>382</v>
      </c>
      <c r="G256" s="56" t="s">
        <v>599</v>
      </c>
      <c r="H256" s="72" t="s">
        <v>275</v>
      </c>
      <c r="I256" s="32" t="s">
        <v>61</v>
      </c>
      <c r="J256" s="32" t="s">
        <v>62</v>
      </c>
      <c r="K256" s="32" t="s">
        <v>63</v>
      </c>
      <c r="L256" s="72" t="s">
        <v>251</v>
      </c>
      <c r="M256" s="96">
        <v>15000000</v>
      </c>
      <c r="N256" s="32" t="s">
        <v>61</v>
      </c>
      <c r="O256" s="32" t="s">
        <v>62</v>
      </c>
      <c r="P256" s="32" t="s">
        <v>63</v>
      </c>
      <c r="Q256" s="72" t="s">
        <v>251</v>
      </c>
      <c r="R256" s="72" t="s">
        <v>132</v>
      </c>
      <c r="S256" s="32" t="s">
        <v>51</v>
      </c>
      <c r="T256" s="72" t="s">
        <v>823</v>
      </c>
      <c r="U256" s="73">
        <v>43007</v>
      </c>
      <c r="V256" s="97">
        <f t="shared" si="15"/>
        <v>12931034.482758621</v>
      </c>
      <c r="W256" s="96">
        <v>15000000</v>
      </c>
      <c r="X256" s="74">
        <f t="shared" si="16"/>
        <v>1500000</v>
      </c>
      <c r="Y256" s="10" t="s">
        <v>241</v>
      </c>
      <c r="Z256" s="32" t="s">
        <v>69</v>
      </c>
      <c r="AA256" s="32" t="s">
        <v>70</v>
      </c>
      <c r="AB256" s="72" t="s">
        <v>275</v>
      </c>
      <c r="AC256" s="98">
        <f t="shared" si="17"/>
        <v>1939655.1724137929</v>
      </c>
      <c r="AD256" s="73">
        <v>43009</v>
      </c>
      <c r="AE256" s="73">
        <v>43039</v>
      </c>
      <c r="AF256" s="460" t="s">
        <v>1224</v>
      </c>
      <c r="AG256" s="51" t="s">
        <v>600</v>
      </c>
      <c r="AH256" s="32" t="s">
        <v>384</v>
      </c>
      <c r="AI256" s="32" t="s">
        <v>389</v>
      </c>
      <c r="AJ256" s="32" t="s">
        <v>73</v>
      </c>
      <c r="AK256" s="60" t="s">
        <v>601</v>
      </c>
      <c r="AL256" s="32" t="s">
        <v>73</v>
      </c>
      <c r="AM256" s="32" t="s">
        <v>573</v>
      </c>
      <c r="AN256" s="19" t="s">
        <v>240</v>
      </c>
      <c r="AO256" s="19" t="s">
        <v>566</v>
      </c>
      <c r="AP256" s="19" t="s">
        <v>566</v>
      </c>
      <c r="AQ256" s="19" t="s">
        <v>566</v>
      </c>
      <c r="AR256" s="51" t="s">
        <v>567</v>
      </c>
      <c r="AS256" s="32" t="s">
        <v>74</v>
      </c>
      <c r="AT256" s="51" t="s">
        <v>569</v>
      </c>
      <c r="AU256" s="51" t="s">
        <v>570</v>
      </c>
      <c r="AV256" s="51" t="s">
        <v>571</v>
      </c>
      <c r="AW256" s="51" t="s">
        <v>572</v>
      </c>
    </row>
    <row r="257" spans="1:49" ht="80.25" customHeight="1">
      <c r="A257" s="75" t="s">
        <v>64</v>
      </c>
      <c r="B257" s="58" t="s">
        <v>270</v>
      </c>
      <c r="C257" s="5">
        <v>2017</v>
      </c>
      <c r="D257" s="59" t="s">
        <v>292</v>
      </c>
      <c r="E257" s="75" t="s">
        <v>824</v>
      </c>
      <c r="F257" s="75" t="s">
        <v>382</v>
      </c>
      <c r="G257" s="60" t="s">
        <v>599</v>
      </c>
      <c r="H257" s="75" t="s">
        <v>270</v>
      </c>
      <c r="I257" s="5" t="s">
        <v>61</v>
      </c>
      <c r="J257" s="5" t="s">
        <v>62</v>
      </c>
      <c r="K257" s="5" t="s">
        <v>63</v>
      </c>
      <c r="L257" s="75" t="s">
        <v>251</v>
      </c>
      <c r="M257" s="93">
        <v>1666666.67</v>
      </c>
      <c r="N257" s="5" t="s">
        <v>61</v>
      </c>
      <c r="O257" s="5" t="s">
        <v>62</v>
      </c>
      <c r="P257" s="5" t="s">
        <v>63</v>
      </c>
      <c r="Q257" s="75" t="s">
        <v>251</v>
      </c>
      <c r="R257" s="75" t="s">
        <v>132</v>
      </c>
      <c r="S257" s="5" t="s">
        <v>51</v>
      </c>
      <c r="T257" s="75" t="s">
        <v>824</v>
      </c>
      <c r="U257" s="77">
        <v>43007</v>
      </c>
      <c r="V257" s="94">
        <f t="shared" si="15"/>
        <v>1436781.6120689656</v>
      </c>
      <c r="W257" s="93">
        <v>1666666.67</v>
      </c>
      <c r="X257" s="76">
        <f t="shared" si="16"/>
        <v>166666.66699999999</v>
      </c>
      <c r="Y257" s="14" t="s">
        <v>241</v>
      </c>
      <c r="Z257" s="5" t="s">
        <v>69</v>
      </c>
      <c r="AA257" s="5" t="s">
        <v>70</v>
      </c>
      <c r="AB257" s="75" t="s">
        <v>270</v>
      </c>
      <c r="AC257" s="95">
        <f t="shared" si="17"/>
        <v>215517.24181034483</v>
      </c>
      <c r="AD257" s="77">
        <v>43009</v>
      </c>
      <c r="AE257" s="77">
        <v>43039</v>
      </c>
      <c r="AF257" s="459" t="s">
        <v>1225</v>
      </c>
      <c r="AG257" s="64" t="s">
        <v>600</v>
      </c>
      <c r="AH257" s="5" t="s">
        <v>384</v>
      </c>
      <c r="AI257" s="5" t="s">
        <v>389</v>
      </c>
      <c r="AJ257" s="5" t="s">
        <v>73</v>
      </c>
      <c r="AK257" s="56" t="s">
        <v>601</v>
      </c>
      <c r="AL257" s="5" t="s">
        <v>73</v>
      </c>
      <c r="AM257" s="5" t="s">
        <v>573</v>
      </c>
      <c r="AN257" s="19" t="s">
        <v>240</v>
      </c>
      <c r="AO257" s="19" t="s">
        <v>566</v>
      </c>
      <c r="AP257" s="19" t="s">
        <v>566</v>
      </c>
      <c r="AQ257" s="19" t="s">
        <v>566</v>
      </c>
      <c r="AR257" s="64" t="s">
        <v>567</v>
      </c>
      <c r="AS257" s="5" t="s">
        <v>74</v>
      </c>
      <c r="AT257" s="64" t="s">
        <v>569</v>
      </c>
      <c r="AU257" s="64" t="s">
        <v>570</v>
      </c>
      <c r="AV257" s="64" t="s">
        <v>571</v>
      </c>
      <c r="AW257" s="64" t="s">
        <v>572</v>
      </c>
    </row>
    <row r="258" spans="1:49" s="6" customFormat="1" ht="80.25" customHeight="1">
      <c r="A258" s="72" t="s">
        <v>64</v>
      </c>
      <c r="B258" s="11" t="s">
        <v>183</v>
      </c>
      <c r="C258" s="32">
        <v>2017</v>
      </c>
      <c r="D258" s="57" t="s">
        <v>292</v>
      </c>
      <c r="E258" s="72" t="s">
        <v>825</v>
      </c>
      <c r="F258" s="72" t="s">
        <v>382</v>
      </c>
      <c r="G258" s="56" t="s">
        <v>599</v>
      </c>
      <c r="H258" s="72" t="s">
        <v>183</v>
      </c>
      <c r="I258" s="32" t="s">
        <v>61</v>
      </c>
      <c r="J258" s="32" t="s">
        <v>62</v>
      </c>
      <c r="K258" s="32" t="s">
        <v>63</v>
      </c>
      <c r="L258" s="72" t="s">
        <v>84</v>
      </c>
      <c r="M258" s="96">
        <v>5347954.4000000004</v>
      </c>
      <c r="N258" s="32" t="s">
        <v>61</v>
      </c>
      <c r="O258" s="32" t="s">
        <v>62</v>
      </c>
      <c r="P258" s="32" t="s">
        <v>63</v>
      </c>
      <c r="Q258" s="72" t="s">
        <v>84</v>
      </c>
      <c r="R258" s="72" t="s">
        <v>132</v>
      </c>
      <c r="S258" s="32" t="s">
        <v>51</v>
      </c>
      <c r="T258" s="72" t="s">
        <v>825</v>
      </c>
      <c r="U258" s="73">
        <v>43007</v>
      </c>
      <c r="V258" s="97">
        <f t="shared" si="15"/>
        <v>4610305.5172413802</v>
      </c>
      <c r="W258" s="96">
        <v>5347954.4000000004</v>
      </c>
      <c r="X258" s="74">
        <f t="shared" si="16"/>
        <v>534795.44000000006</v>
      </c>
      <c r="Y258" s="10" t="s">
        <v>241</v>
      </c>
      <c r="Z258" s="32" t="s">
        <v>69</v>
      </c>
      <c r="AA258" s="32" t="s">
        <v>70</v>
      </c>
      <c r="AB258" s="72" t="s">
        <v>183</v>
      </c>
      <c r="AC258" s="98">
        <f t="shared" si="17"/>
        <v>691545.82758620696</v>
      </c>
      <c r="AD258" s="73">
        <v>43009</v>
      </c>
      <c r="AE258" s="73">
        <v>43100</v>
      </c>
      <c r="AF258" s="462" t="s">
        <v>1097</v>
      </c>
      <c r="AG258" s="51" t="s">
        <v>600</v>
      </c>
      <c r="AH258" s="32" t="s">
        <v>384</v>
      </c>
      <c r="AI258" s="32" t="s">
        <v>389</v>
      </c>
      <c r="AJ258" s="32" t="s">
        <v>73</v>
      </c>
      <c r="AK258" s="60" t="s">
        <v>601</v>
      </c>
      <c r="AL258" s="32" t="s">
        <v>73</v>
      </c>
      <c r="AM258" s="32" t="s">
        <v>573</v>
      </c>
      <c r="AN258" s="19" t="s">
        <v>240</v>
      </c>
      <c r="AO258" s="19" t="s">
        <v>566</v>
      </c>
      <c r="AP258" s="19" t="s">
        <v>566</v>
      </c>
      <c r="AQ258" s="19" t="s">
        <v>566</v>
      </c>
      <c r="AR258" s="51" t="s">
        <v>567</v>
      </c>
      <c r="AS258" s="32" t="s">
        <v>74</v>
      </c>
      <c r="AT258" s="51" t="s">
        <v>569</v>
      </c>
      <c r="AU258" s="51" t="s">
        <v>570</v>
      </c>
      <c r="AV258" s="51" t="s">
        <v>571</v>
      </c>
      <c r="AW258" s="51" t="s">
        <v>572</v>
      </c>
    </row>
    <row r="259" spans="1:49" s="6" customFormat="1" ht="80.25" customHeight="1">
      <c r="A259" s="72"/>
      <c r="B259" s="11"/>
      <c r="C259" s="32"/>
      <c r="D259" s="57"/>
      <c r="E259" s="72"/>
      <c r="F259" s="72"/>
      <c r="G259" s="56"/>
      <c r="H259" s="72"/>
      <c r="I259" s="32"/>
      <c r="J259" s="32"/>
      <c r="K259" s="32"/>
      <c r="L259" s="72"/>
      <c r="M259" s="96"/>
      <c r="N259" s="32"/>
      <c r="O259" s="32"/>
      <c r="P259" s="32"/>
      <c r="Q259" s="72"/>
      <c r="R259" s="72"/>
      <c r="S259" s="32"/>
      <c r="T259" s="72"/>
      <c r="U259" s="73"/>
      <c r="V259" s="97"/>
      <c r="W259" s="96"/>
      <c r="X259" s="74"/>
      <c r="Y259" s="10"/>
      <c r="Z259" s="32"/>
      <c r="AA259" s="32"/>
      <c r="AB259" s="72"/>
      <c r="AC259" s="98"/>
      <c r="AD259" s="73"/>
      <c r="AE259" s="73"/>
      <c r="AF259" s="462" t="s">
        <v>1098</v>
      </c>
      <c r="AG259" s="51"/>
      <c r="AH259" s="32"/>
      <c r="AI259" s="32"/>
      <c r="AJ259" s="32"/>
      <c r="AK259" s="60"/>
      <c r="AL259" s="32"/>
      <c r="AM259" s="32"/>
      <c r="AN259" s="19"/>
      <c r="AO259" s="19"/>
      <c r="AP259" s="19"/>
      <c r="AQ259" s="19"/>
      <c r="AR259" s="51"/>
      <c r="AS259" s="32"/>
      <c r="AT259" s="51"/>
      <c r="AU259" s="51"/>
      <c r="AV259" s="51"/>
      <c r="AW259" s="51"/>
    </row>
    <row r="260" spans="1:49" ht="80.25" customHeight="1">
      <c r="A260" s="75" t="s">
        <v>64</v>
      </c>
      <c r="B260" s="58" t="s">
        <v>185</v>
      </c>
      <c r="C260" s="5">
        <v>2017</v>
      </c>
      <c r="D260" s="59" t="s">
        <v>292</v>
      </c>
      <c r="E260" s="75" t="s">
        <v>826</v>
      </c>
      <c r="F260" s="75" t="s">
        <v>382</v>
      </c>
      <c r="G260" s="60" t="s">
        <v>599</v>
      </c>
      <c r="H260" s="75" t="s">
        <v>185</v>
      </c>
      <c r="I260" s="5" t="s">
        <v>61</v>
      </c>
      <c r="J260" s="5" t="s">
        <v>62</v>
      </c>
      <c r="K260" s="5" t="s">
        <v>63</v>
      </c>
      <c r="L260" s="75" t="s">
        <v>186</v>
      </c>
      <c r="M260" s="93">
        <v>6106998.5</v>
      </c>
      <c r="N260" s="5" t="s">
        <v>61</v>
      </c>
      <c r="O260" s="5" t="s">
        <v>62</v>
      </c>
      <c r="P260" s="5" t="s">
        <v>63</v>
      </c>
      <c r="Q260" s="75" t="s">
        <v>186</v>
      </c>
      <c r="R260" s="75" t="s">
        <v>132</v>
      </c>
      <c r="S260" s="5" t="s">
        <v>51</v>
      </c>
      <c r="T260" s="75" t="s">
        <v>826</v>
      </c>
      <c r="U260" s="77">
        <v>43007</v>
      </c>
      <c r="V260" s="94">
        <f t="shared" ref="V260:V291" si="18">W260/1.16</f>
        <v>5264653.8793103453</v>
      </c>
      <c r="W260" s="93">
        <v>6106998.5</v>
      </c>
      <c r="X260" s="76">
        <f t="shared" si="16"/>
        <v>610699.85</v>
      </c>
      <c r="Y260" s="14" t="s">
        <v>241</v>
      </c>
      <c r="Z260" s="5" t="s">
        <v>69</v>
      </c>
      <c r="AA260" s="5" t="s">
        <v>70</v>
      </c>
      <c r="AB260" s="75" t="s">
        <v>185</v>
      </c>
      <c r="AC260" s="95">
        <f t="shared" ref="AC260:AC278" si="19">V260*0.15</f>
        <v>789698.08189655177</v>
      </c>
      <c r="AD260" s="77">
        <v>43009</v>
      </c>
      <c r="AE260" s="77">
        <v>43100</v>
      </c>
      <c r="AF260" s="462" t="s">
        <v>1099</v>
      </c>
      <c r="AG260" s="64" t="s">
        <v>600</v>
      </c>
      <c r="AH260" s="5" t="s">
        <v>384</v>
      </c>
      <c r="AI260" s="5" t="s">
        <v>389</v>
      </c>
      <c r="AJ260" s="5" t="s">
        <v>73</v>
      </c>
      <c r="AK260" s="56" t="s">
        <v>601</v>
      </c>
      <c r="AL260" s="5" t="s">
        <v>73</v>
      </c>
      <c r="AM260" s="5" t="s">
        <v>573</v>
      </c>
      <c r="AN260" s="19" t="s">
        <v>240</v>
      </c>
      <c r="AO260" s="19" t="s">
        <v>566</v>
      </c>
      <c r="AP260" s="19" t="s">
        <v>566</v>
      </c>
      <c r="AQ260" s="19" t="s">
        <v>566</v>
      </c>
      <c r="AR260" s="64" t="s">
        <v>567</v>
      </c>
      <c r="AS260" s="5" t="s">
        <v>74</v>
      </c>
      <c r="AT260" s="64" t="s">
        <v>569</v>
      </c>
      <c r="AU260" s="64" t="s">
        <v>570</v>
      </c>
      <c r="AV260" s="64" t="s">
        <v>571</v>
      </c>
      <c r="AW260" s="64" t="s">
        <v>572</v>
      </c>
    </row>
    <row r="261" spans="1:49" s="6" customFormat="1" ht="80.25" customHeight="1">
      <c r="A261" s="72" t="s">
        <v>64</v>
      </c>
      <c r="B261" s="11" t="s">
        <v>247</v>
      </c>
      <c r="C261" s="32">
        <v>2017</v>
      </c>
      <c r="D261" s="57" t="s">
        <v>292</v>
      </c>
      <c r="E261" s="72" t="s">
        <v>827</v>
      </c>
      <c r="F261" s="72" t="s">
        <v>382</v>
      </c>
      <c r="G261" s="56" t="s">
        <v>599</v>
      </c>
      <c r="H261" s="72" t="s">
        <v>247</v>
      </c>
      <c r="I261" s="32" t="s">
        <v>61</v>
      </c>
      <c r="J261" s="32" t="s">
        <v>62</v>
      </c>
      <c r="K261" s="32" t="s">
        <v>63</v>
      </c>
      <c r="L261" s="72" t="s">
        <v>248</v>
      </c>
      <c r="M261" s="96">
        <v>2162856.62</v>
      </c>
      <c r="N261" s="32" t="s">
        <v>61</v>
      </c>
      <c r="O261" s="32" t="s">
        <v>62</v>
      </c>
      <c r="P261" s="32" t="s">
        <v>63</v>
      </c>
      <c r="Q261" s="72" t="s">
        <v>248</v>
      </c>
      <c r="R261" s="72" t="s">
        <v>132</v>
      </c>
      <c r="S261" s="32" t="s">
        <v>51</v>
      </c>
      <c r="T261" s="72" t="s">
        <v>827</v>
      </c>
      <c r="U261" s="73">
        <v>43007</v>
      </c>
      <c r="V261" s="97">
        <f t="shared" si="18"/>
        <v>1864531.5689655175</v>
      </c>
      <c r="W261" s="96">
        <v>2162856.62</v>
      </c>
      <c r="X261" s="74">
        <f t="shared" si="16"/>
        <v>216285.66200000001</v>
      </c>
      <c r="Y261" s="10" t="s">
        <v>241</v>
      </c>
      <c r="Z261" s="32" t="s">
        <v>69</v>
      </c>
      <c r="AA261" s="32" t="s">
        <v>70</v>
      </c>
      <c r="AB261" s="72" t="s">
        <v>247</v>
      </c>
      <c r="AC261" s="98">
        <f t="shared" si="19"/>
        <v>279679.73534482758</v>
      </c>
      <c r="AD261" s="73">
        <v>43009</v>
      </c>
      <c r="AE261" s="73">
        <v>43100</v>
      </c>
      <c r="AF261" s="462" t="s">
        <v>1100</v>
      </c>
      <c r="AG261" s="51" t="s">
        <v>600</v>
      </c>
      <c r="AH261" s="32" t="s">
        <v>384</v>
      </c>
      <c r="AI261" s="32" t="s">
        <v>389</v>
      </c>
      <c r="AJ261" s="32" t="s">
        <v>73</v>
      </c>
      <c r="AK261" s="60" t="s">
        <v>601</v>
      </c>
      <c r="AL261" s="32" t="s">
        <v>73</v>
      </c>
      <c r="AM261" s="32" t="s">
        <v>573</v>
      </c>
      <c r="AN261" s="19" t="s">
        <v>240</v>
      </c>
      <c r="AO261" s="19" t="s">
        <v>566</v>
      </c>
      <c r="AP261" s="19" t="s">
        <v>566</v>
      </c>
      <c r="AQ261" s="19" t="s">
        <v>566</v>
      </c>
      <c r="AR261" s="51" t="s">
        <v>567</v>
      </c>
      <c r="AS261" s="32" t="s">
        <v>74</v>
      </c>
      <c r="AT261" s="51" t="s">
        <v>569</v>
      </c>
      <c r="AU261" s="51" t="s">
        <v>570</v>
      </c>
      <c r="AV261" s="51" t="s">
        <v>571</v>
      </c>
      <c r="AW261" s="51" t="s">
        <v>572</v>
      </c>
    </row>
    <row r="262" spans="1:49" ht="80.25" customHeight="1">
      <c r="A262" s="75" t="s">
        <v>64</v>
      </c>
      <c r="B262" s="58" t="s">
        <v>188</v>
      </c>
      <c r="C262" s="650">
        <v>2017</v>
      </c>
      <c r="D262" s="59" t="s">
        <v>292</v>
      </c>
      <c r="E262" s="75" t="s">
        <v>828</v>
      </c>
      <c r="F262" s="75" t="s">
        <v>382</v>
      </c>
      <c r="G262" s="561" t="s">
        <v>599</v>
      </c>
      <c r="H262" s="75" t="s">
        <v>188</v>
      </c>
      <c r="I262" s="650" t="s">
        <v>61</v>
      </c>
      <c r="J262" s="650" t="s">
        <v>62</v>
      </c>
      <c r="K262" s="650" t="s">
        <v>63</v>
      </c>
      <c r="L262" s="75" t="s">
        <v>84</v>
      </c>
      <c r="M262" s="93">
        <v>4107147.55</v>
      </c>
      <c r="N262" s="650" t="s">
        <v>61</v>
      </c>
      <c r="O262" s="650" t="s">
        <v>62</v>
      </c>
      <c r="P262" s="650" t="s">
        <v>63</v>
      </c>
      <c r="Q262" s="75" t="s">
        <v>84</v>
      </c>
      <c r="R262" s="75" t="s">
        <v>132</v>
      </c>
      <c r="S262" s="650" t="s">
        <v>51</v>
      </c>
      <c r="T262" s="75" t="s">
        <v>828</v>
      </c>
      <c r="U262" s="77">
        <v>43007</v>
      </c>
      <c r="V262" s="94">
        <f t="shared" si="18"/>
        <v>3540644.4396551726</v>
      </c>
      <c r="W262" s="93">
        <v>4107147.55</v>
      </c>
      <c r="X262" s="76">
        <f t="shared" si="16"/>
        <v>410714.755</v>
      </c>
      <c r="Y262" s="522" t="s">
        <v>241</v>
      </c>
      <c r="Z262" s="650" t="s">
        <v>69</v>
      </c>
      <c r="AA262" s="650" t="s">
        <v>70</v>
      </c>
      <c r="AB262" s="75" t="s">
        <v>188</v>
      </c>
      <c r="AC262" s="95">
        <f t="shared" si="19"/>
        <v>531096.66594827583</v>
      </c>
      <c r="AD262" s="77">
        <v>43009</v>
      </c>
      <c r="AE262" s="77">
        <v>43100</v>
      </c>
      <c r="AF262" s="459" t="s">
        <v>1130</v>
      </c>
      <c r="AG262" s="64" t="s">
        <v>600</v>
      </c>
      <c r="AH262" s="650" t="s">
        <v>384</v>
      </c>
      <c r="AI262" s="650" t="s">
        <v>389</v>
      </c>
      <c r="AJ262" s="650" t="s">
        <v>73</v>
      </c>
      <c r="AK262" s="561" t="s">
        <v>601</v>
      </c>
      <c r="AL262" s="650" t="s">
        <v>73</v>
      </c>
      <c r="AM262" s="650" t="s">
        <v>573</v>
      </c>
      <c r="AN262" s="65" t="s">
        <v>240</v>
      </c>
      <c r="AO262" s="65" t="s">
        <v>566</v>
      </c>
      <c r="AP262" s="65" t="s">
        <v>566</v>
      </c>
      <c r="AQ262" s="65" t="s">
        <v>566</v>
      </c>
      <c r="AR262" s="64" t="s">
        <v>567</v>
      </c>
      <c r="AS262" s="650" t="s">
        <v>74</v>
      </c>
      <c r="AT262" s="64" t="s">
        <v>569</v>
      </c>
      <c r="AU262" s="64" t="s">
        <v>570</v>
      </c>
      <c r="AV262" s="64" t="s">
        <v>571</v>
      </c>
      <c r="AW262" s="64" t="s">
        <v>572</v>
      </c>
    </row>
    <row r="263" spans="1:49" ht="80.25" customHeight="1">
      <c r="A263" s="75" t="s">
        <v>64</v>
      </c>
      <c r="B263" s="58" t="s">
        <v>188</v>
      </c>
      <c r="C263" s="650">
        <v>2017</v>
      </c>
      <c r="D263" s="59" t="s">
        <v>292</v>
      </c>
      <c r="E263" s="75" t="s">
        <v>829</v>
      </c>
      <c r="F263" s="75" t="s">
        <v>382</v>
      </c>
      <c r="G263" s="561" t="s">
        <v>599</v>
      </c>
      <c r="H263" s="75" t="s">
        <v>188</v>
      </c>
      <c r="I263" s="650" t="s">
        <v>61</v>
      </c>
      <c r="J263" s="650" t="s">
        <v>62</v>
      </c>
      <c r="K263" s="650" t="s">
        <v>63</v>
      </c>
      <c r="L263" s="75" t="s">
        <v>256</v>
      </c>
      <c r="M263" s="93">
        <v>4105990.5</v>
      </c>
      <c r="N263" s="650" t="s">
        <v>61</v>
      </c>
      <c r="O263" s="650" t="s">
        <v>62</v>
      </c>
      <c r="P263" s="650" t="s">
        <v>63</v>
      </c>
      <c r="Q263" s="75" t="s">
        <v>256</v>
      </c>
      <c r="R263" s="75" t="s">
        <v>132</v>
      </c>
      <c r="S263" s="650" t="s">
        <v>51</v>
      </c>
      <c r="T263" s="75" t="s">
        <v>829</v>
      </c>
      <c r="U263" s="77">
        <v>43007</v>
      </c>
      <c r="V263" s="94">
        <f t="shared" si="18"/>
        <v>3539646.9827586208</v>
      </c>
      <c r="W263" s="93">
        <v>4105990.5</v>
      </c>
      <c r="X263" s="76">
        <f t="shared" si="16"/>
        <v>410599.05</v>
      </c>
      <c r="Y263" s="522" t="s">
        <v>241</v>
      </c>
      <c r="Z263" s="650" t="s">
        <v>69</v>
      </c>
      <c r="AA263" s="650" t="s">
        <v>70</v>
      </c>
      <c r="AB263" s="75" t="s">
        <v>188</v>
      </c>
      <c r="AC263" s="95">
        <f t="shared" si="19"/>
        <v>530947.04741379304</v>
      </c>
      <c r="AD263" s="77">
        <v>43009</v>
      </c>
      <c r="AE263" s="77">
        <v>43100</v>
      </c>
      <c r="AF263" s="459" t="s">
        <v>1101</v>
      </c>
      <c r="AG263" s="64" t="s">
        <v>600</v>
      </c>
      <c r="AH263" s="650" t="s">
        <v>384</v>
      </c>
      <c r="AI263" s="650" t="s">
        <v>389</v>
      </c>
      <c r="AJ263" s="650" t="s">
        <v>73</v>
      </c>
      <c r="AK263" s="561" t="s">
        <v>601</v>
      </c>
      <c r="AL263" s="650" t="s">
        <v>73</v>
      </c>
      <c r="AM263" s="650" t="s">
        <v>573</v>
      </c>
      <c r="AN263" s="65" t="s">
        <v>240</v>
      </c>
      <c r="AO263" s="65" t="s">
        <v>566</v>
      </c>
      <c r="AP263" s="65" t="s">
        <v>566</v>
      </c>
      <c r="AQ263" s="65" t="s">
        <v>566</v>
      </c>
      <c r="AR263" s="64" t="s">
        <v>567</v>
      </c>
      <c r="AS263" s="650" t="s">
        <v>74</v>
      </c>
      <c r="AT263" s="64" t="s">
        <v>569</v>
      </c>
      <c r="AU263" s="64" t="s">
        <v>570</v>
      </c>
      <c r="AV263" s="64" t="s">
        <v>571</v>
      </c>
      <c r="AW263" s="64" t="s">
        <v>572</v>
      </c>
    </row>
    <row r="264" spans="1:49" ht="80.25" customHeight="1">
      <c r="A264" s="75" t="s">
        <v>64</v>
      </c>
      <c r="B264" s="58" t="s">
        <v>155</v>
      </c>
      <c r="C264" s="650">
        <v>2017</v>
      </c>
      <c r="D264" s="59" t="s">
        <v>292</v>
      </c>
      <c r="E264" s="75" t="s">
        <v>830</v>
      </c>
      <c r="F264" s="75" t="s">
        <v>382</v>
      </c>
      <c r="G264" s="561" t="s">
        <v>599</v>
      </c>
      <c r="H264" s="75" t="s">
        <v>155</v>
      </c>
      <c r="I264" s="650" t="s">
        <v>61</v>
      </c>
      <c r="J264" s="650" t="s">
        <v>62</v>
      </c>
      <c r="K264" s="650" t="s">
        <v>63</v>
      </c>
      <c r="L264" s="75" t="s">
        <v>156</v>
      </c>
      <c r="M264" s="93">
        <v>7205827.7800000003</v>
      </c>
      <c r="N264" s="650" t="s">
        <v>61</v>
      </c>
      <c r="O264" s="650" t="s">
        <v>62</v>
      </c>
      <c r="P264" s="650" t="s">
        <v>63</v>
      </c>
      <c r="Q264" s="75" t="s">
        <v>156</v>
      </c>
      <c r="R264" s="75" t="s">
        <v>171</v>
      </c>
      <c r="S264" s="650" t="s">
        <v>51</v>
      </c>
      <c r="T264" s="75" t="s">
        <v>830</v>
      </c>
      <c r="U264" s="77">
        <v>43007</v>
      </c>
      <c r="V264" s="94">
        <f t="shared" si="18"/>
        <v>6211920.5000000009</v>
      </c>
      <c r="W264" s="93">
        <v>7205827.7800000003</v>
      </c>
      <c r="X264" s="76">
        <f t="shared" si="16"/>
        <v>720582.77800000005</v>
      </c>
      <c r="Y264" s="522" t="s">
        <v>241</v>
      </c>
      <c r="Z264" s="650" t="s">
        <v>69</v>
      </c>
      <c r="AA264" s="650" t="s">
        <v>70</v>
      </c>
      <c r="AB264" s="75" t="s">
        <v>155</v>
      </c>
      <c r="AC264" s="95">
        <f t="shared" si="19"/>
        <v>931788.07500000007</v>
      </c>
      <c r="AD264" s="77">
        <v>43009</v>
      </c>
      <c r="AE264" s="77">
        <v>43100</v>
      </c>
      <c r="AF264" s="459" t="s">
        <v>1226</v>
      </c>
      <c r="AG264" s="64" t="s">
        <v>600</v>
      </c>
      <c r="AH264" s="650" t="s">
        <v>384</v>
      </c>
      <c r="AI264" s="650" t="s">
        <v>389</v>
      </c>
      <c r="AJ264" s="650" t="s">
        <v>73</v>
      </c>
      <c r="AK264" s="561" t="s">
        <v>601</v>
      </c>
      <c r="AL264" s="650" t="s">
        <v>73</v>
      </c>
      <c r="AM264" s="650" t="s">
        <v>573</v>
      </c>
      <c r="AN264" s="65" t="s">
        <v>240</v>
      </c>
      <c r="AO264" s="65" t="s">
        <v>566</v>
      </c>
      <c r="AP264" s="65" t="s">
        <v>566</v>
      </c>
      <c r="AQ264" s="65" t="s">
        <v>566</v>
      </c>
      <c r="AR264" s="64" t="s">
        <v>567</v>
      </c>
      <c r="AS264" s="650" t="s">
        <v>74</v>
      </c>
      <c r="AT264" s="64" t="s">
        <v>569</v>
      </c>
      <c r="AU264" s="64" t="s">
        <v>570</v>
      </c>
      <c r="AV264" s="64" t="s">
        <v>571</v>
      </c>
      <c r="AW264" s="64" t="s">
        <v>572</v>
      </c>
    </row>
    <row r="265" spans="1:49" ht="80.25" customHeight="1">
      <c r="A265" s="75" t="s">
        <v>64</v>
      </c>
      <c r="B265" s="58" t="s">
        <v>155</v>
      </c>
      <c r="C265" s="650">
        <v>2017</v>
      </c>
      <c r="D265" s="59" t="s">
        <v>292</v>
      </c>
      <c r="E265" s="75" t="s">
        <v>831</v>
      </c>
      <c r="F265" s="75" t="s">
        <v>382</v>
      </c>
      <c r="G265" s="561" t="s">
        <v>599</v>
      </c>
      <c r="H265" s="75" t="s">
        <v>155</v>
      </c>
      <c r="I265" s="650" t="s">
        <v>61</v>
      </c>
      <c r="J265" s="650" t="s">
        <v>62</v>
      </c>
      <c r="K265" s="650" t="s">
        <v>63</v>
      </c>
      <c r="L265" s="75" t="s">
        <v>162</v>
      </c>
      <c r="M265" s="93">
        <v>6930099.2999999998</v>
      </c>
      <c r="N265" s="650" t="s">
        <v>61</v>
      </c>
      <c r="O265" s="650" t="s">
        <v>62</v>
      </c>
      <c r="P265" s="650" t="s">
        <v>63</v>
      </c>
      <c r="Q265" s="75" t="s">
        <v>162</v>
      </c>
      <c r="R265" s="75" t="s">
        <v>171</v>
      </c>
      <c r="S265" s="650" t="s">
        <v>51</v>
      </c>
      <c r="T265" s="75" t="s">
        <v>831</v>
      </c>
      <c r="U265" s="77">
        <v>43007</v>
      </c>
      <c r="V265" s="94">
        <f t="shared" si="18"/>
        <v>5974223.5344827585</v>
      </c>
      <c r="W265" s="93">
        <v>6930099.2999999998</v>
      </c>
      <c r="X265" s="76">
        <f t="shared" si="16"/>
        <v>693009.92999999993</v>
      </c>
      <c r="Y265" s="522" t="s">
        <v>241</v>
      </c>
      <c r="Z265" s="650" t="s">
        <v>69</v>
      </c>
      <c r="AA265" s="650" t="s">
        <v>70</v>
      </c>
      <c r="AB265" s="75" t="s">
        <v>155</v>
      </c>
      <c r="AC265" s="95">
        <f t="shared" si="19"/>
        <v>896133.5301724138</v>
      </c>
      <c r="AD265" s="77">
        <v>43009</v>
      </c>
      <c r="AE265" s="77">
        <v>43100</v>
      </c>
      <c r="AF265" s="459" t="s">
        <v>1227</v>
      </c>
      <c r="AG265" s="64" t="s">
        <v>600</v>
      </c>
      <c r="AH265" s="650" t="s">
        <v>384</v>
      </c>
      <c r="AI265" s="650" t="s">
        <v>389</v>
      </c>
      <c r="AJ265" s="650" t="s">
        <v>73</v>
      </c>
      <c r="AK265" s="561" t="s">
        <v>601</v>
      </c>
      <c r="AL265" s="650" t="s">
        <v>73</v>
      </c>
      <c r="AM265" s="650" t="s">
        <v>573</v>
      </c>
      <c r="AN265" s="65" t="s">
        <v>240</v>
      </c>
      <c r="AO265" s="65" t="s">
        <v>566</v>
      </c>
      <c r="AP265" s="65" t="s">
        <v>566</v>
      </c>
      <c r="AQ265" s="65" t="s">
        <v>566</v>
      </c>
      <c r="AR265" s="64" t="s">
        <v>567</v>
      </c>
      <c r="AS265" s="650" t="s">
        <v>74</v>
      </c>
      <c r="AT265" s="64" t="s">
        <v>569</v>
      </c>
      <c r="AU265" s="64" t="s">
        <v>570</v>
      </c>
      <c r="AV265" s="64" t="s">
        <v>571</v>
      </c>
      <c r="AW265" s="64" t="s">
        <v>572</v>
      </c>
    </row>
    <row r="266" spans="1:49" ht="80.25" customHeight="1">
      <c r="A266" s="75"/>
      <c r="B266" s="58"/>
      <c r="C266" s="650"/>
      <c r="D266" s="59"/>
      <c r="E266" s="75"/>
      <c r="F266" s="75"/>
      <c r="G266" s="561"/>
      <c r="H266" s="75"/>
      <c r="I266" s="650"/>
      <c r="J266" s="650"/>
      <c r="K266" s="650"/>
      <c r="L266" s="75"/>
      <c r="M266" s="93"/>
      <c r="N266" s="650"/>
      <c r="O266" s="650"/>
      <c r="P266" s="650"/>
      <c r="Q266" s="75"/>
      <c r="R266" s="75"/>
      <c r="S266" s="650"/>
      <c r="T266" s="75"/>
      <c r="U266" s="77"/>
      <c r="V266" s="94"/>
      <c r="W266" s="93"/>
      <c r="X266" s="76"/>
      <c r="Y266" s="522"/>
      <c r="Z266" s="650"/>
      <c r="AA266" s="650"/>
      <c r="AB266" s="75"/>
      <c r="AC266" s="95"/>
      <c r="AD266" s="77"/>
      <c r="AE266" s="77"/>
      <c r="AF266" s="459" t="s">
        <v>1228</v>
      </c>
      <c r="AG266" s="64"/>
      <c r="AH266" s="650"/>
      <c r="AI266" s="650"/>
      <c r="AJ266" s="650"/>
      <c r="AK266" s="561"/>
      <c r="AL266" s="650"/>
      <c r="AM266" s="650"/>
      <c r="AN266" s="65"/>
      <c r="AO266" s="65"/>
      <c r="AP266" s="65"/>
      <c r="AQ266" s="65"/>
      <c r="AR266" s="64"/>
      <c r="AS266" s="650"/>
      <c r="AT266" s="64"/>
      <c r="AU266" s="64"/>
      <c r="AV266" s="64"/>
      <c r="AW266" s="64"/>
    </row>
    <row r="267" spans="1:49" ht="80.25" customHeight="1">
      <c r="A267" s="75" t="s">
        <v>64</v>
      </c>
      <c r="B267" s="58" t="s">
        <v>155</v>
      </c>
      <c r="C267" s="650">
        <v>2017</v>
      </c>
      <c r="D267" s="59" t="s">
        <v>292</v>
      </c>
      <c r="E267" s="75" t="s">
        <v>832</v>
      </c>
      <c r="F267" s="75" t="s">
        <v>382</v>
      </c>
      <c r="G267" s="561" t="s">
        <v>599</v>
      </c>
      <c r="H267" s="75" t="s">
        <v>155</v>
      </c>
      <c r="I267" s="650" t="s">
        <v>61</v>
      </c>
      <c r="J267" s="650" t="s">
        <v>62</v>
      </c>
      <c r="K267" s="650" t="s">
        <v>63</v>
      </c>
      <c r="L267" s="75" t="s">
        <v>164</v>
      </c>
      <c r="M267" s="93">
        <v>2827185.41</v>
      </c>
      <c r="N267" s="650" t="s">
        <v>61</v>
      </c>
      <c r="O267" s="650" t="s">
        <v>62</v>
      </c>
      <c r="P267" s="650" t="s">
        <v>63</v>
      </c>
      <c r="Q267" s="75" t="s">
        <v>164</v>
      </c>
      <c r="R267" s="75" t="s">
        <v>171</v>
      </c>
      <c r="S267" s="650" t="s">
        <v>51</v>
      </c>
      <c r="T267" s="75" t="s">
        <v>832</v>
      </c>
      <c r="U267" s="77">
        <v>43007</v>
      </c>
      <c r="V267" s="94">
        <f t="shared" si="18"/>
        <v>2437228.8017241382</v>
      </c>
      <c r="W267" s="93">
        <v>2827185.41</v>
      </c>
      <c r="X267" s="76">
        <f t="shared" si="16"/>
        <v>282718.54100000003</v>
      </c>
      <c r="Y267" s="522" t="s">
        <v>241</v>
      </c>
      <c r="Z267" s="650" t="s">
        <v>69</v>
      </c>
      <c r="AA267" s="650" t="s">
        <v>70</v>
      </c>
      <c r="AB267" s="75" t="s">
        <v>155</v>
      </c>
      <c r="AC267" s="95">
        <f t="shared" si="19"/>
        <v>365584.32025862072</v>
      </c>
      <c r="AD267" s="77">
        <v>43009</v>
      </c>
      <c r="AE267" s="77">
        <v>43100</v>
      </c>
      <c r="AF267" s="459" t="s">
        <v>1229</v>
      </c>
      <c r="AG267" s="64" t="s">
        <v>600</v>
      </c>
      <c r="AH267" s="650" t="s">
        <v>384</v>
      </c>
      <c r="AI267" s="650" t="s">
        <v>389</v>
      </c>
      <c r="AJ267" s="650" t="s">
        <v>73</v>
      </c>
      <c r="AK267" s="561" t="s">
        <v>601</v>
      </c>
      <c r="AL267" s="650" t="s">
        <v>73</v>
      </c>
      <c r="AM267" s="650" t="s">
        <v>573</v>
      </c>
      <c r="AN267" s="65" t="s">
        <v>240</v>
      </c>
      <c r="AO267" s="65" t="s">
        <v>566</v>
      </c>
      <c r="AP267" s="65" t="s">
        <v>566</v>
      </c>
      <c r="AQ267" s="65" t="s">
        <v>566</v>
      </c>
      <c r="AR267" s="64" t="s">
        <v>567</v>
      </c>
      <c r="AS267" s="650" t="s">
        <v>74</v>
      </c>
      <c r="AT267" s="64" t="s">
        <v>569</v>
      </c>
      <c r="AU267" s="64" t="s">
        <v>570</v>
      </c>
      <c r="AV267" s="64" t="s">
        <v>571</v>
      </c>
      <c r="AW267" s="64" t="s">
        <v>572</v>
      </c>
    </row>
    <row r="268" spans="1:49" ht="80.25" customHeight="1">
      <c r="A268" s="75"/>
      <c r="B268" s="58"/>
      <c r="C268" s="650"/>
      <c r="D268" s="59"/>
      <c r="E268" s="75"/>
      <c r="F268" s="75"/>
      <c r="G268" s="561"/>
      <c r="H268" s="75"/>
      <c r="I268" s="650"/>
      <c r="J268" s="650"/>
      <c r="K268" s="650"/>
      <c r="L268" s="75"/>
      <c r="M268" s="93"/>
      <c r="N268" s="650"/>
      <c r="O268" s="650"/>
      <c r="P268" s="650"/>
      <c r="Q268" s="75"/>
      <c r="R268" s="75"/>
      <c r="S268" s="650"/>
      <c r="T268" s="75"/>
      <c r="U268" s="77"/>
      <c r="V268" s="94"/>
      <c r="W268" s="93"/>
      <c r="X268" s="76"/>
      <c r="Y268" s="522"/>
      <c r="Z268" s="650"/>
      <c r="AA268" s="650"/>
      <c r="AB268" s="75"/>
      <c r="AC268" s="95"/>
      <c r="AD268" s="77"/>
      <c r="AE268" s="77"/>
      <c r="AF268" s="688" t="s">
        <v>1230</v>
      </c>
      <c r="AG268" s="64"/>
      <c r="AH268" s="650"/>
      <c r="AI268" s="650"/>
      <c r="AJ268" s="650"/>
      <c r="AK268" s="561"/>
      <c r="AL268" s="650"/>
      <c r="AM268" s="650"/>
      <c r="AN268" s="65"/>
      <c r="AO268" s="65"/>
      <c r="AP268" s="65"/>
      <c r="AQ268" s="65"/>
      <c r="AR268" s="64"/>
      <c r="AS268" s="650"/>
      <c r="AT268" s="64"/>
      <c r="AU268" s="64"/>
      <c r="AV268" s="64"/>
      <c r="AW268" s="64"/>
    </row>
    <row r="269" spans="1:49" ht="80.25" customHeight="1">
      <c r="A269" s="75" t="s">
        <v>64</v>
      </c>
      <c r="B269" s="58" t="s">
        <v>670</v>
      </c>
      <c r="C269" s="650">
        <v>2017</v>
      </c>
      <c r="D269" s="59" t="s">
        <v>292</v>
      </c>
      <c r="E269" s="75" t="s">
        <v>833</v>
      </c>
      <c r="F269" s="75" t="s">
        <v>382</v>
      </c>
      <c r="G269" s="561" t="s">
        <v>599</v>
      </c>
      <c r="H269" s="75" t="s">
        <v>670</v>
      </c>
      <c r="I269" s="650" t="s">
        <v>61</v>
      </c>
      <c r="J269" s="650" t="s">
        <v>62</v>
      </c>
      <c r="K269" s="650" t="s">
        <v>63</v>
      </c>
      <c r="L269" s="75" t="s">
        <v>166</v>
      </c>
      <c r="M269" s="93">
        <v>9799943.6099999994</v>
      </c>
      <c r="N269" s="650" t="s">
        <v>61</v>
      </c>
      <c r="O269" s="650" t="s">
        <v>62</v>
      </c>
      <c r="P269" s="650" t="s">
        <v>63</v>
      </c>
      <c r="Q269" s="75" t="s">
        <v>166</v>
      </c>
      <c r="R269" s="75" t="s">
        <v>171</v>
      </c>
      <c r="S269" s="650" t="s">
        <v>51</v>
      </c>
      <c r="T269" s="75" t="s">
        <v>833</v>
      </c>
      <c r="U269" s="77">
        <v>43007</v>
      </c>
      <c r="V269" s="94">
        <f t="shared" si="18"/>
        <v>8448227.25</v>
      </c>
      <c r="W269" s="93">
        <v>9799943.6099999994</v>
      </c>
      <c r="X269" s="76">
        <f t="shared" si="16"/>
        <v>979994.36099999992</v>
      </c>
      <c r="Y269" s="522" t="s">
        <v>241</v>
      </c>
      <c r="Z269" s="650" t="s">
        <v>69</v>
      </c>
      <c r="AA269" s="650" t="s">
        <v>70</v>
      </c>
      <c r="AB269" s="75" t="s">
        <v>670</v>
      </c>
      <c r="AC269" s="95">
        <f t="shared" si="19"/>
        <v>1267234.0874999999</v>
      </c>
      <c r="AD269" s="77">
        <v>43009</v>
      </c>
      <c r="AE269" s="77">
        <v>43100</v>
      </c>
      <c r="AF269" s="459" t="s">
        <v>1102</v>
      </c>
      <c r="AG269" s="64" t="s">
        <v>600</v>
      </c>
      <c r="AH269" s="650" t="s">
        <v>384</v>
      </c>
      <c r="AI269" s="650" t="s">
        <v>389</v>
      </c>
      <c r="AJ269" s="650" t="s">
        <v>73</v>
      </c>
      <c r="AK269" s="561" t="s">
        <v>601</v>
      </c>
      <c r="AL269" s="650" t="s">
        <v>73</v>
      </c>
      <c r="AM269" s="650" t="s">
        <v>573</v>
      </c>
      <c r="AN269" s="65" t="s">
        <v>240</v>
      </c>
      <c r="AO269" s="65" t="s">
        <v>566</v>
      </c>
      <c r="AP269" s="65" t="s">
        <v>566</v>
      </c>
      <c r="AQ269" s="65" t="s">
        <v>566</v>
      </c>
      <c r="AR269" s="64" t="s">
        <v>567</v>
      </c>
      <c r="AS269" s="650" t="s">
        <v>74</v>
      </c>
      <c r="AT269" s="64" t="s">
        <v>569</v>
      </c>
      <c r="AU269" s="64" t="s">
        <v>570</v>
      </c>
      <c r="AV269" s="64" t="s">
        <v>571</v>
      </c>
      <c r="AW269" s="64" t="s">
        <v>572</v>
      </c>
    </row>
    <row r="270" spans="1:49" ht="80.25" customHeight="1">
      <c r="A270" s="75" t="s">
        <v>64</v>
      </c>
      <c r="B270" s="58" t="s">
        <v>670</v>
      </c>
      <c r="C270" s="650">
        <v>2017</v>
      </c>
      <c r="D270" s="59" t="s">
        <v>292</v>
      </c>
      <c r="E270" s="75" t="s">
        <v>834</v>
      </c>
      <c r="F270" s="75" t="s">
        <v>382</v>
      </c>
      <c r="G270" s="561" t="s">
        <v>599</v>
      </c>
      <c r="H270" s="75" t="s">
        <v>670</v>
      </c>
      <c r="I270" s="650" t="s">
        <v>61</v>
      </c>
      <c r="J270" s="650" t="s">
        <v>62</v>
      </c>
      <c r="K270" s="650" t="s">
        <v>63</v>
      </c>
      <c r="L270" s="75" t="s">
        <v>173</v>
      </c>
      <c r="M270" s="93">
        <v>4783988.3899999997</v>
      </c>
      <c r="N270" s="650" t="s">
        <v>61</v>
      </c>
      <c r="O270" s="650" t="s">
        <v>62</v>
      </c>
      <c r="P270" s="650" t="s">
        <v>63</v>
      </c>
      <c r="Q270" s="75" t="s">
        <v>173</v>
      </c>
      <c r="R270" s="75" t="s">
        <v>171</v>
      </c>
      <c r="S270" s="650" t="s">
        <v>51</v>
      </c>
      <c r="T270" s="75" t="s">
        <v>834</v>
      </c>
      <c r="U270" s="77">
        <v>43007</v>
      </c>
      <c r="V270" s="94">
        <f t="shared" si="18"/>
        <v>4124127.9224137929</v>
      </c>
      <c r="W270" s="93">
        <v>4783988.3899999997</v>
      </c>
      <c r="X270" s="76">
        <f t="shared" si="16"/>
        <v>478398.83899999998</v>
      </c>
      <c r="Y270" s="522" t="s">
        <v>241</v>
      </c>
      <c r="Z270" s="650" t="s">
        <v>69</v>
      </c>
      <c r="AA270" s="650" t="s">
        <v>70</v>
      </c>
      <c r="AB270" s="75" t="s">
        <v>670</v>
      </c>
      <c r="AC270" s="95">
        <f t="shared" si="19"/>
        <v>618619.18836206896</v>
      </c>
      <c r="AD270" s="77">
        <v>43009</v>
      </c>
      <c r="AE270" s="77">
        <v>43100</v>
      </c>
      <c r="AF270" s="459" t="s">
        <v>1103</v>
      </c>
      <c r="AG270" s="64" t="s">
        <v>600</v>
      </c>
      <c r="AH270" s="650" t="s">
        <v>384</v>
      </c>
      <c r="AI270" s="650" t="s">
        <v>389</v>
      </c>
      <c r="AJ270" s="650" t="s">
        <v>73</v>
      </c>
      <c r="AK270" s="561" t="s">
        <v>601</v>
      </c>
      <c r="AL270" s="650" t="s">
        <v>73</v>
      </c>
      <c r="AM270" s="650" t="s">
        <v>573</v>
      </c>
      <c r="AN270" s="65" t="s">
        <v>240</v>
      </c>
      <c r="AO270" s="65" t="s">
        <v>566</v>
      </c>
      <c r="AP270" s="65" t="s">
        <v>566</v>
      </c>
      <c r="AQ270" s="65" t="s">
        <v>566</v>
      </c>
      <c r="AR270" s="64" t="s">
        <v>567</v>
      </c>
      <c r="AS270" s="650" t="s">
        <v>74</v>
      </c>
      <c r="AT270" s="64" t="s">
        <v>569</v>
      </c>
      <c r="AU270" s="64" t="s">
        <v>570</v>
      </c>
      <c r="AV270" s="64" t="s">
        <v>571</v>
      </c>
      <c r="AW270" s="64" t="s">
        <v>572</v>
      </c>
    </row>
    <row r="271" spans="1:49" ht="80.25" customHeight="1">
      <c r="A271" s="75" t="s">
        <v>64</v>
      </c>
      <c r="B271" s="58" t="s">
        <v>148</v>
      </c>
      <c r="C271" s="650">
        <v>2017</v>
      </c>
      <c r="D271" s="59" t="s">
        <v>292</v>
      </c>
      <c r="E271" s="75" t="s">
        <v>835</v>
      </c>
      <c r="F271" s="75" t="s">
        <v>465</v>
      </c>
      <c r="G271" s="561" t="s">
        <v>599</v>
      </c>
      <c r="H271" s="75" t="s">
        <v>148</v>
      </c>
      <c r="I271" s="650" t="s">
        <v>61</v>
      </c>
      <c r="J271" s="650" t="s">
        <v>62</v>
      </c>
      <c r="K271" s="650" t="s">
        <v>63</v>
      </c>
      <c r="L271" s="75" t="s">
        <v>82</v>
      </c>
      <c r="M271" s="93">
        <v>4000000</v>
      </c>
      <c r="N271" s="650" t="s">
        <v>61</v>
      </c>
      <c r="O271" s="650" t="s">
        <v>62</v>
      </c>
      <c r="P271" s="650" t="s">
        <v>63</v>
      </c>
      <c r="Q271" s="75" t="s">
        <v>82</v>
      </c>
      <c r="R271" s="75" t="s">
        <v>132</v>
      </c>
      <c r="S271" s="650" t="s">
        <v>51</v>
      </c>
      <c r="T271" s="75" t="s">
        <v>835</v>
      </c>
      <c r="U271" s="77">
        <v>43007</v>
      </c>
      <c r="V271" s="94">
        <f t="shared" si="18"/>
        <v>3448275.8620689656</v>
      </c>
      <c r="W271" s="93">
        <v>4000000</v>
      </c>
      <c r="X271" s="76">
        <f t="shared" si="16"/>
        <v>400000</v>
      </c>
      <c r="Y271" s="522" t="s">
        <v>241</v>
      </c>
      <c r="Z271" s="650" t="s">
        <v>69</v>
      </c>
      <c r="AA271" s="650" t="s">
        <v>70</v>
      </c>
      <c r="AB271" s="75" t="s">
        <v>148</v>
      </c>
      <c r="AC271" s="95">
        <f t="shared" si="19"/>
        <v>517241.37931034481</v>
      </c>
      <c r="AD271" s="77">
        <v>43009</v>
      </c>
      <c r="AE271" s="77">
        <v>43039</v>
      </c>
      <c r="AF271" s="459" t="s">
        <v>1104</v>
      </c>
      <c r="AG271" s="64" t="s">
        <v>600</v>
      </c>
      <c r="AH271" s="650" t="s">
        <v>384</v>
      </c>
      <c r="AI271" s="650" t="s">
        <v>389</v>
      </c>
      <c r="AJ271" s="650" t="s">
        <v>73</v>
      </c>
      <c r="AK271" s="561" t="s">
        <v>601</v>
      </c>
      <c r="AL271" s="650" t="s">
        <v>73</v>
      </c>
      <c r="AM271" s="650" t="s">
        <v>573</v>
      </c>
      <c r="AN271" s="65" t="s">
        <v>240</v>
      </c>
      <c r="AO271" s="65" t="s">
        <v>566</v>
      </c>
      <c r="AP271" s="65" t="s">
        <v>566</v>
      </c>
      <c r="AQ271" s="65" t="s">
        <v>566</v>
      </c>
      <c r="AR271" s="64" t="s">
        <v>567</v>
      </c>
      <c r="AS271" s="650" t="s">
        <v>74</v>
      </c>
      <c r="AT271" s="64" t="s">
        <v>569</v>
      </c>
      <c r="AU271" s="64" t="s">
        <v>570</v>
      </c>
      <c r="AV271" s="64" t="s">
        <v>571</v>
      </c>
      <c r="AW271" s="64" t="s">
        <v>572</v>
      </c>
    </row>
    <row r="272" spans="1:49" ht="80.25" customHeight="1">
      <c r="A272" s="75" t="s">
        <v>64</v>
      </c>
      <c r="B272" s="58" t="s">
        <v>632</v>
      </c>
      <c r="C272" s="650">
        <v>2017</v>
      </c>
      <c r="D272" s="59" t="s">
        <v>292</v>
      </c>
      <c r="E272" s="75" t="s">
        <v>836</v>
      </c>
      <c r="F272" s="75" t="s">
        <v>465</v>
      </c>
      <c r="G272" s="561" t="s">
        <v>599</v>
      </c>
      <c r="H272" s="75" t="s">
        <v>632</v>
      </c>
      <c r="I272" s="650" t="s">
        <v>61</v>
      </c>
      <c r="J272" s="650" t="s">
        <v>62</v>
      </c>
      <c r="K272" s="650" t="s">
        <v>63</v>
      </c>
      <c r="L272" s="75" t="s">
        <v>82</v>
      </c>
      <c r="M272" s="93">
        <v>5000000</v>
      </c>
      <c r="N272" s="650" t="s">
        <v>61</v>
      </c>
      <c r="O272" s="650" t="s">
        <v>62</v>
      </c>
      <c r="P272" s="650" t="s">
        <v>63</v>
      </c>
      <c r="Q272" s="75" t="s">
        <v>82</v>
      </c>
      <c r="R272" s="75" t="s">
        <v>132</v>
      </c>
      <c r="S272" s="650" t="s">
        <v>51</v>
      </c>
      <c r="T272" s="75" t="s">
        <v>836</v>
      </c>
      <c r="U272" s="77">
        <v>43007</v>
      </c>
      <c r="V272" s="94">
        <f t="shared" si="18"/>
        <v>4310344.8275862075</v>
      </c>
      <c r="W272" s="93">
        <v>5000000</v>
      </c>
      <c r="X272" s="76">
        <f t="shared" si="16"/>
        <v>500000</v>
      </c>
      <c r="Y272" s="522" t="s">
        <v>241</v>
      </c>
      <c r="Z272" s="650" t="s">
        <v>69</v>
      </c>
      <c r="AA272" s="650" t="s">
        <v>70</v>
      </c>
      <c r="AB272" s="75" t="s">
        <v>632</v>
      </c>
      <c r="AC272" s="95">
        <f t="shared" si="19"/>
        <v>646551.72413793113</v>
      </c>
      <c r="AD272" s="77">
        <v>43009</v>
      </c>
      <c r="AE272" s="77">
        <v>43039</v>
      </c>
      <c r="AF272" s="459" t="s">
        <v>1130</v>
      </c>
      <c r="AG272" s="64" t="s">
        <v>600</v>
      </c>
      <c r="AH272" s="650" t="s">
        <v>384</v>
      </c>
      <c r="AI272" s="650" t="s">
        <v>389</v>
      </c>
      <c r="AJ272" s="650" t="s">
        <v>73</v>
      </c>
      <c r="AK272" s="561" t="s">
        <v>601</v>
      </c>
      <c r="AL272" s="650" t="s">
        <v>73</v>
      </c>
      <c r="AM272" s="650" t="s">
        <v>573</v>
      </c>
      <c r="AN272" s="65" t="s">
        <v>240</v>
      </c>
      <c r="AO272" s="65" t="s">
        <v>566</v>
      </c>
      <c r="AP272" s="65" t="s">
        <v>566</v>
      </c>
      <c r="AQ272" s="65" t="s">
        <v>566</v>
      </c>
      <c r="AR272" s="64" t="s">
        <v>567</v>
      </c>
      <c r="AS272" s="650" t="s">
        <v>74</v>
      </c>
      <c r="AT272" s="64" t="s">
        <v>569</v>
      </c>
      <c r="AU272" s="64" t="s">
        <v>570</v>
      </c>
      <c r="AV272" s="64" t="s">
        <v>571</v>
      </c>
      <c r="AW272" s="64" t="s">
        <v>572</v>
      </c>
    </row>
    <row r="273" spans="1:49" ht="80.25" customHeight="1">
      <c r="A273" s="75" t="s">
        <v>64</v>
      </c>
      <c r="B273" s="58" t="s">
        <v>142</v>
      </c>
      <c r="C273" s="650">
        <v>2017</v>
      </c>
      <c r="D273" s="59" t="s">
        <v>292</v>
      </c>
      <c r="E273" s="75" t="s">
        <v>837</v>
      </c>
      <c r="F273" s="75" t="s">
        <v>382</v>
      </c>
      <c r="G273" s="561" t="s">
        <v>599</v>
      </c>
      <c r="H273" s="75" t="s">
        <v>142</v>
      </c>
      <c r="I273" s="650" t="s">
        <v>61</v>
      </c>
      <c r="J273" s="650" t="s">
        <v>62</v>
      </c>
      <c r="K273" s="650" t="s">
        <v>63</v>
      </c>
      <c r="L273" s="75" t="s">
        <v>143</v>
      </c>
      <c r="M273" s="93">
        <v>40000000</v>
      </c>
      <c r="N273" s="650" t="s">
        <v>61</v>
      </c>
      <c r="O273" s="650" t="s">
        <v>62</v>
      </c>
      <c r="P273" s="650" t="s">
        <v>63</v>
      </c>
      <c r="Q273" s="75" t="s">
        <v>143</v>
      </c>
      <c r="R273" s="75" t="s">
        <v>171</v>
      </c>
      <c r="S273" s="650" t="s">
        <v>51</v>
      </c>
      <c r="T273" s="75" t="s">
        <v>837</v>
      </c>
      <c r="U273" s="77">
        <v>43007</v>
      </c>
      <c r="V273" s="94">
        <f t="shared" si="18"/>
        <v>34482758.62068966</v>
      </c>
      <c r="W273" s="93">
        <v>40000000</v>
      </c>
      <c r="X273" s="76">
        <f t="shared" si="16"/>
        <v>4000000</v>
      </c>
      <c r="Y273" s="522" t="s">
        <v>241</v>
      </c>
      <c r="Z273" s="650" t="s">
        <v>69</v>
      </c>
      <c r="AA273" s="650" t="s">
        <v>70</v>
      </c>
      <c r="AB273" s="75" t="s">
        <v>142</v>
      </c>
      <c r="AC273" s="95">
        <f t="shared" si="19"/>
        <v>5172413.793103449</v>
      </c>
      <c r="AD273" s="77">
        <v>43009</v>
      </c>
      <c r="AE273" s="77">
        <v>43039</v>
      </c>
      <c r="AF273" s="459" t="s">
        <v>1231</v>
      </c>
      <c r="AG273" s="64" t="s">
        <v>600</v>
      </c>
      <c r="AH273" s="650" t="s">
        <v>384</v>
      </c>
      <c r="AI273" s="650" t="s">
        <v>389</v>
      </c>
      <c r="AJ273" s="650" t="s">
        <v>73</v>
      </c>
      <c r="AK273" s="561" t="s">
        <v>601</v>
      </c>
      <c r="AL273" s="650" t="s">
        <v>73</v>
      </c>
      <c r="AM273" s="650" t="s">
        <v>573</v>
      </c>
      <c r="AN273" s="65" t="s">
        <v>240</v>
      </c>
      <c r="AO273" s="65" t="s">
        <v>566</v>
      </c>
      <c r="AP273" s="65" t="s">
        <v>566</v>
      </c>
      <c r="AQ273" s="65" t="s">
        <v>566</v>
      </c>
      <c r="AR273" s="64" t="s">
        <v>567</v>
      </c>
      <c r="AS273" s="650" t="s">
        <v>74</v>
      </c>
      <c r="AT273" s="64" t="s">
        <v>569</v>
      </c>
      <c r="AU273" s="64" t="s">
        <v>570</v>
      </c>
      <c r="AV273" s="64" t="s">
        <v>571</v>
      </c>
      <c r="AW273" s="64" t="s">
        <v>572</v>
      </c>
    </row>
    <row r="274" spans="1:49" ht="80.25" customHeight="1">
      <c r="A274" s="75"/>
      <c r="B274" s="58"/>
      <c r="C274" s="650"/>
      <c r="D274" s="59"/>
      <c r="E274" s="75"/>
      <c r="F274" s="75"/>
      <c r="G274" s="561"/>
      <c r="H274" s="75"/>
      <c r="I274" s="650"/>
      <c r="J274" s="650"/>
      <c r="K274" s="650"/>
      <c r="L274" s="75"/>
      <c r="M274" s="93"/>
      <c r="N274" s="650"/>
      <c r="O274" s="650"/>
      <c r="P274" s="650"/>
      <c r="Q274" s="75"/>
      <c r="R274" s="75"/>
      <c r="S274" s="650"/>
      <c r="T274" s="75"/>
      <c r="U274" s="77"/>
      <c r="V274" s="94"/>
      <c r="W274" s="93"/>
      <c r="X274" s="76"/>
      <c r="Y274" s="522"/>
      <c r="Z274" s="650"/>
      <c r="AA274" s="650"/>
      <c r="AB274" s="75"/>
      <c r="AC274" s="95"/>
      <c r="AD274" s="77"/>
      <c r="AE274" s="77"/>
      <c r="AF274" s="459" t="s">
        <v>1232</v>
      </c>
      <c r="AG274" s="64"/>
      <c r="AH274" s="650"/>
      <c r="AI274" s="650"/>
      <c r="AJ274" s="650"/>
      <c r="AK274" s="561"/>
      <c r="AL274" s="650"/>
      <c r="AM274" s="650"/>
      <c r="AN274" s="65"/>
      <c r="AO274" s="65"/>
      <c r="AP274" s="65"/>
      <c r="AQ274" s="65"/>
      <c r="AR274" s="64"/>
      <c r="AS274" s="650"/>
      <c r="AT274" s="64"/>
      <c r="AU274" s="64"/>
      <c r="AV274" s="64"/>
      <c r="AW274" s="64"/>
    </row>
    <row r="275" spans="1:49" ht="80.25" customHeight="1">
      <c r="A275" s="75" t="s">
        <v>64</v>
      </c>
      <c r="B275" s="58" t="s">
        <v>838</v>
      </c>
      <c r="C275" s="650">
        <v>2017</v>
      </c>
      <c r="D275" s="59" t="s">
        <v>292</v>
      </c>
      <c r="E275" s="75" t="s">
        <v>839</v>
      </c>
      <c r="F275" s="75" t="s">
        <v>840</v>
      </c>
      <c r="G275" s="561" t="s">
        <v>599</v>
      </c>
      <c r="H275" s="75" t="s">
        <v>838</v>
      </c>
      <c r="I275" s="650" t="s">
        <v>61</v>
      </c>
      <c r="J275" s="650" t="s">
        <v>62</v>
      </c>
      <c r="K275" s="650" t="s">
        <v>63</v>
      </c>
      <c r="L275" s="75" t="s">
        <v>267</v>
      </c>
      <c r="M275" s="93">
        <v>8088289.0800000001</v>
      </c>
      <c r="N275" s="650" t="s">
        <v>61</v>
      </c>
      <c r="O275" s="650" t="s">
        <v>62</v>
      </c>
      <c r="P275" s="650" t="s">
        <v>63</v>
      </c>
      <c r="Q275" s="75" t="s">
        <v>267</v>
      </c>
      <c r="R275" s="75" t="s">
        <v>171</v>
      </c>
      <c r="S275" s="650" t="s">
        <v>51</v>
      </c>
      <c r="T275" s="75" t="s">
        <v>839</v>
      </c>
      <c r="U275" s="77">
        <v>43007</v>
      </c>
      <c r="V275" s="94">
        <f t="shared" si="18"/>
        <v>6972663.0000000009</v>
      </c>
      <c r="W275" s="93">
        <v>8088289.0800000001</v>
      </c>
      <c r="X275" s="76">
        <f t="shared" si="16"/>
        <v>808828.90800000005</v>
      </c>
      <c r="Y275" s="522" t="s">
        <v>241</v>
      </c>
      <c r="Z275" s="650" t="s">
        <v>69</v>
      </c>
      <c r="AA275" s="650" t="s">
        <v>70</v>
      </c>
      <c r="AB275" s="75" t="s">
        <v>838</v>
      </c>
      <c r="AC275" s="95">
        <f t="shared" si="19"/>
        <v>1045899.4500000001</v>
      </c>
      <c r="AD275" s="77">
        <v>43009</v>
      </c>
      <c r="AE275" s="77">
        <v>43100</v>
      </c>
      <c r="AF275" s="459" t="s">
        <v>1233</v>
      </c>
      <c r="AG275" s="64" t="s">
        <v>600</v>
      </c>
      <c r="AH275" s="650" t="s">
        <v>384</v>
      </c>
      <c r="AI275" s="650" t="s">
        <v>389</v>
      </c>
      <c r="AJ275" s="650" t="s">
        <v>73</v>
      </c>
      <c r="AK275" s="561" t="s">
        <v>601</v>
      </c>
      <c r="AL275" s="650" t="s">
        <v>73</v>
      </c>
      <c r="AM275" s="650" t="s">
        <v>573</v>
      </c>
      <c r="AN275" s="65" t="s">
        <v>240</v>
      </c>
      <c r="AO275" s="65" t="s">
        <v>566</v>
      </c>
      <c r="AP275" s="65" t="s">
        <v>566</v>
      </c>
      <c r="AQ275" s="65" t="s">
        <v>566</v>
      </c>
      <c r="AR275" s="64" t="s">
        <v>567</v>
      </c>
      <c r="AS275" s="650" t="s">
        <v>74</v>
      </c>
      <c r="AT275" s="64" t="s">
        <v>569</v>
      </c>
      <c r="AU275" s="64" t="s">
        <v>570</v>
      </c>
      <c r="AV275" s="64" t="s">
        <v>571</v>
      </c>
      <c r="AW275" s="64" t="s">
        <v>572</v>
      </c>
    </row>
    <row r="276" spans="1:49" ht="80.25" customHeight="1">
      <c r="A276" s="75" t="s">
        <v>64</v>
      </c>
      <c r="B276" s="58" t="s">
        <v>139</v>
      </c>
      <c r="C276" s="650">
        <v>2017</v>
      </c>
      <c r="D276" s="59" t="s">
        <v>292</v>
      </c>
      <c r="E276" s="75" t="s">
        <v>841</v>
      </c>
      <c r="F276" s="75" t="s">
        <v>393</v>
      </c>
      <c r="G276" s="561" t="s">
        <v>599</v>
      </c>
      <c r="H276" s="75" t="s">
        <v>139</v>
      </c>
      <c r="I276" s="650" t="s">
        <v>61</v>
      </c>
      <c r="J276" s="650" t="s">
        <v>62</v>
      </c>
      <c r="K276" s="650" t="s">
        <v>63</v>
      </c>
      <c r="L276" s="75" t="s">
        <v>230</v>
      </c>
      <c r="M276" s="93">
        <v>655944.04</v>
      </c>
      <c r="N276" s="650" t="s">
        <v>61</v>
      </c>
      <c r="O276" s="650" t="s">
        <v>62</v>
      </c>
      <c r="P276" s="650" t="s">
        <v>63</v>
      </c>
      <c r="Q276" s="75" t="s">
        <v>230</v>
      </c>
      <c r="R276" s="75" t="s">
        <v>171</v>
      </c>
      <c r="S276" s="650" t="s">
        <v>51</v>
      </c>
      <c r="T276" s="75" t="s">
        <v>841</v>
      </c>
      <c r="U276" s="77">
        <v>43038</v>
      </c>
      <c r="V276" s="94">
        <f t="shared" si="18"/>
        <v>565469.00000000012</v>
      </c>
      <c r="W276" s="93">
        <v>655944.04</v>
      </c>
      <c r="X276" s="76">
        <f t="shared" si="16"/>
        <v>65594.40400000001</v>
      </c>
      <c r="Y276" s="522" t="s">
        <v>241</v>
      </c>
      <c r="Z276" s="650" t="s">
        <v>69</v>
      </c>
      <c r="AA276" s="650" t="s">
        <v>70</v>
      </c>
      <c r="AB276" s="75" t="s">
        <v>139</v>
      </c>
      <c r="AC276" s="95">
        <f t="shared" si="19"/>
        <v>84820.35000000002</v>
      </c>
      <c r="AD276" s="77">
        <v>43039</v>
      </c>
      <c r="AE276" s="77">
        <v>43061</v>
      </c>
      <c r="AF276" s="459" t="s">
        <v>1130</v>
      </c>
      <c r="AG276" s="64" t="s">
        <v>600</v>
      </c>
      <c r="AH276" s="650" t="s">
        <v>384</v>
      </c>
      <c r="AI276" s="650" t="s">
        <v>389</v>
      </c>
      <c r="AJ276" s="650" t="s">
        <v>73</v>
      </c>
      <c r="AK276" s="561" t="s">
        <v>601</v>
      </c>
      <c r="AL276" s="650" t="s">
        <v>73</v>
      </c>
      <c r="AM276" s="650" t="s">
        <v>573</v>
      </c>
      <c r="AN276" s="65" t="s">
        <v>240</v>
      </c>
      <c r="AO276" s="65" t="s">
        <v>566</v>
      </c>
      <c r="AP276" s="65" t="s">
        <v>566</v>
      </c>
      <c r="AQ276" s="65" t="s">
        <v>566</v>
      </c>
      <c r="AR276" s="64" t="s">
        <v>567</v>
      </c>
      <c r="AS276" s="650" t="s">
        <v>74</v>
      </c>
      <c r="AT276" s="64" t="s">
        <v>569</v>
      </c>
      <c r="AU276" s="64" t="s">
        <v>570</v>
      </c>
      <c r="AV276" s="64" t="s">
        <v>571</v>
      </c>
      <c r="AW276" s="64" t="s">
        <v>572</v>
      </c>
    </row>
    <row r="277" spans="1:49" ht="80.25" customHeight="1">
      <c r="A277" s="75" t="s">
        <v>64</v>
      </c>
      <c r="B277" s="58" t="s">
        <v>842</v>
      </c>
      <c r="C277" s="650">
        <v>2017</v>
      </c>
      <c r="D277" s="59" t="s">
        <v>292</v>
      </c>
      <c r="E277" s="75" t="s">
        <v>843</v>
      </c>
      <c r="F277" s="75" t="s">
        <v>249</v>
      </c>
      <c r="G277" s="561" t="s">
        <v>599</v>
      </c>
      <c r="H277" s="75" t="s">
        <v>842</v>
      </c>
      <c r="I277" s="650" t="s">
        <v>61</v>
      </c>
      <c r="J277" s="650" t="s">
        <v>62</v>
      </c>
      <c r="K277" s="650" t="s">
        <v>63</v>
      </c>
      <c r="L277" s="75" t="s">
        <v>844</v>
      </c>
      <c r="M277" s="93">
        <v>201886.4</v>
      </c>
      <c r="N277" s="650" t="s">
        <v>61</v>
      </c>
      <c r="O277" s="650" t="s">
        <v>62</v>
      </c>
      <c r="P277" s="650" t="s">
        <v>63</v>
      </c>
      <c r="Q277" s="75" t="s">
        <v>844</v>
      </c>
      <c r="R277" s="75" t="s">
        <v>132</v>
      </c>
      <c r="S277" s="650" t="s">
        <v>51</v>
      </c>
      <c r="T277" s="75" t="s">
        <v>843</v>
      </c>
      <c r="U277" s="77">
        <v>43010</v>
      </c>
      <c r="V277" s="94">
        <f t="shared" si="18"/>
        <v>174040</v>
      </c>
      <c r="W277" s="93">
        <v>201886.4</v>
      </c>
      <c r="X277" s="76">
        <f t="shared" si="16"/>
        <v>20188.64</v>
      </c>
      <c r="Y277" s="522" t="s">
        <v>241</v>
      </c>
      <c r="Z277" s="650" t="s">
        <v>69</v>
      </c>
      <c r="AA277" s="650" t="s">
        <v>70</v>
      </c>
      <c r="AB277" s="75" t="s">
        <v>842</v>
      </c>
      <c r="AC277" s="95">
        <f t="shared" si="19"/>
        <v>26106</v>
      </c>
      <c r="AD277" s="77">
        <v>43011</v>
      </c>
      <c r="AE277" s="77">
        <v>43042</v>
      </c>
      <c r="AF277" s="459" t="s">
        <v>1105</v>
      </c>
      <c r="AG277" s="64" t="s">
        <v>600</v>
      </c>
      <c r="AH277" s="650" t="s">
        <v>384</v>
      </c>
      <c r="AI277" s="650" t="s">
        <v>389</v>
      </c>
      <c r="AJ277" s="650" t="s">
        <v>73</v>
      </c>
      <c r="AK277" s="561" t="s">
        <v>601</v>
      </c>
      <c r="AL277" s="650" t="s">
        <v>73</v>
      </c>
      <c r="AM277" s="650" t="s">
        <v>573</v>
      </c>
      <c r="AN277" s="65" t="s">
        <v>240</v>
      </c>
      <c r="AO277" s="65" t="s">
        <v>566</v>
      </c>
      <c r="AP277" s="65" t="s">
        <v>566</v>
      </c>
      <c r="AQ277" s="65" t="s">
        <v>566</v>
      </c>
      <c r="AR277" s="64" t="s">
        <v>567</v>
      </c>
      <c r="AS277" s="650" t="s">
        <v>74</v>
      </c>
      <c r="AT277" s="64" t="s">
        <v>569</v>
      </c>
      <c r="AU277" s="64" t="s">
        <v>570</v>
      </c>
      <c r="AV277" s="64" t="s">
        <v>571</v>
      </c>
      <c r="AW277" s="64" t="s">
        <v>572</v>
      </c>
    </row>
    <row r="278" spans="1:49" ht="80.25" customHeight="1">
      <c r="A278" s="75" t="s">
        <v>64</v>
      </c>
      <c r="B278" s="58" t="s">
        <v>845</v>
      </c>
      <c r="C278" s="650">
        <v>2017</v>
      </c>
      <c r="D278" s="59" t="s">
        <v>292</v>
      </c>
      <c r="E278" s="75" t="s">
        <v>846</v>
      </c>
      <c r="F278" s="75" t="s">
        <v>249</v>
      </c>
      <c r="G278" s="561" t="s">
        <v>599</v>
      </c>
      <c r="H278" s="75" t="s">
        <v>845</v>
      </c>
      <c r="I278" s="650" t="s">
        <v>61</v>
      </c>
      <c r="J278" s="650" t="s">
        <v>62</v>
      </c>
      <c r="K278" s="650" t="s">
        <v>63</v>
      </c>
      <c r="L278" s="75" t="s">
        <v>685</v>
      </c>
      <c r="M278" s="93">
        <v>181267.4</v>
      </c>
      <c r="N278" s="650" t="s">
        <v>61</v>
      </c>
      <c r="O278" s="650" t="s">
        <v>62</v>
      </c>
      <c r="P278" s="650" t="s">
        <v>63</v>
      </c>
      <c r="Q278" s="75" t="s">
        <v>685</v>
      </c>
      <c r="R278" s="75" t="s">
        <v>132</v>
      </c>
      <c r="S278" s="650" t="s">
        <v>51</v>
      </c>
      <c r="T278" s="75" t="s">
        <v>846</v>
      </c>
      <c r="U278" s="77">
        <v>43010</v>
      </c>
      <c r="V278" s="94">
        <f t="shared" si="18"/>
        <v>156265</v>
      </c>
      <c r="W278" s="93">
        <v>181267.4</v>
      </c>
      <c r="X278" s="76">
        <f t="shared" si="16"/>
        <v>18126.739999999998</v>
      </c>
      <c r="Y278" s="522" t="s">
        <v>241</v>
      </c>
      <c r="Z278" s="650" t="s">
        <v>69</v>
      </c>
      <c r="AA278" s="650" t="s">
        <v>70</v>
      </c>
      <c r="AB278" s="75" t="s">
        <v>845</v>
      </c>
      <c r="AC278" s="95">
        <f t="shared" si="19"/>
        <v>23439.75</v>
      </c>
      <c r="AD278" s="77">
        <v>43011</v>
      </c>
      <c r="AE278" s="77">
        <v>43042</v>
      </c>
      <c r="AF278" s="459" t="s">
        <v>1106</v>
      </c>
      <c r="AG278" s="64" t="s">
        <v>600</v>
      </c>
      <c r="AH278" s="650" t="s">
        <v>384</v>
      </c>
      <c r="AI278" s="650" t="s">
        <v>389</v>
      </c>
      <c r="AJ278" s="650" t="s">
        <v>73</v>
      </c>
      <c r="AK278" s="561" t="s">
        <v>601</v>
      </c>
      <c r="AL278" s="650" t="s">
        <v>73</v>
      </c>
      <c r="AM278" s="650" t="s">
        <v>573</v>
      </c>
      <c r="AN278" s="65" t="s">
        <v>240</v>
      </c>
      <c r="AO278" s="65" t="s">
        <v>566</v>
      </c>
      <c r="AP278" s="65" t="s">
        <v>566</v>
      </c>
      <c r="AQ278" s="65" t="s">
        <v>566</v>
      </c>
      <c r="AR278" s="64" t="s">
        <v>567</v>
      </c>
      <c r="AS278" s="650" t="s">
        <v>74</v>
      </c>
      <c r="AT278" s="64" t="s">
        <v>569</v>
      </c>
      <c r="AU278" s="64" t="s">
        <v>570</v>
      </c>
      <c r="AV278" s="64" t="s">
        <v>571</v>
      </c>
      <c r="AW278" s="64" t="s">
        <v>572</v>
      </c>
    </row>
    <row r="279" spans="1:49" ht="80.25" customHeight="1">
      <c r="A279" s="75" t="s">
        <v>64</v>
      </c>
      <c r="B279" s="58" t="s">
        <v>847</v>
      </c>
      <c r="C279" s="650">
        <v>2017</v>
      </c>
      <c r="D279" s="59" t="s">
        <v>292</v>
      </c>
      <c r="E279" s="75" t="s">
        <v>848</v>
      </c>
      <c r="F279" s="75" t="s">
        <v>249</v>
      </c>
      <c r="G279" s="561" t="s">
        <v>599</v>
      </c>
      <c r="H279" s="75" t="s">
        <v>847</v>
      </c>
      <c r="I279" s="650" t="s">
        <v>61</v>
      </c>
      <c r="J279" s="650" t="s">
        <v>62</v>
      </c>
      <c r="K279" s="650" t="s">
        <v>63</v>
      </c>
      <c r="L279" s="75" t="s">
        <v>252</v>
      </c>
      <c r="M279" s="93">
        <v>56041.919999999998</v>
      </c>
      <c r="N279" s="650" t="s">
        <v>61</v>
      </c>
      <c r="O279" s="650" t="s">
        <v>62</v>
      </c>
      <c r="P279" s="650" t="s">
        <v>63</v>
      </c>
      <c r="Q279" s="75" t="s">
        <v>252</v>
      </c>
      <c r="R279" s="75" t="s">
        <v>132</v>
      </c>
      <c r="S279" s="650" t="s">
        <v>51</v>
      </c>
      <c r="T279" s="75" t="s">
        <v>848</v>
      </c>
      <c r="U279" s="77">
        <v>43014</v>
      </c>
      <c r="V279" s="94">
        <f t="shared" si="18"/>
        <v>48312</v>
      </c>
      <c r="W279" s="93">
        <v>56041.919999999998</v>
      </c>
      <c r="X279" s="76">
        <f t="shared" si="16"/>
        <v>5604.192</v>
      </c>
      <c r="Y279" s="522" t="s">
        <v>241</v>
      </c>
      <c r="Z279" s="650" t="s">
        <v>69</v>
      </c>
      <c r="AA279" s="650" t="s">
        <v>70</v>
      </c>
      <c r="AB279" s="75" t="s">
        <v>847</v>
      </c>
      <c r="AC279" s="95">
        <f t="shared" ref="AC279:AC342" si="20">V279*0.15</f>
        <v>7246.8</v>
      </c>
      <c r="AD279" s="77">
        <v>43017</v>
      </c>
      <c r="AE279" s="77">
        <v>43048</v>
      </c>
      <c r="AF279" s="459" t="s">
        <v>1107</v>
      </c>
      <c r="AG279" s="64" t="s">
        <v>600</v>
      </c>
      <c r="AH279" s="650" t="s">
        <v>384</v>
      </c>
      <c r="AI279" s="650" t="s">
        <v>389</v>
      </c>
      <c r="AJ279" s="650" t="s">
        <v>73</v>
      </c>
      <c r="AK279" s="561" t="s">
        <v>601</v>
      </c>
      <c r="AL279" s="650" t="s">
        <v>73</v>
      </c>
      <c r="AM279" s="650" t="s">
        <v>573</v>
      </c>
      <c r="AN279" s="65" t="s">
        <v>240</v>
      </c>
      <c r="AO279" s="65" t="s">
        <v>566</v>
      </c>
      <c r="AP279" s="65" t="s">
        <v>566</v>
      </c>
      <c r="AQ279" s="65" t="s">
        <v>566</v>
      </c>
      <c r="AR279" s="64" t="s">
        <v>567</v>
      </c>
      <c r="AS279" s="650" t="s">
        <v>74</v>
      </c>
      <c r="AT279" s="64" t="s">
        <v>569</v>
      </c>
      <c r="AU279" s="64" t="s">
        <v>570</v>
      </c>
      <c r="AV279" s="64" t="s">
        <v>571</v>
      </c>
      <c r="AW279" s="64" t="s">
        <v>572</v>
      </c>
    </row>
    <row r="280" spans="1:49" ht="80.25" customHeight="1">
      <c r="A280" s="75" t="s">
        <v>64</v>
      </c>
      <c r="B280" s="58" t="s">
        <v>849</v>
      </c>
      <c r="C280" s="650">
        <v>2017</v>
      </c>
      <c r="D280" s="59" t="s">
        <v>292</v>
      </c>
      <c r="E280" s="75" t="s">
        <v>850</v>
      </c>
      <c r="F280" s="75" t="s">
        <v>668</v>
      </c>
      <c r="G280" s="561" t="s">
        <v>599</v>
      </c>
      <c r="H280" s="75" t="s">
        <v>849</v>
      </c>
      <c r="I280" s="650" t="s">
        <v>61</v>
      </c>
      <c r="J280" s="650" t="s">
        <v>62</v>
      </c>
      <c r="K280" s="650" t="s">
        <v>63</v>
      </c>
      <c r="L280" s="75" t="s">
        <v>781</v>
      </c>
      <c r="M280" s="93">
        <v>2967913.17</v>
      </c>
      <c r="N280" s="650" t="s">
        <v>61</v>
      </c>
      <c r="O280" s="650" t="s">
        <v>62</v>
      </c>
      <c r="P280" s="650" t="s">
        <v>63</v>
      </c>
      <c r="Q280" s="75" t="s">
        <v>781</v>
      </c>
      <c r="R280" s="75" t="s">
        <v>290</v>
      </c>
      <c r="S280" s="650" t="s">
        <v>51</v>
      </c>
      <c r="T280" s="75" t="s">
        <v>850</v>
      </c>
      <c r="U280" s="77">
        <v>43018</v>
      </c>
      <c r="V280" s="94">
        <f t="shared" si="18"/>
        <v>2558545.8362068967</v>
      </c>
      <c r="W280" s="93">
        <v>2967913.17</v>
      </c>
      <c r="X280" s="76">
        <f t="shared" si="16"/>
        <v>296791.31699999998</v>
      </c>
      <c r="Y280" s="522" t="s">
        <v>241</v>
      </c>
      <c r="Z280" s="650" t="s">
        <v>69</v>
      </c>
      <c r="AA280" s="650" t="s">
        <v>70</v>
      </c>
      <c r="AB280" s="75" t="s">
        <v>849</v>
      </c>
      <c r="AC280" s="95">
        <f t="shared" si="20"/>
        <v>383781.87543103448</v>
      </c>
      <c r="AD280" s="77">
        <v>43019</v>
      </c>
      <c r="AE280" s="77">
        <v>43100</v>
      </c>
      <c r="AF280" s="459" t="s">
        <v>1108</v>
      </c>
      <c r="AG280" s="64" t="s">
        <v>600</v>
      </c>
      <c r="AH280" s="650" t="s">
        <v>384</v>
      </c>
      <c r="AI280" s="650" t="s">
        <v>389</v>
      </c>
      <c r="AJ280" s="650" t="s">
        <v>73</v>
      </c>
      <c r="AK280" s="561" t="s">
        <v>601</v>
      </c>
      <c r="AL280" s="650" t="s">
        <v>73</v>
      </c>
      <c r="AM280" s="650" t="s">
        <v>573</v>
      </c>
      <c r="AN280" s="65" t="s">
        <v>240</v>
      </c>
      <c r="AO280" s="65" t="s">
        <v>566</v>
      </c>
      <c r="AP280" s="65" t="s">
        <v>566</v>
      </c>
      <c r="AQ280" s="65" t="s">
        <v>566</v>
      </c>
      <c r="AR280" s="64" t="s">
        <v>567</v>
      </c>
      <c r="AS280" s="650" t="s">
        <v>74</v>
      </c>
      <c r="AT280" s="64" t="s">
        <v>569</v>
      </c>
      <c r="AU280" s="64" t="s">
        <v>570</v>
      </c>
      <c r="AV280" s="64" t="s">
        <v>571</v>
      </c>
      <c r="AW280" s="64" t="s">
        <v>572</v>
      </c>
    </row>
    <row r="281" spans="1:49" ht="80.25" customHeight="1">
      <c r="A281" s="75" t="s">
        <v>64</v>
      </c>
      <c r="B281" s="58" t="s">
        <v>851</v>
      </c>
      <c r="C281" s="650">
        <v>2017</v>
      </c>
      <c r="D281" s="59" t="s">
        <v>292</v>
      </c>
      <c r="E281" s="75" t="s">
        <v>852</v>
      </c>
      <c r="F281" s="75" t="s">
        <v>249</v>
      </c>
      <c r="G281" s="561" t="s">
        <v>599</v>
      </c>
      <c r="H281" s="75" t="s">
        <v>851</v>
      </c>
      <c r="I281" s="650" t="s">
        <v>61</v>
      </c>
      <c r="J281" s="650" t="s">
        <v>62</v>
      </c>
      <c r="K281" s="650" t="s">
        <v>63</v>
      </c>
      <c r="L281" s="75" t="s">
        <v>853</v>
      </c>
      <c r="M281" s="93">
        <v>84856.320000000007</v>
      </c>
      <c r="N281" s="650" t="s">
        <v>61</v>
      </c>
      <c r="O281" s="650" t="s">
        <v>62</v>
      </c>
      <c r="P281" s="650" t="s">
        <v>63</v>
      </c>
      <c r="Q281" s="75" t="s">
        <v>853</v>
      </c>
      <c r="R281" s="75" t="s">
        <v>132</v>
      </c>
      <c r="S281" s="650" t="s">
        <v>51</v>
      </c>
      <c r="T281" s="75" t="s">
        <v>852</v>
      </c>
      <c r="U281" s="77">
        <v>43019</v>
      </c>
      <c r="V281" s="94">
        <f t="shared" si="18"/>
        <v>73152.000000000015</v>
      </c>
      <c r="W281" s="93">
        <v>84856.320000000007</v>
      </c>
      <c r="X281" s="76">
        <f t="shared" si="16"/>
        <v>8485.6320000000014</v>
      </c>
      <c r="Y281" s="522" t="s">
        <v>241</v>
      </c>
      <c r="Z281" s="650" t="s">
        <v>69</v>
      </c>
      <c r="AA281" s="650" t="s">
        <v>70</v>
      </c>
      <c r="AB281" s="75" t="s">
        <v>851</v>
      </c>
      <c r="AC281" s="95">
        <f t="shared" si="20"/>
        <v>10972.800000000001</v>
      </c>
      <c r="AD281" s="77">
        <v>43020</v>
      </c>
      <c r="AE281" s="77">
        <v>43052</v>
      </c>
      <c r="AF281" s="459" t="s">
        <v>1109</v>
      </c>
      <c r="AG281" s="64" t="s">
        <v>600</v>
      </c>
      <c r="AH281" s="650" t="s">
        <v>384</v>
      </c>
      <c r="AI281" s="650" t="s">
        <v>389</v>
      </c>
      <c r="AJ281" s="650" t="s">
        <v>73</v>
      </c>
      <c r="AK281" s="561" t="s">
        <v>601</v>
      </c>
      <c r="AL281" s="650" t="s">
        <v>73</v>
      </c>
      <c r="AM281" s="650" t="s">
        <v>573</v>
      </c>
      <c r="AN281" s="65" t="s">
        <v>240</v>
      </c>
      <c r="AO281" s="65" t="s">
        <v>566</v>
      </c>
      <c r="AP281" s="65" t="s">
        <v>566</v>
      </c>
      <c r="AQ281" s="65" t="s">
        <v>566</v>
      </c>
      <c r="AR281" s="64" t="s">
        <v>567</v>
      </c>
      <c r="AS281" s="650" t="s">
        <v>74</v>
      </c>
      <c r="AT281" s="64" t="s">
        <v>569</v>
      </c>
      <c r="AU281" s="64" t="s">
        <v>570</v>
      </c>
      <c r="AV281" s="64" t="s">
        <v>571</v>
      </c>
      <c r="AW281" s="64" t="s">
        <v>572</v>
      </c>
    </row>
    <row r="282" spans="1:49" ht="80.25" customHeight="1">
      <c r="A282" s="75" t="s">
        <v>64</v>
      </c>
      <c r="B282" s="58" t="s">
        <v>854</v>
      </c>
      <c r="C282" s="650">
        <v>2017</v>
      </c>
      <c r="D282" s="59" t="s">
        <v>292</v>
      </c>
      <c r="E282" s="75" t="s">
        <v>855</v>
      </c>
      <c r="F282" s="75" t="s">
        <v>249</v>
      </c>
      <c r="G282" s="561" t="s">
        <v>599</v>
      </c>
      <c r="H282" s="75" t="s">
        <v>854</v>
      </c>
      <c r="I282" s="650" t="s">
        <v>61</v>
      </c>
      <c r="J282" s="650" t="s">
        <v>62</v>
      </c>
      <c r="K282" s="650" t="s">
        <v>63</v>
      </c>
      <c r="L282" s="75" t="s">
        <v>853</v>
      </c>
      <c r="M282" s="93">
        <v>313834.5</v>
      </c>
      <c r="N282" s="650" t="s">
        <v>61</v>
      </c>
      <c r="O282" s="650" t="s">
        <v>62</v>
      </c>
      <c r="P282" s="650" t="s">
        <v>63</v>
      </c>
      <c r="Q282" s="75" t="s">
        <v>853</v>
      </c>
      <c r="R282" s="75" t="s">
        <v>132</v>
      </c>
      <c r="S282" s="650" t="s">
        <v>51</v>
      </c>
      <c r="T282" s="75" t="s">
        <v>855</v>
      </c>
      <c r="U282" s="77">
        <v>43019</v>
      </c>
      <c r="V282" s="94">
        <f t="shared" si="18"/>
        <v>270546.9827586207</v>
      </c>
      <c r="W282" s="93">
        <v>313834.5</v>
      </c>
      <c r="X282" s="76">
        <f t="shared" si="16"/>
        <v>31383.45</v>
      </c>
      <c r="Y282" s="522" t="s">
        <v>241</v>
      </c>
      <c r="Z282" s="650" t="s">
        <v>69</v>
      </c>
      <c r="AA282" s="650" t="s">
        <v>70</v>
      </c>
      <c r="AB282" s="75" t="s">
        <v>854</v>
      </c>
      <c r="AC282" s="95">
        <f t="shared" si="20"/>
        <v>40582.047413793101</v>
      </c>
      <c r="AD282" s="77">
        <v>43020</v>
      </c>
      <c r="AE282" s="77">
        <v>43052</v>
      </c>
      <c r="AF282" s="459" t="s">
        <v>1130</v>
      </c>
      <c r="AG282" s="64" t="s">
        <v>600</v>
      </c>
      <c r="AH282" s="650" t="s">
        <v>384</v>
      </c>
      <c r="AI282" s="650" t="s">
        <v>389</v>
      </c>
      <c r="AJ282" s="650" t="s">
        <v>73</v>
      </c>
      <c r="AK282" s="561" t="s">
        <v>601</v>
      </c>
      <c r="AL282" s="650" t="s">
        <v>73</v>
      </c>
      <c r="AM282" s="650" t="s">
        <v>573</v>
      </c>
      <c r="AN282" s="65" t="s">
        <v>240</v>
      </c>
      <c r="AO282" s="65" t="s">
        <v>566</v>
      </c>
      <c r="AP282" s="65" t="s">
        <v>566</v>
      </c>
      <c r="AQ282" s="65" t="s">
        <v>566</v>
      </c>
      <c r="AR282" s="64" t="s">
        <v>567</v>
      </c>
      <c r="AS282" s="650" t="s">
        <v>74</v>
      </c>
      <c r="AT282" s="64" t="s">
        <v>569</v>
      </c>
      <c r="AU282" s="64" t="s">
        <v>570</v>
      </c>
      <c r="AV282" s="64" t="s">
        <v>571</v>
      </c>
      <c r="AW282" s="64" t="s">
        <v>572</v>
      </c>
    </row>
    <row r="283" spans="1:49" ht="80.25" customHeight="1">
      <c r="A283" s="75" t="s">
        <v>64</v>
      </c>
      <c r="B283" s="58" t="s">
        <v>856</v>
      </c>
      <c r="C283" s="650">
        <v>2017</v>
      </c>
      <c r="D283" s="59" t="s">
        <v>292</v>
      </c>
      <c r="E283" s="75" t="s">
        <v>857</v>
      </c>
      <c r="F283" s="75" t="s">
        <v>249</v>
      </c>
      <c r="G283" s="561" t="s">
        <v>599</v>
      </c>
      <c r="H283" s="75" t="s">
        <v>856</v>
      </c>
      <c r="I283" s="650" t="s">
        <v>61</v>
      </c>
      <c r="J283" s="650" t="s">
        <v>62</v>
      </c>
      <c r="K283" s="650" t="s">
        <v>63</v>
      </c>
      <c r="L283" s="75" t="s">
        <v>853</v>
      </c>
      <c r="M283" s="93">
        <v>65535.360000000001</v>
      </c>
      <c r="N283" s="650" t="s">
        <v>61</v>
      </c>
      <c r="O283" s="650" t="s">
        <v>62</v>
      </c>
      <c r="P283" s="650" t="s">
        <v>63</v>
      </c>
      <c r="Q283" s="75" t="s">
        <v>853</v>
      </c>
      <c r="R283" s="75" t="s">
        <v>132</v>
      </c>
      <c r="S283" s="650" t="s">
        <v>51</v>
      </c>
      <c r="T283" s="75" t="s">
        <v>857</v>
      </c>
      <c r="U283" s="77">
        <v>43019</v>
      </c>
      <c r="V283" s="94">
        <f t="shared" si="18"/>
        <v>56496.000000000007</v>
      </c>
      <c r="W283" s="93">
        <v>65535.360000000001</v>
      </c>
      <c r="X283" s="76">
        <f t="shared" si="16"/>
        <v>6553.5360000000001</v>
      </c>
      <c r="Y283" s="522" t="s">
        <v>241</v>
      </c>
      <c r="Z283" s="650" t="s">
        <v>69</v>
      </c>
      <c r="AA283" s="650" t="s">
        <v>70</v>
      </c>
      <c r="AB283" s="75" t="s">
        <v>856</v>
      </c>
      <c r="AC283" s="95">
        <f t="shared" si="20"/>
        <v>8474.4000000000015</v>
      </c>
      <c r="AD283" s="77">
        <v>43020</v>
      </c>
      <c r="AE283" s="77">
        <v>43052</v>
      </c>
      <c r="AF283" s="459" t="s">
        <v>1110</v>
      </c>
      <c r="AG283" s="64" t="s">
        <v>600</v>
      </c>
      <c r="AH283" s="650" t="s">
        <v>384</v>
      </c>
      <c r="AI283" s="650" t="s">
        <v>389</v>
      </c>
      <c r="AJ283" s="650" t="s">
        <v>73</v>
      </c>
      <c r="AK283" s="561" t="s">
        <v>601</v>
      </c>
      <c r="AL283" s="650" t="s">
        <v>73</v>
      </c>
      <c r="AM283" s="650" t="s">
        <v>573</v>
      </c>
      <c r="AN283" s="65" t="s">
        <v>240</v>
      </c>
      <c r="AO283" s="65" t="s">
        <v>566</v>
      </c>
      <c r="AP283" s="65" t="s">
        <v>566</v>
      </c>
      <c r="AQ283" s="65" t="s">
        <v>566</v>
      </c>
      <c r="AR283" s="64" t="s">
        <v>567</v>
      </c>
      <c r="AS283" s="650" t="s">
        <v>74</v>
      </c>
      <c r="AT283" s="64" t="s">
        <v>569</v>
      </c>
      <c r="AU283" s="64" t="s">
        <v>570</v>
      </c>
      <c r="AV283" s="64" t="s">
        <v>571</v>
      </c>
      <c r="AW283" s="64" t="s">
        <v>572</v>
      </c>
    </row>
    <row r="284" spans="1:49" ht="80.25" customHeight="1">
      <c r="A284" s="75" t="s">
        <v>64</v>
      </c>
      <c r="B284" s="58" t="s">
        <v>858</v>
      </c>
      <c r="C284" s="650">
        <v>2017</v>
      </c>
      <c r="D284" s="59" t="s">
        <v>292</v>
      </c>
      <c r="E284" s="75" t="s">
        <v>859</v>
      </c>
      <c r="F284" s="75" t="s">
        <v>249</v>
      </c>
      <c r="G284" s="561" t="s">
        <v>599</v>
      </c>
      <c r="H284" s="75" t="s">
        <v>858</v>
      </c>
      <c r="I284" s="650" t="s">
        <v>61</v>
      </c>
      <c r="J284" s="650" t="s">
        <v>62</v>
      </c>
      <c r="K284" s="650" t="s">
        <v>63</v>
      </c>
      <c r="L284" s="75" t="s">
        <v>853</v>
      </c>
      <c r="M284" s="93">
        <v>51254.11</v>
      </c>
      <c r="N284" s="650" t="s">
        <v>61</v>
      </c>
      <c r="O284" s="650" t="s">
        <v>62</v>
      </c>
      <c r="P284" s="650" t="s">
        <v>63</v>
      </c>
      <c r="Q284" s="75" t="s">
        <v>853</v>
      </c>
      <c r="R284" s="75" t="s">
        <v>132</v>
      </c>
      <c r="S284" s="650" t="s">
        <v>51</v>
      </c>
      <c r="T284" s="75" t="s">
        <v>859</v>
      </c>
      <c r="U284" s="77">
        <v>43019</v>
      </c>
      <c r="V284" s="94">
        <f t="shared" si="18"/>
        <v>44184.577586206899</v>
      </c>
      <c r="W284" s="93">
        <v>51254.11</v>
      </c>
      <c r="X284" s="76">
        <f t="shared" si="16"/>
        <v>5125.4110000000001</v>
      </c>
      <c r="Y284" s="522" t="s">
        <v>241</v>
      </c>
      <c r="Z284" s="650" t="s">
        <v>69</v>
      </c>
      <c r="AA284" s="650" t="s">
        <v>70</v>
      </c>
      <c r="AB284" s="75" t="s">
        <v>858</v>
      </c>
      <c r="AC284" s="95">
        <f t="shared" si="20"/>
        <v>6627.686637931035</v>
      </c>
      <c r="AD284" s="77">
        <v>43020</v>
      </c>
      <c r="AE284" s="77">
        <v>43052</v>
      </c>
      <c r="AF284" s="459" t="s">
        <v>1111</v>
      </c>
      <c r="AG284" s="64" t="s">
        <v>600</v>
      </c>
      <c r="AH284" s="650" t="s">
        <v>384</v>
      </c>
      <c r="AI284" s="650" t="s">
        <v>389</v>
      </c>
      <c r="AJ284" s="650" t="s">
        <v>73</v>
      </c>
      <c r="AK284" s="561" t="s">
        <v>601</v>
      </c>
      <c r="AL284" s="650" t="s">
        <v>73</v>
      </c>
      <c r="AM284" s="650" t="s">
        <v>573</v>
      </c>
      <c r="AN284" s="65" t="s">
        <v>240</v>
      </c>
      <c r="AO284" s="65" t="s">
        <v>566</v>
      </c>
      <c r="AP284" s="65" t="s">
        <v>566</v>
      </c>
      <c r="AQ284" s="65" t="s">
        <v>566</v>
      </c>
      <c r="AR284" s="64" t="s">
        <v>567</v>
      </c>
      <c r="AS284" s="650" t="s">
        <v>74</v>
      </c>
      <c r="AT284" s="64" t="s">
        <v>569</v>
      </c>
      <c r="AU284" s="64" t="s">
        <v>570</v>
      </c>
      <c r="AV284" s="64" t="s">
        <v>571</v>
      </c>
      <c r="AW284" s="64" t="s">
        <v>572</v>
      </c>
    </row>
    <row r="285" spans="1:49" ht="80.25" customHeight="1">
      <c r="A285" s="75" t="s">
        <v>64</v>
      </c>
      <c r="B285" s="58" t="s">
        <v>860</v>
      </c>
      <c r="C285" s="650">
        <v>2017</v>
      </c>
      <c r="D285" s="59" t="s">
        <v>292</v>
      </c>
      <c r="E285" s="75" t="s">
        <v>861</v>
      </c>
      <c r="F285" s="75" t="s">
        <v>668</v>
      </c>
      <c r="G285" s="561" t="s">
        <v>599</v>
      </c>
      <c r="H285" s="75" t="s">
        <v>860</v>
      </c>
      <c r="I285" s="650" t="s">
        <v>61</v>
      </c>
      <c r="J285" s="650" t="s">
        <v>62</v>
      </c>
      <c r="K285" s="650" t="s">
        <v>63</v>
      </c>
      <c r="L285" s="75" t="s">
        <v>84</v>
      </c>
      <c r="M285" s="93">
        <v>1199938.8</v>
      </c>
      <c r="N285" s="650" t="s">
        <v>61</v>
      </c>
      <c r="O285" s="650" t="s">
        <v>62</v>
      </c>
      <c r="P285" s="650" t="s">
        <v>63</v>
      </c>
      <c r="Q285" s="75" t="s">
        <v>84</v>
      </c>
      <c r="R285" s="75" t="s">
        <v>132</v>
      </c>
      <c r="S285" s="650" t="s">
        <v>51</v>
      </c>
      <c r="T285" s="75" t="s">
        <v>861</v>
      </c>
      <c r="U285" s="77">
        <v>43024</v>
      </c>
      <c r="V285" s="94">
        <f t="shared" si="18"/>
        <v>1034430.0000000001</v>
      </c>
      <c r="W285" s="93">
        <v>1199938.8</v>
      </c>
      <c r="X285" s="76">
        <f t="shared" si="16"/>
        <v>119993.88</v>
      </c>
      <c r="Y285" s="522" t="s">
        <v>241</v>
      </c>
      <c r="Z285" s="650" t="s">
        <v>69</v>
      </c>
      <c r="AA285" s="650" t="s">
        <v>70</v>
      </c>
      <c r="AB285" s="75" t="s">
        <v>860</v>
      </c>
      <c r="AC285" s="95">
        <f t="shared" si="20"/>
        <v>155164.5</v>
      </c>
      <c r="AD285" s="77">
        <v>43024</v>
      </c>
      <c r="AE285" s="77">
        <v>43100</v>
      </c>
      <c r="AF285" s="459" t="s">
        <v>1234</v>
      </c>
      <c r="AG285" s="64" t="s">
        <v>600</v>
      </c>
      <c r="AH285" s="650" t="s">
        <v>384</v>
      </c>
      <c r="AI285" s="650" t="s">
        <v>389</v>
      </c>
      <c r="AJ285" s="650" t="s">
        <v>73</v>
      </c>
      <c r="AK285" s="561" t="s">
        <v>601</v>
      </c>
      <c r="AL285" s="650" t="s">
        <v>73</v>
      </c>
      <c r="AM285" s="650" t="s">
        <v>573</v>
      </c>
      <c r="AN285" s="65" t="s">
        <v>240</v>
      </c>
      <c r="AO285" s="65" t="s">
        <v>566</v>
      </c>
      <c r="AP285" s="65" t="s">
        <v>566</v>
      </c>
      <c r="AQ285" s="65" t="s">
        <v>566</v>
      </c>
      <c r="AR285" s="64" t="s">
        <v>567</v>
      </c>
      <c r="AS285" s="650" t="s">
        <v>74</v>
      </c>
      <c r="AT285" s="64" t="s">
        <v>569</v>
      </c>
      <c r="AU285" s="64" t="s">
        <v>570</v>
      </c>
      <c r="AV285" s="64" t="s">
        <v>571</v>
      </c>
      <c r="AW285" s="64" t="s">
        <v>572</v>
      </c>
    </row>
    <row r="286" spans="1:49" ht="80.25" customHeight="1">
      <c r="A286" s="75" t="s">
        <v>64</v>
      </c>
      <c r="B286" s="58" t="s">
        <v>862</v>
      </c>
      <c r="C286" s="650">
        <v>2017</v>
      </c>
      <c r="D286" s="59" t="s">
        <v>292</v>
      </c>
      <c r="E286" s="75" t="s">
        <v>863</v>
      </c>
      <c r="F286" s="75" t="s">
        <v>249</v>
      </c>
      <c r="G286" s="561" t="s">
        <v>599</v>
      </c>
      <c r="H286" s="75" t="s">
        <v>862</v>
      </c>
      <c r="I286" s="650" t="s">
        <v>61</v>
      </c>
      <c r="J286" s="650" t="s">
        <v>62</v>
      </c>
      <c r="K286" s="650" t="s">
        <v>63</v>
      </c>
      <c r="L286" s="75" t="s">
        <v>864</v>
      </c>
      <c r="M286" s="93">
        <v>60470</v>
      </c>
      <c r="N286" s="650" t="s">
        <v>61</v>
      </c>
      <c r="O286" s="650" t="s">
        <v>62</v>
      </c>
      <c r="P286" s="650" t="s">
        <v>63</v>
      </c>
      <c r="Q286" s="75" t="s">
        <v>864</v>
      </c>
      <c r="R286" s="75" t="s">
        <v>865</v>
      </c>
      <c r="S286" s="650" t="s">
        <v>51</v>
      </c>
      <c r="T286" s="75" t="s">
        <v>863</v>
      </c>
      <c r="U286" s="77">
        <v>43027</v>
      </c>
      <c r="V286" s="94">
        <f t="shared" si="18"/>
        <v>52129.310344827587</v>
      </c>
      <c r="W286" s="93">
        <v>60470</v>
      </c>
      <c r="X286" s="76">
        <f t="shared" si="16"/>
        <v>6047</v>
      </c>
      <c r="Y286" s="522" t="s">
        <v>241</v>
      </c>
      <c r="Z286" s="650" t="s">
        <v>69</v>
      </c>
      <c r="AA286" s="650" t="s">
        <v>70</v>
      </c>
      <c r="AB286" s="75" t="s">
        <v>862</v>
      </c>
      <c r="AC286" s="95">
        <f t="shared" si="20"/>
        <v>7819.3965517241377</v>
      </c>
      <c r="AD286" s="77">
        <v>43028</v>
      </c>
      <c r="AE286" s="77">
        <v>43060</v>
      </c>
      <c r="AF286" s="459" t="s">
        <v>1112</v>
      </c>
      <c r="AG286" s="64" t="s">
        <v>600</v>
      </c>
      <c r="AH286" s="650" t="s">
        <v>384</v>
      </c>
      <c r="AI286" s="650" t="s">
        <v>389</v>
      </c>
      <c r="AJ286" s="650" t="s">
        <v>73</v>
      </c>
      <c r="AK286" s="561" t="s">
        <v>601</v>
      </c>
      <c r="AL286" s="650" t="s">
        <v>73</v>
      </c>
      <c r="AM286" s="650" t="s">
        <v>573</v>
      </c>
      <c r="AN286" s="65" t="s">
        <v>240</v>
      </c>
      <c r="AO286" s="65" t="s">
        <v>566</v>
      </c>
      <c r="AP286" s="65" t="s">
        <v>566</v>
      </c>
      <c r="AQ286" s="65" t="s">
        <v>566</v>
      </c>
      <c r="AR286" s="64" t="s">
        <v>567</v>
      </c>
      <c r="AS286" s="650" t="s">
        <v>74</v>
      </c>
      <c r="AT286" s="64" t="s">
        <v>569</v>
      </c>
      <c r="AU286" s="64" t="s">
        <v>570</v>
      </c>
      <c r="AV286" s="64" t="s">
        <v>571</v>
      </c>
      <c r="AW286" s="64" t="s">
        <v>572</v>
      </c>
    </row>
    <row r="287" spans="1:49" ht="80.25" customHeight="1">
      <c r="A287" s="75" t="s">
        <v>64</v>
      </c>
      <c r="B287" s="58" t="s">
        <v>866</v>
      </c>
      <c r="C287" s="650">
        <v>2017</v>
      </c>
      <c r="D287" s="59" t="s">
        <v>292</v>
      </c>
      <c r="E287" s="75" t="s">
        <v>867</v>
      </c>
      <c r="F287" s="75" t="s">
        <v>249</v>
      </c>
      <c r="G287" s="561" t="s">
        <v>599</v>
      </c>
      <c r="H287" s="75" t="s">
        <v>866</v>
      </c>
      <c r="I287" s="650" t="s">
        <v>61</v>
      </c>
      <c r="J287" s="650" t="s">
        <v>62</v>
      </c>
      <c r="K287" s="650" t="s">
        <v>63</v>
      </c>
      <c r="L287" s="75" t="s">
        <v>868</v>
      </c>
      <c r="M287" s="93">
        <v>1250000</v>
      </c>
      <c r="N287" s="650" t="s">
        <v>61</v>
      </c>
      <c r="O287" s="650" t="s">
        <v>62</v>
      </c>
      <c r="P287" s="650" t="s">
        <v>63</v>
      </c>
      <c r="Q287" s="75" t="s">
        <v>868</v>
      </c>
      <c r="R287" s="75" t="s">
        <v>200</v>
      </c>
      <c r="S287" s="650" t="s">
        <v>51</v>
      </c>
      <c r="T287" s="75" t="s">
        <v>867</v>
      </c>
      <c r="U287" s="77">
        <v>43028</v>
      </c>
      <c r="V287" s="94">
        <f t="shared" si="18"/>
        <v>1077586.2068965519</v>
      </c>
      <c r="W287" s="93">
        <v>1250000</v>
      </c>
      <c r="X287" s="76">
        <f t="shared" si="16"/>
        <v>125000</v>
      </c>
      <c r="Y287" s="522" t="s">
        <v>241</v>
      </c>
      <c r="Z287" s="650" t="s">
        <v>69</v>
      </c>
      <c r="AA287" s="650" t="s">
        <v>70</v>
      </c>
      <c r="AB287" s="75" t="s">
        <v>866</v>
      </c>
      <c r="AC287" s="95">
        <f t="shared" si="20"/>
        <v>161637.93103448278</v>
      </c>
      <c r="AD287" s="77">
        <v>43031</v>
      </c>
      <c r="AE287" s="77">
        <v>43100</v>
      </c>
      <c r="AF287" s="459" t="s">
        <v>1113</v>
      </c>
      <c r="AG287" s="64" t="s">
        <v>600</v>
      </c>
      <c r="AH287" s="650" t="s">
        <v>384</v>
      </c>
      <c r="AI287" s="650" t="s">
        <v>389</v>
      </c>
      <c r="AJ287" s="650" t="s">
        <v>73</v>
      </c>
      <c r="AK287" s="561" t="s">
        <v>601</v>
      </c>
      <c r="AL287" s="650" t="s">
        <v>73</v>
      </c>
      <c r="AM287" s="650" t="s">
        <v>573</v>
      </c>
      <c r="AN287" s="65" t="s">
        <v>240</v>
      </c>
      <c r="AO287" s="65" t="s">
        <v>566</v>
      </c>
      <c r="AP287" s="65" t="s">
        <v>566</v>
      </c>
      <c r="AQ287" s="65" t="s">
        <v>566</v>
      </c>
      <c r="AR287" s="64" t="s">
        <v>567</v>
      </c>
      <c r="AS287" s="650" t="s">
        <v>74</v>
      </c>
      <c r="AT287" s="64" t="s">
        <v>569</v>
      </c>
      <c r="AU287" s="64" t="s">
        <v>570</v>
      </c>
      <c r="AV287" s="64" t="s">
        <v>571</v>
      </c>
      <c r="AW287" s="64" t="s">
        <v>572</v>
      </c>
    </row>
    <row r="288" spans="1:49" ht="80.25" customHeight="1">
      <c r="A288" s="75" t="s">
        <v>64</v>
      </c>
      <c r="B288" s="58" t="s">
        <v>869</v>
      </c>
      <c r="C288" s="650">
        <v>2017</v>
      </c>
      <c r="D288" s="59" t="s">
        <v>292</v>
      </c>
      <c r="E288" s="75" t="s">
        <v>870</v>
      </c>
      <c r="F288" s="75" t="s">
        <v>249</v>
      </c>
      <c r="G288" s="561" t="s">
        <v>599</v>
      </c>
      <c r="H288" s="75" t="s">
        <v>869</v>
      </c>
      <c r="I288" s="650" t="s">
        <v>61</v>
      </c>
      <c r="J288" s="650" t="s">
        <v>62</v>
      </c>
      <c r="K288" s="650" t="s">
        <v>63</v>
      </c>
      <c r="L288" s="75" t="s">
        <v>286</v>
      </c>
      <c r="M288" s="93">
        <v>9035408.1999999993</v>
      </c>
      <c r="N288" s="650" t="s">
        <v>61</v>
      </c>
      <c r="O288" s="650" t="s">
        <v>62</v>
      </c>
      <c r="P288" s="650" t="s">
        <v>63</v>
      </c>
      <c r="Q288" s="75" t="s">
        <v>286</v>
      </c>
      <c r="R288" s="75" t="s">
        <v>171</v>
      </c>
      <c r="S288" s="650" t="s">
        <v>51</v>
      </c>
      <c r="T288" s="75" t="s">
        <v>870</v>
      </c>
      <c r="U288" s="77">
        <v>43031</v>
      </c>
      <c r="V288" s="94">
        <f t="shared" si="18"/>
        <v>7789145</v>
      </c>
      <c r="W288" s="93">
        <v>9035408.1999999993</v>
      </c>
      <c r="X288" s="76">
        <f t="shared" si="16"/>
        <v>903540.82</v>
      </c>
      <c r="Y288" s="522" t="s">
        <v>241</v>
      </c>
      <c r="Z288" s="650" t="s">
        <v>69</v>
      </c>
      <c r="AA288" s="650" t="s">
        <v>70</v>
      </c>
      <c r="AB288" s="75" t="s">
        <v>869</v>
      </c>
      <c r="AC288" s="95">
        <f t="shared" si="20"/>
        <v>1168371.75</v>
      </c>
      <c r="AD288" s="77">
        <v>43031</v>
      </c>
      <c r="AE288" s="77">
        <v>43084</v>
      </c>
      <c r="AF288" s="459" t="s">
        <v>1114</v>
      </c>
      <c r="AG288" s="64" t="s">
        <v>600</v>
      </c>
      <c r="AH288" s="650" t="s">
        <v>384</v>
      </c>
      <c r="AI288" s="650" t="s">
        <v>389</v>
      </c>
      <c r="AJ288" s="650" t="s">
        <v>73</v>
      </c>
      <c r="AK288" s="561" t="s">
        <v>601</v>
      </c>
      <c r="AL288" s="650" t="s">
        <v>73</v>
      </c>
      <c r="AM288" s="650" t="s">
        <v>573</v>
      </c>
      <c r="AN288" s="65" t="s">
        <v>240</v>
      </c>
      <c r="AO288" s="65" t="s">
        <v>566</v>
      </c>
      <c r="AP288" s="65" t="s">
        <v>566</v>
      </c>
      <c r="AQ288" s="65" t="s">
        <v>566</v>
      </c>
      <c r="AR288" s="64" t="s">
        <v>567</v>
      </c>
      <c r="AS288" s="650" t="s">
        <v>74</v>
      </c>
      <c r="AT288" s="64" t="s">
        <v>569</v>
      </c>
      <c r="AU288" s="64" t="s">
        <v>570</v>
      </c>
      <c r="AV288" s="64" t="s">
        <v>571</v>
      </c>
      <c r="AW288" s="64" t="s">
        <v>572</v>
      </c>
    </row>
    <row r="289" spans="1:49" ht="80.25" customHeight="1">
      <c r="A289" s="75" t="s">
        <v>64</v>
      </c>
      <c r="B289" s="58" t="s">
        <v>871</v>
      </c>
      <c r="C289" s="650">
        <v>2017</v>
      </c>
      <c r="D289" s="59" t="s">
        <v>292</v>
      </c>
      <c r="E289" s="75" t="s">
        <v>872</v>
      </c>
      <c r="F289" s="75" t="s">
        <v>249</v>
      </c>
      <c r="G289" s="561" t="s">
        <v>599</v>
      </c>
      <c r="H289" s="75" t="s">
        <v>871</v>
      </c>
      <c r="I289" s="650" t="s">
        <v>61</v>
      </c>
      <c r="J289" s="650" t="s">
        <v>62</v>
      </c>
      <c r="K289" s="650" t="s">
        <v>63</v>
      </c>
      <c r="L289" s="75" t="s">
        <v>315</v>
      </c>
      <c r="M289" s="93">
        <v>424028.72</v>
      </c>
      <c r="N289" s="650" t="s">
        <v>61</v>
      </c>
      <c r="O289" s="650" t="s">
        <v>62</v>
      </c>
      <c r="P289" s="650" t="s">
        <v>63</v>
      </c>
      <c r="Q289" s="75" t="s">
        <v>315</v>
      </c>
      <c r="R289" s="75" t="s">
        <v>132</v>
      </c>
      <c r="S289" s="650" t="s">
        <v>51</v>
      </c>
      <c r="T289" s="75" t="s">
        <v>872</v>
      </c>
      <c r="U289" s="77">
        <v>43031</v>
      </c>
      <c r="V289" s="94">
        <f t="shared" si="18"/>
        <v>365542</v>
      </c>
      <c r="W289" s="93">
        <v>424028.72</v>
      </c>
      <c r="X289" s="76">
        <f t="shared" si="16"/>
        <v>42402.871999999996</v>
      </c>
      <c r="Y289" s="522" t="s">
        <v>241</v>
      </c>
      <c r="Z289" s="650" t="s">
        <v>69</v>
      </c>
      <c r="AA289" s="650" t="s">
        <v>70</v>
      </c>
      <c r="AB289" s="75" t="s">
        <v>871</v>
      </c>
      <c r="AC289" s="95">
        <f t="shared" si="20"/>
        <v>54831.299999999996</v>
      </c>
      <c r="AD289" s="77">
        <v>43032</v>
      </c>
      <c r="AE289" s="77">
        <v>43100</v>
      </c>
      <c r="AF289" s="459" t="s">
        <v>1235</v>
      </c>
      <c r="AG289" s="64" t="s">
        <v>600</v>
      </c>
      <c r="AH289" s="650" t="s">
        <v>384</v>
      </c>
      <c r="AI289" s="650" t="s">
        <v>389</v>
      </c>
      <c r="AJ289" s="650" t="s">
        <v>73</v>
      </c>
      <c r="AK289" s="561" t="s">
        <v>601</v>
      </c>
      <c r="AL289" s="650" t="s">
        <v>73</v>
      </c>
      <c r="AM289" s="650" t="s">
        <v>573</v>
      </c>
      <c r="AN289" s="65" t="s">
        <v>240</v>
      </c>
      <c r="AO289" s="65" t="s">
        <v>566</v>
      </c>
      <c r="AP289" s="65" t="s">
        <v>566</v>
      </c>
      <c r="AQ289" s="65" t="s">
        <v>566</v>
      </c>
      <c r="AR289" s="64" t="s">
        <v>567</v>
      </c>
      <c r="AS289" s="650" t="s">
        <v>74</v>
      </c>
      <c r="AT289" s="64" t="s">
        <v>569</v>
      </c>
      <c r="AU289" s="64" t="s">
        <v>570</v>
      </c>
      <c r="AV289" s="64" t="s">
        <v>571</v>
      </c>
      <c r="AW289" s="64" t="s">
        <v>572</v>
      </c>
    </row>
    <row r="290" spans="1:49" ht="80.25" customHeight="1">
      <c r="A290" s="75" t="s">
        <v>64</v>
      </c>
      <c r="B290" s="58" t="s">
        <v>873</v>
      </c>
      <c r="C290" s="650">
        <v>2017</v>
      </c>
      <c r="D290" s="59" t="s">
        <v>292</v>
      </c>
      <c r="E290" s="75" t="s">
        <v>874</v>
      </c>
      <c r="F290" s="75" t="s">
        <v>249</v>
      </c>
      <c r="G290" s="561" t="s">
        <v>599</v>
      </c>
      <c r="H290" s="75" t="s">
        <v>873</v>
      </c>
      <c r="I290" s="650" t="s">
        <v>61</v>
      </c>
      <c r="J290" s="650" t="s">
        <v>62</v>
      </c>
      <c r="K290" s="650" t="s">
        <v>63</v>
      </c>
      <c r="L290" s="75" t="s">
        <v>251</v>
      </c>
      <c r="M290" s="93">
        <v>141971.01</v>
      </c>
      <c r="N290" s="650" t="s">
        <v>61</v>
      </c>
      <c r="O290" s="650" t="s">
        <v>62</v>
      </c>
      <c r="P290" s="650" t="s">
        <v>63</v>
      </c>
      <c r="Q290" s="75" t="s">
        <v>251</v>
      </c>
      <c r="R290" s="75" t="s">
        <v>132</v>
      </c>
      <c r="S290" s="650" t="s">
        <v>51</v>
      </c>
      <c r="T290" s="75" t="s">
        <v>874</v>
      </c>
      <c r="U290" s="77">
        <v>43034</v>
      </c>
      <c r="V290" s="94">
        <f t="shared" si="18"/>
        <v>122388.80172413794</v>
      </c>
      <c r="W290" s="93">
        <v>141971.01</v>
      </c>
      <c r="X290" s="76">
        <f t="shared" si="16"/>
        <v>14197.101000000001</v>
      </c>
      <c r="Y290" s="522" t="s">
        <v>241</v>
      </c>
      <c r="Z290" s="650" t="s">
        <v>69</v>
      </c>
      <c r="AA290" s="650" t="s">
        <v>70</v>
      </c>
      <c r="AB290" s="75" t="s">
        <v>873</v>
      </c>
      <c r="AC290" s="95">
        <f t="shared" si="20"/>
        <v>18358.32025862069</v>
      </c>
      <c r="AD290" s="77">
        <v>43035</v>
      </c>
      <c r="AE290" s="77">
        <v>43066</v>
      </c>
      <c r="AF290" s="459" t="s">
        <v>1236</v>
      </c>
      <c r="AG290" s="64" t="s">
        <v>600</v>
      </c>
      <c r="AH290" s="650" t="s">
        <v>384</v>
      </c>
      <c r="AI290" s="650" t="s">
        <v>389</v>
      </c>
      <c r="AJ290" s="650" t="s">
        <v>73</v>
      </c>
      <c r="AK290" s="561" t="s">
        <v>601</v>
      </c>
      <c r="AL290" s="650" t="s">
        <v>73</v>
      </c>
      <c r="AM290" s="650" t="s">
        <v>573</v>
      </c>
      <c r="AN290" s="65" t="s">
        <v>240</v>
      </c>
      <c r="AO290" s="65" t="s">
        <v>566</v>
      </c>
      <c r="AP290" s="65" t="s">
        <v>566</v>
      </c>
      <c r="AQ290" s="65" t="s">
        <v>566</v>
      </c>
      <c r="AR290" s="64" t="s">
        <v>567</v>
      </c>
      <c r="AS290" s="650" t="s">
        <v>74</v>
      </c>
      <c r="AT290" s="64" t="s">
        <v>569</v>
      </c>
      <c r="AU290" s="64" t="s">
        <v>570</v>
      </c>
      <c r="AV290" s="64" t="s">
        <v>571</v>
      </c>
      <c r="AW290" s="64" t="s">
        <v>572</v>
      </c>
    </row>
    <row r="291" spans="1:49" ht="80.25" customHeight="1">
      <c r="A291" s="75" t="s">
        <v>64</v>
      </c>
      <c r="B291" s="58" t="s">
        <v>875</v>
      </c>
      <c r="C291" s="650">
        <v>2017</v>
      </c>
      <c r="D291" s="59" t="s">
        <v>292</v>
      </c>
      <c r="E291" s="75" t="s">
        <v>876</v>
      </c>
      <c r="F291" s="75" t="s">
        <v>249</v>
      </c>
      <c r="G291" s="561" t="s">
        <v>599</v>
      </c>
      <c r="H291" s="75" t="s">
        <v>875</v>
      </c>
      <c r="I291" s="650" t="s">
        <v>61</v>
      </c>
      <c r="J291" s="650" t="s">
        <v>62</v>
      </c>
      <c r="K291" s="650" t="s">
        <v>63</v>
      </c>
      <c r="L291" s="75" t="s">
        <v>251</v>
      </c>
      <c r="M291" s="93">
        <v>55423.5</v>
      </c>
      <c r="N291" s="650" t="s">
        <v>61</v>
      </c>
      <c r="O291" s="650" t="s">
        <v>62</v>
      </c>
      <c r="P291" s="650" t="s">
        <v>63</v>
      </c>
      <c r="Q291" s="75" t="s">
        <v>251</v>
      </c>
      <c r="R291" s="75" t="s">
        <v>132</v>
      </c>
      <c r="S291" s="650" t="s">
        <v>51</v>
      </c>
      <c r="T291" s="75" t="s">
        <v>876</v>
      </c>
      <c r="U291" s="77">
        <v>43035</v>
      </c>
      <c r="V291" s="94">
        <f t="shared" si="18"/>
        <v>47778.879310344833</v>
      </c>
      <c r="W291" s="93">
        <v>55423.5</v>
      </c>
      <c r="X291" s="76">
        <f t="shared" si="16"/>
        <v>5542.35</v>
      </c>
      <c r="Y291" s="522" t="s">
        <v>241</v>
      </c>
      <c r="Z291" s="650" t="s">
        <v>69</v>
      </c>
      <c r="AA291" s="650" t="s">
        <v>70</v>
      </c>
      <c r="AB291" s="75" t="s">
        <v>875</v>
      </c>
      <c r="AC291" s="95">
        <f t="shared" si="20"/>
        <v>7166.8318965517246</v>
      </c>
      <c r="AD291" s="77">
        <v>43038</v>
      </c>
      <c r="AE291" s="77">
        <v>43069</v>
      </c>
      <c r="AF291" s="459" t="s">
        <v>1237</v>
      </c>
      <c r="AG291" s="64" t="s">
        <v>600</v>
      </c>
      <c r="AH291" s="650" t="s">
        <v>384</v>
      </c>
      <c r="AI291" s="650" t="s">
        <v>389</v>
      </c>
      <c r="AJ291" s="650" t="s">
        <v>73</v>
      </c>
      <c r="AK291" s="561" t="s">
        <v>601</v>
      </c>
      <c r="AL291" s="650" t="s">
        <v>73</v>
      </c>
      <c r="AM291" s="650" t="s">
        <v>573</v>
      </c>
      <c r="AN291" s="65" t="s">
        <v>240</v>
      </c>
      <c r="AO291" s="65" t="s">
        <v>566</v>
      </c>
      <c r="AP291" s="65" t="s">
        <v>566</v>
      </c>
      <c r="AQ291" s="65" t="s">
        <v>566</v>
      </c>
      <c r="AR291" s="64" t="s">
        <v>567</v>
      </c>
      <c r="AS291" s="650" t="s">
        <v>74</v>
      </c>
      <c r="AT291" s="64" t="s">
        <v>569</v>
      </c>
      <c r="AU291" s="64" t="s">
        <v>570</v>
      </c>
      <c r="AV291" s="64" t="s">
        <v>571</v>
      </c>
      <c r="AW291" s="64" t="s">
        <v>572</v>
      </c>
    </row>
    <row r="292" spans="1:49" ht="80.25" customHeight="1">
      <c r="A292" s="75" t="s">
        <v>64</v>
      </c>
      <c r="B292" s="58" t="s">
        <v>877</v>
      </c>
      <c r="C292" s="650">
        <v>2017</v>
      </c>
      <c r="D292" s="59" t="s">
        <v>292</v>
      </c>
      <c r="E292" s="75" t="s">
        <v>878</v>
      </c>
      <c r="F292" s="75" t="s">
        <v>279</v>
      </c>
      <c r="G292" s="561" t="s">
        <v>599</v>
      </c>
      <c r="H292" s="75" t="s">
        <v>877</v>
      </c>
      <c r="I292" s="650" t="s">
        <v>61</v>
      </c>
      <c r="J292" s="650" t="s">
        <v>62</v>
      </c>
      <c r="K292" s="650" t="s">
        <v>63</v>
      </c>
      <c r="L292" s="75" t="s">
        <v>317</v>
      </c>
      <c r="M292" s="93">
        <v>250000</v>
      </c>
      <c r="N292" s="650" t="s">
        <v>61</v>
      </c>
      <c r="O292" s="650" t="s">
        <v>62</v>
      </c>
      <c r="P292" s="650" t="s">
        <v>63</v>
      </c>
      <c r="Q292" s="75" t="s">
        <v>317</v>
      </c>
      <c r="R292" s="75" t="s">
        <v>288</v>
      </c>
      <c r="S292" s="650" t="s">
        <v>51</v>
      </c>
      <c r="T292" s="75" t="s">
        <v>878</v>
      </c>
      <c r="U292" s="77">
        <v>43035</v>
      </c>
      <c r="V292" s="94">
        <f t="shared" ref="V292:V355" si="21">W292/1.16</f>
        <v>215517.24137931035</v>
      </c>
      <c r="W292" s="93">
        <v>250000</v>
      </c>
      <c r="X292" s="76">
        <f t="shared" si="16"/>
        <v>25000</v>
      </c>
      <c r="Y292" s="522" t="s">
        <v>241</v>
      </c>
      <c r="Z292" s="650" t="s">
        <v>69</v>
      </c>
      <c r="AA292" s="650" t="s">
        <v>70</v>
      </c>
      <c r="AB292" s="75" t="s">
        <v>877</v>
      </c>
      <c r="AC292" s="95">
        <f t="shared" si="20"/>
        <v>32327.586206896551</v>
      </c>
      <c r="AD292" s="77">
        <v>43038</v>
      </c>
      <c r="AE292" s="77">
        <v>43100</v>
      </c>
      <c r="AF292" s="459" t="s">
        <v>1238</v>
      </c>
      <c r="AG292" s="64" t="s">
        <v>600</v>
      </c>
      <c r="AH292" s="650" t="s">
        <v>384</v>
      </c>
      <c r="AI292" s="650" t="s">
        <v>389</v>
      </c>
      <c r="AJ292" s="650" t="s">
        <v>73</v>
      </c>
      <c r="AK292" s="561" t="s">
        <v>601</v>
      </c>
      <c r="AL292" s="650" t="s">
        <v>73</v>
      </c>
      <c r="AM292" s="650" t="s">
        <v>573</v>
      </c>
      <c r="AN292" s="65" t="s">
        <v>240</v>
      </c>
      <c r="AO292" s="65" t="s">
        <v>566</v>
      </c>
      <c r="AP292" s="65" t="s">
        <v>566</v>
      </c>
      <c r="AQ292" s="65" t="s">
        <v>566</v>
      </c>
      <c r="AR292" s="64" t="s">
        <v>567</v>
      </c>
      <c r="AS292" s="650" t="s">
        <v>74</v>
      </c>
      <c r="AT292" s="64" t="s">
        <v>569</v>
      </c>
      <c r="AU292" s="64" t="s">
        <v>570</v>
      </c>
      <c r="AV292" s="64" t="s">
        <v>571</v>
      </c>
      <c r="AW292" s="64" t="s">
        <v>572</v>
      </c>
    </row>
    <row r="293" spans="1:49" ht="80.25" customHeight="1">
      <c r="A293" s="75" t="s">
        <v>64</v>
      </c>
      <c r="B293" s="58" t="s">
        <v>879</v>
      </c>
      <c r="C293" s="650">
        <v>2017</v>
      </c>
      <c r="D293" s="59" t="s">
        <v>292</v>
      </c>
      <c r="E293" s="75" t="s">
        <v>880</v>
      </c>
      <c r="F293" s="75" t="s">
        <v>669</v>
      </c>
      <c r="G293" s="561" t="s">
        <v>599</v>
      </c>
      <c r="H293" s="75" t="s">
        <v>879</v>
      </c>
      <c r="I293" s="650" t="s">
        <v>61</v>
      </c>
      <c r="J293" s="650" t="s">
        <v>62</v>
      </c>
      <c r="K293" s="650" t="s">
        <v>63</v>
      </c>
      <c r="L293" s="75" t="s">
        <v>881</v>
      </c>
      <c r="M293" s="93">
        <v>299999.99</v>
      </c>
      <c r="N293" s="650" t="s">
        <v>61</v>
      </c>
      <c r="O293" s="650" t="s">
        <v>62</v>
      </c>
      <c r="P293" s="650" t="s">
        <v>63</v>
      </c>
      <c r="Q293" s="75" t="s">
        <v>881</v>
      </c>
      <c r="R293" s="75" t="s">
        <v>200</v>
      </c>
      <c r="S293" s="650" t="s">
        <v>51</v>
      </c>
      <c r="T293" s="75" t="s">
        <v>880</v>
      </c>
      <c r="U293" s="77">
        <v>43038</v>
      </c>
      <c r="V293" s="94">
        <f t="shared" si="21"/>
        <v>258620.68103448278</v>
      </c>
      <c r="W293" s="93">
        <v>299999.99</v>
      </c>
      <c r="X293" s="76">
        <f t="shared" si="16"/>
        <v>29999.999</v>
      </c>
      <c r="Y293" s="522" t="s">
        <v>241</v>
      </c>
      <c r="Z293" s="650" t="s">
        <v>69</v>
      </c>
      <c r="AA293" s="650" t="s">
        <v>70</v>
      </c>
      <c r="AB293" s="75" t="s">
        <v>879</v>
      </c>
      <c r="AC293" s="95">
        <f t="shared" si="20"/>
        <v>38793.102155172419</v>
      </c>
      <c r="AD293" s="77">
        <v>43038</v>
      </c>
      <c r="AE293" s="77">
        <v>43100</v>
      </c>
      <c r="AF293" s="459" t="s">
        <v>1239</v>
      </c>
      <c r="AG293" s="64" t="s">
        <v>600</v>
      </c>
      <c r="AH293" s="650" t="s">
        <v>384</v>
      </c>
      <c r="AI293" s="650" t="s">
        <v>389</v>
      </c>
      <c r="AJ293" s="650" t="s">
        <v>73</v>
      </c>
      <c r="AK293" s="561" t="s">
        <v>601</v>
      </c>
      <c r="AL293" s="650" t="s">
        <v>73</v>
      </c>
      <c r="AM293" s="650" t="s">
        <v>573</v>
      </c>
      <c r="AN293" s="65" t="s">
        <v>240</v>
      </c>
      <c r="AO293" s="65" t="s">
        <v>566</v>
      </c>
      <c r="AP293" s="65" t="s">
        <v>566</v>
      </c>
      <c r="AQ293" s="65" t="s">
        <v>566</v>
      </c>
      <c r="AR293" s="64" t="s">
        <v>567</v>
      </c>
      <c r="AS293" s="650" t="s">
        <v>74</v>
      </c>
      <c r="AT293" s="64" t="s">
        <v>569</v>
      </c>
      <c r="AU293" s="64" t="s">
        <v>570</v>
      </c>
      <c r="AV293" s="64" t="s">
        <v>571</v>
      </c>
      <c r="AW293" s="64" t="s">
        <v>572</v>
      </c>
    </row>
    <row r="294" spans="1:49" ht="80.25" customHeight="1">
      <c r="A294" s="75" t="s">
        <v>64</v>
      </c>
      <c r="B294" s="58" t="s">
        <v>882</v>
      </c>
      <c r="C294" s="650">
        <v>2017</v>
      </c>
      <c r="D294" s="59" t="s">
        <v>292</v>
      </c>
      <c r="E294" s="75" t="s">
        <v>883</v>
      </c>
      <c r="F294" s="75" t="s">
        <v>669</v>
      </c>
      <c r="G294" s="561" t="s">
        <v>599</v>
      </c>
      <c r="H294" s="75" t="s">
        <v>882</v>
      </c>
      <c r="I294" s="650" t="s">
        <v>61</v>
      </c>
      <c r="J294" s="650" t="s">
        <v>62</v>
      </c>
      <c r="K294" s="650" t="s">
        <v>63</v>
      </c>
      <c r="L294" s="75" t="s">
        <v>884</v>
      </c>
      <c r="M294" s="93">
        <v>62000</v>
      </c>
      <c r="N294" s="650" t="s">
        <v>61</v>
      </c>
      <c r="O294" s="650" t="s">
        <v>62</v>
      </c>
      <c r="P294" s="650" t="s">
        <v>63</v>
      </c>
      <c r="Q294" s="75" t="s">
        <v>884</v>
      </c>
      <c r="R294" s="75" t="s">
        <v>132</v>
      </c>
      <c r="S294" s="650" t="s">
        <v>51</v>
      </c>
      <c r="T294" s="75" t="s">
        <v>883</v>
      </c>
      <c r="U294" s="77">
        <v>43038</v>
      </c>
      <c r="V294" s="94">
        <f t="shared" si="21"/>
        <v>53448.275862068971</v>
      </c>
      <c r="W294" s="93">
        <v>62000</v>
      </c>
      <c r="X294" s="76">
        <f t="shared" si="16"/>
        <v>6200</v>
      </c>
      <c r="Y294" s="522" t="s">
        <v>241</v>
      </c>
      <c r="Z294" s="650" t="s">
        <v>69</v>
      </c>
      <c r="AA294" s="650" t="s">
        <v>70</v>
      </c>
      <c r="AB294" s="75" t="s">
        <v>882</v>
      </c>
      <c r="AC294" s="95">
        <f t="shared" si="20"/>
        <v>8017.2413793103451</v>
      </c>
      <c r="AD294" s="77">
        <v>43039</v>
      </c>
      <c r="AE294" s="77">
        <v>43069</v>
      </c>
      <c r="AF294" s="459" t="s">
        <v>1115</v>
      </c>
      <c r="AG294" s="64" t="s">
        <v>600</v>
      </c>
      <c r="AH294" s="650" t="s">
        <v>384</v>
      </c>
      <c r="AI294" s="650" t="s">
        <v>389</v>
      </c>
      <c r="AJ294" s="650" t="s">
        <v>73</v>
      </c>
      <c r="AK294" s="561" t="s">
        <v>601</v>
      </c>
      <c r="AL294" s="650" t="s">
        <v>73</v>
      </c>
      <c r="AM294" s="650" t="s">
        <v>573</v>
      </c>
      <c r="AN294" s="65" t="s">
        <v>240</v>
      </c>
      <c r="AO294" s="65" t="s">
        <v>566</v>
      </c>
      <c r="AP294" s="65" t="s">
        <v>566</v>
      </c>
      <c r="AQ294" s="65" t="s">
        <v>566</v>
      </c>
      <c r="AR294" s="64" t="s">
        <v>567</v>
      </c>
      <c r="AS294" s="650" t="s">
        <v>74</v>
      </c>
      <c r="AT294" s="64" t="s">
        <v>569</v>
      </c>
      <c r="AU294" s="64" t="s">
        <v>570</v>
      </c>
      <c r="AV294" s="64" t="s">
        <v>571</v>
      </c>
      <c r="AW294" s="64" t="s">
        <v>572</v>
      </c>
    </row>
    <row r="295" spans="1:49" ht="80.25" customHeight="1">
      <c r="A295" s="75" t="s">
        <v>64</v>
      </c>
      <c r="B295" s="58" t="s">
        <v>885</v>
      </c>
      <c r="C295" s="650">
        <v>2017</v>
      </c>
      <c r="D295" s="59" t="s">
        <v>292</v>
      </c>
      <c r="E295" s="75" t="s">
        <v>886</v>
      </c>
      <c r="F295" s="75" t="s">
        <v>279</v>
      </c>
      <c r="G295" s="561" t="s">
        <v>599</v>
      </c>
      <c r="H295" s="75" t="s">
        <v>885</v>
      </c>
      <c r="I295" s="650" t="s">
        <v>61</v>
      </c>
      <c r="J295" s="650" t="s">
        <v>62</v>
      </c>
      <c r="K295" s="650" t="s">
        <v>63</v>
      </c>
      <c r="L295" s="75" t="s">
        <v>317</v>
      </c>
      <c r="M295" s="93">
        <v>886085.2</v>
      </c>
      <c r="N295" s="650" t="s">
        <v>61</v>
      </c>
      <c r="O295" s="650" t="s">
        <v>62</v>
      </c>
      <c r="P295" s="650" t="s">
        <v>63</v>
      </c>
      <c r="Q295" s="75" t="s">
        <v>317</v>
      </c>
      <c r="R295" s="75" t="s">
        <v>288</v>
      </c>
      <c r="S295" s="650" t="s">
        <v>51</v>
      </c>
      <c r="T295" s="75" t="s">
        <v>886</v>
      </c>
      <c r="U295" s="77">
        <v>43039</v>
      </c>
      <c r="V295" s="94">
        <f t="shared" si="21"/>
        <v>763866.55172413797</v>
      </c>
      <c r="W295" s="93">
        <v>886085.2</v>
      </c>
      <c r="X295" s="76">
        <f t="shared" si="16"/>
        <v>88608.51999999999</v>
      </c>
      <c r="Y295" s="522" t="s">
        <v>241</v>
      </c>
      <c r="Z295" s="650" t="s">
        <v>69</v>
      </c>
      <c r="AA295" s="650" t="s">
        <v>70</v>
      </c>
      <c r="AB295" s="75" t="s">
        <v>885</v>
      </c>
      <c r="AC295" s="95">
        <f t="shared" si="20"/>
        <v>114579.9827586207</v>
      </c>
      <c r="AD295" s="77">
        <v>43039</v>
      </c>
      <c r="AE295" s="77">
        <v>43100</v>
      </c>
      <c r="AF295" s="459" t="s">
        <v>1240</v>
      </c>
      <c r="AG295" s="64" t="s">
        <v>600</v>
      </c>
      <c r="AH295" s="650" t="s">
        <v>384</v>
      </c>
      <c r="AI295" s="650" t="s">
        <v>389</v>
      </c>
      <c r="AJ295" s="650" t="s">
        <v>73</v>
      </c>
      <c r="AK295" s="561" t="s">
        <v>601</v>
      </c>
      <c r="AL295" s="650" t="s">
        <v>73</v>
      </c>
      <c r="AM295" s="650" t="s">
        <v>573</v>
      </c>
      <c r="AN295" s="65" t="s">
        <v>240</v>
      </c>
      <c r="AO295" s="65" t="s">
        <v>566</v>
      </c>
      <c r="AP295" s="65" t="s">
        <v>566</v>
      </c>
      <c r="AQ295" s="65" t="s">
        <v>566</v>
      </c>
      <c r="AR295" s="64" t="s">
        <v>567</v>
      </c>
      <c r="AS295" s="650" t="s">
        <v>74</v>
      </c>
      <c r="AT295" s="64" t="s">
        <v>569</v>
      </c>
      <c r="AU295" s="64" t="s">
        <v>570</v>
      </c>
      <c r="AV295" s="64" t="s">
        <v>571</v>
      </c>
      <c r="AW295" s="64" t="s">
        <v>572</v>
      </c>
    </row>
    <row r="296" spans="1:49" ht="80.25" customHeight="1">
      <c r="A296" s="75" t="s">
        <v>64</v>
      </c>
      <c r="B296" s="58" t="s">
        <v>887</v>
      </c>
      <c r="C296" s="650">
        <v>2017</v>
      </c>
      <c r="D296" s="59" t="s">
        <v>292</v>
      </c>
      <c r="E296" s="75" t="s">
        <v>888</v>
      </c>
      <c r="F296" s="75" t="s">
        <v>279</v>
      </c>
      <c r="G296" s="561" t="s">
        <v>599</v>
      </c>
      <c r="H296" s="75" t="s">
        <v>887</v>
      </c>
      <c r="I296" s="650" t="s">
        <v>61</v>
      </c>
      <c r="J296" s="650" t="s">
        <v>62</v>
      </c>
      <c r="K296" s="650" t="s">
        <v>63</v>
      </c>
      <c r="L296" s="75" t="s">
        <v>316</v>
      </c>
      <c r="M296" s="93">
        <v>188520</v>
      </c>
      <c r="N296" s="650" t="s">
        <v>61</v>
      </c>
      <c r="O296" s="650" t="s">
        <v>62</v>
      </c>
      <c r="P296" s="650" t="s">
        <v>63</v>
      </c>
      <c r="Q296" s="75" t="s">
        <v>316</v>
      </c>
      <c r="R296" s="75" t="s">
        <v>288</v>
      </c>
      <c r="S296" s="650" t="s">
        <v>51</v>
      </c>
      <c r="T296" s="75" t="s">
        <v>888</v>
      </c>
      <c r="U296" s="77">
        <v>43039</v>
      </c>
      <c r="V296" s="94">
        <f t="shared" si="21"/>
        <v>162517.24137931035</v>
      </c>
      <c r="W296" s="93">
        <v>188520</v>
      </c>
      <c r="X296" s="76">
        <f t="shared" si="16"/>
        <v>18852</v>
      </c>
      <c r="Y296" s="522" t="s">
        <v>241</v>
      </c>
      <c r="Z296" s="650" t="s">
        <v>69</v>
      </c>
      <c r="AA296" s="650" t="s">
        <v>70</v>
      </c>
      <c r="AB296" s="75" t="s">
        <v>887</v>
      </c>
      <c r="AC296" s="95">
        <f t="shared" si="20"/>
        <v>24377.586206896551</v>
      </c>
      <c r="AD296" s="77">
        <v>43039</v>
      </c>
      <c r="AE296" s="77">
        <v>43100</v>
      </c>
      <c r="AF296" s="459" t="s">
        <v>1241</v>
      </c>
      <c r="AG296" s="64" t="s">
        <v>600</v>
      </c>
      <c r="AH296" s="650" t="s">
        <v>384</v>
      </c>
      <c r="AI296" s="650" t="s">
        <v>389</v>
      </c>
      <c r="AJ296" s="650" t="s">
        <v>73</v>
      </c>
      <c r="AK296" s="561" t="s">
        <v>601</v>
      </c>
      <c r="AL296" s="650" t="s">
        <v>73</v>
      </c>
      <c r="AM296" s="650" t="s">
        <v>573</v>
      </c>
      <c r="AN296" s="65" t="s">
        <v>240</v>
      </c>
      <c r="AO296" s="65" t="s">
        <v>566</v>
      </c>
      <c r="AP296" s="65" t="s">
        <v>566</v>
      </c>
      <c r="AQ296" s="65" t="s">
        <v>566</v>
      </c>
      <c r="AR296" s="64" t="s">
        <v>567</v>
      </c>
      <c r="AS296" s="650" t="s">
        <v>74</v>
      </c>
      <c r="AT296" s="64" t="s">
        <v>569</v>
      </c>
      <c r="AU296" s="64" t="s">
        <v>570</v>
      </c>
      <c r="AV296" s="64" t="s">
        <v>571</v>
      </c>
      <c r="AW296" s="64" t="s">
        <v>572</v>
      </c>
    </row>
    <row r="297" spans="1:49" ht="80.25" customHeight="1">
      <c r="A297" s="75" t="s">
        <v>64</v>
      </c>
      <c r="B297" s="58" t="s">
        <v>889</v>
      </c>
      <c r="C297" s="650">
        <v>2017</v>
      </c>
      <c r="D297" s="59" t="s">
        <v>292</v>
      </c>
      <c r="E297" s="75" t="s">
        <v>890</v>
      </c>
      <c r="F297" s="75" t="s">
        <v>465</v>
      </c>
      <c r="G297" s="561" t="s">
        <v>599</v>
      </c>
      <c r="H297" s="75" t="s">
        <v>889</v>
      </c>
      <c r="I297" s="650" t="s">
        <v>61</v>
      </c>
      <c r="J297" s="650" t="s">
        <v>62</v>
      </c>
      <c r="K297" s="650" t="s">
        <v>63</v>
      </c>
      <c r="L297" s="75" t="s">
        <v>251</v>
      </c>
      <c r="M297" s="93">
        <v>4103842.97</v>
      </c>
      <c r="N297" s="650" t="s">
        <v>61</v>
      </c>
      <c r="O297" s="650" t="s">
        <v>62</v>
      </c>
      <c r="P297" s="650" t="s">
        <v>63</v>
      </c>
      <c r="Q297" s="75" t="s">
        <v>251</v>
      </c>
      <c r="R297" s="75" t="s">
        <v>132</v>
      </c>
      <c r="S297" s="650" t="s">
        <v>51</v>
      </c>
      <c r="T297" s="75" t="s">
        <v>890</v>
      </c>
      <c r="U297" s="77">
        <v>43039</v>
      </c>
      <c r="V297" s="94">
        <f t="shared" si="21"/>
        <v>3537795.6637931038</v>
      </c>
      <c r="W297" s="93">
        <v>4103842.97</v>
      </c>
      <c r="X297" s="76">
        <f t="shared" si="16"/>
        <v>410384.29700000002</v>
      </c>
      <c r="Y297" s="522" t="s">
        <v>241</v>
      </c>
      <c r="Z297" s="650" t="s">
        <v>69</v>
      </c>
      <c r="AA297" s="650" t="s">
        <v>70</v>
      </c>
      <c r="AB297" s="75" t="s">
        <v>889</v>
      </c>
      <c r="AC297" s="95">
        <f t="shared" si="20"/>
        <v>530669.3495689655</v>
      </c>
      <c r="AD297" s="77">
        <v>43040</v>
      </c>
      <c r="AE297" s="77">
        <v>43100</v>
      </c>
      <c r="AF297" s="459" t="s">
        <v>1242</v>
      </c>
      <c r="AG297" s="64" t="s">
        <v>600</v>
      </c>
      <c r="AH297" s="650" t="s">
        <v>384</v>
      </c>
      <c r="AI297" s="650" t="s">
        <v>389</v>
      </c>
      <c r="AJ297" s="650" t="s">
        <v>73</v>
      </c>
      <c r="AK297" s="561" t="s">
        <v>601</v>
      </c>
      <c r="AL297" s="650" t="s">
        <v>73</v>
      </c>
      <c r="AM297" s="650" t="s">
        <v>573</v>
      </c>
      <c r="AN297" s="65" t="s">
        <v>240</v>
      </c>
      <c r="AO297" s="65" t="s">
        <v>566</v>
      </c>
      <c r="AP297" s="65" t="s">
        <v>566</v>
      </c>
      <c r="AQ297" s="65" t="s">
        <v>566</v>
      </c>
      <c r="AR297" s="64" t="s">
        <v>567</v>
      </c>
      <c r="AS297" s="650" t="s">
        <v>74</v>
      </c>
      <c r="AT297" s="64" t="s">
        <v>569</v>
      </c>
      <c r="AU297" s="64" t="s">
        <v>570</v>
      </c>
      <c r="AV297" s="64" t="s">
        <v>571</v>
      </c>
      <c r="AW297" s="64" t="s">
        <v>572</v>
      </c>
    </row>
    <row r="298" spans="1:49" ht="80.25" customHeight="1">
      <c r="A298" s="75" t="s">
        <v>64</v>
      </c>
      <c r="B298" s="58" t="s">
        <v>891</v>
      </c>
      <c r="C298" s="650">
        <v>2017</v>
      </c>
      <c r="D298" s="59" t="s">
        <v>292</v>
      </c>
      <c r="E298" s="75" t="s">
        <v>892</v>
      </c>
      <c r="F298" s="75" t="s">
        <v>465</v>
      </c>
      <c r="G298" s="561" t="s">
        <v>599</v>
      </c>
      <c r="H298" s="75" t="s">
        <v>891</v>
      </c>
      <c r="I298" s="650" t="s">
        <v>61</v>
      </c>
      <c r="J298" s="650" t="s">
        <v>62</v>
      </c>
      <c r="K298" s="650" t="s">
        <v>63</v>
      </c>
      <c r="L298" s="75" t="s">
        <v>304</v>
      </c>
      <c r="M298" s="93">
        <v>515305.76</v>
      </c>
      <c r="N298" s="650" t="s">
        <v>61</v>
      </c>
      <c r="O298" s="650" t="s">
        <v>62</v>
      </c>
      <c r="P298" s="650" t="s">
        <v>63</v>
      </c>
      <c r="Q298" s="75" t="s">
        <v>304</v>
      </c>
      <c r="R298" s="75" t="s">
        <v>132</v>
      </c>
      <c r="S298" s="650" t="s">
        <v>51</v>
      </c>
      <c r="T298" s="75" t="s">
        <v>892</v>
      </c>
      <c r="U298" s="77">
        <v>43039</v>
      </c>
      <c r="V298" s="94">
        <f t="shared" si="21"/>
        <v>444229.10344827588</v>
      </c>
      <c r="W298" s="93">
        <v>515305.76</v>
      </c>
      <c r="X298" s="76">
        <f t="shared" si="16"/>
        <v>51530.576000000001</v>
      </c>
      <c r="Y298" s="522" t="s">
        <v>241</v>
      </c>
      <c r="Z298" s="650" t="s">
        <v>69</v>
      </c>
      <c r="AA298" s="650" t="s">
        <v>70</v>
      </c>
      <c r="AB298" s="75" t="s">
        <v>891</v>
      </c>
      <c r="AC298" s="95">
        <f t="shared" si="20"/>
        <v>66634.365517241386</v>
      </c>
      <c r="AD298" s="77">
        <v>43040</v>
      </c>
      <c r="AE298" s="77">
        <v>43100</v>
      </c>
      <c r="AF298" s="459" t="s">
        <v>1243</v>
      </c>
      <c r="AG298" s="64" t="s">
        <v>600</v>
      </c>
      <c r="AH298" s="650" t="s">
        <v>384</v>
      </c>
      <c r="AI298" s="650" t="s">
        <v>389</v>
      </c>
      <c r="AJ298" s="650" t="s">
        <v>73</v>
      </c>
      <c r="AK298" s="561" t="s">
        <v>601</v>
      </c>
      <c r="AL298" s="650" t="s">
        <v>73</v>
      </c>
      <c r="AM298" s="650" t="s">
        <v>573</v>
      </c>
      <c r="AN298" s="65" t="s">
        <v>240</v>
      </c>
      <c r="AO298" s="65" t="s">
        <v>566</v>
      </c>
      <c r="AP298" s="65" t="s">
        <v>566</v>
      </c>
      <c r="AQ298" s="65" t="s">
        <v>566</v>
      </c>
      <c r="AR298" s="64" t="s">
        <v>567</v>
      </c>
      <c r="AS298" s="650" t="s">
        <v>74</v>
      </c>
      <c r="AT298" s="64" t="s">
        <v>569</v>
      </c>
      <c r="AU298" s="64" t="s">
        <v>570</v>
      </c>
      <c r="AV298" s="64" t="s">
        <v>571</v>
      </c>
      <c r="AW298" s="64" t="s">
        <v>572</v>
      </c>
    </row>
    <row r="299" spans="1:49" ht="80.25" customHeight="1">
      <c r="A299" s="75" t="s">
        <v>64</v>
      </c>
      <c r="B299" s="58" t="s">
        <v>891</v>
      </c>
      <c r="C299" s="650">
        <v>2017</v>
      </c>
      <c r="D299" s="59" t="s">
        <v>292</v>
      </c>
      <c r="E299" s="75" t="s">
        <v>893</v>
      </c>
      <c r="F299" s="75" t="s">
        <v>465</v>
      </c>
      <c r="G299" s="561" t="s">
        <v>599</v>
      </c>
      <c r="H299" s="75" t="s">
        <v>891</v>
      </c>
      <c r="I299" s="650" t="s">
        <v>61</v>
      </c>
      <c r="J299" s="650" t="s">
        <v>62</v>
      </c>
      <c r="K299" s="650" t="s">
        <v>63</v>
      </c>
      <c r="L299" s="75" t="s">
        <v>82</v>
      </c>
      <c r="M299" s="93">
        <v>809319.24</v>
      </c>
      <c r="N299" s="650" t="s">
        <v>61</v>
      </c>
      <c r="O299" s="650" t="s">
        <v>62</v>
      </c>
      <c r="P299" s="650" t="s">
        <v>63</v>
      </c>
      <c r="Q299" s="75" t="s">
        <v>82</v>
      </c>
      <c r="R299" s="75" t="s">
        <v>132</v>
      </c>
      <c r="S299" s="650" t="s">
        <v>51</v>
      </c>
      <c r="T299" s="75" t="s">
        <v>893</v>
      </c>
      <c r="U299" s="77">
        <v>43039</v>
      </c>
      <c r="V299" s="94">
        <f t="shared" si="21"/>
        <v>697689</v>
      </c>
      <c r="W299" s="93">
        <v>809319.24</v>
      </c>
      <c r="X299" s="76">
        <f t="shared" si="16"/>
        <v>80931.923999999999</v>
      </c>
      <c r="Y299" s="522" t="s">
        <v>241</v>
      </c>
      <c r="Z299" s="650" t="s">
        <v>69</v>
      </c>
      <c r="AA299" s="650" t="s">
        <v>70</v>
      </c>
      <c r="AB299" s="75" t="s">
        <v>891</v>
      </c>
      <c r="AC299" s="95">
        <f t="shared" si="20"/>
        <v>104653.34999999999</v>
      </c>
      <c r="AD299" s="77">
        <v>43040</v>
      </c>
      <c r="AE299" s="77">
        <v>43100</v>
      </c>
      <c r="AF299" s="459" t="s">
        <v>1116</v>
      </c>
      <c r="AG299" s="64" t="s">
        <v>600</v>
      </c>
      <c r="AH299" s="650" t="s">
        <v>384</v>
      </c>
      <c r="AI299" s="650" t="s">
        <v>389</v>
      </c>
      <c r="AJ299" s="650" t="s">
        <v>73</v>
      </c>
      <c r="AK299" s="561" t="s">
        <v>601</v>
      </c>
      <c r="AL299" s="650" t="s">
        <v>73</v>
      </c>
      <c r="AM299" s="650" t="s">
        <v>573</v>
      </c>
      <c r="AN299" s="65" t="s">
        <v>240</v>
      </c>
      <c r="AO299" s="65" t="s">
        <v>566</v>
      </c>
      <c r="AP299" s="65" t="s">
        <v>566</v>
      </c>
      <c r="AQ299" s="65" t="s">
        <v>566</v>
      </c>
      <c r="AR299" s="64" t="s">
        <v>567</v>
      </c>
      <c r="AS299" s="650" t="s">
        <v>74</v>
      </c>
      <c r="AT299" s="64" t="s">
        <v>569</v>
      </c>
      <c r="AU299" s="64" t="s">
        <v>570</v>
      </c>
      <c r="AV299" s="64" t="s">
        <v>571</v>
      </c>
      <c r="AW299" s="64" t="s">
        <v>572</v>
      </c>
    </row>
    <row r="300" spans="1:49" ht="80.25" customHeight="1">
      <c r="A300" s="75" t="s">
        <v>64</v>
      </c>
      <c r="B300" s="58" t="s">
        <v>284</v>
      </c>
      <c r="C300" s="650">
        <v>2017</v>
      </c>
      <c r="D300" s="59" t="s">
        <v>292</v>
      </c>
      <c r="E300" s="75" t="s">
        <v>894</v>
      </c>
      <c r="F300" s="75" t="s">
        <v>465</v>
      </c>
      <c r="G300" s="561" t="s">
        <v>599</v>
      </c>
      <c r="H300" s="75" t="s">
        <v>284</v>
      </c>
      <c r="I300" s="650" t="s">
        <v>61</v>
      </c>
      <c r="J300" s="650" t="s">
        <v>62</v>
      </c>
      <c r="K300" s="650" t="s">
        <v>63</v>
      </c>
      <c r="L300" s="75" t="s">
        <v>251</v>
      </c>
      <c r="M300" s="93">
        <v>40863508.490000002</v>
      </c>
      <c r="N300" s="650" t="s">
        <v>61</v>
      </c>
      <c r="O300" s="650" t="s">
        <v>62</v>
      </c>
      <c r="P300" s="650" t="s">
        <v>63</v>
      </c>
      <c r="Q300" s="75" t="s">
        <v>251</v>
      </c>
      <c r="R300" s="75" t="s">
        <v>132</v>
      </c>
      <c r="S300" s="650" t="s">
        <v>51</v>
      </c>
      <c r="T300" s="75" t="s">
        <v>894</v>
      </c>
      <c r="U300" s="77">
        <v>43039</v>
      </c>
      <c r="V300" s="94">
        <f t="shared" si="21"/>
        <v>35227162.491379313</v>
      </c>
      <c r="W300" s="93">
        <v>40863508.490000002</v>
      </c>
      <c r="X300" s="76">
        <f t="shared" si="16"/>
        <v>4086350.8490000004</v>
      </c>
      <c r="Y300" s="522" t="s">
        <v>241</v>
      </c>
      <c r="Z300" s="650" t="s">
        <v>69</v>
      </c>
      <c r="AA300" s="650" t="s">
        <v>70</v>
      </c>
      <c r="AB300" s="75" t="s">
        <v>284</v>
      </c>
      <c r="AC300" s="95">
        <f t="shared" si="20"/>
        <v>5284074.3737068968</v>
      </c>
      <c r="AD300" s="77">
        <v>43040</v>
      </c>
      <c r="AE300" s="77">
        <v>43100</v>
      </c>
      <c r="AF300" s="459" t="s">
        <v>1130</v>
      </c>
      <c r="AG300" s="64" t="s">
        <v>600</v>
      </c>
      <c r="AH300" s="650" t="s">
        <v>384</v>
      </c>
      <c r="AI300" s="650" t="s">
        <v>389</v>
      </c>
      <c r="AJ300" s="650" t="s">
        <v>73</v>
      </c>
      <c r="AK300" s="561" t="s">
        <v>601</v>
      </c>
      <c r="AL300" s="650" t="s">
        <v>73</v>
      </c>
      <c r="AM300" s="650" t="s">
        <v>573</v>
      </c>
      <c r="AN300" s="65" t="s">
        <v>240</v>
      </c>
      <c r="AO300" s="65" t="s">
        <v>566</v>
      </c>
      <c r="AP300" s="65" t="s">
        <v>566</v>
      </c>
      <c r="AQ300" s="65" t="s">
        <v>566</v>
      </c>
      <c r="AR300" s="64" t="s">
        <v>567</v>
      </c>
      <c r="AS300" s="650" t="s">
        <v>74</v>
      </c>
      <c r="AT300" s="64" t="s">
        <v>569</v>
      </c>
      <c r="AU300" s="64" t="s">
        <v>570</v>
      </c>
      <c r="AV300" s="64" t="s">
        <v>571</v>
      </c>
      <c r="AW300" s="64" t="s">
        <v>572</v>
      </c>
    </row>
    <row r="301" spans="1:49" ht="80.25" customHeight="1">
      <c r="A301" s="75" t="s">
        <v>64</v>
      </c>
      <c r="B301" s="58" t="s">
        <v>283</v>
      </c>
      <c r="C301" s="650">
        <v>2017</v>
      </c>
      <c r="D301" s="59" t="s">
        <v>292</v>
      </c>
      <c r="E301" s="75" t="s">
        <v>895</v>
      </c>
      <c r="F301" s="75" t="s">
        <v>465</v>
      </c>
      <c r="G301" s="561" t="s">
        <v>599</v>
      </c>
      <c r="H301" s="75" t="s">
        <v>283</v>
      </c>
      <c r="I301" s="650" t="s">
        <v>61</v>
      </c>
      <c r="J301" s="650" t="s">
        <v>62</v>
      </c>
      <c r="K301" s="650" t="s">
        <v>63</v>
      </c>
      <c r="L301" s="75" t="s">
        <v>251</v>
      </c>
      <c r="M301" s="93">
        <v>45250000</v>
      </c>
      <c r="N301" s="650" t="s">
        <v>61</v>
      </c>
      <c r="O301" s="650" t="s">
        <v>62</v>
      </c>
      <c r="P301" s="650" t="s">
        <v>63</v>
      </c>
      <c r="Q301" s="75" t="s">
        <v>251</v>
      </c>
      <c r="R301" s="75" t="s">
        <v>132</v>
      </c>
      <c r="S301" s="650" t="s">
        <v>51</v>
      </c>
      <c r="T301" s="75" t="s">
        <v>895</v>
      </c>
      <c r="U301" s="77">
        <v>43039</v>
      </c>
      <c r="V301" s="94">
        <f t="shared" si="21"/>
        <v>39008620.689655177</v>
      </c>
      <c r="W301" s="93">
        <v>45250000</v>
      </c>
      <c r="X301" s="76">
        <f t="shared" si="16"/>
        <v>4525000</v>
      </c>
      <c r="Y301" s="522" t="s">
        <v>241</v>
      </c>
      <c r="Z301" s="650" t="s">
        <v>69</v>
      </c>
      <c r="AA301" s="650" t="s">
        <v>70</v>
      </c>
      <c r="AB301" s="75" t="s">
        <v>283</v>
      </c>
      <c r="AC301" s="95">
        <f t="shared" si="20"/>
        <v>5851293.1034482764</v>
      </c>
      <c r="AD301" s="77">
        <v>43040</v>
      </c>
      <c r="AE301" s="77">
        <v>43100</v>
      </c>
      <c r="AF301" s="459" t="s">
        <v>1130</v>
      </c>
      <c r="AG301" s="64" t="s">
        <v>600</v>
      </c>
      <c r="AH301" s="650" t="s">
        <v>384</v>
      </c>
      <c r="AI301" s="650" t="s">
        <v>389</v>
      </c>
      <c r="AJ301" s="650" t="s">
        <v>73</v>
      </c>
      <c r="AK301" s="561" t="s">
        <v>601</v>
      </c>
      <c r="AL301" s="650" t="s">
        <v>73</v>
      </c>
      <c r="AM301" s="650" t="s">
        <v>573</v>
      </c>
      <c r="AN301" s="65" t="s">
        <v>240</v>
      </c>
      <c r="AO301" s="65" t="s">
        <v>566</v>
      </c>
      <c r="AP301" s="65" t="s">
        <v>566</v>
      </c>
      <c r="AQ301" s="65" t="s">
        <v>566</v>
      </c>
      <c r="AR301" s="64" t="s">
        <v>567</v>
      </c>
      <c r="AS301" s="650" t="s">
        <v>74</v>
      </c>
      <c r="AT301" s="64" t="s">
        <v>569</v>
      </c>
      <c r="AU301" s="64" t="s">
        <v>570</v>
      </c>
      <c r="AV301" s="64" t="s">
        <v>571</v>
      </c>
      <c r="AW301" s="64" t="s">
        <v>572</v>
      </c>
    </row>
    <row r="302" spans="1:49" ht="80.25" customHeight="1">
      <c r="A302" s="75" t="s">
        <v>64</v>
      </c>
      <c r="B302" s="58" t="s">
        <v>275</v>
      </c>
      <c r="C302" s="650">
        <v>2017</v>
      </c>
      <c r="D302" s="59" t="s">
        <v>292</v>
      </c>
      <c r="E302" s="75" t="s">
        <v>896</v>
      </c>
      <c r="F302" s="75" t="s">
        <v>382</v>
      </c>
      <c r="G302" s="561" t="s">
        <v>599</v>
      </c>
      <c r="H302" s="75" t="s">
        <v>275</v>
      </c>
      <c r="I302" s="650" t="s">
        <v>61</v>
      </c>
      <c r="J302" s="650" t="s">
        <v>62</v>
      </c>
      <c r="K302" s="650" t="s">
        <v>63</v>
      </c>
      <c r="L302" s="75" t="s">
        <v>251</v>
      </c>
      <c r="M302" s="93">
        <v>33333333.34</v>
      </c>
      <c r="N302" s="650" t="s">
        <v>61</v>
      </c>
      <c r="O302" s="650" t="s">
        <v>62</v>
      </c>
      <c r="P302" s="650" t="s">
        <v>63</v>
      </c>
      <c r="Q302" s="75" t="s">
        <v>251</v>
      </c>
      <c r="R302" s="75" t="s">
        <v>132</v>
      </c>
      <c r="S302" s="650" t="s">
        <v>51</v>
      </c>
      <c r="T302" s="75" t="s">
        <v>896</v>
      </c>
      <c r="U302" s="77">
        <v>43039</v>
      </c>
      <c r="V302" s="94">
        <f t="shared" si="21"/>
        <v>28735632.189655174</v>
      </c>
      <c r="W302" s="93">
        <v>33333333.34</v>
      </c>
      <c r="X302" s="76">
        <f t="shared" si="16"/>
        <v>3333333.3339999998</v>
      </c>
      <c r="Y302" s="522" t="s">
        <v>241</v>
      </c>
      <c r="Z302" s="650" t="s">
        <v>69</v>
      </c>
      <c r="AA302" s="650" t="s">
        <v>70</v>
      </c>
      <c r="AB302" s="75" t="s">
        <v>275</v>
      </c>
      <c r="AC302" s="95">
        <f t="shared" si="20"/>
        <v>4310344.828448276</v>
      </c>
      <c r="AD302" s="77">
        <v>43040</v>
      </c>
      <c r="AE302" s="77">
        <v>43100</v>
      </c>
      <c r="AF302" s="459" t="s">
        <v>1244</v>
      </c>
      <c r="AG302" s="64" t="s">
        <v>600</v>
      </c>
      <c r="AH302" s="650" t="s">
        <v>384</v>
      </c>
      <c r="AI302" s="650" t="s">
        <v>389</v>
      </c>
      <c r="AJ302" s="650" t="s">
        <v>73</v>
      </c>
      <c r="AK302" s="561" t="s">
        <v>601</v>
      </c>
      <c r="AL302" s="650" t="s">
        <v>73</v>
      </c>
      <c r="AM302" s="650" t="s">
        <v>573</v>
      </c>
      <c r="AN302" s="65" t="s">
        <v>240</v>
      </c>
      <c r="AO302" s="65" t="s">
        <v>566</v>
      </c>
      <c r="AP302" s="65" t="s">
        <v>566</v>
      </c>
      <c r="AQ302" s="65" t="s">
        <v>566</v>
      </c>
      <c r="AR302" s="64" t="s">
        <v>567</v>
      </c>
      <c r="AS302" s="650" t="s">
        <v>74</v>
      </c>
      <c r="AT302" s="64" t="s">
        <v>569</v>
      </c>
      <c r="AU302" s="64" t="s">
        <v>570</v>
      </c>
      <c r="AV302" s="64" t="s">
        <v>571</v>
      </c>
      <c r="AW302" s="64" t="s">
        <v>572</v>
      </c>
    </row>
    <row r="303" spans="1:49" ht="80.25" customHeight="1">
      <c r="A303" s="75" t="s">
        <v>64</v>
      </c>
      <c r="B303" s="58" t="s">
        <v>270</v>
      </c>
      <c r="C303" s="650">
        <v>2017</v>
      </c>
      <c r="D303" s="59" t="s">
        <v>292</v>
      </c>
      <c r="E303" s="75" t="s">
        <v>897</v>
      </c>
      <c r="F303" s="75" t="s">
        <v>382</v>
      </c>
      <c r="G303" s="561" t="s">
        <v>599</v>
      </c>
      <c r="H303" s="75" t="s">
        <v>270</v>
      </c>
      <c r="I303" s="650" t="s">
        <v>61</v>
      </c>
      <c r="J303" s="650" t="s">
        <v>62</v>
      </c>
      <c r="K303" s="650" t="s">
        <v>63</v>
      </c>
      <c r="L303" s="75" t="s">
        <v>251</v>
      </c>
      <c r="M303" s="93">
        <v>5333333.34</v>
      </c>
      <c r="N303" s="650" t="s">
        <v>61</v>
      </c>
      <c r="O303" s="650" t="s">
        <v>62</v>
      </c>
      <c r="P303" s="650" t="s">
        <v>63</v>
      </c>
      <c r="Q303" s="75" t="s">
        <v>251</v>
      </c>
      <c r="R303" s="75" t="s">
        <v>132</v>
      </c>
      <c r="S303" s="650" t="s">
        <v>51</v>
      </c>
      <c r="T303" s="75" t="s">
        <v>897</v>
      </c>
      <c r="U303" s="77">
        <v>43039</v>
      </c>
      <c r="V303" s="94">
        <f t="shared" si="21"/>
        <v>4597701.1551724141</v>
      </c>
      <c r="W303" s="93">
        <v>5333333.34</v>
      </c>
      <c r="X303" s="76">
        <f t="shared" si="16"/>
        <v>533333.33400000003</v>
      </c>
      <c r="Y303" s="522" t="s">
        <v>241</v>
      </c>
      <c r="Z303" s="650" t="s">
        <v>69</v>
      </c>
      <c r="AA303" s="650" t="s">
        <v>70</v>
      </c>
      <c r="AB303" s="75" t="s">
        <v>270</v>
      </c>
      <c r="AC303" s="95">
        <f t="shared" si="20"/>
        <v>689655.17327586212</v>
      </c>
      <c r="AD303" s="77">
        <v>43040</v>
      </c>
      <c r="AE303" s="77">
        <v>43100</v>
      </c>
      <c r="AF303" s="459" t="s">
        <v>1130</v>
      </c>
      <c r="AG303" s="64" t="s">
        <v>600</v>
      </c>
      <c r="AH303" s="650" t="s">
        <v>384</v>
      </c>
      <c r="AI303" s="650" t="s">
        <v>389</v>
      </c>
      <c r="AJ303" s="650" t="s">
        <v>73</v>
      </c>
      <c r="AK303" s="561" t="s">
        <v>601</v>
      </c>
      <c r="AL303" s="650" t="s">
        <v>73</v>
      </c>
      <c r="AM303" s="650" t="s">
        <v>573</v>
      </c>
      <c r="AN303" s="65" t="s">
        <v>240</v>
      </c>
      <c r="AO303" s="65" t="s">
        <v>566</v>
      </c>
      <c r="AP303" s="65" t="s">
        <v>566</v>
      </c>
      <c r="AQ303" s="65" t="s">
        <v>566</v>
      </c>
      <c r="AR303" s="64" t="s">
        <v>567</v>
      </c>
      <c r="AS303" s="650" t="s">
        <v>74</v>
      </c>
      <c r="AT303" s="64" t="s">
        <v>569</v>
      </c>
      <c r="AU303" s="64" t="s">
        <v>570</v>
      </c>
      <c r="AV303" s="64" t="s">
        <v>571</v>
      </c>
      <c r="AW303" s="64" t="s">
        <v>572</v>
      </c>
    </row>
    <row r="304" spans="1:49" ht="80.25" customHeight="1">
      <c r="A304" s="75" t="s">
        <v>64</v>
      </c>
      <c r="B304" s="58" t="s">
        <v>632</v>
      </c>
      <c r="C304" s="650">
        <v>2017</v>
      </c>
      <c r="D304" s="59" t="s">
        <v>292</v>
      </c>
      <c r="E304" s="75" t="s">
        <v>898</v>
      </c>
      <c r="F304" s="75" t="s">
        <v>465</v>
      </c>
      <c r="G304" s="561" t="s">
        <v>599</v>
      </c>
      <c r="H304" s="75" t="s">
        <v>632</v>
      </c>
      <c r="I304" s="650" t="s">
        <v>61</v>
      </c>
      <c r="J304" s="650" t="s">
        <v>62</v>
      </c>
      <c r="K304" s="650" t="s">
        <v>63</v>
      </c>
      <c r="L304" s="75" t="s">
        <v>82</v>
      </c>
      <c r="M304" s="93">
        <v>10000000</v>
      </c>
      <c r="N304" s="650" t="s">
        <v>61</v>
      </c>
      <c r="O304" s="650" t="s">
        <v>62</v>
      </c>
      <c r="P304" s="650" t="s">
        <v>63</v>
      </c>
      <c r="Q304" s="75" t="s">
        <v>82</v>
      </c>
      <c r="R304" s="75" t="s">
        <v>281</v>
      </c>
      <c r="S304" s="650" t="s">
        <v>51</v>
      </c>
      <c r="T304" s="75" t="s">
        <v>898</v>
      </c>
      <c r="U304" s="77">
        <v>43039</v>
      </c>
      <c r="V304" s="94">
        <f t="shared" si="21"/>
        <v>8620689.6551724151</v>
      </c>
      <c r="W304" s="93">
        <v>10000000</v>
      </c>
      <c r="X304" s="76">
        <f t="shared" si="16"/>
        <v>1000000</v>
      </c>
      <c r="Y304" s="522" t="s">
        <v>241</v>
      </c>
      <c r="Z304" s="650" t="s">
        <v>69</v>
      </c>
      <c r="AA304" s="650" t="s">
        <v>70</v>
      </c>
      <c r="AB304" s="75" t="s">
        <v>632</v>
      </c>
      <c r="AC304" s="95">
        <f t="shared" si="20"/>
        <v>1293103.4482758623</v>
      </c>
      <c r="AD304" s="77">
        <v>43040</v>
      </c>
      <c r="AE304" s="77">
        <v>43100</v>
      </c>
      <c r="AF304" s="459" t="s">
        <v>1130</v>
      </c>
      <c r="AG304" s="64" t="s">
        <v>600</v>
      </c>
      <c r="AH304" s="650" t="s">
        <v>384</v>
      </c>
      <c r="AI304" s="650" t="s">
        <v>389</v>
      </c>
      <c r="AJ304" s="650" t="s">
        <v>73</v>
      </c>
      <c r="AK304" s="561" t="s">
        <v>601</v>
      </c>
      <c r="AL304" s="650" t="s">
        <v>73</v>
      </c>
      <c r="AM304" s="650" t="s">
        <v>573</v>
      </c>
      <c r="AN304" s="65" t="s">
        <v>240</v>
      </c>
      <c r="AO304" s="65" t="s">
        <v>566</v>
      </c>
      <c r="AP304" s="65" t="s">
        <v>566</v>
      </c>
      <c r="AQ304" s="65" t="s">
        <v>566</v>
      </c>
      <c r="AR304" s="64" t="s">
        <v>567</v>
      </c>
      <c r="AS304" s="650" t="s">
        <v>74</v>
      </c>
      <c r="AT304" s="64" t="s">
        <v>569</v>
      </c>
      <c r="AU304" s="64" t="s">
        <v>570</v>
      </c>
      <c r="AV304" s="64" t="s">
        <v>571</v>
      </c>
      <c r="AW304" s="64" t="s">
        <v>572</v>
      </c>
    </row>
    <row r="305" spans="1:49" ht="80.25" customHeight="1">
      <c r="A305" s="75" t="s">
        <v>64</v>
      </c>
      <c r="B305" s="58" t="s">
        <v>190</v>
      </c>
      <c r="C305" s="650">
        <v>2017</v>
      </c>
      <c r="D305" s="59" t="s">
        <v>292</v>
      </c>
      <c r="E305" s="75" t="s">
        <v>899</v>
      </c>
      <c r="F305" s="75" t="s">
        <v>382</v>
      </c>
      <c r="G305" s="561" t="s">
        <v>599</v>
      </c>
      <c r="H305" s="75" t="s">
        <v>190</v>
      </c>
      <c r="I305" s="650" t="s">
        <v>61</v>
      </c>
      <c r="J305" s="650" t="s">
        <v>62</v>
      </c>
      <c r="K305" s="650" t="s">
        <v>63</v>
      </c>
      <c r="L305" s="75" t="s">
        <v>191</v>
      </c>
      <c r="M305" s="93">
        <v>2200252.7999999998</v>
      </c>
      <c r="N305" s="650" t="s">
        <v>61</v>
      </c>
      <c r="O305" s="650" t="s">
        <v>62</v>
      </c>
      <c r="P305" s="650" t="s">
        <v>63</v>
      </c>
      <c r="Q305" s="75" t="s">
        <v>191</v>
      </c>
      <c r="R305" s="75" t="s">
        <v>171</v>
      </c>
      <c r="S305" s="650" t="s">
        <v>51</v>
      </c>
      <c r="T305" s="75" t="s">
        <v>899</v>
      </c>
      <c r="U305" s="77">
        <v>43038</v>
      </c>
      <c r="V305" s="94">
        <f t="shared" si="21"/>
        <v>1896769.6551724137</v>
      </c>
      <c r="W305" s="93">
        <v>2200252.7999999998</v>
      </c>
      <c r="X305" s="76">
        <f t="shared" si="16"/>
        <v>220025.27999999997</v>
      </c>
      <c r="Y305" s="522" t="s">
        <v>241</v>
      </c>
      <c r="Z305" s="650" t="s">
        <v>69</v>
      </c>
      <c r="AA305" s="650" t="s">
        <v>70</v>
      </c>
      <c r="AB305" s="75" t="s">
        <v>190</v>
      </c>
      <c r="AC305" s="95">
        <f t="shared" si="20"/>
        <v>284515.44827586203</v>
      </c>
      <c r="AD305" s="77">
        <v>43040</v>
      </c>
      <c r="AE305" s="77">
        <v>43100</v>
      </c>
      <c r="AF305" s="459" t="s">
        <v>1130</v>
      </c>
      <c r="AG305" s="64" t="s">
        <v>600</v>
      </c>
      <c r="AH305" s="650" t="s">
        <v>384</v>
      </c>
      <c r="AI305" s="650" t="s">
        <v>389</v>
      </c>
      <c r="AJ305" s="650" t="s">
        <v>73</v>
      </c>
      <c r="AK305" s="561" t="s">
        <v>601</v>
      </c>
      <c r="AL305" s="650" t="s">
        <v>73</v>
      </c>
      <c r="AM305" s="650" t="s">
        <v>573</v>
      </c>
      <c r="AN305" s="65" t="s">
        <v>240</v>
      </c>
      <c r="AO305" s="65" t="s">
        <v>566</v>
      </c>
      <c r="AP305" s="65" t="s">
        <v>566</v>
      </c>
      <c r="AQ305" s="65" t="s">
        <v>566</v>
      </c>
      <c r="AR305" s="64" t="s">
        <v>567</v>
      </c>
      <c r="AS305" s="650" t="s">
        <v>74</v>
      </c>
      <c r="AT305" s="64" t="s">
        <v>569</v>
      </c>
      <c r="AU305" s="64" t="s">
        <v>570</v>
      </c>
      <c r="AV305" s="64" t="s">
        <v>571</v>
      </c>
      <c r="AW305" s="64" t="s">
        <v>572</v>
      </c>
    </row>
    <row r="306" spans="1:49" ht="80.25" customHeight="1">
      <c r="A306" s="75" t="s">
        <v>64</v>
      </c>
      <c r="B306" s="58" t="s">
        <v>900</v>
      </c>
      <c r="C306" s="650">
        <v>2017</v>
      </c>
      <c r="D306" s="59" t="s">
        <v>292</v>
      </c>
      <c r="E306" s="75" t="s">
        <v>901</v>
      </c>
      <c r="F306" s="75" t="s">
        <v>249</v>
      </c>
      <c r="G306" s="561" t="s">
        <v>599</v>
      </c>
      <c r="H306" s="75" t="s">
        <v>900</v>
      </c>
      <c r="I306" s="650" t="s">
        <v>61</v>
      </c>
      <c r="J306" s="650" t="s">
        <v>62</v>
      </c>
      <c r="K306" s="650" t="s">
        <v>63</v>
      </c>
      <c r="L306" s="75" t="s">
        <v>251</v>
      </c>
      <c r="M306" s="93">
        <v>367494</v>
      </c>
      <c r="N306" s="650" t="s">
        <v>61</v>
      </c>
      <c r="O306" s="650" t="s">
        <v>62</v>
      </c>
      <c r="P306" s="650" t="s">
        <v>63</v>
      </c>
      <c r="Q306" s="75" t="s">
        <v>251</v>
      </c>
      <c r="R306" s="75" t="s">
        <v>132</v>
      </c>
      <c r="S306" s="650" t="s">
        <v>51</v>
      </c>
      <c r="T306" s="75" t="s">
        <v>901</v>
      </c>
      <c r="U306" s="77">
        <v>43042</v>
      </c>
      <c r="V306" s="94">
        <f t="shared" si="21"/>
        <v>316805.1724137931</v>
      </c>
      <c r="W306" s="93">
        <v>367494</v>
      </c>
      <c r="X306" s="76">
        <f t="shared" si="16"/>
        <v>36749.4</v>
      </c>
      <c r="Y306" s="522" t="s">
        <v>241</v>
      </c>
      <c r="Z306" s="650" t="s">
        <v>69</v>
      </c>
      <c r="AA306" s="650" t="s">
        <v>70</v>
      </c>
      <c r="AB306" s="75" t="s">
        <v>900</v>
      </c>
      <c r="AC306" s="95">
        <f t="shared" si="20"/>
        <v>47520.775862068964</v>
      </c>
      <c r="AD306" s="77">
        <v>43045</v>
      </c>
      <c r="AE306" s="77">
        <v>43075</v>
      </c>
      <c r="AF306" s="459" t="s">
        <v>1245</v>
      </c>
      <c r="AG306" s="64" t="s">
        <v>600</v>
      </c>
      <c r="AH306" s="650" t="s">
        <v>384</v>
      </c>
      <c r="AI306" s="650" t="s">
        <v>389</v>
      </c>
      <c r="AJ306" s="650" t="s">
        <v>73</v>
      </c>
      <c r="AK306" s="561" t="s">
        <v>601</v>
      </c>
      <c r="AL306" s="650" t="s">
        <v>73</v>
      </c>
      <c r="AM306" s="650" t="s">
        <v>573</v>
      </c>
      <c r="AN306" s="65" t="s">
        <v>240</v>
      </c>
      <c r="AO306" s="65" t="s">
        <v>566</v>
      </c>
      <c r="AP306" s="65" t="s">
        <v>566</v>
      </c>
      <c r="AQ306" s="65" t="s">
        <v>566</v>
      </c>
      <c r="AR306" s="64" t="s">
        <v>567</v>
      </c>
      <c r="AS306" s="650" t="s">
        <v>74</v>
      </c>
      <c r="AT306" s="64" t="s">
        <v>569</v>
      </c>
      <c r="AU306" s="64" t="s">
        <v>570</v>
      </c>
      <c r="AV306" s="64" t="s">
        <v>571</v>
      </c>
      <c r="AW306" s="64" t="s">
        <v>572</v>
      </c>
    </row>
    <row r="307" spans="1:49" ht="80.25" customHeight="1">
      <c r="A307" s="75" t="s">
        <v>64</v>
      </c>
      <c r="B307" s="58" t="s">
        <v>902</v>
      </c>
      <c r="C307" s="650">
        <v>2017</v>
      </c>
      <c r="D307" s="59" t="s">
        <v>292</v>
      </c>
      <c r="E307" s="75" t="s">
        <v>903</v>
      </c>
      <c r="F307" s="75" t="s">
        <v>279</v>
      </c>
      <c r="G307" s="561" t="s">
        <v>599</v>
      </c>
      <c r="H307" s="75" t="s">
        <v>902</v>
      </c>
      <c r="I307" s="650" t="s">
        <v>61</v>
      </c>
      <c r="J307" s="650" t="s">
        <v>62</v>
      </c>
      <c r="K307" s="650" t="s">
        <v>63</v>
      </c>
      <c r="L307" s="75" t="s">
        <v>280</v>
      </c>
      <c r="M307" s="93">
        <v>309720</v>
      </c>
      <c r="N307" s="650" t="s">
        <v>61</v>
      </c>
      <c r="O307" s="650" t="s">
        <v>62</v>
      </c>
      <c r="P307" s="650" t="s">
        <v>63</v>
      </c>
      <c r="Q307" s="75" t="s">
        <v>280</v>
      </c>
      <c r="R307" s="75" t="s">
        <v>904</v>
      </c>
      <c r="S307" s="650" t="s">
        <v>51</v>
      </c>
      <c r="T307" s="75" t="s">
        <v>903</v>
      </c>
      <c r="U307" s="77">
        <v>43046</v>
      </c>
      <c r="V307" s="94">
        <f t="shared" si="21"/>
        <v>267000</v>
      </c>
      <c r="W307" s="93">
        <v>309720</v>
      </c>
      <c r="X307" s="76">
        <f t="shared" si="16"/>
        <v>30972</v>
      </c>
      <c r="Y307" s="522" t="s">
        <v>241</v>
      </c>
      <c r="Z307" s="650" t="s">
        <v>69</v>
      </c>
      <c r="AA307" s="650" t="s">
        <v>70</v>
      </c>
      <c r="AB307" s="75" t="s">
        <v>902</v>
      </c>
      <c r="AC307" s="95">
        <f t="shared" si="20"/>
        <v>40050</v>
      </c>
      <c r="AD307" s="77">
        <v>43046</v>
      </c>
      <c r="AE307" s="77">
        <v>43100</v>
      </c>
      <c r="AF307" s="459" t="s">
        <v>1246</v>
      </c>
      <c r="AG307" s="64" t="s">
        <v>600</v>
      </c>
      <c r="AH307" s="650" t="s">
        <v>384</v>
      </c>
      <c r="AI307" s="650" t="s">
        <v>389</v>
      </c>
      <c r="AJ307" s="650" t="s">
        <v>73</v>
      </c>
      <c r="AK307" s="561" t="s">
        <v>601</v>
      </c>
      <c r="AL307" s="650" t="s">
        <v>73</v>
      </c>
      <c r="AM307" s="650" t="s">
        <v>573</v>
      </c>
      <c r="AN307" s="65" t="s">
        <v>240</v>
      </c>
      <c r="AO307" s="65" t="s">
        <v>566</v>
      </c>
      <c r="AP307" s="65" t="s">
        <v>566</v>
      </c>
      <c r="AQ307" s="65" t="s">
        <v>566</v>
      </c>
      <c r="AR307" s="64" t="s">
        <v>567</v>
      </c>
      <c r="AS307" s="650" t="s">
        <v>74</v>
      </c>
      <c r="AT307" s="64" t="s">
        <v>569</v>
      </c>
      <c r="AU307" s="64" t="s">
        <v>570</v>
      </c>
      <c r="AV307" s="64" t="s">
        <v>571</v>
      </c>
      <c r="AW307" s="64" t="s">
        <v>572</v>
      </c>
    </row>
    <row r="308" spans="1:49" ht="80.25" customHeight="1">
      <c r="A308" s="75" t="s">
        <v>64</v>
      </c>
      <c r="B308" s="58" t="s">
        <v>905</v>
      </c>
      <c r="C308" s="650">
        <v>2017</v>
      </c>
      <c r="D308" s="59" t="s">
        <v>292</v>
      </c>
      <c r="E308" s="75" t="s">
        <v>906</v>
      </c>
      <c r="F308" s="75" t="s">
        <v>279</v>
      </c>
      <c r="G308" s="561" t="s">
        <v>599</v>
      </c>
      <c r="H308" s="75" t="s">
        <v>905</v>
      </c>
      <c r="I308" s="650" t="s">
        <v>61</v>
      </c>
      <c r="J308" s="650" t="s">
        <v>62</v>
      </c>
      <c r="K308" s="650" t="s">
        <v>63</v>
      </c>
      <c r="L308" s="75" t="s">
        <v>280</v>
      </c>
      <c r="M308" s="93">
        <v>189080</v>
      </c>
      <c r="N308" s="650" t="s">
        <v>61</v>
      </c>
      <c r="O308" s="650" t="s">
        <v>62</v>
      </c>
      <c r="P308" s="650" t="s">
        <v>63</v>
      </c>
      <c r="Q308" s="75" t="s">
        <v>280</v>
      </c>
      <c r="R308" s="75" t="s">
        <v>904</v>
      </c>
      <c r="S308" s="650" t="s">
        <v>51</v>
      </c>
      <c r="T308" s="75" t="s">
        <v>906</v>
      </c>
      <c r="U308" s="77">
        <v>43046</v>
      </c>
      <c r="V308" s="94">
        <f t="shared" si="21"/>
        <v>163000</v>
      </c>
      <c r="W308" s="93">
        <v>189080</v>
      </c>
      <c r="X308" s="76">
        <f t="shared" ref="X308:X371" si="22">W308/10</f>
        <v>18908</v>
      </c>
      <c r="Y308" s="522" t="s">
        <v>241</v>
      </c>
      <c r="Z308" s="650" t="s">
        <v>69</v>
      </c>
      <c r="AA308" s="650" t="s">
        <v>70</v>
      </c>
      <c r="AB308" s="75" t="s">
        <v>905</v>
      </c>
      <c r="AC308" s="95">
        <f t="shared" si="20"/>
        <v>24450</v>
      </c>
      <c r="AD308" s="77">
        <v>43046</v>
      </c>
      <c r="AE308" s="77">
        <v>43100</v>
      </c>
      <c r="AF308" s="463" t="s">
        <v>1247</v>
      </c>
      <c r="AG308" s="64" t="s">
        <v>600</v>
      </c>
      <c r="AH308" s="650" t="s">
        <v>384</v>
      </c>
      <c r="AI308" s="650" t="s">
        <v>389</v>
      </c>
      <c r="AJ308" s="650" t="s">
        <v>73</v>
      </c>
      <c r="AK308" s="561" t="s">
        <v>601</v>
      </c>
      <c r="AL308" s="650" t="s">
        <v>73</v>
      </c>
      <c r="AM308" s="650" t="s">
        <v>573</v>
      </c>
      <c r="AN308" s="65" t="s">
        <v>240</v>
      </c>
      <c r="AO308" s="65" t="s">
        <v>566</v>
      </c>
      <c r="AP308" s="65" t="s">
        <v>566</v>
      </c>
      <c r="AQ308" s="65" t="s">
        <v>566</v>
      </c>
      <c r="AR308" s="64" t="s">
        <v>567</v>
      </c>
      <c r="AS308" s="650" t="s">
        <v>74</v>
      </c>
      <c r="AT308" s="64" t="s">
        <v>569</v>
      </c>
      <c r="AU308" s="64" t="s">
        <v>570</v>
      </c>
      <c r="AV308" s="64" t="s">
        <v>571</v>
      </c>
      <c r="AW308" s="64" t="s">
        <v>572</v>
      </c>
    </row>
    <row r="309" spans="1:49" ht="80.25" customHeight="1">
      <c r="A309" s="75" t="s">
        <v>64</v>
      </c>
      <c r="B309" s="58" t="s">
        <v>139</v>
      </c>
      <c r="C309" s="650">
        <v>2017</v>
      </c>
      <c r="D309" s="59" t="s">
        <v>292</v>
      </c>
      <c r="E309" s="75" t="s">
        <v>907</v>
      </c>
      <c r="F309" s="75" t="s">
        <v>393</v>
      </c>
      <c r="G309" s="561" t="s">
        <v>599</v>
      </c>
      <c r="H309" s="75" t="s">
        <v>139</v>
      </c>
      <c r="I309" s="650" t="s">
        <v>61</v>
      </c>
      <c r="J309" s="650" t="s">
        <v>62</v>
      </c>
      <c r="K309" s="650" t="s">
        <v>63</v>
      </c>
      <c r="L309" s="75" t="s">
        <v>140</v>
      </c>
      <c r="M309" s="93">
        <v>288898</v>
      </c>
      <c r="N309" s="650" t="s">
        <v>61</v>
      </c>
      <c r="O309" s="650" t="s">
        <v>62</v>
      </c>
      <c r="P309" s="650" t="s">
        <v>63</v>
      </c>
      <c r="Q309" s="75" t="s">
        <v>140</v>
      </c>
      <c r="R309" s="75" t="s">
        <v>171</v>
      </c>
      <c r="S309" s="650" t="s">
        <v>51</v>
      </c>
      <c r="T309" s="75" t="s">
        <v>907</v>
      </c>
      <c r="U309" s="77">
        <v>43038</v>
      </c>
      <c r="V309" s="94">
        <f t="shared" si="21"/>
        <v>249050.00000000003</v>
      </c>
      <c r="W309" s="93">
        <v>288898</v>
      </c>
      <c r="X309" s="76">
        <f t="shared" si="22"/>
        <v>28889.8</v>
      </c>
      <c r="Y309" s="522" t="s">
        <v>241</v>
      </c>
      <c r="Z309" s="650" t="s">
        <v>69</v>
      </c>
      <c r="AA309" s="650" t="s">
        <v>70</v>
      </c>
      <c r="AB309" s="75" t="s">
        <v>139</v>
      </c>
      <c r="AC309" s="95">
        <f t="shared" si="20"/>
        <v>37357.5</v>
      </c>
      <c r="AD309" s="77">
        <v>43039</v>
      </c>
      <c r="AE309" s="77">
        <v>43046</v>
      </c>
      <c r="AF309" s="459" t="s">
        <v>1217</v>
      </c>
      <c r="AG309" s="64" t="s">
        <v>600</v>
      </c>
      <c r="AH309" s="650" t="s">
        <v>384</v>
      </c>
      <c r="AI309" s="650" t="s">
        <v>389</v>
      </c>
      <c r="AJ309" s="650" t="s">
        <v>73</v>
      </c>
      <c r="AK309" s="561" t="s">
        <v>601</v>
      </c>
      <c r="AL309" s="650" t="s">
        <v>73</v>
      </c>
      <c r="AM309" s="650" t="s">
        <v>573</v>
      </c>
      <c r="AN309" s="65" t="s">
        <v>240</v>
      </c>
      <c r="AO309" s="65" t="s">
        <v>566</v>
      </c>
      <c r="AP309" s="65" t="s">
        <v>566</v>
      </c>
      <c r="AQ309" s="65" t="s">
        <v>566</v>
      </c>
      <c r="AR309" s="64" t="s">
        <v>567</v>
      </c>
      <c r="AS309" s="650" t="s">
        <v>74</v>
      </c>
      <c r="AT309" s="64" t="s">
        <v>569</v>
      </c>
      <c r="AU309" s="64" t="s">
        <v>570</v>
      </c>
      <c r="AV309" s="64" t="s">
        <v>571</v>
      </c>
      <c r="AW309" s="64" t="s">
        <v>572</v>
      </c>
    </row>
    <row r="310" spans="1:49" ht="80.25" customHeight="1">
      <c r="A310" s="75" t="s">
        <v>64</v>
      </c>
      <c r="B310" s="58" t="s">
        <v>139</v>
      </c>
      <c r="C310" s="650">
        <v>2017</v>
      </c>
      <c r="D310" s="59" t="s">
        <v>292</v>
      </c>
      <c r="E310" s="75" t="s">
        <v>908</v>
      </c>
      <c r="F310" s="75" t="s">
        <v>393</v>
      </c>
      <c r="G310" s="561" t="s">
        <v>599</v>
      </c>
      <c r="H310" s="75" t="s">
        <v>139</v>
      </c>
      <c r="I310" s="650" t="s">
        <v>61</v>
      </c>
      <c r="J310" s="650" t="s">
        <v>62</v>
      </c>
      <c r="K310" s="650" t="s">
        <v>63</v>
      </c>
      <c r="L310" s="75" t="s">
        <v>231</v>
      </c>
      <c r="M310" s="93">
        <v>1439982.68</v>
      </c>
      <c r="N310" s="650" t="s">
        <v>61</v>
      </c>
      <c r="O310" s="650" t="s">
        <v>62</v>
      </c>
      <c r="P310" s="650" t="s">
        <v>63</v>
      </c>
      <c r="Q310" s="75" t="s">
        <v>231</v>
      </c>
      <c r="R310" s="75" t="s">
        <v>171</v>
      </c>
      <c r="S310" s="650" t="s">
        <v>51</v>
      </c>
      <c r="T310" s="75" t="s">
        <v>908</v>
      </c>
      <c r="U310" s="77">
        <v>43038</v>
      </c>
      <c r="V310" s="94">
        <f t="shared" si="21"/>
        <v>1241364.3793103448</v>
      </c>
      <c r="W310" s="93">
        <v>1439982.68</v>
      </c>
      <c r="X310" s="76">
        <f t="shared" si="22"/>
        <v>143998.26799999998</v>
      </c>
      <c r="Y310" s="522" t="s">
        <v>241</v>
      </c>
      <c r="Z310" s="650" t="s">
        <v>69</v>
      </c>
      <c r="AA310" s="650" t="s">
        <v>70</v>
      </c>
      <c r="AB310" s="75" t="s">
        <v>139</v>
      </c>
      <c r="AC310" s="95">
        <f t="shared" si="20"/>
        <v>186204.65689655172</v>
      </c>
      <c r="AD310" s="77">
        <v>43038</v>
      </c>
      <c r="AE310" s="77">
        <v>43039</v>
      </c>
      <c r="AF310" s="459" t="s">
        <v>1217</v>
      </c>
      <c r="AG310" s="64" t="s">
        <v>600</v>
      </c>
      <c r="AH310" s="650" t="s">
        <v>384</v>
      </c>
      <c r="AI310" s="650" t="s">
        <v>389</v>
      </c>
      <c r="AJ310" s="650" t="s">
        <v>73</v>
      </c>
      <c r="AK310" s="561" t="s">
        <v>601</v>
      </c>
      <c r="AL310" s="650" t="s">
        <v>73</v>
      </c>
      <c r="AM310" s="650" t="s">
        <v>573</v>
      </c>
      <c r="AN310" s="65" t="s">
        <v>240</v>
      </c>
      <c r="AO310" s="65" t="s">
        <v>566</v>
      </c>
      <c r="AP310" s="65" t="s">
        <v>566</v>
      </c>
      <c r="AQ310" s="65" t="s">
        <v>566</v>
      </c>
      <c r="AR310" s="64" t="s">
        <v>567</v>
      </c>
      <c r="AS310" s="650" t="s">
        <v>74</v>
      </c>
      <c r="AT310" s="64" t="s">
        <v>569</v>
      </c>
      <c r="AU310" s="64" t="s">
        <v>570</v>
      </c>
      <c r="AV310" s="64" t="s">
        <v>571</v>
      </c>
      <c r="AW310" s="64" t="s">
        <v>572</v>
      </c>
    </row>
    <row r="311" spans="1:49" ht="80.25" customHeight="1">
      <c r="A311" s="75" t="s">
        <v>64</v>
      </c>
      <c r="B311" s="58" t="s">
        <v>139</v>
      </c>
      <c r="C311" s="650">
        <v>2017</v>
      </c>
      <c r="D311" s="59" t="s">
        <v>292</v>
      </c>
      <c r="E311" s="75" t="s">
        <v>909</v>
      </c>
      <c r="F311" s="75" t="s">
        <v>393</v>
      </c>
      <c r="G311" s="561" t="s">
        <v>599</v>
      </c>
      <c r="H311" s="75" t="s">
        <v>139</v>
      </c>
      <c r="I311" s="650" t="s">
        <v>61</v>
      </c>
      <c r="J311" s="650" t="s">
        <v>62</v>
      </c>
      <c r="K311" s="650" t="s">
        <v>63</v>
      </c>
      <c r="L311" s="75" t="s">
        <v>229</v>
      </c>
      <c r="M311" s="93">
        <v>630112</v>
      </c>
      <c r="N311" s="650" t="s">
        <v>61</v>
      </c>
      <c r="O311" s="650" t="s">
        <v>62</v>
      </c>
      <c r="P311" s="650" t="s">
        <v>63</v>
      </c>
      <c r="Q311" s="75" t="s">
        <v>229</v>
      </c>
      <c r="R311" s="75" t="s">
        <v>171</v>
      </c>
      <c r="S311" s="650" t="s">
        <v>51</v>
      </c>
      <c r="T311" s="75" t="s">
        <v>909</v>
      </c>
      <c r="U311" s="77">
        <v>43038</v>
      </c>
      <c r="V311" s="94">
        <f t="shared" si="21"/>
        <v>543200</v>
      </c>
      <c r="W311" s="93">
        <v>630112</v>
      </c>
      <c r="X311" s="76">
        <f t="shared" si="22"/>
        <v>63011.199999999997</v>
      </c>
      <c r="Y311" s="522" t="s">
        <v>241</v>
      </c>
      <c r="Z311" s="650" t="s">
        <v>69</v>
      </c>
      <c r="AA311" s="650" t="s">
        <v>70</v>
      </c>
      <c r="AB311" s="75" t="s">
        <v>139</v>
      </c>
      <c r="AC311" s="95">
        <f t="shared" si="20"/>
        <v>81480</v>
      </c>
      <c r="AD311" s="77">
        <v>43039</v>
      </c>
      <c r="AE311" s="77">
        <v>43067</v>
      </c>
      <c r="AF311" s="459" t="s">
        <v>1217</v>
      </c>
      <c r="AG311" s="64" t="s">
        <v>600</v>
      </c>
      <c r="AH311" s="650" t="s">
        <v>384</v>
      </c>
      <c r="AI311" s="650" t="s">
        <v>389</v>
      </c>
      <c r="AJ311" s="650" t="s">
        <v>73</v>
      </c>
      <c r="AK311" s="561" t="s">
        <v>601</v>
      </c>
      <c r="AL311" s="650" t="s">
        <v>73</v>
      </c>
      <c r="AM311" s="650" t="s">
        <v>573</v>
      </c>
      <c r="AN311" s="65" t="s">
        <v>240</v>
      </c>
      <c r="AO311" s="65" t="s">
        <v>566</v>
      </c>
      <c r="AP311" s="65" t="s">
        <v>566</v>
      </c>
      <c r="AQ311" s="65" t="s">
        <v>566</v>
      </c>
      <c r="AR311" s="64" t="s">
        <v>567</v>
      </c>
      <c r="AS311" s="650" t="s">
        <v>74</v>
      </c>
      <c r="AT311" s="64" t="s">
        <v>569</v>
      </c>
      <c r="AU311" s="64" t="s">
        <v>570</v>
      </c>
      <c r="AV311" s="64" t="s">
        <v>571</v>
      </c>
      <c r="AW311" s="64" t="s">
        <v>572</v>
      </c>
    </row>
    <row r="312" spans="1:49" ht="80.25" customHeight="1">
      <c r="A312" s="75" t="s">
        <v>64</v>
      </c>
      <c r="B312" s="58" t="s">
        <v>139</v>
      </c>
      <c r="C312" s="650">
        <v>2017</v>
      </c>
      <c r="D312" s="59" t="s">
        <v>292</v>
      </c>
      <c r="E312" s="75" t="s">
        <v>910</v>
      </c>
      <c r="F312" s="75" t="s">
        <v>393</v>
      </c>
      <c r="G312" s="561" t="s">
        <v>599</v>
      </c>
      <c r="H312" s="75" t="s">
        <v>139</v>
      </c>
      <c r="I312" s="650" t="s">
        <v>61</v>
      </c>
      <c r="J312" s="650" t="s">
        <v>62</v>
      </c>
      <c r="K312" s="650" t="s">
        <v>63</v>
      </c>
      <c r="L312" s="75" t="s">
        <v>623</v>
      </c>
      <c r="M312" s="93">
        <v>203000</v>
      </c>
      <c r="N312" s="650" t="s">
        <v>61</v>
      </c>
      <c r="O312" s="650" t="s">
        <v>62</v>
      </c>
      <c r="P312" s="650" t="s">
        <v>63</v>
      </c>
      <c r="Q312" s="75" t="s">
        <v>623</v>
      </c>
      <c r="R312" s="75" t="s">
        <v>171</v>
      </c>
      <c r="S312" s="650" t="s">
        <v>51</v>
      </c>
      <c r="T312" s="75" t="s">
        <v>910</v>
      </c>
      <c r="U312" s="77">
        <v>43038</v>
      </c>
      <c r="V312" s="94">
        <f t="shared" si="21"/>
        <v>175000</v>
      </c>
      <c r="W312" s="93">
        <v>203000</v>
      </c>
      <c r="X312" s="76">
        <f t="shared" si="22"/>
        <v>20300</v>
      </c>
      <c r="Y312" s="522" t="s">
        <v>241</v>
      </c>
      <c r="Z312" s="650" t="s">
        <v>69</v>
      </c>
      <c r="AA312" s="650" t="s">
        <v>70</v>
      </c>
      <c r="AB312" s="75" t="s">
        <v>139</v>
      </c>
      <c r="AC312" s="95">
        <f t="shared" si="20"/>
        <v>26250</v>
      </c>
      <c r="AD312" s="77">
        <v>43039</v>
      </c>
      <c r="AE312" s="77">
        <v>43061</v>
      </c>
      <c r="AF312" s="459" t="s">
        <v>1217</v>
      </c>
      <c r="AG312" s="64" t="s">
        <v>600</v>
      </c>
      <c r="AH312" s="650" t="s">
        <v>384</v>
      </c>
      <c r="AI312" s="650" t="s">
        <v>389</v>
      </c>
      <c r="AJ312" s="650" t="s">
        <v>73</v>
      </c>
      <c r="AK312" s="561" t="s">
        <v>601</v>
      </c>
      <c r="AL312" s="650" t="s">
        <v>73</v>
      </c>
      <c r="AM312" s="650" t="s">
        <v>573</v>
      </c>
      <c r="AN312" s="65" t="s">
        <v>240</v>
      </c>
      <c r="AO312" s="65" t="s">
        <v>566</v>
      </c>
      <c r="AP312" s="65" t="s">
        <v>566</v>
      </c>
      <c r="AQ312" s="65" t="s">
        <v>566</v>
      </c>
      <c r="AR312" s="64" t="s">
        <v>567</v>
      </c>
      <c r="AS312" s="650" t="s">
        <v>74</v>
      </c>
      <c r="AT312" s="64" t="s">
        <v>569</v>
      </c>
      <c r="AU312" s="64" t="s">
        <v>570</v>
      </c>
      <c r="AV312" s="64" t="s">
        <v>571</v>
      </c>
      <c r="AW312" s="64" t="s">
        <v>572</v>
      </c>
    </row>
    <row r="313" spans="1:49" ht="80.25" customHeight="1">
      <c r="A313" s="75" t="s">
        <v>64</v>
      </c>
      <c r="B313" s="58" t="s">
        <v>139</v>
      </c>
      <c r="C313" s="650">
        <v>2017</v>
      </c>
      <c r="D313" s="59" t="s">
        <v>292</v>
      </c>
      <c r="E313" s="75" t="s">
        <v>911</v>
      </c>
      <c r="F313" s="75" t="s">
        <v>393</v>
      </c>
      <c r="G313" s="561" t="s">
        <v>599</v>
      </c>
      <c r="H313" s="75" t="s">
        <v>139</v>
      </c>
      <c r="I313" s="650" t="s">
        <v>61</v>
      </c>
      <c r="J313" s="650" t="s">
        <v>62</v>
      </c>
      <c r="K313" s="650" t="s">
        <v>63</v>
      </c>
      <c r="L313" s="75" t="s">
        <v>234</v>
      </c>
      <c r="M313" s="93">
        <v>455717.81</v>
      </c>
      <c r="N313" s="650" t="s">
        <v>61</v>
      </c>
      <c r="O313" s="650" t="s">
        <v>62</v>
      </c>
      <c r="P313" s="650" t="s">
        <v>63</v>
      </c>
      <c r="Q313" s="75" t="s">
        <v>234</v>
      </c>
      <c r="R313" s="75" t="s">
        <v>171</v>
      </c>
      <c r="S313" s="650" t="s">
        <v>51</v>
      </c>
      <c r="T313" s="75" t="s">
        <v>911</v>
      </c>
      <c r="U313" s="77">
        <v>43038</v>
      </c>
      <c r="V313" s="94">
        <f t="shared" si="21"/>
        <v>392860.18103448278</v>
      </c>
      <c r="W313" s="93">
        <v>455717.81</v>
      </c>
      <c r="X313" s="76">
        <f t="shared" si="22"/>
        <v>45571.781000000003</v>
      </c>
      <c r="Y313" s="522" t="s">
        <v>241</v>
      </c>
      <c r="Z313" s="650" t="s">
        <v>69</v>
      </c>
      <c r="AA313" s="650" t="s">
        <v>70</v>
      </c>
      <c r="AB313" s="75" t="s">
        <v>139</v>
      </c>
      <c r="AC313" s="95">
        <f t="shared" si="20"/>
        <v>58929.027155172414</v>
      </c>
      <c r="AD313" s="77">
        <v>43039</v>
      </c>
      <c r="AE313" s="77">
        <v>43061</v>
      </c>
      <c r="AF313" s="459" t="s">
        <v>1217</v>
      </c>
      <c r="AG313" s="64" t="s">
        <v>600</v>
      </c>
      <c r="AH313" s="650" t="s">
        <v>384</v>
      </c>
      <c r="AI313" s="650" t="s">
        <v>389</v>
      </c>
      <c r="AJ313" s="650" t="s">
        <v>73</v>
      </c>
      <c r="AK313" s="561" t="s">
        <v>601</v>
      </c>
      <c r="AL313" s="650" t="s">
        <v>73</v>
      </c>
      <c r="AM313" s="650" t="s">
        <v>573</v>
      </c>
      <c r="AN313" s="65" t="s">
        <v>240</v>
      </c>
      <c r="AO313" s="65" t="s">
        <v>566</v>
      </c>
      <c r="AP313" s="65" t="s">
        <v>566</v>
      </c>
      <c r="AQ313" s="65" t="s">
        <v>566</v>
      </c>
      <c r="AR313" s="64" t="s">
        <v>567</v>
      </c>
      <c r="AS313" s="650" t="s">
        <v>74</v>
      </c>
      <c r="AT313" s="64" t="s">
        <v>569</v>
      </c>
      <c r="AU313" s="64" t="s">
        <v>570</v>
      </c>
      <c r="AV313" s="64" t="s">
        <v>571</v>
      </c>
      <c r="AW313" s="64" t="s">
        <v>572</v>
      </c>
    </row>
    <row r="314" spans="1:49" ht="80.25" customHeight="1">
      <c r="A314" s="75" t="s">
        <v>64</v>
      </c>
      <c r="B314" s="58" t="s">
        <v>139</v>
      </c>
      <c r="C314" s="650">
        <v>2017</v>
      </c>
      <c r="D314" s="59" t="s">
        <v>292</v>
      </c>
      <c r="E314" s="75" t="s">
        <v>912</v>
      </c>
      <c r="F314" s="75" t="s">
        <v>393</v>
      </c>
      <c r="G314" s="561" t="s">
        <v>599</v>
      </c>
      <c r="H314" s="75" t="s">
        <v>139</v>
      </c>
      <c r="I314" s="650" t="s">
        <v>61</v>
      </c>
      <c r="J314" s="650" t="s">
        <v>62</v>
      </c>
      <c r="K314" s="650" t="s">
        <v>63</v>
      </c>
      <c r="L314" s="75" t="s">
        <v>234</v>
      </c>
      <c r="M314" s="93">
        <v>282620.68</v>
      </c>
      <c r="N314" s="650" t="s">
        <v>61</v>
      </c>
      <c r="O314" s="650" t="s">
        <v>62</v>
      </c>
      <c r="P314" s="650" t="s">
        <v>63</v>
      </c>
      <c r="Q314" s="75" t="s">
        <v>234</v>
      </c>
      <c r="R314" s="75" t="s">
        <v>171</v>
      </c>
      <c r="S314" s="650" t="s">
        <v>51</v>
      </c>
      <c r="T314" s="75" t="s">
        <v>912</v>
      </c>
      <c r="U314" s="77">
        <v>43038</v>
      </c>
      <c r="V314" s="94">
        <f t="shared" si="21"/>
        <v>243638.51724137933</v>
      </c>
      <c r="W314" s="93">
        <v>282620.68</v>
      </c>
      <c r="X314" s="76">
        <f t="shared" si="22"/>
        <v>28262.067999999999</v>
      </c>
      <c r="Y314" s="522" t="s">
        <v>241</v>
      </c>
      <c r="Z314" s="650" t="s">
        <v>69</v>
      </c>
      <c r="AA314" s="650" t="s">
        <v>70</v>
      </c>
      <c r="AB314" s="75" t="s">
        <v>139</v>
      </c>
      <c r="AC314" s="95">
        <f t="shared" si="20"/>
        <v>36545.777586206896</v>
      </c>
      <c r="AD314" s="77">
        <v>43039</v>
      </c>
      <c r="AE314" s="77">
        <v>43053</v>
      </c>
      <c r="AF314" s="459" t="s">
        <v>1217</v>
      </c>
      <c r="AG314" s="64" t="s">
        <v>600</v>
      </c>
      <c r="AH314" s="650" t="s">
        <v>384</v>
      </c>
      <c r="AI314" s="650" t="s">
        <v>389</v>
      </c>
      <c r="AJ314" s="650" t="s">
        <v>73</v>
      </c>
      <c r="AK314" s="561" t="s">
        <v>601</v>
      </c>
      <c r="AL314" s="650" t="s">
        <v>73</v>
      </c>
      <c r="AM314" s="650" t="s">
        <v>573</v>
      </c>
      <c r="AN314" s="65" t="s">
        <v>240</v>
      </c>
      <c r="AO314" s="65" t="s">
        <v>566</v>
      </c>
      <c r="AP314" s="65" t="s">
        <v>566</v>
      </c>
      <c r="AQ314" s="65" t="s">
        <v>566</v>
      </c>
      <c r="AR314" s="64" t="s">
        <v>567</v>
      </c>
      <c r="AS314" s="650" t="s">
        <v>74</v>
      </c>
      <c r="AT314" s="64" t="s">
        <v>569</v>
      </c>
      <c r="AU314" s="64" t="s">
        <v>570</v>
      </c>
      <c r="AV314" s="64" t="s">
        <v>571</v>
      </c>
      <c r="AW314" s="64" t="s">
        <v>572</v>
      </c>
    </row>
    <row r="315" spans="1:49" ht="80.25" customHeight="1">
      <c r="A315" s="75" t="s">
        <v>64</v>
      </c>
      <c r="B315" s="58" t="s">
        <v>139</v>
      </c>
      <c r="C315" s="650">
        <v>2017</v>
      </c>
      <c r="D315" s="59" t="s">
        <v>292</v>
      </c>
      <c r="E315" s="75" t="s">
        <v>913</v>
      </c>
      <c r="F315" s="75" t="s">
        <v>393</v>
      </c>
      <c r="G315" s="561" t="s">
        <v>599</v>
      </c>
      <c r="H315" s="75" t="s">
        <v>139</v>
      </c>
      <c r="I315" s="650" t="s">
        <v>61</v>
      </c>
      <c r="J315" s="650" t="s">
        <v>62</v>
      </c>
      <c r="K315" s="650" t="s">
        <v>63</v>
      </c>
      <c r="L315" s="75" t="s">
        <v>229</v>
      </c>
      <c r="M315" s="93">
        <v>93148</v>
      </c>
      <c r="N315" s="650" t="s">
        <v>61</v>
      </c>
      <c r="O315" s="650" t="s">
        <v>62</v>
      </c>
      <c r="P315" s="650" t="s">
        <v>63</v>
      </c>
      <c r="Q315" s="75" t="s">
        <v>229</v>
      </c>
      <c r="R315" s="75" t="s">
        <v>171</v>
      </c>
      <c r="S315" s="650" t="s">
        <v>51</v>
      </c>
      <c r="T315" s="75" t="s">
        <v>913</v>
      </c>
      <c r="U315" s="77">
        <v>43038</v>
      </c>
      <c r="V315" s="94">
        <f t="shared" si="21"/>
        <v>80300</v>
      </c>
      <c r="W315" s="93">
        <v>93148</v>
      </c>
      <c r="X315" s="76">
        <f t="shared" si="22"/>
        <v>9314.7999999999993</v>
      </c>
      <c r="Y315" s="522" t="s">
        <v>241</v>
      </c>
      <c r="Z315" s="650" t="s">
        <v>69</v>
      </c>
      <c r="AA315" s="650" t="s">
        <v>70</v>
      </c>
      <c r="AB315" s="75" t="s">
        <v>139</v>
      </c>
      <c r="AC315" s="95">
        <f t="shared" si="20"/>
        <v>12045</v>
      </c>
      <c r="AD315" s="77">
        <v>43039</v>
      </c>
      <c r="AE315" s="77">
        <v>43068</v>
      </c>
      <c r="AF315" s="459" t="s">
        <v>1217</v>
      </c>
      <c r="AG315" s="64" t="s">
        <v>600</v>
      </c>
      <c r="AH315" s="650" t="s">
        <v>384</v>
      </c>
      <c r="AI315" s="650" t="s">
        <v>389</v>
      </c>
      <c r="AJ315" s="650" t="s">
        <v>73</v>
      </c>
      <c r="AK315" s="561" t="s">
        <v>601</v>
      </c>
      <c r="AL315" s="650" t="s">
        <v>73</v>
      </c>
      <c r="AM315" s="650" t="s">
        <v>573</v>
      </c>
      <c r="AN315" s="65" t="s">
        <v>240</v>
      </c>
      <c r="AO315" s="65" t="s">
        <v>566</v>
      </c>
      <c r="AP315" s="65" t="s">
        <v>566</v>
      </c>
      <c r="AQ315" s="65" t="s">
        <v>566</v>
      </c>
      <c r="AR315" s="64" t="s">
        <v>567</v>
      </c>
      <c r="AS315" s="650" t="s">
        <v>74</v>
      </c>
      <c r="AT315" s="64" t="s">
        <v>569</v>
      </c>
      <c r="AU315" s="64" t="s">
        <v>570</v>
      </c>
      <c r="AV315" s="64" t="s">
        <v>571</v>
      </c>
      <c r="AW315" s="64" t="s">
        <v>572</v>
      </c>
    </row>
    <row r="316" spans="1:49" ht="80.25" customHeight="1">
      <c r="A316" s="75" t="s">
        <v>64</v>
      </c>
      <c r="B316" s="58" t="s">
        <v>139</v>
      </c>
      <c r="C316" s="650">
        <v>2017</v>
      </c>
      <c r="D316" s="59" t="s">
        <v>292</v>
      </c>
      <c r="E316" s="75" t="s">
        <v>914</v>
      </c>
      <c r="F316" s="75" t="s">
        <v>393</v>
      </c>
      <c r="G316" s="561" t="s">
        <v>599</v>
      </c>
      <c r="H316" s="75" t="s">
        <v>139</v>
      </c>
      <c r="I316" s="650" t="s">
        <v>61</v>
      </c>
      <c r="J316" s="650" t="s">
        <v>62</v>
      </c>
      <c r="K316" s="650" t="s">
        <v>63</v>
      </c>
      <c r="L316" s="75" t="s">
        <v>233</v>
      </c>
      <c r="M316" s="93">
        <v>432625.48</v>
      </c>
      <c r="N316" s="650" t="s">
        <v>61</v>
      </c>
      <c r="O316" s="650" t="s">
        <v>62</v>
      </c>
      <c r="P316" s="650" t="s">
        <v>63</v>
      </c>
      <c r="Q316" s="75" t="s">
        <v>233</v>
      </c>
      <c r="R316" s="75" t="s">
        <v>171</v>
      </c>
      <c r="S316" s="650" t="s">
        <v>51</v>
      </c>
      <c r="T316" s="75" t="s">
        <v>914</v>
      </c>
      <c r="U316" s="77">
        <v>43038</v>
      </c>
      <c r="V316" s="94">
        <f t="shared" si="21"/>
        <v>372953</v>
      </c>
      <c r="W316" s="93">
        <v>432625.48</v>
      </c>
      <c r="X316" s="76">
        <f t="shared" si="22"/>
        <v>43262.547999999995</v>
      </c>
      <c r="Y316" s="522" t="s">
        <v>241</v>
      </c>
      <c r="Z316" s="650" t="s">
        <v>69</v>
      </c>
      <c r="AA316" s="650" t="s">
        <v>70</v>
      </c>
      <c r="AB316" s="75" t="s">
        <v>139</v>
      </c>
      <c r="AC316" s="95">
        <f t="shared" si="20"/>
        <v>55942.95</v>
      </c>
      <c r="AD316" s="77">
        <v>43039</v>
      </c>
      <c r="AE316" s="77">
        <v>43048</v>
      </c>
      <c r="AF316" s="459" t="s">
        <v>1217</v>
      </c>
      <c r="AG316" s="64" t="s">
        <v>600</v>
      </c>
      <c r="AH316" s="650" t="s">
        <v>384</v>
      </c>
      <c r="AI316" s="650" t="s">
        <v>389</v>
      </c>
      <c r="AJ316" s="650" t="s">
        <v>73</v>
      </c>
      <c r="AK316" s="561" t="s">
        <v>601</v>
      </c>
      <c r="AL316" s="650" t="s">
        <v>73</v>
      </c>
      <c r="AM316" s="650" t="s">
        <v>573</v>
      </c>
      <c r="AN316" s="65" t="s">
        <v>240</v>
      </c>
      <c r="AO316" s="65" t="s">
        <v>566</v>
      </c>
      <c r="AP316" s="65" t="s">
        <v>566</v>
      </c>
      <c r="AQ316" s="65" t="s">
        <v>566</v>
      </c>
      <c r="AR316" s="64" t="s">
        <v>567</v>
      </c>
      <c r="AS316" s="650" t="s">
        <v>74</v>
      </c>
      <c r="AT316" s="64" t="s">
        <v>569</v>
      </c>
      <c r="AU316" s="64" t="s">
        <v>570</v>
      </c>
      <c r="AV316" s="64" t="s">
        <v>571</v>
      </c>
      <c r="AW316" s="64" t="s">
        <v>572</v>
      </c>
    </row>
    <row r="317" spans="1:49" ht="80.25" customHeight="1">
      <c r="A317" s="75" t="s">
        <v>64</v>
      </c>
      <c r="B317" s="58" t="s">
        <v>139</v>
      </c>
      <c r="C317" s="650">
        <v>2017</v>
      </c>
      <c r="D317" s="59" t="s">
        <v>292</v>
      </c>
      <c r="E317" s="75" t="s">
        <v>915</v>
      </c>
      <c r="F317" s="75" t="s">
        <v>393</v>
      </c>
      <c r="G317" s="561" t="s">
        <v>599</v>
      </c>
      <c r="H317" s="75" t="s">
        <v>139</v>
      </c>
      <c r="I317" s="650" t="s">
        <v>61</v>
      </c>
      <c r="J317" s="650" t="s">
        <v>62</v>
      </c>
      <c r="K317" s="650" t="s">
        <v>63</v>
      </c>
      <c r="L317" s="75" t="s">
        <v>916</v>
      </c>
      <c r="M317" s="93">
        <v>758412.64</v>
      </c>
      <c r="N317" s="650" t="s">
        <v>61</v>
      </c>
      <c r="O317" s="650" t="s">
        <v>62</v>
      </c>
      <c r="P317" s="650" t="s">
        <v>63</v>
      </c>
      <c r="Q317" s="75" t="s">
        <v>916</v>
      </c>
      <c r="R317" s="75" t="s">
        <v>171</v>
      </c>
      <c r="S317" s="650" t="s">
        <v>51</v>
      </c>
      <c r="T317" s="75" t="s">
        <v>915</v>
      </c>
      <c r="U317" s="77">
        <v>43038</v>
      </c>
      <c r="V317" s="94">
        <f t="shared" si="21"/>
        <v>653804</v>
      </c>
      <c r="W317" s="93">
        <v>758412.64</v>
      </c>
      <c r="X317" s="76">
        <f t="shared" si="22"/>
        <v>75841.263999999996</v>
      </c>
      <c r="Y317" s="522" t="s">
        <v>241</v>
      </c>
      <c r="Z317" s="650" t="s">
        <v>69</v>
      </c>
      <c r="AA317" s="650" t="s">
        <v>70</v>
      </c>
      <c r="AB317" s="75" t="s">
        <v>139</v>
      </c>
      <c r="AC317" s="95">
        <f t="shared" si="20"/>
        <v>98070.599999999991</v>
      </c>
      <c r="AD317" s="77">
        <v>43039</v>
      </c>
      <c r="AE317" s="77">
        <v>43079</v>
      </c>
      <c r="AF317" s="459" t="s">
        <v>1217</v>
      </c>
      <c r="AG317" s="64" t="s">
        <v>600</v>
      </c>
      <c r="AH317" s="650" t="s">
        <v>384</v>
      </c>
      <c r="AI317" s="650" t="s">
        <v>389</v>
      </c>
      <c r="AJ317" s="650" t="s">
        <v>73</v>
      </c>
      <c r="AK317" s="561" t="s">
        <v>601</v>
      </c>
      <c r="AL317" s="650" t="s">
        <v>73</v>
      </c>
      <c r="AM317" s="650" t="s">
        <v>573</v>
      </c>
      <c r="AN317" s="65" t="s">
        <v>240</v>
      </c>
      <c r="AO317" s="65" t="s">
        <v>566</v>
      </c>
      <c r="AP317" s="65" t="s">
        <v>566</v>
      </c>
      <c r="AQ317" s="65" t="s">
        <v>566</v>
      </c>
      <c r="AR317" s="64" t="s">
        <v>567</v>
      </c>
      <c r="AS317" s="650" t="s">
        <v>74</v>
      </c>
      <c r="AT317" s="64" t="s">
        <v>569</v>
      </c>
      <c r="AU317" s="64" t="s">
        <v>570</v>
      </c>
      <c r="AV317" s="64" t="s">
        <v>571</v>
      </c>
      <c r="AW317" s="64" t="s">
        <v>572</v>
      </c>
    </row>
    <row r="318" spans="1:49" ht="80.25" customHeight="1">
      <c r="A318" s="75" t="s">
        <v>64</v>
      </c>
      <c r="B318" s="58" t="s">
        <v>139</v>
      </c>
      <c r="C318" s="650">
        <v>2017</v>
      </c>
      <c r="D318" s="59" t="s">
        <v>292</v>
      </c>
      <c r="E318" s="75" t="s">
        <v>917</v>
      </c>
      <c r="F318" s="75" t="s">
        <v>393</v>
      </c>
      <c r="G318" s="561" t="s">
        <v>599</v>
      </c>
      <c r="H318" s="75" t="s">
        <v>139</v>
      </c>
      <c r="I318" s="650" t="s">
        <v>61</v>
      </c>
      <c r="J318" s="650" t="s">
        <v>62</v>
      </c>
      <c r="K318" s="650" t="s">
        <v>63</v>
      </c>
      <c r="L318" s="75" t="s">
        <v>236</v>
      </c>
      <c r="M318" s="93">
        <v>336093.76</v>
      </c>
      <c r="N318" s="650" t="s">
        <v>61</v>
      </c>
      <c r="O318" s="650" t="s">
        <v>62</v>
      </c>
      <c r="P318" s="650" t="s">
        <v>63</v>
      </c>
      <c r="Q318" s="75" t="s">
        <v>236</v>
      </c>
      <c r="R318" s="75" t="s">
        <v>171</v>
      </c>
      <c r="S318" s="650" t="s">
        <v>51</v>
      </c>
      <c r="T318" s="75" t="s">
        <v>917</v>
      </c>
      <c r="U318" s="77">
        <v>43038</v>
      </c>
      <c r="V318" s="94">
        <f t="shared" si="21"/>
        <v>289736</v>
      </c>
      <c r="W318" s="93">
        <v>336093.76</v>
      </c>
      <c r="X318" s="76">
        <f t="shared" si="22"/>
        <v>33609.376000000004</v>
      </c>
      <c r="Y318" s="522" t="s">
        <v>241</v>
      </c>
      <c r="Z318" s="650" t="s">
        <v>69</v>
      </c>
      <c r="AA318" s="650" t="s">
        <v>70</v>
      </c>
      <c r="AB318" s="75" t="s">
        <v>139</v>
      </c>
      <c r="AC318" s="95">
        <f t="shared" si="20"/>
        <v>43460.4</v>
      </c>
      <c r="AD318" s="77">
        <v>43039</v>
      </c>
      <c r="AE318" s="77">
        <v>43061</v>
      </c>
      <c r="AF318" s="459" t="s">
        <v>1217</v>
      </c>
      <c r="AG318" s="64" t="s">
        <v>600</v>
      </c>
      <c r="AH318" s="650" t="s">
        <v>384</v>
      </c>
      <c r="AI318" s="650" t="s">
        <v>389</v>
      </c>
      <c r="AJ318" s="650" t="s">
        <v>73</v>
      </c>
      <c r="AK318" s="561" t="s">
        <v>601</v>
      </c>
      <c r="AL318" s="650" t="s">
        <v>73</v>
      </c>
      <c r="AM318" s="650" t="s">
        <v>573</v>
      </c>
      <c r="AN318" s="65" t="s">
        <v>240</v>
      </c>
      <c r="AO318" s="65" t="s">
        <v>566</v>
      </c>
      <c r="AP318" s="65" t="s">
        <v>566</v>
      </c>
      <c r="AQ318" s="65" t="s">
        <v>566</v>
      </c>
      <c r="AR318" s="64" t="s">
        <v>567</v>
      </c>
      <c r="AS318" s="650" t="s">
        <v>74</v>
      </c>
      <c r="AT318" s="64" t="s">
        <v>569</v>
      </c>
      <c r="AU318" s="64" t="s">
        <v>570</v>
      </c>
      <c r="AV318" s="64" t="s">
        <v>571</v>
      </c>
      <c r="AW318" s="64" t="s">
        <v>572</v>
      </c>
    </row>
    <row r="319" spans="1:49" ht="80.25" customHeight="1">
      <c r="A319" s="75" t="s">
        <v>64</v>
      </c>
      <c r="B319" s="58" t="s">
        <v>139</v>
      </c>
      <c r="C319" s="650">
        <v>2017</v>
      </c>
      <c r="D319" s="59" t="s">
        <v>292</v>
      </c>
      <c r="E319" s="75" t="s">
        <v>918</v>
      </c>
      <c r="F319" s="75" t="s">
        <v>393</v>
      </c>
      <c r="G319" s="561" t="s">
        <v>599</v>
      </c>
      <c r="H319" s="75" t="s">
        <v>139</v>
      </c>
      <c r="I319" s="650" t="s">
        <v>61</v>
      </c>
      <c r="J319" s="650" t="s">
        <v>62</v>
      </c>
      <c r="K319" s="650" t="s">
        <v>63</v>
      </c>
      <c r="L319" s="75" t="s">
        <v>235</v>
      </c>
      <c r="M319" s="93">
        <v>823368</v>
      </c>
      <c r="N319" s="650" t="s">
        <v>61</v>
      </c>
      <c r="O319" s="650" t="s">
        <v>62</v>
      </c>
      <c r="P319" s="650" t="s">
        <v>63</v>
      </c>
      <c r="Q319" s="75" t="s">
        <v>235</v>
      </c>
      <c r="R319" s="75" t="s">
        <v>171</v>
      </c>
      <c r="S319" s="650" t="s">
        <v>51</v>
      </c>
      <c r="T319" s="75" t="s">
        <v>918</v>
      </c>
      <c r="U319" s="77">
        <v>43038</v>
      </c>
      <c r="V319" s="94">
        <f t="shared" si="21"/>
        <v>709800</v>
      </c>
      <c r="W319" s="93">
        <v>823368</v>
      </c>
      <c r="X319" s="76">
        <f t="shared" si="22"/>
        <v>82336.800000000003</v>
      </c>
      <c r="Y319" s="522" t="s">
        <v>241</v>
      </c>
      <c r="Z319" s="650" t="s">
        <v>69</v>
      </c>
      <c r="AA319" s="650" t="s">
        <v>70</v>
      </c>
      <c r="AB319" s="75" t="s">
        <v>139</v>
      </c>
      <c r="AC319" s="95">
        <f t="shared" si="20"/>
        <v>106470</v>
      </c>
      <c r="AD319" s="77">
        <v>43039</v>
      </c>
      <c r="AE319" s="77">
        <v>43061</v>
      </c>
      <c r="AF319" s="459" t="s">
        <v>1217</v>
      </c>
      <c r="AG319" s="64" t="s">
        <v>600</v>
      </c>
      <c r="AH319" s="650" t="s">
        <v>384</v>
      </c>
      <c r="AI319" s="650" t="s">
        <v>389</v>
      </c>
      <c r="AJ319" s="650" t="s">
        <v>73</v>
      </c>
      <c r="AK319" s="561" t="s">
        <v>601</v>
      </c>
      <c r="AL319" s="650" t="s">
        <v>73</v>
      </c>
      <c r="AM319" s="650" t="s">
        <v>573</v>
      </c>
      <c r="AN319" s="65" t="s">
        <v>240</v>
      </c>
      <c r="AO319" s="65" t="s">
        <v>566</v>
      </c>
      <c r="AP319" s="65" t="s">
        <v>566</v>
      </c>
      <c r="AQ319" s="65" t="s">
        <v>566</v>
      </c>
      <c r="AR319" s="64" t="s">
        <v>567</v>
      </c>
      <c r="AS319" s="650" t="s">
        <v>74</v>
      </c>
      <c r="AT319" s="64" t="s">
        <v>569</v>
      </c>
      <c r="AU319" s="64" t="s">
        <v>570</v>
      </c>
      <c r="AV319" s="64" t="s">
        <v>571</v>
      </c>
      <c r="AW319" s="64" t="s">
        <v>572</v>
      </c>
    </row>
    <row r="320" spans="1:49" ht="80.25" customHeight="1">
      <c r="A320" s="75" t="s">
        <v>64</v>
      </c>
      <c r="B320" s="58" t="s">
        <v>919</v>
      </c>
      <c r="C320" s="650">
        <v>2017</v>
      </c>
      <c r="D320" s="59" t="s">
        <v>292</v>
      </c>
      <c r="E320" s="75" t="s">
        <v>920</v>
      </c>
      <c r="F320" s="75" t="s">
        <v>279</v>
      </c>
      <c r="G320" s="561" t="s">
        <v>599</v>
      </c>
      <c r="H320" s="75" t="s">
        <v>919</v>
      </c>
      <c r="I320" s="650" t="s">
        <v>61</v>
      </c>
      <c r="J320" s="650" t="s">
        <v>62</v>
      </c>
      <c r="K320" s="650" t="s">
        <v>63</v>
      </c>
      <c r="L320" s="75" t="s">
        <v>280</v>
      </c>
      <c r="M320" s="93">
        <v>471609.59999999998</v>
      </c>
      <c r="N320" s="650" t="s">
        <v>61</v>
      </c>
      <c r="O320" s="650" t="s">
        <v>62</v>
      </c>
      <c r="P320" s="650" t="s">
        <v>63</v>
      </c>
      <c r="Q320" s="75" t="s">
        <v>280</v>
      </c>
      <c r="R320" s="75" t="s">
        <v>291</v>
      </c>
      <c r="S320" s="650" t="s">
        <v>51</v>
      </c>
      <c r="T320" s="75" t="s">
        <v>920</v>
      </c>
      <c r="U320" s="77">
        <v>43038</v>
      </c>
      <c r="V320" s="94">
        <f t="shared" si="21"/>
        <v>406560</v>
      </c>
      <c r="W320" s="93">
        <v>471609.59999999998</v>
      </c>
      <c r="X320" s="76">
        <f t="shared" si="22"/>
        <v>47160.959999999999</v>
      </c>
      <c r="Y320" s="522" t="s">
        <v>241</v>
      </c>
      <c r="Z320" s="650" t="s">
        <v>69</v>
      </c>
      <c r="AA320" s="650" t="s">
        <v>70</v>
      </c>
      <c r="AB320" s="75" t="s">
        <v>919</v>
      </c>
      <c r="AC320" s="95">
        <f t="shared" si="20"/>
        <v>60984</v>
      </c>
      <c r="AD320" s="77">
        <v>43039</v>
      </c>
      <c r="AE320" s="77">
        <v>43100</v>
      </c>
      <c r="AF320" s="459" t="s">
        <v>1248</v>
      </c>
      <c r="AG320" s="64" t="s">
        <v>600</v>
      </c>
      <c r="AH320" s="650" t="s">
        <v>384</v>
      </c>
      <c r="AI320" s="650" t="s">
        <v>389</v>
      </c>
      <c r="AJ320" s="650" t="s">
        <v>73</v>
      </c>
      <c r="AK320" s="561" t="s">
        <v>601</v>
      </c>
      <c r="AL320" s="650" t="s">
        <v>73</v>
      </c>
      <c r="AM320" s="650" t="s">
        <v>573</v>
      </c>
      <c r="AN320" s="65" t="s">
        <v>240</v>
      </c>
      <c r="AO320" s="65" t="s">
        <v>566</v>
      </c>
      <c r="AP320" s="65" t="s">
        <v>566</v>
      </c>
      <c r="AQ320" s="65" t="s">
        <v>566</v>
      </c>
      <c r="AR320" s="64" t="s">
        <v>567</v>
      </c>
      <c r="AS320" s="650" t="s">
        <v>74</v>
      </c>
      <c r="AT320" s="64" t="s">
        <v>569</v>
      </c>
      <c r="AU320" s="64" t="s">
        <v>570</v>
      </c>
      <c r="AV320" s="64" t="s">
        <v>571</v>
      </c>
      <c r="AW320" s="64" t="s">
        <v>572</v>
      </c>
    </row>
    <row r="321" spans="1:49" ht="80.25" customHeight="1">
      <c r="A321" s="75" t="s">
        <v>64</v>
      </c>
      <c r="B321" s="58" t="s">
        <v>921</v>
      </c>
      <c r="C321" s="650">
        <v>2017</v>
      </c>
      <c r="D321" s="59" t="s">
        <v>292</v>
      </c>
      <c r="E321" s="75" t="s">
        <v>922</v>
      </c>
      <c r="F321" s="75" t="s">
        <v>249</v>
      </c>
      <c r="G321" s="561" t="s">
        <v>599</v>
      </c>
      <c r="H321" s="75" t="s">
        <v>921</v>
      </c>
      <c r="I321" s="650" t="s">
        <v>61</v>
      </c>
      <c r="J321" s="650" t="s">
        <v>62</v>
      </c>
      <c r="K321" s="650" t="s">
        <v>63</v>
      </c>
      <c r="L321" s="75" t="s">
        <v>787</v>
      </c>
      <c r="M321" s="93">
        <v>412830.66</v>
      </c>
      <c r="N321" s="650" t="s">
        <v>61</v>
      </c>
      <c r="O321" s="650" t="s">
        <v>62</v>
      </c>
      <c r="P321" s="650" t="s">
        <v>63</v>
      </c>
      <c r="Q321" s="75" t="s">
        <v>787</v>
      </c>
      <c r="R321" s="75" t="s">
        <v>132</v>
      </c>
      <c r="S321" s="650" t="s">
        <v>51</v>
      </c>
      <c r="T321" s="75" t="s">
        <v>922</v>
      </c>
      <c r="U321" s="77">
        <v>43049</v>
      </c>
      <c r="V321" s="94">
        <f t="shared" si="21"/>
        <v>355888.5</v>
      </c>
      <c r="W321" s="93">
        <v>412830.66</v>
      </c>
      <c r="X321" s="76">
        <f t="shared" si="22"/>
        <v>41283.065999999999</v>
      </c>
      <c r="Y321" s="522" t="s">
        <v>241</v>
      </c>
      <c r="Z321" s="650" t="s">
        <v>69</v>
      </c>
      <c r="AA321" s="650" t="s">
        <v>70</v>
      </c>
      <c r="AB321" s="75" t="s">
        <v>921</v>
      </c>
      <c r="AC321" s="95">
        <f t="shared" si="20"/>
        <v>53383.275000000001</v>
      </c>
      <c r="AD321" s="77">
        <v>43052</v>
      </c>
      <c r="AE321" s="77">
        <v>43082</v>
      </c>
      <c r="AF321" s="459" t="s">
        <v>1117</v>
      </c>
      <c r="AG321" s="64" t="s">
        <v>600</v>
      </c>
      <c r="AH321" s="650" t="s">
        <v>384</v>
      </c>
      <c r="AI321" s="650" t="s">
        <v>389</v>
      </c>
      <c r="AJ321" s="650" t="s">
        <v>73</v>
      </c>
      <c r="AK321" s="561" t="s">
        <v>601</v>
      </c>
      <c r="AL321" s="650" t="s">
        <v>73</v>
      </c>
      <c r="AM321" s="650" t="s">
        <v>573</v>
      </c>
      <c r="AN321" s="65" t="s">
        <v>240</v>
      </c>
      <c r="AO321" s="65" t="s">
        <v>566</v>
      </c>
      <c r="AP321" s="65" t="s">
        <v>566</v>
      </c>
      <c r="AQ321" s="65" t="s">
        <v>566</v>
      </c>
      <c r="AR321" s="64" t="s">
        <v>567</v>
      </c>
      <c r="AS321" s="650" t="s">
        <v>74</v>
      </c>
      <c r="AT321" s="64" t="s">
        <v>569</v>
      </c>
      <c r="AU321" s="64" t="s">
        <v>570</v>
      </c>
      <c r="AV321" s="64" t="s">
        <v>571</v>
      </c>
      <c r="AW321" s="64" t="s">
        <v>572</v>
      </c>
    </row>
    <row r="322" spans="1:49" ht="80.25" customHeight="1">
      <c r="A322" s="75" t="s">
        <v>64</v>
      </c>
      <c r="B322" s="58" t="s">
        <v>923</v>
      </c>
      <c r="C322" s="650">
        <v>2017</v>
      </c>
      <c r="D322" s="59" t="s">
        <v>292</v>
      </c>
      <c r="E322" s="75" t="s">
        <v>924</v>
      </c>
      <c r="F322" s="75" t="s">
        <v>249</v>
      </c>
      <c r="G322" s="561" t="s">
        <v>599</v>
      </c>
      <c r="H322" s="75" t="s">
        <v>923</v>
      </c>
      <c r="I322" s="650" t="s">
        <v>61</v>
      </c>
      <c r="J322" s="650" t="s">
        <v>62</v>
      </c>
      <c r="K322" s="650" t="s">
        <v>63</v>
      </c>
      <c r="L322" s="75" t="s">
        <v>925</v>
      </c>
      <c r="M322" s="93">
        <v>179094</v>
      </c>
      <c r="N322" s="650" t="s">
        <v>61</v>
      </c>
      <c r="O322" s="650" t="s">
        <v>62</v>
      </c>
      <c r="P322" s="650" t="s">
        <v>63</v>
      </c>
      <c r="Q322" s="75" t="s">
        <v>925</v>
      </c>
      <c r="R322" s="75" t="s">
        <v>288</v>
      </c>
      <c r="S322" s="650" t="s">
        <v>51</v>
      </c>
      <c r="T322" s="75" t="s">
        <v>924</v>
      </c>
      <c r="U322" s="77">
        <v>43052</v>
      </c>
      <c r="V322" s="94">
        <f t="shared" si="21"/>
        <v>154391.37931034484</v>
      </c>
      <c r="W322" s="93">
        <v>179094</v>
      </c>
      <c r="X322" s="76">
        <f t="shared" si="22"/>
        <v>17909.400000000001</v>
      </c>
      <c r="Y322" s="522" t="s">
        <v>241</v>
      </c>
      <c r="Z322" s="650" t="s">
        <v>69</v>
      </c>
      <c r="AA322" s="650" t="s">
        <v>70</v>
      </c>
      <c r="AB322" s="75" t="s">
        <v>923</v>
      </c>
      <c r="AC322" s="95">
        <f t="shared" si="20"/>
        <v>23158.706896551725</v>
      </c>
      <c r="AD322" s="77">
        <v>43053</v>
      </c>
      <c r="AE322" s="77">
        <v>43100</v>
      </c>
      <c r="AF322" s="459" t="s">
        <v>1249</v>
      </c>
      <c r="AG322" s="64" t="s">
        <v>600</v>
      </c>
      <c r="AH322" s="650" t="s">
        <v>384</v>
      </c>
      <c r="AI322" s="650" t="s">
        <v>389</v>
      </c>
      <c r="AJ322" s="650" t="s">
        <v>73</v>
      </c>
      <c r="AK322" s="561" t="s">
        <v>601</v>
      </c>
      <c r="AL322" s="650" t="s">
        <v>73</v>
      </c>
      <c r="AM322" s="650" t="s">
        <v>573</v>
      </c>
      <c r="AN322" s="65" t="s">
        <v>240</v>
      </c>
      <c r="AO322" s="65" t="s">
        <v>566</v>
      </c>
      <c r="AP322" s="65" t="s">
        <v>566</v>
      </c>
      <c r="AQ322" s="65" t="s">
        <v>566</v>
      </c>
      <c r="AR322" s="64" t="s">
        <v>567</v>
      </c>
      <c r="AS322" s="650" t="s">
        <v>74</v>
      </c>
      <c r="AT322" s="64" t="s">
        <v>569</v>
      </c>
      <c r="AU322" s="64" t="s">
        <v>570</v>
      </c>
      <c r="AV322" s="64" t="s">
        <v>571</v>
      </c>
      <c r="AW322" s="64" t="s">
        <v>572</v>
      </c>
    </row>
    <row r="323" spans="1:49" ht="80.25" customHeight="1">
      <c r="A323" s="75" t="s">
        <v>64</v>
      </c>
      <c r="B323" s="58" t="s">
        <v>926</v>
      </c>
      <c r="C323" s="650">
        <v>2017</v>
      </c>
      <c r="D323" s="59" t="s">
        <v>292</v>
      </c>
      <c r="E323" s="75" t="s">
        <v>927</v>
      </c>
      <c r="F323" s="75" t="s">
        <v>249</v>
      </c>
      <c r="G323" s="561" t="s">
        <v>599</v>
      </c>
      <c r="H323" s="75" t="s">
        <v>926</v>
      </c>
      <c r="I323" s="650" t="s">
        <v>61</v>
      </c>
      <c r="J323" s="650" t="s">
        <v>62</v>
      </c>
      <c r="K323" s="650" t="s">
        <v>63</v>
      </c>
      <c r="L323" s="75" t="s">
        <v>311</v>
      </c>
      <c r="M323" s="93">
        <v>199886.19</v>
      </c>
      <c r="N323" s="650" t="s">
        <v>61</v>
      </c>
      <c r="O323" s="650" t="s">
        <v>62</v>
      </c>
      <c r="P323" s="650" t="s">
        <v>63</v>
      </c>
      <c r="Q323" s="75" t="s">
        <v>311</v>
      </c>
      <c r="R323" s="75" t="s">
        <v>308</v>
      </c>
      <c r="S323" s="650" t="s">
        <v>51</v>
      </c>
      <c r="T323" s="75" t="s">
        <v>927</v>
      </c>
      <c r="U323" s="77">
        <v>43053</v>
      </c>
      <c r="V323" s="94">
        <f t="shared" si="21"/>
        <v>172315.68103448278</v>
      </c>
      <c r="W323" s="93">
        <v>199886.19</v>
      </c>
      <c r="X323" s="76">
        <f t="shared" si="22"/>
        <v>19988.618999999999</v>
      </c>
      <c r="Y323" s="522" t="s">
        <v>241</v>
      </c>
      <c r="Z323" s="650" t="s">
        <v>69</v>
      </c>
      <c r="AA323" s="650" t="s">
        <v>70</v>
      </c>
      <c r="AB323" s="75" t="s">
        <v>926</v>
      </c>
      <c r="AC323" s="95">
        <f t="shared" si="20"/>
        <v>25847.352155172415</v>
      </c>
      <c r="AD323" s="77">
        <v>43054</v>
      </c>
      <c r="AE323" s="77">
        <v>43087</v>
      </c>
      <c r="AF323" s="459" t="s">
        <v>1118</v>
      </c>
      <c r="AG323" s="64" t="s">
        <v>600</v>
      </c>
      <c r="AH323" s="650" t="s">
        <v>384</v>
      </c>
      <c r="AI323" s="650" t="s">
        <v>389</v>
      </c>
      <c r="AJ323" s="650" t="s">
        <v>73</v>
      </c>
      <c r="AK323" s="561" t="s">
        <v>601</v>
      </c>
      <c r="AL323" s="650" t="s">
        <v>73</v>
      </c>
      <c r="AM323" s="650" t="s">
        <v>573</v>
      </c>
      <c r="AN323" s="65" t="s">
        <v>240</v>
      </c>
      <c r="AO323" s="65" t="s">
        <v>566</v>
      </c>
      <c r="AP323" s="65" t="s">
        <v>566</v>
      </c>
      <c r="AQ323" s="65" t="s">
        <v>566</v>
      </c>
      <c r="AR323" s="64" t="s">
        <v>567</v>
      </c>
      <c r="AS323" s="650" t="s">
        <v>74</v>
      </c>
      <c r="AT323" s="64" t="s">
        <v>569</v>
      </c>
      <c r="AU323" s="64" t="s">
        <v>570</v>
      </c>
      <c r="AV323" s="64" t="s">
        <v>571</v>
      </c>
      <c r="AW323" s="64" t="s">
        <v>572</v>
      </c>
    </row>
    <row r="324" spans="1:49" ht="80.25" customHeight="1">
      <c r="A324" s="75" t="s">
        <v>64</v>
      </c>
      <c r="B324" s="58" t="s">
        <v>928</v>
      </c>
      <c r="C324" s="650">
        <v>2017</v>
      </c>
      <c r="D324" s="59" t="s">
        <v>292</v>
      </c>
      <c r="E324" s="75" t="s">
        <v>929</v>
      </c>
      <c r="F324" s="75" t="s">
        <v>249</v>
      </c>
      <c r="G324" s="561" t="s">
        <v>599</v>
      </c>
      <c r="H324" s="75" t="s">
        <v>928</v>
      </c>
      <c r="I324" s="650" t="s">
        <v>61</v>
      </c>
      <c r="J324" s="650" t="s">
        <v>62</v>
      </c>
      <c r="K324" s="650" t="s">
        <v>63</v>
      </c>
      <c r="L324" s="75" t="s">
        <v>782</v>
      </c>
      <c r="M324" s="93">
        <v>296979.71999999997</v>
      </c>
      <c r="N324" s="650" t="s">
        <v>61</v>
      </c>
      <c r="O324" s="650" t="s">
        <v>62</v>
      </c>
      <c r="P324" s="650" t="s">
        <v>63</v>
      </c>
      <c r="Q324" s="75" t="s">
        <v>782</v>
      </c>
      <c r="R324" s="75" t="s">
        <v>132</v>
      </c>
      <c r="S324" s="650" t="s">
        <v>51</v>
      </c>
      <c r="T324" s="75" t="s">
        <v>929</v>
      </c>
      <c r="U324" s="77">
        <v>43053</v>
      </c>
      <c r="V324" s="94">
        <f t="shared" si="21"/>
        <v>256017</v>
      </c>
      <c r="W324" s="93">
        <v>296979.71999999997</v>
      </c>
      <c r="X324" s="76">
        <f t="shared" si="22"/>
        <v>29697.971999999998</v>
      </c>
      <c r="Y324" s="522" t="s">
        <v>241</v>
      </c>
      <c r="Z324" s="650" t="s">
        <v>69</v>
      </c>
      <c r="AA324" s="650" t="s">
        <v>70</v>
      </c>
      <c r="AB324" s="75" t="s">
        <v>928</v>
      </c>
      <c r="AC324" s="95">
        <f t="shared" si="20"/>
        <v>38402.549999999996</v>
      </c>
      <c r="AD324" s="77">
        <v>43053</v>
      </c>
      <c r="AE324" s="77">
        <v>43091</v>
      </c>
      <c r="AF324" s="459" t="s">
        <v>1250</v>
      </c>
      <c r="AG324" s="64" t="s">
        <v>600</v>
      </c>
      <c r="AH324" s="650" t="s">
        <v>384</v>
      </c>
      <c r="AI324" s="650" t="s">
        <v>389</v>
      </c>
      <c r="AJ324" s="650" t="s">
        <v>73</v>
      </c>
      <c r="AK324" s="561" t="s">
        <v>601</v>
      </c>
      <c r="AL324" s="650" t="s">
        <v>73</v>
      </c>
      <c r="AM324" s="650" t="s">
        <v>573</v>
      </c>
      <c r="AN324" s="65" t="s">
        <v>240</v>
      </c>
      <c r="AO324" s="65" t="s">
        <v>566</v>
      </c>
      <c r="AP324" s="65" t="s">
        <v>566</v>
      </c>
      <c r="AQ324" s="65" t="s">
        <v>566</v>
      </c>
      <c r="AR324" s="64" t="s">
        <v>567</v>
      </c>
      <c r="AS324" s="650" t="s">
        <v>74</v>
      </c>
      <c r="AT324" s="64" t="s">
        <v>569</v>
      </c>
      <c r="AU324" s="64" t="s">
        <v>570</v>
      </c>
      <c r="AV324" s="64" t="s">
        <v>571</v>
      </c>
      <c r="AW324" s="64" t="s">
        <v>572</v>
      </c>
    </row>
    <row r="325" spans="1:49" ht="80.25" customHeight="1">
      <c r="A325" s="75" t="s">
        <v>64</v>
      </c>
      <c r="B325" s="58" t="s">
        <v>178</v>
      </c>
      <c r="C325" s="650">
        <v>2017</v>
      </c>
      <c r="D325" s="59" t="s">
        <v>292</v>
      </c>
      <c r="E325" s="75" t="s">
        <v>930</v>
      </c>
      <c r="F325" s="75" t="s">
        <v>382</v>
      </c>
      <c r="G325" s="561" t="s">
        <v>599</v>
      </c>
      <c r="H325" s="75" t="s">
        <v>178</v>
      </c>
      <c r="I325" s="650" t="s">
        <v>61</v>
      </c>
      <c r="J325" s="650" t="s">
        <v>62</v>
      </c>
      <c r="K325" s="650" t="s">
        <v>63</v>
      </c>
      <c r="L325" s="75" t="s">
        <v>179</v>
      </c>
      <c r="M325" s="93">
        <v>7652044.0300000003</v>
      </c>
      <c r="N325" s="650" t="s">
        <v>61</v>
      </c>
      <c r="O325" s="650" t="s">
        <v>62</v>
      </c>
      <c r="P325" s="650" t="s">
        <v>63</v>
      </c>
      <c r="Q325" s="75" t="s">
        <v>179</v>
      </c>
      <c r="R325" s="75" t="s">
        <v>171</v>
      </c>
      <c r="S325" s="650" t="s">
        <v>51</v>
      </c>
      <c r="T325" s="75" t="s">
        <v>930</v>
      </c>
      <c r="U325" s="77">
        <v>43054</v>
      </c>
      <c r="V325" s="94">
        <f t="shared" si="21"/>
        <v>6596589.681034483</v>
      </c>
      <c r="W325" s="93">
        <v>7652044.0300000003</v>
      </c>
      <c r="X325" s="76">
        <f t="shared" si="22"/>
        <v>765204.40300000005</v>
      </c>
      <c r="Y325" s="522" t="s">
        <v>241</v>
      </c>
      <c r="Z325" s="650" t="s">
        <v>69</v>
      </c>
      <c r="AA325" s="650" t="s">
        <v>70</v>
      </c>
      <c r="AB325" s="75" t="s">
        <v>178</v>
      </c>
      <c r="AC325" s="95">
        <f t="shared" si="20"/>
        <v>989488.45215517236</v>
      </c>
      <c r="AD325" s="77">
        <v>43055</v>
      </c>
      <c r="AE325" s="77">
        <v>43100</v>
      </c>
      <c r="AF325" s="459" t="s">
        <v>1251</v>
      </c>
      <c r="AG325" s="64" t="s">
        <v>600</v>
      </c>
      <c r="AH325" s="650" t="s">
        <v>384</v>
      </c>
      <c r="AI325" s="650" t="s">
        <v>389</v>
      </c>
      <c r="AJ325" s="650" t="s">
        <v>73</v>
      </c>
      <c r="AK325" s="561" t="s">
        <v>601</v>
      </c>
      <c r="AL325" s="650" t="s">
        <v>73</v>
      </c>
      <c r="AM325" s="650" t="s">
        <v>573</v>
      </c>
      <c r="AN325" s="65" t="s">
        <v>240</v>
      </c>
      <c r="AO325" s="65" t="s">
        <v>566</v>
      </c>
      <c r="AP325" s="65" t="s">
        <v>566</v>
      </c>
      <c r="AQ325" s="65" t="s">
        <v>566</v>
      </c>
      <c r="AR325" s="64" t="s">
        <v>567</v>
      </c>
      <c r="AS325" s="650" t="s">
        <v>74</v>
      </c>
      <c r="AT325" s="64" t="s">
        <v>569</v>
      </c>
      <c r="AU325" s="64" t="s">
        <v>570</v>
      </c>
      <c r="AV325" s="64" t="s">
        <v>571</v>
      </c>
      <c r="AW325" s="64" t="s">
        <v>572</v>
      </c>
    </row>
    <row r="326" spans="1:49" ht="80.25" customHeight="1">
      <c r="A326" s="75" t="s">
        <v>64</v>
      </c>
      <c r="B326" s="58" t="s">
        <v>178</v>
      </c>
      <c r="C326" s="650">
        <v>2017</v>
      </c>
      <c r="D326" s="59" t="s">
        <v>292</v>
      </c>
      <c r="E326" s="75" t="s">
        <v>931</v>
      </c>
      <c r="F326" s="75" t="s">
        <v>382</v>
      </c>
      <c r="G326" s="561" t="s">
        <v>599</v>
      </c>
      <c r="H326" s="75" t="s">
        <v>178</v>
      </c>
      <c r="I326" s="650" t="s">
        <v>61</v>
      </c>
      <c r="J326" s="650" t="s">
        <v>62</v>
      </c>
      <c r="K326" s="650" t="s">
        <v>63</v>
      </c>
      <c r="L326" s="75" t="s">
        <v>181</v>
      </c>
      <c r="M326" s="93">
        <v>6854780.2699999996</v>
      </c>
      <c r="N326" s="650" t="s">
        <v>61</v>
      </c>
      <c r="O326" s="650" t="s">
        <v>62</v>
      </c>
      <c r="P326" s="650" t="s">
        <v>63</v>
      </c>
      <c r="Q326" s="75" t="s">
        <v>181</v>
      </c>
      <c r="R326" s="75" t="s">
        <v>171</v>
      </c>
      <c r="S326" s="650" t="s">
        <v>51</v>
      </c>
      <c r="T326" s="75" t="s">
        <v>931</v>
      </c>
      <c r="U326" s="77">
        <v>43054</v>
      </c>
      <c r="V326" s="94">
        <f t="shared" si="21"/>
        <v>5909293.3362068962</v>
      </c>
      <c r="W326" s="93">
        <v>6854780.2699999996</v>
      </c>
      <c r="X326" s="76">
        <f t="shared" si="22"/>
        <v>685478.027</v>
      </c>
      <c r="Y326" s="522" t="s">
        <v>241</v>
      </c>
      <c r="Z326" s="650" t="s">
        <v>69</v>
      </c>
      <c r="AA326" s="650" t="s">
        <v>70</v>
      </c>
      <c r="AB326" s="75" t="s">
        <v>178</v>
      </c>
      <c r="AC326" s="95">
        <f t="shared" si="20"/>
        <v>886394.00043103436</v>
      </c>
      <c r="AD326" s="77">
        <v>43055</v>
      </c>
      <c r="AE326" s="77">
        <v>43100</v>
      </c>
      <c r="AF326" s="459" t="s">
        <v>1252</v>
      </c>
      <c r="AG326" s="64" t="s">
        <v>600</v>
      </c>
      <c r="AH326" s="650" t="s">
        <v>384</v>
      </c>
      <c r="AI326" s="650" t="s">
        <v>389</v>
      </c>
      <c r="AJ326" s="650" t="s">
        <v>73</v>
      </c>
      <c r="AK326" s="561" t="s">
        <v>601</v>
      </c>
      <c r="AL326" s="650" t="s">
        <v>73</v>
      </c>
      <c r="AM326" s="650" t="s">
        <v>573</v>
      </c>
      <c r="AN326" s="65" t="s">
        <v>240</v>
      </c>
      <c r="AO326" s="65" t="s">
        <v>566</v>
      </c>
      <c r="AP326" s="65" t="s">
        <v>566</v>
      </c>
      <c r="AQ326" s="65" t="s">
        <v>566</v>
      </c>
      <c r="AR326" s="64" t="s">
        <v>567</v>
      </c>
      <c r="AS326" s="650" t="s">
        <v>74</v>
      </c>
      <c r="AT326" s="64" t="s">
        <v>569</v>
      </c>
      <c r="AU326" s="64" t="s">
        <v>570</v>
      </c>
      <c r="AV326" s="64" t="s">
        <v>571</v>
      </c>
      <c r="AW326" s="64" t="s">
        <v>572</v>
      </c>
    </row>
    <row r="327" spans="1:49" ht="80.25" customHeight="1">
      <c r="A327" s="75" t="s">
        <v>64</v>
      </c>
      <c r="B327" s="58" t="s">
        <v>932</v>
      </c>
      <c r="C327" s="650">
        <v>2017</v>
      </c>
      <c r="D327" s="59" t="s">
        <v>292</v>
      </c>
      <c r="E327" s="75" t="s">
        <v>933</v>
      </c>
      <c r="F327" s="75" t="s">
        <v>934</v>
      </c>
      <c r="G327" s="561" t="s">
        <v>599</v>
      </c>
      <c r="H327" s="75" t="s">
        <v>932</v>
      </c>
      <c r="I327" s="650" t="s">
        <v>61</v>
      </c>
      <c r="J327" s="650" t="s">
        <v>62</v>
      </c>
      <c r="K327" s="650" t="s">
        <v>63</v>
      </c>
      <c r="L327" s="75" t="s">
        <v>784</v>
      </c>
      <c r="M327" s="93">
        <v>5587836.8700000001</v>
      </c>
      <c r="N327" s="650" t="s">
        <v>61</v>
      </c>
      <c r="O327" s="650" t="s">
        <v>62</v>
      </c>
      <c r="P327" s="650" t="s">
        <v>63</v>
      </c>
      <c r="Q327" s="75" t="s">
        <v>784</v>
      </c>
      <c r="R327" s="75" t="s">
        <v>288</v>
      </c>
      <c r="S327" s="650" t="s">
        <v>51</v>
      </c>
      <c r="T327" s="75" t="s">
        <v>933</v>
      </c>
      <c r="U327" s="77">
        <v>43054</v>
      </c>
      <c r="V327" s="94">
        <f t="shared" si="21"/>
        <v>4817100.75</v>
      </c>
      <c r="W327" s="93">
        <v>5587836.8700000001</v>
      </c>
      <c r="X327" s="76">
        <f t="shared" si="22"/>
        <v>558783.68700000003</v>
      </c>
      <c r="Y327" s="522" t="s">
        <v>241</v>
      </c>
      <c r="Z327" s="650" t="s">
        <v>69</v>
      </c>
      <c r="AA327" s="650" t="s">
        <v>70</v>
      </c>
      <c r="AB327" s="75" t="s">
        <v>932</v>
      </c>
      <c r="AC327" s="95">
        <f t="shared" si="20"/>
        <v>722565.11249999993</v>
      </c>
      <c r="AD327" s="77">
        <v>43054</v>
      </c>
      <c r="AE327" s="77">
        <v>43100</v>
      </c>
      <c r="AF327" s="459" t="s">
        <v>1119</v>
      </c>
      <c r="AG327" s="64" t="s">
        <v>600</v>
      </c>
      <c r="AH327" s="650" t="s">
        <v>384</v>
      </c>
      <c r="AI327" s="650" t="s">
        <v>389</v>
      </c>
      <c r="AJ327" s="650" t="s">
        <v>73</v>
      </c>
      <c r="AK327" s="561" t="s">
        <v>601</v>
      </c>
      <c r="AL327" s="650" t="s">
        <v>73</v>
      </c>
      <c r="AM327" s="650" t="s">
        <v>573</v>
      </c>
      <c r="AN327" s="65" t="s">
        <v>240</v>
      </c>
      <c r="AO327" s="65" t="s">
        <v>566</v>
      </c>
      <c r="AP327" s="65" t="s">
        <v>566</v>
      </c>
      <c r="AQ327" s="65" t="s">
        <v>566</v>
      </c>
      <c r="AR327" s="64" t="s">
        <v>567</v>
      </c>
      <c r="AS327" s="650" t="s">
        <v>74</v>
      </c>
      <c r="AT327" s="64" t="s">
        <v>569</v>
      </c>
      <c r="AU327" s="64" t="s">
        <v>570</v>
      </c>
      <c r="AV327" s="64" t="s">
        <v>571</v>
      </c>
      <c r="AW327" s="64" t="s">
        <v>572</v>
      </c>
    </row>
    <row r="328" spans="1:49" ht="80.25" customHeight="1">
      <c r="A328" s="75" t="s">
        <v>64</v>
      </c>
      <c r="B328" s="58" t="s">
        <v>935</v>
      </c>
      <c r="C328" s="650">
        <v>2017</v>
      </c>
      <c r="D328" s="59" t="s">
        <v>292</v>
      </c>
      <c r="E328" s="75" t="s">
        <v>936</v>
      </c>
      <c r="F328" s="75" t="s">
        <v>840</v>
      </c>
      <c r="G328" s="561" t="s">
        <v>599</v>
      </c>
      <c r="H328" s="75" t="s">
        <v>935</v>
      </c>
      <c r="I328" s="650" t="s">
        <v>61</v>
      </c>
      <c r="J328" s="650" t="s">
        <v>62</v>
      </c>
      <c r="K328" s="650" t="s">
        <v>63</v>
      </c>
      <c r="L328" s="75" t="s">
        <v>297</v>
      </c>
      <c r="M328" s="93">
        <v>5699228</v>
      </c>
      <c r="N328" s="650" t="s">
        <v>61</v>
      </c>
      <c r="O328" s="650" t="s">
        <v>62</v>
      </c>
      <c r="P328" s="650" t="s">
        <v>63</v>
      </c>
      <c r="Q328" s="75" t="s">
        <v>297</v>
      </c>
      <c r="R328" s="75" t="s">
        <v>309</v>
      </c>
      <c r="S328" s="650" t="s">
        <v>51</v>
      </c>
      <c r="T328" s="75" t="s">
        <v>936</v>
      </c>
      <c r="U328" s="77">
        <v>43054</v>
      </c>
      <c r="V328" s="94">
        <f t="shared" si="21"/>
        <v>4913127.5862068972</v>
      </c>
      <c r="W328" s="93">
        <v>5699228</v>
      </c>
      <c r="X328" s="76">
        <f t="shared" si="22"/>
        <v>569922.80000000005</v>
      </c>
      <c r="Y328" s="522" t="s">
        <v>241</v>
      </c>
      <c r="Z328" s="650" t="s">
        <v>69</v>
      </c>
      <c r="AA328" s="650" t="s">
        <v>70</v>
      </c>
      <c r="AB328" s="75" t="s">
        <v>935</v>
      </c>
      <c r="AC328" s="95">
        <f t="shared" si="20"/>
        <v>736969.13793103455</v>
      </c>
      <c r="AD328" s="77">
        <v>43054</v>
      </c>
      <c r="AE328" s="77">
        <v>43100</v>
      </c>
      <c r="AF328" s="459" t="s">
        <v>1253</v>
      </c>
      <c r="AG328" s="64" t="s">
        <v>600</v>
      </c>
      <c r="AH328" s="650" t="s">
        <v>384</v>
      </c>
      <c r="AI328" s="650" t="s">
        <v>389</v>
      </c>
      <c r="AJ328" s="650" t="s">
        <v>73</v>
      </c>
      <c r="AK328" s="561" t="s">
        <v>601</v>
      </c>
      <c r="AL328" s="650" t="s">
        <v>73</v>
      </c>
      <c r="AM328" s="650" t="s">
        <v>573</v>
      </c>
      <c r="AN328" s="65" t="s">
        <v>240</v>
      </c>
      <c r="AO328" s="65" t="s">
        <v>566</v>
      </c>
      <c r="AP328" s="65" t="s">
        <v>566</v>
      </c>
      <c r="AQ328" s="65" t="s">
        <v>566</v>
      </c>
      <c r="AR328" s="64" t="s">
        <v>567</v>
      </c>
      <c r="AS328" s="650" t="s">
        <v>74</v>
      </c>
      <c r="AT328" s="64" t="s">
        <v>569</v>
      </c>
      <c r="AU328" s="64" t="s">
        <v>570</v>
      </c>
      <c r="AV328" s="64" t="s">
        <v>571</v>
      </c>
      <c r="AW328" s="64" t="s">
        <v>572</v>
      </c>
    </row>
    <row r="329" spans="1:49" ht="80.25" customHeight="1">
      <c r="A329" s="75" t="s">
        <v>64</v>
      </c>
      <c r="B329" s="58" t="s">
        <v>937</v>
      </c>
      <c r="C329" s="650">
        <v>2017</v>
      </c>
      <c r="D329" s="59" t="s">
        <v>292</v>
      </c>
      <c r="E329" s="75" t="s">
        <v>938</v>
      </c>
      <c r="F329" s="75" t="s">
        <v>249</v>
      </c>
      <c r="G329" s="561" t="s">
        <v>599</v>
      </c>
      <c r="H329" s="75" t="s">
        <v>937</v>
      </c>
      <c r="I329" s="650" t="s">
        <v>61</v>
      </c>
      <c r="J329" s="650" t="s">
        <v>62</v>
      </c>
      <c r="K329" s="650" t="s">
        <v>63</v>
      </c>
      <c r="L329" s="75" t="s">
        <v>687</v>
      </c>
      <c r="M329" s="93">
        <v>104400</v>
      </c>
      <c r="N329" s="650" t="s">
        <v>61</v>
      </c>
      <c r="O329" s="650" t="s">
        <v>62</v>
      </c>
      <c r="P329" s="650" t="s">
        <v>63</v>
      </c>
      <c r="Q329" s="75" t="s">
        <v>687</v>
      </c>
      <c r="R329" s="75" t="s">
        <v>132</v>
      </c>
      <c r="S329" s="650" t="s">
        <v>51</v>
      </c>
      <c r="T329" s="75" t="s">
        <v>938</v>
      </c>
      <c r="U329" s="77">
        <v>43054</v>
      </c>
      <c r="V329" s="94">
        <f t="shared" si="21"/>
        <v>90000</v>
      </c>
      <c r="W329" s="93">
        <v>104400</v>
      </c>
      <c r="X329" s="76">
        <f t="shared" si="22"/>
        <v>10440</v>
      </c>
      <c r="Y329" s="522" t="s">
        <v>241</v>
      </c>
      <c r="Z329" s="650" t="s">
        <v>69</v>
      </c>
      <c r="AA329" s="650" t="s">
        <v>70</v>
      </c>
      <c r="AB329" s="75" t="s">
        <v>937</v>
      </c>
      <c r="AC329" s="95">
        <f t="shared" si="20"/>
        <v>13500</v>
      </c>
      <c r="AD329" s="77">
        <v>43055</v>
      </c>
      <c r="AE329" s="77">
        <v>43087</v>
      </c>
      <c r="AF329" s="459" t="s">
        <v>1254</v>
      </c>
      <c r="AG329" s="64" t="s">
        <v>600</v>
      </c>
      <c r="AH329" s="650" t="s">
        <v>384</v>
      </c>
      <c r="AI329" s="650" t="s">
        <v>389</v>
      </c>
      <c r="AJ329" s="650" t="s">
        <v>73</v>
      </c>
      <c r="AK329" s="561" t="s">
        <v>601</v>
      </c>
      <c r="AL329" s="650" t="s">
        <v>73</v>
      </c>
      <c r="AM329" s="650" t="s">
        <v>573</v>
      </c>
      <c r="AN329" s="65" t="s">
        <v>240</v>
      </c>
      <c r="AO329" s="65" t="s">
        <v>566</v>
      </c>
      <c r="AP329" s="65" t="s">
        <v>566</v>
      </c>
      <c r="AQ329" s="65" t="s">
        <v>566</v>
      </c>
      <c r="AR329" s="64" t="s">
        <v>567</v>
      </c>
      <c r="AS329" s="650" t="s">
        <v>74</v>
      </c>
      <c r="AT329" s="64" t="s">
        <v>569</v>
      </c>
      <c r="AU329" s="64" t="s">
        <v>570</v>
      </c>
      <c r="AV329" s="64" t="s">
        <v>571</v>
      </c>
      <c r="AW329" s="64" t="s">
        <v>572</v>
      </c>
    </row>
    <row r="330" spans="1:49" ht="80.25" customHeight="1">
      <c r="A330" s="75" t="s">
        <v>64</v>
      </c>
      <c r="B330" s="58" t="s">
        <v>939</v>
      </c>
      <c r="C330" s="650">
        <v>2017</v>
      </c>
      <c r="D330" s="59" t="s">
        <v>292</v>
      </c>
      <c r="E330" s="75" t="s">
        <v>940</v>
      </c>
      <c r="F330" s="75" t="s">
        <v>249</v>
      </c>
      <c r="G330" s="561" t="s">
        <v>599</v>
      </c>
      <c r="H330" s="75" t="s">
        <v>939</v>
      </c>
      <c r="I330" s="650" t="s">
        <v>61</v>
      </c>
      <c r="J330" s="650" t="s">
        <v>62</v>
      </c>
      <c r="K330" s="650" t="s">
        <v>63</v>
      </c>
      <c r="L330" s="75" t="s">
        <v>844</v>
      </c>
      <c r="M330" s="93">
        <v>63962.400000000001</v>
      </c>
      <c r="N330" s="650" t="s">
        <v>61</v>
      </c>
      <c r="O330" s="650" t="s">
        <v>62</v>
      </c>
      <c r="P330" s="650" t="s">
        <v>63</v>
      </c>
      <c r="Q330" s="75" t="s">
        <v>844</v>
      </c>
      <c r="R330" s="75" t="s">
        <v>132</v>
      </c>
      <c r="S330" s="650" t="s">
        <v>51</v>
      </c>
      <c r="T330" s="75" t="s">
        <v>940</v>
      </c>
      <c r="U330" s="77">
        <v>43055</v>
      </c>
      <c r="V330" s="94">
        <f t="shared" si="21"/>
        <v>55140.000000000007</v>
      </c>
      <c r="W330" s="93">
        <v>63962.400000000001</v>
      </c>
      <c r="X330" s="76">
        <f t="shared" si="22"/>
        <v>6396.24</v>
      </c>
      <c r="Y330" s="522" t="s">
        <v>241</v>
      </c>
      <c r="Z330" s="650" t="s">
        <v>69</v>
      </c>
      <c r="AA330" s="650" t="s">
        <v>70</v>
      </c>
      <c r="AB330" s="75" t="s">
        <v>939</v>
      </c>
      <c r="AC330" s="95">
        <f t="shared" si="20"/>
        <v>8271</v>
      </c>
      <c r="AD330" s="77">
        <v>43056</v>
      </c>
      <c r="AE330" s="77">
        <v>43087</v>
      </c>
      <c r="AF330" s="459" t="s">
        <v>1120</v>
      </c>
      <c r="AG330" s="64" t="s">
        <v>600</v>
      </c>
      <c r="AH330" s="650" t="s">
        <v>384</v>
      </c>
      <c r="AI330" s="650" t="s">
        <v>389</v>
      </c>
      <c r="AJ330" s="650" t="s">
        <v>73</v>
      </c>
      <c r="AK330" s="561" t="s">
        <v>601</v>
      </c>
      <c r="AL330" s="650" t="s">
        <v>73</v>
      </c>
      <c r="AM330" s="650" t="s">
        <v>573</v>
      </c>
      <c r="AN330" s="65" t="s">
        <v>240</v>
      </c>
      <c r="AO330" s="65" t="s">
        <v>566</v>
      </c>
      <c r="AP330" s="65" t="s">
        <v>566</v>
      </c>
      <c r="AQ330" s="65" t="s">
        <v>566</v>
      </c>
      <c r="AR330" s="64" t="s">
        <v>567</v>
      </c>
      <c r="AS330" s="650" t="s">
        <v>74</v>
      </c>
      <c r="AT330" s="64" t="s">
        <v>569</v>
      </c>
      <c r="AU330" s="64" t="s">
        <v>570</v>
      </c>
      <c r="AV330" s="64" t="s">
        <v>571</v>
      </c>
      <c r="AW330" s="64" t="s">
        <v>572</v>
      </c>
    </row>
    <row r="331" spans="1:49" ht="80.25" customHeight="1">
      <c r="A331" s="75" t="s">
        <v>64</v>
      </c>
      <c r="B331" s="58" t="s">
        <v>139</v>
      </c>
      <c r="C331" s="650">
        <v>2017</v>
      </c>
      <c r="D331" s="59" t="s">
        <v>292</v>
      </c>
      <c r="E331" s="75" t="s">
        <v>941</v>
      </c>
      <c r="F331" s="75" t="s">
        <v>393</v>
      </c>
      <c r="G331" s="561" t="s">
        <v>599</v>
      </c>
      <c r="H331" s="75" t="s">
        <v>139</v>
      </c>
      <c r="I331" s="650" t="s">
        <v>61</v>
      </c>
      <c r="J331" s="650" t="s">
        <v>62</v>
      </c>
      <c r="K331" s="650" t="s">
        <v>63</v>
      </c>
      <c r="L331" s="75" t="s">
        <v>277</v>
      </c>
      <c r="M331" s="93">
        <v>67628</v>
      </c>
      <c r="N331" s="650" t="s">
        <v>61</v>
      </c>
      <c r="O331" s="650" t="s">
        <v>62</v>
      </c>
      <c r="P331" s="650" t="s">
        <v>63</v>
      </c>
      <c r="Q331" s="75" t="s">
        <v>277</v>
      </c>
      <c r="R331" s="75" t="s">
        <v>171</v>
      </c>
      <c r="S331" s="650" t="s">
        <v>51</v>
      </c>
      <c r="T331" s="75" t="s">
        <v>941</v>
      </c>
      <c r="U331" s="77">
        <v>43038</v>
      </c>
      <c r="V331" s="94">
        <f t="shared" si="21"/>
        <v>58300.000000000007</v>
      </c>
      <c r="W331" s="93">
        <v>67628</v>
      </c>
      <c r="X331" s="76">
        <f t="shared" si="22"/>
        <v>6762.8</v>
      </c>
      <c r="Y331" s="522" t="s">
        <v>241</v>
      </c>
      <c r="Z331" s="650" t="s">
        <v>69</v>
      </c>
      <c r="AA331" s="650" t="s">
        <v>70</v>
      </c>
      <c r="AB331" s="75" t="s">
        <v>139</v>
      </c>
      <c r="AC331" s="95">
        <f t="shared" si="20"/>
        <v>8745</v>
      </c>
      <c r="AD331" s="77">
        <v>43040</v>
      </c>
      <c r="AE331" s="77">
        <v>43069</v>
      </c>
      <c r="AF331" s="459" t="s">
        <v>1217</v>
      </c>
      <c r="AG331" s="64" t="s">
        <v>600</v>
      </c>
      <c r="AH331" s="650" t="s">
        <v>384</v>
      </c>
      <c r="AI331" s="650" t="s">
        <v>389</v>
      </c>
      <c r="AJ331" s="650" t="s">
        <v>73</v>
      </c>
      <c r="AK331" s="561" t="s">
        <v>601</v>
      </c>
      <c r="AL331" s="650" t="s">
        <v>73</v>
      </c>
      <c r="AM331" s="650" t="s">
        <v>573</v>
      </c>
      <c r="AN331" s="65" t="s">
        <v>240</v>
      </c>
      <c r="AO331" s="65" t="s">
        <v>566</v>
      </c>
      <c r="AP331" s="65" t="s">
        <v>566</v>
      </c>
      <c r="AQ331" s="65" t="s">
        <v>566</v>
      </c>
      <c r="AR331" s="64" t="s">
        <v>567</v>
      </c>
      <c r="AS331" s="650" t="s">
        <v>74</v>
      </c>
      <c r="AT331" s="64" t="s">
        <v>569</v>
      </c>
      <c r="AU331" s="64" t="s">
        <v>570</v>
      </c>
      <c r="AV331" s="64" t="s">
        <v>571</v>
      </c>
      <c r="AW331" s="64" t="s">
        <v>572</v>
      </c>
    </row>
    <row r="332" spans="1:49" ht="80.25" customHeight="1">
      <c r="A332" s="75" t="s">
        <v>64</v>
      </c>
      <c r="B332" s="58" t="s">
        <v>942</v>
      </c>
      <c r="C332" s="650">
        <v>2017</v>
      </c>
      <c r="D332" s="59" t="s">
        <v>292</v>
      </c>
      <c r="E332" s="75" t="s">
        <v>943</v>
      </c>
      <c r="F332" s="75" t="s">
        <v>249</v>
      </c>
      <c r="G332" s="561" t="s">
        <v>599</v>
      </c>
      <c r="H332" s="75" t="s">
        <v>942</v>
      </c>
      <c r="I332" s="650" t="s">
        <v>61</v>
      </c>
      <c r="J332" s="650" t="s">
        <v>62</v>
      </c>
      <c r="K332" s="650" t="s">
        <v>63</v>
      </c>
      <c r="L332" s="75" t="s">
        <v>311</v>
      </c>
      <c r="M332" s="93">
        <v>189229.32</v>
      </c>
      <c r="N332" s="650" t="s">
        <v>61</v>
      </c>
      <c r="O332" s="650" t="s">
        <v>62</v>
      </c>
      <c r="P332" s="650" t="s">
        <v>63</v>
      </c>
      <c r="Q332" s="75" t="s">
        <v>311</v>
      </c>
      <c r="R332" s="75" t="s">
        <v>308</v>
      </c>
      <c r="S332" s="650" t="s">
        <v>51</v>
      </c>
      <c r="T332" s="75" t="s">
        <v>943</v>
      </c>
      <c r="U332" s="77">
        <v>43056</v>
      </c>
      <c r="V332" s="94">
        <f t="shared" si="21"/>
        <v>163128.72413793104</v>
      </c>
      <c r="W332" s="93">
        <v>189229.32</v>
      </c>
      <c r="X332" s="76">
        <f t="shared" si="22"/>
        <v>18922.932000000001</v>
      </c>
      <c r="Y332" s="522" t="s">
        <v>241</v>
      </c>
      <c r="Z332" s="650" t="s">
        <v>69</v>
      </c>
      <c r="AA332" s="650" t="s">
        <v>70</v>
      </c>
      <c r="AB332" s="75" t="s">
        <v>942</v>
      </c>
      <c r="AC332" s="95">
        <f t="shared" si="20"/>
        <v>24469.308620689655</v>
      </c>
      <c r="AD332" s="77">
        <v>43060</v>
      </c>
      <c r="AE332" s="77">
        <v>43091</v>
      </c>
      <c r="AF332" s="459" t="s">
        <v>1121</v>
      </c>
      <c r="AG332" s="64" t="s">
        <v>600</v>
      </c>
      <c r="AH332" s="650" t="s">
        <v>384</v>
      </c>
      <c r="AI332" s="650" t="s">
        <v>389</v>
      </c>
      <c r="AJ332" s="650" t="s">
        <v>73</v>
      </c>
      <c r="AK332" s="561" t="s">
        <v>601</v>
      </c>
      <c r="AL332" s="650" t="s">
        <v>73</v>
      </c>
      <c r="AM332" s="650" t="s">
        <v>573</v>
      </c>
      <c r="AN332" s="65" t="s">
        <v>240</v>
      </c>
      <c r="AO332" s="65" t="s">
        <v>566</v>
      </c>
      <c r="AP332" s="65" t="s">
        <v>566</v>
      </c>
      <c r="AQ332" s="65" t="s">
        <v>566</v>
      </c>
      <c r="AR332" s="64" t="s">
        <v>567</v>
      </c>
      <c r="AS332" s="650" t="s">
        <v>74</v>
      </c>
      <c r="AT332" s="64" t="s">
        <v>569</v>
      </c>
      <c r="AU332" s="64" t="s">
        <v>570</v>
      </c>
      <c r="AV332" s="64" t="s">
        <v>571</v>
      </c>
      <c r="AW332" s="64" t="s">
        <v>572</v>
      </c>
    </row>
    <row r="333" spans="1:49" ht="80.25" customHeight="1">
      <c r="A333" s="75" t="s">
        <v>64</v>
      </c>
      <c r="B333" s="58" t="s">
        <v>944</v>
      </c>
      <c r="C333" s="650">
        <v>2017</v>
      </c>
      <c r="D333" s="59" t="s">
        <v>292</v>
      </c>
      <c r="E333" s="75" t="s">
        <v>945</v>
      </c>
      <c r="F333" s="75" t="s">
        <v>249</v>
      </c>
      <c r="G333" s="561" t="s">
        <v>599</v>
      </c>
      <c r="H333" s="75" t="s">
        <v>944</v>
      </c>
      <c r="I333" s="650" t="s">
        <v>61</v>
      </c>
      <c r="J333" s="650" t="s">
        <v>62</v>
      </c>
      <c r="K333" s="650" t="s">
        <v>63</v>
      </c>
      <c r="L333" s="75" t="s">
        <v>946</v>
      </c>
      <c r="M333" s="93">
        <v>339879.99</v>
      </c>
      <c r="N333" s="650" t="s">
        <v>61</v>
      </c>
      <c r="O333" s="650" t="s">
        <v>62</v>
      </c>
      <c r="P333" s="650" t="s">
        <v>63</v>
      </c>
      <c r="Q333" s="75" t="s">
        <v>946</v>
      </c>
      <c r="R333" s="75" t="s">
        <v>288</v>
      </c>
      <c r="S333" s="650" t="s">
        <v>51</v>
      </c>
      <c r="T333" s="75" t="s">
        <v>945</v>
      </c>
      <c r="U333" s="77">
        <v>43061</v>
      </c>
      <c r="V333" s="94">
        <f t="shared" si="21"/>
        <v>292999.99137931038</v>
      </c>
      <c r="W333" s="93">
        <v>339879.99</v>
      </c>
      <c r="X333" s="76">
        <f t="shared" si="22"/>
        <v>33987.998999999996</v>
      </c>
      <c r="Y333" s="522" t="s">
        <v>241</v>
      </c>
      <c r="Z333" s="650" t="s">
        <v>69</v>
      </c>
      <c r="AA333" s="650" t="s">
        <v>70</v>
      </c>
      <c r="AB333" s="75" t="s">
        <v>944</v>
      </c>
      <c r="AC333" s="95">
        <f t="shared" si="20"/>
        <v>43949.998706896557</v>
      </c>
      <c r="AD333" s="77">
        <v>43062</v>
      </c>
      <c r="AE333" s="77">
        <v>43100</v>
      </c>
      <c r="AF333" s="459" t="s">
        <v>1255</v>
      </c>
      <c r="AG333" s="64" t="s">
        <v>600</v>
      </c>
      <c r="AH333" s="650" t="s">
        <v>384</v>
      </c>
      <c r="AI333" s="650" t="s">
        <v>389</v>
      </c>
      <c r="AJ333" s="650" t="s">
        <v>73</v>
      </c>
      <c r="AK333" s="561" t="s">
        <v>601</v>
      </c>
      <c r="AL333" s="650" t="s">
        <v>73</v>
      </c>
      <c r="AM333" s="650" t="s">
        <v>573</v>
      </c>
      <c r="AN333" s="65" t="s">
        <v>240</v>
      </c>
      <c r="AO333" s="65" t="s">
        <v>566</v>
      </c>
      <c r="AP333" s="65" t="s">
        <v>566</v>
      </c>
      <c r="AQ333" s="65" t="s">
        <v>566</v>
      </c>
      <c r="AR333" s="64" t="s">
        <v>567</v>
      </c>
      <c r="AS333" s="650" t="s">
        <v>74</v>
      </c>
      <c r="AT333" s="64" t="s">
        <v>569</v>
      </c>
      <c r="AU333" s="64" t="s">
        <v>570</v>
      </c>
      <c r="AV333" s="64" t="s">
        <v>571</v>
      </c>
      <c r="AW333" s="64" t="s">
        <v>572</v>
      </c>
    </row>
    <row r="334" spans="1:49" ht="80.25" customHeight="1">
      <c r="A334" s="75" t="s">
        <v>64</v>
      </c>
      <c r="B334" s="58" t="s">
        <v>491</v>
      </c>
      <c r="C334" s="650">
        <v>2017</v>
      </c>
      <c r="D334" s="59" t="s">
        <v>292</v>
      </c>
      <c r="E334" s="75" t="s">
        <v>947</v>
      </c>
      <c r="F334" s="75" t="s">
        <v>249</v>
      </c>
      <c r="G334" s="561" t="s">
        <v>599</v>
      </c>
      <c r="H334" s="75" t="s">
        <v>491</v>
      </c>
      <c r="I334" s="650" t="s">
        <v>61</v>
      </c>
      <c r="J334" s="650" t="s">
        <v>62</v>
      </c>
      <c r="K334" s="650" t="s">
        <v>63</v>
      </c>
      <c r="L334" s="75" t="s">
        <v>265</v>
      </c>
      <c r="M334" s="93">
        <v>2027583.72</v>
      </c>
      <c r="N334" s="650" t="s">
        <v>61</v>
      </c>
      <c r="O334" s="650" t="s">
        <v>62</v>
      </c>
      <c r="P334" s="650" t="s">
        <v>63</v>
      </c>
      <c r="Q334" s="75" t="s">
        <v>265</v>
      </c>
      <c r="R334" s="75" t="s">
        <v>171</v>
      </c>
      <c r="S334" s="650" t="s">
        <v>51</v>
      </c>
      <c r="T334" s="75" t="s">
        <v>947</v>
      </c>
      <c r="U334" s="77">
        <v>43062</v>
      </c>
      <c r="V334" s="94">
        <f t="shared" si="21"/>
        <v>1747917</v>
      </c>
      <c r="W334" s="93">
        <v>2027583.72</v>
      </c>
      <c r="X334" s="76">
        <f t="shared" si="22"/>
        <v>202758.372</v>
      </c>
      <c r="Y334" s="522" t="s">
        <v>241</v>
      </c>
      <c r="Z334" s="650" t="s">
        <v>69</v>
      </c>
      <c r="AA334" s="650" t="s">
        <v>70</v>
      </c>
      <c r="AB334" s="75" t="s">
        <v>491</v>
      </c>
      <c r="AC334" s="95">
        <f t="shared" si="20"/>
        <v>262187.55</v>
      </c>
      <c r="AD334" s="77">
        <v>43063</v>
      </c>
      <c r="AE334" s="77">
        <v>43100</v>
      </c>
      <c r="AF334" s="689" t="s">
        <v>1122</v>
      </c>
      <c r="AG334" s="64" t="s">
        <v>600</v>
      </c>
      <c r="AH334" s="650" t="s">
        <v>384</v>
      </c>
      <c r="AI334" s="650" t="s">
        <v>389</v>
      </c>
      <c r="AJ334" s="650" t="s">
        <v>73</v>
      </c>
      <c r="AK334" s="561" t="s">
        <v>601</v>
      </c>
      <c r="AL334" s="650" t="s">
        <v>73</v>
      </c>
      <c r="AM334" s="650" t="s">
        <v>573</v>
      </c>
      <c r="AN334" s="65" t="s">
        <v>240</v>
      </c>
      <c r="AO334" s="65" t="s">
        <v>566</v>
      </c>
      <c r="AP334" s="65" t="s">
        <v>566</v>
      </c>
      <c r="AQ334" s="65" t="s">
        <v>566</v>
      </c>
      <c r="AR334" s="64" t="s">
        <v>567</v>
      </c>
      <c r="AS334" s="650" t="s">
        <v>74</v>
      </c>
      <c r="AT334" s="64" t="s">
        <v>569</v>
      </c>
      <c r="AU334" s="64" t="s">
        <v>570</v>
      </c>
      <c r="AV334" s="64" t="s">
        <v>571</v>
      </c>
      <c r="AW334" s="64" t="s">
        <v>572</v>
      </c>
    </row>
    <row r="335" spans="1:49" ht="80.25" customHeight="1">
      <c r="A335" s="75" t="s">
        <v>64</v>
      </c>
      <c r="B335" s="58" t="s">
        <v>948</v>
      </c>
      <c r="C335" s="650">
        <v>2017</v>
      </c>
      <c r="D335" s="59" t="s">
        <v>292</v>
      </c>
      <c r="E335" s="75" t="s">
        <v>949</v>
      </c>
      <c r="F335" s="75" t="s">
        <v>525</v>
      </c>
      <c r="G335" s="561" t="s">
        <v>599</v>
      </c>
      <c r="H335" s="75" t="s">
        <v>948</v>
      </c>
      <c r="I335" s="650" t="s">
        <v>61</v>
      </c>
      <c r="J335" s="650" t="s">
        <v>62</v>
      </c>
      <c r="K335" s="650" t="s">
        <v>63</v>
      </c>
      <c r="L335" s="75" t="s">
        <v>950</v>
      </c>
      <c r="M335" s="93">
        <v>519173.73</v>
      </c>
      <c r="N335" s="650" t="s">
        <v>61</v>
      </c>
      <c r="O335" s="650" t="s">
        <v>62</v>
      </c>
      <c r="P335" s="650" t="s">
        <v>63</v>
      </c>
      <c r="Q335" s="75" t="s">
        <v>950</v>
      </c>
      <c r="R335" s="75" t="s">
        <v>308</v>
      </c>
      <c r="S335" s="650" t="s">
        <v>51</v>
      </c>
      <c r="T335" s="75" t="s">
        <v>949</v>
      </c>
      <c r="U335" s="77">
        <v>43060</v>
      </c>
      <c r="V335" s="94">
        <f t="shared" si="21"/>
        <v>447563.56034482759</v>
      </c>
      <c r="W335" s="93">
        <v>519173.73</v>
      </c>
      <c r="X335" s="76">
        <f t="shared" si="22"/>
        <v>51917.373</v>
      </c>
      <c r="Y335" s="522" t="s">
        <v>241</v>
      </c>
      <c r="Z335" s="650" t="s">
        <v>69</v>
      </c>
      <c r="AA335" s="650" t="s">
        <v>70</v>
      </c>
      <c r="AB335" s="75" t="s">
        <v>948</v>
      </c>
      <c r="AC335" s="95">
        <f t="shared" si="20"/>
        <v>67134.534051724142</v>
      </c>
      <c r="AD335" s="77">
        <v>43061</v>
      </c>
      <c r="AE335" s="77">
        <v>43100</v>
      </c>
      <c r="AF335" s="459" t="s">
        <v>1123</v>
      </c>
      <c r="AG335" s="64" t="s">
        <v>600</v>
      </c>
      <c r="AH335" s="650" t="s">
        <v>384</v>
      </c>
      <c r="AI335" s="650" t="s">
        <v>389</v>
      </c>
      <c r="AJ335" s="650" t="s">
        <v>73</v>
      </c>
      <c r="AK335" s="561" t="s">
        <v>601</v>
      </c>
      <c r="AL335" s="650" t="s">
        <v>73</v>
      </c>
      <c r="AM335" s="650" t="s">
        <v>573</v>
      </c>
      <c r="AN335" s="65" t="s">
        <v>240</v>
      </c>
      <c r="AO335" s="65" t="s">
        <v>566</v>
      </c>
      <c r="AP335" s="65" t="s">
        <v>566</v>
      </c>
      <c r="AQ335" s="65" t="s">
        <v>566</v>
      </c>
      <c r="AR335" s="64" t="s">
        <v>567</v>
      </c>
      <c r="AS335" s="650" t="s">
        <v>74</v>
      </c>
      <c r="AT335" s="64" t="s">
        <v>569</v>
      </c>
      <c r="AU335" s="64" t="s">
        <v>570</v>
      </c>
      <c r="AV335" s="64" t="s">
        <v>571</v>
      </c>
      <c r="AW335" s="64" t="s">
        <v>572</v>
      </c>
    </row>
    <row r="336" spans="1:49" ht="80.25" customHeight="1">
      <c r="A336" s="75" t="s">
        <v>64</v>
      </c>
      <c r="B336" s="58" t="s">
        <v>948</v>
      </c>
      <c r="C336" s="650">
        <v>2017</v>
      </c>
      <c r="D336" s="59" t="s">
        <v>292</v>
      </c>
      <c r="E336" s="75" t="s">
        <v>951</v>
      </c>
      <c r="F336" s="75" t="s">
        <v>525</v>
      </c>
      <c r="G336" s="561" t="s">
        <v>599</v>
      </c>
      <c r="H336" s="75" t="s">
        <v>948</v>
      </c>
      <c r="I336" s="650" t="s">
        <v>61</v>
      </c>
      <c r="J336" s="650" t="s">
        <v>62</v>
      </c>
      <c r="K336" s="650" t="s">
        <v>63</v>
      </c>
      <c r="L336" s="75" t="s">
        <v>952</v>
      </c>
      <c r="M336" s="93">
        <v>37763.57</v>
      </c>
      <c r="N336" s="650" t="s">
        <v>61</v>
      </c>
      <c r="O336" s="650" t="s">
        <v>62</v>
      </c>
      <c r="P336" s="650" t="s">
        <v>63</v>
      </c>
      <c r="Q336" s="75" t="s">
        <v>952</v>
      </c>
      <c r="R336" s="75" t="s">
        <v>308</v>
      </c>
      <c r="S336" s="650" t="s">
        <v>51</v>
      </c>
      <c r="T336" s="75" t="s">
        <v>951</v>
      </c>
      <c r="U336" s="77">
        <v>43060</v>
      </c>
      <c r="V336" s="94">
        <f t="shared" si="21"/>
        <v>32554.801724137935</v>
      </c>
      <c r="W336" s="93">
        <v>37763.57</v>
      </c>
      <c r="X336" s="76">
        <f t="shared" si="22"/>
        <v>3776.357</v>
      </c>
      <c r="Y336" s="522" t="s">
        <v>241</v>
      </c>
      <c r="Z336" s="650" t="s">
        <v>69</v>
      </c>
      <c r="AA336" s="650" t="s">
        <v>70</v>
      </c>
      <c r="AB336" s="75" t="s">
        <v>948</v>
      </c>
      <c r="AC336" s="95">
        <f t="shared" si="20"/>
        <v>4883.2202586206904</v>
      </c>
      <c r="AD336" s="77">
        <v>43061</v>
      </c>
      <c r="AE336" s="77">
        <v>43100</v>
      </c>
      <c r="AF336" s="459" t="s">
        <v>1130</v>
      </c>
      <c r="AG336" s="64" t="s">
        <v>600</v>
      </c>
      <c r="AH336" s="650" t="s">
        <v>384</v>
      </c>
      <c r="AI336" s="650" t="s">
        <v>389</v>
      </c>
      <c r="AJ336" s="650" t="s">
        <v>73</v>
      </c>
      <c r="AK336" s="561" t="s">
        <v>601</v>
      </c>
      <c r="AL336" s="650" t="s">
        <v>73</v>
      </c>
      <c r="AM336" s="650" t="s">
        <v>573</v>
      </c>
      <c r="AN336" s="65" t="s">
        <v>240</v>
      </c>
      <c r="AO336" s="65" t="s">
        <v>566</v>
      </c>
      <c r="AP336" s="65" t="s">
        <v>566</v>
      </c>
      <c r="AQ336" s="65" t="s">
        <v>566</v>
      </c>
      <c r="AR336" s="64" t="s">
        <v>567</v>
      </c>
      <c r="AS336" s="650" t="s">
        <v>74</v>
      </c>
      <c r="AT336" s="64" t="s">
        <v>569</v>
      </c>
      <c r="AU336" s="64" t="s">
        <v>570</v>
      </c>
      <c r="AV336" s="64" t="s">
        <v>571</v>
      </c>
      <c r="AW336" s="64" t="s">
        <v>572</v>
      </c>
    </row>
    <row r="337" spans="1:49" ht="80.25" customHeight="1">
      <c r="A337" s="75" t="s">
        <v>64</v>
      </c>
      <c r="B337" s="58" t="s">
        <v>948</v>
      </c>
      <c r="C337" s="650">
        <v>2017</v>
      </c>
      <c r="D337" s="59" t="s">
        <v>292</v>
      </c>
      <c r="E337" s="75" t="s">
        <v>953</v>
      </c>
      <c r="F337" s="75" t="s">
        <v>525</v>
      </c>
      <c r="G337" s="561" t="s">
        <v>599</v>
      </c>
      <c r="H337" s="75" t="s">
        <v>948</v>
      </c>
      <c r="I337" s="650" t="s">
        <v>61</v>
      </c>
      <c r="J337" s="650" t="s">
        <v>62</v>
      </c>
      <c r="K337" s="650" t="s">
        <v>63</v>
      </c>
      <c r="L337" s="75" t="s">
        <v>954</v>
      </c>
      <c r="M337" s="93">
        <v>323173.96000000002</v>
      </c>
      <c r="N337" s="650" t="s">
        <v>61</v>
      </c>
      <c r="O337" s="650" t="s">
        <v>62</v>
      </c>
      <c r="P337" s="650" t="s">
        <v>63</v>
      </c>
      <c r="Q337" s="75" t="s">
        <v>954</v>
      </c>
      <c r="R337" s="75" t="s">
        <v>308</v>
      </c>
      <c r="S337" s="650" t="s">
        <v>51</v>
      </c>
      <c r="T337" s="75" t="s">
        <v>953</v>
      </c>
      <c r="U337" s="77">
        <v>43060</v>
      </c>
      <c r="V337" s="94">
        <f t="shared" si="21"/>
        <v>278598.24137931038</v>
      </c>
      <c r="W337" s="93">
        <v>323173.96000000002</v>
      </c>
      <c r="X337" s="76">
        <f t="shared" si="22"/>
        <v>32317.396000000001</v>
      </c>
      <c r="Y337" s="522" t="s">
        <v>241</v>
      </c>
      <c r="Z337" s="650" t="s">
        <v>69</v>
      </c>
      <c r="AA337" s="650" t="s">
        <v>70</v>
      </c>
      <c r="AB337" s="75" t="s">
        <v>948</v>
      </c>
      <c r="AC337" s="95">
        <f t="shared" si="20"/>
        <v>41789.736206896552</v>
      </c>
      <c r="AD337" s="77">
        <v>43061</v>
      </c>
      <c r="AE337" s="77">
        <v>43100</v>
      </c>
      <c r="AF337" s="459" t="s">
        <v>1124</v>
      </c>
      <c r="AG337" s="64" t="s">
        <v>600</v>
      </c>
      <c r="AH337" s="650" t="s">
        <v>384</v>
      </c>
      <c r="AI337" s="650" t="s">
        <v>389</v>
      </c>
      <c r="AJ337" s="650" t="s">
        <v>73</v>
      </c>
      <c r="AK337" s="561" t="s">
        <v>601</v>
      </c>
      <c r="AL337" s="650" t="s">
        <v>73</v>
      </c>
      <c r="AM337" s="650" t="s">
        <v>573</v>
      </c>
      <c r="AN337" s="65" t="s">
        <v>240</v>
      </c>
      <c r="AO337" s="65" t="s">
        <v>566</v>
      </c>
      <c r="AP337" s="65" t="s">
        <v>566</v>
      </c>
      <c r="AQ337" s="65" t="s">
        <v>566</v>
      </c>
      <c r="AR337" s="64" t="s">
        <v>567</v>
      </c>
      <c r="AS337" s="650" t="s">
        <v>74</v>
      </c>
      <c r="AT337" s="64" t="s">
        <v>569</v>
      </c>
      <c r="AU337" s="64" t="s">
        <v>570</v>
      </c>
      <c r="AV337" s="64" t="s">
        <v>571</v>
      </c>
      <c r="AW337" s="64" t="s">
        <v>572</v>
      </c>
    </row>
    <row r="338" spans="1:49" ht="80.25" customHeight="1">
      <c r="A338" s="75" t="s">
        <v>64</v>
      </c>
      <c r="B338" s="58" t="s">
        <v>948</v>
      </c>
      <c r="C338" s="650">
        <v>2017</v>
      </c>
      <c r="D338" s="59" t="s">
        <v>292</v>
      </c>
      <c r="E338" s="75" t="s">
        <v>955</v>
      </c>
      <c r="F338" s="75" t="s">
        <v>525</v>
      </c>
      <c r="G338" s="561" t="s">
        <v>599</v>
      </c>
      <c r="H338" s="75" t="s">
        <v>948</v>
      </c>
      <c r="I338" s="650" t="s">
        <v>61</v>
      </c>
      <c r="J338" s="650" t="s">
        <v>62</v>
      </c>
      <c r="K338" s="650" t="s">
        <v>63</v>
      </c>
      <c r="L338" s="75" t="s">
        <v>956</v>
      </c>
      <c r="M338" s="93">
        <v>587586.4</v>
      </c>
      <c r="N338" s="650" t="s">
        <v>61</v>
      </c>
      <c r="O338" s="650" t="s">
        <v>62</v>
      </c>
      <c r="P338" s="650" t="s">
        <v>63</v>
      </c>
      <c r="Q338" s="75" t="s">
        <v>956</v>
      </c>
      <c r="R338" s="75" t="s">
        <v>308</v>
      </c>
      <c r="S338" s="650" t="s">
        <v>51</v>
      </c>
      <c r="T338" s="75" t="s">
        <v>955</v>
      </c>
      <c r="U338" s="77">
        <v>43060</v>
      </c>
      <c r="V338" s="94">
        <f t="shared" si="21"/>
        <v>506540.00000000006</v>
      </c>
      <c r="W338" s="93">
        <v>587586.4</v>
      </c>
      <c r="X338" s="76">
        <f t="shared" si="22"/>
        <v>58758.64</v>
      </c>
      <c r="Y338" s="522" t="s">
        <v>241</v>
      </c>
      <c r="Z338" s="650" t="s">
        <v>69</v>
      </c>
      <c r="AA338" s="650" t="s">
        <v>70</v>
      </c>
      <c r="AB338" s="75" t="s">
        <v>948</v>
      </c>
      <c r="AC338" s="95">
        <f t="shared" si="20"/>
        <v>75981</v>
      </c>
      <c r="AD338" s="77">
        <v>43061</v>
      </c>
      <c r="AE338" s="77">
        <v>43100</v>
      </c>
      <c r="AF338" s="459" t="s">
        <v>1125</v>
      </c>
      <c r="AG338" s="64" t="s">
        <v>600</v>
      </c>
      <c r="AH338" s="650" t="s">
        <v>384</v>
      </c>
      <c r="AI338" s="650" t="s">
        <v>389</v>
      </c>
      <c r="AJ338" s="650" t="s">
        <v>73</v>
      </c>
      <c r="AK338" s="561" t="s">
        <v>601</v>
      </c>
      <c r="AL338" s="650" t="s">
        <v>73</v>
      </c>
      <c r="AM338" s="650" t="s">
        <v>573</v>
      </c>
      <c r="AN338" s="65" t="s">
        <v>240</v>
      </c>
      <c r="AO338" s="65" t="s">
        <v>566</v>
      </c>
      <c r="AP338" s="65" t="s">
        <v>566</v>
      </c>
      <c r="AQ338" s="65" t="s">
        <v>566</v>
      </c>
      <c r="AR338" s="64" t="s">
        <v>567</v>
      </c>
      <c r="AS338" s="650" t="s">
        <v>74</v>
      </c>
      <c r="AT338" s="64" t="s">
        <v>569</v>
      </c>
      <c r="AU338" s="64" t="s">
        <v>570</v>
      </c>
      <c r="AV338" s="64" t="s">
        <v>571</v>
      </c>
      <c r="AW338" s="64" t="s">
        <v>572</v>
      </c>
    </row>
    <row r="339" spans="1:49" ht="80.25" customHeight="1">
      <c r="A339" s="75" t="s">
        <v>64</v>
      </c>
      <c r="B339" s="58" t="s">
        <v>957</v>
      </c>
      <c r="C339" s="650">
        <v>2017</v>
      </c>
      <c r="D339" s="59" t="s">
        <v>292</v>
      </c>
      <c r="E339" s="75" t="s">
        <v>958</v>
      </c>
      <c r="F339" s="75" t="s">
        <v>249</v>
      </c>
      <c r="G339" s="561" t="s">
        <v>599</v>
      </c>
      <c r="H339" s="75" t="s">
        <v>957</v>
      </c>
      <c r="I339" s="650" t="s">
        <v>61</v>
      </c>
      <c r="J339" s="650" t="s">
        <v>62</v>
      </c>
      <c r="K339" s="650" t="s">
        <v>63</v>
      </c>
      <c r="L339" s="75" t="s">
        <v>685</v>
      </c>
      <c r="M339" s="93">
        <v>495489.82</v>
      </c>
      <c r="N339" s="650" t="s">
        <v>61</v>
      </c>
      <c r="O339" s="650" t="s">
        <v>62</v>
      </c>
      <c r="P339" s="650" t="s">
        <v>63</v>
      </c>
      <c r="Q339" s="75" t="s">
        <v>685</v>
      </c>
      <c r="R339" s="75" t="s">
        <v>309</v>
      </c>
      <c r="S339" s="650" t="s">
        <v>51</v>
      </c>
      <c r="T339" s="75" t="s">
        <v>958</v>
      </c>
      <c r="U339" s="77">
        <v>43063</v>
      </c>
      <c r="V339" s="94">
        <f t="shared" si="21"/>
        <v>427146.39655172417</v>
      </c>
      <c r="W339" s="93">
        <v>495489.82</v>
      </c>
      <c r="X339" s="76">
        <f t="shared" si="22"/>
        <v>49548.982000000004</v>
      </c>
      <c r="Y339" s="522" t="s">
        <v>241</v>
      </c>
      <c r="Z339" s="650" t="s">
        <v>69</v>
      </c>
      <c r="AA339" s="650" t="s">
        <v>70</v>
      </c>
      <c r="AB339" s="75" t="s">
        <v>957</v>
      </c>
      <c r="AC339" s="95">
        <f t="shared" si="20"/>
        <v>64071.959482758626</v>
      </c>
      <c r="AD339" s="77">
        <v>43066</v>
      </c>
      <c r="AE339" s="77">
        <v>43099</v>
      </c>
      <c r="AF339" s="459" t="s">
        <v>1256</v>
      </c>
      <c r="AG339" s="64" t="s">
        <v>600</v>
      </c>
      <c r="AH339" s="650" t="s">
        <v>384</v>
      </c>
      <c r="AI339" s="650" t="s">
        <v>389</v>
      </c>
      <c r="AJ339" s="650" t="s">
        <v>73</v>
      </c>
      <c r="AK339" s="561" t="s">
        <v>601</v>
      </c>
      <c r="AL339" s="650" t="s">
        <v>73</v>
      </c>
      <c r="AM339" s="650" t="s">
        <v>573</v>
      </c>
      <c r="AN339" s="65" t="s">
        <v>240</v>
      </c>
      <c r="AO339" s="65" t="s">
        <v>566</v>
      </c>
      <c r="AP339" s="65" t="s">
        <v>566</v>
      </c>
      <c r="AQ339" s="65" t="s">
        <v>566</v>
      </c>
      <c r="AR339" s="64" t="s">
        <v>567</v>
      </c>
      <c r="AS339" s="650" t="s">
        <v>74</v>
      </c>
      <c r="AT339" s="64" t="s">
        <v>569</v>
      </c>
      <c r="AU339" s="64" t="s">
        <v>570</v>
      </c>
      <c r="AV339" s="64" t="s">
        <v>571</v>
      </c>
      <c r="AW339" s="64" t="s">
        <v>572</v>
      </c>
    </row>
    <row r="340" spans="1:49" ht="80.25" customHeight="1">
      <c r="A340" s="75" t="s">
        <v>64</v>
      </c>
      <c r="B340" s="58" t="s">
        <v>959</v>
      </c>
      <c r="C340" s="650">
        <v>2017</v>
      </c>
      <c r="D340" s="59" t="s">
        <v>292</v>
      </c>
      <c r="E340" s="75" t="s">
        <v>960</v>
      </c>
      <c r="F340" s="75" t="s">
        <v>249</v>
      </c>
      <c r="G340" s="561" t="s">
        <v>599</v>
      </c>
      <c r="H340" s="75" t="s">
        <v>959</v>
      </c>
      <c r="I340" s="650" t="s">
        <v>61</v>
      </c>
      <c r="J340" s="650" t="s">
        <v>62</v>
      </c>
      <c r="K340" s="650" t="s">
        <v>63</v>
      </c>
      <c r="L340" s="75" t="s">
        <v>272</v>
      </c>
      <c r="M340" s="93">
        <v>313034.12</v>
      </c>
      <c r="N340" s="650" t="s">
        <v>61</v>
      </c>
      <c r="O340" s="650" t="s">
        <v>62</v>
      </c>
      <c r="P340" s="650" t="s">
        <v>63</v>
      </c>
      <c r="Q340" s="75" t="s">
        <v>272</v>
      </c>
      <c r="R340" s="75" t="s">
        <v>309</v>
      </c>
      <c r="S340" s="650" t="s">
        <v>51</v>
      </c>
      <c r="T340" s="75" t="s">
        <v>960</v>
      </c>
      <c r="U340" s="77">
        <v>43063</v>
      </c>
      <c r="V340" s="94">
        <f t="shared" si="21"/>
        <v>269857</v>
      </c>
      <c r="W340" s="93">
        <v>313034.12</v>
      </c>
      <c r="X340" s="76">
        <f t="shared" si="22"/>
        <v>31303.412</v>
      </c>
      <c r="Y340" s="522" t="s">
        <v>241</v>
      </c>
      <c r="Z340" s="650" t="s">
        <v>69</v>
      </c>
      <c r="AA340" s="650" t="s">
        <v>70</v>
      </c>
      <c r="AB340" s="75" t="s">
        <v>959</v>
      </c>
      <c r="AC340" s="95">
        <f t="shared" si="20"/>
        <v>40478.549999999996</v>
      </c>
      <c r="AD340" s="77">
        <v>43066</v>
      </c>
      <c r="AE340" s="77">
        <v>43099</v>
      </c>
      <c r="AF340" s="459" t="s">
        <v>1257</v>
      </c>
      <c r="AG340" s="64" t="s">
        <v>600</v>
      </c>
      <c r="AH340" s="650" t="s">
        <v>384</v>
      </c>
      <c r="AI340" s="650" t="s">
        <v>389</v>
      </c>
      <c r="AJ340" s="650" t="s">
        <v>73</v>
      </c>
      <c r="AK340" s="561" t="s">
        <v>601</v>
      </c>
      <c r="AL340" s="650" t="s">
        <v>73</v>
      </c>
      <c r="AM340" s="650" t="s">
        <v>573</v>
      </c>
      <c r="AN340" s="65" t="s">
        <v>240</v>
      </c>
      <c r="AO340" s="65" t="s">
        <v>566</v>
      </c>
      <c r="AP340" s="65" t="s">
        <v>566</v>
      </c>
      <c r="AQ340" s="65" t="s">
        <v>566</v>
      </c>
      <c r="AR340" s="64" t="s">
        <v>567</v>
      </c>
      <c r="AS340" s="650" t="s">
        <v>74</v>
      </c>
      <c r="AT340" s="64" t="s">
        <v>569</v>
      </c>
      <c r="AU340" s="64" t="s">
        <v>570</v>
      </c>
      <c r="AV340" s="64" t="s">
        <v>571</v>
      </c>
      <c r="AW340" s="64" t="s">
        <v>572</v>
      </c>
    </row>
    <row r="341" spans="1:49" ht="80.25" customHeight="1">
      <c r="A341" s="75" t="s">
        <v>64</v>
      </c>
      <c r="B341" s="58" t="s">
        <v>961</v>
      </c>
      <c r="C341" s="650">
        <v>2017</v>
      </c>
      <c r="D341" s="59" t="s">
        <v>292</v>
      </c>
      <c r="E341" s="75" t="s">
        <v>962</v>
      </c>
      <c r="F341" s="75" t="s">
        <v>249</v>
      </c>
      <c r="G341" s="561" t="s">
        <v>599</v>
      </c>
      <c r="H341" s="75" t="s">
        <v>961</v>
      </c>
      <c r="I341" s="650" t="s">
        <v>61</v>
      </c>
      <c r="J341" s="650" t="s">
        <v>62</v>
      </c>
      <c r="K341" s="650" t="s">
        <v>63</v>
      </c>
      <c r="L341" s="75" t="s">
        <v>844</v>
      </c>
      <c r="M341" s="93">
        <v>493408.32</v>
      </c>
      <c r="N341" s="650" t="s">
        <v>61</v>
      </c>
      <c r="O341" s="650" t="s">
        <v>62</v>
      </c>
      <c r="P341" s="650" t="s">
        <v>63</v>
      </c>
      <c r="Q341" s="75" t="s">
        <v>844</v>
      </c>
      <c r="R341" s="75" t="s">
        <v>309</v>
      </c>
      <c r="S341" s="650" t="s">
        <v>51</v>
      </c>
      <c r="T341" s="75" t="s">
        <v>962</v>
      </c>
      <c r="U341" s="77">
        <v>43063</v>
      </c>
      <c r="V341" s="94">
        <f t="shared" si="21"/>
        <v>425352.00000000006</v>
      </c>
      <c r="W341" s="93">
        <v>493408.32</v>
      </c>
      <c r="X341" s="76">
        <f t="shared" si="22"/>
        <v>49340.832000000002</v>
      </c>
      <c r="Y341" s="522" t="s">
        <v>241</v>
      </c>
      <c r="Z341" s="650" t="s">
        <v>69</v>
      </c>
      <c r="AA341" s="650" t="s">
        <v>70</v>
      </c>
      <c r="AB341" s="75" t="s">
        <v>961</v>
      </c>
      <c r="AC341" s="95">
        <f t="shared" si="20"/>
        <v>63802.8</v>
      </c>
      <c r="AD341" s="77">
        <v>43066</v>
      </c>
      <c r="AE341" s="77">
        <v>43099</v>
      </c>
      <c r="AF341" s="459" t="s">
        <v>1258</v>
      </c>
      <c r="AG341" s="64" t="s">
        <v>600</v>
      </c>
      <c r="AH341" s="650" t="s">
        <v>384</v>
      </c>
      <c r="AI341" s="650" t="s">
        <v>389</v>
      </c>
      <c r="AJ341" s="650" t="s">
        <v>73</v>
      </c>
      <c r="AK341" s="561" t="s">
        <v>601</v>
      </c>
      <c r="AL341" s="650" t="s">
        <v>73</v>
      </c>
      <c r="AM341" s="650" t="s">
        <v>573</v>
      </c>
      <c r="AN341" s="65" t="s">
        <v>240</v>
      </c>
      <c r="AO341" s="65" t="s">
        <v>566</v>
      </c>
      <c r="AP341" s="65" t="s">
        <v>566</v>
      </c>
      <c r="AQ341" s="65" t="s">
        <v>566</v>
      </c>
      <c r="AR341" s="64" t="s">
        <v>567</v>
      </c>
      <c r="AS341" s="650" t="s">
        <v>74</v>
      </c>
      <c r="AT341" s="64" t="s">
        <v>569</v>
      </c>
      <c r="AU341" s="64" t="s">
        <v>570</v>
      </c>
      <c r="AV341" s="64" t="s">
        <v>571</v>
      </c>
      <c r="AW341" s="64" t="s">
        <v>572</v>
      </c>
    </row>
    <row r="342" spans="1:49" ht="80.25" customHeight="1">
      <c r="A342" s="75" t="s">
        <v>64</v>
      </c>
      <c r="B342" s="58" t="s">
        <v>963</v>
      </c>
      <c r="C342" s="650">
        <v>2017</v>
      </c>
      <c r="D342" s="59" t="s">
        <v>292</v>
      </c>
      <c r="E342" s="75" t="s">
        <v>964</v>
      </c>
      <c r="F342" s="75" t="s">
        <v>249</v>
      </c>
      <c r="G342" s="561" t="s">
        <v>599</v>
      </c>
      <c r="H342" s="75" t="s">
        <v>963</v>
      </c>
      <c r="I342" s="650" t="s">
        <v>61</v>
      </c>
      <c r="J342" s="650" t="s">
        <v>62</v>
      </c>
      <c r="K342" s="650" t="s">
        <v>63</v>
      </c>
      <c r="L342" s="75" t="s">
        <v>82</v>
      </c>
      <c r="M342" s="93">
        <v>412759</v>
      </c>
      <c r="N342" s="650" t="s">
        <v>61</v>
      </c>
      <c r="O342" s="650" t="s">
        <v>62</v>
      </c>
      <c r="P342" s="650" t="s">
        <v>63</v>
      </c>
      <c r="Q342" s="75" t="s">
        <v>82</v>
      </c>
      <c r="R342" s="75" t="s">
        <v>132</v>
      </c>
      <c r="S342" s="650" t="s">
        <v>51</v>
      </c>
      <c r="T342" s="75" t="s">
        <v>964</v>
      </c>
      <c r="U342" s="77">
        <v>43066</v>
      </c>
      <c r="V342" s="94">
        <f t="shared" si="21"/>
        <v>355826.72413793107</v>
      </c>
      <c r="W342" s="93">
        <v>412759</v>
      </c>
      <c r="X342" s="76">
        <f t="shared" si="22"/>
        <v>41275.9</v>
      </c>
      <c r="Y342" s="522" t="s">
        <v>241</v>
      </c>
      <c r="Z342" s="650" t="s">
        <v>69</v>
      </c>
      <c r="AA342" s="650" t="s">
        <v>70</v>
      </c>
      <c r="AB342" s="75" t="s">
        <v>963</v>
      </c>
      <c r="AC342" s="95">
        <f t="shared" si="20"/>
        <v>53374.008620689659</v>
      </c>
      <c r="AD342" s="77">
        <v>43067</v>
      </c>
      <c r="AE342" s="77">
        <v>43099</v>
      </c>
      <c r="AF342" s="459" t="s">
        <v>1259</v>
      </c>
      <c r="AG342" s="64" t="s">
        <v>600</v>
      </c>
      <c r="AH342" s="650" t="s">
        <v>384</v>
      </c>
      <c r="AI342" s="650" t="s">
        <v>389</v>
      </c>
      <c r="AJ342" s="650" t="s">
        <v>73</v>
      </c>
      <c r="AK342" s="561" t="s">
        <v>601</v>
      </c>
      <c r="AL342" s="650" t="s">
        <v>73</v>
      </c>
      <c r="AM342" s="650" t="s">
        <v>573</v>
      </c>
      <c r="AN342" s="65" t="s">
        <v>240</v>
      </c>
      <c r="AO342" s="65" t="s">
        <v>566</v>
      </c>
      <c r="AP342" s="65" t="s">
        <v>566</v>
      </c>
      <c r="AQ342" s="65" t="s">
        <v>566</v>
      </c>
      <c r="AR342" s="64" t="s">
        <v>567</v>
      </c>
      <c r="AS342" s="650" t="s">
        <v>74</v>
      </c>
      <c r="AT342" s="64" t="s">
        <v>569</v>
      </c>
      <c r="AU342" s="64" t="s">
        <v>570</v>
      </c>
      <c r="AV342" s="64" t="s">
        <v>571</v>
      </c>
      <c r="AW342" s="64" t="s">
        <v>572</v>
      </c>
    </row>
    <row r="343" spans="1:49" ht="80.25" customHeight="1">
      <c r="A343" s="75" t="s">
        <v>64</v>
      </c>
      <c r="B343" s="58" t="s">
        <v>965</v>
      </c>
      <c r="C343" s="650">
        <v>2017</v>
      </c>
      <c r="D343" s="59" t="s">
        <v>292</v>
      </c>
      <c r="E343" s="75" t="s">
        <v>966</v>
      </c>
      <c r="F343" s="75" t="s">
        <v>249</v>
      </c>
      <c r="G343" s="561" t="s">
        <v>599</v>
      </c>
      <c r="H343" s="75" t="s">
        <v>965</v>
      </c>
      <c r="I343" s="650" t="s">
        <v>61</v>
      </c>
      <c r="J343" s="650" t="s">
        <v>62</v>
      </c>
      <c r="K343" s="650" t="s">
        <v>63</v>
      </c>
      <c r="L343" s="75" t="s">
        <v>967</v>
      </c>
      <c r="M343" s="93">
        <v>279000</v>
      </c>
      <c r="N343" s="650" t="s">
        <v>61</v>
      </c>
      <c r="O343" s="650" t="s">
        <v>62</v>
      </c>
      <c r="P343" s="650" t="s">
        <v>63</v>
      </c>
      <c r="Q343" s="75" t="s">
        <v>967</v>
      </c>
      <c r="R343" s="75" t="s">
        <v>200</v>
      </c>
      <c r="S343" s="650" t="s">
        <v>51</v>
      </c>
      <c r="T343" s="75" t="s">
        <v>966</v>
      </c>
      <c r="U343" s="77">
        <v>43032</v>
      </c>
      <c r="V343" s="94">
        <f t="shared" si="21"/>
        <v>240517.24137931035</v>
      </c>
      <c r="W343" s="93">
        <v>279000</v>
      </c>
      <c r="X343" s="76">
        <f t="shared" si="22"/>
        <v>27900</v>
      </c>
      <c r="Y343" s="522" t="s">
        <v>241</v>
      </c>
      <c r="Z343" s="650" t="s">
        <v>69</v>
      </c>
      <c r="AA343" s="650" t="s">
        <v>70</v>
      </c>
      <c r="AB343" s="75" t="s">
        <v>965</v>
      </c>
      <c r="AC343" s="95">
        <f t="shared" ref="AC343:AC406" si="23">V343*0.15</f>
        <v>36077.586206896551</v>
      </c>
      <c r="AD343" s="77">
        <v>43033</v>
      </c>
      <c r="AE343" s="77">
        <v>43033</v>
      </c>
      <c r="AF343" s="459" t="s">
        <v>1235</v>
      </c>
      <c r="AG343" s="64" t="s">
        <v>600</v>
      </c>
      <c r="AH343" s="650" t="s">
        <v>384</v>
      </c>
      <c r="AI343" s="650" t="s">
        <v>389</v>
      </c>
      <c r="AJ343" s="650" t="s">
        <v>73</v>
      </c>
      <c r="AK343" s="561" t="s">
        <v>601</v>
      </c>
      <c r="AL343" s="650" t="s">
        <v>73</v>
      </c>
      <c r="AM343" s="650" t="s">
        <v>573</v>
      </c>
      <c r="AN343" s="65" t="s">
        <v>240</v>
      </c>
      <c r="AO343" s="65" t="s">
        <v>566</v>
      </c>
      <c r="AP343" s="65" t="s">
        <v>566</v>
      </c>
      <c r="AQ343" s="65" t="s">
        <v>566</v>
      </c>
      <c r="AR343" s="64" t="s">
        <v>567</v>
      </c>
      <c r="AS343" s="650" t="s">
        <v>74</v>
      </c>
      <c r="AT343" s="64" t="s">
        <v>569</v>
      </c>
      <c r="AU343" s="64" t="s">
        <v>570</v>
      </c>
      <c r="AV343" s="64" t="s">
        <v>571</v>
      </c>
      <c r="AW343" s="64" t="s">
        <v>572</v>
      </c>
    </row>
    <row r="344" spans="1:49" ht="80.25" customHeight="1">
      <c r="A344" s="75" t="s">
        <v>64</v>
      </c>
      <c r="B344" s="58" t="s">
        <v>968</v>
      </c>
      <c r="C344" s="650">
        <v>2017</v>
      </c>
      <c r="D344" s="59" t="s">
        <v>292</v>
      </c>
      <c r="E344" s="75" t="s">
        <v>969</v>
      </c>
      <c r="F344" s="75" t="s">
        <v>249</v>
      </c>
      <c r="G344" s="561" t="s">
        <v>599</v>
      </c>
      <c r="H344" s="75" t="s">
        <v>968</v>
      </c>
      <c r="I344" s="650" t="s">
        <v>61</v>
      </c>
      <c r="J344" s="650" t="s">
        <v>62</v>
      </c>
      <c r="K344" s="650" t="s">
        <v>63</v>
      </c>
      <c r="L344" s="75" t="s">
        <v>312</v>
      </c>
      <c r="M344" s="93">
        <v>498798.2</v>
      </c>
      <c r="N344" s="650" t="s">
        <v>61</v>
      </c>
      <c r="O344" s="650" t="s">
        <v>62</v>
      </c>
      <c r="P344" s="650" t="s">
        <v>63</v>
      </c>
      <c r="Q344" s="75" t="s">
        <v>312</v>
      </c>
      <c r="R344" s="75" t="s">
        <v>132</v>
      </c>
      <c r="S344" s="650" t="s">
        <v>51</v>
      </c>
      <c r="T344" s="75" t="s">
        <v>969</v>
      </c>
      <c r="U344" s="77">
        <v>43068</v>
      </c>
      <c r="V344" s="94">
        <f t="shared" si="21"/>
        <v>429998.44827586209</v>
      </c>
      <c r="W344" s="93">
        <v>498798.2</v>
      </c>
      <c r="X344" s="76">
        <f t="shared" si="22"/>
        <v>49879.82</v>
      </c>
      <c r="Y344" s="522" t="s">
        <v>241</v>
      </c>
      <c r="Z344" s="650" t="s">
        <v>69</v>
      </c>
      <c r="AA344" s="650" t="s">
        <v>70</v>
      </c>
      <c r="AB344" s="75" t="s">
        <v>968</v>
      </c>
      <c r="AC344" s="95">
        <f t="shared" si="23"/>
        <v>64499.767241379312</v>
      </c>
      <c r="AD344" s="77">
        <v>43069</v>
      </c>
      <c r="AE344" s="77">
        <v>43098</v>
      </c>
      <c r="AF344" s="459" t="s">
        <v>1236</v>
      </c>
      <c r="AG344" s="64" t="s">
        <v>600</v>
      </c>
      <c r="AH344" s="650" t="s">
        <v>384</v>
      </c>
      <c r="AI344" s="650" t="s">
        <v>389</v>
      </c>
      <c r="AJ344" s="650" t="s">
        <v>73</v>
      </c>
      <c r="AK344" s="561" t="s">
        <v>601</v>
      </c>
      <c r="AL344" s="650" t="s">
        <v>73</v>
      </c>
      <c r="AM344" s="650" t="s">
        <v>573</v>
      </c>
      <c r="AN344" s="65" t="s">
        <v>240</v>
      </c>
      <c r="AO344" s="65" t="s">
        <v>566</v>
      </c>
      <c r="AP344" s="65" t="s">
        <v>566</v>
      </c>
      <c r="AQ344" s="65" t="s">
        <v>566</v>
      </c>
      <c r="AR344" s="64" t="s">
        <v>567</v>
      </c>
      <c r="AS344" s="650" t="s">
        <v>74</v>
      </c>
      <c r="AT344" s="64" t="s">
        <v>569</v>
      </c>
      <c r="AU344" s="64" t="s">
        <v>570</v>
      </c>
      <c r="AV344" s="64" t="s">
        <v>571</v>
      </c>
      <c r="AW344" s="64" t="s">
        <v>572</v>
      </c>
    </row>
    <row r="345" spans="1:49" ht="80.25" customHeight="1">
      <c r="A345" s="75" t="s">
        <v>64</v>
      </c>
      <c r="B345" s="58" t="s">
        <v>970</v>
      </c>
      <c r="C345" s="650">
        <v>2017</v>
      </c>
      <c r="D345" s="59" t="s">
        <v>292</v>
      </c>
      <c r="E345" s="75" t="s">
        <v>971</v>
      </c>
      <c r="F345" s="75" t="s">
        <v>249</v>
      </c>
      <c r="G345" s="561" t="s">
        <v>599</v>
      </c>
      <c r="H345" s="75" t="s">
        <v>970</v>
      </c>
      <c r="I345" s="650" t="s">
        <v>61</v>
      </c>
      <c r="J345" s="650" t="s">
        <v>62</v>
      </c>
      <c r="K345" s="650" t="s">
        <v>63</v>
      </c>
      <c r="L345" s="75" t="s">
        <v>972</v>
      </c>
      <c r="M345" s="93">
        <v>491280.2</v>
      </c>
      <c r="N345" s="650" t="s">
        <v>61</v>
      </c>
      <c r="O345" s="650" t="s">
        <v>62</v>
      </c>
      <c r="P345" s="650" t="s">
        <v>63</v>
      </c>
      <c r="Q345" s="75" t="s">
        <v>972</v>
      </c>
      <c r="R345" s="75" t="s">
        <v>309</v>
      </c>
      <c r="S345" s="650" t="s">
        <v>51</v>
      </c>
      <c r="T345" s="75" t="s">
        <v>971</v>
      </c>
      <c r="U345" s="77">
        <v>43069</v>
      </c>
      <c r="V345" s="94">
        <f t="shared" si="21"/>
        <v>423517.41379310348</v>
      </c>
      <c r="W345" s="93">
        <v>491280.2</v>
      </c>
      <c r="X345" s="76">
        <f t="shared" si="22"/>
        <v>49128.020000000004</v>
      </c>
      <c r="Y345" s="522" t="s">
        <v>241</v>
      </c>
      <c r="Z345" s="650" t="s">
        <v>69</v>
      </c>
      <c r="AA345" s="650" t="s">
        <v>70</v>
      </c>
      <c r="AB345" s="75" t="s">
        <v>970</v>
      </c>
      <c r="AC345" s="95">
        <f t="shared" si="23"/>
        <v>63527.612068965522</v>
      </c>
      <c r="AD345" s="77">
        <v>43070</v>
      </c>
      <c r="AE345" s="77">
        <v>43099</v>
      </c>
      <c r="AF345" s="459" t="s">
        <v>1260</v>
      </c>
      <c r="AG345" s="64" t="s">
        <v>600</v>
      </c>
      <c r="AH345" s="650" t="s">
        <v>384</v>
      </c>
      <c r="AI345" s="650" t="s">
        <v>389</v>
      </c>
      <c r="AJ345" s="650" t="s">
        <v>73</v>
      </c>
      <c r="AK345" s="561" t="s">
        <v>601</v>
      </c>
      <c r="AL345" s="650" t="s">
        <v>73</v>
      </c>
      <c r="AM345" s="650" t="s">
        <v>573</v>
      </c>
      <c r="AN345" s="65" t="s">
        <v>240</v>
      </c>
      <c r="AO345" s="65" t="s">
        <v>566</v>
      </c>
      <c r="AP345" s="65" t="s">
        <v>566</v>
      </c>
      <c r="AQ345" s="65" t="s">
        <v>566</v>
      </c>
      <c r="AR345" s="64" t="s">
        <v>567</v>
      </c>
      <c r="AS345" s="650" t="s">
        <v>74</v>
      </c>
      <c r="AT345" s="64" t="s">
        <v>569</v>
      </c>
      <c r="AU345" s="64" t="s">
        <v>570</v>
      </c>
      <c r="AV345" s="64" t="s">
        <v>571</v>
      </c>
      <c r="AW345" s="64" t="s">
        <v>572</v>
      </c>
    </row>
    <row r="346" spans="1:49" ht="80.25" customHeight="1">
      <c r="A346" s="75" t="s">
        <v>64</v>
      </c>
      <c r="B346" s="58" t="s">
        <v>973</v>
      </c>
      <c r="C346" s="650">
        <v>2017</v>
      </c>
      <c r="D346" s="59" t="s">
        <v>292</v>
      </c>
      <c r="E346" s="75" t="s">
        <v>974</v>
      </c>
      <c r="F346" s="75" t="s">
        <v>249</v>
      </c>
      <c r="G346" s="561" t="s">
        <v>599</v>
      </c>
      <c r="H346" s="75" t="s">
        <v>973</v>
      </c>
      <c r="I346" s="650" t="s">
        <v>61</v>
      </c>
      <c r="J346" s="650" t="s">
        <v>62</v>
      </c>
      <c r="K346" s="650" t="s">
        <v>63</v>
      </c>
      <c r="L346" s="75" t="s">
        <v>272</v>
      </c>
      <c r="M346" s="93">
        <v>224122</v>
      </c>
      <c r="N346" s="650" t="s">
        <v>61</v>
      </c>
      <c r="O346" s="650" t="s">
        <v>62</v>
      </c>
      <c r="P346" s="650" t="s">
        <v>63</v>
      </c>
      <c r="Q346" s="75" t="s">
        <v>272</v>
      </c>
      <c r="R346" s="75" t="s">
        <v>309</v>
      </c>
      <c r="S346" s="650" t="s">
        <v>51</v>
      </c>
      <c r="T346" s="75" t="s">
        <v>974</v>
      </c>
      <c r="U346" s="77">
        <v>43069</v>
      </c>
      <c r="V346" s="94">
        <f t="shared" si="21"/>
        <v>193208.62068965519</v>
      </c>
      <c r="W346" s="93">
        <v>224122</v>
      </c>
      <c r="X346" s="76">
        <f t="shared" si="22"/>
        <v>22412.2</v>
      </c>
      <c r="Y346" s="522" t="s">
        <v>241</v>
      </c>
      <c r="Z346" s="650" t="s">
        <v>69</v>
      </c>
      <c r="AA346" s="650" t="s">
        <v>70</v>
      </c>
      <c r="AB346" s="75" t="s">
        <v>973</v>
      </c>
      <c r="AC346" s="95">
        <f t="shared" si="23"/>
        <v>28981.293103448279</v>
      </c>
      <c r="AD346" s="77">
        <v>43070</v>
      </c>
      <c r="AE346" s="77">
        <v>43099</v>
      </c>
      <c r="AF346" s="459" t="s">
        <v>1261</v>
      </c>
      <c r="AG346" s="64" t="s">
        <v>600</v>
      </c>
      <c r="AH346" s="650" t="s">
        <v>384</v>
      </c>
      <c r="AI346" s="650" t="s">
        <v>389</v>
      </c>
      <c r="AJ346" s="650" t="s">
        <v>73</v>
      </c>
      <c r="AK346" s="561" t="s">
        <v>601</v>
      </c>
      <c r="AL346" s="650" t="s">
        <v>73</v>
      </c>
      <c r="AM346" s="650" t="s">
        <v>573</v>
      </c>
      <c r="AN346" s="65" t="s">
        <v>240</v>
      </c>
      <c r="AO346" s="65" t="s">
        <v>566</v>
      </c>
      <c r="AP346" s="65" t="s">
        <v>566</v>
      </c>
      <c r="AQ346" s="65" t="s">
        <v>566</v>
      </c>
      <c r="AR346" s="64" t="s">
        <v>567</v>
      </c>
      <c r="AS346" s="650" t="s">
        <v>74</v>
      </c>
      <c r="AT346" s="64" t="s">
        <v>569</v>
      </c>
      <c r="AU346" s="64" t="s">
        <v>570</v>
      </c>
      <c r="AV346" s="64" t="s">
        <v>571</v>
      </c>
      <c r="AW346" s="64" t="s">
        <v>572</v>
      </c>
    </row>
    <row r="347" spans="1:49" ht="80.25" customHeight="1">
      <c r="A347" s="75" t="s">
        <v>64</v>
      </c>
      <c r="B347" s="58" t="s">
        <v>139</v>
      </c>
      <c r="C347" s="650">
        <v>2017</v>
      </c>
      <c r="D347" s="59" t="s">
        <v>292</v>
      </c>
      <c r="E347" s="75" t="s">
        <v>975</v>
      </c>
      <c r="F347" s="75" t="s">
        <v>393</v>
      </c>
      <c r="G347" s="561" t="s">
        <v>599</v>
      </c>
      <c r="H347" s="75" t="s">
        <v>139</v>
      </c>
      <c r="I347" s="650" t="s">
        <v>61</v>
      </c>
      <c r="J347" s="650" t="s">
        <v>62</v>
      </c>
      <c r="K347" s="650" t="s">
        <v>63</v>
      </c>
      <c r="L347" s="75" t="s">
        <v>236</v>
      </c>
      <c r="M347" s="93">
        <v>368726.21</v>
      </c>
      <c r="N347" s="650" t="s">
        <v>61</v>
      </c>
      <c r="O347" s="650" t="s">
        <v>62</v>
      </c>
      <c r="P347" s="650" t="s">
        <v>63</v>
      </c>
      <c r="Q347" s="75" t="s">
        <v>236</v>
      </c>
      <c r="R347" s="75" t="s">
        <v>171</v>
      </c>
      <c r="S347" s="650" t="s">
        <v>51</v>
      </c>
      <c r="T347" s="75" t="s">
        <v>975</v>
      </c>
      <c r="U347" s="77">
        <v>43068</v>
      </c>
      <c r="V347" s="94">
        <f t="shared" si="21"/>
        <v>317867.42241379316</v>
      </c>
      <c r="W347" s="93">
        <v>368726.21</v>
      </c>
      <c r="X347" s="76">
        <f t="shared" si="22"/>
        <v>36872.620999999999</v>
      </c>
      <c r="Y347" s="522" t="s">
        <v>241</v>
      </c>
      <c r="Z347" s="650" t="s">
        <v>69</v>
      </c>
      <c r="AA347" s="650" t="s">
        <v>70</v>
      </c>
      <c r="AB347" s="75" t="s">
        <v>139</v>
      </c>
      <c r="AC347" s="95">
        <f t="shared" si="23"/>
        <v>47680.113362068972</v>
      </c>
      <c r="AD347" s="77">
        <v>43069</v>
      </c>
      <c r="AE347" s="77">
        <v>43091</v>
      </c>
      <c r="AF347" s="459" t="s">
        <v>1217</v>
      </c>
      <c r="AG347" s="64" t="s">
        <v>600</v>
      </c>
      <c r="AH347" s="650" t="s">
        <v>384</v>
      </c>
      <c r="AI347" s="650" t="s">
        <v>389</v>
      </c>
      <c r="AJ347" s="650" t="s">
        <v>73</v>
      </c>
      <c r="AK347" s="561" t="s">
        <v>601</v>
      </c>
      <c r="AL347" s="650" t="s">
        <v>73</v>
      </c>
      <c r="AM347" s="650" t="s">
        <v>573</v>
      </c>
      <c r="AN347" s="65" t="s">
        <v>240</v>
      </c>
      <c r="AO347" s="65" t="s">
        <v>566</v>
      </c>
      <c r="AP347" s="65" t="s">
        <v>566</v>
      </c>
      <c r="AQ347" s="65" t="s">
        <v>566</v>
      </c>
      <c r="AR347" s="64" t="s">
        <v>567</v>
      </c>
      <c r="AS347" s="650" t="s">
        <v>74</v>
      </c>
      <c r="AT347" s="64" t="s">
        <v>569</v>
      </c>
      <c r="AU347" s="64" t="s">
        <v>570</v>
      </c>
      <c r="AV347" s="64" t="s">
        <v>571</v>
      </c>
      <c r="AW347" s="64" t="s">
        <v>572</v>
      </c>
    </row>
    <row r="348" spans="1:49" ht="80.25" customHeight="1">
      <c r="A348" s="75" t="s">
        <v>64</v>
      </c>
      <c r="B348" s="58" t="s">
        <v>139</v>
      </c>
      <c r="C348" s="650">
        <v>2017</v>
      </c>
      <c r="D348" s="59" t="s">
        <v>292</v>
      </c>
      <c r="E348" s="75" t="s">
        <v>976</v>
      </c>
      <c r="F348" s="75" t="s">
        <v>393</v>
      </c>
      <c r="G348" s="561" t="s">
        <v>599</v>
      </c>
      <c r="H348" s="75" t="s">
        <v>139</v>
      </c>
      <c r="I348" s="650" t="s">
        <v>61</v>
      </c>
      <c r="J348" s="650" t="s">
        <v>62</v>
      </c>
      <c r="K348" s="650" t="s">
        <v>63</v>
      </c>
      <c r="L348" s="75" t="s">
        <v>277</v>
      </c>
      <c r="M348" s="93">
        <v>522348</v>
      </c>
      <c r="N348" s="650" t="s">
        <v>61</v>
      </c>
      <c r="O348" s="650" t="s">
        <v>62</v>
      </c>
      <c r="P348" s="650" t="s">
        <v>63</v>
      </c>
      <c r="Q348" s="75" t="s">
        <v>277</v>
      </c>
      <c r="R348" s="75" t="s">
        <v>171</v>
      </c>
      <c r="S348" s="650" t="s">
        <v>51</v>
      </c>
      <c r="T348" s="75" t="s">
        <v>976</v>
      </c>
      <c r="U348" s="77">
        <v>43068</v>
      </c>
      <c r="V348" s="94">
        <f t="shared" si="21"/>
        <v>450300.00000000006</v>
      </c>
      <c r="W348" s="93">
        <v>522348</v>
      </c>
      <c r="X348" s="76">
        <f t="shared" si="22"/>
        <v>52234.8</v>
      </c>
      <c r="Y348" s="522" t="s">
        <v>241</v>
      </c>
      <c r="Z348" s="650" t="s">
        <v>69</v>
      </c>
      <c r="AA348" s="650" t="s">
        <v>70</v>
      </c>
      <c r="AB348" s="75" t="s">
        <v>139</v>
      </c>
      <c r="AC348" s="95">
        <f t="shared" si="23"/>
        <v>67545</v>
      </c>
      <c r="AD348" s="77">
        <v>43069</v>
      </c>
      <c r="AE348" s="77">
        <v>43087</v>
      </c>
      <c r="AF348" s="459" t="s">
        <v>1217</v>
      </c>
      <c r="AG348" s="64" t="s">
        <v>600</v>
      </c>
      <c r="AH348" s="650" t="s">
        <v>384</v>
      </c>
      <c r="AI348" s="650" t="s">
        <v>389</v>
      </c>
      <c r="AJ348" s="650" t="s">
        <v>73</v>
      </c>
      <c r="AK348" s="561" t="s">
        <v>601</v>
      </c>
      <c r="AL348" s="650" t="s">
        <v>73</v>
      </c>
      <c r="AM348" s="650" t="s">
        <v>573</v>
      </c>
      <c r="AN348" s="65" t="s">
        <v>240</v>
      </c>
      <c r="AO348" s="65" t="s">
        <v>566</v>
      </c>
      <c r="AP348" s="65" t="s">
        <v>566</v>
      </c>
      <c r="AQ348" s="65" t="s">
        <v>566</v>
      </c>
      <c r="AR348" s="64" t="s">
        <v>567</v>
      </c>
      <c r="AS348" s="650" t="s">
        <v>74</v>
      </c>
      <c r="AT348" s="64" t="s">
        <v>569</v>
      </c>
      <c r="AU348" s="64" t="s">
        <v>570</v>
      </c>
      <c r="AV348" s="64" t="s">
        <v>571</v>
      </c>
      <c r="AW348" s="64" t="s">
        <v>572</v>
      </c>
    </row>
    <row r="349" spans="1:49" ht="80.25" customHeight="1">
      <c r="A349" s="75" t="s">
        <v>64</v>
      </c>
      <c r="B349" s="58" t="s">
        <v>139</v>
      </c>
      <c r="C349" s="650">
        <v>2017</v>
      </c>
      <c r="D349" s="59" t="s">
        <v>292</v>
      </c>
      <c r="E349" s="75" t="s">
        <v>977</v>
      </c>
      <c r="F349" s="75" t="s">
        <v>393</v>
      </c>
      <c r="G349" s="561" t="s">
        <v>599</v>
      </c>
      <c r="H349" s="75" t="s">
        <v>139</v>
      </c>
      <c r="I349" s="650" t="s">
        <v>61</v>
      </c>
      <c r="J349" s="650" t="s">
        <v>62</v>
      </c>
      <c r="K349" s="650" t="s">
        <v>63</v>
      </c>
      <c r="L349" s="75" t="s">
        <v>140</v>
      </c>
      <c r="M349" s="93">
        <v>343592</v>
      </c>
      <c r="N349" s="650" t="s">
        <v>61</v>
      </c>
      <c r="O349" s="650" t="s">
        <v>62</v>
      </c>
      <c r="P349" s="650" t="s">
        <v>63</v>
      </c>
      <c r="Q349" s="75" t="s">
        <v>140</v>
      </c>
      <c r="R349" s="75" t="s">
        <v>171</v>
      </c>
      <c r="S349" s="650" t="s">
        <v>51</v>
      </c>
      <c r="T349" s="75" t="s">
        <v>977</v>
      </c>
      <c r="U349" s="77">
        <v>43068</v>
      </c>
      <c r="V349" s="94">
        <f t="shared" si="21"/>
        <v>296200</v>
      </c>
      <c r="W349" s="93">
        <v>343592</v>
      </c>
      <c r="X349" s="76">
        <f t="shared" si="22"/>
        <v>34359.199999999997</v>
      </c>
      <c r="Y349" s="522" t="s">
        <v>241</v>
      </c>
      <c r="Z349" s="650" t="s">
        <v>69</v>
      </c>
      <c r="AA349" s="650" t="s">
        <v>70</v>
      </c>
      <c r="AB349" s="75" t="s">
        <v>139</v>
      </c>
      <c r="AC349" s="95">
        <f t="shared" si="23"/>
        <v>44430</v>
      </c>
      <c r="AD349" s="77">
        <v>43069</v>
      </c>
      <c r="AE349" s="77">
        <v>43086</v>
      </c>
      <c r="AF349" s="459" t="s">
        <v>1217</v>
      </c>
      <c r="AG349" s="64" t="s">
        <v>600</v>
      </c>
      <c r="AH349" s="650" t="s">
        <v>384</v>
      </c>
      <c r="AI349" s="650" t="s">
        <v>389</v>
      </c>
      <c r="AJ349" s="650" t="s">
        <v>73</v>
      </c>
      <c r="AK349" s="561" t="s">
        <v>601</v>
      </c>
      <c r="AL349" s="650" t="s">
        <v>73</v>
      </c>
      <c r="AM349" s="650" t="s">
        <v>573</v>
      </c>
      <c r="AN349" s="65" t="s">
        <v>240</v>
      </c>
      <c r="AO349" s="65" t="s">
        <v>566</v>
      </c>
      <c r="AP349" s="65" t="s">
        <v>566</v>
      </c>
      <c r="AQ349" s="65" t="s">
        <v>566</v>
      </c>
      <c r="AR349" s="64" t="s">
        <v>567</v>
      </c>
      <c r="AS349" s="650" t="s">
        <v>74</v>
      </c>
      <c r="AT349" s="64" t="s">
        <v>569</v>
      </c>
      <c r="AU349" s="64" t="s">
        <v>570</v>
      </c>
      <c r="AV349" s="64" t="s">
        <v>571</v>
      </c>
      <c r="AW349" s="64" t="s">
        <v>572</v>
      </c>
    </row>
    <row r="350" spans="1:49" ht="80.25" customHeight="1">
      <c r="A350" s="75" t="s">
        <v>64</v>
      </c>
      <c r="B350" s="58" t="s">
        <v>139</v>
      </c>
      <c r="C350" s="650">
        <v>2017</v>
      </c>
      <c r="D350" s="59" t="s">
        <v>292</v>
      </c>
      <c r="E350" s="75" t="s">
        <v>978</v>
      </c>
      <c r="F350" s="75" t="s">
        <v>393</v>
      </c>
      <c r="G350" s="561" t="s">
        <v>599</v>
      </c>
      <c r="H350" s="75" t="s">
        <v>139</v>
      </c>
      <c r="I350" s="650" t="s">
        <v>61</v>
      </c>
      <c r="J350" s="650" t="s">
        <v>62</v>
      </c>
      <c r="K350" s="650" t="s">
        <v>63</v>
      </c>
      <c r="L350" s="75" t="s">
        <v>234</v>
      </c>
      <c r="M350" s="93">
        <v>237078.48</v>
      </c>
      <c r="N350" s="650" t="s">
        <v>61</v>
      </c>
      <c r="O350" s="650" t="s">
        <v>62</v>
      </c>
      <c r="P350" s="650" t="s">
        <v>63</v>
      </c>
      <c r="Q350" s="75" t="s">
        <v>234</v>
      </c>
      <c r="R350" s="75" t="s">
        <v>171</v>
      </c>
      <c r="S350" s="650" t="s">
        <v>51</v>
      </c>
      <c r="T350" s="75" t="s">
        <v>978</v>
      </c>
      <c r="U350" s="77">
        <v>43068</v>
      </c>
      <c r="V350" s="94">
        <f t="shared" si="21"/>
        <v>204378.00000000003</v>
      </c>
      <c r="W350" s="93">
        <v>237078.48</v>
      </c>
      <c r="X350" s="76">
        <f t="shared" si="22"/>
        <v>23707.848000000002</v>
      </c>
      <c r="Y350" s="522" t="s">
        <v>241</v>
      </c>
      <c r="Z350" s="650" t="s">
        <v>69</v>
      </c>
      <c r="AA350" s="650" t="s">
        <v>70</v>
      </c>
      <c r="AB350" s="75" t="s">
        <v>139</v>
      </c>
      <c r="AC350" s="95">
        <f t="shared" si="23"/>
        <v>30656.700000000004</v>
      </c>
      <c r="AD350" s="77">
        <v>43069</v>
      </c>
      <c r="AE350" s="77">
        <v>43087</v>
      </c>
      <c r="AF350" s="459" t="s">
        <v>1217</v>
      </c>
      <c r="AG350" s="64" t="s">
        <v>600</v>
      </c>
      <c r="AH350" s="650" t="s">
        <v>384</v>
      </c>
      <c r="AI350" s="650" t="s">
        <v>389</v>
      </c>
      <c r="AJ350" s="650" t="s">
        <v>73</v>
      </c>
      <c r="AK350" s="561" t="s">
        <v>601</v>
      </c>
      <c r="AL350" s="650" t="s">
        <v>73</v>
      </c>
      <c r="AM350" s="650" t="s">
        <v>573</v>
      </c>
      <c r="AN350" s="65" t="s">
        <v>240</v>
      </c>
      <c r="AO350" s="65" t="s">
        <v>566</v>
      </c>
      <c r="AP350" s="65" t="s">
        <v>566</v>
      </c>
      <c r="AQ350" s="65" t="s">
        <v>566</v>
      </c>
      <c r="AR350" s="64" t="s">
        <v>567</v>
      </c>
      <c r="AS350" s="650" t="s">
        <v>74</v>
      </c>
      <c r="AT350" s="64" t="s">
        <v>569</v>
      </c>
      <c r="AU350" s="64" t="s">
        <v>570</v>
      </c>
      <c r="AV350" s="64" t="s">
        <v>571</v>
      </c>
      <c r="AW350" s="64" t="s">
        <v>572</v>
      </c>
    </row>
    <row r="351" spans="1:49" ht="80.25" customHeight="1">
      <c r="A351" s="75" t="s">
        <v>64</v>
      </c>
      <c r="B351" s="58" t="s">
        <v>139</v>
      </c>
      <c r="C351" s="650">
        <v>2017</v>
      </c>
      <c r="D351" s="59" t="s">
        <v>292</v>
      </c>
      <c r="E351" s="75" t="s">
        <v>979</v>
      </c>
      <c r="F351" s="75" t="s">
        <v>393</v>
      </c>
      <c r="G351" s="561" t="s">
        <v>599</v>
      </c>
      <c r="H351" s="75" t="s">
        <v>139</v>
      </c>
      <c r="I351" s="650" t="s">
        <v>61</v>
      </c>
      <c r="J351" s="650" t="s">
        <v>62</v>
      </c>
      <c r="K351" s="650" t="s">
        <v>63</v>
      </c>
      <c r="L351" s="75" t="s">
        <v>231</v>
      </c>
      <c r="M351" s="93">
        <v>60319.74</v>
      </c>
      <c r="N351" s="650" t="s">
        <v>61</v>
      </c>
      <c r="O351" s="650" t="s">
        <v>62</v>
      </c>
      <c r="P351" s="650" t="s">
        <v>63</v>
      </c>
      <c r="Q351" s="75" t="s">
        <v>231</v>
      </c>
      <c r="R351" s="75" t="s">
        <v>171</v>
      </c>
      <c r="S351" s="650" t="s">
        <v>51</v>
      </c>
      <c r="T351" s="75" t="s">
        <v>979</v>
      </c>
      <c r="U351" s="77">
        <v>43068</v>
      </c>
      <c r="V351" s="94">
        <f t="shared" si="21"/>
        <v>51999.775862068964</v>
      </c>
      <c r="W351" s="93">
        <v>60319.74</v>
      </c>
      <c r="X351" s="76">
        <f t="shared" si="22"/>
        <v>6031.9740000000002</v>
      </c>
      <c r="Y351" s="522" t="s">
        <v>241</v>
      </c>
      <c r="Z351" s="650" t="s">
        <v>69</v>
      </c>
      <c r="AA351" s="650" t="s">
        <v>70</v>
      </c>
      <c r="AB351" s="75" t="s">
        <v>139</v>
      </c>
      <c r="AC351" s="95">
        <f t="shared" si="23"/>
        <v>7799.9663793103446</v>
      </c>
      <c r="AD351" s="77">
        <v>43069</v>
      </c>
      <c r="AE351" s="77">
        <v>43075</v>
      </c>
      <c r="AF351" s="459" t="s">
        <v>1217</v>
      </c>
      <c r="AG351" s="64" t="s">
        <v>600</v>
      </c>
      <c r="AH351" s="650" t="s">
        <v>384</v>
      </c>
      <c r="AI351" s="650" t="s">
        <v>389</v>
      </c>
      <c r="AJ351" s="650" t="s">
        <v>73</v>
      </c>
      <c r="AK351" s="561" t="s">
        <v>601</v>
      </c>
      <c r="AL351" s="650" t="s">
        <v>73</v>
      </c>
      <c r="AM351" s="650" t="s">
        <v>573</v>
      </c>
      <c r="AN351" s="65" t="s">
        <v>240</v>
      </c>
      <c r="AO351" s="65" t="s">
        <v>566</v>
      </c>
      <c r="AP351" s="65" t="s">
        <v>566</v>
      </c>
      <c r="AQ351" s="65" t="s">
        <v>566</v>
      </c>
      <c r="AR351" s="64" t="s">
        <v>567</v>
      </c>
      <c r="AS351" s="650" t="s">
        <v>74</v>
      </c>
      <c r="AT351" s="64" t="s">
        <v>569</v>
      </c>
      <c r="AU351" s="64" t="s">
        <v>570</v>
      </c>
      <c r="AV351" s="64" t="s">
        <v>571</v>
      </c>
      <c r="AW351" s="64" t="s">
        <v>572</v>
      </c>
    </row>
    <row r="352" spans="1:49" ht="80.25" customHeight="1">
      <c r="A352" s="75" t="s">
        <v>64</v>
      </c>
      <c r="B352" s="58" t="s">
        <v>139</v>
      </c>
      <c r="C352" s="650">
        <v>2017</v>
      </c>
      <c r="D352" s="59" t="s">
        <v>292</v>
      </c>
      <c r="E352" s="75" t="s">
        <v>980</v>
      </c>
      <c r="F352" s="75" t="s">
        <v>393</v>
      </c>
      <c r="G352" s="561" t="s">
        <v>599</v>
      </c>
      <c r="H352" s="75" t="s">
        <v>139</v>
      </c>
      <c r="I352" s="650" t="s">
        <v>61</v>
      </c>
      <c r="J352" s="650" t="s">
        <v>62</v>
      </c>
      <c r="K352" s="650" t="s">
        <v>63</v>
      </c>
      <c r="L352" s="75" t="s">
        <v>235</v>
      </c>
      <c r="M352" s="93">
        <v>3941111.6</v>
      </c>
      <c r="N352" s="650" t="s">
        <v>61</v>
      </c>
      <c r="O352" s="650" t="s">
        <v>62</v>
      </c>
      <c r="P352" s="650" t="s">
        <v>63</v>
      </c>
      <c r="Q352" s="75" t="s">
        <v>235</v>
      </c>
      <c r="R352" s="75" t="s">
        <v>171</v>
      </c>
      <c r="S352" s="650" t="s">
        <v>51</v>
      </c>
      <c r="T352" s="75" t="s">
        <v>980</v>
      </c>
      <c r="U352" s="77">
        <v>43068</v>
      </c>
      <c r="V352" s="94">
        <f t="shared" si="21"/>
        <v>3397510.0000000005</v>
      </c>
      <c r="W352" s="93">
        <v>3941111.6</v>
      </c>
      <c r="X352" s="76">
        <f t="shared" si="22"/>
        <v>394111.16000000003</v>
      </c>
      <c r="Y352" s="522" t="s">
        <v>241</v>
      </c>
      <c r="Z352" s="650" t="s">
        <v>69</v>
      </c>
      <c r="AA352" s="650" t="s">
        <v>70</v>
      </c>
      <c r="AB352" s="75" t="s">
        <v>139</v>
      </c>
      <c r="AC352" s="95">
        <f t="shared" si="23"/>
        <v>509626.50000000006</v>
      </c>
      <c r="AD352" s="77">
        <v>43069</v>
      </c>
      <c r="AE352" s="77">
        <v>43087</v>
      </c>
      <c r="AF352" s="459" t="s">
        <v>1217</v>
      </c>
      <c r="AG352" s="64" t="s">
        <v>600</v>
      </c>
      <c r="AH352" s="650" t="s">
        <v>384</v>
      </c>
      <c r="AI352" s="650" t="s">
        <v>389</v>
      </c>
      <c r="AJ352" s="650" t="s">
        <v>73</v>
      </c>
      <c r="AK352" s="561" t="s">
        <v>601</v>
      </c>
      <c r="AL352" s="650" t="s">
        <v>73</v>
      </c>
      <c r="AM352" s="650" t="s">
        <v>573</v>
      </c>
      <c r="AN352" s="65" t="s">
        <v>240</v>
      </c>
      <c r="AO352" s="65" t="s">
        <v>566</v>
      </c>
      <c r="AP352" s="65" t="s">
        <v>566</v>
      </c>
      <c r="AQ352" s="65" t="s">
        <v>566</v>
      </c>
      <c r="AR352" s="64" t="s">
        <v>567</v>
      </c>
      <c r="AS352" s="650" t="s">
        <v>74</v>
      </c>
      <c r="AT352" s="64" t="s">
        <v>569</v>
      </c>
      <c r="AU352" s="64" t="s">
        <v>570</v>
      </c>
      <c r="AV352" s="64" t="s">
        <v>571</v>
      </c>
      <c r="AW352" s="64" t="s">
        <v>572</v>
      </c>
    </row>
    <row r="353" spans="1:49" ht="80.25" customHeight="1">
      <c r="A353" s="75" t="s">
        <v>64</v>
      </c>
      <c r="B353" s="58" t="s">
        <v>139</v>
      </c>
      <c r="C353" s="650">
        <v>2017</v>
      </c>
      <c r="D353" s="59" t="s">
        <v>292</v>
      </c>
      <c r="E353" s="75" t="s">
        <v>981</v>
      </c>
      <c r="F353" s="75" t="s">
        <v>393</v>
      </c>
      <c r="G353" s="561" t="s">
        <v>599</v>
      </c>
      <c r="H353" s="75" t="s">
        <v>139</v>
      </c>
      <c r="I353" s="650" t="s">
        <v>61</v>
      </c>
      <c r="J353" s="650" t="s">
        <v>62</v>
      </c>
      <c r="K353" s="650" t="s">
        <v>63</v>
      </c>
      <c r="L353" s="75" t="s">
        <v>230</v>
      </c>
      <c r="M353" s="93">
        <v>227244</v>
      </c>
      <c r="N353" s="650" t="s">
        <v>61</v>
      </c>
      <c r="O353" s="650" t="s">
        <v>62</v>
      </c>
      <c r="P353" s="650" t="s">
        <v>63</v>
      </c>
      <c r="Q353" s="75" t="s">
        <v>230</v>
      </c>
      <c r="R353" s="75" t="s">
        <v>171</v>
      </c>
      <c r="S353" s="650" t="s">
        <v>51</v>
      </c>
      <c r="T353" s="75" t="s">
        <v>981</v>
      </c>
      <c r="U353" s="77">
        <v>43068</v>
      </c>
      <c r="V353" s="94">
        <f t="shared" si="21"/>
        <v>195900</v>
      </c>
      <c r="W353" s="93">
        <v>227244</v>
      </c>
      <c r="X353" s="76">
        <f t="shared" si="22"/>
        <v>22724.400000000001</v>
      </c>
      <c r="Y353" s="522" t="s">
        <v>241</v>
      </c>
      <c r="Z353" s="650" t="s">
        <v>69</v>
      </c>
      <c r="AA353" s="650" t="s">
        <v>70</v>
      </c>
      <c r="AB353" s="75" t="s">
        <v>139</v>
      </c>
      <c r="AC353" s="95">
        <f t="shared" si="23"/>
        <v>29385</v>
      </c>
      <c r="AD353" s="77">
        <v>43069</v>
      </c>
      <c r="AE353" s="77">
        <v>43087</v>
      </c>
      <c r="AF353" s="459" t="s">
        <v>1217</v>
      </c>
      <c r="AG353" s="64" t="s">
        <v>600</v>
      </c>
      <c r="AH353" s="650" t="s">
        <v>384</v>
      </c>
      <c r="AI353" s="650" t="s">
        <v>389</v>
      </c>
      <c r="AJ353" s="650" t="s">
        <v>73</v>
      </c>
      <c r="AK353" s="561" t="s">
        <v>601</v>
      </c>
      <c r="AL353" s="650" t="s">
        <v>73</v>
      </c>
      <c r="AM353" s="650" t="s">
        <v>573</v>
      </c>
      <c r="AN353" s="65" t="s">
        <v>240</v>
      </c>
      <c r="AO353" s="65" t="s">
        <v>566</v>
      </c>
      <c r="AP353" s="65" t="s">
        <v>566</v>
      </c>
      <c r="AQ353" s="65" t="s">
        <v>566</v>
      </c>
      <c r="AR353" s="64" t="s">
        <v>567</v>
      </c>
      <c r="AS353" s="650" t="s">
        <v>74</v>
      </c>
      <c r="AT353" s="64" t="s">
        <v>569</v>
      </c>
      <c r="AU353" s="64" t="s">
        <v>570</v>
      </c>
      <c r="AV353" s="64" t="s">
        <v>571</v>
      </c>
      <c r="AW353" s="64" t="s">
        <v>572</v>
      </c>
    </row>
    <row r="354" spans="1:49" ht="80.25" customHeight="1">
      <c r="A354" s="75" t="s">
        <v>64</v>
      </c>
      <c r="B354" s="58" t="s">
        <v>139</v>
      </c>
      <c r="C354" s="650">
        <v>2017</v>
      </c>
      <c r="D354" s="59" t="s">
        <v>292</v>
      </c>
      <c r="E354" s="75" t="s">
        <v>982</v>
      </c>
      <c r="F354" s="75" t="s">
        <v>393</v>
      </c>
      <c r="G354" s="561" t="s">
        <v>599</v>
      </c>
      <c r="H354" s="75" t="s">
        <v>139</v>
      </c>
      <c r="I354" s="650" t="s">
        <v>61</v>
      </c>
      <c r="J354" s="650" t="s">
        <v>62</v>
      </c>
      <c r="K354" s="650" t="s">
        <v>63</v>
      </c>
      <c r="L354" s="75" t="s">
        <v>229</v>
      </c>
      <c r="M354" s="93">
        <v>377464</v>
      </c>
      <c r="N354" s="650" t="s">
        <v>61</v>
      </c>
      <c r="O354" s="650" t="s">
        <v>62</v>
      </c>
      <c r="P354" s="650" t="s">
        <v>63</v>
      </c>
      <c r="Q354" s="75" t="s">
        <v>229</v>
      </c>
      <c r="R354" s="75" t="s">
        <v>171</v>
      </c>
      <c r="S354" s="650" t="s">
        <v>51</v>
      </c>
      <c r="T354" s="75" t="s">
        <v>982</v>
      </c>
      <c r="U354" s="77">
        <v>43038</v>
      </c>
      <c r="V354" s="94">
        <f t="shared" si="21"/>
        <v>325400</v>
      </c>
      <c r="W354" s="93">
        <v>377464</v>
      </c>
      <c r="X354" s="76">
        <f t="shared" si="22"/>
        <v>37746.400000000001</v>
      </c>
      <c r="Y354" s="522" t="s">
        <v>241</v>
      </c>
      <c r="Z354" s="650" t="s">
        <v>69</v>
      </c>
      <c r="AA354" s="650" t="s">
        <v>70</v>
      </c>
      <c r="AB354" s="75" t="s">
        <v>139</v>
      </c>
      <c r="AC354" s="95">
        <f t="shared" si="23"/>
        <v>48810</v>
      </c>
      <c r="AD354" s="77">
        <v>43053</v>
      </c>
      <c r="AE354" s="77">
        <v>43054</v>
      </c>
      <c r="AF354" s="459" t="s">
        <v>1217</v>
      </c>
      <c r="AG354" s="64" t="s">
        <v>600</v>
      </c>
      <c r="AH354" s="650" t="s">
        <v>384</v>
      </c>
      <c r="AI354" s="650" t="s">
        <v>389</v>
      </c>
      <c r="AJ354" s="650" t="s">
        <v>73</v>
      </c>
      <c r="AK354" s="561" t="s">
        <v>601</v>
      </c>
      <c r="AL354" s="650" t="s">
        <v>73</v>
      </c>
      <c r="AM354" s="650" t="s">
        <v>573</v>
      </c>
      <c r="AN354" s="65" t="s">
        <v>240</v>
      </c>
      <c r="AO354" s="65" t="s">
        <v>566</v>
      </c>
      <c r="AP354" s="65" t="s">
        <v>566</v>
      </c>
      <c r="AQ354" s="65" t="s">
        <v>566</v>
      </c>
      <c r="AR354" s="64" t="s">
        <v>567</v>
      </c>
      <c r="AS354" s="650" t="s">
        <v>74</v>
      </c>
      <c r="AT354" s="64" t="s">
        <v>569</v>
      </c>
      <c r="AU354" s="64" t="s">
        <v>570</v>
      </c>
      <c r="AV354" s="64" t="s">
        <v>571</v>
      </c>
      <c r="AW354" s="64" t="s">
        <v>572</v>
      </c>
    </row>
    <row r="355" spans="1:49" ht="80.25" customHeight="1">
      <c r="A355" s="75" t="s">
        <v>64</v>
      </c>
      <c r="B355" s="58" t="s">
        <v>139</v>
      </c>
      <c r="C355" s="650">
        <v>2017</v>
      </c>
      <c r="D355" s="59" t="s">
        <v>292</v>
      </c>
      <c r="E355" s="75" t="s">
        <v>983</v>
      </c>
      <c r="F355" s="75" t="s">
        <v>393</v>
      </c>
      <c r="G355" s="561" t="s">
        <v>599</v>
      </c>
      <c r="H355" s="75" t="s">
        <v>139</v>
      </c>
      <c r="I355" s="650" t="s">
        <v>61</v>
      </c>
      <c r="J355" s="650" t="s">
        <v>62</v>
      </c>
      <c r="K355" s="650" t="s">
        <v>63</v>
      </c>
      <c r="L355" s="75" t="s">
        <v>239</v>
      </c>
      <c r="M355" s="93">
        <v>69600</v>
      </c>
      <c r="N355" s="650" t="s">
        <v>61</v>
      </c>
      <c r="O355" s="650" t="s">
        <v>62</v>
      </c>
      <c r="P355" s="650" t="s">
        <v>63</v>
      </c>
      <c r="Q355" s="75" t="s">
        <v>239</v>
      </c>
      <c r="R355" s="75" t="s">
        <v>171</v>
      </c>
      <c r="S355" s="650" t="s">
        <v>51</v>
      </c>
      <c r="T355" s="75" t="s">
        <v>983</v>
      </c>
      <c r="U355" s="77">
        <v>43069</v>
      </c>
      <c r="V355" s="94">
        <f t="shared" si="21"/>
        <v>60000.000000000007</v>
      </c>
      <c r="W355" s="93">
        <v>69600</v>
      </c>
      <c r="X355" s="76">
        <f t="shared" si="22"/>
        <v>6960</v>
      </c>
      <c r="Y355" s="522" t="s">
        <v>241</v>
      </c>
      <c r="Z355" s="650" t="s">
        <v>69</v>
      </c>
      <c r="AA355" s="650" t="s">
        <v>70</v>
      </c>
      <c r="AB355" s="75" t="s">
        <v>139</v>
      </c>
      <c r="AC355" s="95">
        <f t="shared" si="23"/>
        <v>9000</v>
      </c>
      <c r="AD355" s="77">
        <v>43070</v>
      </c>
      <c r="AE355" s="77">
        <v>43084</v>
      </c>
      <c r="AF355" s="459" t="s">
        <v>1217</v>
      </c>
      <c r="AG355" s="64" t="s">
        <v>600</v>
      </c>
      <c r="AH355" s="650" t="s">
        <v>384</v>
      </c>
      <c r="AI355" s="650" t="s">
        <v>389</v>
      </c>
      <c r="AJ355" s="650" t="s">
        <v>73</v>
      </c>
      <c r="AK355" s="561" t="s">
        <v>601</v>
      </c>
      <c r="AL355" s="650" t="s">
        <v>73</v>
      </c>
      <c r="AM355" s="650" t="s">
        <v>573</v>
      </c>
      <c r="AN355" s="65" t="s">
        <v>240</v>
      </c>
      <c r="AO355" s="65" t="s">
        <v>566</v>
      </c>
      <c r="AP355" s="65" t="s">
        <v>566</v>
      </c>
      <c r="AQ355" s="65" t="s">
        <v>566</v>
      </c>
      <c r="AR355" s="64" t="s">
        <v>567</v>
      </c>
      <c r="AS355" s="650" t="s">
        <v>74</v>
      </c>
      <c r="AT355" s="64" t="s">
        <v>569</v>
      </c>
      <c r="AU355" s="64" t="s">
        <v>570</v>
      </c>
      <c r="AV355" s="64" t="s">
        <v>571</v>
      </c>
      <c r="AW355" s="64" t="s">
        <v>572</v>
      </c>
    </row>
    <row r="356" spans="1:49" ht="80.25" customHeight="1">
      <c r="A356" s="75" t="s">
        <v>64</v>
      </c>
      <c r="B356" s="58" t="s">
        <v>139</v>
      </c>
      <c r="C356" s="650">
        <v>2017</v>
      </c>
      <c r="D356" s="59" t="s">
        <v>292</v>
      </c>
      <c r="E356" s="75" t="s">
        <v>984</v>
      </c>
      <c r="F356" s="75" t="s">
        <v>393</v>
      </c>
      <c r="G356" s="561" t="s">
        <v>599</v>
      </c>
      <c r="H356" s="75" t="s">
        <v>139</v>
      </c>
      <c r="I356" s="650" t="s">
        <v>61</v>
      </c>
      <c r="J356" s="650" t="s">
        <v>62</v>
      </c>
      <c r="K356" s="650" t="s">
        <v>63</v>
      </c>
      <c r="L356" s="75" t="s">
        <v>236</v>
      </c>
      <c r="M356" s="93">
        <v>53325.2</v>
      </c>
      <c r="N356" s="650" t="s">
        <v>61</v>
      </c>
      <c r="O356" s="650" t="s">
        <v>62</v>
      </c>
      <c r="P356" s="650" t="s">
        <v>63</v>
      </c>
      <c r="Q356" s="75" t="s">
        <v>236</v>
      </c>
      <c r="R356" s="75" t="s">
        <v>171</v>
      </c>
      <c r="S356" s="650" t="s">
        <v>51</v>
      </c>
      <c r="T356" s="75" t="s">
        <v>984</v>
      </c>
      <c r="U356" s="77">
        <v>43069</v>
      </c>
      <c r="V356" s="94">
        <f t="shared" ref="V356:V387" si="24">W356/1.16</f>
        <v>45970</v>
      </c>
      <c r="W356" s="93">
        <v>53325.2</v>
      </c>
      <c r="X356" s="76">
        <f t="shared" si="22"/>
        <v>5332.5199999999995</v>
      </c>
      <c r="Y356" s="522" t="s">
        <v>241</v>
      </c>
      <c r="Z356" s="650" t="s">
        <v>69</v>
      </c>
      <c r="AA356" s="650" t="s">
        <v>70</v>
      </c>
      <c r="AB356" s="75" t="s">
        <v>139</v>
      </c>
      <c r="AC356" s="95">
        <f t="shared" si="23"/>
        <v>6895.5</v>
      </c>
      <c r="AD356" s="77">
        <v>43070</v>
      </c>
      <c r="AE356" s="77">
        <v>43091</v>
      </c>
      <c r="AF356" s="459" t="s">
        <v>1217</v>
      </c>
      <c r="AG356" s="64" t="s">
        <v>600</v>
      </c>
      <c r="AH356" s="650" t="s">
        <v>384</v>
      </c>
      <c r="AI356" s="650" t="s">
        <v>389</v>
      </c>
      <c r="AJ356" s="650" t="s">
        <v>73</v>
      </c>
      <c r="AK356" s="561" t="s">
        <v>601</v>
      </c>
      <c r="AL356" s="650" t="s">
        <v>73</v>
      </c>
      <c r="AM356" s="650" t="s">
        <v>573</v>
      </c>
      <c r="AN356" s="65" t="s">
        <v>240</v>
      </c>
      <c r="AO356" s="65" t="s">
        <v>566</v>
      </c>
      <c r="AP356" s="65" t="s">
        <v>566</v>
      </c>
      <c r="AQ356" s="65" t="s">
        <v>566</v>
      </c>
      <c r="AR356" s="64" t="s">
        <v>567</v>
      </c>
      <c r="AS356" s="650" t="s">
        <v>74</v>
      </c>
      <c r="AT356" s="64" t="s">
        <v>569</v>
      </c>
      <c r="AU356" s="64" t="s">
        <v>570</v>
      </c>
      <c r="AV356" s="64" t="s">
        <v>571</v>
      </c>
      <c r="AW356" s="64" t="s">
        <v>572</v>
      </c>
    </row>
    <row r="357" spans="1:49" ht="80.25" customHeight="1">
      <c r="A357" s="75" t="s">
        <v>64</v>
      </c>
      <c r="B357" s="58" t="s">
        <v>139</v>
      </c>
      <c r="C357" s="650">
        <v>2017</v>
      </c>
      <c r="D357" s="59" t="s">
        <v>292</v>
      </c>
      <c r="E357" s="75" t="s">
        <v>985</v>
      </c>
      <c r="F357" s="75" t="s">
        <v>393</v>
      </c>
      <c r="G357" s="561" t="s">
        <v>599</v>
      </c>
      <c r="H357" s="75" t="s">
        <v>139</v>
      </c>
      <c r="I357" s="650" t="s">
        <v>61</v>
      </c>
      <c r="J357" s="650" t="s">
        <v>62</v>
      </c>
      <c r="K357" s="650" t="s">
        <v>63</v>
      </c>
      <c r="L357" s="75" t="s">
        <v>916</v>
      </c>
      <c r="M357" s="93">
        <v>688170</v>
      </c>
      <c r="N357" s="650" t="s">
        <v>61</v>
      </c>
      <c r="O357" s="650" t="s">
        <v>62</v>
      </c>
      <c r="P357" s="650" t="s">
        <v>63</v>
      </c>
      <c r="Q357" s="75" t="s">
        <v>916</v>
      </c>
      <c r="R357" s="75" t="s">
        <v>171</v>
      </c>
      <c r="S357" s="650" t="s">
        <v>51</v>
      </c>
      <c r="T357" s="75" t="s">
        <v>985</v>
      </c>
      <c r="U357" s="77">
        <v>43069</v>
      </c>
      <c r="V357" s="94">
        <f t="shared" si="24"/>
        <v>593250</v>
      </c>
      <c r="W357" s="93">
        <v>688170</v>
      </c>
      <c r="X357" s="76">
        <f t="shared" si="22"/>
        <v>68817</v>
      </c>
      <c r="Y357" s="522" t="s">
        <v>241</v>
      </c>
      <c r="Z357" s="650" t="s">
        <v>69</v>
      </c>
      <c r="AA357" s="650" t="s">
        <v>70</v>
      </c>
      <c r="AB357" s="75" t="s">
        <v>139</v>
      </c>
      <c r="AC357" s="95">
        <f t="shared" si="23"/>
        <v>88987.5</v>
      </c>
      <c r="AD357" s="77">
        <v>43070</v>
      </c>
      <c r="AE357" s="77">
        <v>43098</v>
      </c>
      <c r="AF357" s="459" t="s">
        <v>1217</v>
      </c>
      <c r="AG357" s="64" t="s">
        <v>600</v>
      </c>
      <c r="AH357" s="650" t="s">
        <v>384</v>
      </c>
      <c r="AI357" s="650" t="s">
        <v>389</v>
      </c>
      <c r="AJ357" s="650" t="s">
        <v>73</v>
      </c>
      <c r="AK357" s="561" t="s">
        <v>601</v>
      </c>
      <c r="AL357" s="650" t="s">
        <v>73</v>
      </c>
      <c r="AM357" s="650" t="s">
        <v>573</v>
      </c>
      <c r="AN357" s="65" t="s">
        <v>240</v>
      </c>
      <c r="AO357" s="65" t="s">
        <v>566</v>
      </c>
      <c r="AP357" s="65" t="s">
        <v>566</v>
      </c>
      <c r="AQ357" s="65" t="s">
        <v>566</v>
      </c>
      <c r="AR357" s="64" t="s">
        <v>567</v>
      </c>
      <c r="AS357" s="650" t="s">
        <v>74</v>
      </c>
      <c r="AT357" s="64" t="s">
        <v>569</v>
      </c>
      <c r="AU357" s="64" t="s">
        <v>570</v>
      </c>
      <c r="AV357" s="64" t="s">
        <v>571</v>
      </c>
      <c r="AW357" s="64" t="s">
        <v>572</v>
      </c>
    </row>
    <row r="358" spans="1:49" ht="80.25" customHeight="1">
      <c r="A358" s="75" t="s">
        <v>64</v>
      </c>
      <c r="B358" s="58" t="s">
        <v>139</v>
      </c>
      <c r="C358" s="650">
        <v>2017</v>
      </c>
      <c r="D358" s="59" t="s">
        <v>292</v>
      </c>
      <c r="E358" s="75" t="s">
        <v>986</v>
      </c>
      <c r="F358" s="75" t="s">
        <v>393</v>
      </c>
      <c r="G358" s="561" t="s">
        <v>599</v>
      </c>
      <c r="H358" s="75" t="s">
        <v>139</v>
      </c>
      <c r="I358" s="650" t="s">
        <v>61</v>
      </c>
      <c r="J358" s="650" t="s">
        <v>62</v>
      </c>
      <c r="K358" s="650" t="s">
        <v>63</v>
      </c>
      <c r="L358" s="75" t="s">
        <v>235</v>
      </c>
      <c r="M358" s="93">
        <v>2064510</v>
      </c>
      <c r="N358" s="650" t="s">
        <v>61</v>
      </c>
      <c r="O358" s="650" t="s">
        <v>62</v>
      </c>
      <c r="P358" s="650" t="s">
        <v>63</v>
      </c>
      <c r="Q358" s="75" t="s">
        <v>235</v>
      </c>
      <c r="R358" s="75" t="s">
        <v>171</v>
      </c>
      <c r="S358" s="650" t="s">
        <v>51</v>
      </c>
      <c r="T358" s="75" t="s">
        <v>986</v>
      </c>
      <c r="U358" s="77">
        <v>43068</v>
      </c>
      <c r="V358" s="94">
        <f t="shared" si="24"/>
        <v>1779750.0000000002</v>
      </c>
      <c r="W358" s="93">
        <v>2064510</v>
      </c>
      <c r="X358" s="76">
        <f t="shared" si="22"/>
        <v>206451</v>
      </c>
      <c r="Y358" s="522" t="s">
        <v>241</v>
      </c>
      <c r="Z358" s="650" t="s">
        <v>69</v>
      </c>
      <c r="AA358" s="650" t="s">
        <v>70</v>
      </c>
      <c r="AB358" s="75" t="s">
        <v>139</v>
      </c>
      <c r="AC358" s="95">
        <f t="shared" si="23"/>
        <v>266962.5</v>
      </c>
      <c r="AD358" s="77">
        <v>43069</v>
      </c>
      <c r="AE358" s="77">
        <v>43087</v>
      </c>
      <c r="AF358" s="459" t="s">
        <v>1217</v>
      </c>
      <c r="AG358" s="64" t="s">
        <v>600</v>
      </c>
      <c r="AH358" s="650" t="s">
        <v>384</v>
      </c>
      <c r="AI358" s="650" t="s">
        <v>389</v>
      </c>
      <c r="AJ358" s="650" t="s">
        <v>73</v>
      </c>
      <c r="AK358" s="561" t="s">
        <v>601</v>
      </c>
      <c r="AL358" s="650" t="s">
        <v>73</v>
      </c>
      <c r="AM358" s="650" t="s">
        <v>573</v>
      </c>
      <c r="AN358" s="65" t="s">
        <v>240</v>
      </c>
      <c r="AO358" s="65" t="s">
        <v>566</v>
      </c>
      <c r="AP358" s="65" t="s">
        <v>566</v>
      </c>
      <c r="AQ358" s="65" t="s">
        <v>566</v>
      </c>
      <c r="AR358" s="64" t="s">
        <v>567</v>
      </c>
      <c r="AS358" s="650" t="s">
        <v>74</v>
      </c>
      <c r="AT358" s="64" t="s">
        <v>569</v>
      </c>
      <c r="AU358" s="64" t="s">
        <v>570</v>
      </c>
      <c r="AV358" s="64" t="s">
        <v>571</v>
      </c>
      <c r="AW358" s="64" t="s">
        <v>572</v>
      </c>
    </row>
    <row r="359" spans="1:49" ht="80.25" customHeight="1">
      <c r="A359" s="75" t="s">
        <v>64</v>
      </c>
      <c r="B359" s="58" t="s">
        <v>139</v>
      </c>
      <c r="C359" s="650">
        <v>2017</v>
      </c>
      <c r="D359" s="59" t="s">
        <v>292</v>
      </c>
      <c r="E359" s="75" t="s">
        <v>987</v>
      </c>
      <c r="F359" s="75" t="s">
        <v>393</v>
      </c>
      <c r="G359" s="561" t="s">
        <v>599</v>
      </c>
      <c r="H359" s="75" t="s">
        <v>139</v>
      </c>
      <c r="I359" s="650" t="s">
        <v>61</v>
      </c>
      <c r="J359" s="650" t="s">
        <v>62</v>
      </c>
      <c r="K359" s="650" t="s">
        <v>63</v>
      </c>
      <c r="L359" s="75" t="s">
        <v>231</v>
      </c>
      <c r="M359" s="93">
        <v>192570.63</v>
      </c>
      <c r="N359" s="650" t="s">
        <v>61</v>
      </c>
      <c r="O359" s="650" t="s">
        <v>62</v>
      </c>
      <c r="P359" s="650" t="s">
        <v>63</v>
      </c>
      <c r="Q359" s="75" t="s">
        <v>231</v>
      </c>
      <c r="R359" s="75" t="s">
        <v>171</v>
      </c>
      <c r="S359" s="650" t="s">
        <v>51</v>
      </c>
      <c r="T359" s="75" t="s">
        <v>987</v>
      </c>
      <c r="U359" s="77">
        <v>43069</v>
      </c>
      <c r="V359" s="94">
        <f t="shared" si="24"/>
        <v>166009.16379310345</v>
      </c>
      <c r="W359" s="93">
        <v>192570.63</v>
      </c>
      <c r="X359" s="76">
        <f t="shared" si="22"/>
        <v>19257.063000000002</v>
      </c>
      <c r="Y359" s="522" t="s">
        <v>241</v>
      </c>
      <c r="Z359" s="650" t="s">
        <v>69</v>
      </c>
      <c r="AA359" s="650" t="s">
        <v>70</v>
      </c>
      <c r="AB359" s="75" t="s">
        <v>139</v>
      </c>
      <c r="AC359" s="95">
        <f t="shared" si="23"/>
        <v>24901.374568965515</v>
      </c>
      <c r="AD359" s="77">
        <v>43070</v>
      </c>
      <c r="AE359" s="77">
        <v>43077</v>
      </c>
      <c r="AF359" s="459" t="s">
        <v>1217</v>
      </c>
      <c r="AG359" s="64" t="s">
        <v>600</v>
      </c>
      <c r="AH359" s="650" t="s">
        <v>384</v>
      </c>
      <c r="AI359" s="650" t="s">
        <v>389</v>
      </c>
      <c r="AJ359" s="650" t="s">
        <v>73</v>
      </c>
      <c r="AK359" s="561" t="s">
        <v>601</v>
      </c>
      <c r="AL359" s="650" t="s">
        <v>73</v>
      </c>
      <c r="AM359" s="650" t="s">
        <v>573</v>
      </c>
      <c r="AN359" s="65" t="s">
        <v>240</v>
      </c>
      <c r="AO359" s="65" t="s">
        <v>566</v>
      </c>
      <c r="AP359" s="65" t="s">
        <v>566</v>
      </c>
      <c r="AQ359" s="65" t="s">
        <v>566</v>
      </c>
      <c r="AR359" s="64" t="s">
        <v>567</v>
      </c>
      <c r="AS359" s="650" t="s">
        <v>74</v>
      </c>
      <c r="AT359" s="64" t="s">
        <v>569</v>
      </c>
      <c r="AU359" s="64" t="s">
        <v>570</v>
      </c>
      <c r="AV359" s="64" t="s">
        <v>571</v>
      </c>
      <c r="AW359" s="64" t="s">
        <v>572</v>
      </c>
    </row>
    <row r="360" spans="1:49" ht="80.25" customHeight="1">
      <c r="A360" s="75" t="s">
        <v>64</v>
      </c>
      <c r="B360" s="58" t="s">
        <v>139</v>
      </c>
      <c r="C360" s="650">
        <v>2017</v>
      </c>
      <c r="D360" s="59" t="s">
        <v>292</v>
      </c>
      <c r="E360" s="75" t="s">
        <v>988</v>
      </c>
      <c r="F360" s="75" t="s">
        <v>393</v>
      </c>
      <c r="G360" s="561" t="s">
        <v>599</v>
      </c>
      <c r="H360" s="75" t="s">
        <v>139</v>
      </c>
      <c r="I360" s="650" t="s">
        <v>61</v>
      </c>
      <c r="J360" s="650" t="s">
        <v>62</v>
      </c>
      <c r="K360" s="650" t="s">
        <v>63</v>
      </c>
      <c r="L360" s="75" t="s">
        <v>277</v>
      </c>
      <c r="M360" s="93">
        <v>331484.15000000002</v>
      </c>
      <c r="N360" s="650" t="s">
        <v>61</v>
      </c>
      <c r="O360" s="650" t="s">
        <v>62</v>
      </c>
      <c r="P360" s="650" t="s">
        <v>63</v>
      </c>
      <c r="Q360" s="75" t="s">
        <v>277</v>
      </c>
      <c r="R360" s="75" t="s">
        <v>171</v>
      </c>
      <c r="S360" s="650" t="s">
        <v>51</v>
      </c>
      <c r="T360" s="75" t="s">
        <v>988</v>
      </c>
      <c r="U360" s="77">
        <v>43069</v>
      </c>
      <c r="V360" s="94">
        <f t="shared" si="24"/>
        <v>285762.19827586209</v>
      </c>
      <c r="W360" s="93">
        <v>331484.15000000002</v>
      </c>
      <c r="X360" s="76">
        <f t="shared" si="22"/>
        <v>33148.415000000001</v>
      </c>
      <c r="Y360" s="522" t="s">
        <v>241</v>
      </c>
      <c r="Z360" s="650" t="s">
        <v>69</v>
      </c>
      <c r="AA360" s="650" t="s">
        <v>70</v>
      </c>
      <c r="AB360" s="75" t="s">
        <v>139</v>
      </c>
      <c r="AC360" s="95">
        <f t="shared" si="23"/>
        <v>42864.329741379312</v>
      </c>
      <c r="AD360" s="77">
        <v>43070</v>
      </c>
      <c r="AE360" s="77">
        <v>43098</v>
      </c>
      <c r="AF360" s="459" t="s">
        <v>1217</v>
      </c>
      <c r="AG360" s="64" t="s">
        <v>600</v>
      </c>
      <c r="AH360" s="650" t="s">
        <v>384</v>
      </c>
      <c r="AI360" s="650" t="s">
        <v>389</v>
      </c>
      <c r="AJ360" s="650" t="s">
        <v>73</v>
      </c>
      <c r="AK360" s="561" t="s">
        <v>601</v>
      </c>
      <c r="AL360" s="650" t="s">
        <v>73</v>
      </c>
      <c r="AM360" s="650" t="s">
        <v>573</v>
      </c>
      <c r="AN360" s="65" t="s">
        <v>240</v>
      </c>
      <c r="AO360" s="65" t="s">
        <v>566</v>
      </c>
      <c r="AP360" s="65" t="s">
        <v>566</v>
      </c>
      <c r="AQ360" s="65" t="s">
        <v>566</v>
      </c>
      <c r="AR360" s="64" t="s">
        <v>567</v>
      </c>
      <c r="AS360" s="650" t="s">
        <v>74</v>
      </c>
      <c r="AT360" s="64" t="s">
        <v>569</v>
      </c>
      <c r="AU360" s="64" t="s">
        <v>570</v>
      </c>
      <c r="AV360" s="64" t="s">
        <v>571</v>
      </c>
      <c r="AW360" s="64" t="s">
        <v>572</v>
      </c>
    </row>
    <row r="361" spans="1:49" ht="80.25" customHeight="1">
      <c r="A361" s="75" t="s">
        <v>64</v>
      </c>
      <c r="B361" s="58" t="s">
        <v>139</v>
      </c>
      <c r="C361" s="650">
        <v>2017</v>
      </c>
      <c r="D361" s="59" t="s">
        <v>292</v>
      </c>
      <c r="E361" s="75" t="s">
        <v>989</v>
      </c>
      <c r="F361" s="75" t="s">
        <v>393</v>
      </c>
      <c r="G361" s="561" t="s">
        <v>599</v>
      </c>
      <c r="H361" s="75" t="s">
        <v>139</v>
      </c>
      <c r="I361" s="650" t="s">
        <v>61</v>
      </c>
      <c r="J361" s="650" t="s">
        <v>62</v>
      </c>
      <c r="K361" s="650" t="s">
        <v>63</v>
      </c>
      <c r="L361" s="75" t="s">
        <v>234</v>
      </c>
      <c r="M361" s="93">
        <v>118539.24</v>
      </c>
      <c r="N361" s="650" t="s">
        <v>61</v>
      </c>
      <c r="O361" s="650" t="s">
        <v>62</v>
      </c>
      <c r="P361" s="650" t="s">
        <v>63</v>
      </c>
      <c r="Q361" s="75" t="s">
        <v>234</v>
      </c>
      <c r="R361" s="75" t="s">
        <v>171</v>
      </c>
      <c r="S361" s="650" t="s">
        <v>51</v>
      </c>
      <c r="T361" s="75" t="s">
        <v>989</v>
      </c>
      <c r="U361" s="77">
        <v>43069</v>
      </c>
      <c r="V361" s="94">
        <f t="shared" si="24"/>
        <v>102189.00000000001</v>
      </c>
      <c r="W361" s="93">
        <v>118539.24</v>
      </c>
      <c r="X361" s="76">
        <f t="shared" si="22"/>
        <v>11853.924000000001</v>
      </c>
      <c r="Y361" s="522" t="s">
        <v>241</v>
      </c>
      <c r="Z361" s="650" t="s">
        <v>69</v>
      </c>
      <c r="AA361" s="650" t="s">
        <v>70</v>
      </c>
      <c r="AB361" s="75" t="s">
        <v>139</v>
      </c>
      <c r="AC361" s="95">
        <f t="shared" si="23"/>
        <v>15328.350000000002</v>
      </c>
      <c r="AD361" s="77">
        <v>43070</v>
      </c>
      <c r="AE361" s="77">
        <v>43087</v>
      </c>
      <c r="AF361" s="459" t="s">
        <v>1217</v>
      </c>
      <c r="AG361" s="64" t="s">
        <v>600</v>
      </c>
      <c r="AH361" s="650" t="s">
        <v>384</v>
      </c>
      <c r="AI361" s="650" t="s">
        <v>389</v>
      </c>
      <c r="AJ361" s="650" t="s">
        <v>73</v>
      </c>
      <c r="AK361" s="561" t="s">
        <v>601</v>
      </c>
      <c r="AL361" s="650" t="s">
        <v>73</v>
      </c>
      <c r="AM361" s="650" t="s">
        <v>573</v>
      </c>
      <c r="AN361" s="65" t="s">
        <v>240</v>
      </c>
      <c r="AO361" s="65" t="s">
        <v>566</v>
      </c>
      <c r="AP361" s="65" t="s">
        <v>566</v>
      </c>
      <c r="AQ361" s="65" t="s">
        <v>566</v>
      </c>
      <c r="AR361" s="64" t="s">
        <v>567</v>
      </c>
      <c r="AS361" s="650" t="s">
        <v>74</v>
      </c>
      <c r="AT361" s="64" t="s">
        <v>569</v>
      </c>
      <c r="AU361" s="64" t="s">
        <v>570</v>
      </c>
      <c r="AV361" s="64" t="s">
        <v>571</v>
      </c>
      <c r="AW361" s="64" t="s">
        <v>572</v>
      </c>
    </row>
    <row r="362" spans="1:49" ht="80.25" customHeight="1">
      <c r="A362" s="75" t="s">
        <v>64</v>
      </c>
      <c r="B362" s="58" t="s">
        <v>139</v>
      </c>
      <c r="C362" s="650">
        <v>2017</v>
      </c>
      <c r="D362" s="59" t="s">
        <v>292</v>
      </c>
      <c r="E362" s="75" t="s">
        <v>990</v>
      </c>
      <c r="F362" s="75" t="s">
        <v>393</v>
      </c>
      <c r="G362" s="561" t="s">
        <v>599</v>
      </c>
      <c r="H362" s="75" t="s">
        <v>139</v>
      </c>
      <c r="I362" s="650" t="s">
        <v>61</v>
      </c>
      <c r="J362" s="650" t="s">
        <v>62</v>
      </c>
      <c r="K362" s="650" t="s">
        <v>63</v>
      </c>
      <c r="L362" s="75" t="s">
        <v>230</v>
      </c>
      <c r="M362" s="93">
        <v>143376</v>
      </c>
      <c r="N362" s="650" t="s">
        <v>61</v>
      </c>
      <c r="O362" s="650" t="s">
        <v>62</v>
      </c>
      <c r="P362" s="650" t="s">
        <v>63</v>
      </c>
      <c r="Q362" s="75" t="s">
        <v>230</v>
      </c>
      <c r="R362" s="75" t="s">
        <v>171</v>
      </c>
      <c r="S362" s="650" t="s">
        <v>51</v>
      </c>
      <c r="T362" s="75" t="s">
        <v>990</v>
      </c>
      <c r="U362" s="77">
        <v>43068</v>
      </c>
      <c r="V362" s="94">
        <f t="shared" si="24"/>
        <v>123600.00000000001</v>
      </c>
      <c r="W362" s="93">
        <v>143376</v>
      </c>
      <c r="X362" s="76">
        <f t="shared" si="22"/>
        <v>14337.6</v>
      </c>
      <c r="Y362" s="522" t="s">
        <v>241</v>
      </c>
      <c r="Z362" s="650" t="s">
        <v>69</v>
      </c>
      <c r="AA362" s="650" t="s">
        <v>70</v>
      </c>
      <c r="AB362" s="75" t="s">
        <v>139</v>
      </c>
      <c r="AC362" s="95">
        <f t="shared" si="23"/>
        <v>18540</v>
      </c>
      <c r="AD362" s="77">
        <v>43069</v>
      </c>
      <c r="AE362" s="77">
        <v>43088</v>
      </c>
      <c r="AF362" s="459" t="s">
        <v>1217</v>
      </c>
      <c r="AG362" s="64" t="s">
        <v>600</v>
      </c>
      <c r="AH362" s="650" t="s">
        <v>384</v>
      </c>
      <c r="AI362" s="650" t="s">
        <v>389</v>
      </c>
      <c r="AJ362" s="650" t="s">
        <v>73</v>
      </c>
      <c r="AK362" s="561" t="s">
        <v>601</v>
      </c>
      <c r="AL362" s="650" t="s">
        <v>73</v>
      </c>
      <c r="AM362" s="650" t="s">
        <v>573</v>
      </c>
      <c r="AN362" s="65" t="s">
        <v>240</v>
      </c>
      <c r="AO362" s="65" t="s">
        <v>566</v>
      </c>
      <c r="AP362" s="65" t="s">
        <v>566</v>
      </c>
      <c r="AQ362" s="65" t="s">
        <v>566</v>
      </c>
      <c r="AR362" s="64" t="s">
        <v>567</v>
      </c>
      <c r="AS362" s="650" t="s">
        <v>74</v>
      </c>
      <c r="AT362" s="64" t="s">
        <v>569</v>
      </c>
      <c r="AU362" s="64" t="s">
        <v>570</v>
      </c>
      <c r="AV362" s="64" t="s">
        <v>571</v>
      </c>
      <c r="AW362" s="64" t="s">
        <v>572</v>
      </c>
    </row>
    <row r="363" spans="1:49" ht="80.25" customHeight="1">
      <c r="A363" s="75" t="s">
        <v>64</v>
      </c>
      <c r="B363" s="58" t="s">
        <v>991</v>
      </c>
      <c r="C363" s="650">
        <v>2017</v>
      </c>
      <c r="D363" s="59" t="s">
        <v>292</v>
      </c>
      <c r="E363" s="75" t="s">
        <v>992</v>
      </c>
      <c r="F363" s="75" t="s">
        <v>249</v>
      </c>
      <c r="G363" s="561" t="s">
        <v>599</v>
      </c>
      <c r="H363" s="75" t="s">
        <v>991</v>
      </c>
      <c r="I363" s="650" t="s">
        <v>61</v>
      </c>
      <c r="J363" s="650" t="s">
        <v>62</v>
      </c>
      <c r="K363" s="650" t="s">
        <v>63</v>
      </c>
      <c r="L363" s="75" t="s">
        <v>685</v>
      </c>
      <c r="M363" s="93">
        <v>243600</v>
      </c>
      <c r="N363" s="650" t="s">
        <v>61</v>
      </c>
      <c r="O363" s="650" t="s">
        <v>62</v>
      </c>
      <c r="P363" s="650" t="s">
        <v>63</v>
      </c>
      <c r="Q363" s="75" t="s">
        <v>685</v>
      </c>
      <c r="R363" s="75" t="s">
        <v>132</v>
      </c>
      <c r="S363" s="650" t="s">
        <v>51</v>
      </c>
      <c r="T363" s="75" t="s">
        <v>992</v>
      </c>
      <c r="U363" s="77">
        <v>43069</v>
      </c>
      <c r="V363" s="94">
        <f t="shared" si="24"/>
        <v>210000</v>
      </c>
      <c r="W363" s="93">
        <v>243600</v>
      </c>
      <c r="X363" s="76">
        <f t="shared" si="22"/>
        <v>24360</v>
      </c>
      <c r="Y363" s="522" t="s">
        <v>241</v>
      </c>
      <c r="Z363" s="650" t="s">
        <v>69</v>
      </c>
      <c r="AA363" s="650" t="s">
        <v>70</v>
      </c>
      <c r="AB363" s="75" t="s">
        <v>991</v>
      </c>
      <c r="AC363" s="95">
        <f t="shared" si="23"/>
        <v>31500</v>
      </c>
      <c r="AD363" s="77">
        <v>43070</v>
      </c>
      <c r="AE363" s="77">
        <v>43098</v>
      </c>
      <c r="AF363" s="459" t="s">
        <v>1262</v>
      </c>
      <c r="AG363" s="64" t="s">
        <v>600</v>
      </c>
      <c r="AH363" s="650" t="s">
        <v>384</v>
      </c>
      <c r="AI363" s="650" t="s">
        <v>389</v>
      </c>
      <c r="AJ363" s="650" t="s">
        <v>73</v>
      </c>
      <c r="AK363" s="561" t="s">
        <v>601</v>
      </c>
      <c r="AL363" s="650" t="s">
        <v>73</v>
      </c>
      <c r="AM363" s="650" t="s">
        <v>573</v>
      </c>
      <c r="AN363" s="65" t="s">
        <v>240</v>
      </c>
      <c r="AO363" s="65" t="s">
        <v>566</v>
      </c>
      <c r="AP363" s="65" t="s">
        <v>566</v>
      </c>
      <c r="AQ363" s="65" t="s">
        <v>566</v>
      </c>
      <c r="AR363" s="64" t="s">
        <v>567</v>
      </c>
      <c r="AS363" s="650" t="s">
        <v>74</v>
      </c>
      <c r="AT363" s="64" t="s">
        <v>569</v>
      </c>
      <c r="AU363" s="64" t="s">
        <v>570</v>
      </c>
      <c r="AV363" s="64" t="s">
        <v>571</v>
      </c>
      <c r="AW363" s="64" t="s">
        <v>572</v>
      </c>
    </row>
    <row r="364" spans="1:49" ht="80.25" customHeight="1">
      <c r="A364" s="75" t="s">
        <v>64</v>
      </c>
      <c r="B364" s="58" t="s">
        <v>190</v>
      </c>
      <c r="C364" s="650">
        <v>2017</v>
      </c>
      <c r="D364" s="59" t="s">
        <v>292</v>
      </c>
      <c r="E364" s="75" t="s">
        <v>993</v>
      </c>
      <c r="F364" s="75" t="s">
        <v>525</v>
      </c>
      <c r="G364" s="561" t="s">
        <v>599</v>
      </c>
      <c r="H364" s="75" t="s">
        <v>190</v>
      </c>
      <c r="I364" s="650" t="s">
        <v>61</v>
      </c>
      <c r="J364" s="650" t="s">
        <v>62</v>
      </c>
      <c r="K364" s="650" t="s">
        <v>63</v>
      </c>
      <c r="L364" s="75" t="s">
        <v>191</v>
      </c>
      <c r="M364" s="93">
        <v>2000000</v>
      </c>
      <c r="N364" s="650" t="s">
        <v>61</v>
      </c>
      <c r="O364" s="650" t="s">
        <v>62</v>
      </c>
      <c r="P364" s="650" t="s">
        <v>63</v>
      </c>
      <c r="Q364" s="75" t="s">
        <v>191</v>
      </c>
      <c r="R364" s="75" t="s">
        <v>171</v>
      </c>
      <c r="S364" s="650" t="s">
        <v>51</v>
      </c>
      <c r="T364" s="75" t="s">
        <v>993</v>
      </c>
      <c r="U364" s="77">
        <v>43069</v>
      </c>
      <c r="V364" s="94">
        <f t="shared" si="24"/>
        <v>1724137.9310344828</v>
      </c>
      <c r="W364" s="93">
        <v>2000000</v>
      </c>
      <c r="X364" s="76">
        <f t="shared" si="22"/>
        <v>200000</v>
      </c>
      <c r="Y364" s="522" t="s">
        <v>241</v>
      </c>
      <c r="Z364" s="650" t="s">
        <v>69</v>
      </c>
      <c r="AA364" s="650" t="s">
        <v>70</v>
      </c>
      <c r="AB364" s="75" t="s">
        <v>190</v>
      </c>
      <c r="AC364" s="95">
        <f t="shared" si="23"/>
        <v>258620.68965517241</v>
      </c>
      <c r="AD364" s="77">
        <v>43070</v>
      </c>
      <c r="AE364" s="77">
        <v>43100</v>
      </c>
      <c r="AF364" s="459" t="s">
        <v>1126</v>
      </c>
      <c r="AG364" s="64" t="s">
        <v>600</v>
      </c>
      <c r="AH364" s="650" t="s">
        <v>384</v>
      </c>
      <c r="AI364" s="650" t="s">
        <v>389</v>
      </c>
      <c r="AJ364" s="650" t="s">
        <v>73</v>
      </c>
      <c r="AK364" s="561" t="s">
        <v>601</v>
      </c>
      <c r="AL364" s="650" t="s">
        <v>73</v>
      </c>
      <c r="AM364" s="650" t="s">
        <v>573</v>
      </c>
      <c r="AN364" s="65" t="s">
        <v>240</v>
      </c>
      <c r="AO364" s="65" t="s">
        <v>566</v>
      </c>
      <c r="AP364" s="65" t="s">
        <v>566</v>
      </c>
      <c r="AQ364" s="65" t="s">
        <v>566</v>
      </c>
      <c r="AR364" s="64" t="s">
        <v>567</v>
      </c>
      <c r="AS364" s="650" t="s">
        <v>74</v>
      </c>
      <c r="AT364" s="64" t="s">
        <v>569</v>
      </c>
      <c r="AU364" s="64" t="s">
        <v>570</v>
      </c>
      <c r="AV364" s="64" t="s">
        <v>571</v>
      </c>
      <c r="AW364" s="64" t="s">
        <v>572</v>
      </c>
    </row>
    <row r="365" spans="1:49" ht="80.25" customHeight="1">
      <c r="A365" s="75" t="s">
        <v>64</v>
      </c>
      <c r="B365" s="58" t="s">
        <v>994</v>
      </c>
      <c r="C365" s="650">
        <v>2017</v>
      </c>
      <c r="D365" s="59" t="s">
        <v>292</v>
      </c>
      <c r="E365" s="75" t="s">
        <v>995</v>
      </c>
      <c r="F365" s="75" t="s">
        <v>525</v>
      </c>
      <c r="G365" s="561" t="s">
        <v>599</v>
      </c>
      <c r="H365" s="75" t="s">
        <v>994</v>
      </c>
      <c r="I365" s="650" t="s">
        <v>61</v>
      </c>
      <c r="J365" s="650" t="s">
        <v>62</v>
      </c>
      <c r="K365" s="650" t="s">
        <v>63</v>
      </c>
      <c r="L365" s="75" t="s">
        <v>996</v>
      </c>
      <c r="M365" s="93">
        <v>8357662.54</v>
      </c>
      <c r="N365" s="650" t="s">
        <v>61</v>
      </c>
      <c r="O365" s="650" t="s">
        <v>62</v>
      </c>
      <c r="P365" s="650" t="s">
        <v>63</v>
      </c>
      <c r="Q365" s="75" t="s">
        <v>996</v>
      </c>
      <c r="R365" s="75" t="s">
        <v>288</v>
      </c>
      <c r="S365" s="650" t="s">
        <v>51</v>
      </c>
      <c r="T365" s="75" t="s">
        <v>995</v>
      </c>
      <c r="U365" s="77">
        <v>43069</v>
      </c>
      <c r="V365" s="94">
        <f t="shared" si="24"/>
        <v>7204881.5000000009</v>
      </c>
      <c r="W365" s="93">
        <v>8357662.54</v>
      </c>
      <c r="X365" s="76">
        <f t="shared" si="22"/>
        <v>835766.25399999996</v>
      </c>
      <c r="Y365" s="522" t="s">
        <v>241</v>
      </c>
      <c r="Z365" s="650" t="s">
        <v>69</v>
      </c>
      <c r="AA365" s="650" t="s">
        <v>70</v>
      </c>
      <c r="AB365" s="75" t="s">
        <v>994</v>
      </c>
      <c r="AC365" s="95">
        <f t="shared" si="23"/>
        <v>1080732.2250000001</v>
      </c>
      <c r="AD365" s="77">
        <v>43070</v>
      </c>
      <c r="AE365" s="77">
        <v>43100</v>
      </c>
      <c r="AF365" s="459" t="s">
        <v>1130</v>
      </c>
      <c r="AG365" s="64" t="s">
        <v>600</v>
      </c>
      <c r="AH365" s="650" t="s">
        <v>384</v>
      </c>
      <c r="AI365" s="650" t="s">
        <v>389</v>
      </c>
      <c r="AJ365" s="650" t="s">
        <v>73</v>
      </c>
      <c r="AK365" s="561" t="s">
        <v>601</v>
      </c>
      <c r="AL365" s="650" t="s">
        <v>73</v>
      </c>
      <c r="AM365" s="650" t="s">
        <v>573</v>
      </c>
      <c r="AN365" s="65" t="s">
        <v>240</v>
      </c>
      <c r="AO365" s="65" t="s">
        <v>566</v>
      </c>
      <c r="AP365" s="65" t="s">
        <v>566</v>
      </c>
      <c r="AQ365" s="65" t="s">
        <v>566</v>
      </c>
      <c r="AR365" s="64" t="s">
        <v>567</v>
      </c>
      <c r="AS365" s="650" t="s">
        <v>74</v>
      </c>
      <c r="AT365" s="64" t="s">
        <v>569</v>
      </c>
      <c r="AU365" s="64" t="s">
        <v>570</v>
      </c>
      <c r="AV365" s="64" t="s">
        <v>571</v>
      </c>
      <c r="AW365" s="64" t="s">
        <v>572</v>
      </c>
    </row>
    <row r="366" spans="1:49" ht="80.25" customHeight="1">
      <c r="A366" s="75" t="s">
        <v>64</v>
      </c>
      <c r="B366" s="58" t="s">
        <v>994</v>
      </c>
      <c r="C366" s="650">
        <v>2017</v>
      </c>
      <c r="D366" s="59" t="s">
        <v>292</v>
      </c>
      <c r="E366" s="75" t="s">
        <v>997</v>
      </c>
      <c r="F366" s="75" t="s">
        <v>525</v>
      </c>
      <c r="G366" s="561" t="s">
        <v>599</v>
      </c>
      <c r="H366" s="75" t="s">
        <v>994</v>
      </c>
      <c r="I366" s="650" t="s">
        <v>61</v>
      </c>
      <c r="J366" s="650" t="s">
        <v>62</v>
      </c>
      <c r="K366" s="650" t="s">
        <v>63</v>
      </c>
      <c r="L366" s="75" t="s">
        <v>286</v>
      </c>
      <c r="M366" s="93">
        <v>13197909.16</v>
      </c>
      <c r="N366" s="650" t="s">
        <v>61</v>
      </c>
      <c r="O366" s="650" t="s">
        <v>62</v>
      </c>
      <c r="P366" s="650" t="s">
        <v>63</v>
      </c>
      <c r="Q366" s="75" t="s">
        <v>286</v>
      </c>
      <c r="R366" s="75" t="s">
        <v>288</v>
      </c>
      <c r="S366" s="650" t="s">
        <v>51</v>
      </c>
      <c r="T366" s="75" t="s">
        <v>997</v>
      </c>
      <c r="U366" s="77">
        <v>43069</v>
      </c>
      <c r="V366" s="94">
        <f t="shared" si="24"/>
        <v>11377507.896551725</v>
      </c>
      <c r="W366" s="93">
        <v>13197909.16</v>
      </c>
      <c r="X366" s="76">
        <f t="shared" si="22"/>
        <v>1319790.916</v>
      </c>
      <c r="Y366" s="522" t="s">
        <v>241</v>
      </c>
      <c r="Z366" s="650" t="s">
        <v>69</v>
      </c>
      <c r="AA366" s="650" t="s">
        <v>70</v>
      </c>
      <c r="AB366" s="75" t="s">
        <v>994</v>
      </c>
      <c r="AC366" s="95">
        <f t="shared" si="23"/>
        <v>1706626.1844827586</v>
      </c>
      <c r="AD366" s="77">
        <v>43070</v>
      </c>
      <c r="AE366" s="77">
        <v>43100</v>
      </c>
      <c r="AF366" s="459" t="s">
        <v>1127</v>
      </c>
      <c r="AG366" s="64" t="s">
        <v>600</v>
      </c>
      <c r="AH366" s="650" t="s">
        <v>384</v>
      </c>
      <c r="AI366" s="650" t="s">
        <v>389</v>
      </c>
      <c r="AJ366" s="650" t="s">
        <v>73</v>
      </c>
      <c r="AK366" s="561" t="s">
        <v>601</v>
      </c>
      <c r="AL366" s="650" t="s">
        <v>73</v>
      </c>
      <c r="AM366" s="650" t="s">
        <v>573</v>
      </c>
      <c r="AN366" s="65" t="s">
        <v>240</v>
      </c>
      <c r="AO366" s="65" t="s">
        <v>566</v>
      </c>
      <c r="AP366" s="65" t="s">
        <v>566</v>
      </c>
      <c r="AQ366" s="65" t="s">
        <v>566</v>
      </c>
      <c r="AR366" s="64" t="s">
        <v>567</v>
      </c>
      <c r="AS366" s="650" t="s">
        <v>74</v>
      </c>
      <c r="AT366" s="64" t="s">
        <v>569</v>
      </c>
      <c r="AU366" s="64" t="s">
        <v>570</v>
      </c>
      <c r="AV366" s="64" t="s">
        <v>571</v>
      </c>
      <c r="AW366" s="64" t="s">
        <v>572</v>
      </c>
    </row>
    <row r="367" spans="1:49" ht="80.25" customHeight="1">
      <c r="A367" s="75" t="s">
        <v>64</v>
      </c>
      <c r="B367" s="58" t="s">
        <v>994</v>
      </c>
      <c r="C367" s="650">
        <v>2017</v>
      </c>
      <c r="D367" s="59" t="s">
        <v>292</v>
      </c>
      <c r="E367" s="75" t="s">
        <v>998</v>
      </c>
      <c r="F367" s="75" t="s">
        <v>525</v>
      </c>
      <c r="G367" s="561" t="s">
        <v>599</v>
      </c>
      <c r="H367" s="75" t="s">
        <v>994</v>
      </c>
      <c r="I367" s="650" t="s">
        <v>61</v>
      </c>
      <c r="J367" s="650" t="s">
        <v>62</v>
      </c>
      <c r="K367" s="650" t="s">
        <v>63</v>
      </c>
      <c r="L367" s="75" t="s">
        <v>999</v>
      </c>
      <c r="M367" s="93">
        <v>6916334.0599999996</v>
      </c>
      <c r="N367" s="650" t="s">
        <v>61</v>
      </c>
      <c r="O367" s="650" t="s">
        <v>62</v>
      </c>
      <c r="P367" s="650" t="s">
        <v>63</v>
      </c>
      <c r="Q367" s="75" t="s">
        <v>999</v>
      </c>
      <c r="R367" s="75" t="s">
        <v>288</v>
      </c>
      <c r="S367" s="650" t="s">
        <v>51</v>
      </c>
      <c r="T367" s="75" t="s">
        <v>998</v>
      </c>
      <c r="U367" s="77">
        <v>43069</v>
      </c>
      <c r="V367" s="94">
        <f t="shared" si="24"/>
        <v>5962356.9482758623</v>
      </c>
      <c r="W367" s="93">
        <v>6916334.0599999996</v>
      </c>
      <c r="X367" s="76">
        <f t="shared" si="22"/>
        <v>691633.40599999996</v>
      </c>
      <c r="Y367" s="522" t="s">
        <v>241</v>
      </c>
      <c r="Z367" s="650" t="s">
        <v>69</v>
      </c>
      <c r="AA367" s="650" t="s">
        <v>70</v>
      </c>
      <c r="AB367" s="75" t="s">
        <v>994</v>
      </c>
      <c r="AC367" s="95">
        <f t="shared" si="23"/>
        <v>894353.54224137927</v>
      </c>
      <c r="AD367" s="77">
        <v>43070</v>
      </c>
      <c r="AE367" s="77">
        <v>43100</v>
      </c>
      <c r="AF367" s="459" t="s">
        <v>1128</v>
      </c>
      <c r="AG367" s="64" t="s">
        <v>600</v>
      </c>
      <c r="AH367" s="650" t="s">
        <v>384</v>
      </c>
      <c r="AI367" s="650" t="s">
        <v>389</v>
      </c>
      <c r="AJ367" s="650" t="s">
        <v>73</v>
      </c>
      <c r="AK367" s="561" t="s">
        <v>601</v>
      </c>
      <c r="AL367" s="650" t="s">
        <v>73</v>
      </c>
      <c r="AM367" s="650" t="s">
        <v>573</v>
      </c>
      <c r="AN367" s="65" t="s">
        <v>240</v>
      </c>
      <c r="AO367" s="65" t="s">
        <v>566</v>
      </c>
      <c r="AP367" s="65" t="s">
        <v>566</v>
      </c>
      <c r="AQ367" s="65" t="s">
        <v>566</v>
      </c>
      <c r="AR367" s="64" t="s">
        <v>567</v>
      </c>
      <c r="AS367" s="650" t="s">
        <v>74</v>
      </c>
      <c r="AT367" s="64" t="s">
        <v>569</v>
      </c>
      <c r="AU367" s="64" t="s">
        <v>570</v>
      </c>
      <c r="AV367" s="64" t="s">
        <v>571</v>
      </c>
      <c r="AW367" s="64" t="s">
        <v>572</v>
      </c>
    </row>
    <row r="368" spans="1:49" ht="80.25" customHeight="1">
      <c r="A368" s="75" t="s">
        <v>64</v>
      </c>
      <c r="B368" s="58" t="s">
        <v>1000</v>
      </c>
      <c r="C368" s="650">
        <v>2017</v>
      </c>
      <c r="D368" s="59" t="s">
        <v>292</v>
      </c>
      <c r="E368" s="75" t="s">
        <v>1001</v>
      </c>
      <c r="F368" s="75" t="s">
        <v>382</v>
      </c>
      <c r="G368" s="561" t="s">
        <v>599</v>
      </c>
      <c r="H368" s="75" t="s">
        <v>1000</v>
      </c>
      <c r="I368" s="650" t="s">
        <v>61</v>
      </c>
      <c r="J368" s="650" t="s">
        <v>62</v>
      </c>
      <c r="K368" s="650" t="s">
        <v>63</v>
      </c>
      <c r="L368" s="75" t="s">
        <v>131</v>
      </c>
      <c r="M368" s="93">
        <v>1402873.84</v>
      </c>
      <c r="N368" s="650" t="s">
        <v>61</v>
      </c>
      <c r="O368" s="650" t="s">
        <v>62</v>
      </c>
      <c r="P368" s="650" t="s">
        <v>63</v>
      </c>
      <c r="Q368" s="75" t="s">
        <v>131</v>
      </c>
      <c r="R368" s="75" t="s">
        <v>132</v>
      </c>
      <c r="S368" s="650" t="s">
        <v>51</v>
      </c>
      <c r="T368" s="75" t="s">
        <v>1001</v>
      </c>
      <c r="U368" s="77">
        <v>43069</v>
      </c>
      <c r="V368" s="94">
        <f t="shared" si="24"/>
        <v>1209374.0000000002</v>
      </c>
      <c r="W368" s="93">
        <v>1402873.84</v>
      </c>
      <c r="X368" s="76">
        <f t="shared" si="22"/>
        <v>140287.38400000002</v>
      </c>
      <c r="Y368" s="522" t="s">
        <v>241</v>
      </c>
      <c r="Z368" s="650" t="s">
        <v>69</v>
      </c>
      <c r="AA368" s="650" t="s">
        <v>70</v>
      </c>
      <c r="AB368" s="75" t="s">
        <v>1000</v>
      </c>
      <c r="AC368" s="95">
        <f t="shared" si="23"/>
        <v>181406.10000000003</v>
      </c>
      <c r="AD368" s="77">
        <v>43070</v>
      </c>
      <c r="AE368" s="77">
        <v>43100</v>
      </c>
      <c r="AF368" s="459" t="s">
        <v>1217</v>
      </c>
      <c r="AG368" s="64" t="s">
        <v>600</v>
      </c>
      <c r="AH368" s="650" t="s">
        <v>384</v>
      </c>
      <c r="AI368" s="650" t="s">
        <v>389</v>
      </c>
      <c r="AJ368" s="650" t="s">
        <v>73</v>
      </c>
      <c r="AK368" s="561" t="s">
        <v>601</v>
      </c>
      <c r="AL368" s="650" t="s">
        <v>73</v>
      </c>
      <c r="AM368" s="650" t="s">
        <v>573</v>
      </c>
      <c r="AN368" s="65" t="s">
        <v>240</v>
      </c>
      <c r="AO368" s="65" t="s">
        <v>566</v>
      </c>
      <c r="AP368" s="65" t="s">
        <v>566</v>
      </c>
      <c r="AQ368" s="65" t="s">
        <v>566</v>
      </c>
      <c r="AR368" s="64" t="s">
        <v>567</v>
      </c>
      <c r="AS368" s="650" t="s">
        <v>74</v>
      </c>
      <c r="AT368" s="64" t="s">
        <v>569</v>
      </c>
      <c r="AU368" s="64" t="s">
        <v>570</v>
      </c>
      <c r="AV368" s="64" t="s">
        <v>571</v>
      </c>
      <c r="AW368" s="64" t="s">
        <v>572</v>
      </c>
    </row>
    <row r="369" spans="1:49" ht="80.25" customHeight="1">
      <c r="A369" s="75" t="s">
        <v>64</v>
      </c>
      <c r="B369" s="58" t="s">
        <v>1002</v>
      </c>
      <c r="C369" s="650">
        <v>2017</v>
      </c>
      <c r="D369" s="59" t="s">
        <v>292</v>
      </c>
      <c r="E369" s="75" t="s">
        <v>1003</v>
      </c>
      <c r="F369" s="75" t="s">
        <v>488</v>
      </c>
      <c r="G369" s="561" t="s">
        <v>599</v>
      </c>
      <c r="H369" s="75" t="s">
        <v>1002</v>
      </c>
      <c r="I369" s="650" t="s">
        <v>61</v>
      </c>
      <c r="J369" s="650" t="s">
        <v>62</v>
      </c>
      <c r="K369" s="650" t="s">
        <v>63</v>
      </c>
      <c r="L369" s="75" t="s">
        <v>1004</v>
      </c>
      <c r="M369" s="93">
        <v>15028350.5</v>
      </c>
      <c r="N369" s="650" t="s">
        <v>61</v>
      </c>
      <c r="O369" s="650" t="s">
        <v>62</v>
      </c>
      <c r="P369" s="650" t="s">
        <v>63</v>
      </c>
      <c r="Q369" s="75" t="s">
        <v>1004</v>
      </c>
      <c r="R369" s="75" t="s">
        <v>171</v>
      </c>
      <c r="S369" s="650" t="s">
        <v>51</v>
      </c>
      <c r="T369" s="75" t="s">
        <v>1003</v>
      </c>
      <c r="U369" s="77">
        <v>43069</v>
      </c>
      <c r="V369" s="94">
        <f t="shared" si="24"/>
        <v>12955474.568965519</v>
      </c>
      <c r="W369" s="93">
        <v>15028350.5</v>
      </c>
      <c r="X369" s="76">
        <f t="shared" si="22"/>
        <v>1502835.05</v>
      </c>
      <c r="Y369" s="522" t="s">
        <v>241</v>
      </c>
      <c r="Z369" s="650" t="s">
        <v>69</v>
      </c>
      <c r="AA369" s="650" t="s">
        <v>70</v>
      </c>
      <c r="AB369" s="75" t="s">
        <v>1002</v>
      </c>
      <c r="AC369" s="95">
        <f t="shared" si="23"/>
        <v>1943321.1853448278</v>
      </c>
      <c r="AD369" s="77">
        <v>43070</v>
      </c>
      <c r="AE369" s="77">
        <v>43100</v>
      </c>
      <c r="AF369" s="459" t="s">
        <v>1217</v>
      </c>
      <c r="AG369" s="64" t="s">
        <v>600</v>
      </c>
      <c r="AH369" s="650" t="s">
        <v>384</v>
      </c>
      <c r="AI369" s="650" t="s">
        <v>389</v>
      </c>
      <c r="AJ369" s="650" t="s">
        <v>73</v>
      </c>
      <c r="AK369" s="561" t="s">
        <v>601</v>
      </c>
      <c r="AL369" s="650" t="s">
        <v>73</v>
      </c>
      <c r="AM369" s="650" t="s">
        <v>573</v>
      </c>
      <c r="AN369" s="65" t="s">
        <v>240</v>
      </c>
      <c r="AO369" s="65" t="s">
        <v>566</v>
      </c>
      <c r="AP369" s="65" t="s">
        <v>566</v>
      </c>
      <c r="AQ369" s="65" t="s">
        <v>566</v>
      </c>
      <c r="AR369" s="64" t="s">
        <v>567</v>
      </c>
      <c r="AS369" s="650" t="s">
        <v>74</v>
      </c>
      <c r="AT369" s="64" t="s">
        <v>569</v>
      </c>
      <c r="AU369" s="64" t="s">
        <v>570</v>
      </c>
      <c r="AV369" s="64" t="s">
        <v>571</v>
      </c>
      <c r="AW369" s="64" t="s">
        <v>572</v>
      </c>
    </row>
    <row r="370" spans="1:49" ht="80.25" customHeight="1">
      <c r="A370" s="75" t="s">
        <v>64</v>
      </c>
      <c r="B370" s="58" t="s">
        <v>1005</v>
      </c>
      <c r="C370" s="650">
        <v>2017</v>
      </c>
      <c r="D370" s="59" t="s">
        <v>292</v>
      </c>
      <c r="E370" s="75" t="s">
        <v>1006</v>
      </c>
      <c r="F370" s="75" t="s">
        <v>249</v>
      </c>
      <c r="G370" s="561" t="s">
        <v>599</v>
      </c>
      <c r="H370" s="75" t="s">
        <v>1005</v>
      </c>
      <c r="I370" s="650" t="s">
        <v>61</v>
      </c>
      <c r="J370" s="650" t="s">
        <v>62</v>
      </c>
      <c r="K370" s="650" t="s">
        <v>63</v>
      </c>
      <c r="L370" s="75" t="s">
        <v>1007</v>
      </c>
      <c r="M370" s="93">
        <v>497533.71</v>
      </c>
      <c r="N370" s="650" t="s">
        <v>61</v>
      </c>
      <c r="O370" s="650" t="s">
        <v>62</v>
      </c>
      <c r="P370" s="650" t="s">
        <v>63</v>
      </c>
      <c r="Q370" s="75" t="s">
        <v>1007</v>
      </c>
      <c r="R370" s="75" t="s">
        <v>132</v>
      </c>
      <c r="S370" s="650" t="s">
        <v>51</v>
      </c>
      <c r="T370" s="75" t="s">
        <v>1006</v>
      </c>
      <c r="U370" s="77">
        <v>43069</v>
      </c>
      <c r="V370" s="94">
        <f t="shared" si="24"/>
        <v>428908.37068965525</v>
      </c>
      <c r="W370" s="93">
        <v>497533.71</v>
      </c>
      <c r="X370" s="76">
        <f t="shared" si="22"/>
        <v>49753.370999999999</v>
      </c>
      <c r="Y370" s="522" t="s">
        <v>241</v>
      </c>
      <c r="Z370" s="650" t="s">
        <v>69</v>
      </c>
      <c r="AA370" s="650" t="s">
        <v>70</v>
      </c>
      <c r="AB370" s="75" t="s">
        <v>1005</v>
      </c>
      <c r="AC370" s="95">
        <f t="shared" si="23"/>
        <v>64336.255603448284</v>
      </c>
      <c r="AD370" s="77">
        <v>43070</v>
      </c>
      <c r="AE370" s="77">
        <v>43098</v>
      </c>
      <c r="AF370" s="459" t="s">
        <v>1263</v>
      </c>
      <c r="AG370" s="64" t="s">
        <v>600</v>
      </c>
      <c r="AH370" s="650" t="s">
        <v>384</v>
      </c>
      <c r="AI370" s="650" t="s">
        <v>389</v>
      </c>
      <c r="AJ370" s="650" t="s">
        <v>73</v>
      </c>
      <c r="AK370" s="561" t="s">
        <v>601</v>
      </c>
      <c r="AL370" s="650" t="s">
        <v>73</v>
      </c>
      <c r="AM370" s="650" t="s">
        <v>573</v>
      </c>
      <c r="AN370" s="65" t="s">
        <v>240</v>
      </c>
      <c r="AO370" s="65" t="s">
        <v>566</v>
      </c>
      <c r="AP370" s="65" t="s">
        <v>566</v>
      </c>
      <c r="AQ370" s="65" t="s">
        <v>566</v>
      </c>
      <c r="AR370" s="64" t="s">
        <v>567</v>
      </c>
      <c r="AS370" s="650" t="s">
        <v>74</v>
      </c>
      <c r="AT370" s="64" t="s">
        <v>569</v>
      </c>
      <c r="AU370" s="64" t="s">
        <v>570</v>
      </c>
      <c r="AV370" s="64" t="s">
        <v>571</v>
      </c>
      <c r="AW370" s="64" t="s">
        <v>572</v>
      </c>
    </row>
    <row r="371" spans="1:49" ht="80.25" customHeight="1">
      <c r="A371" s="75" t="s">
        <v>64</v>
      </c>
      <c r="B371" s="58" t="s">
        <v>1008</v>
      </c>
      <c r="C371" s="650">
        <v>2017</v>
      </c>
      <c r="D371" s="59" t="s">
        <v>292</v>
      </c>
      <c r="E371" s="75" t="s">
        <v>1009</v>
      </c>
      <c r="F371" s="75" t="s">
        <v>249</v>
      </c>
      <c r="G371" s="561" t="s">
        <v>599</v>
      </c>
      <c r="H371" s="75" t="s">
        <v>1008</v>
      </c>
      <c r="I371" s="650" t="s">
        <v>61</v>
      </c>
      <c r="J371" s="650" t="s">
        <v>62</v>
      </c>
      <c r="K371" s="650" t="s">
        <v>63</v>
      </c>
      <c r="L371" s="75" t="s">
        <v>1010</v>
      </c>
      <c r="M371" s="93">
        <v>485460</v>
      </c>
      <c r="N371" s="650" t="s">
        <v>61</v>
      </c>
      <c r="O371" s="650" t="s">
        <v>62</v>
      </c>
      <c r="P371" s="650" t="s">
        <v>63</v>
      </c>
      <c r="Q371" s="75" t="s">
        <v>1010</v>
      </c>
      <c r="R371" s="75" t="s">
        <v>309</v>
      </c>
      <c r="S371" s="650" t="s">
        <v>51</v>
      </c>
      <c r="T371" s="75" t="s">
        <v>1009</v>
      </c>
      <c r="U371" s="77">
        <v>43069</v>
      </c>
      <c r="V371" s="94">
        <f t="shared" si="24"/>
        <v>418500</v>
      </c>
      <c r="W371" s="93">
        <v>485460</v>
      </c>
      <c r="X371" s="76">
        <f t="shared" si="22"/>
        <v>48546</v>
      </c>
      <c r="Y371" s="522" t="s">
        <v>241</v>
      </c>
      <c r="Z371" s="650" t="s">
        <v>69</v>
      </c>
      <c r="AA371" s="650" t="s">
        <v>70</v>
      </c>
      <c r="AB371" s="75" t="s">
        <v>1008</v>
      </c>
      <c r="AC371" s="95">
        <f t="shared" si="23"/>
        <v>62775</v>
      </c>
      <c r="AD371" s="77">
        <v>43070</v>
      </c>
      <c r="AE371" s="77">
        <v>43098</v>
      </c>
      <c r="AF371" s="459" t="s">
        <v>1264</v>
      </c>
      <c r="AG371" s="64" t="s">
        <v>600</v>
      </c>
      <c r="AH371" s="650" t="s">
        <v>384</v>
      </c>
      <c r="AI371" s="650" t="s">
        <v>389</v>
      </c>
      <c r="AJ371" s="650" t="s">
        <v>73</v>
      </c>
      <c r="AK371" s="561" t="s">
        <v>601</v>
      </c>
      <c r="AL371" s="650" t="s">
        <v>73</v>
      </c>
      <c r="AM371" s="650" t="s">
        <v>573</v>
      </c>
      <c r="AN371" s="65" t="s">
        <v>240</v>
      </c>
      <c r="AO371" s="65" t="s">
        <v>566</v>
      </c>
      <c r="AP371" s="65" t="s">
        <v>566</v>
      </c>
      <c r="AQ371" s="65" t="s">
        <v>566</v>
      </c>
      <c r="AR371" s="64" t="s">
        <v>567</v>
      </c>
      <c r="AS371" s="650" t="s">
        <v>74</v>
      </c>
      <c r="AT371" s="64" t="s">
        <v>569</v>
      </c>
      <c r="AU371" s="64" t="s">
        <v>570</v>
      </c>
      <c r="AV371" s="64" t="s">
        <v>571</v>
      </c>
      <c r="AW371" s="64" t="s">
        <v>572</v>
      </c>
    </row>
    <row r="372" spans="1:49" ht="80.25" customHeight="1">
      <c r="A372" s="75" t="s">
        <v>64</v>
      </c>
      <c r="B372" s="58" t="s">
        <v>1011</v>
      </c>
      <c r="C372" s="650">
        <v>2017</v>
      </c>
      <c r="D372" s="59" t="s">
        <v>292</v>
      </c>
      <c r="E372" s="75" t="s">
        <v>1012</v>
      </c>
      <c r="F372" s="75" t="s">
        <v>249</v>
      </c>
      <c r="G372" s="561" t="s">
        <v>599</v>
      </c>
      <c r="H372" s="75" t="s">
        <v>1011</v>
      </c>
      <c r="I372" s="650" t="s">
        <v>61</v>
      </c>
      <c r="J372" s="650" t="s">
        <v>62</v>
      </c>
      <c r="K372" s="650" t="s">
        <v>63</v>
      </c>
      <c r="L372" s="75" t="s">
        <v>1013</v>
      </c>
      <c r="M372" s="93">
        <v>345711.2</v>
      </c>
      <c r="N372" s="650" t="s">
        <v>61</v>
      </c>
      <c r="O372" s="650" t="s">
        <v>62</v>
      </c>
      <c r="P372" s="650" t="s">
        <v>63</v>
      </c>
      <c r="Q372" s="75" t="s">
        <v>1013</v>
      </c>
      <c r="R372" s="75" t="s">
        <v>309</v>
      </c>
      <c r="S372" s="650" t="s">
        <v>51</v>
      </c>
      <c r="T372" s="75" t="s">
        <v>1012</v>
      </c>
      <c r="U372" s="77">
        <v>43069</v>
      </c>
      <c r="V372" s="94">
        <f t="shared" si="24"/>
        <v>298026.89655172417</v>
      </c>
      <c r="W372" s="93">
        <v>345711.2</v>
      </c>
      <c r="X372" s="76">
        <f t="shared" ref="X372:X410" si="25">W372/10</f>
        <v>34571.120000000003</v>
      </c>
      <c r="Y372" s="522" t="s">
        <v>241</v>
      </c>
      <c r="Z372" s="650" t="s">
        <v>69</v>
      </c>
      <c r="AA372" s="650" t="s">
        <v>70</v>
      </c>
      <c r="AB372" s="75" t="s">
        <v>1011</v>
      </c>
      <c r="AC372" s="95">
        <f t="shared" si="23"/>
        <v>44704.034482758623</v>
      </c>
      <c r="AD372" s="77">
        <v>43070</v>
      </c>
      <c r="AE372" s="77">
        <v>43098</v>
      </c>
      <c r="AF372" s="459" t="s">
        <v>1265</v>
      </c>
      <c r="AG372" s="64" t="s">
        <v>600</v>
      </c>
      <c r="AH372" s="650" t="s">
        <v>384</v>
      </c>
      <c r="AI372" s="650" t="s">
        <v>389</v>
      </c>
      <c r="AJ372" s="650" t="s">
        <v>73</v>
      </c>
      <c r="AK372" s="561" t="s">
        <v>601</v>
      </c>
      <c r="AL372" s="650" t="s">
        <v>73</v>
      </c>
      <c r="AM372" s="650" t="s">
        <v>573</v>
      </c>
      <c r="AN372" s="65" t="s">
        <v>240</v>
      </c>
      <c r="AO372" s="65" t="s">
        <v>566</v>
      </c>
      <c r="AP372" s="65" t="s">
        <v>566</v>
      </c>
      <c r="AQ372" s="65" t="s">
        <v>566</v>
      </c>
      <c r="AR372" s="64" t="s">
        <v>567</v>
      </c>
      <c r="AS372" s="650" t="s">
        <v>74</v>
      </c>
      <c r="AT372" s="64" t="s">
        <v>569</v>
      </c>
      <c r="AU372" s="64" t="s">
        <v>570</v>
      </c>
      <c r="AV372" s="64" t="s">
        <v>571</v>
      </c>
      <c r="AW372" s="64" t="s">
        <v>572</v>
      </c>
    </row>
    <row r="373" spans="1:49" ht="80.25" customHeight="1">
      <c r="A373" s="75" t="s">
        <v>64</v>
      </c>
      <c r="B373" s="58" t="s">
        <v>1014</v>
      </c>
      <c r="C373" s="650">
        <v>2017</v>
      </c>
      <c r="D373" s="59" t="s">
        <v>292</v>
      </c>
      <c r="E373" s="75" t="s">
        <v>1015</v>
      </c>
      <c r="F373" s="75" t="s">
        <v>249</v>
      </c>
      <c r="G373" s="561" t="s">
        <v>599</v>
      </c>
      <c r="H373" s="75" t="s">
        <v>1014</v>
      </c>
      <c r="I373" s="650" t="s">
        <v>61</v>
      </c>
      <c r="J373" s="650" t="s">
        <v>62</v>
      </c>
      <c r="K373" s="650" t="s">
        <v>63</v>
      </c>
      <c r="L373" s="75" t="s">
        <v>251</v>
      </c>
      <c r="M373" s="93">
        <v>297637.44</v>
      </c>
      <c r="N373" s="650" t="s">
        <v>61</v>
      </c>
      <c r="O373" s="650" t="s">
        <v>62</v>
      </c>
      <c r="P373" s="650" t="s">
        <v>63</v>
      </c>
      <c r="Q373" s="75" t="s">
        <v>251</v>
      </c>
      <c r="R373" s="75" t="s">
        <v>132</v>
      </c>
      <c r="S373" s="650" t="s">
        <v>51</v>
      </c>
      <c r="T373" s="75" t="s">
        <v>1015</v>
      </c>
      <c r="U373" s="77">
        <v>43069</v>
      </c>
      <c r="V373" s="94">
        <f t="shared" si="24"/>
        <v>256584.00000000003</v>
      </c>
      <c r="W373" s="93">
        <v>297637.44</v>
      </c>
      <c r="X373" s="76">
        <f t="shared" si="25"/>
        <v>29763.743999999999</v>
      </c>
      <c r="Y373" s="522" t="s">
        <v>241</v>
      </c>
      <c r="Z373" s="650" t="s">
        <v>69</v>
      </c>
      <c r="AA373" s="650" t="s">
        <v>70</v>
      </c>
      <c r="AB373" s="75" t="s">
        <v>1014</v>
      </c>
      <c r="AC373" s="95">
        <f t="shared" si="23"/>
        <v>38487.600000000006</v>
      </c>
      <c r="AD373" s="77">
        <v>43070</v>
      </c>
      <c r="AE373" s="77">
        <v>43098</v>
      </c>
      <c r="AF373" s="459" t="s">
        <v>1266</v>
      </c>
      <c r="AG373" s="64" t="s">
        <v>600</v>
      </c>
      <c r="AH373" s="650" t="s">
        <v>384</v>
      </c>
      <c r="AI373" s="650" t="s">
        <v>389</v>
      </c>
      <c r="AJ373" s="650" t="s">
        <v>73</v>
      </c>
      <c r="AK373" s="561" t="s">
        <v>601</v>
      </c>
      <c r="AL373" s="650" t="s">
        <v>73</v>
      </c>
      <c r="AM373" s="650" t="s">
        <v>573</v>
      </c>
      <c r="AN373" s="65" t="s">
        <v>240</v>
      </c>
      <c r="AO373" s="65" t="s">
        <v>566</v>
      </c>
      <c r="AP373" s="65" t="s">
        <v>566</v>
      </c>
      <c r="AQ373" s="65" t="s">
        <v>566</v>
      </c>
      <c r="AR373" s="64" t="s">
        <v>567</v>
      </c>
      <c r="AS373" s="650" t="s">
        <v>74</v>
      </c>
      <c r="AT373" s="64" t="s">
        <v>569</v>
      </c>
      <c r="AU373" s="64" t="s">
        <v>570</v>
      </c>
      <c r="AV373" s="64" t="s">
        <v>571</v>
      </c>
      <c r="AW373" s="64" t="s">
        <v>572</v>
      </c>
    </row>
    <row r="374" spans="1:49" ht="80.25" customHeight="1">
      <c r="A374" s="75" t="s">
        <v>64</v>
      </c>
      <c r="B374" s="58" t="s">
        <v>1016</v>
      </c>
      <c r="C374" s="650">
        <v>2017</v>
      </c>
      <c r="D374" s="59" t="s">
        <v>292</v>
      </c>
      <c r="E374" s="75" t="s">
        <v>1017</v>
      </c>
      <c r="F374" s="75" t="s">
        <v>249</v>
      </c>
      <c r="G374" s="561" t="s">
        <v>599</v>
      </c>
      <c r="H374" s="75" t="s">
        <v>1016</v>
      </c>
      <c r="I374" s="650" t="s">
        <v>61</v>
      </c>
      <c r="J374" s="650" t="s">
        <v>62</v>
      </c>
      <c r="K374" s="650" t="s">
        <v>63</v>
      </c>
      <c r="L374" s="75" t="s">
        <v>1018</v>
      </c>
      <c r="M374" s="93">
        <v>356000</v>
      </c>
      <c r="N374" s="650" t="s">
        <v>61</v>
      </c>
      <c r="O374" s="650" t="s">
        <v>62</v>
      </c>
      <c r="P374" s="650" t="s">
        <v>63</v>
      </c>
      <c r="Q374" s="75" t="s">
        <v>1018</v>
      </c>
      <c r="R374" s="75" t="s">
        <v>291</v>
      </c>
      <c r="S374" s="650" t="s">
        <v>51</v>
      </c>
      <c r="T374" s="75" t="s">
        <v>1017</v>
      </c>
      <c r="U374" s="77">
        <v>43069</v>
      </c>
      <c r="V374" s="94">
        <f t="shared" si="24"/>
        <v>306896.55172413797</v>
      </c>
      <c r="W374" s="93">
        <v>356000</v>
      </c>
      <c r="X374" s="76">
        <f t="shared" si="25"/>
        <v>35600</v>
      </c>
      <c r="Y374" s="522" t="s">
        <v>241</v>
      </c>
      <c r="Z374" s="650" t="s">
        <v>69</v>
      </c>
      <c r="AA374" s="650" t="s">
        <v>70</v>
      </c>
      <c r="AB374" s="75" t="s">
        <v>1016</v>
      </c>
      <c r="AC374" s="95">
        <f t="shared" si="23"/>
        <v>46034.482758620696</v>
      </c>
      <c r="AD374" s="77">
        <v>43070</v>
      </c>
      <c r="AE374" s="77">
        <v>43098</v>
      </c>
      <c r="AF374" s="459" t="s">
        <v>1267</v>
      </c>
      <c r="AG374" s="64" t="s">
        <v>600</v>
      </c>
      <c r="AH374" s="650" t="s">
        <v>384</v>
      </c>
      <c r="AI374" s="650" t="s">
        <v>389</v>
      </c>
      <c r="AJ374" s="650" t="s">
        <v>73</v>
      </c>
      <c r="AK374" s="561" t="s">
        <v>601</v>
      </c>
      <c r="AL374" s="650" t="s">
        <v>73</v>
      </c>
      <c r="AM374" s="650" t="s">
        <v>573</v>
      </c>
      <c r="AN374" s="65" t="s">
        <v>240</v>
      </c>
      <c r="AO374" s="65" t="s">
        <v>566</v>
      </c>
      <c r="AP374" s="65" t="s">
        <v>566</v>
      </c>
      <c r="AQ374" s="65" t="s">
        <v>566</v>
      </c>
      <c r="AR374" s="64" t="s">
        <v>567</v>
      </c>
      <c r="AS374" s="650" t="s">
        <v>74</v>
      </c>
      <c r="AT374" s="64" t="s">
        <v>569</v>
      </c>
      <c r="AU374" s="64" t="s">
        <v>570</v>
      </c>
      <c r="AV374" s="64" t="s">
        <v>571</v>
      </c>
      <c r="AW374" s="64" t="s">
        <v>572</v>
      </c>
    </row>
    <row r="375" spans="1:49" ht="80.25" customHeight="1">
      <c r="A375" s="75" t="s">
        <v>64</v>
      </c>
      <c r="B375" s="58" t="s">
        <v>1019</v>
      </c>
      <c r="C375" s="650">
        <v>2017</v>
      </c>
      <c r="D375" s="59" t="s">
        <v>292</v>
      </c>
      <c r="E375" s="75" t="s">
        <v>1020</v>
      </c>
      <c r="F375" s="75" t="s">
        <v>249</v>
      </c>
      <c r="G375" s="561" t="s">
        <v>599</v>
      </c>
      <c r="H375" s="75" t="s">
        <v>1019</v>
      </c>
      <c r="I375" s="650" t="s">
        <v>61</v>
      </c>
      <c r="J375" s="650" t="s">
        <v>62</v>
      </c>
      <c r="K375" s="650" t="s">
        <v>63</v>
      </c>
      <c r="L375" s="75" t="s">
        <v>1021</v>
      </c>
      <c r="M375" s="93">
        <v>252420</v>
      </c>
      <c r="N375" s="650" t="s">
        <v>61</v>
      </c>
      <c r="O375" s="650" t="s">
        <v>62</v>
      </c>
      <c r="P375" s="650" t="s">
        <v>63</v>
      </c>
      <c r="Q375" s="75" t="s">
        <v>1021</v>
      </c>
      <c r="R375" s="75" t="s">
        <v>291</v>
      </c>
      <c r="S375" s="650" t="s">
        <v>51</v>
      </c>
      <c r="T375" s="75" t="s">
        <v>1020</v>
      </c>
      <c r="U375" s="77">
        <v>43069</v>
      </c>
      <c r="V375" s="94">
        <f t="shared" si="24"/>
        <v>217603.44827586209</v>
      </c>
      <c r="W375" s="93">
        <v>252420</v>
      </c>
      <c r="X375" s="76">
        <f t="shared" si="25"/>
        <v>25242</v>
      </c>
      <c r="Y375" s="522" t="s">
        <v>241</v>
      </c>
      <c r="Z375" s="650" t="s">
        <v>69</v>
      </c>
      <c r="AA375" s="650" t="s">
        <v>70</v>
      </c>
      <c r="AB375" s="75" t="s">
        <v>1019</v>
      </c>
      <c r="AC375" s="95">
        <f t="shared" si="23"/>
        <v>32640.517241379312</v>
      </c>
      <c r="AD375" s="77">
        <v>43070</v>
      </c>
      <c r="AE375" s="77">
        <v>43098</v>
      </c>
      <c r="AF375" s="459" t="s">
        <v>1268</v>
      </c>
      <c r="AG375" s="64" t="s">
        <v>600</v>
      </c>
      <c r="AH375" s="650" t="s">
        <v>384</v>
      </c>
      <c r="AI375" s="650" t="s">
        <v>389</v>
      </c>
      <c r="AJ375" s="650" t="s">
        <v>73</v>
      </c>
      <c r="AK375" s="561" t="s">
        <v>601</v>
      </c>
      <c r="AL375" s="650" t="s">
        <v>73</v>
      </c>
      <c r="AM375" s="650" t="s">
        <v>573</v>
      </c>
      <c r="AN375" s="65" t="s">
        <v>240</v>
      </c>
      <c r="AO375" s="65" t="s">
        <v>566</v>
      </c>
      <c r="AP375" s="65" t="s">
        <v>566</v>
      </c>
      <c r="AQ375" s="65" t="s">
        <v>566</v>
      </c>
      <c r="AR375" s="64" t="s">
        <v>567</v>
      </c>
      <c r="AS375" s="650" t="s">
        <v>74</v>
      </c>
      <c r="AT375" s="64" t="s">
        <v>569</v>
      </c>
      <c r="AU375" s="64" t="s">
        <v>570</v>
      </c>
      <c r="AV375" s="64" t="s">
        <v>571</v>
      </c>
      <c r="AW375" s="64" t="s">
        <v>572</v>
      </c>
    </row>
    <row r="376" spans="1:49" ht="80.25" customHeight="1">
      <c r="A376" s="75" t="s">
        <v>64</v>
      </c>
      <c r="B376" s="58" t="s">
        <v>1022</v>
      </c>
      <c r="C376" s="650">
        <v>2017</v>
      </c>
      <c r="D376" s="59" t="s">
        <v>292</v>
      </c>
      <c r="E376" s="75" t="s">
        <v>1023</v>
      </c>
      <c r="F376" s="75" t="s">
        <v>249</v>
      </c>
      <c r="G376" s="561" t="s">
        <v>599</v>
      </c>
      <c r="H376" s="75" t="s">
        <v>1022</v>
      </c>
      <c r="I376" s="650" t="s">
        <v>61</v>
      </c>
      <c r="J376" s="650" t="s">
        <v>62</v>
      </c>
      <c r="K376" s="650" t="s">
        <v>63</v>
      </c>
      <c r="L376" s="75" t="s">
        <v>1024</v>
      </c>
      <c r="M376" s="93">
        <v>303340</v>
      </c>
      <c r="N376" s="650" t="s">
        <v>61</v>
      </c>
      <c r="O376" s="650" t="s">
        <v>62</v>
      </c>
      <c r="P376" s="650" t="s">
        <v>63</v>
      </c>
      <c r="Q376" s="75" t="s">
        <v>1024</v>
      </c>
      <c r="R376" s="75" t="s">
        <v>291</v>
      </c>
      <c r="S376" s="650" t="s">
        <v>51</v>
      </c>
      <c r="T376" s="75" t="s">
        <v>1023</v>
      </c>
      <c r="U376" s="77">
        <v>43069</v>
      </c>
      <c r="V376" s="94">
        <f t="shared" si="24"/>
        <v>261500.00000000003</v>
      </c>
      <c r="W376" s="93">
        <v>303340</v>
      </c>
      <c r="X376" s="76">
        <f t="shared" si="25"/>
        <v>30334</v>
      </c>
      <c r="Y376" s="522" t="s">
        <v>241</v>
      </c>
      <c r="Z376" s="650" t="s">
        <v>69</v>
      </c>
      <c r="AA376" s="650" t="s">
        <v>70</v>
      </c>
      <c r="AB376" s="75" t="s">
        <v>1022</v>
      </c>
      <c r="AC376" s="95">
        <f t="shared" si="23"/>
        <v>39225</v>
      </c>
      <c r="AD376" s="77">
        <v>43070</v>
      </c>
      <c r="AE376" s="77">
        <v>43099</v>
      </c>
      <c r="AF376" s="459" t="s">
        <v>1217</v>
      </c>
      <c r="AG376" s="64" t="s">
        <v>600</v>
      </c>
      <c r="AH376" s="650" t="s">
        <v>384</v>
      </c>
      <c r="AI376" s="650" t="s">
        <v>389</v>
      </c>
      <c r="AJ376" s="650" t="s">
        <v>73</v>
      </c>
      <c r="AK376" s="561" t="s">
        <v>601</v>
      </c>
      <c r="AL376" s="650" t="s">
        <v>73</v>
      </c>
      <c r="AM376" s="650" t="s">
        <v>573</v>
      </c>
      <c r="AN376" s="65" t="s">
        <v>240</v>
      </c>
      <c r="AO376" s="65" t="s">
        <v>566</v>
      </c>
      <c r="AP376" s="65" t="s">
        <v>566</v>
      </c>
      <c r="AQ376" s="65" t="s">
        <v>566</v>
      </c>
      <c r="AR376" s="64" t="s">
        <v>567</v>
      </c>
      <c r="AS376" s="650" t="s">
        <v>74</v>
      </c>
      <c r="AT376" s="64" t="s">
        <v>569</v>
      </c>
      <c r="AU376" s="64" t="s">
        <v>570</v>
      </c>
      <c r="AV376" s="64" t="s">
        <v>571</v>
      </c>
      <c r="AW376" s="64" t="s">
        <v>572</v>
      </c>
    </row>
    <row r="377" spans="1:49" ht="80.25" customHeight="1">
      <c r="A377" s="75" t="s">
        <v>64</v>
      </c>
      <c r="B377" s="58" t="s">
        <v>1025</v>
      </c>
      <c r="C377" s="650">
        <v>2017</v>
      </c>
      <c r="D377" s="59" t="s">
        <v>292</v>
      </c>
      <c r="E377" s="75" t="s">
        <v>1026</v>
      </c>
      <c r="F377" s="75" t="s">
        <v>249</v>
      </c>
      <c r="G377" s="561" t="s">
        <v>599</v>
      </c>
      <c r="H377" s="75" t="s">
        <v>1025</v>
      </c>
      <c r="I377" s="650" t="s">
        <v>61</v>
      </c>
      <c r="J377" s="650" t="s">
        <v>62</v>
      </c>
      <c r="K377" s="650" t="s">
        <v>63</v>
      </c>
      <c r="L377" s="75" t="s">
        <v>1027</v>
      </c>
      <c r="M377" s="93">
        <v>335124</v>
      </c>
      <c r="N377" s="650" t="s">
        <v>61</v>
      </c>
      <c r="O377" s="650" t="s">
        <v>62</v>
      </c>
      <c r="P377" s="650" t="s">
        <v>63</v>
      </c>
      <c r="Q377" s="75" t="s">
        <v>1027</v>
      </c>
      <c r="R377" s="75" t="s">
        <v>291</v>
      </c>
      <c r="S377" s="650" t="s">
        <v>51</v>
      </c>
      <c r="T377" s="75" t="s">
        <v>1026</v>
      </c>
      <c r="U377" s="77">
        <v>43069</v>
      </c>
      <c r="V377" s="94">
        <f t="shared" si="24"/>
        <v>288900</v>
      </c>
      <c r="W377" s="93">
        <v>335124</v>
      </c>
      <c r="X377" s="76">
        <f t="shared" si="25"/>
        <v>33512.400000000001</v>
      </c>
      <c r="Y377" s="522" t="s">
        <v>241</v>
      </c>
      <c r="Z377" s="650" t="s">
        <v>69</v>
      </c>
      <c r="AA377" s="650" t="s">
        <v>70</v>
      </c>
      <c r="AB377" s="75" t="s">
        <v>1025</v>
      </c>
      <c r="AC377" s="95">
        <f t="shared" si="23"/>
        <v>43335</v>
      </c>
      <c r="AD377" s="77">
        <v>43070</v>
      </c>
      <c r="AE377" s="77">
        <v>43099</v>
      </c>
      <c r="AF377" s="459" t="s">
        <v>1269</v>
      </c>
      <c r="AG377" s="64" t="s">
        <v>600</v>
      </c>
      <c r="AH377" s="650" t="s">
        <v>384</v>
      </c>
      <c r="AI377" s="650" t="s">
        <v>389</v>
      </c>
      <c r="AJ377" s="650" t="s">
        <v>73</v>
      </c>
      <c r="AK377" s="561" t="s">
        <v>601</v>
      </c>
      <c r="AL377" s="650" t="s">
        <v>73</v>
      </c>
      <c r="AM377" s="650" t="s">
        <v>573</v>
      </c>
      <c r="AN377" s="65" t="s">
        <v>240</v>
      </c>
      <c r="AO377" s="65" t="s">
        <v>566</v>
      </c>
      <c r="AP377" s="65" t="s">
        <v>566</v>
      </c>
      <c r="AQ377" s="65" t="s">
        <v>566</v>
      </c>
      <c r="AR377" s="64" t="s">
        <v>567</v>
      </c>
      <c r="AS377" s="650" t="s">
        <v>74</v>
      </c>
      <c r="AT377" s="64" t="s">
        <v>569</v>
      </c>
      <c r="AU377" s="64" t="s">
        <v>570</v>
      </c>
      <c r="AV377" s="64" t="s">
        <v>571</v>
      </c>
      <c r="AW377" s="64" t="s">
        <v>572</v>
      </c>
    </row>
    <row r="378" spans="1:49" ht="80.25" customHeight="1">
      <c r="A378" s="75" t="s">
        <v>64</v>
      </c>
      <c r="B378" s="58" t="s">
        <v>1028</v>
      </c>
      <c r="C378" s="650">
        <v>2017</v>
      </c>
      <c r="D378" s="59" t="s">
        <v>292</v>
      </c>
      <c r="E378" s="75" t="s">
        <v>1029</v>
      </c>
      <c r="F378" s="75" t="s">
        <v>249</v>
      </c>
      <c r="G378" s="561" t="s">
        <v>599</v>
      </c>
      <c r="H378" s="75" t="s">
        <v>1028</v>
      </c>
      <c r="I378" s="650" t="s">
        <v>61</v>
      </c>
      <c r="J378" s="650" t="s">
        <v>62</v>
      </c>
      <c r="K378" s="650" t="s">
        <v>63</v>
      </c>
      <c r="L378" s="75" t="s">
        <v>1027</v>
      </c>
      <c r="M378" s="93">
        <v>307029.33</v>
      </c>
      <c r="N378" s="650" t="s">
        <v>61</v>
      </c>
      <c r="O378" s="650" t="s">
        <v>62</v>
      </c>
      <c r="P378" s="650" t="s">
        <v>63</v>
      </c>
      <c r="Q378" s="75" t="s">
        <v>1027</v>
      </c>
      <c r="R378" s="75" t="s">
        <v>291</v>
      </c>
      <c r="S378" s="650" t="s">
        <v>51</v>
      </c>
      <c r="T378" s="75" t="s">
        <v>1029</v>
      </c>
      <c r="U378" s="77">
        <v>43069</v>
      </c>
      <c r="V378" s="94">
        <f t="shared" si="24"/>
        <v>264680.45689655177</v>
      </c>
      <c r="W378" s="93">
        <v>307029.33</v>
      </c>
      <c r="X378" s="76">
        <f t="shared" si="25"/>
        <v>30702.933000000001</v>
      </c>
      <c r="Y378" s="522" t="s">
        <v>241</v>
      </c>
      <c r="Z378" s="650" t="s">
        <v>69</v>
      </c>
      <c r="AA378" s="650" t="s">
        <v>70</v>
      </c>
      <c r="AB378" s="75" t="s">
        <v>1028</v>
      </c>
      <c r="AC378" s="95">
        <f t="shared" si="23"/>
        <v>39702.068534482765</v>
      </c>
      <c r="AD378" s="77">
        <v>43070</v>
      </c>
      <c r="AE378" s="77">
        <v>43099</v>
      </c>
      <c r="AF378" s="459" t="s">
        <v>1270</v>
      </c>
      <c r="AG378" s="64" t="s">
        <v>600</v>
      </c>
      <c r="AH378" s="650" t="s">
        <v>384</v>
      </c>
      <c r="AI378" s="650" t="s">
        <v>389</v>
      </c>
      <c r="AJ378" s="650" t="s">
        <v>73</v>
      </c>
      <c r="AK378" s="561" t="s">
        <v>601</v>
      </c>
      <c r="AL378" s="650" t="s">
        <v>73</v>
      </c>
      <c r="AM378" s="650" t="s">
        <v>573</v>
      </c>
      <c r="AN378" s="65" t="s">
        <v>240</v>
      </c>
      <c r="AO378" s="65" t="s">
        <v>566</v>
      </c>
      <c r="AP378" s="65" t="s">
        <v>566</v>
      </c>
      <c r="AQ378" s="65" t="s">
        <v>566</v>
      </c>
      <c r="AR378" s="64" t="s">
        <v>567</v>
      </c>
      <c r="AS378" s="650" t="s">
        <v>74</v>
      </c>
      <c r="AT378" s="64" t="s">
        <v>569</v>
      </c>
      <c r="AU378" s="64" t="s">
        <v>570</v>
      </c>
      <c r="AV378" s="64" t="s">
        <v>571</v>
      </c>
      <c r="AW378" s="64" t="s">
        <v>572</v>
      </c>
    </row>
    <row r="379" spans="1:49" ht="80.25" customHeight="1">
      <c r="A379" s="75" t="s">
        <v>64</v>
      </c>
      <c r="B379" s="58" t="s">
        <v>1030</v>
      </c>
      <c r="C379" s="650">
        <v>2017</v>
      </c>
      <c r="D379" s="59" t="s">
        <v>292</v>
      </c>
      <c r="E379" s="75" t="s">
        <v>1031</v>
      </c>
      <c r="F379" s="75" t="s">
        <v>249</v>
      </c>
      <c r="G379" s="561" t="s">
        <v>599</v>
      </c>
      <c r="H379" s="75" t="s">
        <v>1030</v>
      </c>
      <c r="I379" s="650" t="s">
        <v>61</v>
      </c>
      <c r="J379" s="650" t="s">
        <v>62</v>
      </c>
      <c r="K379" s="650" t="s">
        <v>63</v>
      </c>
      <c r="L379" s="75" t="s">
        <v>67</v>
      </c>
      <c r="M379" s="93">
        <v>193062.66</v>
      </c>
      <c r="N379" s="650" t="s">
        <v>61</v>
      </c>
      <c r="O379" s="650" t="s">
        <v>62</v>
      </c>
      <c r="P379" s="650" t="s">
        <v>63</v>
      </c>
      <c r="Q379" s="75" t="s">
        <v>67</v>
      </c>
      <c r="R379" s="75" t="s">
        <v>200</v>
      </c>
      <c r="S379" s="650" t="s">
        <v>51</v>
      </c>
      <c r="T379" s="75" t="s">
        <v>1031</v>
      </c>
      <c r="U379" s="77">
        <v>43069</v>
      </c>
      <c r="V379" s="94">
        <f t="shared" si="24"/>
        <v>166433.3275862069</v>
      </c>
      <c r="W379" s="93">
        <v>193062.66</v>
      </c>
      <c r="X379" s="76">
        <f t="shared" si="25"/>
        <v>19306.266</v>
      </c>
      <c r="Y379" s="522" t="s">
        <v>241</v>
      </c>
      <c r="Z379" s="650" t="s">
        <v>69</v>
      </c>
      <c r="AA379" s="650" t="s">
        <v>70</v>
      </c>
      <c r="AB379" s="75" t="s">
        <v>1030</v>
      </c>
      <c r="AC379" s="95">
        <f t="shared" si="23"/>
        <v>24964.999137931034</v>
      </c>
      <c r="AD379" s="77">
        <v>43070</v>
      </c>
      <c r="AE379" s="77">
        <v>43099</v>
      </c>
      <c r="AF379" s="459" t="s">
        <v>1217</v>
      </c>
      <c r="AG379" s="64" t="s">
        <v>600</v>
      </c>
      <c r="AH379" s="650" t="s">
        <v>384</v>
      </c>
      <c r="AI379" s="650" t="s">
        <v>389</v>
      </c>
      <c r="AJ379" s="650" t="s">
        <v>73</v>
      </c>
      <c r="AK379" s="561" t="s">
        <v>601</v>
      </c>
      <c r="AL379" s="650" t="s">
        <v>73</v>
      </c>
      <c r="AM379" s="650" t="s">
        <v>573</v>
      </c>
      <c r="AN379" s="65" t="s">
        <v>240</v>
      </c>
      <c r="AO379" s="65" t="s">
        <v>566</v>
      </c>
      <c r="AP379" s="65" t="s">
        <v>566</v>
      </c>
      <c r="AQ379" s="65" t="s">
        <v>566</v>
      </c>
      <c r="AR379" s="64" t="s">
        <v>567</v>
      </c>
      <c r="AS379" s="650" t="s">
        <v>74</v>
      </c>
      <c r="AT379" s="64" t="s">
        <v>569</v>
      </c>
      <c r="AU379" s="64" t="s">
        <v>570</v>
      </c>
      <c r="AV379" s="64" t="s">
        <v>571</v>
      </c>
      <c r="AW379" s="64" t="s">
        <v>572</v>
      </c>
    </row>
    <row r="380" spans="1:49" ht="80.25" customHeight="1">
      <c r="A380" s="75" t="s">
        <v>64</v>
      </c>
      <c r="B380" s="58" t="s">
        <v>1032</v>
      </c>
      <c r="C380" s="650">
        <v>2017</v>
      </c>
      <c r="D380" s="59" t="s">
        <v>292</v>
      </c>
      <c r="E380" s="75" t="s">
        <v>1033</v>
      </c>
      <c r="F380" s="75" t="s">
        <v>249</v>
      </c>
      <c r="G380" s="561" t="s">
        <v>599</v>
      </c>
      <c r="H380" s="75" t="s">
        <v>1032</v>
      </c>
      <c r="I380" s="650" t="s">
        <v>61</v>
      </c>
      <c r="J380" s="650" t="s">
        <v>62</v>
      </c>
      <c r="K380" s="650" t="s">
        <v>63</v>
      </c>
      <c r="L380" s="75" t="s">
        <v>1034</v>
      </c>
      <c r="M380" s="93">
        <v>495614.64</v>
      </c>
      <c r="N380" s="650" t="s">
        <v>61</v>
      </c>
      <c r="O380" s="650" t="s">
        <v>62</v>
      </c>
      <c r="P380" s="650" t="s">
        <v>63</v>
      </c>
      <c r="Q380" s="75" t="s">
        <v>1034</v>
      </c>
      <c r="R380" s="75" t="s">
        <v>171</v>
      </c>
      <c r="S380" s="650" t="s">
        <v>51</v>
      </c>
      <c r="T380" s="75" t="s">
        <v>1033</v>
      </c>
      <c r="U380" s="77">
        <v>43069</v>
      </c>
      <c r="V380" s="94">
        <f t="shared" si="24"/>
        <v>427254.00000000006</v>
      </c>
      <c r="W380" s="93">
        <v>495614.64</v>
      </c>
      <c r="X380" s="76">
        <f t="shared" si="25"/>
        <v>49561.464</v>
      </c>
      <c r="Y380" s="522" t="s">
        <v>241</v>
      </c>
      <c r="Z380" s="650" t="s">
        <v>69</v>
      </c>
      <c r="AA380" s="650" t="s">
        <v>70</v>
      </c>
      <c r="AB380" s="75" t="s">
        <v>1032</v>
      </c>
      <c r="AC380" s="95">
        <f t="shared" si="23"/>
        <v>64088.100000000006</v>
      </c>
      <c r="AD380" s="77">
        <v>43070</v>
      </c>
      <c r="AE380" s="77">
        <v>43098</v>
      </c>
      <c r="AF380" s="459" t="s">
        <v>1271</v>
      </c>
      <c r="AG380" s="64" t="s">
        <v>600</v>
      </c>
      <c r="AH380" s="650" t="s">
        <v>384</v>
      </c>
      <c r="AI380" s="650" t="s">
        <v>389</v>
      </c>
      <c r="AJ380" s="650" t="s">
        <v>73</v>
      </c>
      <c r="AK380" s="561" t="s">
        <v>601</v>
      </c>
      <c r="AL380" s="650" t="s">
        <v>73</v>
      </c>
      <c r="AM380" s="650" t="s">
        <v>573</v>
      </c>
      <c r="AN380" s="65" t="s">
        <v>240</v>
      </c>
      <c r="AO380" s="65" t="s">
        <v>566</v>
      </c>
      <c r="AP380" s="65" t="s">
        <v>566</v>
      </c>
      <c r="AQ380" s="65" t="s">
        <v>566</v>
      </c>
      <c r="AR380" s="64" t="s">
        <v>567</v>
      </c>
      <c r="AS380" s="650" t="s">
        <v>74</v>
      </c>
      <c r="AT380" s="64" t="s">
        <v>569</v>
      </c>
      <c r="AU380" s="64" t="s">
        <v>570</v>
      </c>
      <c r="AV380" s="64" t="s">
        <v>571</v>
      </c>
      <c r="AW380" s="64" t="s">
        <v>572</v>
      </c>
    </row>
    <row r="381" spans="1:49" ht="80.25" customHeight="1">
      <c r="A381" s="75" t="s">
        <v>64</v>
      </c>
      <c r="B381" s="58" t="s">
        <v>1035</v>
      </c>
      <c r="C381" s="650">
        <v>2017</v>
      </c>
      <c r="D381" s="59" t="s">
        <v>292</v>
      </c>
      <c r="E381" s="75" t="s">
        <v>1036</v>
      </c>
      <c r="F381" s="75" t="s">
        <v>249</v>
      </c>
      <c r="G381" s="561" t="s">
        <v>599</v>
      </c>
      <c r="H381" s="75" t="s">
        <v>1035</v>
      </c>
      <c r="I381" s="650" t="s">
        <v>61</v>
      </c>
      <c r="J381" s="650" t="s">
        <v>62</v>
      </c>
      <c r="K381" s="650" t="s">
        <v>63</v>
      </c>
      <c r="L381" s="75" t="s">
        <v>278</v>
      </c>
      <c r="M381" s="93">
        <v>366845.8</v>
      </c>
      <c r="N381" s="650" t="s">
        <v>61</v>
      </c>
      <c r="O381" s="650" t="s">
        <v>62</v>
      </c>
      <c r="P381" s="650" t="s">
        <v>63</v>
      </c>
      <c r="Q381" s="75" t="s">
        <v>278</v>
      </c>
      <c r="R381" s="75" t="s">
        <v>171</v>
      </c>
      <c r="S381" s="650" t="s">
        <v>51</v>
      </c>
      <c r="T381" s="75" t="s">
        <v>1036</v>
      </c>
      <c r="U381" s="77">
        <v>43069</v>
      </c>
      <c r="V381" s="94">
        <f t="shared" si="24"/>
        <v>316246.37931034481</v>
      </c>
      <c r="W381" s="93">
        <v>366845.8</v>
      </c>
      <c r="X381" s="76">
        <f t="shared" si="25"/>
        <v>36684.58</v>
      </c>
      <c r="Y381" s="522" t="s">
        <v>241</v>
      </c>
      <c r="Z381" s="650" t="s">
        <v>69</v>
      </c>
      <c r="AA381" s="650" t="s">
        <v>70</v>
      </c>
      <c r="AB381" s="75" t="s">
        <v>1035</v>
      </c>
      <c r="AC381" s="95">
        <f t="shared" si="23"/>
        <v>47436.956896551717</v>
      </c>
      <c r="AD381" s="77">
        <v>43070</v>
      </c>
      <c r="AE381" s="77">
        <v>43099</v>
      </c>
      <c r="AF381" s="459" t="s">
        <v>1217</v>
      </c>
      <c r="AG381" s="64" t="s">
        <v>600</v>
      </c>
      <c r="AH381" s="650" t="s">
        <v>384</v>
      </c>
      <c r="AI381" s="650" t="s">
        <v>389</v>
      </c>
      <c r="AJ381" s="650" t="s">
        <v>73</v>
      </c>
      <c r="AK381" s="561" t="s">
        <v>601</v>
      </c>
      <c r="AL381" s="650" t="s">
        <v>73</v>
      </c>
      <c r="AM381" s="650" t="s">
        <v>573</v>
      </c>
      <c r="AN381" s="65" t="s">
        <v>240</v>
      </c>
      <c r="AO381" s="65" t="s">
        <v>566</v>
      </c>
      <c r="AP381" s="65" t="s">
        <v>566</v>
      </c>
      <c r="AQ381" s="65" t="s">
        <v>566</v>
      </c>
      <c r="AR381" s="64" t="s">
        <v>567</v>
      </c>
      <c r="AS381" s="650" t="s">
        <v>74</v>
      </c>
      <c r="AT381" s="64" t="s">
        <v>569</v>
      </c>
      <c r="AU381" s="64" t="s">
        <v>570</v>
      </c>
      <c r="AV381" s="64" t="s">
        <v>571</v>
      </c>
      <c r="AW381" s="64" t="s">
        <v>572</v>
      </c>
    </row>
    <row r="382" spans="1:49" ht="80.25" customHeight="1">
      <c r="A382" s="75" t="s">
        <v>64</v>
      </c>
      <c r="B382" s="58" t="s">
        <v>1037</v>
      </c>
      <c r="C382" s="650">
        <v>2017</v>
      </c>
      <c r="D382" s="59" t="s">
        <v>292</v>
      </c>
      <c r="E382" s="75" t="s">
        <v>1038</v>
      </c>
      <c r="F382" s="75" t="s">
        <v>249</v>
      </c>
      <c r="G382" s="561" t="s">
        <v>599</v>
      </c>
      <c r="H382" s="75" t="s">
        <v>1037</v>
      </c>
      <c r="I382" s="650" t="s">
        <v>61</v>
      </c>
      <c r="J382" s="650" t="s">
        <v>62</v>
      </c>
      <c r="K382" s="650" t="s">
        <v>63</v>
      </c>
      <c r="L382" s="75" t="s">
        <v>1027</v>
      </c>
      <c r="M382" s="93">
        <v>268133.92</v>
      </c>
      <c r="N382" s="650" t="s">
        <v>61</v>
      </c>
      <c r="O382" s="650" t="s">
        <v>62</v>
      </c>
      <c r="P382" s="650" t="s">
        <v>63</v>
      </c>
      <c r="Q382" s="75" t="s">
        <v>1027</v>
      </c>
      <c r="R382" s="75" t="s">
        <v>291</v>
      </c>
      <c r="S382" s="650" t="s">
        <v>51</v>
      </c>
      <c r="T382" s="75" t="s">
        <v>1038</v>
      </c>
      <c r="U382" s="77">
        <v>43069</v>
      </c>
      <c r="V382" s="94">
        <f t="shared" si="24"/>
        <v>231149.93103448275</v>
      </c>
      <c r="W382" s="93">
        <v>268133.92</v>
      </c>
      <c r="X382" s="76">
        <f t="shared" si="25"/>
        <v>26813.392</v>
      </c>
      <c r="Y382" s="522" t="s">
        <v>241</v>
      </c>
      <c r="Z382" s="650" t="s">
        <v>69</v>
      </c>
      <c r="AA382" s="650" t="s">
        <v>70</v>
      </c>
      <c r="AB382" s="75" t="s">
        <v>1037</v>
      </c>
      <c r="AC382" s="95">
        <f t="shared" si="23"/>
        <v>34672.489655172409</v>
      </c>
      <c r="AD382" s="77">
        <v>43070</v>
      </c>
      <c r="AE382" s="77">
        <v>43099</v>
      </c>
      <c r="AF382" s="459" t="s">
        <v>1217</v>
      </c>
      <c r="AG382" s="64" t="s">
        <v>600</v>
      </c>
      <c r="AH382" s="650" t="s">
        <v>384</v>
      </c>
      <c r="AI382" s="650" t="s">
        <v>389</v>
      </c>
      <c r="AJ382" s="650" t="s">
        <v>73</v>
      </c>
      <c r="AK382" s="561" t="s">
        <v>601</v>
      </c>
      <c r="AL382" s="650" t="s">
        <v>73</v>
      </c>
      <c r="AM382" s="650" t="s">
        <v>573</v>
      </c>
      <c r="AN382" s="65" t="s">
        <v>240</v>
      </c>
      <c r="AO382" s="65" t="s">
        <v>566</v>
      </c>
      <c r="AP382" s="65" t="s">
        <v>566</v>
      </c>
      <c r="AQ382" s="65" t="s">
        <v>566</v>
      </c>
      <c r="AR382" s="64" t="s">
        <v>567</v>
      </c>
      <c r="AS382" s="650" t="s">
        <v>74</v>
      </c>
      <c r="AT382" s="64" t="s">
        <v>569</v>
      </c>
      <c r="AU382" s="64" t="s">
        <v>570</v>
      </c>
      <c r="AV382" s="64" t="s">
        <v>571</v>
      </c>
      <c r="AW382" s="64" t="s">
        <v>572</v>
      </c>
    </row>
    <row r="383" spans="1:49" ht="80.25" customHeight="1">
      <c r="A383" s="75" t="s">
        <v>64</v>
      </c>
      <c r="B383" s="58" t="s">
        <v>1039</v>
      </c>
      <c r="C383" s="650">
        <v>2017</v>
      </c>
      <c r="D383" s="59" t="s">
        <v>292</v>
      </c>
      <c r="E383" s="75" t="s">
        <v>1040</v>
      </c>
      <c r="F383" s="75" t="s">
        <v>249</v>
      </c>
      <c r="G383" s="561" t="s">
        <v>599</v>
      </c>
      <c r="H383" s="75" t="s">
        <v>1039</v>
      </c>
      <c r="I383" s="650" t="s">
        <v>61</v>
      </c>
      <c r="J383" s="650" t="s">
        <v>62</v>
      </c>
      <c r="K383" s="650" t="s">
        <v>63</v>
      </c>
      <c r="L383" s="75" t="s">
        <v>67</v>
      </c>
      <c r="M383" s="93">
        <v>98658</v>
      </c>
      <c r="N383" s="650" t="s">
        <v>61</v>
      </c>
      <c r="O383" s="650" t="s">
        <v>62</v>
      </c>
      <c r="P383" s="650" t="s">
        <v>63</v>
      </c>
      <c r="Q383" s="75" t="s">
        <v>67</v>
      </c>
      <c r="R383" s="75" t="s">
        <v>200</v>
      </c>
      <c r="S383" s="650" t="s">
        <v>51</v>
      </c>
      <c r="T383" s="75" t="s">
        <v>1040</v>
      </c>
      <c r="U383" s="77">
        <v>43069</v>
      </c>
      <c r="V383" s="94">
        <f t="shared" si="24"/>
        <v>85050</v>
      </c>
      <c r="W383" s="93">
        <v>98658</v>
      </c>
      <c r="X383" s="76">
        <f t="shared" si="25"/>
        <v>9865.7999999999993</v>
      </c>
      <c r="Y383" s="522" t="s">
        <v>241</v>
      </c>
      <c r="Z383" s="650" t="s">
        <v>69</v>
      </c>
      <c r="AA383" s="650" t="s">
        <v>70</v>
      </c>
      <c r="AB383" s="75" t="s">
        <v>1039</v>
      </c>
      <c r="AC383" s="95">
        <f t="shared" si="23"/>
        <v>12757.5</v>
      </c>
      <c r="AD383" s="77">
        <v>43070</v>
      </c>
      <c r="AE383" s="77">
        <v>43099</v>
      </c>
      <c r="AF383" s="459" t="s">
        <v>1217</v>
      </c>
      <c r="AG383" s="64" t="s">
        <v>600</v>
      </c>
      <c r="AH383" s="650" t="s">
        <v>384</v>
      </c>
      <c r="AI383" s="650" t="s">
        <v>389</v>
      </c>
      <c r="AJ383" s="650" t="s">
        <v>73</v>
      </c>
      <c r="AK383" s="561" t="s">
        <v>601</v>
      </c>
      <c r="AL383" s="650" t="s">
        <v>73</v>
      </c>
      <c r="AM383" s="650" t="s">
        <v>573</v>
      </c>
      <c r="AN383" s="65" t="s">
        <v>240</v>
      </c>
      <c r="AO383" s="65" t="s">
        <v>566</v>
      </c>
      <c r="AP383" s="65" t="s">
        <v>566</v>
      </c>
      <c r="AQ383" s="65" t="s">
        <v>566</v>
      </c>
      <c r="AR383" s="64" t="s">
        <v>567</v>
      </c>
      <c r="AS383" s="650" t="s">
        <v>74</v>
      </c>
      <c r="AT383" s="64" t="s">
        <v>569</v>
      </c>
      <c r="AU383" s="64" t="s">
        <v>570</v>
      </c>
      <c r="AV383" s="64" t="s">
        <v>571</v>
      </c>
      <c r="AW383" s="64" t="s">
        <v>572</v>
      </c>
    </row>
    <row r="384" spans="1:49" ht="80.25" customHeight="1">
      <c r="A384" s="75" t="s">
        <v>64</v>
      </c>
      <c r="B384" s="58" t="s">
        <v>1041</v>
      </c>
      <c r="C384" s="650">
        <v>2017</v>
      </c>
      <c r="D384" s="59" t="s">
        <v>292</v>
      </c>
      <c r="E384" s="75" t="s">
        <v>1042</v>
      </c>
      <c r="F384" s="75" t="s">
        <v>249</v>
      </c>
      <c r="G384" s="561" t="s">
        <v>599</v>
      </c>
      <c r="H384" s="75" t="s">
        <v>1041</v>
      </c>
      <c r="I384" s="650" t="s">
        <v>61</v>
      </c>
      <c r="J384" s="650" t="s">
        <v>62</v>
      </c>
      <c r="K384" s="650" t="s">
        <v>63</v>
      </c>
      <c r="L384" s="75" t="s">
        <v>67</v>
      </c>
      <c r="M384" s="93">
        <v>286697.33</v>
      </c>
      <c r="N384" s="650" t="s">
        <v>61</v>
      </c>
      <c r="O384" s="650" t="s">
        <v>62</v>
      </c>
      <c r="P384" s="650" t="s">
        <v>63</v>
      </c>
      <c r="Q384" s="75" t="s">
        <v>67</v>
      </c>
      <c r="R384" s="75" t="s">
        <v>200</v>
      </c>
      <c r="S384" s="650" t="s">
        <v>51</v>
      </c>
      <c r="T384" s="75" t="s">
        <v>1042</v>
      </c>
      <c r="U384" s="77">
        <v>43069</v>
      </c>
      <c r="V384" s="94">
        <f t="shared" si="24"/>
        <v>247152.87068965522</v>
      </c>
      <c r="W384" s="93">
        <v>286697.33</v>
      </c>
      <c r="X384" s="76">
        <f t="shared" si="25"/>
        <v>28669.733</v>
      </c>
      <c r="Y384" s="522" t="s">
        <v>241</v>
      </c>
      <c r="Z384" s="650" t="s">
        <v>69</v>
      </c>
      <c r="AA384" s="650" t="s">
        <v>70</v>
      </c>
      <c r="AB384" s="75" t="s">
        <v>1041</v>
      </c>
      <c r="AC384" s="95">
        <f t="shared" si="23"/>
        <v>37072.93060344828</v>
      </c>
      <c r="AD384" s="77">
        <v>43070</v>
      </c>
      <c r="AE384" s="77">
        <v>43099</v>
      </c>
      <c r="AF384" s="459" t="s">
        <v>1217</v>
      </c>
      <c r="AG384" s="64" t="s">
        <v>600</v>
      </c>
      <c r="AH384" s="650" t="s">
        <v>384</v>
      </c>
      <c r="AI384" s="650" t="s">
        <v>389</v>
      </c>
      <c r="AJ384" s="650" t="s">
        <v>73</v>
      </c>
      <c r="AK384" s="561" t="s">
        <v>601</v>
      </c>
      <c r="AL384" s="650" t="s">
        <v>73</v>
      </c>
      <c r="AM384" s="650" t="s">
        <v>573</v>
      </c>
      <c r="AN384" s="65" t="s">
        <v>240</v>
      </c>
      <c r="AO384" s="65" t="s">
        <v>566</v>
      </c>
      <c r="AP384" s="65" t="s">
        <v>566</v>
      </c>
      <c r="AQ384" s="65" t="s">
        <v>566</v>
      </c>
      <c r="AR384" s="64" t="s">
        <v>567</v>
      </c>
      <c r="AS384" s="650" t="s">
        <v>74</v>
      </c>
      <c r="AT384" s="64" t="s">
        <v>569</v>
      </c>
      <c r="AU384" s="64" t="s">
        <v>570</v>
      </c>
      <c r="AV384" s="64" t="s">
        <v>571</v>
      </c>
      <c r="AW384" s="64" t="s">
        <v>572</v>
      </c>
    </row>
    <row r="385" spans="1:49" ht="80.25" customHeight="1">
      <c r="A385" s="75" t="s">
        <v>64</v>
      </c>
      <c r="B385" s="58" t="s">
        <v>1043</v>
      </c>
      <c r="C385" s="650">
        <v>2017</v>
      </c>
      <c r="D385" s="59" t="s">
        <v>292</v>
      </c>
      <c r="E385" s="75" t="s">
        <v>1044</v>
      </c>
      <c r="F385" s="75" t="s">
        <v>249</v>
      </c>
      <c r="G385" s="561" t="s">
        <v>599</v>
      </c>
      <c r="H385" s="75" t="s">
        <v>1043</v>
      </c>
      <c r="I385" s="650" t="s">
        <v>61</v>
      </c>
      <c r="J385" s="650" t="s">
        <v>62</v>
      </c>
      <c r="K385" s="650" t="s">
        <v>63</v>
      </c>
      <c r="L385" s="75" t="s">
        <v>67</v>
      </c>
      <c r="M385" s="93">
        <v>196222.67</v>
      </c>
      <c r="N385" s="650" t="s">
        <v>61</v>
      </c>
      <c r="O385" s="650" t="s">
        <v>62</v>
      </c>
      <c r="P385" s="650" t="s">
        <v>63</v>
      </c>
      <c r="Q385" s="75" t="s">
        <v>67</v>
      </c>
      <c r="R385" s="75" t="s">
        <v>200</v>
      </c>
      <c r="S385" s="650" t="s">
        <v>51</v>
      </c>
      <c r="T385" s="75" t="s">
        <v>1044</v>
      </c>
      <c r="U385" s="77">
        <v>43069</v>
      </c>
      <c r="V385" s="94">
        <f t="shared" si="24"/>
        <v>169157.47413793104</v>
      </c>
      <c r="W385" s="93">
        <v>196222.67</v>
      </c>
      <c r="X385" s="76">
        <f t="shared" si="25"/>
        <v>19622.267</v>
      </c>
      <c r="Y385" s="522" t="s">
        <v>241</v>
      </c>
      <c r="Z385" s="650" t="s">
        <v>69</v>
      </c>
      <c r="AA385" s="650" t="s">
        <v>70</v>
      </c>
      <c r="AB385" s="75" t="s">
        <v>1043</v>
      </c>
      <c r="AC385" s="95">
        <f t="shared" si="23"/>
        <v>25373.621120689655</v>
      </c>
      <c r="AD385" s="77">
        <v>43070</v>
      </c>
      <c r="AE385" s="77">
        <v>43099</v>
      </c>
      <c r="AF385" s="459" t="s">
        <v>1272</v>
      </c>
      <c r="AG385" s="64" t="s">
        <v>600</v>
      </c>
      <c r="AH385" s="650" t="s">
        <v>384</v>
      </c>
      <c r="AI385" s="650" t="s">
        <v>389</v>
      </c>
      <c r="AJ385" s="650" t="s">
        <v>73</v>
      </c>
      <c r="AK385" s="561" t="s">
        <v>601</v>
      </c>
      <c r="AL385" s="650" t="s">
        <v>73</v>
      </c>
      <c r="AM385" s="650" t="s">
        <v>573</v>
      </c>
      <c r="AN385" s="65" t="s">
        <v>240</v>
      </c>
      <c r="AO385" s="65" t="s">
        <v>566</v>
      </c>
      <c r="AP385" s="65" t="s">
        <v>566</v>
      </c>
      <c r="AQ385" s="65" t="s">
        <v>566</v>
      </c>
      <c r="AR385" s="64" t="s">
        <v>567</v>
      </c>
      <c r="AS385" s="650" t="s">
        <v>74</v>
      </c>
      <c r="AT385" s="64" t="s">
        <v>569</v>
      </c>
      <c r="AU385" s="64" t="s">
        <v>570</v>
      </c>
      <c r="AV385" s="64" t="s">
        <v>571</v>
      </c>
      <c r="AW385" s="64" t="s">
        <v>572</v>
      </c>
    </row>
    <row r="386" spans="1:49" ht="80.25" customHeight="1">
      <c r="A386" s="75" t="s">
        <v>64</v>
      </c>
      <c r="B386" s="58" t="s">
        <v>1045</v>
      </c>
      <c r="C386" s="650">
        <v>2017</v>
      </c>
      <c r="D386" s="59" t="s">
        <v>292</v>
      </c>
      <c r="E386" s="75" t="s">
        <v>1046</v>
      </c>
      <c r="F386" s="75" t="s">
        <v>249</v>
      </c>
      <c r="G386" s="561" t="s">
        <v>599</v>
      </c>
      <c r="H386" s="75" t="s">
        <v>1045</v>
      </c>
      <c r="I386" s="650" t="s">
        <v>61</v>
      </c>
      <c r="J386" s="650" t="s">
        <v>62</v>
      </c>
      <c r="K386" s="650" t="s">
        <v>63</v>
      </c>
      <c r="L386" s="75" t="s">
        <v>67</v>
      </c>
      <c r="M386" s="93">
        <v>366948</v>
      </c>
      <c r="N386" s="650" t="s">
        <v>61</v>
      </c>
      <c r="O386" s="650" t="s">
        <v>62</v>
      </c>
      <c r="P386" s="650" t="s">
        <v>63</v>
      </c>
      <c r="Q386" s="75" t="s">
        <v>67</v>
      </c>
      <c r="R386" s="75" t="s">
        <v>200</v>
      </c>
      <c r="S386" s="650" t="s">
        <v>51</v>
      </c>
      <c r="T386" s="75" t="s">
        <v>1046</v>
      </c>
      <c r="U386" s="77">
        <v>43069</v>
      </c>
      <c r="V386" s="94">
        <f t="shared" si="24"/>
        <v>316334.4827586207</v>
      </c>
      <c r="W386" s="93">
        <v>366948</v>
      </c>
      <c r="X386" s="76">
        <f t="shared" si="25"/>
        <v>36694.800000000003</v>
      </c>
      <c r="Y386" s="522" t="s">
        <v>241</v>
      </c>
      <c r="Z386" s="650" t="s">
        <v>69</v>
      </c>
      <c r="AA386" s="650" t="s">
        <v>70</v>
      </c>
      <c r="AB386" s="75" t="s">
        <v>1045</v>
      </c>
      <c r="AC386" s="95">
        <f t="shared" si="23"/>
        <v>47450.172413793101</v>
      </c>
      <c r="AD386" s="77">
        <v>43070</v>
      </c>
      <c r="AE386" s="77">
        <v>43099</v>
      </c>
      <c r="AF386" s="459" t="s">
        <v>1217</v>
      </c>
      <c r="AG386" s="64" t="s">
        <v>600</v>
      </c>
      <c r="AH386" s="650" t="s">
        <v>384</v>
      </c>
      <c r="AI386" s="650" t="s">
        <v>389</v>
      </c>
      <c r="AJ386" s="650" t="s">
        <v>73</v>
      </c>
      <c r="AK386" s="561" t="s">
        <v>601</v>
      </c>
      <c r="AL386" s="650" t="s">
        <v>73</v>
      </c>
      <c r="AM386" s="650" t="s">
        <v>573</v>
      </c>
      <c r="AN386" s="65" t="s">
        <v>240</v>
      </c>
      <c r="AO386" s="65" t="s">
        <v>566</v>
      </c>
      <c r="AP386" s="65" t="s">
        <v>566</v>
      </c>
      <c r="AQ386" s="65" t="s">
        <v>566</v>
      </c>
      <c r="AR386" s="64" t="s">
        <v>567</v>
      </c>
      <c r="AS386" s="650" t="s">
        <v>74</v>
      </c>
      <c r="AT386" s="64" t="s">
        <v>569</v>
      </c>
      <c r="AU386" s="64" t="s">
        <v>570</v>
      </c>
      <c r="AV386" s="64" t="s">
        <v>571</v>
      </c>
      <c r="AW386" s="64" t="s">
        <v>572</v>
      </c>
    </row>
    <row r="387" spans="1:49" ht="80.25" customHeight="1">
      <c r="A387" s="75" t="s">
        <v>64</v>
      </c>
      <c r="B387" s="58" t="s">
        <v>1047</v>
      </c>
      <c r="C387" s="650">
        <v>2017</v>
      </c>
      <c r="D387" s="59" t="s">
        <v>292</v>
      </c>
      <c r="E387" s="75" t="s">
        <v>1048</v>
      </c>
      <c r="F387" s="75" t="s">
        <v>249</v>
      </c>
      <c r="G387" s="561" t="s">
        <v>599</v>
      </c>
      <c r="H387" s="75" t="s">
        <v>1047</v>
      </c>
      <c r="I387" s="650" t="s">
        <v>61</v>
      </c>
      <c r="J387" s="650" t="s">
        <v>62</v>
      </c>
      <c r="K387" s="650" t="s">
        <v>63</v>
      </c>
      <c r="L387" s="75" t="s">
        <v>967</v>
      </c>
      <c r="M387" s="93">
        <v>423000</v>
      </c>
      <c r="N387" s="650" t="s">
        <v>61</v>
      </c>
      <c r="O387" s="650" t="s">
        <v>62</v>
      </c>
      <c r="P387" s="650" t="s">
        <v>63</v>
      </c>
      <c r="Q387" s="75" t="s">
        <v>967</v>
      </c>
      <c r="R387" s="75" t="s">
        <v>200</v>
      </c>
      <c r="S387" s="650" t="s">
        <v>51</v>
      </c>
      <c r="T387" s="75" t="s">
        <v>1048</v>
      </c>
      <c r="U387" s="77">
        <v>43069</v>
      </c>
      <c r="V387" s="94">
        <f t="shared" si="24"/>
        <v>364655.1724137931</v>
      </c>
      <c r="W387" s="93">
        <v>423000</v>
      </c>
      <c r="X387" s="76">
        <f t="shared" si="25"/>
        <v>42300</v>
      </c>
      <c r="Y387" s="522" t="s">
        <v>241</v>
      </c>
      <c r="Z387" s="650" t="s">
        <v>69</v>
      </c>
      <c r="AA387" s="650" t="s">
        <v>70</v>
      </c>
      <c r="AB387" s="75" t="s">
        <v>1047</v>
      </c>
      <c r="AC387" s="95">
        <f t="shared" si="23"/>
        <v>54698.275862068964</v>
      </c>
      <c r="AD387" s="77">
        <v>43070</v>
      </c>
      <c r="AE387" s="77">
        <v>43099</v>
      </c>
      <c r="AF387" s="459" t="s">
        <v>1273</v>
      </c>
      <c r="AG387" s="64" t="s">
        <v>600</v>
      </c>
      <c r="AH387" s="650" t="s">
        <v>384</v>
      </c>
      <c r="AI387" s="650" t="s">
        <v>389</v>
      </c>
      <c r="AJ387" s="650" t="s">
        <v>73</v>
      </c>
      <c r="AK387" s="561" t="s">
        <v>601</v>
      </c>
      <c r="AL387" s="650" t="s">
        <v>73</v>
      </c>
      <c r="AM387" s="650" t="s">
        <v>573</v>
      </c>
      <c r="AN387" s="65" t="s">
        <v>240</v>
      </c>
      <c r="AO387" s="65" t="s">
        <v>566</v>
      </c>
      <c r="AP387" s="65" t="s">
        <v>566</v>
      </c>
      <c r="AQ387" s="65" t="s">
        <v>566</v>
      </c>
      <c r="AR387" s="64" t="s">
        <v>567</v>
      </c>
      <c r="AS387" s="650" t="s">
        <v>74</v>
      </c>
      <c r="AT387" s="64" t="s">
        <v>569</v>
      </c>
      <c r="AU387" s="64" t="s">
        <v>570</v>
      </c>
      <c r="AV387" s="64" t="s">
        <v>571</v>
      </c>
      <c r="AW387" s="64" t="s">
        <v>572</v>
      </c>
    </row>
    <row r="388" spans="1:49" ht="80.25" customHeight="1">
      <c r="A388" s="75" t="s">
        <v>64</v>
      </c>
      <c r="B388" s="58" t="s">
        <v>1049</v>
      </c>
      <c r="C388" s="650">
        <v>2017</v>
      </c>
      <c r="D388" s="59" t="s">
        <v>292</v>
      </c>
      <c r="E388" s="75" t="s">
        <v>1050</v>
      </c>
      <c r="F388" s="75" t="s">
        <v>249</v>
      </c>
      <c r="G388" s="561" t="s">
        <v>599</v>
      </c>
      <c r="H388" s="75" t="s">
        <v>1049</v>
      </c>
      <c r="I388" s="650" t="s">
        <v>61</v>
      </c>
      <c r="J388" s="650" t="s">
        <v>62</v>
      </c>
      <c r="K388" s="650" t="s">
        <v>63</v>
      </c>
      <c r="L388" s="75" t="s">
        <v>1051</v>
      </c>
      <c r="M388" s="93">
        <v>297115</v>
      </c>
      <c r="N388" s="650" t="s">
        <v>61</v>
      </c>
      <c r="O388" s="650" t="s">
        <v>62</v>
      </c>
      <c r="P388" s="650" t="s">
        <v>63</v>
      </c>
      <c r="Q388" s="75" t="s">
        <v>1051</v>
      </c>
      <c r="R388" s="75" t="s">
        <v>132</v>
      </c>
      <c r="S388" s="650" t="s">
        <v>51</v>
      </c>
      <c r="T388" s="75" t="s">
        <v>1050</v>
      </c>
      <c r="U388" s="77">
        <v>43069</v>
      </c>
      <c r="V388" s="94">
        <f t="shared" ref="V388:V410" si="26">W388/1.16</f>
        <v>256133.62068965519</v>
      </c>
      <c r="W388" s="93">
        <v>297115</v>
      </c>
      <c r="X388" s="76">
        <f t="shared" si="25"/>
        <v>29711.5</v>
      </c>
      <c r="Y388" s="522" t="s">
        <v>241</v>
      </c>
      <c r="Z388" s="650" t="s">
        <v>69</v>
      </c>
      <c r="AA388" s="650" t="s">
        <v>70</v>
      </c>
      <c r="AB388" s="75" t="s">
        <v>1049</v>
      </c>
      <c r="AC388" s="95">
        <f t="shared" si="23"/>
        <v>38420.043103448275</v>
      </c>
      <c r="AD388" s="77">
        <v>43070</v>
      </c>
      <c r="AE388" s="77">
        <v>43099</v>
      </c>
      <c r="AF388" s="459" t="s">
        <v>1217</v>
      </c>
      <c r="AG388" s="64" t="s">
        <v>600</v>
      </c>
      <c r="AH388" s="650" t="s">
        <v>384</v>
      </c>
      <c r="AI388" s="650" t="s">
        <v>389</v>
      </c>
      <c r="AJ388" s="650" t="s">
        <v>73</v>
      </c>
      <c r="AK388" s="561" t="s">
        <v>601</v>
      </c>
      <c r="AL388" s="650" t="s">
        <v>73</v>
      </c>
      <c r="AM388" s="650" t="s">
        <v>573</v>
      </c>
      <c r="AN388" s="65" t="s">
        <v>240</v>
      </c>
      <c r="AO388" s="65" t="s">
        <v>566</v>
      </c>
      <c r="AP388" s="65" t="s">
        <v>566</v>
      </c>
      <c r="AQ388" s="65" t="s">
        <v>566</v>
      </c>
      <c r="AR388" s="64" t="s">
        <v>567</v>
      </c>
      <c r="AS388" s="650" t="s">
        <v>74</v>
      </c>
      <c r="AT388" s="64" t="s">
        <v>569</v>
      </c>
      <c r="AU388" s="64" t="s">
        <v>570</v>
      </c>
      <c r="AV388" s="64" t="s">
        <v>571</v>
      </c>
      <c r="AW388" s="64" t="s">
        <v>572</v>
      </c>
    </row>
    <row r="389" spans="1:49" ht="80.25" customHeight="1">
      <c r="A389" s="75" t="s">
        <v>64</v>
      </c>
      <c r="B389" s="58" t="s">
        <v>287</v>
      </c>
      <c r="C389" s="650">
        <v>2017</v>
      </c>
      <c r="D389" s="59" t="s">
        <v>292</v>
      </c>
      <c r="E389" s="75" t="s">
        <v>1052</v>
      </c>
      <c r="F389" s="75" t="s">
        <v>279</v>
      </c>
      <c r="G389" s="561" t="s">
        <v>599</v>
      </c>
      <c r="H389" s="75" t="s">
        <v>287</v>
      </c>
      <c r="I389" s="650" t="s">
        <v>61</v>
      </c>
      <c r="J389" s="650" t="s">
        <v>62</v>
      </c>
      <c r="K389" s="650" t="s">
        <v>63</v>
      </c>
      <c r="L389" s="75" t="s">
        <v>280</v>
      </c>
      <c r="M389" s="93">
        <v>776148.7</v>
      </c>
      <c r="N389" s="650" t="s">
        <v>61</v>
      </c>
      <c r="O389" s="650" t="s">
        <v>62</v>
      </c>
      <c r="P389" s="650" t="s">
        <v>63</v>
      </c>
      <c r="Q389" s="75" t="s">
        <v>280</v>
      </c>
      <c r="R389" s="75" t="s">
        <v>288</v>
      </c>
      <c r="S389" s="650" t="s">
        <v>51</v>
      </c>
      <c r="T389" s="75" t="s">
        <v>1052</v>
      </c>
      <c r="U389" s="77">
        <v>43069</v>
      </c>
      <c r="V389" s="94">
        <f t="shared" si="26"/>
        <v>669093.70689655177</v>
      </c>
      <c r="W389" s="93">
        <v>776148.7</v>
      </c>
      <c r="X389" s="76">
        <f t="shared" si="25"/>
        <v>77614.87</v>
      </c>
      <c r="Y389" s="522" t="s">
        <v>241</v>
      </c>
      <c r="Z389" s="650" t="s">
        <v>69</v>
      </c>
      <c r="AA389" s="650" t="s">
        <v>70</v>
      </c>
      <c r="AB389" s="75" t="s">
        <v>287</v>
      </c>
      <c r="AC389" s="95">
        <f t="shared" si="23"/>
        <v>100364.05603448277</v>
      </c>
      <c r="AD389" s="77">
        <v>43070</v>
      </c>
      <c r="AE389" s="77">
        <v>43099</v>
      </c>
      <c r="AF389" s="459" t="s">
        <v>1274</v>
      </c>
      <c r="AG389" s="64" t="s">
        <v>600</v>
      </c>
      <c r="AH389" s="650" t="s">
        <v>384</v>
      </c>
      <c r="AI389" s="650" t="s">
        <v>389</v>
      </c>
      <c r="AJ389" s="650" t="s">
        <v>73</v>
      </c>
      <c r="AK389" s="561" t="s">
        <v>601</v>
      </c>
      <c r="AL389" s="650" t="s">
        <v>73</v>
      </c>
      <c r="AM389" s="650" t="s">
        <v>573</v>
      </c>
      <c r="AN389" s="65" t="s">
        <v>240</v>
      </c>
      <c r="AO389" s="65" t="s">
        <v>566</v>
      </c>
      <c r="AP389" s="65" t="s">
        <v>566</v>
      </c>
      <c r="AQ389" s="65" t="s">
        <v>566</v>
      </c>
      <c r="AR389" s="64" t="s">
        <v>567</v>
      </c>
      <c r="AS389" s="650" t="s">
        <v>74</v>
      </c>
      <c r="AT389" s="64" t="s">
        <v>569</v>
      </c>
      <c r="AU389" s="64" t="s">
        <v>570</v>
      </c>
      <c r="AV389" s="64" t="s">
        <v>571</v>
      </c>
      <c r="AW389" s="64" t="s">
        <v>572</v>
      </c>
    </row>
    <row r="390" spans="1:49" ht="80.25" customHeight="1">
      <c r="A390" s="75" t="s">
        <v>64</v>
      </c>
      <c r="B390" s="58" t="s">
        <v>1053</v>
      </c>
      <c r="C390" s="650">
        <v>2017</v>
      </c>
      <c r="D390" s="59" t="s">
        <v>292</v>
      </c>
      <c r="E390" s="75" t="s">
        <v>1054</v>
      </c>
      <c r="F390" s="75" t="s">
        <v>249</v>
      </c>
      <c r="G390" s="561" t="s">
        <v>599</v>
      </c>
      <c r="H390" s="75" t="s">
        <v>1053</v>
      </c>
      <c r="I390" s="650" t="s">
        <v>61</v>
      </c>
      <c r="J390" s="650" t="s">
        <v>62</v>
      </c>
      <c r="K390" s="650" t="s">
        <v>63</v>
      </c>
      <c r="L390" s="75" t="s">
        <v>1055</v>
      </c>
      <c r="M390" s="93">
        <v>315000</v>
      </c>
      <c r="N390" s="650" t="s">
        <v>61</v>
      </c>
      <c r="O390" s="650" t="s">
        <v>62</v>
      </c>
      <c r="P390" s="650" t="s">
        <v>63</v>
      </c>
      <c r="Q390" s="75" t="s">
        <v>1055</v>
      </c>
      <c r="R390" s="75" t="s">
        <v>200</v>
      </c>
      <c r="S390" s="650" t="s">
        <v>51</v>
      </c>
      <c r="T390" s="75" t="s">
        <v>1054</v>
      </c>
      <c r="U390" s="77">
        <v>43018</v>
      </c>
      <c r="V390" s="94">
        <f t="shared" si="26"/>
        <v>271551.72413793107</v>
      </c>
      <c r="W390" s="93">
        <v>315000</v>
      </c>
      <c r="X390" s="76">
        <f t="shared" si="25"/>
        <v>31500</v>
      </c>
      <c r="Y390" s="522" t="s">
        <v>241</v>
      </c>
      <c r="Z390" s="650" t="s">
        <v>69</v>
      </c>
      <c r="AA390" s="650" t="s">
        <v>70</v>
      </c>
      <c r="AB390" s="75" t="s">
        <v>1053</v>
      </c>
      <c r="AC390" s="95">
        <f t="shared" si="23"/>
        <v>40732.758620689659</v>
      </c>
      <c r="AD390" s="77">
        <v>43019</v>
      </c>
      <c r="AE390" s="77">
        <v>43019</v>
      </c>
      <c r="AF390" s="459" t="s">
        <v>1275</v>
      </c>
      <c r="AG390" s="64" t="s">
        <v>600</v>
      </c>
      <c r="AH390" s="650" t="s">
        <v>384</v>
      </c>
      <c r="AI390" s="650" t="s">
        <v>389</v>
      </c>
      <c r="AJ390" s="650" t="s">
        <v>73</v>
      </c>
      <c r="AK390" s="561" t="s">
        <v>601</v>
      </c>
      <c r="AL390" s="650" t="s">
        <v>73</v>
      </c>
      <c r="AM390" s="650" t="s">
        <v>573</v>
      </c>
      <c r="AN390" s="65" t="s">
        <v>240</v>
      </c>
      <c r="AO390" s="65" t="s">
        <v>566</v>
      </c>
      <c r="AP390" s="65" t="s">
        <v>566</v>
      </c>
      <c r="AQ390" s="65" t="s">
        <v>566</v>
      </c>
      <c r="AR390" s="64" t="s">
        <v>567</v>
      </c>
      <c r="AS390" s="650" t="s">
        <v>74</v>
      </c>
      <c r="AT390" s="64" t="s">
        <v>569</v>
      </c>
      <c r="AU390" s="64" t="s">
        <v>570</v>
      </c>
      <c r="AV390" s="64" t="s">
        <v>571</v>
      </c>
      <c r="AW390" s="64" t="s">
        <v>572</v>
      </c>
    </row>
    <row r="391" spans="1:49" ht="80.25" customHeight="1">
      <c r="A391" s="75" t="s">
        <v>64</v>
      </c>
      <c r="B391" s="58" t="s">
        <v>1056</v>
      </c>
      <c r="C391" s="650">
        <v>2017</v>
      </c>
      <c r="D391" s="59" t="s">
        <v>292</v>
      </c>
      <c r="E391" s="75" t="s">
        <v>1057</v>
      </c>
      <c r="F391" s="75" t="s">
        <v>249</v>
      </c>
      <c r="G391" s="561" t="s">
        <v>599</v>
      </c>
      <c r="H391" s="75" t="s">
        <v>1056</v>
      </c>
      <c r="I391" s="650" t="s">
        <v>61</v>
      </c>
      <c r="J391" s="650" t="s">
        <v>62</v>
      </c>
      <c r="K391" s="650" t="s">
        <v>63</v>
      </c>
      <c r="L391" s="75" t="s">
        <v>312</v>
      </c>
      <c r="M391" s="93">
        <v>430000</v>
      </c>
      <c r="N391" s="650" t="s">
        <v>61</v>
      </c>
      <c r="O391" s="650" t="s">
        <v>62</v>
      </c>
      <c r="P391" s="650" t="s">
        <v>63</v>
      </c>
      <c r="Q391" s="75" t="s">
        <v>312</v>
      </c>
      <c r="R391" s="75" t="s">
        <v>200</v>
      </c>
      <c r="S391" s="650" t="s">
        <v>51</v>
      </c>
      <c r="T391" s="75" t="s">
        <v>1057</v>
      </c>
      <c r="U391" s="77">
        <v>43027</v>
      </c>
      <c r="V391" s="94">
        <f t="shared" si="26"/>
        <v>370689.6551724138</v>
      </c>
      <c r="W391" s="93">
        <v>430000</v>
      </c>
      <c r="X391" s="76">
        <f t="shared" si="25"/>
        <v>43000</v>
      </c>
      <c r="Y391" s="522" t="s">
        <v>241</v>
      </c>
      <c r="Z391" s="650" t="s">
        <v>69</v>
      </c>
      <c r="AA391" s="650" t="s">
        <v>70</v>
      </c>
      <c r="AB391" s="75" t="s">
        <v>1056</v>
      </c>
      <c r="AC391" s="95">
        <f t="shared" si="23"/>
        <v>55603.448275862065</v>
      </c>
      <c r="AD391" s="77">
        <v>43028</v>
      </c>
      <c r="AE391" s="77">
        <v>43028</v>
      </c>
      <c r="AF391" s="459" t="s">
        <v>1276</v>
      </c>
      <c r="AG391" s="64" t="s">
        <v>600</v>
      </c>
      <c r="AH391" s="650" t="s">
        <v>384</v>
      </c>
      <c r="AI391" s="650" t="s">
        <v>389</v>
      </c>
      <c r="AJ391" s="650" t="s">
        <v>73</v>
      </c>
      <c r="AK391" s="561" t="s">
        <v>601</v>
      </c>
      <c r="AL391" s="650" t="s">
        <v>73</v>
      </c>
      <c r="AM391" s="650" t="s">
        <v>573</v>
      </c>
      <c r="AN391" s="65" t="s">
        <v>240</v>
      </c>
      <c r="AO391" s="65" t="s">
        <v>566</v>
      </c>
      <c r="AP391" s="65" t="s">
        <v>566</v>
      </c>
      <c r="AQ391" s="65" t="s">
        <v>566</v>
      </c>
      <c r="AR391" s="64" t="s">
        <v>567</v>
      </c>
      <c r="AS391" s="650" t="s">
        <v>74</v>
      </c>
      <c r="AT391" s="64" t="s">
        <v>569</v>
      </c>
      <c r="AU391" s="64" t="s">
        <v>570</v>
      </c>
      <c r="AV391" s="64" t="s">
        <v>571</v>
      </c>
      <c r="AW391" s="64" t="s">
        <v>572</v>
      </c>
    </row>
    <row r="392" spans="1:49" ht="80.25" customHeight="1">
      <c r="A392" s="75" t="s">
        <v>64</v>
      </c>
      <c r="B392" s="58" t="s">
        <v>1058</v>
      </c>
      <c r="C392" s="650">
        <v>2017</v>
      </c>
      <c r="D392" s="59" t="s">
        <v>292</v>
      </c>
      <c r="E392" s="75" t="s">
        <v>1059</v>
      </c>
      <c r="F392" s="75" t="s">
        <v>249</v>
      </c>
      <c r="G392" s="561" t="s">
        <v>599</v>
      </c>
      <c r="H392" s="75" t="s">
        <v>1058</v>
      </c>
      <c r="I392" s="650" t="s">
        <v>61</v>
      </c>
      <c r="J392" s="650" t="s">
        <v>62</v>
      </c>
      <c r="K392" s="650" t="s">
        <v>63</v>
      </c>
      <c r="L392" s="75" t="s">
        <v>1051</v>
      </c>
      <c r="M392" s="93">
        <v>297115</v>
      </c>
      <c r="N392" s="650" t="s">
        <v>61</v>
      </c>
      <c r="O392" s="650" t="s">
        <v>62</v>
      </c>
      <c r="P392" s="650" t="s">
        <v>63</v>
      </c>
      <c r="Q392" s="75" t="s">
        <v>1051</v>
      </c>
      <c r="R392" s="75" t="s">
        <v>132</v>
      </c>
      <c r="S392" s="650" t="s">
        <v>51</v>
      </c>
      <c r="T392" s="75" t="s">
        <v>1059</v>
      </c>
      <c r="U392" s="77">
        <v>43069</v>
      </c>
      <c r="V392" s="94">
        <f t="shared" si="26"/>
        <v>256133.62068965519</v>
      </c>
      <c r="W392" s="93">
        <v>297115</v>
      </c>
      <c r="X392" s="76">
        <f t="shared" si="25"/>
        <v>29711.5</v>
      </c>
      <c r="Y392" s="522" t="s">
        <v>241</v>
      </c>
      <c r="Z392" s="650" t="s">
        <v>69</v>
      </c>
      <c r="AA392" s="650" t="s">
        <v>70</v>
      </c>
      <c r="AB392" s="75" t="s">
        <v>1058</v>
      </c>
      <c r="AC392" s="95">
        <f t="shared" si="23"/>
        <v>38420.043103448275</v>
      </c>
      <c r="AD392" s="77">
        <v>43070</v>
      </c>
      <c r="AE392" s="77">
        <v>43098</v>
      </c>
      <c r="AF392" s="459" t="s">
        <v>1277</v>
      </c>
      <c r="AG392" s="64" t="s">
        <v>600</v>
      </c>
      <c r="AH392" s="650" t="s">
        <v>384</v>
      </c>
      <c r="AI392" s="650" t="s">
        <v>389</v>
      </c>
      <c r="AJ392" s="650" t="s">
        <v>73</v>
      </c>
      <c r="AK392" s="561" t="s">
        <v>601</v>
      </c>
      <c r="AL392" s="650" t="s">
        <v>73</v>
      </c>
      <c r="AM392" s="650" t="s">
        <v>573</v>
      </c>
      <c r="AN392" s="65" t="s">
        <v>240</v>
      </c>
      <c r="AO392" s="65" t="s">
        <v>566</v>
      </c>
      <c r="AP392" s="65" t="s">
        <v>566</v>
      </c>
      <c r="AQ392" s="65" t="s">
        <v>566</v>
      </c>
      <c r="AR392" s="64" t="s">
        <v>567</v>
      </c>
      <c r="AS392" s="650" t="s">
        <v>74</v>
      </c>
      <c r="AT392" s="64" t="s">
        <v>569</v>
      </c>
      <c r="AU392" s="64" t="s">
        <v>570</v>
      </c>
      <c r="AV392" s="64" t="s">
        <v>571</v>
      </c>
      <c r="AW392" s="64" t="s">
        <v>572</v>
      </c>
    </row>
    <row r="393" spans="1:49" ht="80.25" customHeight="1">
      <c r="A393" s="75" t="s">
        <v>64</v>
      </c>
      <c r="B393" s="58" t="s">
        <v>1060</v>
      </c>
      <c r="C393" s="650">
        <v>2017</v>
      </c>
      <c r="D393" s="59" t="s">
        <v>292</v>
      </c>
      <c r="E393" s="75" t="s">
        <v>1061</v>
      </c>
      <c r="F393" s="75" t="s">
        <v>279</v>
      </c>
      <c r="G393" s="561" t="s">
        <v>599</v>
      </c>
      <c r="H393" s="75" t="s">
        <v>1060</v>
      </c>
      <c r="I393" s="650" t="s">
        <v>61</v>
      </c>
      <c r="J393" s="650" t="s">
        <v>62</v>
      </c>
      <c r="K393" s="650" t="s">
        <v>63</v>
      </c>
      <c r="L393" s="75" t="s">
        <v>280</v>
      </c>
      <c r="M393" s="93">
        <v>950620</v>
      </c>
      <c r="N393" s="650" t="s">
        <v>61</v>
      </c>
      <c r="O393" s="650" t="s">
        <v>62</v>
      </c>
      <c r="P393" s="650" t="s">
        <v>63</v>
      </c>
      <c r="Q393" s="75" t="s">
        <v>280</v>
      </c>
      <c r="R393" s="75" t="s">
        <v>171</v>
      </c>
      <c r="S393" s="650" t="s">
        <v>51</v>
      </c>
      <c r="T393" s="75" t="s">
        <v>1061</v>
      </c>
      <c r="U393" s="77">
        <v>43069</v>
      </c>
      <c r="V393" s="94">
        <f t="shared" si="26"/>
        <v>819500</v>
      </c>
      <c r="W393" s="93">
        <v>950620</v>
      </c>
      <c r="X393" s="76">
        <f t="shared" si="25"/>
        <v>95062</v>
      </c>
      <c r="Y393" s="522" t="s">
        <v>241</v>
      </c>
      <c r="Z393" s="650" t="s">
        <v>69</v>
      </c>
      <c r="AA393" s="650" t="s">
        <v>70</v>
      </c>
      <c r="AB393" s="75" t="s">
        <v>1060</v>
      </c>
      <c r="AC393" s="95">
        <f t="shared" si="23"/>
        <v>122925</v>
      </c>
      <c r="AD393" s="77">
        <v>43069</v>
      </c>
      <c r="AE393" s="77">
        <v>43098</v>
      </c>
      <c r="AF393" s="459" t="s">
        <v>1278</v>
      </c>
      <c r="AG393" s="64" t="s">
        <v>600</v>
      </c>
      <c r="AH393" s="650" t="s">
        <v>384</v>
      </c>
      <c r="AI393" s="650" t="s">
        <v>389</v>
      </c>
      <c r="AJ393" s="650" t="s">
        <v>73</v>
      </c>
      <c r="AK393" s="561" t="s">
        <v>601</v>
      </c>
      <c r="AL393" s="650" t="s">
        <v>73</v>
      </c>
      <c r="AM393" s="650" t="s">
        <v>573</v>
      </c>
      <c r="AN393" s="65" t="s">
        <v>240</v>
      </c>
      <c r="AO393" s="65" t="s">
        <v>566</v>
      </c>
      <c r="AP393" s="65" t="s">
        <v>566</v>
      </c>
      <c r="AQ393" s="65" t="s">
        <v>566</v>
      </c>
      <c r="AR393" s="64" t="s">
        <v>567</v>
      </c>
      <c r="AS393" s="650" t="s">
        <v>74</v>
      </c>
      <c r="AT393" s="64" t="s">
        <v>569</v>
      </c>
      <c r="AU393" s="64" t="s">
        <v>570</v>
      </c>
      <c r="AV393" s="64" t="s">
        <v>571</v>
      </c>
      <c r="AW393" s="64" t="s">
        <v>572</v>
      </c>
    </row>
    <row r="394" spans="1:49" ht="80.25" customHeight="1">
      <c r="A394" s="75" t="s">
        <v>64</v>
      </c>
      <c r="B394" s="58" t="s">
        <v>139</v>
      </c>
      <c r="C394" s="650">
        <v>2017</v>
      </c>
      <c r="D394" s="59" t="s">
        <v>292</v>
      </c>
      <c r="E394" s="75" t="s">
        <v>1062</v>
      </c>
      <c r="F394" s="75" t="s">
        <v>393</v>
      </c>
      <c r="G394" s="561" t="s">
        <v>599</v>
      </c>
      <c r="H394" s="75" t="s">
        <v>139</v>
      </c>
      <c r="I394" s="650" t="s">
        <v>61</v>
      </c>
      <c r="J394" s="650" t="s">
        <v>62</v>
      </c>
      <c r="K394" s="650" t="s">
        <v>63</v>
      </c>
      <c r="L394" s="75" t="s">
        <v>231</v>
      </c>
      <c r="M394" s="93">
        <v>2710469.86</v>
      </c>
      <c r="N394" s="650" t="s">
        <v>61</v>
      </c>
      <c r="O394" s="650" t="s">
        <v>62</v>
      </c>
      <c r="P394" s="650" t="s">
        <v>63</v>
      </c>
      <c r="Q394" s="75" t="s">
        <v>231</v>
      </c>
      <c r="R394" s="75" t="s">
        <v>171</v>
      </c>
      <c r="S394" s="650" t="s">
        <v>51</v>
      </c>
      <c r="T394" s="75" t="s">
        <v>1062</v>
      </c>
      <c r="U394" s="77">
        <v>43069</v>
      </c>
      <c r="V394" s="94">
        <f t="shared" si="26"/>
        <v>2336611.9482758623</v>
      </c>
      <c r="W394" s="93">
        <v>2710469.86</v>
      </c>
      <c r="X394" s="76">
        <f t="shared" si="25"/>
        <v>271046.98599999998</v>
      </c>
      <c r="Y394" s="522" t="s">
        <v>241</v>
      </c>
      <c r="Z394" s="650" t="s">
        <v>69</v>
      </c>
      <c r="AA394" s="650" t="s">
        <v>70</v>
      </c>
      <c r="AB394" s="75" t="s">
        <v>139</v>
      </c>
      <c r="AC394" s="95">
        <f t="shared" si="23"/>
        <v>350491.79224137933</v>
      </c>
      <c r="AD394" s="77">
        <v>43070</v>
      </c>
      <c r="AE394" s="77">
        <v>43098</v>
      </c>
      <c r="AF394" s="459" t="s">
        <v>1217</v>
      </c>
      <c r="AG394" s="64" t="s">
        <v>600</v>
      </c>
      <c r="AH394" s="650" t="s">
        <v>384</v>
      </c>
      <c r="AI394" s="650" t="s">
        <v>389</v>
      </c>
      <c r="AJ394" s="650" t="s">
        <v>73</v>
      </c>
      <c r="AK394" s="561" t="s">
        <v>601</v>
      </c>
      <c r="AL394" s="650" t="s">
        <v>73</v>
      </c>
      <c r="AM394" s="650" t="s">
        <v>573</v>
      </c>
      <c r="AN394" s="65" t="s">
        <v>240</v>
      </c>
      <c r="AO394" s="65" t="s">
        <v>566</v>
      </c>
      <c r="AP394" s="65" t="s">
        <v>566</v>
      </c>
      <c r="AQ394" s="65" t="s">
        <v>566</v>
      </c>
      <c r="AR394" s="64" t="s">
        <v>567</v>
      </c>
      <c r="AS394" s="650" t="s">
        <v>74</v>
      </c>
      <c r="AT394" s="64" t="s">
        <v>569</v>
      </c>
      <c r="AU394" s="64" t="s">
        <v>570</v>
      </c>
      <c r="AV394" s="64" t="s">
        <v>571</v>
      </c>
      <c r="AW394" s="64" t="s">
        <v>572</v>
      </c>
    </row>
    <row r="395" spans="1:49" ht="80.25" customHeight="1">
      <c r="A395" s="75" t="s">
        <v>64</v>
      </c>
      <c r="B395" s="58" t="s">
        <v>139</v>
      </c>
      <c r="C395" s="650">
        <v>2017</v>
      </c>
      <c r="D395" s="59" t="s">
        <v>292</v>
      </c>
      <c r="E395" s="75" t="s">
        <v>1063</v>
      </c>
      <c r="F395" s="75" t="s">
        <v>393</v>
      </c>
      <c r="G395" s="561" t="s">
        <v>599</v>
      </c>
      <c r="H395" s="75" t="s">
        <v>139</v>
      </c>
      <c r="I395" s="650" t="s">
        <v>61</v>
      </c>
      <c r="J395" s="650" t="s">
        <v>62</v>
      </c>
      <c r="K395" s="650" t="s">
        <v>63</v>
      </c>
      <c r="L395" s="75" t="s">
        <v>230</v>
      </c>
      <c r="M395" s="93">
        <v>5115153.4000000004</v>
      </c>
      <c r="N395" s="650" t="s">
        <v>61</v>
      </c>
      <c r="O395" s="650" t="s">
        <v>62</v>
      </c>
      <c r="P395" s="650" t="s">
        <v>63</v>
      </c>
      <c r="Q395" s="75" t="s">
        <v>230</v>
      </c>
      <c r="R395" s="75" t="s">
        <v>171</v>
      </c>
      <c r="S395" s="650" t="s">
        <v>51</v>
      </c>
      <c r="T395" s="75" t="s">
        <v>1063</v>
      </c>
      <c r="U395" s="77">
        <v>43069</v>
      </c>
      <c r="V395" s="94">
        <f t="shared" si="26"/>
        <v>4409615.0000000009</v>
      </c>
      <c r="W395" s="93">
        <v>5115153.4000000004</v>
      </c>
      <c r="X395" s="76">
        <f t="shared" si="25"/>
        <v>511515.34</v>
      </c>
      <c r="Y395" s="522" t="s">
        <v>241</v>
      </c>
      <c r="Z395" s="650" t="s">
        <v>69</v>
      </c>
      <c r="AA395" s="650" t="s">
        <v>70</v>
      </c>
      <c r="AB395" s="75" t="s">
        <v>139</v>
      </c>
      <c r="AC395" s="95">
        <f t="shared" si="23"/>
        <v>661442.25000000012</v>
      </c>
      <c r="AD395" s="77">
        <v>43070</v>
      </c>
      <c r="AE395" s="77">
        <v>43098</v>
      </c>
      <c r="AF395" s="459" t="s">
        <v>1217</v>
      </c>
      <c r="AG395" s="64" t="s">
        <v>600</v>
      </c>
      <c r="AH395" s="650" t="s">
        <v>384</v>
      </c>
      <c r="AI395" s="650" t="s">
        <v>389</v>
      </c>
      <c r="AJ395" s="650" t="s">
        <v>73</v>
      </c>
      <c r="AK395" s="561" t="s">
        <v>601</v>
      </c>
      <c r="AL395" s="650" t="s">
        <v>73</v>
      </c>
      <c r="AM395" s="650" t="s">
        <v>573</v>
      </c>
      <c r="AN395" s="65" t="s">
        <v>240</v>
      </c>
      <c r="AO395" s="65" t="s">
        <v>566</v>
      </c>
      <c r="AP395" s="65" t="s">
        <v>566</v>
      </c>
      <c r="AQ395" s="65" t="s">
        <v>566</v>
      </c>
      <c r="AR395" s="64" t="s">
        <v>567</v>
      </c>
      <c r="AS395" s="650" t="s">
        <v>74</v>
      </c>
      <c r="AT395" s="64" t="s">
        <v>569</v>
      </c>
      <c r="AU395" s="64" t="s">
        <v>570</v>
      </c>
      <c r="AV395" s="64" t="s">
        <v>571</v>
      </c>
      <c r="AW395" s="64" t="s">
        <v>572</v>
      </c>
    </row>
    <row r="396" spans="1:49" ht="80.25" customHeight="1">
      <c r="A396" s="75" t="s">
        <v>64</v>
      </c>
      <c r="B396" s="58" t="s">
        <v>139</v>
      </c>
      <c r="C396" s="650">
        <v>2017</v>
      </c>
      <c r="D396" s="59" t="s">
        <v>292</v>
      </c>
      <c r="E396" s="75" t="s">
        <v>1064</v>
      </c>
      <c r="F396" s="75" t="s">
        <v>393</v>
      </c>
      <c r="G396" s="561" t="s">
        <v>599</v>
      </c>
      <c r="H396" s="75" t="s">
        <v>139</v>
      </c>
      <c r="I396" s="650" t="s">
        <v>61</v>
      </c>
      <c r="J396" s="650" t="s">
        <v>62</v>
      </c>
      <c r="K396" s="650" t="s">
        <v>63</v>
      </c>
      <c r="L396" s="75" t="s">
        <v>233</v>
      </c>
      <c r="M396" s="93">
        <v>858425.52</v>
      </c>
      <c r="N396" s="650" t="s">
        <v>61</v>
      </c>
      <c r="O396" s="650" t="s">
        <v>62</v>
      </c>
      <c r="P396" s="650" t="s">
        <v>63</v>
      </c>
      <c r="Q396" s="75" t="s">
        <v>233</v>
      </c>
      <c r="R396" s="75" t="s">
        <v>171</v>
      </c>
      <c r="S396" s="650" t="s">
        <v>51</v>
      </c>
      <c r="T396" s="75" t="s">
        <v>1064</v>
      </c>
      <c r="U396" s="77">
        <v>43084</v>
      </c>
      <c r="V396" s="94">
        <f t="shared" si="26"/>
        <v>740022.00000000012</v>
      </c>
      <c r="W396" s="93">
        <v>858425.52</v>
      </c>
      <c r="X396" s="76">
        <f t="shared" si="25"/>
        <v>85842.551999999996</v>
      </c>
      <c r="Y396" s="522" t="s">
        <v>241</v>
      </c>
      <c r="Z396" s="650" t="s">
        <v>69</v>
      </c>
      <c r="AA396" s="650" t="s">
        <v>70</v>
      </c>
      <c r="AB396" s="75" t="s">
        <v>139</v>
      </c>
      <c r="AC396" s="95">
        <f t="shared" si="23"/>
        <v>111003.30000000002</v>
      </c>
      <c r="AD396" s="77">
        <v>43084</v>
      </c>
      <c r="AE396" s="77">
        <v>43098</v>
      </c>
      <c r="AF396" s="459" t="s">
        <v>1217</v>
      </c>
      <c r="AG396" s="64" t="s">
        <v>600</v>
      </c>
      <c r="AH396" s="650" t="s">
        <v>384</v>
      </c>
      <c r="AI396" s="650" t="s">
        <v>389</v>
      </c>
      <c r="AJ396" s="650" t="s">
        <v>73</v>
      </c>
      <c r="AK396" s="561" t="s">
        <v>601</v>
      </c>
      <c r="AL396" s="650" t="s">
        <v>73</v>
      </c>
      <c r="AM396" s="650" t="s">
        <v>573</v>
      </c>
      <c r="AN396" s="65" t="s">
        <v>240</v>
      </c>
      <c r="AO396" s="65" t="s">
        <v>566</v>
      </c>
      <c r="AP396" s="65" t="s">
        <v>566</v>
      </c>
      <c r="AQ396" s="65" t="s">
        <v>566</v>
      </c>
      <c r="AR396" s="64" t="s">
        <v>567</v>
      </c>
      <c r="AS396" s="650" t="s">
        <v>74</v>
      </c>
      <c r="AT396" s="64" t="s">
        <v>569</v>
      </c>
      <c r="AU396" s="64" t="s">
        <v>570</v>
      </c>
      <c r="AV396" s="64" t="s">
        <v>571</v>
      </c>
      <c r="AW396" s="64" t="s">
        <v>572</v>
      </c>
    </row>
    <row r="397" spans="1:49" ht="80.25" customHeight="1">
      <c r="A397" s="75" t="s">
        <v>64</v>
      </c>
      <c r="B397" s="58" t="s">
        <v>139</v>
      </c>
      <c r="C397" s="650">
        <v>2017</v>
      </c>
      <c r="D397" s="59" t="s">
        <v>292</v>
      </c>
      <c r="E397" s="75" t="s">
        <v>1065</v>
      </c>
      <c r="F397" s="75" t="s">
        <v>393</v>
      </c>
      <c r="G397" s="561" t="s">
        <v>599</v>
      </c>
      <c r="H397" s="75" t="s">
        <v>139</v>
      </c>
      <c r="I397" s="650" t="s">
        <v>61</v>
      </c>
      <c r="J397" s="650" t="s">
        <v>62</v>
      </c>
      <c r="K397" s="650" t="s">
        <v>63</v>
      </c>
      <c r="L397" s="75" t="s">
        <v>916</v>
      </c>
      <c r="M397" s="93">
        <v>3277629.88</v>
      </c>
      <c r="N397" s="650" t="s">
        <v>61</v>
      </c>
      <c r="O397" s="650" t="s">
        <v>62</v>
      </c>
      <c r="P397" s="650" t="s">
        <v>63</v>
      </c>
      <c r="Q397" s="75" t="s">
        <v>916</v>
      </c>
      <c r="R397" s="75" t="s">
        <v>171</v>
      </c>
      <c r="S397" s="650" t="s">
        <v>51</v>
      </c>
      <c r="T397" s="75" t="s">
        <v>1065</v>
      </c>
      <c r="U397" s="77">
        <v>43069</v>
      </c>
      <c r="V397" s="94">
        <f t="shared" si="26"/>
        <v>2825543</v>
      </c>
      <c r="W397" s="93">
        <v>3277629.88</v>
      </c>
      <c r="X397" s="76">
        <f t="shared" si="25"/>
        <v>327762.98800000001</v>
      </c>
      <c r="Y397" s="522" t="s">
        <v>241</v>
      </c>
      <c r="Z397" s="650" t="s">
        <v>69</v>
      </c>
      <c r="AA397" s="650" t="s">
        <v>70</v>
      </c>
      <c r="AB397" s="75" t="s">
        <v>139</v>
      </c>
      <c r="AC397" s="95">
        <f t="shared" si="23"/>
        <v>423831.45</v>
      </c>
      <c r="AD397" s="77">
        <v>43070</v>
      </c>
      <c r="AE397" s="77">
        <v>43098</v>
      </c>
      <c r="AF397" s="459" t="s">
        <v>1217</v>
      </c>
      <c r="AG397" s="64" t="s">
        <v>600</v>
      </c>
      <c r="AH397" s="650" t="s">
        <v>384</v>
      </c>
      <c r="AI397" s="650" t="s">
        <v>389</v>
      </c>
      <c r="AJ397" s="650" t="s">
        <v>73</v>
      </c>
      <c r="AK397" s="561" t="s">
        <v>601</v>
      </c>
      <c r="AL397" s="650" t="s">
        <v>73</v>
      </c>
      <c r="AM397" s="650" t="s">
        <v>573</v>
      </c>
      <c r="AN397" s="65" t="s">
        <v>240</v>
      </c>
      <c r="AO397" s="65" t="s">
        <v>566</v>
      </c>
      <c r="AP397" s="65" t="s">
        <v>566</v>
      </c>
      <c r="AQ397" s="65" t="s">
        <v>566</v>
      </c>
      <c r="AR397" s="64" t="s">
        <v>567</v>
      </c>
      <c r="AS397" s="650" t="s">
        <v>74</v>
      </c>
      <c r="AT397" s="64" t="s">
        <v>569</v>
      </c>
      <c r="AU397" s="64" t="s">
        <v>570</v>
      </c>
      <c r="AV397" s="64" t="s">
        <v>571</v>
      </c>
      <c r="AW397" s="64" t="s">
        <v>572</v>
      </c>
    </row>
    <row r="398" spans="1:49" ht="80.25" customHeight="1">
      <c r="A398" s="75" t="s">
        <v>64</v>
      </c>
      <c r="B398" s="58" t="s">
        <v>139</v>
      </c>
      <c r="C398" s="650">
        <v>2017</v>
      </c>
      <c r="D398" s="59" t="s">
        <v>292</v>
      </c>
      <c r="E398" s="75" t="s">
        <v>1066</v>
      </c>
      <c r="F398" s="75" t="s">
        <v>393</v>
      </c>
      <c r="G398" s="561" t="s">
        <v>599</v>
      </c>
      <c r="H398" s="75" t="s">
        <v>139</v>
      </c>
      <c r="I398" s="650" t="s">
        <v>61</v>
      </c>
      <c r="J398" s="650" t="s">
        <v>62</v>
      </c>
      <c r="K398" s="650" t="s">
        <v>63</v>
      </c>
      <c r="L398" s="75" t="s">
        <v>229</v>
      </c>
      <c r="M398" s="93">
        <v>1333710</v>
      </c>
      <c r="N398" s="650" t="s">
        <v>61</v>
      </c>
      <c r="O398" s="650" t="s">
        <v>62</v>
      </c>
      <c r="P398" s="650" t="s">
        <v>63</v>
      </c>
      <c r="Q398" s="75" t="s">
        <v>229</v>
      </c>
      <c r="R398" s="75" t="s">
        <v>171</v>
      </c>
      <c r="S398" s="650" t="s">
        <v>51</v>
      </c>
      <c r="T398" s="75" t="s">
        <v>1066</v>
      </c>
      <c r="U398" s="77">
        <v>43084</v>
      </c>
      <c r="V398" s="94">
        <f t="shared" si="26"/>
        <v>1149750</v>
      </c>
      <c r="W398" s="93">
        <v>1333710</v>
      </c>
      <c r="X398" s="76">
        <f t="shared" si="25"/>
        <v>133371</v>
      </c>
      <c r="Y398" s="522" t="s">
        <v>241</v>
      </c>
      <c r="Z398" s="650" t="s">
        <v>69</v>
      </c>
      <c r="AA398" s="650" t="s">
        <v>70</v>
      </c>
      <c r="AB398" s="75" t="s">
        <v>139</v>
      </c>
      <c r="AC398" s="95">
        <f t="shared" si="23"/>
        <v>172462.5</v>
      </c>
      <c r="AD398" s="77">
        <v>43084</v>
      </c>
      <c r="AE398" s="77">
        <v>43098</v>
      </c>
      <c r="AF398" s="459" t="s">
        <v>1217</v>
      </c>
      <c r="AG398" s="64" t="s">
        <v>600</v>
      </c>
      <c r="AH398" s="650" t="s">
        <v>384</v>
      </c>
      <c r="AI398" s="650" t="s">
        <v>389</v>
      </c>
      <c r="AJ398" s="650" t="s">
        <v>73</v>
      </c>
      <c r="AK398" s="561" t="s">
        <v>601</v>
      </c>
      <c r="AL398" s="650" t="s">
        <v>73</v>
      </c>
      <c r="AM398" s="650" t="s">
        <v>573</v>
      </c>
      <c r="AN398" s="65" t="s">
        <v>240</v>
      </c>
      <c r="AO398" s="65" t="s">
        <v>566</v>
      </c>
      <c r="AP398" s="65" t="s">
        <v>566</v>
      </c>
      <c r="AQ398" s="65" t="s">
        <v>566</v>
      </c>
      <c r="AR398" s="64" t="s">
        <v>567</v>
      </c>
      <c r="AS398" s="650" t="s">
        <v>74</v>
      </c>
      <c r="AT398" s="64" t="s">
        <v>569</v>
      </c>
      <c r="AU398" s="64" t="s">
        <v>570</v>
      </c>
      <c r="AV398" s="64" t="s">
        <v>571</v>
      </c>
      <c r="AW398" s="64" t="s">
        <v>572</v>
      </c>
    </row>
    <row r="399" spans="1:49" ht="80.25" customHeight="1">
      <c r="A399" s="75" t="s">
        <v>64</v>
      </c>
      <c r="B399" s="58" t="s">
        <v>139</v>
      </c>
      <c r="C399" s="650">
        <v>2017</v>
      </c>
      <c r="D399" s="59" t="s">
        <v>292</v>
      </c>
      <c r="E399" s="75" t="s">
        <v>1067</v>
      </c>
      <c r="F399" s="75" t="s">
        <v>393</v>
      </c>
      <c r="G399" s="561" t="s">
        <v>599</v>
      </c>
      <c r="H399" s="75" t="s">
        <v>139</v>
      </c>
      <c r="I399" s="650" t="s">
        <v>61</v>
      </c>
      <c r="J399" s="650" t="s">
        <v>62</v>
      </c>
      <c r="K399" s="650" t="s">
        <v>63</v>
      </c>
      <c r="L399" s="75" t="s">
        <v>236</v>
      </c>
      <c r="M399" s="93">
        <v>1669843.2</v>
      </c>
      <c r="N399" s="650" t="s">
        <v>61</v>
      </c>
      <c r="O399" s="650" t="s">
        <v>62</v>
      </c>
      <c r="P399" s="650" t="s">
        <v>63</v>
      </c>
      <c r="Q399" s="75" t="s">
        <v>236</v>
      </c>
      <c r="R399" s="75" t="s">
        <v>171</v>
      </c>
      <c r="S399" s="650" t="s">
        <v>51</v>
      </c>
      <c r="T399" s="75" t="s">
        <v>1067</v>
      </c>
      <c r="U399" s="77">
        <v>43084</v>
      </c>
      <c r="V399" s="94">
        <f t="shared" si="26"/>
        <v>1439520</v>
      </c>
      <c r="W399" s="93">
        <v>1669843.2</v>
      </c>
      <c r="X399" s="76">
        <f t="shared" si="25"/>
        <v>166984.32000000001</v>
      </c>
      <c r="Y399" s="522" t="s">
        <v>241</v>
      </c>
      <c r="Z399" s="650" t="s">
        <v>69</v>
      </c>
      <c r="AA399" s="650" t="s">
        <v>70</v>
      </c>
      <c r="AB399" s="75" t="s">
        <v>139</v>
      </c>
      <c r="AC399" s="95">
        <f t="shared" si="23"/>
        <v>215928</v>
      </c>
      <c r="AD399" s="77">
        <v>43084</v>
      </c>
      <c r="AE399" s="77">
        <v>43098</v>
      </c>
      <c r="AF399" s="459" t="s">
        <v>1217</v>
      </c>
      <c r="AG399" s="64" t="s">
        <v>600</v>
      </c>
      <c r="AH399" s="650" t="s">
        <v>384</v>
      </c>
      <c r="AI399" s="650" t="s">
        <v>389</v>
      </c>
      <c r="AJ399" s="650" t="s">
        <v>73</v>
      </c>
      <c r="AK399" s="561" t="s">
        <v>601</v>
      </c>
      <c r="AL399" s="650" t="s">
        <v>73</v>
      </c>
      <c r="AM399" s="650" t="s">
        <v>573</v>
      </c>
      <c r="AN399" s="65" t="s">
        <v>240</v>
      </c>
      <c r="AO399" s="65" t="s">
        <v>566</v>
      </c>
      <c r="AP399" s="65" t="s">
        <v>566</v>
      </c>
      <c r="AQ399" s="65" t="s">
        <v>566</v>
      </c>
      <c r="AR399" s="64" t="s">
        <v>567</v>
      </c>
      <c r="AS399" s="650" t="s">
        <v>74</v>
      </c>
      <c r="AT399" s="64" t="s">
        <v>569</v>
      </c>
      <c r="AU399" s="64" t="s">
        <v>570</v>
      </c>
      <c r="AV399" s="64" t="s">
        <v>571</v>
      </c>
      <c r="AW399" s="64" t="s">
        <v>572</v>
      </c>
    </row>
    <row r="400" spans="1:49" ht="80.25" customHeight="1">
      <c r="A400" s="75" t="s">
        <v>64</v>
      </c>
      <c r="B400" s="58" t="s">
        <v>139</v>
      </c>
      <c r="C400" s="650">
        <v>2017</v>
      </c>
      <c r="D400" s="59" t="s">
        <v>292</v>
      </c>
      <c r="E400" s="75" t="s">
        <v>1068</v>
      </c>
      <c r="F400" s="75" t="s">
        <v>393</v>
      </c>
      <c r="G400" s="561" t="s">
        <v>599</v>
      </c>
      <c r="H400" s="75" t="s">
        <v>139</v>
      </c>
      <c r="I400" s="650" t="s">
        <v>61</v>
      </c>
      <c r="J400" s="650" t="s">
        <v>62</v>
      </c>
      <c r="K400" s="650" t="s">
        <v>63</v>
      </c>
      <c r="L400" s="75" t="s">
        <v>235</v>
      </c>
      <c r="M400" s="93">
        <v>3241968</v>
      </c>
      <c r="N400" s="650" t="s">
        <v>61</v>
      </c>
      <c r="O400" s="650" t="s">
        <v>62</v>
      </c>
      <c r="P400" s="650" t="s">
        <v>63</v>
      </c>
      <c r="Q400" s="75" t="s">
        <v>235</v>
      </c>
      <c r="R400" s="75" t="s">
        <v>171</v>
      </c>
      <c r="S400" s="650" t="s">
        <v>51</v>
      </c>
      <c r="T400" s="75" t="s">
        <v>1068</v>
      </c>
      <c r="U400" s="77">
        <v>43084</v>
      </c>
      <c r="V400" s="94">
        <f t="shared" si="26"/>
        <v>2794800</v>
      </c>
      <c r="W400" s="93">
        <v>3241968</v>
      </c>
      <c r="X400" s="76">
        <f t="shared" si="25"/>
        <v>324196.8</v>
      </c>
      <c r="Y400" s="522" t="s">
        <v>241</v>
      </c>
      <c r="Z400" s="650" t="s">
        <v>69</v>
      </c>
      <c r="AA400" s="650" t="s">
        <v>70</v>
      </c>
      <c r="AB400" s="75" t="s">
        <v>139</v>
      </c>
      <c r="AC400" s="95">
        <f t="shared" si="23"/>
        <v>419220</v>
      </c>
      <c r="AD400" s="77">
        <v>43084</v>
      </c>
      <c r="AE400" s="77">
        <v>43098</v>
      </c>
      <c r="AF400" s="459" t="s">
        <v>1217</v>
      </c>
      <c r="AG400" s="64" t="s">
        <v>600</v>
      </c>
      <c r="AH400" s="650" t="s">
        <v>384</v>
      </c>
      <c r="AI400" s="650" t="s">
        <v>389</v>
      </c>
      <c r="AJ400" s="650" t="s">
        <v>73</v>
      </c>
      <c r="AK400" s="561" t="s">
        <v>601</v>
      </c>
      <c r="AL400" s="650" t="s">
        <v>73</v>
      </c>
      <c r="AM400" s="650" t="s">
        <v>573</v>
      </c>
      <c r="AN400" s="65" t="s">
        <v>240</v>
      </c>
      <c r="AO400" s="65" t="s">
        <v>566</v>
      </c>
      <c r="AP400" s="65" t="s">
        <v>566</v>
      </c>
      <c r="AQ400" s="65" t="s">
        <v>566</v>
      </c>
      <c r="AR400" s="64" t="s">
        <v>567</v>
      </c>
      <c r="AS400" s="650" t="s">
        <v>74</v>
      </c>
      <c r="AT400" s="64" t="s">
        <v>569</v>
      </c>
      <c r="AU400" s="64" t="s">
        <v>570</v>
      </c>
      <c r="AV400" s="64" t="s">
        <v>571</v>
      </c>
      <c r="AW400" s="64" t="s">
        <v>572</v>
      </c>
    </row>
    <row r="401" spans="1:50" ht="80.25" customHeight="1">
      <c r="A401" s="75" t="s">
        <v>64</v>
      </c>
      <c r="B401" s="58" t="s">
        <v>1069</v>
      </c>
      <c r="C401" s="650">
        <v>2017</v>
      </c>
      <c r="D401" s="59" t="s">
        <v>292</v>
      </c>
      <c r="E401" s="75" t="s">
        <v>1070</v>
      </c>
      <c r="F401" s="75" t="s">
        <v>382</v>
      </c>
      <c r="G401" s="561" t="s">
        <v>599</v>
      </c>
      <c r="H401" s="75" t="s">
        <v>1069</v>
      </c>
      <c r="I401" s="650" t="s">
        <v>61</v>
      </c>
      <c r="J401" s="650" t="s">
        <v>62</v>
      </c>
      <c r="K401" s="650" t="s">
        <v>63</v>
      </c>
      <c r="L401" s="75" t="s">
        <v>314</v>
      </c>
      <c r="M401" s="93">
        <v>9202406.4399999995</v>
      </c>
      <c r="N401" s="650" t="s">
        <v>61</v>
      </c>
      <c r="O401" s="650" t="s">
        <v>62</v>
      </c>
      <c r="P401" s="650" t="s">
        <v>63</v>
      </c>
      <c r="Q401" s="75" t="s">
        <v>314</v>
      </c>
      <c r="R401" s="75" t="s">
        <v>309</v>
      </c>
      <c r="S401" s="650" t="s">
        <v>51</v>
      </c>
      <c r="T401" s="75" t="s">
        <v>1070</v>
      </c>
      <c r="U401" s="77">
        <v>43082</v>
      </c>
      <c r="V401" s="94">
        <f t="shared" si="26"/>
        <v>7933109</v>
      </c>
      <c r="W401" s="93">
        <v>9202406.4399999995</v>
      </c>
      <c r="X401" s="76">
        <f t="shared" si="25"/>
        <v>920240.64399999997</v>
      </c>
      <c r="Y401" s="522" t="s">
        <v>241</v>
      </c>
      <c r="Z401" s="650" t="s">
        <v>69</v>
      </c>
      <c r="AA401" s="650" t="s">
        <v>70</v>
      </c>
      <c r="AB401" s="75" t="s">
        <v>1069</v>
      </c>
      <c r="AC401" s="95">
        <f t="shared" si="23"/>
        <v>1189966.3499999999</v>
      </c>
      <c r="AD401" s="77">
        <v>43083</v>
      </c>
      <c r="AE401" s="77">
        <v>43100</v>
      </c>
      <c r="AF401" s="459" t="s">
        <v>1279</v>
      </c>
      <c r="AG401" s="64" t="s">
        <v>600</v>
      </c>
      <c r="AH401" s="650" t="s">
        <v>384</v>
      </c>
      <c r="AI401" s="650" t="s">
        <v>389</v>
      </c>
      <c r="AJ401" s="650" t="s">
        <v>73</v>
      </c>
      <c r="AK401" s="561" t="s">
        <v>601</v>
      </c>
      <c r="AL401" s="650" t="s">
        <v>73</v>
      </c>
      <c r="AM401" s="650" t="s">
        <v>573</v>
      </c>
      <c r="AN401" s="65" t="s">
        <v>240</v>
      </c>
      <c r="AO401" s="65" t="s">
        <v>566</v>
      </c>
      <c r="AP401" s="65" t="s">
        <v>566</v>
      </c>
      <c r="AQ401" s="65" t="s">
        <v>566</v>
      </c>
      <c r="AR401" s="64" t="s">
        <v>567</v>
      </c>
      <c r="AS401" s="650" t="s">
        <v>74</v>
      </c>
      <c r="AT401" s="64" t="s">
        <v>569</v>
      </c>
      <c r="AU401" s="64" t="s">
        <v>570</v>
      </c>
      <c r="AV401" s="64" t="s">
        <v>571</v>
      </c>
      <c r="AW401" s="64" t="s">
        <v>572</v>
      </c>
    </row>
    <row r="402" spans="1:50" ht="80.25" customHeight="1">
      <c r="A402" s="75" t="s">
        <v>64</v>
      </c>
      <c r="B402" s="58" t="s">
        <v>1071</v>
      </c>
      <c r="C402" s="650">
        <v>2017</v>
      </c>
      <c r="D402" s="59" t="s">
        <v>292</v>
      </c>
      <c r="E402" s="75" t="s">
        <v>1072</v>
      </c>
      <c r="F402" s="75" t="s">
        <v>382</v>
      </c>
      <c r="G402" s="561" t="s">
        <v>599</v>
      </c>
      <c r="H402" s="75" t="s">
        <v>1071</v>
      </c>
      <c r="I402" s="650" t="s">
        <v>61</v>
      </c>
      <c r="J402" s="650" t="s">
        <v>62</v>
      </c>
      <c r="K402" s="650" t="s">
        <v>63</v>
      </c>
      <c r="L402" s="75" t="s">
        <v>1073</v>
      </c>
      <c r="M402" s="93">
        <v>1256135</v>
      </c>
      <c r="N402" s="650" t="s">
        <v>61</v>
      </c>
      <c r="O402" s="650" t="s">
        <v>62</v>
      </c>
      <c r="P402" s="650" t="s">
        <v>63</v>
      </c>
      <c r="Q402" s="75" t="s">
        <v>1073</v>
      </c>
      <c r="R402" s="75" t="s">
        <v>171</v>
      </c>
      <c r="S402" s="650" t="s">
        <v>51</v>
      </c>
      <c r="T402" s="75" t="s">
        <v>1072</v>
      </c>
      <c r="U402" s="77">
        <v>43082</v>
      </c>
      <c r="V402" s="94">
        <f t="shared" si="26"/>
        <v>1082875</v>
      </c>
      <c r="W402" s="93">
        <v>1256135</v>
      </c>
      <c r="X402" s="76">
        <f t="shared" si="25"/>
        <v>125613.5</v>
      </c>
      <c r="Y402" s="522" t="s">
        <v>241</v>
      </c>
      <c r="Z402" s="650" t="s">
        <v>69</v>
      </c>
      <c r="AA402" s="650" t="s">
        <v>70</v>
      </c>
      <c r="AB402" s="75" t="s">
        <v>1071</v>
      </c>
      <c r="AC402" s="95">
        <f t="shared" si="23"/>
        <v>162431.25</v>
      </c>
      <c r="AD402" s="77">
        <v>43083</v>
      </c>
      <c r="AE402" s="77">
        <v>43100</v>
      </c>
      <c r="AF402" s="459" t="s">
        <v>1130</v>
      </c>
      <c r="AG402" s="64" t="s">
        <v>600</v>
      </c>
      <c r="AH402" s="650" t="s">
        <v>384</v>
      </c>
      <c r="AI402" s="650" t="s">
        <v>389</v>
      </c>
      <c r="AJ402" s="650" t="s">
        <v>73</v>
      </c>
      <c r="AK402" s="561" t="s">
        <v>601</v>
      </c>
      <c r="AL402" s="650" t="s">
        <v>73</v>
      </c>
      <c r="AM402" s="650" t="s">
        <v>573</v>
      </c>
      <c r="AN402" s="65" t="s">
        <v>240</v>
      </c>
      <c r="AO402" s="65" t="s">
        <v>566</v>
      </c>
      <c r="AP402" s="65" t="s">
        <v>566</v>
      </c>
      <c r="AQ402" s="65" t="s">
        <v>566</v>
      </c>
      <c r="AR402" s="64" t="s">
        <v>567</v>
      </c>
      <c r="AS402" s="650" t="s">
        <v>74</v>
      </c>
      <c r="AT402" s="64" t="s">
        <v>569</v>
      </c>
      <c r="AU402" s="64" t="s">
        <v>570</v>
      </c>
      <c r="AV402" s="64" t="s">
        <v>571</v>
      </c>
      <c r="AW402" s="64" t="s">
        <v>572</v>
      </c>
    </row>
    <row r="403" spans="1:50" ht="80.25" customHeight="1">
      <c r="A403" s="75" t="s">
        <v>64</v>
      </c>
      <c r="B403" s="58" t="s">
        <v>139</v>
      </c>
      <c r="C403" s="650">
        <v>2017</v>
      </c>
      <c r="D403" s="59" t="s">
        <v>292</v>
      </c>
      <c r="E403" s="75" t="s">
        <v>1074</v>
      </c>
      <c r="F403" s="75" t="s">
        <v>393</v>
      </c>
      <c r="G403" s="561" t="s">
        <v>599</v>
      </c>
      <c r="H403" s="75" t="s">
        <v>139</v>
      </c>
      <c r="I403" s="650" t="s">
        <v>61</v>
      </c>
      <c r="J403" s="650" t="s">
        <v>62</v>
      </c>
      <c r="K403" s="650" t="s">
        <v>63</v>
      </c>
      <c r="L403" s="75" t="s">
        <v>623</v>
      </c>
      <c r="M403" s="93">
        <v>1237058.5</v>
      </c>
      <c r="N403" s="650" t="s">
        <v>61</v>
      </c>
      <c r="O403" s="650" t="s">
        <v>62</v>
      </c>
      <c r="P403" s="650" t="s">
        <v>63</v>
      </c>
      <c r="Q403" s="75" t="s">
        <v>623</v>
      </c>
      <c r="R403" s="75" t="s">
        <v>171</v>
      </c>
      <c r="S403" s="650" t="s">
        <v>51</v>
      </c>
      <c r="T403" s="75" t="s">
        <v>1074</v>
      </c>
      <c r="U403" s="77">
        <v>43084</v>
      </c>
      <c r="V403" s="94">
        <f t="shared" si="26"/>
        <v>1066429.7413793104</v>
      </c>
      <c r="W403" s="93">
        <v>1237058.5</v>
      </c>
      <c r="X403" s="76">
        <f t="shared" si="25"/>
        <v>123705.85</v>
      </c>
      <c r="Y403" s="522" t="s">
        <v>241</v>
      </c>
      <c r="Z403" s="650" t="s">
        <v>69</v>
      </c>
      <c r="AA403" s="650" t="s">
        <v>70</v>
      </c>
      <c r="AB403" s="75" t="s">
        <v>139</v>
      </c>
      <c r="AC403" s="95">
        <f t="shared" si="23"/>
        <v>159964.46120689655</v>
      </c>
      <c r="AD403" s="77">
        <v>43084</v>
      </c>
      <c r="AE403" s="77">
        <v>43098</v>
      </c>
      <c r="AF403" s="459" t="s">
        <v>1217</v>
      </c>
      <c r="AG403" s="64" t="s">
        <v>600</v>
      </c>
      <c r="AH403" s="650" t="s">
        <v>384</v>
      </c>
      <c r="AI403" s="650" t="s">
        <v>389</v>
      </c>
      <c r="AJ403" s="650" t="s">
        <v>73</v>
      </c>
      <c r="AK403" s="561" t="s">
        <v>601</v>
      </c>
      <c r="AL403" s="650" t="s">
        <v>73</v>
      </c>
      <c r="AM403" s="650" t="s">
        <v>573</v>
      </c>
      <c r="AN403" s="65" t="s">
        <v>240</v>
      </c>
      <c r="AO403" s="65" t="s">
        <v>566</v>
      </c>
      <c r="AP403" s="65" t="s">
        <v>566</v>
      </c>
      <c r="AQ403" s="65" t="s">
        <v>566</v>
      </c>
      <c r="AR403" s="64" t="s">
        <v>567</v>
      </c>
      <c r="AS403" s="650" t="s">
        <v>74</v>
      </c>
      <c r="AT403" s="64" t="s">
        <v>569</v>
      </c>
      <c r="AU403" s="64" t="s">
        <v>570</v>
      </c>
      <c r="AV403" s="64" t="s">
        <v>571</v>
      </c>
      <c r="AW403" s="64" t="s">
        <v>572</v>
      </c>
    </row>
    <row r="404" spans="1:50" ht="80.25" customHeight="1">
      <c r="A404" s="75" t="s">
        <v>64</v>
      </c>
      <c r="B404" s="58" t="s">
        <v>139</v>
      </c>
      <c r="C404" s="650">
        <v>2017</v>
      </c>
      <c r="D404" s="59" t="s">
        <v>292</v>
      </c>
      <c r="E404" s="75" t="s">
        <v>1075</v>
      </c>
      <c r="F404" s="75" t="s">
        <v>393</v>
      </c>
      <c r="G404" s="561" t="s">
        <v>599</v>
      </c>
      <c r="H404" s="75" t="s">
        <v>139</v>
      </c>
      <c r="I404" s="650" t="s">
        <v>61</v>
      </c>
      <c r="J404" s="650" t="s">
        <v>62</v>
      </c>
      <c r="K404" s="650" t="s">
        <v>63</v>
      </c>
      <c r="L404" s="75" t="s">
        <v>140</v>
      </c>
      <c r="M404" s="93">
        <v>1725500</v>
      </c>
      <c r="N404" s="650" t="s">
        <v>61</v>
      </c>
      <c r="O404" s="650" t="s">
        <v>62</v>
      </c>
      <c r="P404" s="650" t="s">
        <v>63</v>
      </c>
      <c r="Q404" s="75" t="s">
        <v>140</v>
      </c>
      <c r="R404" s="75" t="s">
        <v>171</v>
      </c>
      <c r="S404" s="650" t="s">
        <v>51</v>
      </c>
      <c r="T404" s="75" t="s">
        <v>1075</v>
      </c>
      <c r="U404" s="77">
        <v>43084</v>
      </c>
      <c r="V404" s="94">
        <f t="shared" si="26"/>
        <v>1487500</v>
      </c>
      <c r="W404" s="93">
        <v>1725500</v>
      </c>
      <c r="X404" s="76">
        <f t="shared" si="25"/>
        <v>172550</v>
      </c>
      <c r="Y404" s="522" t="s">
        <v>241</v>
      </c>
      <c r="Z404" s="650" t="s">
        <v>69</v>
      </c>
      <c r="AA404" s="650" t="s">
        <v>70</v>
      </c>
      <c r="AB404" s="75" t="s">
        <v>139</v>
      </c>
      <c r="AC404" s="95">
        <f t="shared" si="23"/>
        <v>223125</v>
      </c>
      <c r="AD404" s="77">
        <v>43084</v>
      </c>
      <c r="AE404" s="77">
        <v>43098</v>
      </c>
      <c r="AF404" s="459" t="s">
        <v>1217</v>
      </c>
      <c r="AG404" s="64" t="s">
        <v>600</v>
      </c>
      <c r="AH404" s="650" t="s">
        <v>384</v>
      </c>
      <c r="AI404" s="650" t="s">
        <v>389</v>
      </c>
      <c r="AJ404" s="650" t="s">
        <v>73</v>
      </c>
      <c r="AK404" s="561" t="s">
        <v>601</v>
      </c>
      <c r="AL404" s="650" t="s">
        <v>73</v>
      </c>
      <c r="AM404" s="650" t="s">
        <v>573</v>
      </c>
      <c r="AN404" s="65" t="s">
        <v>240</v>
      </c>
      <c r="AO404" s="65" t="s">
        <v>566</v>
      </c>
      <c r="AP404" s="65" t="s">
        <v>566</v>
      </c>
      <c r="AQ404" s="65" t="s">
        <v>566</v>
      </c>
      <c r="AR404" s="64" t="s">
        <v>567</v>
      </c>
      <c r="AS404" s="650" t="s">
        <v>74</v>
      </c>
      <c r="AT404" s="64" t="s">
        <v>569</v>
      </c>
      <c r="AU404" s="64" t="s">
        <v>570</v>
      </c>
      <c r="AV404" s="64" t="s">
        <v>571</v>
      </c>
      <c r="AW404" s="64" t="s">
        <v>572</v>
      </c>
    </row>
    <row r="405" spans="1:50" ht="80.25" customHeight="1">
      <c r="A405" s="75" t="s">
        <v>64</v>
      </c>
      <c r="B405" s="58" t="s">
        <v>139</v>
      </c>
      <c r="C405" s="650">
        <v>2017</v>
      </c>
      <c r="D405" s="59" t="s">
        <v>292</v>
      </c>
      <c r="E405" s="75" t="s">
        <v>1076</v>
      </c>
      <c r="F405" s="75" t="s">
        <v>393</v>
      </c>
      <c r="G405" s="561" t="s">
        <v>599</v>
      </c>
      <c r="H405" s="75" t="s">
        <v>139</v>
      </c>
      <c r="I405" s="650" t="s">
        <v>61</v>
      </c>
      <c r="J405" s="650" t="s">
        <v>62</v>
      </c>
      <c r="K405" s="650" t="s">
        <v>63</v>
      </c>
      <c r="L405" s="75" t="s">
        <v>234</v>
      </c>
      <c r="M405" s="93">
        <v>4830166.22</v>
      </c>
      <c r="N405" s="650" t="s">
        <v>61</v>
      </c>
      <c r="O405" s="650" t="s">
        <v>62</v>
      </c>
      <c r="P405" s="650" t="s">
        <v>63</v>
      </c>
      <c r="Q405" s="75" t="s">
        <v>234</v>
      </c>
      <c r="R405" s="75" t="s">
        <v>171</v>
      </c>
      <c r="S405" s="650" t="s">
        <v>51</v>
      </c>
      <c r="T405" s="75" t="s">
        <v>1076</v>
      </c>
      <c r="U405" s="77">
        <v>43084</v>
      </c>
      <c r="V405" s="94">
        <f t="shared" si="26"/>
        <v>4163936.3965517241</v>
      </c>
      <c r="W405" s="93">
        <v>4830166.22</v>
      </c>
      <c r="X405" s="76">
        <f t="shared" si="25"/>
        <v>483016.62199999997</v>
      </c>
      <c r="Y405" s="522" t="s">
        <v>241</v>
      </c>
      <c r="Z405" s="650" t="s">
        <v>69</v>
      </c>
      <c r="AA405" s="650" t="s">
        <v>70</v>
      </c>
      <c r="AB405" s="75" t="s">
        <v>139</v>
      </c>
      <c r="AC405" s="95">
        <f t="shared" si="23"/>
        <v>624590.45948275854</v>
      </c>
      <c r="AD405" s="77">
        <v>43084</v>
      </c>
      <c r="AE405" s="77">
        <v>43098</v>
      </c>
      <c r="AF405" s="459" t="s">
        <v>1217</v>
      </c>
      <c r="AG405" s="64" t="s">
        <v>600</v>
      </c>
      <c r="AH405" s="650" t="s">
        <v>384</v>
      </c>
      <c r="AI405" s="650" t="s">
        <v>389</v>
      </c>
      <c r="AJ405" s="650" t="s">
        <v>73</v>
      </c>
      <c r="AK405" s="561" t="s">
        <v>601</v>
      </c>
      <c r="AL405" s="650" t="s">
        <v>73</v>
      </c>
      <c r="AM405" s="650" t="s">
        <v>573</v>
      </c>
      <c r="AN405" s="65" t="s">
        <v>240</v>
      </c>
      <c r="AO405" s="65" t="s">
        <v>566</v>
      </c>
      <c r="AP405" s="65" t="s">
        <v>566</v>
      </c>
      <c r="AQ405" s="65" t="s">
        <v>566</v>
      </c>
      <c r="AR405" s="64" t="s">
        <v>567</v>
      </c>
      <c r="AS405" s="650" t="s">
        <v>74</v>
      </c>
      <c r="AT405" s="64" t="s">
        <v>569</v>
      </c>
      <c r="AU405" s="64" t="s">
        <v>570</v>
      </c>
      <c r="AV405" s="64" t="s">
        <v>571</v>
      </c>
      <c r="AW405" s="64" t="s">
        <v>572</v>
      </c>
    </row>
    <row r="406" spans="1:50" ht="80.25" customHeight="1">
      <c r="A406" s="75" t="s">
        <v>64</v>
      </c>
      <c r="B406" s="58" t="s">
        <v>1077</v>
      </c>
      <c r="C406" s="650">
        <v>2017</v>
      </c>
      <c r="D406" s="59" t="s">
        <v>292</v>
      </c>
      <c r="E406" s="75" t="s">
        <v>1078</v>
      </c>
      <c r="F406" s="75" t="s">
        <v>465</v>
      </c>
      <c r="G406" s="561" t="s">
        <v>599</v>
      </c>
      <c r="H406" s="75" t="s">
        <v>1077</v>
      </c>
      <c r="I406" s="650" t="s">
        <v>61</v>
      </c>
      <c r="J406" s="650" t="s">
        <v>62</v>
      </c>
      <c r="K406" s="650" t="s">
        <v>63</v>
      </c>
      <c r="L406" s="75" t="s">
        <v>251</v>
      </c>
      <c r="M406" s="93">
        <v>1499343</v>
      </c>
      <c r="N406" s="650" t="s">
        <v>61</v>
      </c>
      <c r="O406" s="650" t="s">
        <v>62</v>
      </c>
      <c r="P406" s="650" t="s">
        <v>63</v>
      </c>
      <c r="Q406" s="75" t="s">
        <v>251</v>
      </c>
      <c r="R406" s="75" t="s">
        <v>132</v>
      </c>
      <c r="S406" s="650" t="s">
        <v>51</v>
      </c>
      <c r="T406" s="75" t="s">
        <v>1078</v>
      </c>
      <c r="U406" s="77">
        <v>43090</v>
      </c>
      <c r="V406" s="94">
        <f t="shared" si="26"/>
        <v>1292537.0689655172</v>
      </c>
      <c r="W406" s="93">
        <v>1499343</v>
      </c>
      <c r="X406" s="76">
        <f t="shared" si="25"/>
        <v>149934.29999999999</v>
      </c>
      <c r="Y406" s="522" t="s">
        <v>241</v>
      </c>
      <c r="Z406" s="650" t="s">
        <v>69</v>
      </c>
      <c r="AA406" s="650" t="s">
        <v>70</v>
      </c>
      <c r="AB406" s="75" t="s">
        <v>1077</v>
      </c>
      <c r="AC406" s="95">
        <f t="shared" si="23"/>
        <v>193880.56034482757</v>
      </c>
      <c r="AD406" s="77">
        <v>43090</v>
      </c>
      <c r="AE406" s="77">
        <v>43100</v>
      </c>
      <c r="AF406" s="459" t="s">
        <v>1280</v>
      </c>
      <c r="AG406" s="64" t="s">
        <v>600</v>
      </c>
      <c r="AH406" s="650" t="s">
        <v>384</v>
      </c>
      <c r="AI406" s="650" t="s">
        <v>389</v>
      </c>
      <c r="AJ406" s="650" t="s">
        <v>73</v>
      </c>
      <c r="AK406" s="561" t="s">
        <v>601</v>
      </c>
      <c r="AL406" s="650" t="s">
        <v>73</v>
      </c>
      <c r="AM406" s="650" t="s">
        <v>573</v>
      </c>
      <c r="AN406" s="65" t="s">
        <v>240</v>
      </c>
      <c r="AO406" s="65" t="s">
        <v>566</v>
      </c>
      <c r="AP406" s="65" t="s">
        <v>566</v>
      </c>
      <c r="AQ406" s="65" t="s">
        <v>566</v>
      </c>
      <c r="AR406" s="64" t="s">
        <v>567</v>
      </c>
      <c r="AS406" s="650" t="s">
        <v>74</v>
      </c>
      <c r="AT406" s="64" t="s">
        <v>569</v>
      </c>
      <c r="AU406" s="64" t="s">
        <v>570</v>
      </c>
      <c r="AV406" s="64" t="s">
        <v>571</v>
      </c>
      <c r="AW406" s="64" t="s">
        <v>572</v>
      </c>
    </row>
    <row r="407" spans="1:50" ht="80.25" customHeight="1">
      <c r="A407" s="75" t="s">
        <v>64</v>
      </c>
      <c r="B407" s="58" t="s">
        <v>1079</v>
      </c>
      <c r="C407" s="650">
        <v>2017</v>
      </c>
      <c r="D407" s="59" t="s">
        <v>292</v>
      </c>
      <c r="E407" s="75" t="s">
        <v>1080</v>
      </c>
      <c r="F407" s="75" t="s">
        <v>465</v>
      </c>
      <c r="G407" s="561" t="s">
        <v>599</v>
      </c>
      <c r="H407" s="75" t="s">
        <v>1079</v>
      </c>
      <c r="I407" s="650" t="s">
        <v>61</v>
      </c>
      <c r="J407" s="650" t="s">
        <v>62</v>
      </c>
      <c r="K407" s="650" t="s">
        <v>63</v>
      </c>
      <c r="L407" s="75" t="s">
        <v>507</v>
      </c>
      <c r="M407" s="93">
        <v>1500000</v>
      </c>
      <c r="N407" s="650" t="s">
        <v>61</v>
      </c>
      <c r="O407" s="650" t="s">
        <v>62</v>
      </c>
      <c r="P407" s="650" t="s">
        <v>63</v>
      </c>
      <c r="Q407" s="75" t="s">
        <v>507</v>
      </c>
      <c r="R407" s="75" t="s">
        <v>132</v>
      </c>
      <c r="S407" s="650" t="s">
        <v>51</v>
      </c>
      <c r="T407" s="75" t="s">
        <v>1080</v>
      </c>
      <c r="U407" s="77">
        <v>43090</v>
      </c>
      <c r="V407" s="94">
        <f t="shared" si="26"/>
        <v>1293103.4482758623</v>
      </c>
      <c r="W407" s="93">
        <v>1500000</v>
      </c>
      <c r="X407" s="76">
        <f t="shared" si="25"/>
        <v>150000</v>
      </c>
      <c r="Y407" s="522" t="s">
        <v>241</v>
      </c>
      <c r="Z407" s="650" t="s">
        <v>69</v>
      </c>
      <c r="AA407" s="650" t="s">
        <v>70</v>
      </c>
      <c r="AB407" s="75" t="s">
        <v>1079</v>
      </c>
      <c r="AC407" s="95">
        <f>V407*0.15</f>
        <v>193965.51724137933</v>
      </c>
      <c r="AD407" s="77">
        <v>43090</v>
      </c>
      <c r="AE407" s="77">
        <v>43100</v>
      </c>
      <c r="AF407" s="459" t="s">
        <v>1281</v>
      </c>
      <c r="AG407" s="64" t="s">
        <v>600</v>
      </c>
      <c r="AH407" s="650" t="s">
        <v>384</v>
      </c>
      <c r="AI407" s="650" t="s">
        <v>389</v>
      </c>
      <c r="AJ407" s="650" t="s">
        <v>73</v>
      </c>
      <c r="AK407" s="561" t="s">
        <v>601</v>
      </c>
      <c r="AL407" s="650" t="s">
        <v>73</v>
      </c>
      <c r="AM407" s="650" t="s">
        <v>573</v>
      </c>
      <c r="AN407" s="65" t="s">
        <v>240</v>
      </c>
      <c r="AO407" s="65" t="s">
        <v>566</v>
      </c>
      <c r="AP407" s="65" t="s">
        <v>566</v>
      </c>
      <c r="AQ407" s="65" t="s">
        <v>566</v>
      </c>
      <c r="AR407" s="64" t="s">
        <v>567</v>
      </c>
      <c r="AS407" s="650" t="s">
        <v>74</v>
      </c>
      <c r="AT407" s="64" t="s">
        <v>569</v>
      </c>
      <c r="AU407" s="64" t="s">
        <v>570</v>
      </c>
      <c r="AV407" s="64" t="s">
        <v>571</v>
      </c>
      <c r="AW407" s="64" t="s">
        <v>572</v>
      </c>
    </row>
    <row r="408" spans="1:50" ht="80.25" customHeight="1">
      <c r="A408" s="75" t="s">
        <v>64</v>
      </c>
      <c r="B408" s="58" t="s">
        <v>155</v>
      </c>
      <c r="C408" s="650">
        <v>2017</v>
      </c>
      <c r="D408" s="59" t="s">
        <v>292</v>
      </c>
      <c r="E408" s="75" t="s">
        <v>1081</v>
      </c>
      <c r="F408" s="75" t="s">
        <v>382</v>
      </c>
      <c r="G408" s="561" t="s">
        <v>599</v>
      </c>
      <c r="H408" s="75" t="s">
        <v>155</v>
      </c>
      <c r="I408" s="650" t="s">
        <v>61</v>
      </c>
      <c r="J408" s="650" t="s">
        <v>62</v>
      </c>
      <c r="K408" s="650" t="s">
        <v>63</v>
      </c>
      <c r="L408" s="75" t="s">
        <v>257</v>
      </c>
      <c r="M408" s="93">
        <v>1494574</v>
      </c>
      <c r="N408" s="650" t="s">
        <v>61</v>
      </c>
      <c r="O408" s="650" t="s">
        <v>62</v>
      </c>
      <c r="P408" s="650" t="s">
        <v>63</v>
      </c>
      <c r="Q408" s="75" t="s">
        <v>257</v>
      </c>
      <c r="R408" s="75" t="s">
        <v>171</v>
      </c>
      <c r="S408" s="650" t="s">
        <v>51</v>
      </c>
      <c r="T408" s="75" t="s">
        <v>1081</v>
      </c>
      <c r="U408" s="77">
        <v>43090</v>
      </c>
      <c r="V408" s="94">
        <f t="shared" si="26"/>
        <v>1288425.8620689656</v>
      </c>
      <c r="W408" s="93">
        <v>1494574</v>
      </c>
      <c r="X408" s="76">
        <f t="shared" si="25"/>
        <v>149457.4</v>
      </c>
      <c r="Y408" s="522" t="s">
        <v>241</v>
      </c>
      <c r="Z408" s="650" t="s">
        <v>69</v>
      </c>
      <c r="AA408" s="650" t="s">
        <v>70</v>
      </c>
      <c r="AB408" s="75" t="s">
        <v>155</v>
      </c>
      <c r="AC408" s="95">
        <f>V408*0.15</f>
        <v>193263.87931034484</v>
      </c>
      <c r="AD408" s="77">
        <v>43091</v>
      </c>
      <c r="AE408" s="77">
        <v>43100</v>
      </c>
      <c r="AF408" s="459" t="s">
        <v>1282</v>
      </c>
      <c r="AG408" s="64" t="s">
        <v>600</v>
      </c>
      <c r="AH408" s="650" t="s">
        <v>384</v>
      </c>
      <c r="AI408" s="650" t="s">
        <v>389</v>
      </c>
      <c r="AJ408" s="650" t="s">
        <v>73</v>
      </c>
      <c r="AK408" s="561" t="s">
        <v>601</v>
      </c>
      <c r="AL408" s="650" t="s">
        <v>73</v>
      </c>
      <c r="AM408" s="650" t="s">
        <v>573</v>
      </c>
      <c r="AN408" s="65" t="s">
        <v>240</v>
      </c>
      <c r="AO408" s="65" t="s">
        <v>566</v>
      </c>
      <c r="AP408" s="65" t="s">
        <v>566</v>
      </c>
      <c r="AQ408" s="65" t="s">
        <v>566</v>
      </c>
      <c r="AR408" s="64" t="s">
        <v>567</v>
      </c>
      <c r="AS408" s="650" t="s">
        <v>74</v>
      </c>
      <c r="AT408" s="64" t="s">
        <v>569</v>
      </c>
      <c r="AU408" s="64" t="s">
        <v>570</v>
      </c>
      <c r="AV408" s="64" t="s">
        <v>571</v>
      </c>
      <c r="AW408" s="64" t="s">
        <v>572</v>
      </c>
    </row>
    <row r="409" spans="1:50" ht="80.25" customHeight="1">
      <c r="A409" s="75" t="s">
        <v>64</v>
      </c>
      <c r="B409" s="58" t="s">
        <v>155</v>
      </c>
      <c r="C409" s="650">
        <v>2017</v>
      </c>
      <c r="D409" s="59" t="s">
        <v>292</v>
      </c>
      <c r="E409" s="75" t="s">
        <v>1082</v>
      </c>
      <c r="F409" s="75" t="s">
        <v>382</v>
      </c>
      <c r="G409" s="561" t="s">
        <v>599</v>
      </c>
      <c r="H409" s="75" t="s">
        <v>155</v>
      </c>
      <c r="I409" s="650" t="s">
        <v>61</v>
      </c>
      <c r="J409" s="650" t="s">
        <v>62</v>
      </c>
      <c r="K409" s="650" t="s">
        <v>63</v>
      </c>
      <c r="L409" s="75" t="s">
        <v>166</v>
      </c>
      <c r="M409" s="93">
        <v>939000</v>
      </c>
      <c r="N409" s="650" t="s">
        <v>61</v>
      </c>
      <c r="O409" s="650" t="s">
        <v>62</v>
      </c>
      <c r="P409" s="650" t="s">
        <v>63</v>
      </c>
      <c r="Q409" s="75" t="s">
        <v>166</v>
      </c>
      <c r="R409" s="75" t="s">
        <v>171</v>
      </c>
      <c r="S409" s="650" t="s">
        <v>51</v>
      </c>
      <c r="T409" s="75" t="s">
        <v>1082</v>
      </c>
      <c r="U409" s="77">
        <v>43090</v>
      </c>
      <c r="V409" s="94">
        <f t="shared" si="26"/>
        <v>809482.75862068974</v>
      </c>
      <c r="W409" s="93">
        <v>939000</v>
      </c>
      <c r="X409" s="76">
        <f t="shared" si="25"/>
        <v>93900</v>
      </c>
      <c r="Y409" s="522" t="s">
        <v>241</v>
      </c>
      <c r="Z409" s="650" t="s">
        <v>69</v>
      </c>
      <c r="AA409" s="650" t="s">
        <v>70</v>
      </c>
      <c r="AB409" s="75" t="s">
        <v>155</v>
      </c>
      <c r="AC409" s="95">
        <f>V409*0.15</f>
        <v>121422.41379310345</v>
      </c>
      <c r="AD409" s="77">
        <v>43091</v>
      </c>
      <c r="AE409" s="77">
        <v>43100</v>
      </c>
      <c r="AF409" s="459" t="s">
        <v>1283</v>
      </c>
      <c r="AG409" s="64" t="s">
        <v>600</v>
      </c>
      <c r="AH409" s="650" t="s">
        <v>384</v>
      </c>
      <c r="AI409" s="650" t="s">
        <v>389</v>
      </c>
      <c r="AJ409" s="650" t="s">
        <v>73</v>
      </c>
      <c r="AK409" s="561" t="s">
        <v>601</v>
      </c>
      <c r="AL409" s="650" t="s">
        <v>73</v>
      </c>
      <c r="AM409" s="650" t="s">
        <v>573</v>
      </c>
      <c r="AN409" s="65" t="s">
        <v>240</v>
      </c>
      <c r="AO409" s="65" t="s">
        <v>566</v>
      </c>
      <c r="AP409" s="65" t="s">
        <v>566</v>
      </c>
      <c r="AQ409" s="65" t="s">
        <v>566</v>
      </c>
      <c r="AR409" s="64" t="s">
        <v>567</v>
      </c>
      <c r="AS409" s="650" t="s">
        <v>74</v>
      </c>
      <c r="AT409" s="64" t="s">
        <v>569</v>
      </c>
      <c r="AU409" s="64" t="s">
        <v>570</v>
      </c>
      <c r="AV409" s="64" t="s">
        <v>571</v>
      </c>
      <c r="AW409" s="64" t="s">
        <v>572</v>
      </c>
    </row>
    <row r="410" spans="1:50" ht="80.25" customHeight="1">
      <c r="A410" s="75" t="s">
        <v>64</v>
      </c>
      <c r="B410" s="58" t="s">
        <v>155</v>
      </c>
      <c r="C410" s="650">
        <v>2017</v>
      </c>
      <c r="D410" s="59" t="s">
        <v>292</v>
      </c>
      <c r="E410" s="75" t="s">
        <v>1083</v>
      </c>
      <c r="F410" s="75" t="s">
        <v>382</v>
      </c>
      <c r="G410" s="561" t="s">
        <v>599</v>
      </c>
      <c r="H410" s="75" t="s">
        <v>155</v>
      </c>
      <c r="I410" s="650" t="s">
        <v>61</v>
      </c>
      <c r="J410" s="650" t="s">
        <v>62</v>
      </c>
      <c r="K410" s="650" t="s">
        <v>63</v>
      </c>
      <c r="L410" s="75" t="s">
        <v>1084</v>
      </c>
      <c r="M410" s="93">
        <v>1017000</v>
      </c>
      <c r="N410" s="650" t="s">
        <v>61</v>
      </c>
      <c r="O410" s="650" t="s">
        <v>62</v>
      </c>
      <c r="P410" s="650" t="s">
        <v>63</v>
      </c>
      <c r="Q410" s="75" t="s">
        <v>1084</v>
      </c>
      <c r="R410" s="75" t="s">
        <v>171</v>
      </c>
      <c r="S410" s="650" t="s">
        <v>51</v>
      </c>
      <c r="T410" s="75" t="s">
        <v>1083</v>
      </c>
      <c r="U410" s="77">
        <v>43090</v>
      </c>
      <c r="V410" s="94">
        <f t="shared" si="26"/>
        <v>876724.13793103455</v>
      </c>
      <c r="W410" s="93">
        <v>1017000</v>
      </c>
      <c r="X410" s="76">
        <f t="shared" si="25"/>
        <v>101700</v>
      </c>
      <c r="Y410" s="522" t="s">
        <v>241</v>
      </c>
      <c r="Z410" s="650" t="s">
        <v>69</v>
      </c>
      <c r="AA410" s="650" t="s">
        <v>70</v>
      </c>
      <c r="AB410" s="75" t="s">
        <v>155</v>
      </c>
      <c r="AC410" s="95">
        <f>V410*0.15</f>
        <v>131508.62068965519</v>
      </c>
      <c r="AD410" s="77">
        <v>43091</v>
      </c>
      <c r="AE410" s="77">
        <v>43100</v>
      </c>
      <c r="AF410" s="459" t="s">
        <v>1130</v>
      </c>
      <c r="AG410" s="64" t="s">
        <v>600</v>
      </c>
      <c r="AH410" s="650" t="s">
        <v>384</v>
      </c>
      <c r="AI410" s="650" t="s">
        <v>389</v>
      </c>
      <c r="AJ410" s="650" t="s">
        <v>73</v>
      </c>
      <c r="AK410" s="561" t="s">
        <v>601</v>
      </c>
      <c r="AL410" s="650" t="s">
        <v>73</v>
      </c>
      <c r="AM410" s="650" t="s">
        <v>573</v>
      </c>
      <c r="AN410" s="65" t="s">
        <v>240</v>
      </c>
      <c r="AO410" s="65" t="s">
        <v>566</v>
      </c>
      <c r="AP410" s="65" t="s">
        <v>566</v>
      </c>
      <c r="AQ410" s="65" t="s">
        <v>566</v>
      </c>
      <c r="AR410" s="64" t="s">
        <v>567</v>
      </c>
      <c r="AS410" s="650" t="s">
        <v>74</v>
      </c>
      <c r="AT410" s="64" t="s">
        <v>569</v>
      </c>
      <c r="AU410" s="64" t="s">
        <v>570</v>
      </c>
      <c r="AV410" s="64" t="s">
        <v>571</v>
      </c>
      <c r="AW410" s="64" t="s">
        <v>572</v>
      </c>
    </row>
    <row r="411" spans="1:50" ht="80.25" customHeight="1">
      <c r="A411" s="75" t="s">
        <v>64</v>
      </c>
      <c r="B411" s="58" t="s">
        <v>1085</v>
      </c>
      <c r="C411" s="650">
        <v>2017</v>
      </c>
      <c r="D411" s="59" t="s">
        <v>292</v>
      </c>
      <c r="E411" s="75" t="s">
        <v>1086</v>
      </c>
      <c r="F411" s="75" t="s">
        <v>249</v>
      </c>
      <c r="G411" s="561" t="s">
        <v>599</v>
      </c>
      <c r="H411" s="75" t="s">
        <v>1085</v>
      </c>
      <c r="I411" s="650" t="s">
        <v>61</v>
      </c>
      <c r="J411" s="650" t="s">
        <v>62</v>
      </c>
      <c r="K411" s="650" t="s">
        <v>63</v>
      </c>
      <c r="L411" s="75" t="s">
        <v>314</v>
      </c>
      <c r="M411" s="93">
        <v>1567792</v>
      </c>
      <c r="N411" s="650" t="s">
        <v>61</v>
      </c>
      <c r="O411" s="650" t="s">
        <v>62</v>
      </c>
      <c r="P411" s="650" t="s">
        <v>63</v>
      </c>
      <c r="Q411" s="75" t="s">
        <v>314</v>
      </c>
      <c r="R411" s="75" t="s">
        <v>171</v>
      </c>
      <c r="S411" s="650" t="s">
        <v>51</v>
      </c>
      <c r="T411" s="75" t="s">
        <v>1086</v>
      </c>
      <c r="U411" s="77">
        <v>43069</v>
      </c>
      <c r="V411" s="94">
        <f>W411/1.16</f>
        <v>1351544.8275862071</v>
      </c>
      <c r="W411" s="93">
        <v>1567792</v>
      </c>
      <c r="X411" s="76">
        <f>W411/10</f>
        <v>156779.20000000001</v>
      </c>
      <c r="Y411" s="522" t="s">
        <v>241</v>
      </c>
      <c r="Z411" s="650" t="s">
        <v>69</v>
      </c>
      <c r="AA411" s="650" t="s">
        <v>70</v>
      </c>
      <c r="AB411" s="75" t="s">
        <v>1085</v>
      </c>
      <c r="AC411" s="95">
        <f>V411*0.15</f>
        <v>202731.72413793104</v>
      </c>
      <c r="AD411" s="77">
        <v>43070</v>
      </c>
      <c r="AE411" s="77">
        <v>43100</v>
      </c>
      <c r="AF411" s="459" t="s">
        <v>1217</v>
      </c>
      <c r="AG411" s="64" t="s">
        <v>600</v>
      </c>
      <c r="AH411" s="650" t="s">
        <v>384</v>
      </c>
      <c r="AI411" s="650" t="s">
        <v>389</v>
      </c>
      <c r="AJ411" s="650" t="s">
        <v>73</v>
      </c>
      <c r="AK411" s="561" t="s">
        <v>601</v>
      </c>
      <c r="AL411" s="650" t="s">
        <v>73</v>
      </c>
      <c r="AM411" s="650" t="s">
        <v>573</v>
      </c>
      <c r="AN411" s="65" t="s">
        <v>240</v>
      </c>
      <c r="AO411" s="65" t="s">
        <v>566</v>
      </c>
      <c r="AP411" s="65" t="s">
        <v>566</v>
      </c>
      <c r="AQ411" s="65" t="s">
        <v>566</v>
      </c>
      <c r="AR411" s="64" t="s">
        <v>567</v>
      </c>
      <c r="AS411" s="650" t="s">
        <v>74</v>
      </c>
      <c r="AT411" s="64" t="s">
        <v>569</v>
      </c>
      <c r="AU411" s="64" t="s">
        <v>570</v>
      </c>
      <c r="AV411" s="64" t="s">
        <v>571</v>
      </c>
      <c r="AW411" s="64" t="s">
        <v>572</v>
      </c>
    </row>
    <row r="412" spans="1:50" ht="80.25" customHeight="1">
      <c r="A412" s="75" t="s">
        <v>5424</v>
      </c>
      <c r="B412" s="58" t="s">
        <v>2232</v>
      </c>
      <c r="C412" s="650">
        <v>2017</v>
      </c>
      <c r="D412" s="59" t="s">
        <v>292</v>
      </c>
      <c r="E412" s="75" t="s">
        <v>2233</v>
      </c>
      <c r="F412" s="75">
        <v>42</v>
      </c>
      <c r="G412" s="561" t="s">
        <v>599</v>
      </c>
      <c r="H412" s="75" t="s">
        <v>2232</v>
      </c>
      <c r="I412" s="650" t="s">
        <v>61</v>
      </c>
      <c r="J412" s="650" t="s">
        <v>62</v>
      </c>
      <c r="K412" s="650" t="s">
        <v>63</v>
      </c>
      <c r="L412" s="75" t="s">
        <v>2234</v>
      </c>
      <c r="M412" s="93">
        <v>175000</v>
      </c>
      <c r="N412" s="650" t="s">
        <v>61</v>
      </c>
      <c r="O412" s="650" t="s">
        <v>62</v>
      </c>
      <c r="P412" s="650" t="s">
        <v>63</v>
      </c>
      <c r="Q412" s="75" t="s">
        <v>2234</v>
      </c>
      <c r="R412" s="75" t="s">
        <v>2235</v>
      </c>
      <c r="S412" s="650" t="s">
        <v>51</v>
      </c>
      <c r="T412" s="75" t="s">
        <v>2233</v>
      </c>
      <c r="U412" s="77">
        <v>43098</v>
      </c>
      <c r="V412" s="94">
        <v>150862.06896551725</v>
      </c>
      <c r="W412" s="93">
        <v>175000</v>
      </c>
      <c r="X412" s="76">
        <v>17500</v>
      </c>
      <c r="Y412" s="522" t="s">
        <v>241</v>
      </c>
      <c r="Z412" s="650" t="s">
        <v>69</v>
      </c>
      <c r="AA412" s="650" t="s">
        <v>70</v>
      </c>
      <c r="AB412" s="75" t="s">
        <v>2232</v>
      </c>
      <c r="AC412" s="95">
        <v>0</v>
      </c>
      <c r="AD412" s="77">
        <v>43463</v>
      </c>
      <c r="AE412" s="77">
        <v>43463</v>
      </c>
      <c r="AF412" s="459" t="s">
        <v>2237</v>
      </c>
      <c r="AG412" s="64" t="s">
        <v>600</v>
      </c>
      <c r="AH412" s="650" t="s">
        <v>334</v>
      </c>
      <c r="AI412" s="650" t="s">
        <v>335</v>
      </c>
      <c r="AJ412" s="650" t="s">
        <v>2236</v>
      </c>
      <c r="AK412" s="561" t="s">
        <v>601</v>
      </c>
      <c r="AL412" s="650" t="s">
        <v>73</v>
      </c>
      <c r="AM412" s="650" t="s">
        <v>573</v>
      </c>
      <c r="AN412" s="650" t="s">
        <v>240</v>
      </c>
      <c r="AO412" s="65" t="s">
        <v>566</v>
      </c>
      <c r="AP412" s="65" t="s">
        <v>566</v>
      </c>
      <c r="AQ412" s="65" t="s">
        <v>566</v>
      </c>
      <c r="AR412" s="64" t="s">
        <v>567</v>
      </c>
      <c r="AS412" s="650" t="s">
        <v>74</v>
      </c>
      <c r="AT412" s="64" t="s">
        <v>569</v>
      </c>
      <c r="AU412" s="64" t="s">
        <v>570</v>
      </c>
      <c r="AV412" s="64" t="s">
        <v>571</v>
      </c>
      <c r="AW412" s="64" t="s">
        <v>572</v>
      </c>
    </row>
    <row r="413" spans="1:50" s="4" customFormat="1" ht="24" customHeight="1">
      <c r="A413" s="1595" t="s">
        <v>54</v>
      </c>
      <c r="B413" s="1595"/>
      <c r="C413" s="1595"/>
      <c r="D413" s="1595"/>
      <c r="E413" s="1595"/>
      <c r="F413" s="1595"/>
      <c r="G413" s="1595"/>
      <c r="H413" s="1595"/>
      <c r="I413" s="1595"/>
      <c r="J413" s="32"/>
      <c r="K413" s="32"/>
      <c r="L413" s="11"/>
      <c r="M413" s="39"/>
      <c r="N413" s="32"/>
      <c r="O413" s="32"/>
      <c r="P413" s="32"/>
      <c r="Q413" s="11"/>
      <c r="R413" s="11"/>
      <c r="S413" s="32"/>
      <c r="T413" s="11"/>
      <c r="U413" s="16"/>
      <c r="V413" s="45"/>
      <c r="W413" s="39"/>
      <c r="X413" s="32"/>
      <c r="Y413" s="10"/>
      <c r="Z413" s="32"/>
      <c r="AA413" s="32"/>
      <c r="AB413" s="11"/>
      <c r="AC413" s="38"/>
      <c r="AD413" s="16"/>
      <c r="AE413" s="16"/>
      <c r="AF413" s="48"/>
      <c r="AG413" s="51"/>
      <c r="AH413" s="32"/>
      <c r="AI413" s="32"/>
      <c r="AJ413" s="32"/>
      <c r="AK413" s="51"/>
      <c r="AL413" s="32"/>
      <c r="AM413" s="32"/>
      <c r="AN413" s="32"/>
      <c r="AO413" s="19"/>
      <c r="AP413" s="19"/>
      <c r="AQ413" s="50"/>
      <c r="AR413" s="51"/>
      <c r="AS413" s="32"/>
      <c r="AT413" s="51"/>
      <c r="AU413" s="51"/>
      <c r="AV413" s="51"/>
      <c r="AW413" s="51"/>
      <c r="AX413" s="2"/>
    </row>
    <row r="414" spans="1:50" s="4" customFormat="1" ht="42.75" customHeight="1">
      <c r="A414" s="1596" t="s">
        <v>53</v>
      </c>
      <c r="B414" s="1596"/>
      <c r="C414" s="1596"/>
      <c r="D414" s="1596"/>
      <c r="E414" s="1596"/>
      <c r="F414" s="1596"/>
      <c r="G414" s="1596"/>
      <c r="H414" s="1596"/>
      <c r="I414" s="1596"/>
      <c r="J414" s="33"/>
      <c r="K414" s="33"/>
      <c r="L414" s="12"/>
      <c r="M414" s="41"/>
      <c r="N414" s="33"/>
      <c r="O414" s="33"/>
      <c r="P414" s="33"/>
      <c r="Q414" s="12"/>
      <c r="R414" s="12"/>
      <c r="S414" s="33"/>
      <c r="T414" s="12"/>
      <c r="U414" s="15"/>
      <c r="V414" s="41"/>
      <c r="W414" s="41"/>
      <c r="X414" s="33"/>
      <c r="Y414" s="8"/>
      <c r="Z414" s="33"/>
      <c r="AA414" s="33"/>
      <c r="AB414" s="12"/>
      <c r="AC414" s="40"/>
      <c r="AD414" s="15"/>
      <c r="AE414" s="15"/>
      <c r="AF414" s="49"/>
      <c r="AG414" s="53"/>
      <c r="AH414" s="33"/>
      <c r="AI414" s="33"/>
      <c r="AJ414" s="33"/>
      <c r="AK414" s="53"/>
      <c r="AL414" s="33"/>
      <c r="AM414" s="33"/>
      <c r="AN414" s="33"/>
      <c r="AO414" s="23"/>
      <c r="AP414" s="23"/>
      <c r="AQ414" s="52"/>
      <c r="AR414" s="53"/>
      <c r="AS414" s="33"/>
      <c r="AT414" s="53"/>
      <c r="AU414" s="53"/>
      <c r="AV414" s="53"/>
      <c r="AW414" s="53"/>
      <c r="AX414" s="2"/>
    </row>
    <row r="415" spans="1:50" s="4" customFormat="1" ht="155.25" customHeight="1">
      <c r="A415" s="1595" t="s">
        <v>52</v>
      </c>
      <c r="B415" s="1595"/>
      <c r="C415" s="1595"/>
      <c r="D415" s="1595"/>
      <c r="E415" s="1595"/>
      <c r="F415" s="1595"/>
      <c r="G415" s="1595"/>
      <c r="H415" s="1595"/>
      <c r="I415" s="1595"/>
      <c r="J415" s="32"/>
      <c r="K415" s="32"/>
      <c r="L415" s="11"/>
      <c r="M415" s="39"/>
      <c r="N415" s="32"/>
      <c r="O415" s="32"/>
      <c r="P415" s="32"/>
      <c r="Q415" s="11"/>
      <c r="R415" s="11"/>
      <c r="S415" s="32"/>
      <c r="T415" s="11"/>
      <c r="U415" s="16"/>
      <c r="V415" s="45"/>
      <c r="W415" s="39"/>
      <c r="X415" s="32"/>
      <c r="Y415" s="10"/>
      <c r="Z415" s="32"/>
      <c r="AA415" s="32"/>
      <c r="AB415" s="11"/>
      <c r="AC415" s="38"/>
      <c r="AD415" s="16"/>
      <c r="AE415" s="16"/>
      <c r="AF415" s="48"/>
      <c r="AG415" s="51"/>
      <c r="AH415" s="32"/>
      <c r="AI415" s="32"/>
      <c r="AJ415" s="32"/>
      <c r="AK415" s="51"/>
      <c r="AL415" s="32"/>
      <c r="AM415" s="32"/>
      <c r="AN415" s="32"/>
      <c r="AO415" s="19"/>
      <c r="AP415" s="19"/>
      <c r="AQ415" s="50"/>
      <c r="AR415" s="51"/>
      <c r="AS415" s="32"/>
      <c r="AT415" s="51"/>
      <c r="AU415" s="51"/>
      <c r="AV415" s="51"/>
      <c r="AW415" s="51"/>
      <c r="AX415" s="2"/>
    </row>
    <row r="416" spans="1:50" customFormat="1" ht="15">
      <c r="A416" s="2"/>
      <c r="B416" s="2"/>
      <c r="C416" s="2"/>
      <c r="D416" s="2"/>
      <c r="E416" s="2"/>
      <c r="F416" s="13"/>
      <c r="G416" s="2"/>
      <c r="H416" s="2"/>
      <c r="I416" s="2"/>
      <c r="J416" s="2"/>
      <c r="K416" s="2"/>
      <c r="L416" s="2"/>
      <c r="M416" s="13"/>
      <c r="N416" s="2"/>
    </row>
    <row r="417" spans="1:49" customFormat="1" ht="15">
      <c r="A417" s="2"/>
      <c r="B417" s="2"/>
      <c r="C417" s="2"/>
      <c r="D417" s="2"/>
      <c r="E417" s="2"/>
      <c r="F417" s="13"/>
      <c r="G417" s="2"/>
      <c r="H417" s="2"/>
      <c r="I417" s="2"/>
      <c r="J417" s="2"/>
      <c r="K417" s="2"/>
      <c r="L417" s="2"/>
      <c r="M417" s="13"/>
      <c r="N417" s="2"/>
    </row>
    <row r="418" spans="1:49" customFormat="1" ht="15">
      <c r="A418" s="2"/>
      <c r="B418" s="2"/>
      <c r="C418" s="2"/>
      <c r="D418" s="2"/>
      <c r="E418" s="2"/>
      <c r="F418" s="13"/>
      <c r="G418" s="2"/>
      <c r="H418" s="2"/>
      <c r="I418" s="2"/>
      <c r="J418" s="2"/>
      <c r="K418" s="2"/>
      <c r="L418" s="2"/>
      <c r="M418" s="13"/>
      <c r="N418" s="2"/>
    </row>
    <row r="419" spans="1:49" customFormat="1" ht="15">
      <c r="A419" s="3" t="s">
        <v>0</v>
      </c>
      <c r="B419" s="1"/>
      <c r="C419" s="1"/>
      <c r="D419" s="1"/>
      <c r="E419" s="1"/>
      <c r="F419" s="14"/>
      <c r="G419" s="1"/>
      <c r="H419" s="1"/>
      <c r="I419" s="1"/>
      <c r="J419" s="1"/>
      <c r="K419" s="1"/>
      <c r="L419" s="1"/>
      <c r="M419" s="14"/>
      <c r="N419" s="1"/>
    </row>
    <row r="420" spans="1:49" customFormat="1" ht="15">
      <c r="A420" s="1"/>
      <c r="B420" s="1"/>
      <c r="C420" s="1"/>
      <c r="D420" s="1"/>
      <c r="E420" s="1"/>
      <c r="F420" s="14"/>
      <c r="G420" s="1"/>
      <c r="H420" s="1"/>
      <c r="I420" s="1"/>
      <c r="J420" s="1"/>
      <c r="K420" s="1"/>
      <c r="L420" s="1"/>
      <c r="M420" s="14"/>
      <c r="N420" s="1"/>
    </row>
    <row r="421" spans="1:49" customFormat="1" ht="15">
      <c r="A421" s="2" t="s">
        <v>1087</v>
      </c>
      <c r="B421" s="2"/>
      <c r="C421" s="2"/>
      <c r="D421" s="2"/>
      <c r="E421" s="2"/>
      <c r="F421" s="13"/>
      <c r="G421" s="2"/>
      <c r="H421" s="2"/>
      <c r="I421" s="2"/>
      <c r="J421" s="2"/>
      <c r="K421" s="2"/>
      <c r="L421" s="2"/>
      <c r="M421" s="13"/>
      <c r="N421" s="2"/>
    </row>
    <row r="422" spans="1:49" customFormat="1" ht="15">
      <c r="A422" s="2" t="s">
        <v>1088</v>
      </c>
      <c r="B422" s="2"/>
      <c r="C422" s="2"/>
      <c r="D422" s="2"/>
      <c r="E422" s="2"/>
      <c r="F422" s="13"/>
      <c r="G422" s="2"/>
      <c r="H422" s="2"/>
      <c r="I422" s="2"/>
      <c r="J422" s="2"/>
      <c r="K422" s="2"/>
      <c r="L422" s="2"/>
      <c r="M422" s="13"/>
      <c r="N422" s="2"/>
    </row>
    <row r="423" spans="1:49" customFormat="1" ht="15">
      <c r="A423" s="2" t="s">
        <v>58</v>
      </c>
      <c r="B423" s="2"/>
      <c r="C423" s="2"/>
      <c r="D423" s="2"/>
      <c r="E423" s="2"/>
      <c r="F423" s="13"/>
      <c r="G423" s="2"/>
      <c r="H423" s="2"/>
      <c r="I423" s="2"/>
      <c r="J423" s="2"/>
      <c r="K423" s="2"/>
      <c r="L423" s="2"/>
      <c r="M423" s="13"/>
      <c r="N423" s="2"/>
    </row>
    <row r="424" spans="1:49" customFormat="1" ht="15">
      <c r="A424" s="2" t="s">
        <v>51</v>
      </c>
      <c r="B424" s="2"/>
      <c r="C424" s="2"/>
      <c r="D424" s="2"/>
      <c r="E424" s="2"/>
      <c r="F424" s="13"/>
      <c r="G424" s="2"/>
      <c r="H424" s="2"/>
      <c r="I424" s="2"/>
      <c r="J424" s="2"/>
      <c r="K424" s="2"/>
      <c r="L424" s="2"/>
      <c r="M424" s="13"/>
      <c r="N424" s="2"/>
    </row>
    <row r="425" spans="1:49" s="6" customFormat="1" ht="80.25" customHeight="1">
      <c r="A425" s="72"/>
      <c r="B425" s="11"/>
      <c r="C425" s="32"/>
      <c r="D425" s="57"/>
      <c r="E425" s="72"/>
      <c r="F425" s="72"/>
      <c r="G425" s="56"/>
      <c r="H425" s="72"/>
      <c r="I425" s="32"/>
      <c r="J425" s="32"/>
      <c r="K425" s="32"/>
      <c r="L425" s="72"/>
      <c r="M425" s="96"/>
      <c r="N425" s="32"/>
      <c r="O425" s="32"/>
      <c r="P425" s="32"/>
      <c r="Q425" s="72"/>
      <c r="R425" s="75"/>
      <c r="S425" s="32"/>
      <c r="T425" s="72"/>
      <c r="U425" s="73"/>
      <c r="V425" s="97"/>
      <c r="W425" s="96"/>
      <c r="X425" s="74"/>
      <c r="Y425" s="10"/>
      <c r="Z425" s="32"/>
      <c r="AA425" s="32"/>
      <c r="AB425" s="72"/>
      <c r="AC425" s="98"/>
      <c r="AD425" s="73"/>
      <c r="AE425" s="73"/>
      <c r="AF425" s="83"/>
      <c r="AG425" s="51"/>
      <c r="AH425" s="32"/>
      <c r="AI425" s="32"/>
      <c r="AJ425" s="32"/>
      <c r="AK425" s="60"/>
      <c r="AL425" s="32"/>
      <c r="AM425" s="32"/>
      <c r="AN425" s="32"/>
      <c r="AO425" s="19"/>
      <c r="AP425" s="19"/>
      <c r="AQ425" s="19"/>
      <c r="AR425" s="51"/>
      <c r="AS425" s="32"/>
      <c r="AT425" s="51"/>
      <c r="AU425" s="51"/>
      <c r="AV425" s="51"/>
      <c r="AW425" s="51"/>
    </row>
    <row r="426" spans="1:49" s="6" customFormat="1" ht="80.25" customHeight="1">
      <c r="A426" s="72"/>
      <c r="B426" s="11"/>
      <c r="C426" s="32"/>
      <c r="D426" s="57"/>
      <c r="E426" s="72"/>
      <c r="F426" s="72"/>
      <c r="G426" s="56"/>
      <c r="H426" s="72"/>
      <c r="I426" s="32"/>
      <c r="J426" s="32"/>
      <c r="K426" s="32"/>
      <c r="L426" s="72"/>
      <c r="M426" s="96"/>
      <c r="N426" s="32"/>
      <c r="O426" s="32"/>
      <c r="P426" s="32"/>
      <c r="Q426" s="72"/>
      <c r="R426" s="75"/>
      <c r="S426" s="32"/>
      <c r="T426" s="72"/>
      <c r="U426" s="73"/>
      <c r="V426" s="97"/>
      <c r="W426" s="96"/>
      <c r="X426" s="74"/>
      <c r="Y426" s="10"/>
      <c r="Z426" s="32"/>
      <c r="AA426" s="32"/>
      <c r="AB426" s="72"/>
      <c r="AC426" s="98"/>
      <c r="AD426" s="73"/>
      <c r="AE426" s="73"/>
      <c r="AF426" s="83"/>
      <c r="AG426" s="51"/>
      <c r="AH426" s="32"/>
      <c r="AI426" s="32"/>
      <c r="AJ426" s="32"/>
      <c r="AK426" s="60"/>
      <c r="AL426" s="32"/>
      <c r="AM426" s="32"/>
      <c r="AN426" s="32"/>
      <c r="AO426" s="19"/>
      <c r="AP426" s="19"/>
      <c r="AQ426" s="19"/>
      <c r="AR426" s="51"/>
      <c r="AS426" s="32"/>
      <c r="AT426" s="51"/>
      <c r="AU426" s="51"/>
      <c r="AV426" s="51"/>
      <c r="AW426" s="51"/>
    </row>
    <row r="427" spans="1:49" s="6" customFormat="1" ht="80.25" customHeight="1">
      <c r="A427" s="72"/>
      <c r="B427" s="11"/>
      <c r="C427" s="32"/>
      <c r="D427" s="57"/>
      <c r="E427" s="72"/>
      <c r="F427" s="72"/>
      <c r="G427" s="56"/>
      <c r="H427" s="72"/>
      <c r="I427" s="32"/>
      <c r="J427" s="32"/>
      <c r="K427" s="32"/>
      <c r="L427" s="72"/>
      <c r="M427" s="96"/>
      <c r="N427" s="32"/>
      <c r="O427" s="32"/>
      <c r="P427" s="32"/>
      <c r="Q427" s="72"/>
      <c r="R427" s="75"/>
      <c r="S427" s="32"/>
      <c r="T427" s="72"/>
      <c r="U427" s="73"/>
      <c r="V427" s="97"/>
      <c r="W427" s="96"/>
      <c r="X427" s="74"/>
      <c r="Y427" s="10"/>
      <c r="Z427" s="32"/>
      <c r="AA427" s="32"/>
      <c r="AB427" s="72"/>
      <c r="AC427" s="98"/>
      <c r="AD427" s="73"/>
      <c r="AE427" s="73"/>
      <c r="AF427" s="83"/>
      <c r="AG427" s="51"/>
      <c r="AH427" s="32"/>
      <c r="AI427" s="32"/>
      <c r="AJ427" s="32"/>
      <c r="AK427" s="60"/>
      <c r="AL427" s="32"/>
      <c r="AM427" s="32"/>
      <c r="AN427" s="32"/>
      <c r="AO427" s="19"/>
      <c r="AP427" s="19"/>
      <c r="AQ427" s="19"/>
      <c r="AR427" s="51"/>
      <c r="AS427" s="32"/>
      <c r="AT427" s="51"/>
      <c r="AU427" s="51"/>
      <c r="AV427" s="51"/>
      <c r="AW427" s="51"/>
    </row>
    <row r="428" spans="1:49" s="6" customFormat="1" ht="80.25" customHeight="1">
      <c r="A428" s="72"/>
      <c r="B428" s="11"/>
      <c r="C428" s="32"/>
      <c r="D428" s="57"/>
      <c r="E428" s="72"/>
      <c r="F428" s="72"/>
      <c r="G428" s="56"/>
      <c r="H428" s="72"/>
      <c r="I428" s="32"/>
      <c r="J428" s="32"/>
      <c r="K428" s="32"/>
      <c r="L428" s="72"/>
      <c r="M428" s="96"/>
      <c r="N428" s="32"/>
      <c r="O428" s="32"/>
      <c r="P428" s="32"/>
      <c r="Q428" s="72"/>
      <c r="R428" s="75"/>
      <c r="S428" s="32"/>
      <c r="T428" s="72"/>
      <c r="U428" s="73"/>
      <c r="V428" s="97"/>
      <c r="W428" s="96"/>
      <c r="X428" s="74"/>
      <c r="Y428" s="10"/>
      <c r="Z428" s="32"/>
      <c r="AA428" s="32"/>
      <c r="AB428" s="72"/>
      <c r="AC428" s="98"/>
      <c r="AD428" s="73"/>
      <c r="AE428" s="73"/>
      <c r="AF428" s="83"/>
      <c r="AG428" s="51"/>
      <c r="AH428" s="32"/>
      <c r="AI428" s="32"/>
      <c r="AJ428" s="32"/>
      <c r="AK428" s="60"/>
      <c r="AL428" s="32"/>
      <c r="AM428" s="32"/>
      <c r="AN428" s="32"/>
      <c r="AO428" s="19"/>
      <c r="AP428" s="19"/>
      <c r="AQ428" s="19"/>
      <c r="AR428" s="51"/>
      <c r="AS428" s="32"/>
      <c r="AT428" s="51"/>
      <c r="AU428" s="51"/>
      <c r="AV428" s="51"/>
      <c r="AW428" s="51"/>
    </row>
    <row r="429" spans="1:49" s="6" customFormat="1" ht="80.25" customHeight="1">
      <c r="A429" s="72"/>
      <c r="B429" s="11"/>
      <c r="C429" s="32"/>
      <c r="D429" s="57"/>
      <c r="E429" s="72"/>
      <c r="F429" s="72"/>
      <c r="G429" s="56"/>
      <c r="H429" s="72"/>
      <c r="I429" s="32"/>
      <c r="J429" s="32"/>
      <c r="K429" s="32"/>
      <c r="L429" s="72"/>
      <c r="M429" s="96"/>
      <c r="N429" s="32"/>
      <c r="O429" s="32"/>
      <c r="P429" s="32"/>
      <c r="Q429" s="72"/>
      <c r="R429" s="75"/>
      <c r="S429" s="32"/>
      <c r="T429" s="72"/>
      <c r="U429" s="73"/>
      <c r="V429" s="97"/>
      <c r="W429" s="96"/>
      <c r="X429" s="74"/>
      <c r="Y429" s="10"/>
      <c r="Z429" s="32"/>
      <c r="AA429" s="32"/>
      <c r="AB429" s="72"/>
      <c r="AC429" s="98"/>
      <c r="AD429" s="73"/>
      <c r="AE429" s="73"/>
      <c r="AF429" s="83"/>
      <c r="AG429" s="51"/>
      <c r="AH429" s="32"/>
      <c r="AI429" s="32"/>
      <c r="AJ429" s="32"/>
      <c r="AK429" s="60"/>
      <c r="AL429" s="32"/>
      <c r="AM429" s="32"/>
      <c r="AN429" s="32"/>
      <c r="AO429" s="19"/>
      <c r="AP429" s="19"/>
      <c r="AQ429" s="19"/>
      <c r="AR429" s="51"/>
      <c r="AS429" s="32"/>
      <c r="AT429" s="51"/>
      <c r="AU429" s="51"/>
      <c r="AV429" s="51"/>
      <c r="AW429" s="51"/>
    </row>
    <row r="430" spans="1:49" s="6" customFormat="1" ht="80.25" customHeight="1">
      <c r="A430" s="72"/>
      <c r="B430" s="11"/>
      <c r="C430" s="32"/>
      <c r="D430" s="57"/>
      <c r="E430" s="72"/>
      <c r="F430" s="72"/>
      <c r="G430" s="56"/>
      <c r="H430" s="72"/>
      <c r="I430" s="32"/>
      <c r="J430" s="32"/>
      <c r="K430" s="32"/>
      <c r="L430" s="72"/>
      <c r="M430" s="96"/>
      <c r="N430" s="32"/>
      <c r="O430" s="32"/>
      <c r="P430" s="32"/>
      <c r="Q430" s="72"/>
      <c r="R430" s="75"/>
      <c r="S430" s="32"/>
      <c r="T430" s="72"/>
      <c r="U430" s="73"/>
      <c r="V430" s="97"/>
      <c r="W430" s="96"/>
      <c r="X430" s="74"/>
      <c r="Y430" s="10"/>
      <c r="Z430" s="32"/>
      <c r="AA430" s="32"/>
      <c r="AB430" s="72"/>
      <c r="AC430" s="98"/>
      <c r="AD430" s="73"/>
      <c r="AE430" s="73"/>
      <c r="AF430" s="83"/>
      <c r="AG430" s="51"/>
      <c r="AH430" s="32"/>
      <c r="AI430" s="32"/>
      <c r="AJ430" s="32"/>
      <c r="AK430" s="60"/>
      <c r="AL430" s="32"/>
      <c r="AM430" s="32"/>
      <c r="AN430" s="32"/>
      <c r="AO430" s="19"/>
      <c r="AP430" s="19"/>
      <c r="AQ430" s="19"/>
      <c r="AR430" s="51"/>
      <c r="AS430" s="32"/>
      <c r="AT430" s="51"/>
      <c r="AU430" s="51"/>
      <c r="AV430" s="51"/>
      <c r="AW430" s="51"/>
    </row>
    <row r="431" spans="1:49" s="6" customFormat="1" ht="80.25" customHeight="1">
      <c r="A431" s="72"/>
      <c r="B431" s="11"/>
      <c r="C431" s="32"/>
      <c r="D431" s="57"/>
      <c r="E431" s="72"/>
      <c r="F431" s="72"/>
      <c r="G431" s="56"/>
      <c r="H431" s="72"/>
      <c r="I431" s="32"/>
      <c r="J431" s="32"/>
      <c r="K431" s="32"/>
      <c r="L431" s="72"/>
      <c r="M431" s="96"/>
      <c r="N431" s="32"/>
      <c r="O431" s="32"/>
      <c r="P431" s="32"/>
      <c r="Q431" s="72"/>
      <c r="R431" s="75"/>
      <c r="S431" s="32"/>
      <c r="T431" s="72"/>
      <c r="U431" s="73"/>
      <c r="V431" s="97"/>
      <c r="W431" s="96"/>
      <c r="X431" s="74"/>
      <c r="Y431" s="10"/>
      <c r="Z431" s="32"/>
      <c r="AA431" s="32"/>
      <c r="AB431" s="72"/>
      <c r="AC431" s="98"/>
      <c r="AD431" s="73"/>
      <c r="AE431" s="73"/>
      <c r="AF431" s="83"/>
      <c r="AG431" s="51"/>
      <c r="AH431" s="32"/>
      <c r="AI431" s="32"/>
      <c r="AJ431" s="32"/>
      <c r="AK431" s="60"/>
      <c r="AL431" s="32"/>
      <c r="AM431" s="32"/>
      <c r="AN431" s="32"/>
      <c r="AO431" s="19"/>
      <c r="AP431" s="19"/>
      <c r="AQ431" s="19"/>
      <c r="AR431" s="51"/>
      <c r="AS431" s="32"/>
      <c r="AT431" s="51"/>
      <c r="AU431" s="51"/>
      <c r="AV431" s="51"/>
      <c r="AW431" s="51"/>
    </row>
    <row r="432" spans="1:49" s="6" customFormat="1" ht="80.25" customHeight="1">
      <c r="A432" s="72"/>
      <c r="B432" s="11"/>
      <c r="C432" s="32"/>
      <c r="D432" s="57"/>
      <c r="E432" s="72"/>
      <c r="F432" s="72"/>
      <c r="G432" s="56"/>
      <c r="H432" s="72"/>
      <c r="I432" s="32"/>
      <c r="J432" s="32"/>
      <c r="K432" s="32"/>
      <c r="L432" s="72"/>
      <c r="M432" s="96"/>
      <c r="N432" s="32"/>
      <c r="O432" s="32"/>
      <c r="P432" s="32"/>
      <c r="Q432" s="72"/>
      <c r="R432" s="75"/>
      <c r="S432" s="32"/>
      <c r="T432" s="72"/>
      <c r="U432" s="73"/>
      <c r="V432" s="97"/>
      <c r="W432" s="96"/>
      <c r="X432" s="74"/>
      <c r="Y432" s="10"/>
      <c r="Z432" s="32"/>
      <c r="AA432" s="32"/>
      <c r="AB432" s="72"/>
      <c r="AC432" s="98"/>
      <c r="AD432" s="73"/>
      <c r="AE432" s="73"/>
      <c r="AF432" s="83"/>
      <c r="AG432" s="51"/>
      <c r="AH432" s="32"/>
      <c r="AI432" s="32"/>
      <c r="AJ432" s="32"/>
      <c r="AK432" s="60"/>
      <c r="AL432" s="32"/>
      <c r="AM432" s="32"/>
      <c r="AN432" s="32"/>
      <c r="AO432" s="19"/>
      <c r="AP432" s="19"/>
      <c r="AQ432" s="19"/>
      <c r="AR432" s="51"/>
      <c r="AS432" s="32"/>
      <c r="AT432" s="51"/>
      <c r="AU432" s="51"/>
      <c r="AV432" s="51"/>
      <c r="AW432" s="51"/>
    </row>
    <row r="433" spans="1:49" s="6" customFormat="1" ht="80.25" customHeight="1">
      <c r="A433" s="72"/>
      <c r="B433" s="11"/>
      <c r="C433" s="32"/>
      <c r="D433" s="57"/>
      <c r="E433" s="72"/>
      <c r="F433" s="72"/>
      <c r="G433" s="56"/>
      <c r="H433" s="72"/>
      <c r="I433" s="32"/>
      <c r="J433" s="32"/>
      <c r="K433" s="32"/>
      <c r="L433" s="72"/>
      <c r="M433" s="96"/>
      <c r="N433" s="32"/>
      <c r="O433" s="32"/>
      <c r="P433" s="32"/>
      <c r="Q433" s="72"/>
      <c r="R433" s="75"/>
      <c r="S433" s="32"/>
      <c r="T433" s="72"/>
      <c r="U433" s="73"/>
      <c r="V433" s="97"/>
      <c r="W433" s="96"/>
      <c r="X433" s="74"/>
      <c r="Y433" s="10"/>
      <c r="Z433" s="32"/>
      <c r="AA433" s="32"/>
      <c r="AB433" s="72"/>
      <c r="AC433" s="98"/>
      <c r="AD433" s="73"/>
      <c r="AE433" s="73"/>
      <c r="AF433" s="83"/>
      <c r="AG433" s="51"/>
      <c r="AH433" s="32"/>
      <c r="AI433" s="32"/>
      <c r="AJ433" s="32"/>
      <c r="AK433" s="60"/>
      <c r="AL433" s="32"/>
      <c r="AM433" s="32"/>
      <c r="AN433" s="32"/>
      <c r="AO433" s="19"/>
      <c r="AP433" s="19"/>
      <c r="AQ433" s="19"/>
      <c r="AR433" s="51"/>
      <c r="AS433" s="32"/>
      <c r="AT433" s="51"/>
      <c r="AU433" s="51"/>
      <c r="AV433" s="51"/>
      <c r="AW433" s="51"/>
    </row>
    <row r="434" spans="1:49" s="6" customFormat="1" ht="80.25" customHeight="1">
      <c r="A434" s="72"/>
      <c r="B434" s="11"/>
      <c r="C434" s="32"/>
      <c r="D434" s="57"/>
      <c r="E434" s="72"/>
      <c r="F434" s="72"/>
      <c r="G434" s="56"/>
      <c r="H434" s="72"/>
      <c r="I434" s="32"/>
      <c r="J434" s="32"/>
      <c r="K434" s="32"/>
      <c r="L434" s="72"/>
      <c r="M434" s="96"/>
      <c r="N434" s="32"/>
      <c r="O434" s="32"/>
      <c r="P434" s="32"/>
      <c r="Q434" s="72"/>
      <c r="R434" s="75"/>
      <c r="S434" s="32"/>
      <c r="T434" s="72"/>
      <c r="U434" s="73"/>
      <c r="V434" s="97"/>
      <c r="W434" s="96"/>
      <c r="X434" s="74"/>
      <c r="Y434" s="10"/>
      <c r="Z434" s="32"/>
      <c r="AA434" s="32"/>
      <c r="AB434" s="72"/>
      <c r="AC434" s="98"/>
      <c r="AD434" s="73"/>
      <c r="AE434" s="73"/>
      <c r="AF434" s="83"/>
      <c r="AG434" s="51"/>
      <c r="AH434" s="32"/>
      <c r="AI434" s="32"/>
      <c r="AJ434" s="32"/>
      <c r="AK434" s="60"/>
      <c r="AL434" s="32"/>
      <c r="AM434" s="32"/>
      <c r="AN434" s="32"/>
      <c r="AO434" s="19"/>
      <c r="AP434" s="19"/>
      <c r="AQ434" s="19"/>
      <c r="AR434" s="51"/>
      <c r="AS434" s="32"/>
      <c r="AT434" s="51"/>
      <c r="AU434" s="51"/>
      <c r="AV434" s="51"/>
      <c r="AW434" s="51"/>
    </row>
    <row r="435" spans="1:49" s="6" customFormat="1" ht="80.25" customHeight="1">
      <c r="A435" s="72"/>
      <c r="B435" s="11"/>
      <c r="C435" s="32"/>
      <c r="D435" s="57"/>
      <c r="E435" s="72"/>
      <c r="F435" s="72"/>
      <c r="G435" s="56"/>
      <c r="H435" s="72"/>
      <c r="I435" s="32"/>
      <c r="J435" s="32"/>
      <c r="K435" s="32"/>
      <c r="L435" s="72"/>
      <c r="M435" s="96"/>
      <c r="N435" s="32"/>
      <c r="O435" s="32"/>
      <c r="P435" s="32"/>
      <c r="Q435" s="72"/>
      <c r="R435" s="75"/>
      <c r="S435" s="32"/>
      <c r="T435" s="72"/>
      <c r="U435" s="73"/>
      <c r="V435" s="97"/>
      <c r="W435" s="96"/>
      <c r="X435" s="74"/>
      <c r="Y435" s="10"/>
      <c r="Z435" s="32"/>
      <c r="AA435" s="32"/>
      <c r="AB435" s="72"/>
      <c r="AC435" s="98"/>
      <c r="AD435" s="73"/>
      <c r="AE435" s="73"/>
      <c r="AF435" s="83"/>
      <c r="AG435" s="51"/>
      <c r="AH435" s="32"/>
      <c r="AI435" s="32"/>
      <c r="AJ435" s="32"/>
      <c r="AK435" s="60"/>
      <c r="AL435" s="32"/>
      <c r="AM435" s="32"/>
      <c r="AN435" s="32"/>
      <c r="AO435" s="19"/>
      <c r="AP435" s="19"/>
      <c r="AQ435" s="19"/>
      <c r="AR435" s="51"/>
      <c r="AS435" s="32"/>
      <c r="AT435" s="51"/>
      <c r="AU435" s="51"/>
      <c r="AV435" s="51"/>
      <c r="AW435" s="51"/>
    </row>
    <row r="436" spans="1:49" s="6" customFormat="1" ht="80.25" customHeight="1">
      <c r="A436" s="72"/>
      <c r="B436" s="11"/>
      <c r="C436" s="32"/>
      <c r="D436" s="57"/>
      <c r="E436" s="72"/>
      <c r="F436" s="72"/>
      <c r="G436" s="56"/>
      <c r="H436" s="72"/>
      <c r="I436" s="32"/>
      <c r="J436" s="32"/>
      <c r="K436" s="32"/>
      <c r="L436" s="72"/>
      <c r="M436" s="96"/>
      <c r="N436" s="32"/>
      <c r="O436" s="32"/>
      <c r="P436" s="32"/>
      <c r="Q436" s="72"/>
      <c r="R436" s="75"/>
      <c r="S436" s="32"/>
      <c r="T436" s="72"/>
      <c r="U436" s="73"/>
      <c r="V436" s="97"/>
      <c r="W436" s="96"/>
      <c r="X436" s="74"/>
      <c r="Y436" s="10"/>
      <c r="Z436" s="32"/>
      <c r="AA436" s="32"/>
      <c r="AB436" s="72"/>
      <c r="AC436" s="98"/>
      <c r="AD436" s="73"/>
      <c r="AE436" s="73"/>
      <c r="AF436" s="83"/>
      <c r="AG436" s="51"/>
      <c r="AH436" s="32"/>
      <c r="AI436" s="32"/>
      <c r="AJ436" s="32"/>
      <c r="AK436" s="60"/>
      <c r="AL436" s="32"/>
      <c r="AM436" s="32"/>
      <c r="AN436" s="32"/>
      <c r="AO436" s="19"/>
      <c r="AP436" s="19"/>
      <c r="AQ436" s="19"/>
      <c r="AR436" s="51"/>
      <c r="AS436" s="32"/>
      <c r="AT436" s="51"/>
      <c r="AU436" s="51"/>
      <c r="AV436" s="51"/>
      <c r="AW436" s="51"/>
    </row>
    <row r="437" spans="1:49" s="6" customFormat="1" ht="80.25" customHeight="1">
      <c r="A437" s="72"/>
      <c r="B437" s="11"/>
      <c r="C437" s="32"/>
      <c r="D437" s="57"/>
      <c r="E437" s="72"/>
      <c r="F437" s="72"/>
      <c r="G437" s="56"/>
      <c r="H437" s="72"/>
      <c r="I437" s="32"/>
      <c r="J437" s="32"/>
      <c r="K437" s="32"/>
      <c r="L437" s="72"/>
      <c r="M437" s="96"/>
      <c r="N437" s="32"/>
      <c r="O437" s="32"/>
      <c r="P437" s="32"/>
      <c r="Q437" s="72"/>
      <c r="R437" s="75"/>
      <c r="S437" s="32"/>
      <c r="T437" s="72"/>
      <c r="U437" s="73"/>
      <c r="V437" s="97"/>
      <c r="W437" s="96"/>
      <c r="X437" s="74"/>
      <c r="Y437" s="10"/>
      <c r="Z437" s="32"/>
      <c r="AA437" s="32"/>
      <c r="AB437" s="72"/>
      <c r="AC437" s="98"/>
      <c r="AD437" s="73"/>
      <c r="AE437" s="73"/>
      <c r="AF437" s="83"/>
      <c r="AG437" s="51"/>
      <c r="AH437" s="32"/>
      <c r="AI437" s="32"/>
      <c r="AJ437" s="32"/>
      <c r="AK437" s="60"/>
      <c r="AL437" s="32"/>
      <c r="AM437" s="32"/>
      <c r="AN437" s="32"/>
      <c r="AO437" s="19"/>
      <c r="AP437" s="19"/>
      <c r="AQ437" s="19"/>
      <c r="AR437" s="51"/>
      <c r="AS437" s="32"/>
      <c r="AT437" s="51"/>
      <c r="AU437" s="51"/>
      <c r="AV437" s="51"/>
      <c r="AW437" s="51"/>
    </row>
    <row r="438" spans="1:49" s="6" customFormat="1" ht="80.25" customHeight="1">
      <c r="A438" s="72"/>
      <c r="B438" s="11"/>
      <c r="C438" s="32"/>
      <c r="D438" s="57"/>
      <c r="E438" s="72"/>
      <c r="F438" s="72"/>
      <c r="G438" s="56"/>
      <c r="H438" s="72"/>
      <c r="I438" s="32"/>
      <c r="J438" s="32"/>
      <c r="K438" s="32"/>
      <c r="L438" s="72"/>
      <c r="M438" s="96"/>
      <c r="N438" s="32"/>
      <c r="O438" s="32"/>
      <c r="P438" s="32"/>
      <c r="Q438" s="72"/>
      <c r="R438" s="75"/>
      <c r="S438" s="32"/>
      <c r="T438" s="72"/>
      <c r="U438" s="73"/>
      <c r="V438" s="97"/>
      <c r="W438" s="96"/>
      <c r="X438" s="74"/>
      <c r="Y438" s="10"/>
      <c r="Z438" s="32"/>
      <c r="AA438" s="32"/>
      <c r="AB438" s="72"/>
      <c r="AC438" s="98"/>
      <c r="AD438" s="73"/>
      <c r="AE438" s="73"/>
      <c r="AF438" s="83"/>
      <c r="AG438" s="51"/>
      <c r="AH438" s="32"/>
      <c r="AI438" s="32"/>
      <c r="AJ438" s="32"/>
      <c r="AK438" s="60"/>
      <c r="AL438" s="32"/>
      <c r="AM438" s="32"/>
      <c r="AN438" s="32"/>
      <c r="AO438" s="19"/>
      <c r="AP438" s="19"/>
      <c r="AQ438" s="19"/>
      <c r="AR438" s="51"/>
      <c r="AS438" s="32"/>
      <c r="AT438" s="51"/>
      <c r="AU438" s="51"/>
      <c r="AV438" s="51"/>
      <c r="AW438" s="51"/>
    </row>
    <row r="439" spans="1:49" s="6" customFormat="1" ht="80.25" customHeight="1">
      <c r="A439" s="72"/>
      <c r="B439" s="11"/>
      <c r="C439" s="32"/>
      <c r="D439" s="57"/>
      <c r="E439" s="72"/>
      <c r="F439" s="72"/>
      <c r="G439" s="56"/>
      <c r="H439" s="72"/>
      <c r="I439" s="32"/>
      <c r="J439" s="32"/>
      <c r="K439" s="32"/>
      <c r="L439" s="72"/>
      <c r="M439" s="96"/>
      <c r="N439" s="32"/>
      <c r="O439" s="32"/>
      <c r="P439" s="32"/>
      <c r="Q439" s="72"/>
      <c r="R439" s="75"/>
      <c r="S439" s="32"/>
      <c r="T439" s="72"/>
      <c r="U439" s="73"/>
      <c r="V439" s="97"/>
      <c r="W439" s="96"/>
      <c r="X439" s="74"/>
      <c r="Y439" s="10"/>
      <c r="Z439" s="32"/>
      <c r="AA439" s="32"/>
      <c r="AB439" s="72"/>
      <c r="AC439" s="98"/>
      <c r="AD439" s="73"/>
      <c r="AE439" s="73"/>
      <c r="AF439" s="83"/>
      <c r="AG439" s="51"/>
      <c r="AH439" s="32"/>
      <c r="AI439" s="32"/>
      <c r="AJ439" s="32"/>
      <c r="AK439" s="60"/>
      <c r="AL439" s="32"/>
      <c r="AM439" s="32"/>
      <c r="AN439" s="32"/>
      <c r="AO439" s="19"/>
      <c r="AP439" s="19"/>
      <c r="AQ439" s="19"/>
      <c r="AR439" s="51"/>
      <c r="AS439" s="32"/>
      <c r="AT439" s="51"/>
      <c r="AU439" s="51"/>
      <c r="AV439" s="51"/>
      <c r="AW439" s="51"/>
    </row>
    <row r="440" spans="1:49" s="6" customFormat="1" ht="80.25" customHeight="1">
      <c r="A440" s="72"/>
      <c r="B440" s="11"/>
      <c r="C440" s="32"/>
      <c r="D440" s="57"/>
      <c r="E440" s="72"/>
      <c r="F440" s="72"/>
      <c r="G440" s="56"/>
      <c r="H440" s="72"/>
      <c r="I440" s="32"/>
      <c r="J440" s="32"/>
      <c r="K440" s="32"/>
      <c r="L440" s="72"/>
      <c r="M440" s="96"/>
      <c r="N440" s="32"/>
      <c r="O440" s="32"/>
      <c r="P440" s="32"/>
      <c r="Q440" s="72"/>
      <c r="R440" s="75"/>
      <c r="S440" s="32"/>
      <c r="T440" s="72"/>
      <c r="U440" s="73"/>
      <c r="V440" s="97"/>
      <c r="W440" s="96"/>
      <c r="X440" s="74"/>
      <c r="Y440" s="10"/>
      <c r="Z440" s="32"/>
      <c r="AA440" s="32"/>
      <c r="AB440" s="72"/>
      <c r="AC440" s="98"/>
      <c r="AD440" s="73"/>
      <c r="AE440" s="73"/>
      <c r="AF440" s="83"/>
      <c r="AG440" s="51"/>
      <c r="AH440" s="32"/>
      <c r="AI440" s="32"/>
      <c r="AJ440" s="32"/>
      <c r="AK440" s="60"/>
      <c r="AL440" s="32"/>
      <c r="AM440" s="32"/>
      <c r="AN440" s="32"/>
      <c r="AO440" s="19"/>
      <c r="AP440" s="19"/>
      <c r="AQ440" s="19"/>
      <c r="AR440" s="51"/>
      <c r="AS440" s="32"/>
      <c r="AT440" s="51"/>
      <c r="AU440" s="51"/>
      <c r="AV440" s="51"/>
      <c r="AW440" s="51"/>
    </row>
    <row r="441" spans="1:49" s="6" customFormat="1" ht="80.25" customHeight="1">
      <c r="A441" s="72"/>
      <c r="B441" s="11"/>
      <c r="C441" s="32"/>
      <c r="D441" s="57"/>
      <c r="E441" s="72"/>
      <c r="F441" s="72"/>
      <c r="G441" s="56"/>
      <c r="H441" s="72"/>
      <c r="I441" s="32"/>
      <c r="J441" s="32"/>
      <c r="K441" s="32"/>
      <c r="L441" s="72"/>
      <c r="M441" s="96"/>
      <c r="N441" s="32"/>
      <c r="O441" s="32"/>
      <c r="P441" s="32"/>
      <c r="Q441" s="72"/>
      <c r="R441" s="75"/>
      <c r="S441" s="32"/>
      <c r="T441" s="72"/>
      <c r="U441" s="73"/>
      <c r="V441" s="97"/>
      <c r="W441" s="96"/>
      <c r="X441" s="74"/>
      <c r="Y441" s="10"/>
      <c r="Z441" s="32"/>
      <c r="AA441" s="32"/>
      <c r="AB441" s="72"/>
      <c r="AC441" s="98"/>
      <c r="AD441" s="73"/>
      <c r="AE441" s="73"/>
      <c r="AF441" s="83"/>
      <c r="AG441" s="51"/>
      <c r="AH441" s="32"/>
      <c r="AI441" s="32"/>
      <c r="AJ441" s="32"/>
      <c r="AK441" s="60"/>
      <c r="AL441" s="32"/>
      <c r="AM441" s="32"/>
      <c r="AN441" s="32"/>
      <c r="AO441" s="19"/>
      <c r="AP441" s="19"/>
      <c r="AQ441" s="19"/>
      <c r="AR441" s="51"/>
      <c r="AS441" s="32"/>
      <c r="AT441" s="51"/>
      <c r="AU441" s="51"/>
      <c r="AV441" s="51"/>
      <c r="AW441" s="51"/>
    </row>
    <row r="442" spans="1:49" s="6" customFormat="1" ht="80.25" customHeight="1">
      <c r="A442" s="72"/>
      <c r="B442" s="11"/>
      <c r="C442" s="32"/>
      <c r="D442" s="57"/>
      <c r="E442" s="72"/>
      <c r="F442" s="72"/>
      <c r="G442" s="56"/>
      <c r="H442" s="72"/>
      <c r="I442" s="32"/>
      <c r="J442" s="32"/>
      <c r="K442" s="32"/>
      <c r="L442" s="72"/>
      <c r="M442" s="96"/>
      <c r="N442" s="32"/>
      <c r="O442" s="32"/>
      <c r="P442" s="32"/>
      <c r="Q442" s="72"/>
      <c r="R442" s="75"/>
      <c r="S442" s="32"/>
      <c r="T442" s="72"/>
      <c r="U442" s="73"/>
      <c r="V442" s="97"/>
      <c r="W442" s="96"/>
      <c r="X442" s="74"/>
      <c r="Y442" s="10"/>
      <c r="Z442" s="32"/>
      <c r="AA442" s="32"/>
      <c r="AB442" s="72"/>
      <c r="AC442" s="98"/>
      <c r="AD442" s="73"/>
      <c r="AE442" s="73"/>
      <c r="AF442" s="83"/>
      <c r="AG442" s="51"/>
      <c r="AH442" s="32"/>
      <c r="AI442" s="32"/>
      <c r="AJ442" s="32"/>
      <c r="AK442" s="60"/>
      <c r="AL442" s="32"/>
      <c r="AM442" s="32"/>
      <c r="AN442" s="32"/>
      <c r="AO442" s="19"/>
      <c r="AP442" s="19"/>
      <c r="AQ442" s="19"/>
      <c r="AR442" s="51"/>
      <c r="AS442" s="32"/>
      <c r="AT442" s="51"/>
      <c r="AU442" s="51"/>
      <c r="AV442" s="51"/>
      <c r="AW442" s="51"/>
    </row>
    <row r="443" spans="1:49" s="6" customFormat="1" ht="80.25" customHeight="1">
      <c r="A443" s="72"/>
      <c r="B443" s="11"/>
      <c r="C443" s="32"/>
      <c r="D443" s="57"/>
      <c r="E443" s="72"/>
      <c r="F443" s="72"/>
      <c r="G443" s="56"/>
      <c r="H443" s="72"/>
      <c r="I443" s="32"/>
      <c r="J443" s="32"/>
      <c r="K443" s="32"/>
      <c r="L443" s="72"/>
      <c r="M443" s="96"/>
      <c r="N443" s="32"/>
      <c r="O443" s="32"/>
      <c r="P443" s="32"/>
      <c r="Q443" s="72"/>
      <c r="R443" s="75"/>
      <c r="S443" s="32"/>
      <c r="T443" s="72"/>
      <c r="U443" s="73"/>
      <c r="V443" s="97"/>
      <c r="W443" s="96"/>
      <c r="X443" s="74"/>
      <c r="Y443" s="10"/>
      <c r="Z443" s="32"/>
      <c r="AA443" s="32"/>
      <c r="AB443" s="72"/>
      <c r="AC443" s="98"/>
      <c r="AD443" s="73"/>
      <c r="AE443" s="73"/>
      <c r="AF443" s="83"/>
      <c r="AG443" s="51"/>
      <c r="AH443" s="32"/>
      <c r="AI443" s="32"/>
      <c r="AJ443" s="32"/>
      <c r="AK443" s="60"/>
      <c r="AL443" s="32"/>
      <c r="AM443" s="32"/>
      <c r="AN443" s="32"/>
      <c r="AO443" s="19"/>
      <c r="AP443" s="19"/>
      <c r="AQ443" s="19"/>
      <c r="AR443" s="51"/>
      <c r="AS443" s="32"/>
      <c r="AT443" s="51"/>
      <c r="AU443" s="51"/>
      <c r="AV443" s="51"/>
      <c r="AW443" s="51"/>
    </row>
    <row r="444" spans="1:49" s="6" customFormat="1" ht="80.25" customHeight="1">
      <c r="A444" s="72"/>
      <c r="B444" s="11"/>
      <c r="C444" s="32"/>
      <c r="D444" s="57"/>
      <c r="E444" s="72"/>
      <c r="F444" s="72"/>
      <c r="G444" s="56"/>
      <c r="H444" s="72"/>
      <c r="I444" s="32"/>
      <c r="J444" s="32"/>
      <c r="K444" s="32"/>
      <c r="L444" s="72"/>
      <c r="M444" s="96"/>
      <c r="N444" s="32"/>
      <c r="O444" s="32"/>
      <c r="P444" s="32"/>
      <c r="Q444" s="72"/>
      <c r="R444" s="75"/>
      <c r="S444" s="32"/>
      <c r="T444" s="72"/>
      <c r="U444" s="73"/>
      <c r="V444" s="97"/>
      <c r="W444" s="96"/>
      <c r="X444" s="74"/>
      <c r="Y444" s="10"/>
      <c r="Z444" s="32"/>
      <c r="AA444" s="32"/>
      <c r="AB444" s="72"/>
      <c r="AC444" s="98"/>
      <c r="AD444" s="73"/>
      <c r="AE444" s="73"/>
      <c r="AF444" s="83"/>
      <c r="AG444" s="51"/>
      <c r="AH444" s="32"/>
      <c r="AI444" s="32"/>
      <c r="AJ444" s="32"/>
      <c r="AK444" s="60"/>
      <c r="AL444" s="32"/>
      <c r="AM444" s="32"/>
      <c r="AN444" s="32"/>
      <c r="AO444" s="19"/>
      <c r="AP444" s="19"/>
      <c r="AQ444" s="19"/>
      <c r="AR444" s="51"/>
      <c r="AS444" s="32"/>
      <c r="AT444" s="51"/>
      <c r="AU444" s="51"/>
      <c r="AV444" s="51"/>
      <c r="AW444" s="51"/>
    </row>
    <row r="445" spans="1:49" s="6" customFormat="1" ht="80.25" customHeight="1">
      <c r="A445" s="72"/>
      <c r="B445" s="11"/>
      <c r="C445" s="32"/>
      <c r="D445" s="57"/>
      <c r="E445" s="72"/>
      <c r="F445" s="72"/>
      <c r="G445" s="56"/>
      <c r="H445" s="72"/>
      <c r="I445" s="32"/>
      <c r="J445" s="32"/>
      <c r="K445" s="32"/>
      <c r="L445" s="72"/>
      <c r="M445" s="96"/>
      <c r="N445" s="32"/>
      <c r="O445" s="32"/>
      <c r="P445" s="32"/>
      <c r="Q445" s="72"/>
      <c r="R445" s="75"/>
      <c r="S445" s="32"/>
      <c r="T445" s="72"/>
      <c r="U445" s="73"/>
      <c r="V445" s="97"/>
      <c r="W445" s="96"/>
      <c r="X445" s="74"/>
      <c r="Y445" s="10"/>
      <c r="Z445" s="32"/>
      <c r="AA445" s="32"/>
      <c r="AB445" s="72"/>
      <c r="AC445" s="98"/>
      <c r="AD445" s="73"/>
      <c r="AE445" s="73"/>
      <c r="AF445" s="83"/>
      <c r="AG445" s="51"/>
      <c r="AH445" s="32"/>
      <c r="AI445" s="32"/>
      <c r="AJ445" s="32"/>
      <c r="AK445" s="60"/>
      <c r="AL445" s="32"/>
      <c r="AM445" s="32"/>
      <c r="AN445" s="32"/>
      <c r="AO445" s="19"/>
      <c r="AP445" s="19"/>
      <c r="AQ445" s="19"/>
      <c r="AR445" s="51"/>
      <c r="AS445" s="32"/>
      <c r="AT445" s="51"/>
      <c r="AU445" s="51"/>
      <c r="AV445" s="51"/>
      <c r="AW445" s="51"/>
    </row>
    <row r="446" spans="1:49" s="6" customFormat="1" ht="80.25" customHeight="1">
      <c r="A446" s="72"/>
      <c r="B446" s="11"/>
      <c r="C446" s="32"/>
      <c r="D446" s="57"/>
      <c r="E446" s="72"/>
      <c r="F446" s="72"/>
      <c r="G446" s="56"/>
      <c r="H446" s="72"/>
      <c r="I446" s="32"/>
      <c r="J446" s="32"/>
      <c r="K446" s="32"/>
      <c r="L446" s="72"/>
      <c r="M446" s="96"/>
      <c r="N446" s="32"/>
      <c r="O446" s="32"/>
      <c r="P446" s="32"/>
      <c r="Q446" s="72"/>
      <c r="R446" s="75"/>
      <c r="S446" s="32"/>
      <c r="T446" s="72"/>
      <c r="U446" s="73"/>
      <c r="V446" s="97"/>
      <c r="W446" s="96"/>
      <c r="X446" s="74"/>
      <c r="Y446" s="10"/>
      <c r="Z446" s="32"/>
      <c r="AA446" s="32"/>
      <c r="AB446" s="72"/>
      <c r="AC446" s="98"/>
      <c r="AD446" s="73"/>
      <c r="AE446" s="73"/>
      <c r="AF446" s="83"/>
      <c r="AG446" s="51"/>
      <c r="AH446" s="32"/>
      <c r="AI446" s="32"/>
      <c r="AJ446" s="32"/>
      <c r="AK446" s="60"/>
      <c r="AL446" s="32"/>
      <c r="AM446" s="32"/>
      <c r="AN446" s="32"/>
      <c r="AO446" s="19"/>
      <c r="AP446" s="19"/>
      <c r="AQ446" s="19"/>
      <c r="AR446" s="51"/>
      <c r="AS446" s="32"/>
      <c r="AT446" s="51"/>
      <c r="AU446" s="51"/>
      <c r="AV446" s="51"/>
      <c r="AW446" s="51"/>
    </row>
    <row r="447" spans="1:49" s="6" customFormat="1" ht="80.25" customHeight="1">
      <c r="A447" s="72"/>
      <c r="B447" s="11"/>
      <c r="C447" s="32"/>
      <c r="D447" s="57"/>
      <c r="E447" s="72"/>
      <c r="F447" s="72"/>
      <c r="G447" s="56"/>
      <c r="H447" s="72"/>
      <c r="I447" s="32"/>
      <c r="J447" s="32"/>
      <c r="K447" s="32"/>
      <c r="L447" s="72"/>
      <c r="M447" s="96"/>
      <c r="N447" s="32"/>
      <c r="O447" s="32"/>
      <c r="P447" s="32"/>
      <c r="Q447" s="72"/>
      <c r="R447" s="75"/>
      <c r="S447" s="32"/>
      <c r="T447" s="72"/>
      <c r="U447" s="73"/>
      <c r="V447" s="97"/>
      <c r="W447" s="96"/>
      <c r="X447" s="74"/>
      <c r="Y447" s="10"/>
      <c r="Z447" s="32"/>
      <c r="AA447" s="32"/>
      <c r="AB447" s="72"/>
      <c r="AC447" s="98"/>
      <c r="AD447" s="73"/>
      <c r="AE447" s="73"/>
      <c r="AF447" s="83"/>
      <c r="AG447" s="51"/>
      <c r="AH447" s="32"/>
      <c r="AI447" s="32"/>
      <c r="AJ447" s="32"/>
      <c r="AK447" s="60"/>
      <c r="AL447" s="32"/>
      <c r="AM447" s="32"/>
      <c r="AN447" s="32"/>
      <c r="AO447" s="19"/>
      <c r="AP447" s="19"/>
      <c r="AQ447" s="19"/>
      <c r="AR447" s="51"/>
      <c r="AS447" s="32"/>
      <c r="AT447" s="51"/>
      <c r="AU447" s="51"/>
      <c r="AV447" s="51"/>
      <c r="AW447" s="51"/>
    </row>
    <row r="448" spans="1:49" s="6" customFormat="1" ht="80.25" customHeight="1">
      <c r="A448" s="72"/>
      <c r="B448" s="11"/>
      <c r="C448" s="32"/>
      <c r="D448" s="57"/>
      <c r="E448" s="72"/>
      <c r="F448" s="72"/>
      <c r="G448" s="56"/>
      <c r="H448" s="72"/>
      <c r="I448" s="32"/>
      <c r="J448" s="32"/>
      <c r="K448" s="32"/>
      <c r="L448" s="72"/>
      <c r="M448" s="96"/>
      <c r="N448" s="32"/>
      <c r="O448" s="32"/>
      <c r="P448" s="32"/>
      <c r="Q448" s="72"/>
      <c r="R448" s="75"/>
      <c r="S448" s="32"/>
      <c r="T448" s="72"/>
      <c r="U448" s="73"/>
      <c r="V448" s="97"/>
      <c r="W448" s="96"/>
      <c r="X448" s="74"/>
      <c r="Y448" s="10"/>
      <c r="Z448" s="32"/>
      <c r="AA448" s="32"/>
      <c r="AB448" s="72"/>
      <c r="AC448" s="98"/>
      <c r="AD448" s="73"/>
      <c r="AE448" s="73"/>
      <c r="AF448" s="83"/>
      <c r="AG448" s="51"/>
      <c r="AH448" s="32"/>
      <c r="AI448" s="32"/>
      <c r="AJ448" s="32"/>
      <c r="AK448" s="60"/>
      <c r="AL448" s="32"/>
      <c r="AM448" s="32"/>
      <c r="AN448" s="32"/>
      <c r="AO448" s="19"/>
      <c r="AP448" s="19"/>
      <c r="AQ448" s="19"/>
      <c r="AR448" s="51"/>
      <c r="AS448" s="32"/>
      <c r="AT448" s="51"/>
      <c r="AU448" s="51"/>
      <c r="AV448" s="51"/>
      <c r="AW448" s="51"/>
    </row>
    <row r="449" spans="1:49" s="6" customFormat="1" ht="80.25" customHeight="1">
      <c r="A449" s="72"/>
      <c r="B449" s="11"/>
      <c r="C449" s="32"/>
      <c r="D449" s="57"/>
      <c r="E449" s="72"/>
      <c r="F449" s="72"/>
      <c r="G449" s="56"/>
      <c r="H449" s="72"/>
      <c r="I449" s="32"/>
      <c r="J449" s="32"/>
      <c r="K449" s="32"/>
      <c r="L449" s="72"/>
      <c r="M449" s="96"/>
      <c r="N449" s="32"/>
      <c r="O449" s="32"/>
      <c r="P449" s="32"/>
      <c r="Q449" s="72"/>
      <c r="R449" s="75"/>
      <c r="S449" s="32"/>
      <c r="T449" s="72"/>
      <c r="U449" s="73"/>
      <c r="V449" s="97"/>
      <c r="W449" s="96"/>
      <c r="X449" s="74"/>
      <c r="Y449" s="10"/>
      <c r="Z449" s="32"/>
      <c r="AA449" s="32"/>
      <c r="AB449" s="72"/>
      <c r="AC449" s="98"/>
      <c r="AD449" s="73"/>
      <c r="AE449" s="73"/>
      <c r="AF449" s="83"/>
      <c r="AG449" s="51"/>
      <c r="AH449" s="32"/>
      <c r="AI449" s="32"/>
      <c r="AJ449" s="32"/>
      <c r="AK449" s="60"/>
      <c r="AL449" s="32"/>
      <c r="AM449" s="32"/>
      <c r="AN449" s="32"/>
      <c r="AO449" s="19"/>
      <c r="AP449" s="19"/>
      <c r="AQ449" s="19"/>
      <c r="AR449" s="51"/>
      <c r="AS449" s="32"/>
      <c r="AT449" s="51"/>
      <c r="AU449" s="51"/>
      <c r="AV449" s="51"/>
      <c r="AW449" s="51"/>
    </row>
    <row r="450" spans="1:49" s="6" customFormat="1" ht="80.25" customHeight="1">
      <c r="A450" s="72"/>
      <c r="B450" s="11"/>
      <c r="C450" s="32"/>
      <c r="D450" s="57"/>
      <c r="E450" s="72"/>
      <c r="F450" s="72"/>
      <c r="G450" s="56"/>
      <c r="H450" s="72"/>
      <c r="I450" s="32"/>
      <c r="J450" s="32"/>
      <c r="K450" s="32"/>
      <c r="L450" s="72"/>
      <c r="M450" s="96"/>
      <c r="N450" s="32"/>
      <c r="O450" s="32"/>
      <c r="P450" s="32"/>
      <c r="Q450" s="72"/>
      <c r="R450" s="75"/>
      <c r="S450" s="32"/>
      <c r="T450" s="72"/>
      <c r="U450" s="73"/>
      <c r="V450" s="97"/>
      <c r="W450" s="96"/>
      <c r="X450" s="74"/>
      <c r="Y450" s="10"/>
      <c r="Z450" s="32"/>
      <c r="AA450" s="32"/>
      <c r="AB450" s="72"/>
      <c r="AC450" s="98"/>
      <c r="AD450" s="73"/>
      <c r="AE450" s="73"/>
      <c r="AF450" s="83"/>
      <c r="AG450" s="51"/>
      <c r="AH450" s="32"/>
      <c r="AI450" s="32"/>
      <c r="AJ450" s="32"/>
      <c r="AK450" s="60"/>
      <c r="AL450" s="32"/>
      <c r="AM450" s="32"/>
      <c r="AN450" s="32"/>
      <c r="AO450" s="19"/>
      <c r="AP450" s="19"/>
      <c r="AQ450" s="19"/>
      <c r="AR450" s="51"/>
      <c r="AS450" s="32"/>
      <c r="AT450" s="51"/>
      <c r="AU450" s="51"/>
      <c r="AV450" s="51"/>
      <c r="AW450" s="51"/>
    </row>
    <row r="451" spans="1:49" s="6" customFormat="1" ht="80.25" customHeight="1">
      <c r="A451" s="72"/>
      <c r="B451" s="11"/>
      <c r="C451" s="32"/>
      <c r="D451" s="57"/>
      <c r="E451" s="72"/>
      <c r="F451" s="72"/>
      <c r="G451" s="56"/>
      <c r="H451" s="72"/>
      <c r="I451" s="32"/>
      <c r="J451" s="32"/>
      <c r="K451" s="32"/>
      <c r="L451" s="72"/>
      <c r="M451" s="96"/>
      <c r="N451" s="32"/>
      <c r="O451" s="32"/>
      <c r="P451" s="32"/>
      <c r="Q451" s="72"/>
      <c r="R451" s="75"/>
      <c r="S451" s="32"/>
      <c r="T451" s="72"/>
      <c r="U451" s="73"/>
      <c r="V451" s="97"/>
      <c r="W451" s="96"/>
      <c r="X451" s="74"/>
      <c r="Y451" s="10"/>
      <c r="Z451" s="32"/>
      <c r="AA451" s="32"/>
      <c r="AB451" s="72"/>
      <c r="AC451" s="98"/>
      <c r="AD451" s="73"/>
      <c r="AE451" s="73"/>
      <c r="AF451" s="83"/>
      <c r="AG451" s="51"/>
      <c r="AH451" s="32"/>
      <c r="AI451" s="32"/>
      <c r="AJ451" s="32"/>
      <c r="AK451" s="60"/>
      <c r="AL451" s="32"/>
      <c r="AM451" s="32"/>
      <c r="AN451" s="32"/>
      <c r="AO451" s="19"/>
      <c r="AP451" s="19"/>
      <c r="AQ451" s="19"/>
      <c r="AR451" s="51"/>
      <c r="AS451" s="32"/>
      <c r="AT451" s="51"/>
      <c r="AU451" s="51"/>
      <c r="AV451" s="51"/>
      <c r="AW451" s="51"/>
    </row>
    <row r="452" spans="1:49" s="6" customFormat="1" ht="80.25" customHeight="1">
      <c r="A452" s="72"/>
      <c r="B452" s="11"/>
      <c r="C452" s="32"/>
      <c r="D452" s="57"/>
      <c r="E452" s="72"/>
      <c r="F452" s="72"/>
      <c r="G452" s="56"/>
      <c r="H452" s="72"/>
      <c r="I452" s="32"/>
      <c r="J452" s="32"/>
      <c r="K452" s="32"/>
      <c r="L452" s="72"/>
      <c r="M452" s="96"/>
      <c r="N452" s="32"/>
      <c r="O452" s="32"/>
      <c r="P452" s="32"/>
      <c r="Q452" s="72"/>
      <c r="R452" s="75"/>
      <c r="S452" s="32"/>
      <c r="T452" s="72"/>
      <c r="U452" s="73"/>
      <c r="V452" s="97"/>
      <c r="W452" s="96"/>
      <c r="X452" s="74"/>
      <c r="Y452" s="10"/>
      <c r="Z452" s="32"/>
      <c r="AA452" s="32"/>
      <c r="AB452" s="72"/>
      <c r="AC452" s="98"/>
      <c r="AD452" s="73"/>
      <c r="AE452" s="73"/>
      <c r="AF452" s="83"/>
      <c r="AG452" s="51"/>
      <c r="AH452" s="32"/>
      <c r="AI452" s="32"/>
      <c r="AJ452" s="32"/>
      <c r="AK452" s="60"/>
      <c r="AL452" s="32"/>
      <c r="AM452" s="32"/>
      <c r="AN452" s="32"/>
      <c r="AO452" s="19"/>
      <c r="AP452" s="19"/>
      <c r="AQ452" s="19"/>
      <c r="AR452" s="51"/>
      <c r="AS452" s="32"/>
      <c r="AT452" s="51"/>
      <c r="AU452" s="51"/>
      <c r="AV452" s="51"/>
      <c r="AW452" s="51"/>
    </row>
    <row r="453" spans="1:49" s="6" customFormat="1" ht="80.25" customHeight="1">
      <c r="A453" s="72"/>
      <c r="B453" s="11"/>
      <c r="C453" s="32"/>
      <c r="D453" s="57"/>
      <c r="E453" s="72"/>
      <c r="F453" s="72"/>
      <c r="G453" s="56"/>
      <c r="H453" s="72"/>
      <c r="I453" s="32"/>
      <c r="J453" s="32"/>
      <c r="K453" s="32"/>
      <c r="L453" s="72"/>
      <c r="M453" s="96"/>
      <c r="N453" s="32"/>
      <c r="O453" s="32"/>
      <c r="P453" s="32"/>
      <c r="Q453" s="72"/>
      <c r="R453" s="75"/>
      <c r="S453" s="32"/>
      <c r="T453" s="72"/>
      <c r="U453" s="73"/>
      <c r="V453" s="97"/>
      <c r="W453" s="96"/>
      <c r="X453" s="74"/>
      <c r="Y453" s="10"/>
      <c r="Z453" s="32"/>
      <c r="AA453" s="32"/>
      <c r="AB453" s="72"/>
      <c r="AC453" s="98"/>
      <c r="AD453" s="73"/>
      <c r="AE453" s="73"/>
      <c r="AF453" s="83"/>
      <c r="AG453" s="51"/>
      <c r="AH453" s="32"/>
      <c r="AI453" s="32"/>
      <c r="AJ453" s="32"/>
      <c r="AK453" s="60"/>
      <c r="AL453" s="32"/>
      <c r="AM453" s="32"/>
      <c r="AN453" s="32"/>
      <c r="AO453" s="19"/>
      <c r="AP453" s="19"/>
      <c r="AQ453" s="19"/>
      <c r="AR453" s="51"/>
      <c r="AS453" s="32"/>
      <c r="AT453" s="51"/>
      <c r="AU453" s="51"/>
      <c r="AV453" s="51"/>
      <c r="AW453" s="51"/>
    </row>
    <row r="454" spans="1:49" s="6" customFormat="1" ht="80.25" customHeight="1">
      <c r="A454" s="72"/>
      <c r="B454" s="11"/>
      <c r="C454" s="32"/>
      <c r="D454" s="57"/>
      <c r="E454" s="72"/>
      <c r="F454" s="72"/>
      <c r="G454" s="56"/>
      <c r="H454" s="72"/>
      <c r="I454" s="32"/>
      <c r="J454" s="32"/>
      <c r="K454" s="32"/>
      <c r="L454" s="72"/>
      <c r="M454" s="96"/>
      <c r="N454" s="32"/>
      <c r="O454" s="32"/>
      <c r="P454" s="32"/>
      <c r="Q454" s="72"/>
      <c r="R454" s="75"/>
      <c r="S454" s="32"/>
      <c r="T454" s="72"/>
      <c r="U454" s="73"/>
      <c r="V454" s="97"/>
      <c r="W454" s="96"/>
      <c r="X454" s="74"/>
      <c r="Y454" s="10"/>
      <c r="Z454" s="32"/>
      <c r="AA454" s="32"/>
      <c r="AB454" s="72"/>
      <c r="AC454" s="98"/>
      <c r="AD454" s="73"/>
      <c r="AE454" s="73"/>
      <c r="AF454" s="83"/>
      <c r="AG454" s="51"/>
      <c r="AH454" s="32"/>
      <c r="AI454" s="32"/>
      <c r="AJ454" s="32"/>
      <c r="AK454" s="60"/>
      <c r="AL454" s="32"/>
      <c r="AM454" s="32"/>
      <c r="AN454" s="32"/>
      <c r="AO454" s="19"/>
      <c r="AP454" s="19"/>
      <c r="AQ454" s="19"/>
      <c r="AR454" s="51"/>
      <c r="AS454" s="32"/>
      <c r="AT454" s="51"/>
      <c r="AU454" s="51"/>
      <c r="AV454" s="51"/>
      <c r="AW454" s="51"/>
    </row>
    <row r="455" spans="1:49" s="6" customFormat="1" ht="80.25" customHeight="1">
      <c r="A455" s="72"/>
      <c r="B455" s="11"/>
      <c r="C455" s="32"/>
      <c r="D455" s="57"/>
      <c r="E455" s="72"/>
      <c r="F455" s="72"/>
      <c r="G455" s="56"/>
      <c r="H455" s="72"/>
      <c r="I455" s="32"/>
      <c r="J455" s="32"/>
      <c r="K455" s="32"/>
      <c r="L455" s="72"/>
      <c r="M455" s="96"/>
      <c r="N455" s="32"/>
      <c r="O455" s="32"/>
      <c r="P455" s="32"/>
      <c r="Q455" s="72"/>
      <c r="R455" s="75"/>
      <c r="S455" s="32"/>
      <c r="T455" s="72"/>
      <c r="U455" s="73"/>
      <c r="V455" s="97"/>
      <c r="W455" s="96"/>
      <c r="X455" s="74"/>
      <c r="Y455" s="10"/>
      <c r="Z455" s="32"/>
      <c r="AA455" s="32"/>
      <c r="AB455" s="72"/>
      <c r="AC455" s="98"/>
      <c r="AD455" s="73"/>
      <c r="AE455" s="73"/>
      <c r="AF455" s="83"/>
      <c r="AG455" s="51"/>
      <c r="AH455" s="32"/>
      <c r="AI455" s="32"/>
      <c r="AJ455" s="32"/>
      <c r="AK455" s="60"/>
      <c r="AL455" s="32"/>
      <c r="AM455" s="32"/>
      <c r="AN455" s="32"/>
      <c r="AO455" s="19"/>
      <c r="AP455" s="19"/>
      <c r="AQ455" s="19"/>
      <c r="AR455" s="51"/>
      <c r="AS455" s="32"/>
      <c r="AT455" s="51"/>
      <c r="AU455" s="51"/>
      <c r="AV455" s="51"/>
      <c r="AW455" s="51"/>
    </row>
    <row r="456" spans="1:49" s="6" customFormat="1" ht="80.25" customHeight="1">
      <c r="A456" s="72"/>
      <c r="B456" s="11"/>
      <c r="C456" s="32"/>
      <c r="D456" s="57"/>
      <c r="E456" s="72"/>
      <c r="F456" s="72"/>
      <c r="G456" s="56"/>
      <c r="H456" s="72"/>
      <c r="I456" s="32"/>
      <c r="J456" s="32"/>
      <c r="K456" s="32"/>
      <c r="L456" s="72"/>
      <c r="M456" s="96"/>
      <c r="N456" s="32"/>
      <c r="O456" s="32"/>
      <c r="P456" s="32"/>
      <c r="Q456" s="72"/>
      <c r="R456" s="75"/>
      <c r="S456" s="32"/>
      <c r="T456" s="72"/>
      <c r="U456" s="73"/>
      <c r="V456" s="97"/>
      <c r="W456" s="96"/>
      <c r="X456" s="74"/>
      <c r="Y456" s="10"/>
      <c r="Z456" s="32"/>
      <c r="AA456" s="32"/>
      <c r="AB456" s="72"/>
      <c r="AC456" s="98"/>
      <c r="AD456" s="73"/>
      <c r="AE456" s="73"/>
      <c r="AF456" s="83"/>
      <c r="AG456" s="51"/>
      <c r="AH456" s="32"/>
      <c r="AI456" s="32"/>
      <c r="AJ456" s="32"/>
      <c r="AK456" s="60"/>
      <c r="AL456" s="32"/>
      <c r="AM456" s="32"/>
      <c r="AN456" s="32"/>
      <c r="AO456" s="19"/>
      <c r="AP456" s="19"/>
      <c r="AQ456" s="19"/>
      <c r="AR456" s="51"/>
      <c r="AS456" s="32"/>
      <c r="AT456" s="51"/>
      <c r="AU456" s="51"/>
      <c r="AV456" s="51"/>
      <c r="AW456" s="51"/>
    </row>
    <row r="457" spans="1:49" s="6" customFormat="1" ht="80.25" customHeight="1">
      <c r="A457" s="72"/>
      <c r="B457" s="11"/>
      <c r="C457" s="32"/>
      <c r="D457" s="57"/>
      <c r="E457" s="72"/>
      <c r="F457" s="72"/>
      <c r="G457" s="56"/>
      <c r="H457" s="72"/>
      <c r="I457" s="32"/>
      <c r="J457" s="32"/>
      <c r="K457" s="32"/>
      <c r="L457" s="72"/>
      <c r="M457" s="96"/>
      <c r="N457" s="32"/>
      <c r="O457" s="32"/>
      <c r="P457" s="32"/>
      <c r="Q457" s="72"/>
      <c r="R457" s="75"/>
      <c r="S457" s="32"/>
      <c r="T457" s="72"/>
      <c r="U457" s="73"/>
      <c r="V457" s="97"/>
      <c r="W457" s="96"/>
      <c r="X457" s="74"/>
      <c r="Y457" s="10"/>
      <c r="Z457" s="32"/>
      <c r="AA457" s="32"/>
      <c r="AB457" s="72"/>
      <c r="AC457" s="98"/>
      <c r="AD457" s="73"/>
      <c r="AE457" s="73"/>
      <c r="AF457" s="83"/>
      <c r="AG457" s="51"/>
      <c r="AH457" s="32"/>
      <c r="AI457" s="32"/>
      <c r="AJ457" s="32"/>
      <c r="AK457" s="60"/>
      <c r="AL457" s="32"/>
      <c r="AM457" s="32"/>
      <c r="AN457" s="32"/>
      <c r="AO457" s="19"/>
      <c r="AP457" s="19"/>
      <c r="AQ457" s="19"/>
      <c r="AR457" s="51"/>
      <c r="AS457" s="32"/>
      <c r="AT457" s="51"/>
      <c r="AU457" s="51"/>
      <c r="AV457" s="51"/>
      <c r="AW457" s="51"/>
    </row>
    <row r="458" spans="1:49" s="6" customFormat="1" ht="80.25" customHeight="1">
      <c r="A458" s="72"/>
      <c r="B458" s="11"/>
      <c r="C458" s="32"/>
      <c r="D458" s="57"/>
      <c r="E458" s="72"/>
      <c r="F458" s="72"/>
      <c r="G458" s="56"/>
      <c r="H458" s="72"/>
      <c r="I458" s="32"/>
      <c r="J458" s="32"/>
      <c r="K458" s="32"/>
      <c r="L458" s="72"/>
      <c r="M458" s="96"/>
      <c r="N458" s="32"/>
      <c r="O458" s="32"/>
      <c r="P458" s="32"/>
      <c r="Q458" s="72"/>
      <c r="R458" s="75"/>
      <c r="S458" s="32"/>
      <c r="T458" s="72"/>
      <c r="U458" s="73"/>
      <c r="V458" s="97"/>
      <c r="W458" s="96"/>
      <c r="X458" s="74"/>
      <c r="Y458" s="10"/>
      <c r="Z458" s="32"/>
      <c r="AA458" s="32"/>
      <c r="AB458" s="72"/>
      <c r="AC458" s="98"/>
      <c r="AD458" s="73"/>
      <c r="AE458" s="73"/>
      <c r="AF458" s="83"/>
      <c r="AG458" s="51"/>
      <c r="AH458" s="32"/>
      <c r="AI458" s="32"/>
      <c r="AJ458" s="32"/>
      <c r="AK458" s="60"/>
      <c r="AL458" s="32"/>
      <c r="AM458" s="32"/>
      <c r="AN458" s="32"/>
      <c r="AO458" s="19"/>
      <c r="AP458" s="19"/>
      <c r="AQ458" s="19"/>
      <c r="AR458" s="51"/>
      <c r="AS458" s="32"/>
      <c r="AT458" s="51"/>
      <c r="AU458" s="51"/>
      <c r="AV458" s="51"/>
      <c r="AW458" s="51"/>
    </row>
    <row r="459" spans="1:49" s="6" customFormat="1" ht="80.25" customHeight="1">
      <c r="A459" s="72"/>
      <c r="B459" s="11"/>
      <c r="C459" s="32"/>
      <c r="D459" s="57"/>
      <c r="E459" s="72"/>
      <c r="F459" s="72"/>
      <c r="G459" s="56"/>
      <c r="H459" s="72"/>
      <c r="I459" s="32"/>
      <c r="J459" s="32"/>
      <c r="K459" s="32"/>
      <c r="L459" s="72"/>
      <c r="M459" s="96"/>
      <c r="N459" s="32"/>
      <c r="O459" s="32"/>
      <c r="P459" s="32"/>
      <c r="Q459" s="72"/>
      <c r="R459" s="75"/>
      <c r="S459" s="32"/>
      <c r="T459" s="72"/>
      <c r="U459" s="73"/>
      <c r="V459" s="97"/>
      <c r="W459" s="96"/>
      <c r="X459" s="74"/>
      <c r="Y459" s="10"/>
      <c r="Z459" s="32"/>
      <c r="AA459" s="32"/>
      <c r="AB459" s="72"/>
      <c r="AC459" s="98"/>
      <c r="AD459" s="73"/>
      <c r="AE459" s="73"/>
      <c r="AF459" s="83"/>
      <c r="AG459" s="51"/>
      <c r="AH459" s="32"/>
      <c r="AI459" s="32"/>
      <c r="AJ459" s="32"/>
      <c r="AK459" s="60"/>
      <c r="AL459" s="32"/>
      <c r="AM459" s="32"/>
      <c r="AN459" s="32"/>
      <c r="AO459" s="19"/>
      <c r="AP459" s="19"/>
      <c r="AQ459" s="19"/>
      <c r="AR459" s="51"/>
      <c r="AS459" s="32"/>
      <c r="AT459" s="51"/>
      <c r="AU459" s="51"/>
      <c r="AV459" s="51"/>
      <c r="AW459" s="51"/>
    </row>
    <row r="460" spans="1:49" s="6" customFormat="1" ht="80.25" customHeight="1">
      <c r="A460" s="72"/>
      <c r="B460" s="11"/>
      <c r="C460" s="32"/>
      <c r="D460" s="57"/>
      <c r="E460" s="72"/>
      <c r="F460" s="72"/>
      <c r="G460" s="56"/>
      <c r="H460" s="72"/>
      <c r="I460" s="32"/>
      <c r="J460" s="32"/>
      <c r="K460" s="32"/>
      <c r="L460" s="72"/>
      <c r="M460" s="96"/>
      <c r="N460" s="32"/>
      <c r="O460" s="32"/>
      <c r="P460" s="32"/>
      <c r="Q460" s="72"/>
      <c r="R460" s="75"/>
      <c r="S460" s="32"/>
      <c r="T460" s="72"/>
      <c r="U460" s="73"/>
      <c r="V460" s="97"/>
      <c r="W460" s="96"/>
      <c r="X460" s="74"/>
      <c r="Y460" s="10"/>
      <c r="Z460" s="32"/>
      <c r="AA460" s="32"/>
      <c r="AB460" s="72"/>
      <c r="AC460" s="98"/>
      <c r="AD460" s="73"/>
      <c r="AE460" s="73"/>
      <c r="AF460" s="83"/>
      <c r="AG460" s="51"/>
      <c r="AH460" s="32"/>
      <c r="AI460" s="32"/>
      <c r="AJ460" s="32"/>
      <c r="AK460" s="60"/>
      <c r="AL460" s="32"/>
      <c r="AM460" s="32"/>
      <c r="AN460" s="32"/>
      <c r="AO460" s="19"/>
      <c r="AP460" s="19"/>
      <c r="AQ460" s="19"/>
      <c r="AR460" s="51"/>
      <c r="AS460" s="32"/>
      <c r="AT460" s="51"/>
      <c r="AU460" s="51"/>
      <c r="AV460" s="51"/>
      <c r="AW460" s="51"/>
    </row>
    <row r="461" spans="1:49" s="6" customFormat="1" ht="80.25" customHeight="1">
      <c r="A461" s="72"/>
      <c r="B461" s="11"/>
      <c r="C461" s="32"/>
      <c r="D461" s="57"/>
      <c r="E461" s="72"/>
      <c r="F461" s="72"/>
      <c r="G461" s="56"/>
      <c r="H461" s="72"/>
      <c r="I461" s="32"/>
      <c r="J461" s="32"/>
      <c r="K461" s="32"/>
      <c r="L461" s="72"/>
      <c r="M461" s="96"/>
      <c r="N461" s="32"/>
      <c r="O461" s="32"/>
      <c r="P461" s="32"/>
      <c r="Q461" s="72"/>
      <c r="R461" s="75"/>
      <c r="S461" s="32"/>
      <c r="T461" s="72"/>
      <c r="U461" s="73"/>
      <c r="V461" s="97"/>
      <c r="W461" s="96"/>
      <c r="X461" s="74"/>
      <c r="Y461" s="10"/>
      <c r="Z461" s="32"/>
      <c r="AA461" s="32"/>
      <c r="AB461" s="72"/>
      <c r="AC461" s="98"/>
      <c r="AD461" s="73"/>
      <c r="AE461" s="73"/>
      <c r="AF461" s="83"/>
      <c r="AG461" s="51"/>
      <c r="AH461" s="32"/>
      <c r="AI461" s="32"/>
      <c r="AJ461" s="32"/>
      <c r="AK461" s="60"/>
      <c r="AL461" s="32"/>
      <c r="AM461" s="32"/>
      <c r="AN461" s="32"/>
      <c r="AO461" s="19"/>
      <c r="AP461" s="19"/>
      <c r="AQ461" s="19"/>
      <c r="AR461" s="51"/>
      <c r="AS461" s="32"/>
      <c r="AT461" s="51"/>
      <c r="AU461" s="51"/>
      <c r="AV461" s="51"/>
      <c r="AW461" s="51"/>
    </row>
    <row r="462" spans="1:49" s="6" customFormat="1" ht="80.25" customHeight="1">
      <c r="A462" s="72"/>
      <c r="B462" s="11"/>
      <c r="C462" s="32"/>
      <c r="D462" s="57"/>
      <c r="E462" s="72"/>
      <c r="F462" s="72"/>
      <c r="G462" s="56"/>
      <c r="H462" s="72"/>
      <c r="I462" s="32"/>
      <c r="J462" s="32"/>
      <c r="K462" s="32"/>
      <c r="L462" s="72"/>
      <c r="M462" s="96"/>
      <c r="N462" s="32"/>
      <c r="O462" s="32"/>
      <c r="P462" s="32"/>
      <c r="Q462" s="72"/>
      <c r="R462" s="75"/>
      <c r="S462" s="32"/>
      <c r="T462" s="72"/>
      <c r="U462" s="73"/>
      <c r="V462" s="97"/>
      <c r="W462" s="96"/>
      <c r="X462" s="74"/>
      <c r="Y462" s="10"/>
      <c r="Z462" s="32"/>
      <c r="AA462" s="32"/>
      <c r="AB462" s="72"/>
      <c r="AC462" s="98"/>
      <c r="AD462" s="73"/>
      <c r="AE462" s="73"/>
      <c r="AF462" s="83"/>
      <c r="AG462" s="51"/>
      <c r="AH462" s="32"/>
      <c r="AI462" s="32"/>
      <c r="AJ462" s="32"/>
      <c r="AK462" s="60"/>
      <c r="AL462" s="32"/>
      <c r="AM462" s="32"/>
      <c r="AN462" s="32"/>
      <c r="AO462" s="19"/>
      <c r="AP462" s="19"/>
      <c r="AQ462" s="19"/>
      <c r="AR462" s="51"/>
      <c r="AS462" s="32"/>
      <c r="AT462" s="51"/>
      <c r="AU462" s="51"/>
      <c r="AV462" s="51"/>
      <c r="AW462" s="51"/>
    </row>
    <row r="463" spans="1:49" s="6" customFormat="1" ht="80.25" customHeight="1">
      <c r="A463" s="72"/>
      <c r="B463" s="11"/>
      <c r="C463" s="32"/>
      <c r="D463" s="57"/>
      <c r="E463" s="72"/>
      <c r="F463" s="72"/>
      <c r="G463" s="56"/>
      <c r="H463" s="72"/>
      <c r="I463" s="32"/>
      <c r="J463" s="32"/>
      <c r="K463" s="32"/>
      <c r="L463" s="72"/>
      <c r="M463" s="96"/>
      <c r="N463" s="32"/>
      <c r="O463" s="32"/>
      <c r="P463" s="32"/>
      <c r="Q463" s="72"/>
      <c r="R463" s="75"/>
      <c r="S463" s="32"/>
      <c r="T463" s="72"/>
      <c r="U463" s="73"/>
      <c r="V463" s="97"/>
      <c r="W463" s="96"/>
      <c r="X463" s="74"/>
      <c r="Y463" s="10"/>
      <c r="Z463" s="32"/>
      <c r="AA463" s="32"/>
      <c r="AB463" s="72"/>
      <c r="AC463" s="98"/>
      <c r="AD463" s="73"/>
      <c r="AE463" s="73"/>
      <c r="AF463" s="83"/>
      <c r="AG463" s="51"/>
      <c r="AH463" s="32"/>
      <c r="AI463" s="32"/>
      <c r="AJ463" s="32"/>
      <c r="AK463" s="60"/>
      <c r="AL463" s="32"/>
      <c r="AM463" s="32"/>
      <c r="AN463" s="32"/>
      <c r="AO463" s="19"/>
      <c r="AP463" s="19"/>
      <c r="AQ463" s="19"/>
      <c r="AR463" s="51"/>
      <c r="AS463" s="32"/>
      <c r="AT463" s="51"/>
      <c r="AU463" s="51"/>
      <c r="AV463" s="51"/>
      <c r="AW463" s="51"/>
    </row>
    <row r="464" spans="1:49" s="6" customFormat="1" ht="80.25" customHeight="1">
      <c r="A464" s="72"/>
      <c r="B464" s="11"/>
      <c r="C464" s="32"/>
      <c r="D464" s="57"/>
      <c r="E464" s="72"/>
      <c r="F464" s="72"/>
      <c r="G464" s="56"/>
      <c r="H464" s="72"/>
      <c r="I464" s="32"/>
      <c r="J464" s="32"/>
      <c r="K464" s="32"/>
      <c r="L464" s="72"/>
      <c r="M464" s="96"/>
      <c r="N464" s="32"/>
      <c r="O464" s="32"/>
      <c r="P464" s="32"/>
      <c r="Q464" s="72"/>
      <c r="R464" s="75"/>
      <c r="S464" s="32"/>
      <c r="T464" s="72"/>
      <c r="U464" s="73"/>
      <c r="V464" s="97"/>
      <c r="W464" s="96"/>
      <c r="X464" s="74"/>
      <c r="Y464" s="10"/>
      <c r="Z464" s="32"/>
      <c r="AA464" s="32"/>
      <c r="AB464" s="72"/>
      <c r="AC464" s="98"/>
      <c r="AD464" s="73"/>
      <c r="AE464" s="73"/>
      <c r="AF464" s="83"/>
      <c r="AG464" s="51"/>
      <c r="AH464" s="32"/>
      <c r="AI464" s="32"/>
      <c r="AJ464" s="32"/>
      <c r="AK464" s="60"/>
      <c r="AL464" s="32"/>
      <c r="AM464" s="32"/>
      <c r="AN464" s="32"/>
      <c r="AO464" s="19"/>
      <c r="AP464" s="19"/>
      <c r="AQ464" s="19"/>
      <c r="AR464" s="51"/>
      <c r="AS464" s="32"/>
      <c r="AT464" s="51"/>
      <c r="AU464" s="51"/>
      <c r="AV464" s="51"/>
      <c r="AW464" s="51"/>
    </row>
    <row r="465" spans="1:49" s="6" customFormat="1" ht="80.25" customHeight="1">
      <c r="A465" s="72"/>
      <c r="B465" s="11"/>
      <c r="C465" s="32"/>
      <c r="D465" s="57"/>
      <c r="E465" s="72"/>
      <c r="F465" s="72"/>
      <c r="G465" s="56"/>
      <c r="H465" s="72"/>
      <c r="I465" s="32"/>
      <c r="J465" s="32"/>
      <c r="K465" s="32"/>
      <c r="L465" s="72"/>
      <c r="M465" s="96"/>
      <c r="N465" s="32"/>
      <c r="O465" s="32"/>
      <c r="P465" s="32"/>
      <c r="Q465" s="72"/>
      <c r="R465" s="75"/>
      <c r="S465" s="32"/>
      <c r="T465" s="72"/>
      <c r="U465" s="73"/>
      <c r="V465" s="97"/>
      <c r="W465" s="96"/>
      <c r="X465" s="74"/>
      <c r="Y465" s="10"/>
      <c r="Z465" s="32"/>
      <c r="AA465" s="32"/>
      <c r="AB465" s="72"/>
      <c r="AC465" s="98"/>
      <c r="AD465" s="73"/>
      <c r="AE465" s="73"/>
      <c r="AF465" s="83"/>
      <c r="AG465" s="51"/>
      <c r="AH465" s="32"/>
      <c r="AI465" s="32"/>
      <c r="AJ465" s="32"/>
      <c r="AK465" s="60"/>
      <c r="AL465" s="32"/>
      <c r="AM465" s="32"/>
      <c r="AN465" s="32"/>
      <c r="AO465" s="19"/>
      <c r="AP465" s="19"/>
      <c r="AQ465" s="19"/>
      <c r="AR465" s="51"/>
      <c r="AS465" s="32"/>
      <c r="AT465" s="51"/>
      <c r="AU465" s="51"/>
      <c r="AV465" s="51"/>
      <c r="AW465" s="51"/>
    </row>
    <row r="466" spans="1:49" s="6" customFormat="1" ht="80.25" customHeight="1">
      <c r="A466" s="72"/>
      <c r="B466" s="11"/>
      <c r="C466" s="32"/>
      <c r="D466" s="57"/>
      <c r="E466" s="72"/>
      <c r="F466" s="72"/>
      <c r="G466" s="56"/>
      <c r="H466" s="72"/>
      <c r="I466" s="32"/>
      <c r="J466" s="32"/>
      <c r="K466" s="32"/>
      <c r="L466" s="72"/>
      <c r="M466" s="96"/>
      <c r="N466" s="32"/>
      <c r="O466" s="32"/>
      <c r="P466" s="32"/>
      <c r="Q466" s="72"/>
      <c r="R466" s="75"/>
      <c r="S466" s="32"/>
      <c r="T466" s="72"/>
      <c r="U466" s="73"/>
      <c r="V466" s="97"/>
      <c r="W466" s="96"/>
      <c r="X466" s="74"/>
      <c r="Y466" s="10"/>
      <c r="Z466" s="32"/>
      <c r="AA466" s="32"/>
      <c r="AB466" s="72"/>
      <c r="AC466" s="98"/>
      <c r="AD466" s="73"/>
      <c r="AE466" s="73"/>
      <c r="AF466" s="83"/>
      <c r="AG466" s="51"/>
      <c r="AH466" s="32"/>
      <c r="AI466" s="32"/>
      <c r="AJ466" s="32"/>
      <c r="AK466" s="60"/>
      <c r="AL466" s="32"/>
      <c r="AM466" s="32"/>
      <c r="AN466" s="32"/>
      <c r="AO466" s="19"/>
      <c r="AP466" s="19"/>
      <c r="AQ466" s="19"/>
      <c r="AR466" s="51"/>
      <c r="AS466" s="32"/>
      <c r="AT466" s="51"/>
      <c r="AU466" s="51"/>
      <c r="AV466" s="51"/>
      <c r="AW466" s="51"/>
    </row>
    <row r="467" spans="1:49" s="6" customFormat="1" ht="80.25" customHeight="1">
      <c r="A467" s="72"/>
      <c r="B467" s="11"/>
      <c r="C467" s="32"/>
      <c r="D467" s="57"/>
      <c r="E467" s="72"/>
      <c r="F467" s="72"/>
      <c r="G467" s="56"/>
      <c r="H467" s="72"/>
      <c r="I467" s="32"/>
      <c r="J467" s="32"/>
      <c r="K467" s="32"/>
      <c r="L467" s="72"/>
      <c r="M467" s="96"/>
      <c r="N467" s="32"/>
      <c r="O467" s="32"/>
      <c r="P467" s="32"/>
      <c r="Q467" s="72"/>
      <c r="R467" s="75"/>
      <c r="S467" s="32"/>
      <c r="T467" s="72"/>
      <c r="U467" s="73"/>
      <c r="V467" s="97"/>
      <c r="W467" s="96"/>
      <c r="X467" s="74"/>
      <c r="Y467" s="10"/>
      <c r="Z467" s="32"/>
      <c r="AA467" s="32"/>
      <c r="AB467" s="72"/>
      <c r="AC467" s="98"/>
      <c r="AD467" s="73"/>
      <c r="AE467" s="73"/>
      <c r="AF467" s="83"/>
      <c r="AG467" s="51"/>
      <c r="AH467" s="32"/>
      <c r="AI467" s="32"/>
      <c r="AJ467" s="32"/>
      <c r="AK467" s="60"/>
      <c r="AL467" s="32"/>
      <c r="AM467" s="32"/>
      <c r="AN467" s="32"/>
      <c r="AO467" s="19"/>
      <c r="AP467" s="19"/>
      <c r="AQ467" s="19"/>
      <c r="AR467" s="51"/>
      <c r="AS467" s="32"/>
      <c r="AT467" s="51"/>
      <c r="AU467" s="51"/>
      <c r="AV467" s="51"/>
      <c r="AW467" s="51"/>
    </row>
    <row r="468" spans="1:49" s="6" customFormat="1" ht="80.25" customHeight="1">
      <c r="A468" s="72"/>
      <c r="B468" s="11"/>
      <c r="C468" s="32"/>
      <c r="D468" s="57"/>
      <c r="E468" s="72"/>
      <c r="F468" s="72"/>
      <c r="G468" s="56"/>
      <c r="H468" s="72"/>
      <c r="I468" s="32"/>
      <c r="J468" s="32"/>
      <c r="K468" s="32"/>
      <c r="L468" s="72"/>
      <c r="M468" s="96"/>
      <c r="N468" s="32"/>
      <c r="O468" s="32"/>
      <c r="P468" s="32"/>
      <c r="Q468" s="72"/>
      <c r="R468" s="75"/>
      <c r="S468" s="32"/>
      <c r="T468" s="72"/>
      <c r="U468" s="73"/>
      <c r="V468" s="97"/>
      <c r="W468" s="96"/>
      <c r="X468" s="74"/>
      <c r="Y468" s="10"/>
      <c r="Z468" s="32"/>
      <c r="AA468" s="32"/>
      <c r="AB468" s="72"/>
      <c r="AC468" s="98"/>
      <c r="AD468" s="73"/>
      <c r="AE468" s="73"/>
      <c r="AF468" s="83"/>
      <c r="AG468" s="51"/>
      <c r="AH468" s="32"/>
      <c r="AI468" s="32"/>
      <c r="AJ468" s="32"/>
      <c r="AK468" s="60"/>
      <c r="AL468" s="32"/>
      <c r="AM468" s="32"/>
      <c r="AN468" s="32"/>
      <c r="AO468" s="19"/>
      <c r="AP468" s="19"/>
      <c r="AQ468" s="19"/>
      <c r="AR468" s="51"/>
      <c r="AS468" s="32"/>
      <c r="AT468" s="51"/>
      <c r="AU468" s="51"/>
      <c r="AV468" s="51"/>
      <c r="AW468" s="51"/>
    </row>
    <row r="469" spans="1:49" s="6" customFormat="1" ht="80.25" customHeight="1">
      <c r="A469" s="72"/>
      <c r="B469" s="11"/>
      <c r="C469" s="32"/>
      <c r="D469" s="57"/>
      <c r="E469" s="72"/>
      <c r="F469" s="72"/>
      <c r="G469" s="56"/>
      <c r="H469" s="72"/>
      <c r="I469" s="32"/>
      <c r="J469" s="32"/>
      <c r="K469" s="32"/>
      <c r="L469" s="72"/>
      <c r="M469" s="96"/>
      <c r="N469" s="32"/>
      <c r="O469" s="32"/>
      <c r="P469" s="32"/>
      <c r="Q469" s="72"/>
      <c r="R469" s="75"/>
      <c r="S469" s="32"/>
      <c r="T469" s="72"/>
      <c r="U469" s="73"/>
      <c r="V469" s="97"/>
      <c r="W469" s="96"/>
      <c r="X469" s="74"/>
      <c r="Y469" s="10"/>
      <c r="Z469" s="32"/>
      <c r="AA469" s="32"/>
      <c r="AB469" s="72"/>
      <c r="AC469" s="98"/>
      <c r="AD469" s="73"/>
      <c r="AE469" s="73"/>
      <c r="AF469" s="83"/>
      <c r="AG469" s="51"/>
      <c r="AH469" s="32"/>
      <c r="AI469" s="32"/>
      <c r="AJ469" s="32"/>
      <c r="AK469" s="60"/>
      <c r="AL469" s="32"/>
      <c r="AM469" s="32"/>
      <c r="AN469" s="32"/>
      <c r="AO469" s="19"/>
      <c r="AP469" s="19"/>
      <c r="AQ469" s="19"/>
      <c r="AR469" s="51"/>
      <c r="AS469" s="32"/>
      <c r="AT469" s="51"/>
      <c r="AU469" s="51"/>
      <c r="AV469" s="51"/>
      <c r="AW469" s="51"/>
    </row>
    <row r="470" spans="1:49" s="6" customFormat="1" ht="80.25" customHeight="1">
      <c r="A470" s="72"/>
      <c r="B470" s="11"/>
      <c r="C470" s="32"/>
      <c r="D470" s="57"/>
      <c r="E470" s="72"/>
      <c r="F470" s="72"/>
      <c r="G470" s="56"/>
      <c r="H470" s="72"/>
      <c r="I470" s="32"/>
      <c r="J470" s="32"/>
      <c r="K470" s="32"/>
      <c r="L470" s="72"/>
      <c r="M470" s="96"/>
      <c r="N470" s="32"/>
      <c r="O470" s="32"/>
      <c r="P470" s="32"/>
      <c r="Q470" s="72"/>
      <c r="R470" s="75"/>
      <c r="S470" s="32"/>
      <c r="T470" s="72"/>
      <c r="U470" s="73"/>
      <c r="V470" s="97"/>
      <c r="W470" s="96"/>
      <c r="X470" s="74"/>
      <c r="Y470" s="10"/>
      <c r="Z470" s="32"/>
      <c r="AA470" s="32"/>
      <c r="AB470" s="72"/>
      <c r="AC470" s="98"/>
      <c r="AD470" s="73"/>
      <c r="AE470" s="73"/>
      <c r="AF470" s="83"/>
      <c r="AG470" s="51"/>
      <c r="AH470" s="32"/>
      <c r="AI470" s="32"/>
      <c r="AJ470" s="32"/>
      <c r="AK470" s="60"/>
      <c r="AL470" s="32"/>
      <c r="AM470" s="32"/>
      <c r="AN470" s="32"/>
      <c r="AO470" s="19"/>
      <c r="AP470" s="19"/>
      <c r="AQ470" s="19"/>
      <c r="AR470" s="51"/>
      <c r="AS470" s="32"/>
      <c r="AT470" s="51"/>
      <c r="AU470" s="51"/>
      <c r="AV470" s="51"/>
      <c r="AW470" s="51"/>
    </row>
    <row r="471" spans="1:49" s="6" customFormat="1" ht="80.25" customHeight="1">
      <c r="A471" s="72"/>
      <c r="B471" s="11"/>
      <c r="C471" s="32"/>
      <c r="D471" s="57"/>
      <c r="E471" s="72"/>
      <c r="F471" s="72"/>
      <c r="G471" s="56"/>
      <c r="H471" s="72"/>
      <c r="I471" s="32"/>
      <c r="J471" s="32"/>
      <c r="K471" s="32"/>
      <c r="L471" s="72"/>
      <c r="M471" s="96"/>
      <c r="N471" s="32"/>
      <c r="O471" s="32"/>
      <c r="P471" s="32"/>
      <c r="Q471" s="72"/>
      <c r="R471" s="75"/>
      <c r="S471" s="32"/>
      <c r="T471" s="72"/>
      <c r="U471" s="73"/>
      <c r="V471" s="97"/>
      <c r="W471" s="96"/>
      <c r="X471" s="74"/>
      <c r="Y471" s="10"/>
      <c r="Z471" s="32"/>
      <c r="AA471" s="32"/>
      <c r="AB471" s="72"/>
      <c r="AC471" s="98"/>
      <c r="AD471" s="73"/>
      <c r="AE471" s="73"/>
      <c r="AF471" s="83"/>
      <c r="AG471" s="51"/>
      <c r="AH471" s="32"/>
      <c r="AI471" s="32"/>
      <c r="AJ471" s="32"/>
      <c r="AK471" s="60"/>
      <c r="AL471" s="32"/>
      <c r="AM471" s="32"/>
      <c r="AN471" s="32"/>
      <c r="AO471" s="19"/>
      <c r="AP471" s="19"/>
      <c r="AQ471" s="19"/>
      <c r="AR471" s="51"/>
      <c r="AS471" s="32"/>
      <c r="AT471" s="51"/>
      <c r="AU471" s="51"/>
      <c r="AV471" s="51"/>
      <c r="AW471" s="51"/>
    </row>
    <row r="472" spans="1:49" s="6" customFormat="1" ht="80.25" customHeight="1">
      <c r="A472" s="72"/>
      <c r="B472" s="11"/>
      <c r="C472" s="32"/>
      <c r="D472" s="57"/>
      <c r="E472" s="72"/>
      <c r="F472" s="72"/>
      <c r="G472" s="56"/>
      <c r="H472" s="72"/>
      <c r="I472" s="32"/>
      <c r="J472" s="32"/>
      <c r="K472" s="32"/>
      <c r="L472" s="72"/>
      <c r="M472" s="96"/>
      <c r="N472" s="32"/>
      <c r="O472" s="32"/>
      <c r="P472" s="32"/>
      <c r="Q472" s="72"/>
      <c r="R472" s="75"/>
      <c r="S472" s="32"/>
      <c r="T472" s="72"/>
      <c r="U472" s="73"/>
      <c r="V472" s="97"/>
      <c r="W472" s="96"/>
      <c r="X472" s="74"/>
      <c r="Y472" s="10"/>
      <c r="Z472" s="32"/>
      <c r="AA472" s="32"/>
      <c r="AB472" s="72"/>
      <c r="AC472" s="98"/>
      <c r="AD472" s="73"/>
      <c r="AE472" s="73"/>
      <c r="AF472" s="83"/>
      <c r="AG472" s="51"/>
      <c r="AH472" s="32"/>
      <c r="AI472" s="32"/>
      <c r="AJ472" s="32"/>
      <c r="AK472" s="60"/>
      <c r="AL472" s="32"/>
      <c r="AM472" s="32"/>
      <c r="AN472" s="32"/>
      <c r="AO472" s="19"/>
      <c r="AP472" s="19"/>
      <c r="AQ472" s="19"/>
      <c r="AR472" s="51"/>
      <c r="AS472" s="32"/>
      <c r="AT472" s="51"/>
      <c r="AU472" s="51"/>
      <c r="AV472" s="51"/>
      <c r="AW472" s="51"/>
    </row>
    <row r="473" spans="1:49" s="6" customFormat="1" ht="80.25" customHeight="1">
      <c r="A473" s="72"/>
      <c r="B473" s="11"/>
      <c r="C473" s="32"/>
      <c r="D473" s="57"/>
      <c r="E473" s="72"/>
      <c r="F473" s="72"/>
      <c r="G473" s="56"/>
      <c r="H473" s="72"/>
      <c r="I473" s="32"/>
      <c r="J473" s="32"/>
      <c r="K473" s="32"/>
      <c r="L473" s="72"/>
      <c r="M473" s="96"/>
      <c r="N473" s="32"/>
      <c r="O473" s="32"/>
      <c r="P473" s="32"/>
      <c r="Q473" s="72"/>
      <c r="R473" s="75"/>
      <c r="S473" s="32"/>
      <c r="T473" s="72"/>
      <c r="U473" s="73"/>
      <c r="V473" s="97"/>
      <c r="W473" s="96"/>
      <c r="X473" s="74"/>
      <c r="Y473" s="10"/>
      <c r="Z473" s="32"/>
      <c r="AA473" s="32"/>
      <c r="AB473" s="72"/>
      <c r="AC473" s="98"/>
      <c r="AD473" s="73"/>
      <c r="AE473" s="73"/>
      <c r="AF473" s="83"/>
      <c r="AG473" s="51"/>
      <c r="AH473" s="32"/>
      <c r="AI473" s="32"/>
      <c r="AJ473" s="32"/>
      <c r="AK473" s="60"/>
      <c r="AL473" s="32"/>
      <c r="AM473" s="32"/>
      <c r="AN473" s="32"/>
      <c r="AO473" s="19"/>
      <c r="AP473" s="19"/>
      <c r="AQ473" s="19"/>
      <c r="AR473" s="51"/>
      <c r="AS473" s="32"/>
      <c r="AT473" s="51"/>
      <c r="AU473" s="51"/>
      <c r="AV473" s="51"/>
      <c r="AW473" s="51"/>
    </row>
    <row r="474" spans="1:49" s="6" customFormat="1" ht="80.25" customHeight="1">
      <c r="A474" s="72"/>
      <c r="B474" s="11"/>
      <c r="C474" s="32"/>
      <c r="D474" s="57"/>
      <c r="E474" s="72"/>
      <c r="F474" s="72"/>
      <c r="G474" s="56"/>
      <c r="H474" s="72"/>
      <c r="I474" s="32"/>
      <c r="J474" s="32"/>
      <c r="K474" s="32"/>
      <c r="L474" s="72"/>
      <c r="M474" s="96"/>
      <c r="N474" s="32"/>
      <c r="O474" s="32"/>
      <c r="P474" s="32"/>
      <c r="Q474" s="72"/>
      <c r="R474" s="75"/>
      <c r="S474" s="32"/>
      <c r="T474" s="72"/>
      <c r="U474" s="73"/>
      <c r="V474" s="97"/>
      <c r="W474" s="96"/>
      <c r="X474" s="74"/>
      <c r="Y474" s="10"/>
      <c r="Z474" s="32"/>
      <c r="AA474" s="32"/>
      <c r="AB474" s="72"/>
      <c r="AC474" s="98"/>
      <c r="AD474" s="73"/>
      <c r="AE474" s="73"/>
      <c r="AF474" s="83"/>
      <c r="AG474" s="51"/>
      <c r="AH474" s="32"/>
      <c r="AI474" s="32"/>
      <c r="AJ474" s="32"/>
      <c r="AK474" s="60"/>
      <c r="AL474" s="32"/>
      <c r="AM474" s="32"/>
      <c r="AN474" s="32"/>
      <c r="AO474" s="19"/>
      <c r="AP474" s="19"/>
      <c r="AQ474" s="19"/>
      <c r="AR474" s="51"/>
      <c r="AS474" s="32"/>
      <c r="AT474" s="51"/>
      <c r="AU474" s="51"/>
      <c r="AV474" s="51"/>
      <c r="AW474" s="51"/>
    </row>
    <row r="475" spans="1:49" s="6" customFormat="1" ht="80.25" customHeight="1">
      <c r="A475" s="72"/>
      <c r="B475" s="11"/>
      <c r="C475" s="32"/>
      <c r="D475" s="57"/>
      <c r="E475" s="72"/>
      <c r="F475" s="72"/>
      <c r="G475" s="56"/>
      <c r="H475" s="72"/>
      <c r="I475" s="32"/>
      <c r="J475" s="32"/>
      <c r="K475" s="32"/>
      <c r="L475" s="72"/>
      <c r="M475" s="96"/>
      <c r="N475" s="32"/>
      <c r="O475" s="32"/>
      <c r="P475" s="32"/>
      <c r="Q475" s="72"/>
      <c r="R475" s="75"/>
      <c r="S475" s="32"/>
      <c r="T475" s="72"/>
      <c r="U475" s="73"/>
      <c r="V475" s="97"/>
      <c r="W475" s="96"/>
      <c r="X475" s="74"/>
      <c r="Y475" s="10"/>
      <c r="Z475" s="32"/>
      <c r="AA475" s="32"/>
      <c r="AB475" s="72"/>
      <c r="AC475" s="98"/>
      <c r="AD475" s="73"/>
      <c r="AE475" s="73"/>
      <c r="AF475" s="83"/>
      <c r="AG475" s="51"/>
      <c r="AH475" s="32"/>
      <c r="AI475" s="32"/>
      <c r="AJ475" s="32"/>
      <c r="AK475" s="60"/>
      <c r="AL475" s="32"/>
      <c r="AM475" s="32"/>
      <c r="AN475" s="32"/>
      <c r="AO475" s="19"/>
      <c r="AP475" s="19"/>
      <c r="AQ475" s="19"/>
      <c r="AR475" s="51"/>
      <c r="AS475" s="32"/>
      <c r="AT475" s="51"/>
      <c r="AU475" s="51"/>
      <c r="AV475" s="51"/>
      <c r="AW475" s="51"/>
    </row>
    <row r="476" spans="1:49" s="6" customFormat="1" ht="80.25" customHeight="1">
      <c r="A476" s="72"/>
      <c r="B476" s="11"/>
      <c r="C476" s="32"/>
      <c r="D476" s="57"/>
      <c r="E476" s="72"/>
      <c r="F476" s="72"/>
      <c r="G476" s="56"/>
      <c r="H476" s="72"/>
      <c r="I476" s="32"/>
      <c r="J476" s="32"/>
      <c r="K476" s="32"/>
      <c r="L476" s="72"/>
      <c r="M476" s="96"/>
      <c r="N476" s="32"/>
      <c r="O476" s="32"/>
      <c r="P476" s="32"/>
      <c r="Q476" s="72"/>
      <c r="R476" s="75"/>
      <c r="S476" s="32"/>
      <c r="T476" s="72"/>
      <c r="U476" s="73"/>
      <c r="V476" s="97"/>
      <c r="W476" s="96"/>
      <c r="X476" s="74"/>
      <c r="Y476" s="10"/>
      <c r="Z476" s="32"/>
      <c r="AA476" s="32"/>
      <c r="AB476" s="72"/>
      <c r="AC476" s="98"/>
      <c r="AD476" s="73"/>
      <c r="AE476" s="73"/>
      <c r="AF476" s="83"/>
      <c r="AG476" s="51"/>
      <c r="AH476" s="32"/>
      <c r="AI476" s="32"/>
      <c r="AJ476" s="32"/>
      <c r="AK476" s="60"/>
      <c r="AL476" s="32"/>
      <c r="AM476" s="32"/>
      <c r="AN476" s="32"/>
      <c r="AO476" s="19"/>
      <c r="AP476" s="19"/>
      <c r="AQ476" s="19"/>
      <c r="AR476" s="51"/>
      <c r="AS476" s="32"/>
      <c r="AT476" s="51"/>
      <c r="AU476" s="51"/>
      <c r="AV476" s="51"/>
      <c r="AW476" s="51"/>
    </row>
    <row r="477" spans="1:49" s="6" customFormat="1" ht="80.25" customHeight="1">
      <c r="A477" s="72"/>
      <c r="B477" s="11"/>
      <c r="C477" s="32"/>
      <c r="D477" s="57"/>
      <c r="E477" s="72"/>
      <c r="F477" s="72"/>
      <c r="G477" s="56"/>
      <c r="H477" s="72"/>
      <c r="I477" s="32"/>
      <c r="J477" s="32"/>
      <c r="K477" s="32"/>
      <c r="L477" s="72"/>
      <c r="M477" s="96"/>
      <c r="N477" s="32"/>
      <c r="O477" s="32"/>
      <c r="P477" s="32"/>
      <c r="Q477" s="72"/>
      <c r="R477" s="75"/>
      <c r="S477" s="32"/>
      <c r="T477" s="72"/>
      <c r="U477" s="73"/>
      <c r="V477" s="97"/>
      <c r="W477" s="96"/>
      <c r="X477" s="74"/>
      <c r="Y477" s="10"/>
      <c r="Z477" s="32"/>
      <c r="AA477" s="32"/>
      <c r="AB477" s="72"/>
      <c r="AC477" s="98"/>
      <c r="AD477" s="73"/>
      <c r="AE477" s="73"/>
      <c r="AF477" s="83"/>
      <c r="AG477" s="51"/>
      <c r="AH477" s="32"/>
      <c r="AI477" s="32"/>
      <c r="AJ477" s="32"/>
      <c r="AK477" s="60"/>
      <c r="AL477" s="32"/>
      <c r="AM477" s="32"/>
      <c r="AN477" s="32"/>
      <c r="AO477" s="19"/>
      <c r="AP477" s="19"/>
      <c r="AQ477" s="19"/>
      <c r="AR477" s="51"/>
      <c r="AS477" s="32"/>
      <c r="AT477" s="51"/>
      <c r="AU477" s="51"/>
      <c r="AV477" s="51"/>
      <c r="AW477" s="51"/>
    </row>
    <row r="478" spans="1:49" s="6" customFormat="1" ht="80.25" customHeight="1">
      <c r="A478" s="72"/>
      <c r="B478" s="11"/>
      <c r="C478" s="32"/>
      <c r="D478" s="57"/>
      <c r="E478" s="72"/>
      <c r="F478" s="72"/>
      <c r="G478" s="56"/>
      <c r="H478" s="72"/>
      <c r="I478" s="32"/>
      <c r="J478" s="32"/>
      <c r="K478" s="32"/>
      <c r="L478" s="72"/>
      <c r="M478" s="96"/>
      <c r="N478" s="32"/>
      <c r="O478" s="32"/>
      <c r="P478" s="32"/>
      <c r="Q478" s="72"/>
      <c r="R478" s="75"/>
      <c r="S478" s="32"/>
      <c r="T478" s="72"/>
      <c r="U478" s="73"/>
      <c r="V478" s="97"/>
      <c r="W478" s="96"/>
      <c r="X478" s="74"/>
      <c r="Y478" s="10"/>
      <c r="Z478" s="32"/>
      <c r="AA478" s="32"/>
      <c r="AB478" s="72"/>
      <c r="AC478" s="98"/>
      <c r="AD478" s="73"/>
      <c r="AE478" s="73"/>
      <c r="AF478" s="83"/>
      <c r="AG478" s="51"/>
      <c r="AH478" s="32"/>
      <c r="AI478" s="32"/>
      <c r="AJ478" s="32"/>
      <c r="AK478" s="60"/>
      <c r="AL478" s="32"/>
      <c r="AM478" s="32"/>
      <c r="AN478" s="32"/>
      <c r="AO478" s="19"/>
      <c r="AP478" s="19"/>
      <c r="AQ478" s="19"/>
      <c r="AR478" s="51"/>
      <c r="AS478" s="32"/>
      <c r="AT478" s="51"/>
      <c r="AU478" s="51"/>
      <c r="AV478" s="51"/>
      <c r="AW478" s="51"/>
    </row>
    <row r="479" spans="1:49" s="6" customFormat="1" ht="80.25" customHeight="1">
      <c r="A479" s="72"/>
      <c r="B479" s="11"/>
      <c r="C479" s="32"/>
      <c r="D479" s="57"/>
      <c r="E479" s="72"/>
      <c r="F479" s="72"/>
      <c r="G479" s="56"/>
      <c r="H479" s="72"/>
      <c r="I479" s="32"/>
      <c r="J479" s="32"/>
      <c r="K479" s="32"/>
      <c r="L479" s="72"/>
      <c r="M479" s="96"/>
      <c r="N479" s="32"/>
      <c r="O479" s="32"/>
      <c r="P479" s="32"/>
      <c r="Q479" s="72"/>
      <c r="R479" s="75"/>
      <c r="S479" s="32"/>
      <c r="T479" s="72"/>
      <c r="U479" s="73"/>
      <c r="V479" s="97"/>
      <c r="W479" s="96"/>
      <c r="X479" s="74"/>
      <c r="Y479" s="10"/>
      <c r="Z479" s="32"/>
      <c r="AA479" s="32"/>
      <c r="AB479" s="72"/>
      <c r="AC479" s="98"/>
      <c r="AD479" s="73"/>
      <c r="AE479" s="73"/>
      <c r="AF479" s="83"/>
      <c r="AG479" s="51"/>
      <c r="AH479" s="32"/>
      <c r="AI479" s="32"/>
      <c r="AJ479" s="32"/>
      <c r="AK479" s="60"/>
      <c r="AL479" s="32"/>
      <c r="AM479" s="32"/>
      <c r="AN479" s="32"/>
      <c r="AO479" s="19"/>
      <c r="AP479" s="19"/>
      <c r="AQ479" s="19"/>
      <c r="AR479" s="51"/>
      <c r="AS479" s="32"/>
      <c r="AT479" s="51"/>
      <c r="AU479" s="51"/>
      <c r="AV479" s="51"/>
      <c r="AW479" s="51"/>
    </row>
    <row r="480" spans="1:49" s="6" customFormat="1" ht="80.25" customHeight="1">
      <c r="A480" s="72"/>
      <c r="B480" s="11"/>
      <c r="C480" s="32"/>
      <c r="D480" s="57"/>
      <c r="E480" s="72"/>
      <c r="F480" s="72"/>
      <c r="G480" s="56"/>
      <c r="H480" s="72"/>
      <c r="I480" s="32"/>
      <c r="J480" s="32"/>
      <c r="K480" s="32"/>
      <c r="L480" s="72"/>
      <c r="M480" s="96"/>
      <c r="N480" s="32"/>
      <c r="O480" s="32"/>
      <c r="P480" s="32"/>
      <c r="Q480" s="72"/>
      <c r="R480" s="75"/>
      <c r="S480" s="32"/>
      <c r="T480" s="72"/>
      <c r="U480" s="73"/>
      <c r="V480" s="97"/>
      <c r="W480" s="96"/>
      <c r="X480" s="74"/>
      <c r="Y480" s="10"/>
      <c r="Z480" s="32"/>
      <c r="AA480" s="32"/>
      <c r="AB480" s="72"/>
      <c r="AC480" s="98"/>
      <c r="AD480" s="73"/>
      <c r="AE480" s="73"/>
      <c r="AF480" s="83"/>
      <c r="AG480" s="51"/>
      <c r="AH480" s="32"/>
      <c r="AI480" s="32"/>
      <c r="AJ480" s="32"/>
      <c r="AK480" s="60"/>
      <c r="AL480" s="32"/>
      <c r="AM480" s="32"/>
      <c r="AN480" s="32"/>
      <c r="AO480" s="19"/>
      <c r="AP480" s="19"/>
      <c r="AQ480" s="19"/>
      <c r="AR480" s="51"/>
      <c r="AS480" s="32"/>
      <c r="AT480" s="51"/>
      <c r="AU480" s="51"/>
      <c r="AV480" s="51"/>
      <c r="AW480" s="51"/>
    </row>
    <row r="481" spans="1:49" s="6" customFormat="1" ht="80.25" customHeight="1">
      <c r="A481" s="72"/>
      <c r="B481" s="11"/>
      <c r="C481" s="32"/>
      <c r="D481" s="57"/>
      <c r="E481" s="72"/>
      <c r="F481" s="72"/>
      <c r="G481" s="56"/>
      <c r="H481" s="72"/>
      <c r="I481" s="32"/>
      <c r="J481" s="32"/>
      <c r="K481" s="32"/>
      <c r="L481" s="72"/>
      <c r="M481" s="96"/>
      <c r="N481" s="32"/>
      <c r="O481" s="32"/>
      <c r="P481" s="32"/>
      <c r="Q481" s="72"/>
      <c r="R481" s="75"/>
      <c r="S481" s="32"/>
      <c r="T481" s="72"/>
      <c r="U481" s="73"/>
      <c r="V481" s="97"/>
      <c r="W481" s="96"/>
      <c r="X481" s="74"/>
      <c r="Y481" s="10"/>
      <c r="Z481" s="32"/>
      <c r="AA481" s="32"/>
      <c r="AB481" s="72"/>
      <c r="AC481" s="98"/>
      <c r="AD481" s="73"/>
      <c r="AE481" s="73"/>
      <c r="AF481" s="83"/>
      <c r="AG481" s="51"/>
      <c r="AH481" s="32"/>
      <c r="AI481" s="32"/>
      <c r="AJ481" s="32"/>
      <c r="AK481" s="60"/>
      <c r="AL481" s="32"/>
      <c r="AM481" s="32"/>
      <c r="AN481" s="32"/>
      <c r="AO481" s="19"/>
      <c r="AP481" s="19"/>
      <c r="AQ481" s="19"/>
      <c r="AR481" s="51"/>
      <c r="AS481" s="32"/>
      <c r="AT481" s="51"/>
      <c r="AU481" s="51"/>
      <c r="AV481" s="51"/>
      <c r="AW481" s="51"/>
    </row>
    <row r="482" spans="1:49" s="6" customFormat="1" ht="80.25" customHeight="1">
      <c r="A482" s="72"/>
      <c r="B482" s="11"/>
      <c r="C482" s="32"/>
      <c r="D482" s="57"/>
      <c r="E482" s="72"/>
      <c r="F482" s="72"/>
      <c r="G482" s="56"/>
      <c r="H482" s="72"/>
      <c r="I482" s="32"/>
      <c r="J482" s="32"/>
      <c r="K482" s="32"/>
      <c r="L482" s="72"/>
      <c r="M482" s="96"/>
      <c r="N482" s="32"/>
      <c r="O482" s="32"/>
      <c r="P482" s="32"/>
      <c r="Q482" s="72"/>
      <c r="R482" s="75"/>
      <c r="S482" s="32"/>
      <c r="T482" s="72"/>
      <c r="U482" s="73"/>
      <c r="V482" s="97"/>
      <c r="W482" s="96"/>
      <c r="X482" s="74"/>
      <c r="Y482" s="10"/>
      <c r="Z482" s="32"/>
      <c r="AA482" s="32"/>
      <c r="AB482" s="72"/>
      <c r="AC482" s="98"/>
      <c r="AD482" s="73"/>
      <c r="AE482" s="73"/>
      <c r="AF482" s="83"/>
      <c r="AG482" s="51"/>
      <c r="AH482" s="32"/>
      <c r="AI482" s="32"/>
      <c r="AJ482" s="32"/>
      <c r="AK482" s="60"/>
      <c r="AL482" s="32"/>
      <c r="AM482" s="32"/>
      <c r="AN482" s="32"/>
      <c r="AO482" s="19"/>
      <c r="AP482" s="19"/>
      <c r="AQ482" s="19"/>
      <c r="AR482" s="51"/>
      <c r="AS482" s="32"/>
      <c r="AT482" s="51"/>
      <c r="AU482" s="51"/>
      <c r="AV482" s="51"/>
      <c r="AW482" s="51"/>
    </row>
    <row r="483" spans="1:49" s="6" customFormat="1" ht="80.25" customHeight="1">
      <c r="A483" s="72"/>
      <c r="B483" s="11"/>
      <c r="C483" s="32"/>
      <c r="D483" s="57"/>
      <c r="E483" s="72"/>
      <c r="F483" s="72"/>
      <c r="G483" s="56"/>
      <c r="H483" s="72"/>
      <c r="I483" s="32"/>
      <c r="J483" s="32"/>
      <c r="K483" s="32"/>
      <c r="L483" s="72"/>
      <c r="M483" s="96"/>
      <c r="N483" s="32"/>
      <c r="O483" s="32"/>
      <c r="P483" s="32"/>
      <c r="Q483" s="72"/>
      <c r="R483" s="75"/>
      <c r="S483" s="32"/>
      <c r="T483" s="72"/>
      <c r="U483" s="73"/>
      <c r="V483" s="97"/>
      <c r="W483" s="96"/>
      <c r="X483" s="74"/>
      <c r="Y483" s="10"/>
      <c r="Z483" s="32"/>
      <c r="AA483" s="32"/>
      <c r="AB483" s="72"/>
      <c r="AC483" s="98"/>
      <c r="AD483" s="73"/>
      <c r="AE483" s="73"/>
      <c r="AF483" s="83"/>
      <c r="AG483" s="51"/>
      <c r="AH483" s="32"/>
      <c r="AI483" s="32"/>
      <c r="AJ483" s="32"/>
      <c r="AK483" s="60"/>
      <c r="AL483" s="32"/>
      <c r="AM483" s="32"/>
      <c r="AN483" s="32"/>
      <c r="AO483" s="19"/>
      <c r="AP483" s="19"/>
      <c r="AQ483" s="19"/>
      <c r="AR483" s="51"/>
      <c r="AS483" s="32"/>
      <c r="AT483" s="51"/>
      <c r="AU483" s="51"/>
      <c r="AV483" s="51"/>
      <c r="AW483" s="51"/>
    </row>
    <row r="484" spans="1:49" s="6" customFormat="1" ht="80.25" customHeight="1">
      <c r="A484" s="72"/>
      <c r="B484" s="11"/>
      <c r="C484" s="32"/>
      <c r="D484" s="57"/>
      <c r="E484" s="72"/>
      <c r="F484" s="72"/>
      <c r="G484" s="56"/>
      <c r="H484" s="72"/>
      <c r="I484" s="32"/>
      <c r="J484" s="32"/>
      <c r="K484" s="32"/>
      <c r="L484" s="72"/>
      <c r="M484" s="96"/>
      <c r="N484" s="32"/>
      <c r="O484" s="32"/>
      <c r="P484" s="32"/>
      <c r="Q484" s="72"/>
      <c r="R484" s="75"/>
      <c r="S484" s="32"/>
      <c r="T484" s="72"/>
      <c r="U484" s="73"/>
      <c r="V484" s="97"/>
      <c r="W484" s="96"/>
      <c r="X484" s="74"/>
      <c r="Y484" s="10"/>
      <c r="Z484" s="32"/>
      <c r="AA484" s="32"/>
      <c r="AB484" s="72"/>
      <c r="AC484" s="98"/>
      <c r="AD484" s="73"/>
      <c r="AE484" s="73"/>
      <c r="AF484" s="83"/>
      <c r="AG484" s="51"/>
      <c r="AH484" s="32"/>
      <c r="AI484" s="32"/>
      <c r="AJ484" s="32"/>
      <c r="AK484" s="60"/>
      <c r="AL484" s="32"/>
      <c r="AM484" s="32"/>
      <c r="AN484" s="32"/>
      <c r="AO484" s="19"/>
      <c r="AP484" s="19"/>
      <c r="AQ484" s="19"/>
      <c r="AR484" s="51"/>
      <c r="AS484" s="32"/>
      <c r="AT484" s="51"/>
      <c r="AU484" s="51"/>
      <c r="AV484" s="51"/>
      <c r="AW484" s="51"/>
    </row>
    <row r="485" spans="1:49" s="6" customFormat="1" ht="80.25" customHeight="1">
      <c r="A485" s="72"/>
      <c r="B485" s="11"/>
      <c r="C485" s="32"/>
      <c r="D485" s="57"/>
      <c r="E485" s="72"/>
      <c r="F485" s="72"/>
      <c r="G485" s="56"/>
      <c r="H485" s="72"/>
      <c r="I485" s="32"/>
      <c r="J485" s="32"/>
      <c r="K485" s="32"/>
      <c r="L485" s="72"/>
      <c r="M485" s="96"/>
      <c r="N485" s="32"/>
      <c r="O485" s="32"/>
      <c r="P485" s="32"/>
      <c r="Q485" s="72"/>
      <c r="R485" s="75"/>
      <c r="S485" s="32"/>
      <c r="T485" s="72"/>
      <c r="U485" s="73"/>
      <c r="V485" s="97"/>
      <c r="W485" s="96"/>
      <c r="X485" s="74"/>
      <c r="Y485" s="10"/>
      <c r="Z485" s="32"/>
      <c r="AA485" s="32"/>
      <c r="AB485" s="72"/>
      <c r="AC485" s="98"/>
      <c r="AD485" s="73"/>
      <c r="AE485" s="73"/>
      <c r="AF485" s="83"/>
      <c r="AG485" s="51"/>
      <c r="AH485" s="32"/>
      <c r="AI485" s="32"/>
      <c r="AJ485" s="32"/>
      <c r="AK485" s="60"/>
      <c r="AL485" s="32"/>
      <c r="AM485" s="32"/>
      <c r="AN485" s="32"/>
      <c r="AO485" s="19"/>
      <c r="AP485" s="19"/>
      <c r="AQ485" s="19"/>
      <c r="AR485" s="51"/>
      <c r="AS485" s="32"/>
      <c r="AT485" s="51"/>
      <c r="AU485" s="51"/>
      <c r="AV485" s="51"/>
      <c r="AW485" s="51"/>
    </row>
    <row r="486" spans="1:49" s="6" customFormat="1" ht="80.25" customHeight="1">
      <c r="A486" s="72"/>
      <c r="B486" s="11"/>
      <c r="C486" s="32"/>
      <c r="D486" s="57"/>
      <c r="E486" s="72"/>
      <c r="F486" s="72"/>
      <c r="G486" s="56"/>
      <c r="H486" s="72"/>
      <c r="I486" s="32"/>
      <c r="J486" s="32"/>
      <c r="K486" s="32"/>
      <c r="L486" s="72"/>
      <c r="M486" s="96"/>
      <c r="N486" s="32"/>
      <c r="O486" s="32"/>
      <c r="P486" s="32"/>
      <c r="Q486" s="72"/>
      <c r="R486" s="75"/>
      <c r="S486" s="32"/>
      <c r="T486" s="72"/>
      <c r="U486" s="73"/>
      <c r="V486" s="97"/>
      <c r="W486" s="96"/>
      <c r="X486" s="74"/>
      <c r="Y486" s="10"/>
      <c r="Z486" s="32"/>
      <c r="AA486" s="32"/>
      <c r="AB486" s="72"/>
      <c r="AC486" s="98"/>
      <c r="AD486" s="73"/>
      <c r="AE486" s="73"/>
      <c r="AF486" s="83"/>
      <c r="AG486" s="51"/>
      <c r="AH486" s="32"/>
      <c r="AI486" s="32"/>
      <c r="AJ486" s="32"/>
      <c r="AK486" s="60"/>
      <c r="AL486" s="32"/>
      <c r="AM486" s="32"/>
      <c r="AN486" s="32"/>
      <c r="AO486" s="19"/>
      <c r="AP486" s="19"/>
      <c r="AQ486" s="19"/>
      <c r="AR486" s="51"/>
      <c r="AS486" s="32"/>
      <c r="AT486" s="51"/>
      <c r="AU486" s="51"/>
      <c r="AV486" s="51"/>
      <c r="AW486" s="51"/>
    </row>
    <row r="487" spans="1:49" s="6" customFormat="1" ht="80.25" customHeight="1">
      <c r="A487" s="72"/>
      <c r="B487" s="11"/>
      <c r="C487" s="32"/>
      <c r="D487" s="57"/>
      <c r="E487" s="72"/>
      <c r="F487" s="72"/>
      <c r="G487" s="56"/>
      <c r="H487" s="72"/>
      <c r="I487" s="32"/>
      <c r="J487" s="32"/>
      <c r="K487" s="32"/>
      <c r="L487" s="72"/>
      <c r="M487" s="96"/>
      <c r="N487" s="32"/>
      <c r="O487" s="32"/>
      <c r="P487" s="32"/>
      <c r="Q487" s="72"/>
      <c r="R487" s="75"/>
      <c r="S487" s="32"/>
      <c r="T487" s="72"/>
      <c r="U487" s="73"/>
      <c r="V487" s="97"/>
      <c r="W487" s="96"/>
      <c r="X487" s="74"/>
      <c r="Y487" s="10"/>
      <c r="Z487" s="32"/>
      <c r="AA487" s="32"/>
      <c r="AB487" s="72"/>
      <c r="AC487" s="98"/>
      <c r="AD487" s="73"/>
      <c r="AE487" s="73"/>
      <c r="AF487" s="83"/>
      <c r="AG487" s="51"/>
      <c r="AH487" s="32"/>
      <c r="AI487" s="32"/>
      <c r="AJ487" s="32"/>
      <c r="AK487" s="60"/>
      <c r="AL487" s="32"/>
      <c r="AM487" s="32"/>
      <c r="AN487" s="32"/>
      <c r="AO487" s="19"/>
      <c r="AP487" s="19"/>
      <c r="AQ487" s="19"/>
      <c r="AR487" s="51"/>
      <c r="AS487" s="32"/>
      <c r="AT487" s="51"/>
      <c r="AU487" s="51"/>
      <c r="AV487" s="51"/>
      <c r="AW487" s="51"/>
    </row>
    <row r="488" spans="1:49" s="6" customFormat="1" ht="80.25" customHeight="1">
      <c r="A488" s="72"/>
      <c r="B488" s="11"/>
      <c r="C488" s="32"/>
      <c r="D488" s="57"/>
      <c r="E488" s="72"/>
      <c r="F488" s="72"/>
      <c r="G488" s="56"/>
      <c r="H488" s="72"/>
      <c r="I488" s="32"/>
      <c r="J488" s="32"/>
      <c r="K488" s="32"/>
      <c r="L488" s="72"/>
      <c r="M488" s="96"/>
      <c r="N488" s="32"/>
      <c r="O488" s="32"/>
      <c r="P488" s="32"/>
      <c r="Q488" s="72"/>
      <c r="R488" s="75"/>
      <c r="S488" s="32"/>
      <c r="T488" s="72"/>
      <c r="U488" s="73"/>
      <c r="V488" s="97"/>
      <c r="W488" s="96"/>
      <c r="X488" s="74"/>
      <c r="Y488" s="10"/>
      <c r="Z488" s="32"/>
      <c r="AA488" s="32"/>
      <c r="AB488" s="72"/>
      <c r="AC488" s="98"/>
      <c r="AD488" s="73"/>
      <c r="AE488" s="73"/>
      <c r="AF488" s="83"/>
      <c r="AG488" s="51"/>
      <c r="AH488" s="32"/>
      <c r="AI488" s="32"/>
      <c r="AJ488" s="32"/>
      <c r="AK488" s="60"/>
      <c r="AL488" s="32"/>
      <c r="AM488" s="32"/>
      <c r="AN488" s="32"/>
      <c r="AO488" s="19"/>
      <c r="AP488" s="19"/>
      <c r="AQ488" s="19"/>
      <c r="AR488" s="51"/>
      <c r="AS488" s="32"/>
      <c r="AT488" s="51"/>
      <c r="AU488" s="51"/>
      <c r="AV488" s="51"/>
      <c r="AW488" s="51"/>
    </row>
    <row r="489" spans="1:49" s="6" customFormat="1" ht="80.25" customHeight="1">
      <c r="A489" s="72"/>
      <c r="B489" s="11"/>
      <c r="C489" s="32"/>
      <c r="D489" s="57"/>
      <c r="E489" s="72"/>
      <c r="F489" s="72"/>
      <c r="G489" s="56"/>
      <c r="H489" s="72"/>
      <c r="I489" s="32"/>
      <c r="J489" s="32"/>
      <c r="K489" s="32"/>
      <c r="L489" s="72"/>
      <c r="M489" s="96"/>
      <c r="N489" s="32"/>
      <c r="O489" s="32"/>
      <c r="P489" s="32"/>
      <c r="Q489" s="72"/>
      <c r="R489" s="75"/>
      <c r="S489" s="32"/>
      <c r="T489" s="72"/>
      <c r="U489" s="73"/>
      <c r="V489" s="97"/>
      <c r="W489" s="96"/>
      <c r="X489" s="74"/>
      <c r="Y489" s="10"/>
      <c r="Z489" s="32"/>
      <c r="AA489" s="32"/>
      <c r="AB489" s="72"/>
      <c r="AC489" s="98"/>
      <c r="AD489" s="73"/>
      <c r="AE489" s="73"/>
      <c r="AF489" s="83"/>
      <c r="AG489" s="51"/>
      <c r="AH489" s="32"/>
      <c r="AI489" s="32"/>
      <c r="AJ489" s="32"/>
      <c r="AK489" s="60"/>
      <c r="AL489" s="32"/>
      <c r="AM489" s="32"/>
      <c r="AN489" s="32"/>
      <c r="AO489" s="19"/>
      <c r="AP489" s="19"/>
      <c r="AQ489" s="19"/>
      <c r="AR489" s="51"/>
      <c r="AS489" s="32"/>
      <c r="AT489" s="51"/>
      <c r="AU489" s="51"/>
      <c r="AV489" s="51"/>
      <c r="AW489" s="51"/>
    </row>
    <row r="490" spans="1:49" s="6" customFormat="1" ht="80.25" customHeight="1">
      <c r="A490" s="72"/>
      <c r="B490" s="11"/>
      <c r="C490" s="32"/>
      <c r="D490" s="57"/>
      <c r="E490" s="72"/>
      <c r="F490" s="72"/>
      <c r="G490" s="56"/>
      <c r="H490" s="72"/>
      <c r="I490" s="32"/>
      <c r="J490" s="32"/>
      <c r="K490" s="32"/>
      <c r="L490" s="72"/>
      <c r="M490" s="96"/>
      <c r="N490" s="32"/>
      <c r="O490" s="32"/>
      <c r="P490" s="32"/>
      <c r="Q490" s="72"/>
      <c r="R490" s="75"/>
      <c r="S490" s="32"/>
      <c r="T490" s="72"/>
      <c r="U490" s="73"/>
      <c r="V490" s="97"/>
      <c r="W490" s="96"/>
      <c r="X490" s="74"/>
      <c r="Y490" s="10"/>
      <c r="Z490" s="32"/>
      <c r="AA490" s="32"/>
      <c r="AB490" s="72"/>
      <c r="AC490" s="98"/>
      <c r="AD490" s="73"/>
      <c r="AE490" s="73"/>
      <c r="AF490" s="83"/>
      <c r="AG490" s="51"/>
      <c r="AH490" s="32"/>
      <c r="AI490" s="32"/>
      <c r="AJ490" s="32"/>
      <c r="AK490" s="60"/>
      <c r="AL490" s="32"/>
      <c r="AM490" s="32"/>
      <c r="AN490" s="32"/>
      <c r="AO490" s="19"/>
      <c r="AP490" s="19"/>
      <c r="AQ490" s="19"/>
      <c r="AR490" s="51"/>
      <c r="AS490" s="32"/>
      <c r="AT490" s="51"/>
      <c r="AU490" s="51"/>
      <c r="AV490" s="51"/>
      <c r="AW490" s="51"/>
    </row>
    <row r="491" spans="1:49" s="6" customFormat="1" ht="80.25" customHeight="1">
      <c r="A491" s="72"/>
      <c r="B491" s="11"/>
      <c r="C491" s="32"/>
      <c r="D491" s="57"/>
      <c r="E491" s="72"/>
      <c r="F491" s="72"/>
      <c r="G491" s="56"/>
      <c r="H491" s="72"/>
      <c r="I491" s="32"/>
      <c r="J491" s="32"/>
      <c r="K491" s="32"/>
      <c r="L491" s="72"/>
      <c r="M491" s="96"/>
      <c r="N491" s="32"/>
      <c r="O491" s="32"/>
      <c r="P491" s="32"/>
      <c r="Q491" s="72"/>
      <c r="R491" s="75"/>
      <c r="S491" s="32"/>
      <c r="T491" s="72"/>
      <c r="U491" s="73"/>
      <c r="V491" s="97"/>
      <c r="W491" s="96"/>
      <c r="X491" s="74"/>
      <c r="Y491" s="10"/>
      <c r="Z491" s="32"/>
      <c r="AA491" s="32"/>
      <c r="AB491" s="72"/>
      <c r="AC491" s="98"/>
      <c r="AD491" s="73"/>
      <c r="AE491" s="73"/>
      <c r="AF491" s="83"/>
      <c r="AG491" s="51"/>
      <c r="AH491" s="32"/>
      <c r="AI491" s="32"/>
      <c r="AJ491" s="32"/>
      <c r="AK491" s="60"/>
      <c r="AL491" s="32"/>
      <c r="AM491" s="32"/>
      <c r="AN491" s="32"/>
      <c r="AO491" s="19"/>
      <c r="AP491" s="19"/>
      <c r="AQ491" s="19"/>
      <c r="AR491" s="51"/>
      <c r="AS491" s="32"/>
      <c r="AT491" s="51"/>
      <c r="AU491" s="51"/>
      <c r="AV491" s="51"/>
      <c r="AW491" s="51"/>
    </row>
    <row r="492" spans="1:49" s="6" customFormat="1" ht="80.25" customHeight="1">
      <c r="A492" s="72"/>
      <c r="B492" s="11"/>
      <c r="C492" s="32"/>
      <c r="D492" s="57"/>
      <c r="E492" s="72"/>
      <c r="F492" s="72"/>
      <c r="G492" s="56"/>
      <c r="H492" s="72"/>
      <c r="I492" s="32"/>
      <c r="J492" s="32"/>
      <c r="K492" s="32"/>
      <c r="L492" s="72"/>
      <c r="M492" s="96"/>
      <c r="N492" s="32"/>
      <c r="O492" s="32"/>
      <c r="P492" s="32"/>
      <c r="Q492" s="72"/>
      <c r="R492" s="75"/>
      <c r="S492" s="32"/>
      <c r="T492" s="72"/>
      <c r="U492" s="73"/>
      <c r="V492" s="97"/>
      <c r="W492" s="96"/>
      <c r="X492" s="74"/>
      <c r="Y492" s="10"/>
      <c r="Z492" s="32"/>
      <c r="AA492" s="32"/>
      <c r="AB492" s="72"/>
      <c r="AC492" s="98"/>
      <c r="AD492" s="73"/>
      <c r="AE492" s="73"/>
      <c r="AF492" s="83"/>
      <c r="AG492" s="51"/>
      <c r="AH492" s="32"/>
      <c r="AI492" s="32"/>
      <c r="AJ492" s="32"/>
      <c r="AK492" s="60"/>
      <c r="AL492" s="32"/>
      <c r="AM492" s="32"/>
      <c r="AN492" s="32"/>
      <c r="AO492" s="19"/>
      <c r="AP492" s="19"/>
      <c r="AQ492" s="19"/>
      <c r="AR492" s="51"/>
      <c r="AS492" s="32"/>
      <c r="AT492" s="51"/>
      <c r="AU492" s="51"/>
      <c r="AV492" s="51"/>
      <c r="AW492" s="51"/>
    </row>
    <row r="493" spans="1:49" s="6" customFormat="1" ht="80.25" customHeight="1">
      <c r="A493" s="72"/>
      <c r="B493" s="11"/>
      <c r="C493" s="32"/>
      <c r="D493" s="57"/>
      <c r="E493" s="72"/>
      <c r="F493" s="72"/>
      <c r="G493" s="56"/>
      <c r="H493" s="72"/>
      <c r="I493" s="32"/>
      <c r="J493" s="32"/>
      <c r="K493" s="32"/>
      <c r="L493" s="72"/>
      <c r="M493" s="96"/>
      <c r="N493" s="32"/>
      <c r="O493" s="32"/>
      <c r="P493" s="32"/>
      <c r="Q493" s="72"/>
      <c r="R493" s="75"/>
      <c r="S493" s="32"/>
      <c r="T493" s="72"/>
      <c r="U493" s="73"/>
      <c r="V493" s="97"/>
      <c r="W493" s="96"/>
      <c r="X493" s="74"/>
      <c r="Y493" s="10"/>
      <c r="Z493" s="32"/>
      <c r="AA493" s="32"/>
      <c r="AB493" s="72"/>
      <c r="AC493" s="98"/>
      <c r="AD493" s="73"/>
      <c r="AE493" s="73"/>
      <c r="AF493" s="83"/>
      <c r="AG493" s="51"/>
      <c r="AH493" s="32"/>
      <c r="AI493" s="32"/>
      <c r="AJ493" s="32"/>
      <c r="AK493" s="60"/>
      <c r="AL493" s="32"/>
      <c r="AM493" s="32"/>
      <c r="AN493" s="32"/>
      <c r="AO493" s="19"/>
      <c r="AP493" s="19"/>
      <c r="AQ493" s="19"/>
      <c r="AR493" s="51"/>
      <c r="AS493" s="32"/>
      <c r="AT493" s="51"/>
      <c r="AU493" s="51"/>
      <c r="AV493" s="51"/>
      <c r="AW493" s="51"/>
    </row>
    <row r="494" spans="1:49" s="6" customFormat="1" ht="80.25" customHeight="1">
      <c r="A494" s="72"/>
      <c r="B494" s="11"/>
      <c r="C494" s="32"/>
      <c r="D494" s="57"/>
      <c r="E494" s="72"/>
      <c r="F494" s="72"/>
      <c r="G494" s="56"/>
      <c r="H494" s="72"/>
      <c r="I494" s="32"/>
      <c r="J494" s="32"/>
      <c r="K494" s="32"/>
      <c r="L494" s="72"/>
      <c r="M494" s="96"/>
      <c r="N494" s="32"/>
      <c r="O494" s="32"/>
      <c r="P494" s="32"/>
      <c r="Q494" s="72"/>
      <c r="R494" s="75"/>
      <c r="S494" s="32"/>
      <c r="T494" s="72"/>
      <c r="U494" s="73"/>
      <c r="V494" s="97"/>
      <c r="W494" s="96"/>
      <c r="X494" s="74"/>
      <c r="Y494" s="10"/>
      <c r="Z494" s="32"/>
      <c r="AA494" s="32"/>
      <c r="AB494" s="72"/>
      <c r="AC494" s="98"/>
      <c r="AD494" s="73"/>
      <c r="AE494" s="73"/>
      <c r="AF494" s="83"/>
      <c r="AG494" s="51"/>
      <c r="AH494" s="32"/>
      <c r="AI494" s="32"/>
      <c r="AJ494" s="32"/>
      <c r="AK494" s="60"/>
      <c r="AL494" s="32"/>
      <c r="AM494" s="32"/>
      <c r="AN494" s="32"/>
      <c r="AO494" s="19"/>
      <c r="AP494" s="19"/>
      <c r="AQ494" s="19"/>
      <c r="AR494" s="51"/>
      <c r="AS494" s="32"/>
      <c r="AT494" s="51"/>
      <c r="AU494" s="51"/>
      <c r="AV494" s="51"/>
      <c r="AW494" s="51"/>
    </row>
    <row r="495" spans="1:49" s="6" customFormat="1" ht="80.25" customHeight="1">
      <c r="A495" s="72"/>
      <c r="B495" s="11"/>
      <c r="C495" s="32"/>
      <c r="D495" s="57"/>
      <c r="E495" s="72"/>
      <c r="F495" s="72"/>
      <c r="G495" s="56"/>
      <c r="H495" s="72"/>
      <c r="I495" s="32"/>
      <c r="J495" s="32"/>
      <c r="K495" s="32"/>
      <c r="L495" s="72"/>
      <c r="M495" s="96"/>
      <c r="N495" s="32"/>
      <c r="O495" s="32"/>
      <c r="P495" s="32"/>
      <c r="Q495" s="72"/>
      <c r="R495" s="75"/>
      <c r="S495" s="32"/>
      <c r="T495" s="72"/>
      <c r="U495" s="73"/>
      <c r="V495" s="97"/>
      <c r="W495" s="96"/>
      <c r="X495" s="74"/>
      <c r="Y495" s="10"/>
      <c r="Z495" s="32"/>
      <c r="AA495" s="32"/>
      <c r="AB495" s="72"/>
      <c r="AC495" s="98"/>
      <c r="AD495" s="73"/>
      <c r="AE495" s="73"/>
      <c r="AF495" s="83"/>
      <c r="AG495" s="51"/>
      <c r="AH495" s="32"/>
      <c r="AI495" s="32"/>
      <c r="AJ495" s="32"/>
      <c r="AK495" s="60"/>
      <c r="AL495" s="32"/>
      <c r="AM495" s="32"/>
      <c r="AN495" s="32"/>
      <c r="AO495" s="19"/>
      <c r="AP495" s="19"/>
      <c r="AQ495" s="19"/>
      <c r="AR495" s="51"/>
      <c r="AS495" s="32"/>
      <c r="AT495" s="51"/>
      <c r="AU495" s="51"/>
      <c r="AV495" s="51"/>
      <c r="AW495" s="51"/>
    </row>
    <row r="496" spans="1:49" s="6" customFormat="1" ht="80.25" customHeight="1">
      <c r="A496" s="72"/>
      <c r="B496" s="11"/>
      <c r="C496" s="32"/>
      <c r="D496" s="57"/>
      <c r="E496" s="72"/>
      <c r="F496" s="72"/>
      <c r="G496" s="56"/>
      <c r="H496" s="72"/>
      <c r="I496" s="32"/>
      <c r="J496" s="32"/>
      <c r="K496" s="32"/>
      <c r="L496" s="72"/>
      <c r="M496" s="96"/>
      <c r="N496" s="32"/>
      <c r="O496" s="32"/>
      <c r="P496" s="32"/>
      <c r="Q496" s="72"/>
      <c r="R496" s="75"/>
      <c r="S496" s="32"/>
      <c r="T496" s="72"/>
      <c r="U496" s="73"/>
      <c r="V496" s="97"/>
      <c r="W496" s="96"/>
      <c r="X496" s="74"/>
      <c r="Y496" s="10"/>
      <c r="Z496" s="32"/>
      <c r="AA496" s="32"/>
      <c r="AB496" s="72"/>
      <c r="AC496" s="98"/>
      <c r="AD496" s="73"/>
      <c r="AE496" s="73"/>
      <c r="AF496" s="83"/>
      <c r="AG496" s="51"/>
      <c r="AH496" s="32"/>
      <c r="AI496" s="32"/>
      <c r="AJ496" s="32"/>
      <c r="AK496" s="60"/>
      <c r="AL496" s="32"/>
      <c r="AM496" s="32"/>
      <c r="AN496" s="32"/>
      <c r="AO496" s="19"/>
      <c r="AP496" s="19"/>
      <c r="AQ496" s="19"/>
      <c r="AR496" s="51"/>
      <c r="AS496" s="32"/>
      <c r="AT496" s="51"/>
      <c r="AU496" s="51"/>
      <c r="AV496" s="51"/>
      <c r="AW496" s="51"/>
    </row>
    <row r="497" spans="1:49" s="6" customFormat="1" ht="80.25" customHeight="1">
      <c r="A497" s="72"/>
      <c r="B497" s="11"/>
      <c r="C497" s="32"/>
      <c r="D497" s="57"/>
      <c r="E497" s="72"/>
      <c r="F497" s="72"/>
      <c r="G497" s="56"/>
      <c r="H497" s="72"/>
      <c r="I497" s="32"/>
      <c r="J497" s="32"/>
      <c r="K497" s="32"/>
      <c r="L497" s="72"/>
      <c r="M497" s="96"/>
      <c r="N497" s="32"/>
      <c r="O497" s="32"/>
      <c r="P497" s="32"/>
      <c r="Q497" s="72"/>
      <c r="R497" s="75"/>
      <c r="S497" s="32"/>
      <c r="T497" s="72"/>
      <c r="U497" s="73"/>
      <c r="V497" s="97"/>
      <c r="W497" s="96"/>
      <c r="X497" s="74"/>
      <c r="Y497" s="10"/>
      <c r="Z497" s="32"/>
      <c r="AA497" s="32"/>
      <c r="AB497" s="72"/>
      <c r="AC497" s="98"/>
      <c r="AD497" s="73"/>
      <c r="AE497" s="73"/>
      <c r="AF497" s="83"/>
      <c r="AG497" s="51"/>
      <c r="AH497" s="32"/>
      <c r="AI497" s="32"/>
      <c r="AJ497" s="32"/>
      <c r="AK497" s="60"/>
      <c r="AL497" s="32"/>
      <c r="AM497" s="32"/>
      <c r="AN497" s="32"/>
      <c r="AO497" s="19"/>
      <c r="AP497" s="19"/>
      <c r="AQ497" s="19"/>
      <c r="AR497" s="51"/>
      <c r="AS497" s="32"/>
      <c r="AT497" s="51"/>
      <c r="AU497" s="51"/>
      <c r="AV497" s="51"/>
      <c r="AW497" s="51"/>
    </row>
    <row r="498" spans="1:49" s="6" customFormat="1" ht="80.25" customHeight="1">
      <c r="A498" s="72"/>
      <c r="B498" s="11"/>
      <c r="C498" s="32"/>
      <c r="D498" s="57"/>
      <c r="E498" s="72"/>
      <c r="F498" s="72"/>
      <c r="G498" s="56"/>
      <c r="H498" s="72"/>
      <c r="I498" s="32"/>
      <c r="J498" s="32"/>
      <c r="K498" s="32"/>
      <c r="L498" s="72"/>
      <c r="M498" s="96"/>
      <c r="N498" s="32"/>
      <c r="O498" s="32"/>
      <c r="P498" s="32"/>
      <c r="Q498" s="72"/>
      <c r="R498" s="75"/>
      <c r="S498" s="32"/>
      <c r="T498" s="72"/>
      <c r="U498" s="73"/>
      <c r="V498" s="97"/>
      <c r="W498" s="96"/>
      <c r="X498" s="74"/>
      <c r="Y498" s="10"/>
      <c r="Z498" s="32"/>
      <c r="AA498" s="32"/>
      <c r="AB498" s="72"/>
      <c r="AC498" s="98"/>
      <c r="AD498" s="73"/>
      <c r="AE498" s="73"/>
      <c r="AF498" s="83"/>
      <c r="AG498" s="51"/>
      <c r="AH498" s="32"/>
      <c r="AI498" s="32"/>
      <c r="AJ498" s="32"/>
      <c r="AK498" s="60"/>
      <c r="AL498" s="32"/>
      <c r="AM498" s="32"/>
      <c r="AN498" s="32"/>
      <c r="AO498" s="19"/>
      <c r="AP498" s="19"/>
      <c r="AQ498" s="19"/>
      <c r="AR498" s="51"/>
      <c r="AS498" s="32"/>
      <c r="AT498" s="51"/>
      <c r="AU498" s="51"/>
      <c r="AV498" s="51"/>
      <c r="AW498" s="51"/>
    </row>
    <row r="499" spans="1:49" s="6" customFormat="1" ht="80.25" customHeight="1">
      <c r="A499" s="72"/>
      <c r="B499" s="11"/>
      <c r="C499" s="32"/>
      <c r="D499" s="57"/>
      <c r="E499" s="72"/>
      <c r="F499" s="72"/>
      <c r="G499" s="56"/>
      <c r="H499" s="72"/>
      <c r="I499" s="32"/>
      <c r="J499" s="32"/>
      <c r="K499" s="32"/>
      <c r="L499" s="72"/>
      <c r="M499" s="96"/>
      <c r="N499" s="32"/>
      <c r="O499" s="32"/>
      <c r="P499" s="32"/>
      <c r="Q499" s="72"/>
      <c r="R499" s="75"/>
      <c r="S499" s="32"/>
      <c r="T499" s="72"/>
      <c r="U499" s="73"/>
      <c r="V499" s="97"/>
      <c r="W499" s="96"/>
      <c r="X499" s="74"/>
      <c r="Y499" s="10"/>
      <c r="Z499" s="32"/>
      <c r="AA499" s="32"/>
      <c r="AB499" s="72"/>
      <c r="AC499" s="98"/>
      <c r="AD499" s="73"/>
      <c r="AE499" s="73"/>
      <c r="AF499" s="83"/>
      <c r="AG499" s="51"/>
      <c r="AH499" s="32"/>
      <c r="AI499" s="32"/>
      <c r="AJ499" s="32"/>
      <c r="AK499" s="60"/>
      <c r="AL499" s="32"/>
      <c r="AM499" s="32"/>
      <c r="AN499" s="32"/>
      <c r="AO499" s="19"/>
      <c r="AP499" s="19"/>
      <c r="AQ499" s="19"/>
      <c r="AR499" s="51"/>
      <c r="AS499" s="32"/>
      <c r="AT499" s="51"/>
      <c r="AU499" s="51"/>
      <c r="AV499" s="51"/>
      <c r="AW499" s="51"/>
    </row>
    <row r="500" spans="1:49" s="6" customFormat="1" ht="80.25" customHeight="1">
      <c r="A500" s="72"/>
      <c r="B500" s="11"/>
      <c r="C500" s="32"/>
      <c r="D500" s="57"/>
      <c r="E500" s="72"/>
      <c r="F500" s="72"/>
      <c r="G500" s="56"/>
      <c r="H500" s="72"/>
      <c r="I500" s="32"/>
      <c r="J500" s="32"/>
      <c r="K500" s="32"/>
      <c r="L500" s="72"/>
      <c r="M500" s="96"/>
      <c r="N500" s="32"/>
      <c r="O500" s="32"/>
      <c r="P500" s="32"/>
      <c r="Q500" s="72"/>
      <c r="R500" s="75"/>
      <c r="S500" s="32"/>
      <c r="T500" s="72"/>
      <c r="U500" s="73"/>
      <c r="V500" s="97"/>
      <c r="W500" s="96"/>
      <c r="X500" s="74"/>
      <c r="Y500" s="10"/>
      <c r="Z500" s="32"/>
      <c r="AA500" s="32"/>
      <c r="AB500" s="72"/>
      <c r="AC500" s="98"/>
      <c r="AD500" s="73"/>
      <c r="AE500" s="73"/>
      <c r="AF500" s="83"/>
      <c r="AG500" s="51"/>
      <c r="AH500" s="32"/>
      <c r="AI500" s="32"/>
      <c r="AJ500" s="32"/>
      <c r="AK500" s="60"/>
      <c r="AL500" s="32"/>
      <c r="AM500" s="32"/>
      <c r="AN500" s="32"/>
      <c r="AO500" s="19"/>
      <c r="AP500" s="19"/>
      <c r="AQ500" s="19"/>
      <c r="AR500" s="51"/>
      <c r="AS500" s="32"/>
      <c r="AT500" s="51"/>
      <c r="AU500" s="51"/>
      <c r="AV500" s="51"/>
      <c r="AW500" s="51"/>
    </row>
    <row r="501" spans="1:49" s="6" customFormat="1" ht="80.25" customHeight="1">
      <c r="A501" s="72"/>
      <c r="B501" s="11"/>
      <c r="C501" s="32"/>
      <c r="D501" s="57"/>
      <c r="E501" s="72"/>
      <c r="F501" s="72"/>
      <c r="G501" s="56"/>
      <c r="H501" s="72"/>
      <c r="I501" s="32"/>
      <c r="J501" s="32"/>
      <c r="K501" s="32"/>
      <c r="L501" s="72"/>
      <c r="M501" s="96"/>
      <c r="N501" s="32"/>
      <c r="O501" s="32"/>
      <c r="P501" s="32"/>
      <c r="Q501" s="72"/>
      <c r="R501" s="75"/>
      <c r="S501" s="32"/>
      <c r="T501" s="72"/>
      <c r="U501" s="73"/>
      <c r="V501" s="97"/>
      <c r="W501" s="96"/>
      <c r="X501" s="74"/>
      <c r="Y501" s="10"/>
      <c r="Z501" s="32"/>
      <c r="AA501" s="32"/>
      <c r="AB501" s="72"/>
      <c r="AC501" s="98"/>
      <c r="AD501" s="73"/>
      <c r="AE501" s="73"/>
      <c r="AF501" s="83"/>
      <c r="AG501" s="51"/>
      <c r="AH501" s="32"/>
      <c r="AI501" s="32"/>
      <c r="AJ501" s="32"/>
      <c r="AK501" s="60"/>
      <c r="AL501" s="32"/>
      <c r="AM501" s="32"/>
      <c r="AN501" s="32"/>
      <c r="AO501" s="19"/>
      <c r="AP501" s="19"/>
      <c r="AQ501" s="19"/>
      <c r="AR501" s="51"/>
      <c r="AS501" s="32"/>
      <c r="AT501" s="51"/>
      <c r="AU501" s="51"/>
      <c r="AV501" s="51"/>
      <c r="AW501" s="51"/>
    </row>
    <row r="502" spans="1:49" s="6" customFormat="1" ht="80.25" customHeight="1">
      <c r="A502" s="72"/>
      <c r="B502" s="11"/>
      <c r="C502" s="32"/>
      <c r="D502" s="57"/>
      <c r="E502" s="72"/>
      <c r="F502" s="72"/>
      <c r="G502" s="56"/>
      <c r="H502" s="72"/>
      <c r="I502" s="32"/>
      <c r="J502" s="32"/>
      <c r="K502" s="32"/>
      <c r="L502" s="72"/>
      <c r="M502" s="96"/>
      <c r="N502" s="32"/>
      <c r="O502" s="32"/>
      <c r="P502" s="32"/>
      <c r="Q502" s="72"/>
      <c r="R502" s="75"/>
      <c r="S502" s="32"/>
      <c r="T502" s="72"/>
      <c r="U502" s="73"/>
      <c r="V502" s="97"/>
      <c r="W502" s="96"/>
      <c r="X502" s="74"/>
      <c r="Y502" s="10"/>
      <c r="Z502" s="32"/>
      <c r="AA502" s="32"/>
      <c r="AB502" s="72"/>
      <c r="AC502" s="98"/>
      <c r="AD502" s="73"/>
      <c r="AE502" s="73"/>
      <c r="AF502" s="83"/>
      <c r="AG502" s="51"/>
      <c r="AH502" s="32"/>
      <c r="AI502" s="32"/>
      <c r="AJ502" s="32"/>
      <c r="AK502" s="60"/>
      <c r="AL502" s="32"/>
      <c r="AM502" s="32"/>
      <c r="AN502" s="32"/>
      <c r="AO502" s="19"/>
      <c r="AP502" s="19"/>
      <c r="AQ502" s="19"/>
      <c r="AR502" s="51"/>
      <c r="AS502" s="32"/>
      <c r="AT502" s="51"/>
      <c r="AU502" s="51"/>
      <c r="AV502" s="51"/>
      <c r="AW502" s="51"/>
    </row>
    <row r="503" spans="1:49" s="6" customFormat="1" ht="80.25" customHeight="1">
      <c r="A503" s="72"/>
      <c r="B503" s="11"/>
      <c r="C503" s="32"/>
      <c r="D503" s="57"/>
      <c r="E503" s="72"/>
      <c r="F503" s="72"/>
      <c r="G503" s="56"/>
      <c r="H503" s="72"/>
      <c r="I503" s="32"/>
      <c r="J503" s="32"/>
      <c r="K503" s="32"/>
      <c r="L503" s="72"/>
      <c r="M503" s="96"/>
      <c r="N503" s="32"/>
      <c r="O503" s="32"/>
      <c r="P503" s="32"/>
      <c r="Q503" s="72"/>
      <c r="R503" s="75"/>
      <c r="S503" s="32"/>
      <c r="T503" s="72"/>
      <c r="U503" s="73"/>
      <c r="V503" s="97"/>
      <c r="W503" s="96"/>
      <c r="X503" s="74"/>
      <c r="Y503" s="10"/>
      <c r="Z503" s="32"/>
      <c r="AA503" s="32"/>
      <c r="AB503" s="72"/>
      <c r="AC503" s="98"/>
      <c r="AD503" s="73"/>
      <c r="AE503" s="73"/>
      <c r="AF503" s="83"/>
      <c r="AG503" s="51"/>
      <c r="AH503" s="32"/>
      <c r="AI503" s="32"/>
      <c r="AJ503" s="32"/>
      <c r="AK503" s="60"/>
      <c r="AL503" s="32"/>
      <c r="AM503" s="32"/>
      <c r="AN503" s="32"/>
      <c r="AO503" s="19"/>
      <c r="AP503" s="19"/>
      <c r="AQ503" s="19"/>
      <c r="AR503" s="51"/>
      <c r="AS503" s="32"/>
      <c r="AT503" s="51"/>
      <c r="AU503" s="51"/>
      <c r="AV503" s="51"/>
      <c r="AW503" s="51"/>
    </row>
    <row r="504" spans="1:49" s="6" customFormat="1" ht="80.25" customHeight="1">
      <c r="A504" s="72"/>
      <c r="B504" s="11"/>
      <c r="C504" s="32"/>
      <c r="D504" s="57"/>
      <c r="E504" s="72"/>
      <c r="F504" s="72"/>
      <c r="G504" s="56"/>
      <c r="H504" s="72"/>
      <c r="I504" s="32"/>
      <c r="J504" s="32"/>
      <c r="K504" s="32"/>
      <c r="L504" s="72"/>
      <c r="M504" s="96"/>
      <c r="N504" s="32"/>
      <c r="O504" s="32"/>
      <c r="P504" s="32"/>
      <c r="Q504" s="72"/>
      <c r="R504" s="75"/>
      <c r="S504" s="32"/>
      <c r="T504" s="72"/>
      <c r="U504" s="73"/>
      <c r="V504" s="97"/>
      <c r="W504" s="96"/>
      <c r="X504" s="74"/>
      <c r="Y504" s="10"/>
      <c r="Z504" s="32"/>
      <c r="AA504" s="32"/>
      <c r="AB504" s="72"/>
      <c r="AC504" s="98"/>
      <c r="AD504" s="73"/>
      <c r="AE504" s="73"/>
      <c r="AF504" s="83"/>
      <c r="AG504" s="51"/>
      <c r="AH504" s="32"/>
      <c r="AI504" s="32"/>
      <c r="AJ504" s="32"/>
      <c r="AK504" s="60"/>
      <c r="AL504" s="32"/>
      <c r="AM504" s="32"/>
      <c r="AN504" s="32"/>
      <c r="AO504" s="19"/>
      <c r="AP504" s="19"/>
      <c r="AQ504" s="19"/>
      <c r="AR504" s="51"/>
      <c r="AS504" s="32"/>
      <c r="AT504" s="51"/>
      <c r="AU504" s="51"/>
      <c r="AV504" s="51"/>
      <c r="AW504" s="51"/>
    </row>
    <row r="505" spans="1:49" s="6" customFormat="1" ht="80.25" customHeight="1">
      <c r="A505" s="72"/>
      <c r="B505" s="11"/>
      <c r="C505" s="32"/>
      <c r="D505" s="57"/>
      <c r="E505" s="72"/>
      <c r="F505" s="72"/>
      <c r="G505" s="56"/>
      <c r="H505" s="72"/>
      <c r="I505" s="32"/>
      <c r="J505" s="32"/>
      <c r="K505" s="32"/>
      <c r="L505" s="72"/>
      <c r="M505" s="96"/>
      <c r="N505" s="32"/>
      <c r="O505" s="32"/>
      <c r="P505" s="32"/>
      <c r="Q505" s="72"/>
      <c r="R505" s="75"/>
      <c r="S505" s="32"/>
      <c r="T505" s="72"/>
      <c r="U505" s="73"/>
      <c r="V505" s="97"/>
      <c r="W505" s="96"/>
      <c r="X505" s="74"/>
      <c r="Y505" s="10"/>
      <c r="Z505" s="32"/>
      <c r="AA505" s="32"/>
      <c r="AB505" s="72"/>
      <c r="AC505" s="98"/>
      <c r="AD505" s="73"/>
      <c r="AE505" s="73"/>
      <c r="AF505" s="83"/>
      <c r="AG505" s="51"/>
      <c r="AH505" s="32"/>
      <c r="AI505" s="32"/>
      <c r="AJ505" s="32"/>
      <c r="AK505" s="60"/>
      <c r="AL505" s="32"/>
      <c r="AM505" s="32"/>
      <c r="AN505" s="32"/>
      <c r="AO505" s="19"/>
      <c r="AP505" s="19"/>
      <c r="AQ505" s="19"/>
      <c r="AR505" s="51"/>
      <c r="AS505" s="32"/>
      <c r="AT505" s="51"/>
      <c r="AU505" s="51"/>
      <c r="AV505" s="51"/>
      <c r="AW505" s="51"/>
    </row>
    <row r="506" spans="1:49" s="6" customFormat="1" ht="80.25" customHeight="1">
      <c r="A506" s="72"/>
      <c r="B506" s="11"/>
      <c r="C506" s="32"/>
      <c r="D506" s="57"/>
      <c r="E506" s="72"/>
      <c r="F506" s="72"/>
      <c r="G506" s="56"/>
      <c r="H506" s="72"/>
      <c r="I506" s="32"/>
      <c r="J506" s="32"/>
      <c r="K506" s="32"/>
      <c r="L506" s="72"/>
      <c r="M506" s="96"/>
      <c r="N506" s="32"/>
      <c r="O506" s="32"/>
      <c r="P506" s="32"/>
      <c r="Q506" s="72"/>
      <c r="R506" s="75"/>
      <c r="S506" s="32"/>
      <c r="T506" s="72"/>
      <c r="U506" s="73"/>
      <c r="V506" s="97"/>
      <c r="W506" s="96"/>
      <c r="X506" s="74"/>
      <c r="Y506" s="10"/>
      <c r="Z506" s="32"/>
      <c r="AA506" s="32"/>
      <c r="AB506" s="72"/>
      <c r="AC506" s="98"/>
      <c r="AD506" s="73"/>
      <c r="AE506" s="73"/>
      <c r="AF506" s="83"/>
      <c r="AG506" s="51"/>
      <c r="AH506" s="32"/>
      <c r="AI506" s="32"/>
      <c r="AJ506" s="32"/>
      <c r="AK506" s="60"/>
      <c r="AL506" s="32"/>
      <c r="AM506" s="32"/>
      <c r="AN506" s="32"/>
      <c r="AO506" s="19"/>
      <c r="AP506" s="19"/>
      <c r="AQ506" s="19"/>
      <c r="AR506" s="51"/>
      <c r="AS506" s="32"/>
      <c r="AT506" s="51"/>
      <c r="AU506" s="51"/>
      <c r="AV506" s="51"/>
      <c r="AW506" s="51"/>
    </row>
    <row r="507" spans="1:49" s="6" customFormat="1" ht="80.25" customHeight="1">
      <c r="A507" s="72"/>
      <c r="B507" s="11"/>
      <c r="C507" s="32"/>
      <c r="D507" s="57"/>
      <c r="E507" s="72"/>
      <c r="F507" s="72"/>
      <c r="G507" s="56"/>
      <c r="H507" s="72"/>
      <c r="I507" s="32"/>
      <c r="J507" s="32"/>
      <c r="K507" s="32"/>
      <c r="L507" s="72"/>
      <c r="M507" s="96"/>
      <c r="N507" s="32"/>
      <c r="O507" s="32"/>
      <c r="P507" s="32"/>
      <c r="Q507" s="72"/>
      <c r="R507" s="75"/>
      <c r="S507" s="32"/>
      <c r="T507" s="72"/>
      <c r="U507" s="73"/>
      <c r="V507" s="97"/>
      <c r="W507" s="96"/>
      <c r="X507" s="74"/>
      <c r="Y507" s="10"/>
      <c r="Z507" s="32"/>
      <c r="AA507" s="32"/>
      <c r="AB507" s="72"/>
      <c r="AC507" s="98"/>
      <c r="AD507" s="73"/>
      <c r="AE507" s="73"/>
      <c r="AF507" s="83"/>
      <c r="AG507" s="51"/>
      <c r="AH507" s="32"/>
      <c r="AI507" s="32"/>
      <c r="AJ507" s="32"/>
      <c r="AK507" s="60"/>
      <c r="AL507" s="32"/>
      <c r="AM507" s="32"/>
      <c r="AN507" s="32"/>
      <c r="AO507" s="19"/>
      <c r="AP507" s="19"/>
      <c r="AQ507" s="19"/>
      <c r="AR507" s="51"/>
      <c r="AS507" s="32"/>
      <c r="AT507" s="51"/>
      <c r="AU507" s="51"/>
      <c r="AV507" s="51"/>
      <c r="AW507" s="51"/>
    </row>
    <row r="508" spans="1:49" s="6" customFormat="1" ht="80.25" customHeight="1">
      <c r="A508" s="72"/>
      <c r="B508" s="11"/>
      <c r="C508" s="32"/>
      <c r="D508" s="57"/>
      <c r="E508" s="72"/>
      <c r="F508" s="72"/>
      <c r="G508" s="56"/>
      <c r="H508" s="72"/>
      <c r="I508" s="32"/>
      <c r="J508" s="32"/>
      <c r="K508" s="32"/>
      <c r="L508" s="72"/>
      <c r="M508" s="96"/>
      <c r="N508" s="32"/>
      <c r="O508" s="32"/>
      <c r="P508" s="32"/>
      <c r="Q508" s="72"/>
      <c r="R508" s="75"/>
      <c r="S508" s="32"/>
      <c r="T508" s="72"/>
      <c r="U508" s="73"/>
      <c r="V508" s="97"/>
      <c r="W508" s="96"/>
      <c r="X508" s="74"/>
      <c r="Y508" s="10"/>
      <c r="Z508" s="32"/>
      <c r="AA508" s="32"/>
      <c r="AB508" s="72"/>
      <c r="AC508" s="98"/>
      <c r="AD508" s="73"/>
      <c r="AE508" s="73"/>
      <c r="AF508" s="83"/>
      <c r="AG508" s="51"/>
      <c r="AH508" s="32"/>
      <c r="AI508" s="32"/>
      <c r="AJ508" s="32"/>
      <c r="AK508" s="60"/>
      <c r="AL508" s="32"/>
      <c r="AM508" s="32"/>
      <c r="AN508" s="32"/>
      <c r="AO508" s="19"/>
      <c r="AP508" s="19"/>
      <c r="AQ508" s="19"/>
      <c r="AR508" s="51"/>
      <c r="AS508" s="32"/>
      <c r="AT508" s="51"/>
      <c r="AU508" s="51"/>
      <c r="AV508" s="51"/>
      <c r="AW508" s="51"/>
    </row>
    <row r="509" spans="1:49" s="6" customFormat="1" ht="80.25" customHeight="1">
      <c r="A509" s="72"/>
      <c r="B509" s="11"/>
      <c r="C509" s="32"/>
      <c r="D509" s="57"/>
      <c r="E509" s="72"/>
      <c r="F509" s="72"/>
      <c r="G509" s="56"/>
      <c r="H509" s="72"/>
      <c r="I509" s="32"/>
      <c r="J509" s="32"/>
      <c r="K509" s="32"/>
      <c r="L509" s="72"/>
      <c r="M509" s="96"/>
      <c r="N509" s="32"/>
      <c r="O509" s="32"/>
      <c r="P509" s="32"/>
      <c r="Q509" s="72"/>
      <c r="R509" s="75"/>
      <c r="S509" s="32"/>
      <c r="T509" s="72"/>
      <c r="U509" s="73"/>
      <c r="V509" s="97"/>
      <c r="W509" s="96"/>
      <c r="X509" s="74"/>
      <c r="Y509" s="10"/>
      <c r="Z509" s="32"/>
      <c r="AA509" s="32"/>
      <c r="AB509" s="72"/>
      <c r="AC509" s="98"/>
      <c r="AD509" s="73"/>
      <c r="AE509" s="73"/>
      <c r="AF509" s="83"/>
      <c r="AG509" s="51"/>
      <c r="AH509" s="32"/>
      <c r="AI509" s="32"/>
      <c r="AJ509" s="32"/>
      <c r="AK509" s="60"/>
      <c r="AL509" s="32"/>
      <c r="AM509" s="32"/>
      <c r="AN509" s="32"/>
      <c r="AO509" s="19"/>
      <c r="AP509" s="19"/>
      <c r="AQ509" s="19"/>
      <c r="AR509" s="51"/>
      <c r="AS509" s="32"/>
      <c r="AT509" s="51"/>
      <c r="AU509" s="51"/>
      <c r="AV509" s="51"/>
      <c r="AW509" s="51"/>
    </row>
    <row r="510" spans="1:49" s="6" customFormat="1" ht="80.25" customHeight="1">
      <c r="A510" s="72"/>
      <c r="B510" s="11"/>
      <c r="C510" s="32"/>
      <c r="D510" s="57"/>
      <c r="E510" s="72"/>
      <c r="F510" s="72"/>
      <c r="G510" s="56"/>
      <c r="H510" s="72"/>
      <c r="I510" s="32"/>
      <c r="J510" s="32"/>
      <c r="K510" s="32"/>
      <c r="L510" s="72"/>
      <c r="M510" s="96"/>
      <c r="N510" s="32"/>
      <c r="O510" s="32"/>
      <c r="P510" s="32"/>
      <c r="Q510" s="72"/>
      <c r="R510" s="75"/>
      <c r="S510" s="32"/>
      <c r="T510" s="72"/>
      <c r="U510" s="73"/>
      <c r="V510" s="97"/>
      <c r="W510" s="96"/>
      <c r="X510" s="74"/>
      <c r="Y510" s="10"/>
      <c r="Z510" s="32"/>
      <c r="AA510" s="32"/>
      <c r="AB510" s="72"/>
      <c r="AC510" s="98"/>
      <c r="AD510" s="73"/>
      <c r="AE510" s="73"/>
      <c r="AF510" s="83"/>
      <c r="AG510" s="51"/>
      <c r="AH510" s="32"/>
      <c r="AI510" s="32"/>
      <c r="AJ510" s="32"/>
      <c r="AK510" s="60"/>
      <c r="AL510" s="32"/>
      <c r="AM510" s="32"/>
      <c r="AN510" s="32"/>
      <c r="AO510" s="19"/>
      <c r="AP510" s="19"/>
      <c r="AQ510" s="19"/>
      <c r="AR510" s="51"/>
      <c r="AS510" s="32"/>
      <c r="AT510" s="51"/>
      <c r="AU510" s="51"/>
      <c r="AV510" s="51"/>
      <c r="AW510" s="51"/>
    </row>
    <row r="511" spans="1:49" s="6" customFormat="1" ht="80.25" customHeight="1">
      <c r="A511" s="72"/>
      <c r="B511" s="11"/>
      <c r="C511" s="32"/>
      <c r="D511" s="57"/>
      <c r="E511" s="72"/>
      <c r="F511" s="72"/>
      <c r="G511" s="56"/>
      <c r="H511" s="72"/>
      <c r="I511" s="32"/>
      <c r="J511" s="32"/>
      <c r="K511" s="32"/>
      <c r="L511" s="72"/>
      <c r="M511" s="96"/>
      <c r="N511" s="32"/>
      <c r="O511" s="32"/>
      <c r="P511" s="32"/>
      <c r="Q511" s="72"/>
      <c r="R511" s="75"/>
      <c r="S511" s="32"/>
      <c r="T511" s="72"/>
      <c r="U511" s="73"/>
      <c r="V511" s="97"/>
      <c r="W511" s="96"/>
      <c r="X511" s="74"/>
      <c r="Y511" s="10"/>
      <c r="Z511" s="32"/>
      <c r="AA511" s="32"/>
      <c r="AB511" s="72"/>
      <c r="AC511" s="98"/>
      <c r="AD511" s="73"/>
      <c r="AE511" s="73"/>
      <c r="AF511" s="83"/>
      <c r="AG511" s="51"/>
      <c r="AH511" s="32"/>
      <c r="AI511" s="32"/>
      <c r="AJ511" s="32"/>
      <c r="AK511" s="60"/>
      <c r="AL511" s="32"/>
      <c r="AM511" s="32"/>
      <c r="AN511" s="32"/>
      <c r="AO511" s="19"/>
      <c r="AP511" s="19"/>
      <c r="AQ511" s="19"/>
      <c r="AR511" s="51"/>
      <c r="AS511" s="32"/>
      <c r="AT511" s="51"/>
      <c r="AU511" s="51"/>
      <c r="AV511" s="51"/>
      <c r="AW511" s="51"/>
    </row>
    <row r="512" spans="1:49" s="6" customFormat="1" ht="80.25" customHeight="1">
      <c r="A512" s="72"/>
      <c r="B512" s="11"/>
      <c r="C512" s="32"/>
      <c r="D512" s="57"/>
      <c r="E512" s="72"/>
      <c r="F512" s="72"/>
      <c r="G512" s="56"/>
      <c r="H512" s="72"/>
      <c r="I512" s="32"/>
      <c r="J512" s="32"/>
      <c r="K512" s="32"/>
      <c r="L512" s="72"/>
      <c r="M512" s="96"/>
      <c r="N512" s="32"/>
      <c r="O512" s="32"/>
      <c r="P512" s="32"/>
      <c r="Q512" s="72"/>
      <c r="R512" s="75"/>
      <c r="S512" s="32"/>
      <c r="T512" s="72"/>
      <c r="U512" s="73"/>
      <c r="V512" s="97"/>
      <c r="W512" s="96"/>
      <c r="X512" s="74"/>
      <c r="Y512" s="10"/>
      <c r="Z512" s="32"/>
      <c r="AA512" s="32"/>
      <c r="AB512" s="72"/>
      <c r="AC512" s="98"/>
      <c r="AD512" s="73"/>
      <c r="AE512" s="73"/>
      <c r="AF512" s="83"/>
      <c r="AG512" s="51"/>
      <c r="AH512" s="32"/>
      <c r="AI512" s="32"/>
      <c r="AJ512" s="32"/>
      <c r="AK512" s="60"/>
      <c r="AL512" s="32"/>
      <c r="AM512" s="32"/>
      <c r="AN512" s="32"/>
      <c r="AO512" s="19"/>
      <c r="AP512" s="19"/>
      <c r="AQ512" s="19"/>
      <c r="AR512" s="51"/>
      <c r="AS512" s="32"/>
      <c r="AT512" s="51"/>
      <c r="AU512" s="51"/>
      <c r="AV512" s="51"/>
      <c r="AW512" s="51"/>
    </row>
    <row r="513" spans="1:49" s="6" customFormat="1" ht="80.25" customHeight="1">
      <c r="A513" s="72"/>
      <c r="B513" s="11"/>
      <c r="C513" s="32"/>
      <c r="D513" s="57"/>
      <c r="E513" s="72"/>
      <c r="F513" s="72"/>
      <c r="G513" s="56"/>
      <c r="H513" s="72"/>
      <c r="I513" s="32"/>
      <c r="J513" s="32"/>
      <c r="K513" s="32"/>
      <c r="L513" s="72"/>
      <c r="M513" s="96"/>
      <c r="N513" s="32"/>
      <c r="O513" s="32"/>
      <c r="P513" s="32"/>
      <c r="Q513" s="72"/>
      <c r="R513" s="75"/>
      <c r="S513" s="32"/>
      <c r="T513" s="72"/>
      <c r="U513" s="73"/>
      <c r="V513" s="97"/>
      <c r="W513" s="96"/>
      <c r="X513" s="74"/>
      <c r="Y513" s="10"/>
      <c r="Z513" s="32"/>
      <c r="AA513" s="32"/>
      <c r="AB513" s="72"/>
      <c r="AC513" s="98"/>
      <c r="AD513" s="73"/>
      <c r="AE513" s="73"/>
      <c r="AF513" s="83"/>
      <c r="AG513" s="51"/>
      <c r="AH513" s="32"/>
      <c r="AI513" s="32"/>
      <c r="AJ513" s="32"/>
      <c r="AK513" s="60"/>
      <c r="AL513" s="32"/>
      <c r="AM513" s="32"/>
      <c r="AN513" s="32"/>
      <c r="AO513" s="19"/>
      <c r="AP513" s="19"/>
      <c r="AQ513" s="19"/>
      <c r="AR513" s="51"/>
      <c r="AS513" s="32"/>
      <c r="AT513" s="51"/>
      <c r="AU513" s="51"/>
      <c r="AV513" s="51"/>
      <c r="AW513" s="51"/>
    </row>
    <row r="514" spans="1:49" s="6" customFormat="1" ht="80.25" customHeight="1">
      <c r="A514" s="72"/>
      <c r="B514" s="11"/>
      <c r="C514" s="32"/>
      <c r="D514" s="57"/>
      <c r="E514" s="72"/>
      <c r="F514" s="72"/>
      <c r="G514" s="56"/>
      <c r="H514" s="72"/>
      <c r="I514" s="32"/>
      <c r="J514" s="32"/>
      <c r="K514" s="32"/>
      <c r="L514" s="72"/>
      <c r="M514" s="96"/>
      <c r="N514" s="32"/>
      <c r="O514" s="32"/>
      <c r="P514" s="32"/>
      <c r="Q514" s="72"/>
      <c r="R514" s="75"/>
      <c r="S514" s="32"/>
      <c r="T514" s="72"/>
      <c r="U514" s="73"/>
      <c r="V514" s="97"/>
      <c r="W514" s="96"/>
      <c r="X514" s="74"/>
      <c r="Y514" s="10"/>
      <c r="Z514" s="32"/>
      <c r="AA514" s="32"/>
      <c r="AB514" s="72"/>
      <c r="AC514" s="98"/>
      <c r="AD514" s="73"/>
      <c r="AE514" s="73"/>
      <c r="AF514" s="83"/>
      <c r="AG514" s="51"/>
      <c r="AH514" s="32"/>
      <c r="AI514" s="32"/>
      <c r="AJ514" s="32"/>
      <c r="AK514" s="60"/>
      <c r="AL514" s="32"/>
      <c r="AM514" s="32"/>
      <c r="AN514" s="32"/>
      <c r="AO514" s="19"/>
      <c r="AP514" s="19"/>
      <c r="AQ514" s="19"/>
      <c r="AR514" s="51"/>
      <c r="AS514" s="32"/>
      <c r="AT514" s="51"/>
      <c r="AU514" s="51"/>
      <c r="AV514" s="51"/>
      <c r="AW514" s="51"/>
    </row>
    <row r="515" spans="1:49" s="6" customFormat="1" ht="80.25" customHeight="1">
      <c r="A515" s="72"/>
      <c r="B515" s="11"/>
      <c r="C515" s="32"/>
      <c r="D515" s="57"/>
      <c r="E515" s="72"/>
      <c r="F515" s="72"/>
      <c r="G515" s="56"/>
      <c r="H515" s="72"/>
      <c r="I515" s="32"/>
      <c r="J515" s="32"/>
      <c r="K515" s="32"/>
      <c r="L515" s="72"/>
      <c r="M515" s="96"/>
      <c r="N515" s="32"/>
      <c r="O515" s="32"/>
      <c r="P515" s="32"/>
      <c r="Q515" s="72"/>
      <c r="R515" s="75"/>
      <c r="S515" s="32"/>
      <c r="T515" s="72"/>
      <c r="U515" s="73"/>
      <c r="V515" s="97"/>
      <c r="W515" s="96"/>
      <c r="X515" s="74"/>
      <c r="Y515" s="10"/>
      <c r="Z515" s="32"/>
      <c r="AA515" s="32"/>
      <c r="AB515" s="72"/>
      <c r="AC515" s="98"/>
      <c r="AD515" s="73"/>
      <c r="AE515" s="73"/>
      <c r="AF515" s="83"/>
      <c r="AG515" s="51"/>
      <c r="AH515" s="32"/>
      <c r="AI515" s="32"/>
      <c r="AJ515" s="32"/>
      <c r="AK515" s="60"/>
      <c r="AL515" s="32"/>
      <c r="AM515" s="32"/>
      <c r="AN515" s="32"/>
      <c r="AO515" s="19"/>
      <c r="AP515" s="19"/>
      <c r="AQ515" s="19"/>
      <c r="AR515" s="51"/>
      <c r="AS515" s="32"/>
      <c r="AT515" s="51"/>
      <c r="AU515" s="51"/>
      <c r="AV515" s="51"/>
      <c r="AW515" s="51"/>
    </row>
    <row r="516" spans="1:49" s="6" customFormat="1" ht="80.25" customHeight="1">
      <c r="A516" s="72"/>
      <c r="B516" s="11"/>
      <c r="C516" s="32"/>
      <c r="D516" s="57"/>
      <c r="E516" s="72"/>
      <c r="F516" s="72"/>
      <c r="G516" s="56"/>
      <c r="H516" s="72"/>
      <c r="I516" s="32"/>
      <c r="J516" s="32"/>
      <c r="K516" s="32"/>
      <c r="L516" s="72"/>
      <c r="M516" s="96"/>
      <c r="N516" s="32"/>
      <c r="O516" s="32"/>
      <c r="P516" s="32"/>
      <c r="Q516" s="72"/>
      <c r="R516" s="75"/>
      <c r="S516" s="32"/>
      <c r="T516" s="72"/>
      <c r="U516" s="73"/>
      <c r="V516" s="97"/>
      <c r="W516" s="96"/>
      <c r="X516" s="74"/>
      <c r="Y516" s="10"/>
      <c r="Z516" s="32"/>
      <c r="AA516" s="32"/>
      <c r="AB516" s="72"/>
      <c r="AC516" s="98"/>
      <c r="AD516" s="73"/>
      <c r="AE516" s="73"/>
      <c r="AF516" s="83"/>
      <c r="AG516" s="51"/>
      <c r="AH516" s="32"/>
      <c r="AI516" s="32"/>
      <c r="AJ516" s="32"/>
      <c r="AK516" s="60"/>
      <c r="AL516" s="32"/>
      <c r="AM516" s="32"/>
      <c r="AN516" s="32"/>
      <c r="AO516" s="19"/>
      <c r="AP516" s="19"/>
      <c r="AQ516" s="19"/>
      <c r="AR516" s="51"/>
      <c r="AS516" s="32"/>
      <c r="AT516" s="51"/>
      <c r="AU516" s="51"/>
      <c r="AV516" s="51"/>
      <c r="AW516" s="51"/>
    </row>
    <row r="517" spans="1:49" s="6" customFormat="1" ht="80.25" customHeight="1">
      <c r="A517" s="72"/>
      <c r="B517" s="11"/>
      <c r="C517" s="32"/>
      <c r="D517" s="57"/>
      <c r="E517" s="72"/>
      <c r="F517" s="72"/>
      <c r="G517" s="56"/>
      <c r="H517" s="72"/>
      <c r="I517" s="32"/>
      <c r="J517" s="32"/>
      <c r="K517" s="32"/>
      <c r="L517" s="72"/>
      <c r="M517" s="96"/>
      <c r="N517" s="32"/>
      <c r="O517" s="32"/>
      <c r="P517" s="32"/>
      <c r="Q517" s="72"/>
      <c r="R517" s="75"/>
      <c r="S517" s="32"/>
      <c r="T517" s="72"/>
      <c r="U517" s="73"/>
      <c r="V517" s="97"/>
      <c r="W517" s="96"/>
      <c r="X517" s="74"/>
      <c r="Y517" s="10"/>
      <c r="Z517" s="32"/>
      <c r="AA517" s="32"/>
      <c r="AB517" s="72"/>
      <c r="AC517" s="98"/>
      <c r="AD517" s="73"/>
      <c r="AE517" s="73"/>
      <c r="AF517" s="83"/>
      <c r="AG517" s="51"/>
      <c r="AH517" s="32"/>
      <c r="AI517" s="32"/>
      <c r="AJ517" s="32"/>
      <c r="AK517" s="60"/>
      <c r="AL517" s="32"/>
      <c r="AM517" s="32"/>
      <c r="AN517" s="32"/>
      <c r="AO517" s="19"/>
      <c r="AP517" s="19"/>
      <c r="AQ517" s="19"/>
      <c r="AR517" s="51"/>
      <c r="AS517" s="32"/>
      <c r="AT517" s="51"/>
      <c r="AU517" s="51"/>
      <c r="AV517" s="51"/>
      <c r="AW517" s="51"/>
    </row>
    <row r="518" spans="1:49" s="6" customFormat="1" ht="80.25" customHeight="1">
      <c r="A518" s="72"/>
      <c r="B518" s="11"/>
      <c r="C518" s="32"/>
      <c r="D518" s="57"/>
      <c r="E518" s="72"/>
      <c r="F518" s="72"/>
      <c r="G518" s="56"/>
      <c r="H518" s="72"/>
      <c r="I518" s="32"/>
      <c r="J518" s="32"/>
      <c r="K518" s="32"/>
      <c r="L518" s="72"/>
      <c r="M518" s="96"/>
      <c r="N518" s="32"/>
      <c r="O518" s="32"/>
      <c r="P518" s="32"/>
      <c r="Q518" s="72"/>
      <c r="R518" s="75"/>
      <c r="S518" s="32"/>
      <c r="T518" s="72"/>
      <c r="U518" s="73"/>
      <c r="V518" s="97"/>
      <c r="W518" s="96"/>
      <c r="X518" s="74"/>
      <c r="Y518" s="10"/>
      <c r="Z518" s="32"/>
      <c r="AA518" s="32"/>
      <c r="AB518" s="72"/>
      <c r="AC518" s="98"/>
      <c r="AD518" s="73"/>
      <c r="AE518" s="73"/>
      <c r="AF518" s="83"/>
      <c r="AG518" s="51"/>
      <c r="AH518" s="32"/>
      <c r="AI518" s="32"/>
      <c r="AJ518" s="32"/>
      <c r="AK518" s="60"/>
      <c r="AL518" s="32"/>
      <c r="AM518" s="32"/>
      <c r="AN518" s="32"/>
      <c r="AO518" s="19"/>
      <c r="AP518" s="19"/>
      <c r="AQ518" s="19"/>
      <c r="AR518" s="51"/>
      <c r="AS518" s="32"/>
      <c r="AT518" s="51"/>
      <c r="AU518" s="51"/>
      <c r="AV518" s="51"/>
      <c r="AW518" s="51"/>
    </row>
    <row r="519" spans="1:49" s="6" customFormat="1" ht="80.25" customHeight="1">
      <c r="A519" s="72"/>
      <c r="B519" s="11"/>
      <c r="C519" s="32"/>
      <c r="D519" s="57"/>
      <c r="E519" s="72"/>
      <c r="F519" s="72"/>
      <c r="G519" s="56"/>
      <c r="H519" s="72"/>
      <c r="I519" s="32"/>
      <c r="J519" s="32"/>
      <c r="K519" s="32"/>
      <c r="L519" s="72"/>
      <c r="M519" s="96"/>
      <c r="N519" s="32"/>
      <c r="O519" s="32"/>
      <c r="P519" s="32"/>
      <c r="Q519" s="72"/>
      <c r="R519" s="75"/>
      <c r="S519" s="32"/>
      <c r="T519" s="72"/>
      <c r="U519" s="73"/>
      <c r="V519" s="97"/>
      <c r="W519" s="96"/>
      <c r="X519" s="74"/>
      <c r="Y519" s="10"/>
      <c r="Z519" s="32"/>
      <c r="AA519" s="32"/>
      <c r="AB519" s="72"/>
      <c r="AC519" s="98"/>
      <c r="AD519" s="73"/>
      <c r="AE519" s="73"/>
      <c r="AF519" s="83"/>
      <c r="AG519" s="51"/>
      <c r="AH519" s="32"/>
      <c r="AI519" s="32"/>
      <c r="AJ519" s="32"/>
      <c r="AK519" s="60"/>
      <c r="AL519" s="32"/>
      <c r="AM519" s="32"/>
      <c r="AN519" s="32"/>
      <c r="AO519" s="19"/>
      <c r="AP519" s="19"/>
      <c r="AQ519" s="19"/>
      <c r="AR519" s="51"/>
      <c r="AS519" s="32"/>
      <c r="AT519" s="51"/>
      <c r="AU519" s="51"/>
      <c r="AV519" s="51"/>
      <c r="AW519" s="51"/>
    </row>
    <row r="520" spans="1:49" s="6" customFormat="1" ht="80.25" customHeight="1">
      <c r="A520" s="72"/>
      <c r="B520" s="11"/>
      <c r="C520" s="32"/>
      <c r="D520" s="57"/>
      <c r="E520" s="72"/>
      <c r="F520" s="72"/>
      <c r="G520" s="56"/>
      <c r="H520" s="72"/>
      <c r="I520" s="32"/>
      <c r="J520" s="32"/>
      <c r="K520" s="32"/>
      <c r="L520" s="72"/>
      <c r="M520" s="96"/>
      <c r="N520" s="32"/>
      <c r="O520" s="32"/>
      <c r="P520" s="32"/>
      <c r="Q520" s="72"/>
      <c r="R520" s="75"/>
      <c r="S520" s="32"/>
      <c r="T520" s="72"/>
      <c r="U520" s="73"/>
      <c r="V520" s="97"/>
      <c r="W520" s="96"/>
      <c r="X520" s="74"/>
      <c r="Y520" s="10"/>
      <c r="Z520" s="32"/>
      <c r="AA520" s="32"/>
      <c r="AB520" s="72"/>
      <c r="AC520" s="98"/>
      <c r="AD520" s="73"/>
      <c r="AE520" s="73"/>
      <c r="AF520" s="83"/>
      <c r="AG520" s="51"/>
      <c r="AH520" s="32"/>
      <c r="AI520" s="32"/>
      <c r="AJ520" s="32"/>
      <c r="AK520" s="60"/>
      <c r="AL520" s="32"/>
      <c r="AM520" s="32"/>
      <c r="AN520" s="32"/>
      <c r="AO520" s="19"/>
      <c r="AP520" s="19"/>
      <c r="AQ520" s="19"/>
      <c r="AR520" s="51"/>
      <c r="AS520" s="32"/>
      <c r="AT520" s="51"/>
      <c r="AU520" s="51"/>
      <c r="AV520" s="51"/>
      <c r="AW520" s="51"/>
    </row>
    <row r="521" spans="1:49" s="6" customFormat="1" ht="80.25" customHeight="1">
      <c r="A521" s="72"/>
      <c r="B521" s="11"/>
      <c r="C521" s="32"/>
      <c r="D521" s="57"/>
      <c r="E521" s="72"/>
      <c r="F521" s="72"/>
      <c r="G521" s="56"/>
      <c r="H521" s="72"/>
      <c r="I521" s="32"/>
      <c r="J521" s="32"/>
      <c r="K521" s="32"/>
      <c r="L521" s="72"/>
      <c r="M521" s="96"/>
      <c r="N521" s="32"/>
      <c r="O521" s="32"/>
      <c r="P521" s="32"/>
      <c r="Q521" s="72"/>
      <c r="R521" s="75"/>
      <c r="S521" s="32"/>
      <c r="T521" s="72"/>
      <c r="U521" s="73"/>
      <c r="V521" s="97"/>
      <c r="W521" s="96"/>
      <c r="X521" s="74"/>
      <c r="Y521" s="10"/>
      <c r="Z521" s="32"/>
      <c r="AA521" s="32"/>
      <c r="AB521" s="72"/>
      <c r="AC521" s="98"/>
      <c r="AD521" s="73"/>
      <c r="AE521" s="73"/>
      <c r="AF521" s="83"/>
      <c r="AG521" s="51"/>
      <c r="AH521" s="32"/>
      <c r="AI521" s="32"/>
      <c r="AJ521" s="32"/>
      <c r="AK521" s="60"/>
      <c r="AL521" s="32"/>
      <c r="AM521" s="32"/>
      <c r="AN521" s="32"/>
      <c r="AO521" s="19"/>
      <c r="AP521" s="19"/>
      <c r="AQ521" s="19"/>
      <c r="AR521" s="51"/>
      <c r="AS521" s="32"/>
      <c r="AT521" s="51"/>
      <c r="AU521" s="51"/>
      <c r="AV521" s="51"/>
      <c r="AW521" s="51"/>
    </row>
    <row r="522" spans="1:49" s="6" customFormat="1" ht="80.25" customHeight="1">
      <c r="A522" s="72"/>
      <c r="B522" s="11"/>
      <c r="C522" s="32"/>
      <c r="D522" s="57"/>
      <c r="E522" s="72"/>
      <c r="F522" s="72"/>
      <c r="G522" s="56"/>
      <c r="H522" s="72"/>
      <c r="I522" s="32"/>
      <c r="J522" s="32"/>
      <c r="K522" s="32"/>
      <c r="L522" s="72"/>
      <c r="M522" s="96"/>
      <c r="N522" s="32"/>
      <c r="O522" s="32"/>
      <c r="P522" s="32"/>
      <c r="Q522" s="72"/>
      <c r="R522" s="75"/>
      <c r="S522" s="32"/>
      <c r="T522" s="72"/>
      <c r="U522" s="73"/>
      <c r="V522" s="97"/>
      <c r="W522" s="96"/>
      <c r="X522" s="74"/>
      <c r="Y522" s="10"/>
      <c r="Z522" s="32"/>
      <c r="AA522" s="32"/>
      <c r="AB522" s="72"/>
      <c r="AC522" s="98"/>
      <c r="AD522" s="73"/>
      <c r="AE522" s="73"/>
      <c r="AF522" s="83"/>
      <c r="AG522" s="51"/>
      <c r="AH522" s="32"/>
      <c r="AI522" s="32"/>
      <c r="AJ522" s="32"/>
      <c r="AK522" s="60"/>
      <c r="AL522" s="32"/>
      <c r="AM522" s="32"/>
      <c r="AN522" s="32"/>
      <c r="AO522" s="19"/>
      <c r="AP522" s="19"/>
      <c r="AQ522" s="19"/>
      <c r="AR522" s="51"/>
      <c r="AS522" s="32"/>
      <c r="AT522" s="51"/>
      <c r="AU522" s="51"/>
      <c r="AV522" s="51"/>
      <c r="AW522" s="51"/>
    </row>
    <row r="523" spans="1:49" s="6" customFormat="1" ht="80.25" customHeight="1">
      <c r="A523" s="72"/>
      <c r="B523" s="11"/>
      <c r="C523" s="32"/>
      <c r="D523" s="57"/>
      <c r="E523" s="72"/>
      <c r="F523" s="72"/>
      <c r="G523" s="56"/>
      <c r="H523" s="72"/>
      <c r="I523" s="32"/>
      <c r="J523" s="32"/>
      <c r="K523" s="32"/>
      <c r="L523" s="72"/>
      <c r="M523" s="96"/>
      <c r="N523" s="32"/>
      <c r="O523" s="32"/>
      <c r="P523" s="32"/>
      <c r="Q523" s="72"/>
      <c r="R523" s="75"/>
      <c r="S523" s="32"/>
      <c r="T523" s="72"/>
      <c r="U523" s="73"/>
      <c r="V523" s="97"/>
      <c r="W523" s="96"/>
      <c r="X523" s="74"/>
      <c r="Y523" s="10"/>
      <c r="Z523" s="32"/>
      <c r="AA523" s="32"/>
      <c r="AB523" s="72"/>
      <c r="AC523" s="98"/>
      <c r="AD523" s="73"/>
      <c r="AE523" s="73"/>
      <c r="AF523" s="83"/>
      <c r="AG523" s="51"/>
      <c r="AH523" s="32"/>
      <c r="AI523" s="32"/>
      <c r="AJ523" s="32"/>
      <c r="AK523" s="60"/>
      <c r="AL523" s="32"/>
      <c r="AM523" s="32"/>
      <c r="AN523" s="32"/>
      <c r="AO523" s="19"/>
      <c r="AP523" s="19"/>
      <c r="AQ523" s="19"/>
      <c r="AR523" s="51"/>
      <c r="AS523" s="32"/>
      <c r="AT523" s="51"/>
      <c r="AU523" s="51"/>
      <c r="AV523" s="51"/>
      <c r="AW523" s="51"/>
    </row>
    <row r="524" spans="1:49" s="6" customFormat="1" ht="80.25" customHeight="1">
      <c r="A524" s="72"/>
      <c r="B524" s="11"/>
      <c r="C524" s="32"/>
      <c r="D524" s="57"/>
      <c r="E524" s="72"/>
      <c r="F524" s="72"/>
      <c r="G524" s="56"/>
      <c r="H524" s="72"/>
      <c r="I524" s="32"/>
      <c r="J524" s="32"/>
      <c r="K524" s="32"/>
      <c r="L524" s="72"/>
      <c r="M524" s="96"/>
      <c r="N524" s="32"/>
      <c r="O524" s="32"/>
      <c r="P524" s="32"/>
      <c r="Q524" s="72"/>
      <c r="R524" s="75"/>
      <c r="S524" s="32"/>
      <c r="T524" s="72"/>
      <c r="U524" s="73"/>
      <c r="V524" s="97"/>
      <c r="W524" s="96"/>
      <c r="X524" s="74"/>
      <c r="Y524" s="10"/>
      <c r="Z524" s="32"/>
      <c r="AA524" s="32"/>
      <c r="AB524" s="72"/>
      <c r="AC524" s="98"/>
      <c r="AD524" s="73"/>
      <c r="AE524" s="73"/>
      <c r="AF524" s="83"/>
      <c r="AG524" s="51"/>
      <c r="AH524" s="32"/>
      <c r="AI524" s="32"/>
      <c r="AJ524" s="32"/>
      <c r="AK524" s="60"/>
      <c r="AL524" s="32"/>
      <c r="AM524" s="32"/>
      <c r="AN524" s="32"/>
      <c r="AO524" s="19"/>
      <c r="AP524" s="19"/>
      <c r="AQ524" s="19"/>
      <c r="AR524" s="51"/>
      <c r="AS524" s="32"/>
      <c r="AT524" s="51"/>
      <c r="AU524" s="51"/>
      <c r="AV524" s="51"/>
      <c r="AW524" s="51"/>
    </row>
    <row r="525" spans="1:49" s="6" customFormat="1" ht="80.25" customHeight="1">
      <c r="A525" s="72"/>
      <c r="B525" s="11"/>
      <c r="C525" s="32"/>
      <c r="D525" s="57"/>
      <c r="E525" s="72"/>
      <c r="F525" s="72"/>
      <c r="G525" s="56"/>
      <c r="H525" s="72"/>
      <c r="I525" s="32"/>
      <c r="J525" s="32"/>
      <c r="K525" s="32"/>
      <c r="L525" s="72"/>
      <c r="M525" s="96"/>
      <c r="N525" s="32"/>
      <c r="O525" s="32"/>
      <c r="P525" s="32"/>
      <c r="Q525" s="72"/>
      <c r="R525" s="75"/>
      <c r="S525" s="32"/>
      <c r="T525" s="72"/>
      <c r="U525" s="73"/>
      <c r="V525" s="97"/>
      <c r="W525" s="96"/>
      <c r="X525" s="74"/>
      <c r="Y525" s="10"/>
      <c r="Z525" s="32"/>
      <c r="AA525" s="32"/>
      <c r="AB525" s="72"/>
      <c r="AC525" s="98"/>
      <c r="AD525" s="73"/>
      <c r="AE525" s="73"/>
      <c r="AF525" s="83"/>
      <c r="AG525" s="51"/>
      <c r="AH525" s="32"/>
      <c r="AI525" s="32"/>
      <c r="AJ525" s="32"/>
      <c r="AK525" s="60"/>
      <c r="AL525" s="32"/>
      <c r="AM525" s="32"/>
      <c r="AN525" s="32"/>
      <c r="AO525" s="19"/>
      <c r="AP525" s="19"/>
      <c r="AQ525" s="19"/>
      <c r="AR525" s="51"/>
      <c r="AS525" s="32"/>
      <c r="AT525" s="51"/>
      <c r="AU525" s="51"/>
      <c r="AV525" s="51"/>
      <c r="AW525" s="51"/>
    </row>
    <row r="526" spans="1:49" s="6" customFormat="1" ht="80.25" customHeight="1">
      <c r="A526" s="72"/>
      <c r="B526" s="11"/>
      <c r="C526" s="32"/>
      <c r="D526" s="57"/>
      <c r="E526" s="72"/>
      <c r="F526" s="72"/>
      <c r="G526" s="56"/>
      <c r="H526" s="72"/>
      <c r="I526" s="32"/>
      <c r="J526" s="32"/>
      <c r="K526" s="32"/>
      <c r="L526" s="72"/>
      <c r="M526" s="96"/>
      <c r="N526" s="32"/>
      <c r="O526" s="32"/>
      <c r="P526" s="32"/>
      <c r="Q526" s="72"/>
      <c r="R526" s="75"/>
      <c r="S526" s="32"/>
      <c r="T526" s="72"/>
      <c r="U526" s="73"/>
      <c r="V526" s="97"/>
      <c r="W526" s="96"/>
      <c r="X526" s="74"/>
      <c r="Y526" s="10"/>
      <c r="Z526" s="32"/>
      <c r="AA526" s="32"/>
      <c r="AB526" s="72"/>
      <c r="AC526" s="98"/>
      <c r="AD526" s="73"/>
      <c r="AE526" s="73"/>
      <c r="AF526" s="83"/>
      <c r="AG526" s="51"/>
      <c r="AH526" s="32"/>
      <c r="AI526" s="32"/>
      <c r="AJ526" s="32"/>
      <c r="AK526" s="60"/>
      <c r="AL526" s="32"/>
      <c r="AM526" s="32"/>
      <c r="AN526" s="32"/>
      <c r="AO526" s="19"/>
      <c r="AP526" s="19"/>
      <c r="AQ526" s="19"/>
      <c r="AR526" s="51"/>
      <c r="AS526" s="32"/>
      <c r="AT526" s="51"/>
      <c r="AU526" s="51"/>
      <c r="AV526" s="51"/>
      <c r="AW526" s="51"/>
    </row>
    <row r="527" spans="1:49" s="6" customFormat="1" ht="80.25" customHeight="1">
      <c r="A527" s="72"/>
      <c r="B527" s="11"/>
      <c r="C527" s="32"/>
      <c r="D527" s="57"/>
      <c r="E527" s="72"/>
      <c r="F527" s="72"/>
      <c r="G527" s="56"/>
      <c r="H527" s="72"/>
      <c r="I527" s="32"/>
      <c r="J527" s="32"/>
      <c r="K527" s="32"/>
      <c r="L527" s="72"/>
      <c r="M527" s="96"/>
      <c r="N527" s="32"/>
      <c r="O527" s="32"/>
      <c r="P527" s="32"/>
      <c r="Q527" s="72"/>
      <c r="R527" s="75"/>
      <c r="S527" s="32"/>
      <c r="T527" s="72"/>
      <c r="U527" s="73"/>
      <c r="V527" s="97"/>
      <c r="W527" s="96"/>
      <c r="X527" s="74"/>
      <c r="Y527" s="10"/>
      <c r="Z527" s="32"/>
      <c r="AA527" s="32"/>
      <c r="AB527" s="72"/>
      <c r="AC527" s="98"/>
      <c r="AD527" s="73"/>
      <c r="AE527" s="73"/>
      <c r="AF527" s="83"/>
      <c r="AG527" s="51"/>
      <c r="AH527" s="32"/>
      <c r="AI527" s="32"/>
      <c r="AJ527" s="32"/>
      <c r="AK527" s="60"/>
      <c r="AL527" s="32"/>
      <c r="AM527" s="32"/>
      <c r="AN527" s="32"/>
      <c r="AO527" s="19"/>
      <c r="AP527" s="19"/>
      <c r="AQ527" s="19"/>
      <c r="AR527" s="51"/>
      <c r="AS527" s="32"/>
      <c r="AT527" s="51"/>
      <c r="AU527" s="51"/>
      <c r="AV527" s="51"/>
      <c r="AW527" s="51"/>
    </row>
    <row r="528" spans="1:49" s="6" customFormat="1" ht="80.25" customHeight="1">
      <c r="A528" s="72"/>
      <c r="B528" s="11"/>
      <c r="C528" s="32"/>
      <c r="D528" s="57"/>
      <c r="E528" s="72"/>
      <c r="F528" s="72"/>
      <c r="G528" s="56"/>
      <c r="H528" s="72"/>
      <c r="I528" s="32"/>
      <c r="J528" s="32"/>
      <c r="K528" s="32"/>
      <c r="L528" s="72"/>
      <c r="M528" s="96"/>
      <c r="N528" s="32"/>
      <c r="O528" s="32"/>
      <c r="P528" s="32"/>
      <c r="Q528" s="72"/>
      <c r="R528" s="75"/>
      <c r="S528" s="32"/>
      <c r="T528" s="72"/>
      <c r="U528" s="73"/>
      <c r="V528" s="97"/>
      <c r="W528" s="96"/>
      <c r="X528" s="74"/>
      <c r="Y528" s="10"/>
      <c r="Z528" s="32"/>
      <c r="AA528" s="32"/>
      <c r="AB528" s="72"/>
      <c r="AC528" s="98"/>
      <c r="AD528" s="73"/>
      <c r="AE528" s="73"/>
      <c r="AF528" s="83"/>
      <c r="AG528" s="51"/>
      <c r="AH528" s="32"/>
      <c r="AI528" s="32"/>
      <c r="AJ528" s="32"/>
      <c r="AK528" s="60"/>
      <c r="AL528" s="32"/>
      <c r="AM528" s="32"/>
      <c r="AN528" s="32"/>
      <c r="AO528" s="19"/>
      <c r="AP528" s="19"/>
      <c r="AQ528" s="19"/>
      <c r="AR528" s="51"/>
      <c r="AS528" s="32"/>
      <c r="AT528" s="51"/>
      <c r="AU528" s="51"/>
      <c r="AV528" s="51"/>
      <c r="AW528" s="51"/>
    </row>
    <row r="529" spans="1:49" s="6" customFormat="1" ht="80.25" customHeight="1">
      <c r="A529" s="72"/>
      <c r="B529" s="11"/>
      <c r="C529" s="32"/>
      <c r="D529" s="57"/>
      <c r="E529" s="72"/>
      <c r="F529" s="72"/>
      <c r="G529" s="56"/>
      <c r="H529" s="72"/>
      <c r="I529" s="32"/>
      <c r="J529" s="32"/>
      <c r="K529" s="32"/>
      <c r="L529" s="72"/>
      <c r="M529" s="96"/>
      <c r="N529" s="32"/>
      <c r="O529" s="32"/>
      <c r="P529" s="32"/>
      <c r="Q529" s="72"/>
      <c r="R529" s="75"/>
      <c r="S529" s="32"/>
      <c r="T529" s="72"/>
      <c r="U529" s="73"/>
      <c r="V529" s="97"/>
      <c r="W529" s="96"/>
      <c r="X529" s="74"/>
      <c r="Y529" s="10"/>
      <c r="Z529" s="32"/>
      <c r="AA529" s="32"/>
      <c r="AB529" s="72"/>
      <c r="AC529" s="98"/>
      <c r="AD529" s="73"/>
      <c r="AE529" s="73"/>
      <c r="AF529" s="83"/>
      <c r="AG529" s="51"/>
      <c r="AH529" s="32"/>
      <c r="AI529" s="32"/>
      <c r="AJ529" s="32"/>
      <c r="AK529" s="60"/>
      <c r="AL529" s="32"/>
      <c r="AM529" s="32"/>
      <c r="AN529" s="32"/>
      <c r="AO529" s="19"/>
      <c r="AP529" s="19"/>
      <c r="AQ529" s="19"/>
      <c r="AR529" s="51"/>
      <c r="AS529" s="32"/>
      <c r="AT529" s="51"/>
      <c r="AU529" s="51"/>
      <c r="AV529" s="51"/>
      <c r="AW529" s="51"/>
    </row>
    <row r="530" spans="1:49" s="6" customFormat="1" ht="80.25" customHeight="1">
      <c r="A530" s="72"/>
      <c r="B530" s="11"/>
      <c r="C530" s="32"/>
      <c r="D530" s="57"/>
      <c r="E530" s="72"/>
      <c r="F530" s="72"/>
      <c r="G530" s="56"/>
      <c r="H530" s="72"/>
      <c r="I530" s="32"/>
      <c r="J530" s="32"/>
      <c r="K530" s="32"/>
      <c r="L530" s="72"/>
      <c r="M530" s="96"/>
      <c r="N530" s="32"/>
      <c r="O530" s="32"/>
      <c r="P530" s="32"/>
      <c r="Q530" s="72"/>
      <c r="R530" s="75"/>
      <c r="S530" s="32"/>
      <c r="T530" s="72"/>
      <c r="U530" s="73"/>
      <c r="V530" s="97"/>
      <c r="W530" s="96"/>
      <c r="X530" s="74"/>
      <c r="Y530" s="10"/>
      <c r="Z530" s="32"/>
      <c r="AA530" s="32"/>
      <c r="AB530" s="72"/>
      <c r="AC530" s="98"/>
      <c r="AD530" s="73"/>
      <c r="AE530" s="73"/>
      <c r="AF530" s="83"/>
      <c r="AG530" s="51"/>
      <c r="AH530" s="32"/>
      <c r="AI530" s="32"/>
      <c r="AJ530" s="32"/>
      <c r="AK530" s="60"/>
      <c r="AL530" s="32"/>
      <c r="AM530" s="32"/>
      <c r="AN530" s="32"/>
      <c r="AO530" s="19"/>
      <c r="AP530" s="19"/>
      <c r="AQ530" s="19"/>
      <c r="AR530" s="51"/>
      <c r="AS530" s="32"/>
      <c r="AT530" s="51"/>
      <c r="AU530" s="51"/>
      <c r="AV530" s="51"/>
      <c r="AW530" s="51"/>
    </row>
    <row r="531" spans="1:49" s="6" customFormat="1" ht="80.25" customHeight="1">
      <c r="A531" s="72"/>
      <c r="B531" s="11"/>
      <c r="C531" s="32"/>
      <c r="D531" s="57"/>
      <c r="E531" s="72"/>
      <c r="F531" s="72"/>
      <c r="G531" s="56"/>
      <c r="H531" s="72"/>
      <c r="I531" s="32"/>
      <c r="J531" s="32"/>
      <c r="K531" s="32"/>
      <c r="L531" s="72"/>
      <c r="M531" s="96"/>
      <c r="N531" s="32"/>
      <c r="O531" s="32"/>
      <c r="P531" s="32"/>
      <c r="Q531" s="72"/>
      <c r="R531" s="75"/>
      <c r="S531" s="32"/>
      <c r="T531" s="72"/>
      <c r="U531" s="73"/>
      <c r="V531" s="97"/>
      <c r="W531" s="96"/>
      <c r="X531" s="74"/>
      <c r="Y531" s="10"/>
      <c r="Z531" s="32"/>
      <c r="AA531" s="32"/>
      <c r="AB531" s="72"/>
      <c r="AC531" s="98"/>
      <c r="AD531" s="73"/>
      <c r="AE531" s="73"/>
      <c r="AF531" s="83"/>
      <c r="AG531" s="51"/>
      <c r="AH531" s="32"/>
      <c r="AI531" s="32"/>
      <c r="AJ531" s="32"/>
      <c r="AK531" s="60"/>
      <c r="AL531" s="32"/>
      <c r="AM531" s="32"/>
      <c r="AN531" s="32"/>
      <c r="AO531" s="19"/>
      <c r="AP531" s="19"/>
      <c r="AQ531" s="19"/>
      <c r="AR531" s="51"/>
      <c r="AS531" s="32"/>
      <c r="AT531" s="51"/>
      <c r="AU531" s="51"/>
      <c r="AV531" s="51"/>
      <c r="AW531" s="51"/>
    </row>
    <row r="532" spans="1:49" s="6" customFormat="1" ht="80.25" customHeight="1">
      <c r="A532" s="72"/>
      <c r="B532" s="11"/>
      <c r="C532" s="32"/>
      <c r="D532" s="57"/>
      <c r="E532" s="72"/>
      <c r="F532" s="72"/>
      <c r="G532" s="56"/>
      <c r="H532" s="72"/>
      <c r="I532" s="32"/>
      <c r="J532" s="32"/>
      <c r="K532" s="32"/>
      <c r="L532" s="72"/>
      <c r="M532" s="96"/>
      <c r="N532" s="32"/>
      <c r="O532" s="32"/>
      <c r="P532" s="32"/>
      <c r="Q532" s="72"/>
      <c r="R532" s="75"/>
      <c r="S532" s="32"/>
      <c r="T532" s="72"/>
      <c r="U532" s="73"/>
      <c r="V532" s="97"/>
      <c r="W532" s="96"/>
      <c r="X532" s="74"/>
      <c r="Y532" s="10"/>
      <c r="Z532" s="32"/>
      <c r="AA532" s="32"/>
      <c r="AB532" s="72"/>
      <c r="AC532" s="98"/>
      <c r="AD532" s="73"/>
      <c r="AE532" s="73"/>
      <c r="AF532" s="83"/>
      <c r="AG532" s="51"/>
      <c r="AH532" s="32"/>
      <c r="AI532" s="32"/>
      <c r="AJ532" s="32"/>
      <c r="AK532" s="60"/>
      <c r="AL532" s="32"/>
      <c r="AM532" s="32"/>
      <c r="AN532" s="32"/>
      <c r="AO532" s="19"/>
      <c r="AP532" s="19"/>
      <c r="AQ532" s="19"/>
      <c r="AR532" s="51"/>
      <c r="AS532" s="32"/>
      <c r="AT532" s="51"/>
      <c r="AU532" s="51"/>
      <c r="AV532" s="51"/>
      <c r="AW532" s="51"/>
    </row>
    <row r="533" spans="1:49" s="6" customFormat="1" ht="80.25" customHeight="1">
      <c r="A533" s="72"/>
      <c r="B533" s="11"/>
      <c r="C533" s="32"/>
      <c r="D533" s="57"/>
      <c r="E533" s="72"/>
      <c r="F533" s="72"/>
      <c r="G533" s="56"/>
      <c r="H533" s="72"/>
      <c r="I533" s="32"/>
      <c r="J533" s="32"/>
      <c r="K533" s="32"/>
      <c r="L533" s="72"/>
      <c r="M533" s="96"/>
      <c r="N533" s="32"/>
      <c r="O533" s="32"/>
      <c r="P533" s="32"/>
      <c r="Q533" s="72"/>
      <c r="R533" s="75"/>
      <c r="S533" s="32"/>
      <c r="T533" s="72"/>
      <c r="U533" s="73"/>
      <c r="V533" s="97"/>
      <c r="W533" s="96"/>
      <c r="X533" s="74"/>
      <c r="Y533" s="10"/>
      <c r="Z533" s="32"/>
      <c r="AA533" s="32"/>
      <c r="AB533" s="72"/>
      <c r="AC533" s="98"/>
      <c r="AD533" s="73"/>
      <c r="AE533" s="73"/>
      <c r="AF533" s="83"/>
      <c r="AG533" s="51"/>
      <c r="AH533" s="32"/>
      <c r="AI533" s="32"/>
      <c r="AJ533" s="32"/>
      <c r="AK533" s="60"/>
      <c r="AL533" s="32"/>
      <c r="AM533" s="32"/>
      <c r="AN533" s="32"/>
      <c r="AO533" s="19"/>
      <c r="AP533" s="19"/>
      <c r="AQ533" s="19"/>
      <c r="AR533" s="51"/>
      <c r="AS533" s="32"/>
      <c r="AT533" s="51"/>
      <c r="AU533" s="51"/>
      <c r="AV533" s="51"/>
      <c r="AW533" s="51"/>
    </row>
    <row r="534" spans="1:49" s="6" customFormat="1" ht="80.25" customHeight="1">
      <c r="A534" s="72"/>
      <c r="B534" s="11"/>
      <c r="C534" s="32"/>
      <c r="D534" s="57"/>
      <c r="E534" s="72"/>
      <c r="F534" s="72"/>
      <c r="G534" s="56"/>
      <c r="H534" s="72"/>
      <c r="I534" s="32"/>
      <c r="J534" s="32"/>
      <c r="K534" s="32"/>
      <c r="L534" s="72"/>
      <c r="M534" s="96"/>
      <c r="N534" s="32"/>
      <c r="O534" s="32"/>
      <c r="P534" s="32"/>
      <c r="Q534" s="72"/>
      <c r="R534" s="75"/>
      <c r="S534" s="32"/>
      <c r="T534" s="72"/>
      <c r="U534" s="73"/>
      <c r="V534" s="97"/>
      <c r="W534" s="96"/>
      <c r="X534" s="74"/>
      <c r="Y534" s="10"/>
      <c r="Z534" s="32"/>
      <c r="AA534" s="32"/>
      <c r="AB534" s="72"/>
      <c r="AC534" s="98"/>
      <c r="AD534" s="73"/>
      <c r="AE534" s="73"/>
      <c r="AF534" s="83"/>
      <c r="AG534" s="51"/>
      <c r="AH534" s="32"/>
      <c r="AI534" s="32"/>
      <c r="AJ534" s="32"/>
      <c r="AK534" s="60"/>
      <c r="AL534" s="32"/>
      <c r="AM534" s="32"/>
      <c r="AN534" s="32"/>
      <c r="AO534" s="19"/>
      <c r="AP534" s="19"/>
      <c r="AQ534" s="19"/>
      <c r="AR534" s="51"/>
      <c r="AS534" s="32"/>
      <c r="AT534" s="51"/>
      <c r="AU534" s="51"/>
      <c r="AV534" s="51"/>
      <c r="AW534" s="51"/>
    </row>
    <row r="535" spans="1:49" s="6" customFormat="1" ht="80.25" customHeight="1">
      <c r="A535" s="72"/>
      <c r="B535" s="11"/>
      <c r="C535" s="32"/>
      <c r="D535" s="57"/>
      <c r="E535" s="72"/>
      <c r="F535" s="72"/>
      <c r="G535" s="56"/>
      <c r="H535" s="72"/>
      <c r="I535" s="32"/>
      <c r="J535" s="32"/>
      <c r="K535" s="32"/>
      <c r="L535" s="72"/>
      <c r="M535" s="96"/>
      <c r="N535" s="32"/>
      <c r="O535" s="32"/>
      <c r="P535" s="32"/>
      <c r="Q535" s="72"/>
      <c r="R535" s="75"/>
      <c r="S535" s="32"/>
      <c r="T535" s="72"/>
      <c r="U535" s="73"/>
      <c r="V535" s="97"/>
      <c r="W535" s="96"/>
      <c r="X535" s="74"/>
      <c r="Y535" s="10"/>
      <c r="Z535" s="32"/>
      <c r="AA535" s="32"/>
      <c r="AB535" s="72"/>
      <c r="AC535" s="98"/>
      <c r="AD535" s="73"/>
      <c r="AE535" s="73"/>
      <c r="AF535" s="83"/>
      <c r="AG535" s="51"/>
      <c r="AH535" s="32"/>
      <c r="AI535" s="32"/>
      <c r="AJ535" s="32"/>
      <c r="AK535" s="60"/>
      <c r="AL535" s="32"/>
      <c r="AM535" s="32"/>
      <c r="AN535" s="32"/>
      <c r="AO535" s="19"/>
      <c r="AP535" s="19"/>
      <c r="AQ535" s="19"/>
      <c r="AR535" s="51"/>
      <c r="AS535" s="32"/>
      <c r="AT535" s="51"/>
      <c r="AU535" s="51"/>
      <c r="AV535" s="51"/>
      <c r="AW535" s="51"/>
    </row>
    <row r="536" spans="1:49" s="6" customFormat="1" ht="80.25" customHeight="1">
      <c r="A536" s="72"/>
      <c r="B536" s="11"/>
      <c r="C536" s="32"/>
      <c r="D536" s="57"/>
      <c r="E536" s="72"/>
      <c r="F536" s="72"/>
      <c r="G536" s="56"/>
      <c r="H536" s="72"/>
      <c r="I536" s="32"/>
      <c r="J536" s="32"/>
      <c r="K536" s="32"/>
      <c r="L536" s="72"/>
      <c r="M536" s="96"/>
      <c r="N536" s="32"/>
      <c r="O536" s="32"/>
      <c r="P536" s="32"/>
      <c r="Q536" s="72"/>
      <c r="R536" s="75"/>
      <c r="S536" s="32"/>
      <c r="T536" s="72"/>
      <c r="U536" s="73"/>
      <c r="V536" s="97"/>
      <c r="W536" s="96"/>
      <c r="X536" s="74"/>
      <c r="Y536" s="10"/>
      <c r="Z536" s="32"/>
      <c r="AA536" s="32"/>
      <c r="AB536" s="72"/>
      <c r="AC536" s="98"/>
      <c r="AD536" s="73"/>
      <c r="AE536" s="73"/>
      <c r="AF536" s="83"/>
      <c r="AG536" s="51"/>
      <c r="AH536" s="32"/>
      <c r="AI536" s="32"/>
      <c r="AJ536" s="32"/>
      <c r="AK536" s="60"/>
      <c r="AL536" s="32"/>
      <c r="AM536" s="32"/>
      <c r="AN536" s="32"/>
      <c r="AO536" s="19"/>
      <c r="AP536" s="19"/>
      <c r="AQ536" s="19"/>
      <c r="AR536" s="51"/>
      <c r="AS536" s="32"/>
      <c r="AT536" s="51"/>
      <c r="AU536" s="51"/>
      <c r="AV536" s="51"/>
      <c r="AW536" s="51"/>
    </row>
    <row r="537" spans="1:49" s="6" customFormat="1" ht="80.25" customHeight="1">
      <c r="A537" s="72"/>
      <c r="B537" s="11"/>
      <c r="C537" s="32"/>
      <c r="D537" s="57"/>
      <c r="E537" s="72"/>
      <c r="F537" s="72"/>
      <c r="G537" s="56"/>
      <c r="H537" s="72"/>
      <c r="I537" s="32"/>
      <c r="J537" s="32"/>
      <c r="K537" s="32"/>
      <c r="L537" s="72"/>
      <c r="M537" s="96"/>
      <c r="N537" s="32"/>
      <c r="O537" s="32"/>
      <c r="P537" s="32"/>
      <c r="Q537" s="72"/>
      <c r="R537" s="75"/>
      <c r="S537" s="32"/>
      <c r="T537" s="72"/>
      <c r="U537" s="73"/>
      <c r="V537" s="97"/>
      <c r="W537" s="96"/>
      <c r="X537" s="74"/>
      <c r="Y537" s="10"/>
      <c r="Z537" s="32"/>
      <c r="AA537" s="32"/>
      <c r="AB537" s="72"/>
      <c r="AC537" s="98"/>
      <c r="AD537" s="73"/>
      <c r="AE537" s="73"/>
      <c r="AF537" s="83"/>
      <c r="AG537" s="51"/>
      <c r="AH537" s="32"/>
      <c r="AI537" s="32"/>
      <c r="AJ537" s="32"/>
      <c r="AK537" s="60"/>
      <c r="AL537" s="32"/>
      <c r="AM537" s="32"/>
      <c r="AN537" s="32"/>
      <c r="AO537" s="19"/>
      <c r="AP537" s="19"/>
      <c r="AQ537" s="19"/>
      <c r="AR537" s="51"/>
      <c r="AS537" s="32"/>
      <c r="AT537" s="51"/>
      <c r="AU537" s="51"/>
      <c r="AV537" s="51"/>
      <c r="AW537" s="51"/>
    </row>
    <row r="538" spans="1:49" s="6" customFormat="1" ht="80.25" customHeight="1">
      <c r="A538" s="72"/>
      <c r="B538" s="11"/>
      <c r="C538" s="32"/>
      <c r="D538" s="57"/>
      <c r="E538" s="72"/>
      <c r="F538" s="72"/>
      <c r="G538" s="56"/>
      <c r="H538" s="72"/>
      <c r="I538" s="32"/>
      <c r="J538" s="32"/>
      <c r="K538" s="32"/>
      <c r="L538" s="72"/>
      <c r="M538" s="96"/>
      <c r="N538" s="32"/>
      <c r="O538" s="32"/>
      <c r="P538" s="32"/>
      <c r="Q538" s="72"/>
      <c r="R538" s="75"/>
      <c r="S538" s="32"/>
      <c r="T538" s="72"/>
      <c r="U538" s="73"/>
      <c r="V538" s="97"/>
      <c r="W538" s="96"/>
      <c r="X538" s="74"/>
      <c r="Y538" s="10"/>
      <c r="Z538" s="32"/>
      <c r="AA538" s="32"/>
      <c r="AB538" s="72"/>
      <c r="AC538" s="98"/>
      <c r="AD538" s="73"/>
      <c r="AE538" s="73"/>
      <c r="AF538" s="83"/>
      <c r="AG538" s="51"/>
      <c r="AH538" s="32"/>
      <c r="AI538" s="32"/>
      <c r="AJ538" s="32"/>
      <c r="AK538" s="60"/>
      <c r="AL538" s="32"/>
      <c r="AM538" s="32"/>
      <c r="AN538" s="32"/>
      <c r="AO538" s="19"/>
      <c r="AP538" s="19"/>
      <c r="AQ538" s="19"/>
      <c r="AR538" s="51"/>
      <c r="AS538" s="32"/>
      <c r="AT538" s="51"/>
      <c r="AU538" s="51"/>
      <c r="AV538" s="51"/>
      <c r="AW538" s="51"/>
    </row>
    <row r="539" spans="1:49" s="6" customFormat="1" ht="80.25" customHeight="1">
      <c r="A539" s="72"/>
      <c r="B539" s="11"/>
      <c r="C539" s="32"/>
      <c r="D539" s="57"/>
      <c r="E539" s="72"/>
      <c r="F539" s="72"/>
      <c r="G539" s="56"/>
      <c r="H539" s="72"/>
      <c r="I539" s="32"/>
      <c r="J539" s="32"/>
      <c r="K539" s="32"/>
      <c r="L539" s="72"/>
      <c r="M539" s="96"/>
      <c r="N539" s="32"/>
      <c r="O539" s="32"/>
      <c r="P539" s="32"/>
      <c r="Q539" s="72"/>
      <c r="R539" s="75"/>
      <c r="S539" s="32"/>
      <c r="T539" s="72"/>
      <c r="U539" s="73"/>
      <c r="V539" s="97"/>
      <c r="W539" s="96"/>
      <c r="X539" s="74"/>
      <c r="Y539" s="10"/>
      <c r="Z539" s="32"/>
      <c r="AA539" s="32"/>
      <c r="AB539" s="72"/>
      <c r="AC539" s="98"/>
      <c r="AD539" s="73"/>
      <c r="AE539" s="73"/>
      <c r="AF539" s="83"/>
      <c r="AG539" s="51"/>
      <c r="AH539" s="32"/>
      <c r="AI539" s="32"/>
      <c r="AJ539" s="32"/>
      <c r="AK539" s="60"/>
      <c r="AL539" s="32"/>
      <c r="AM539" s="32"/>
      <c r="AN539" s="32"/>
      <c r="AO539" s="19"/>
      <c r="AP539" s="19"/>
      <c r="AQ539" s="19"/>
      <c r="AR539" s="51"/>
      <c r="AS539" s="32"/>
      <c r="AT539" s="51"/>
      <c r="AU539" s="51"/>
      <c r="AV539" s="51"/>
      <c r="AW539" s="51"/>
    </row>
    <row r="540" spans="1:49" s="6" customFormat="1" ht="80.25" customHeight="1">
      <c r="A540" s="72"/>
      <c r="B540" s="11"/>
      <c r="C540" s="32"/>
      <c r="D540" s="57"/>
      <c r="E540" s="72"/>
      <c r="F540" s="72"/>
      <c r="G540" s="56"/>
      <c r="H540" s="72"/>
      <c r="I540" s="32"/>
      <c r="J540" s="32"/>
      <c r="K540" s="32"/>
      <c r="L540" s="72"/>
      <c r="M540" s="96"/>
      <c r="N540" s="32"/>
      <c r="O540" s="32"/>
      <c r="P540" s="32"/>
      <c r="Q540" s="72"/>
      <c r="R540" s="75"/>
      <c r="S540" s="32"/>
      <c r="T540" s="72"/>
      <c r="U540" s="73"/>
      <c r="V540" s="97"/>
      <c r="W540" s="96"/>
      <c r="X540" s="74"/>
      <c r="Y540" s="10"/>
      <c r="Z540" s="32"/>
      <c r="AA540" s="32"/>
      <c r="AB540" s="72"/>
      <c r="AC540" s="98"/>
      <c r="AD540" s="73"/>
      <c r="AE540" s="73"/>
      <c r="AF540" s="83"/>
      <c r="AG540" s="51"/>
      <c r="AH540" s="32"/>
      <c r="AI540" s="32"/>
      <c r="AJ540" s="32"/>
      <c r="AK540" s="60"/>
      <c r="AL540" s="32"/>
      <c r="AM540" s="32"/>
      <c r="AN540" s="32"/>
      <c r="AO540" s="19"/>
      <c r="AP540" s="19"/>
      <c r="AQ540" s="19"/>
      <c r="AR540" s="51"/>
      <c r="AS540" s="32"/>
      <c r="AT540" s="51"/>
      <c r="AU540" s="51"/>
      <c r="AV540" s="51"/>
      <c r="AW540" s="51"/>
    </row>
    <row r="541" spans="1:49" s="6" customFormat="1" ht="80.25" customHeight="1">
      <c r="A541" s="72"/>
      <c r="B541" s="11"/>
      <c r="C541" s="32"/>
      <c r="D541" s="57"/>
      <c r="E541" s="72"/>
      <c r="F541" s="72"/>
      <c r="G541" s="56"/>
      <c r="H541" s="72"/>
      <c r="I541" s="32"/>
      <c r="J541" s="32"/>
      <c r="K541" s="32"/>
      <c r="L541" s="72"/>
      <c r="M541" s="96"/>
      <c r="N541" s="32"/>
      <c r="O541" s="32"/>
      <c r="P541" s="32"/>
      <c r="Q541" s="72"/>
      <c r="R541" s="75"/>
      <c r="S541" s="32"/>
      <c r="T541" s="72"/>
      <c r="U541" s="73"/>
      <c r="V541" s="97"/>
      <c r="W541" s="96"/>
      <c r="X541" s="74"/>
      <c r="Y541" s="10"/>
      <c r="Z541" s="32"/>
      <c r="AA541" s="32"/>
      <c r="AB541" s="72"/>
      <c r="AC541" s="98"/>
      <c r="AD541" s="73"/>
      <c r="AE541" s="73"/>
      <c r="AF541" s="83"/>
      <c r="AG541" s="51"/>
      <c r="AH541" s="32"/>
      <c r="AI541" s="32"/>
      <c r="AJ541" s="32"/>
      <c r="AK541" s="60"/>
      <c r="AL541" s="32"/>
      <c r="AM541" s="32"/>
      <c r="AN541" s="32"/>
      <c r="AO541" s="19"/>
      <c r="AP541" s="19"/>
      <c r="AQ541" s="19"/>
      <c r="AR541" s="51"/>
      <c r="AS541" s="32"/>
      <c r="AT541" s="51"/>
      <c r="AU541" s="51"/>
      <c r="AV541" s="51"/>
      <c r="AW541" s="51"/>
    </row>
    <row r="542" spans="1:49" s="6" customFormat="1" ht="80.25" customHeight="1">
      <c r="A542" s="72"/>
      <c r="B542" s="11"/>
      <c r="C542" s="32"/>
      <c r="D542" s="57"/>
      <c r="E542" s="72"/>
      <c r="F542" s="72"/>
      <c r="G542" s="56"/>
      <c r="H542" s="72"/>
      <c r="I542" s="32"/>
      <c r="J542" s="32"/>
      <c r="K542" s="32"/>
      <c r="L542" s="72"/>
      <c r="M542" s="96"/>
      <c r="N542" s="32"/>
      <c r="O542" s="32"/>
      <c r="P542" s="32"/>
      <c r="Q542" s="72"/>
      <c r="R542" s="75"/>
      <c r="S542" s="32"/>
      <c r="T542" s="72"/>
      <c r="U542" s="73"/>
      <c r="V542" s="97"/>
      <c r="W542" s="96"/>
      <c r="X542" s="74"/>
      <c r="Y542" s="10"/>
      <c r="Z542" s="32"/>
      <c r="AA542" s="32"/>
      <c r="AB542" s="72"/>
      <c r="AC542" s="98"/>
      <c r="AD542" s="73"/>
      <c r="AE542" s="73"/>
      <c r="AF542" s="83"/>
      <c r="AG542" s="51"/>
      <c r="AH542" s="32"/>
      <c r="AI542" s="32"/>
      <c r="AJ542" s="32"/>
      <c r="AK542" s="60"/>
      <c r="AL542" s="32"/>
      <c r="AM542" s="32"/>
      <c r="AN542" s="32"/>
      <c r="AO542" s="19"/>
      <c r="AP542" s="19"/>
      <c r="AQ542" s="19"/>
      <c r="AR542" s="51"/>
      <c r="AS542" s="32"/>
      <c r="AT542" s="51"/>
      <c r="AU542" s="51"/>
      <c r="AV542" s="51"/>
      <c r="AW542" s="51"/>
    </row>
    <row r="543" spans="1:49" s="6" customFormat="1" ht="80.25" customHeight="1">
      <c r="A543" s="72"/>
      <c r="B543" s="11"/>
      <c r="C543" s="32"/>
      <c r="D543" s="57"/>
      <c r="E543" s="72"/>
      <c r="F543" s="72"/>
      <c r="G543" s="56"/>
      <c r="H543" s="72"/>
      <c r="I543" s="32"/>
      <c r="J543" s="32"/>
      <c r="K543" s="32"/>
      <c r="L543" s="72"/>
      <c r="M543" s="96"/>
      <c r="N543" s="32"/>
      <c r="O543" s="32"/>
      <c r="P543" s="32"/>
      <c r="Q543" s="72"/>
      <c r="R543" s="75"/>
      <c r="S543" s="32"/>
      <c r="T543" s="72"/>
      <c r="U543" s="73"/>
      <c r="V543" s="97"/>
      <c r="W543" s="96"/>
      <c r="X543" s="74"/>
      <c r="Y543" s="10"/>
      <c r="Z543" s="32"/>
      <c r="AA543" s="32"/>
      <c r="AB543" s="72"/>
      <c r="AC543" s="98"/>
      <c r="AD543" s="73"/>
      <c r="AE543" s="73"/>
      <c r="AF543" s="83"/>
      <c r="AG543" s="51"/>
      <c r="AH543" s="32"/>
      <c r="AI543" s="32"/>
      <c r="AJ543" s="32"/>
      <c r="AK543" s="60"/>
      <c r="AL543" s="32"/>
      <c r="AM543" s="32"/>
      <c r="AN543" s="32"/>
      <c r="AO543" s="19"/>
      <c r="AP543" s="19"/>
      <c r="AQ543" s="19"/>
      <c r="AR543" s="51"/>
      <c r="AS543" s="32"/>
      <c r="AT543" s="51"/>
      <c r="AU543" s="51"/>
      <c r="AV543" s="51"/>
      <c r="AW543" s="51"/>
    </row>
    <row r="544" spans="1:49" s="6" customFormat="1" ht="80.25" customHeight="1">
      <c r="A544" s="72"/>
      <c r="B544" s="11"/>
      <c r="C544" s="32"/>
      <c r="D544" s="57"/>
      <c r="E544" s="72"/>
      <c r="F544" s="72"/>
      <c r="G544" s="56"/>
      <c r="H544" s="72"/>
      <c r="I544" s="32"/>
      <c r="J544" s="32"/>
      <c r="K544" s="32"/>
      <c r="L544" s="72"/>
      <c r="M544" s="96"/>
      <c r="N544" s="32"/>
      <c r="O544" s="32"/>
      <c r="P544" s="32"/>
      <c r="Q544" s="72"/>
      <c r="R544" s="75"/>
      <c r="S544" s="32"/>
      <c r="T544" s="72"/>
      <c r="U544" s="73"/>
      <c r="V544" s="97"/>
      <c r="W544" s="96"/>
      <c r="X544" s="74"/>
      <c r="Y544" s="10"/>
      <c r="Z544" s="32"/>
      <c r="AA544" s="32"/>
      <c r="AB544" s="72"/>
      <c r="AC544" s="98"/>
      <c r="AD544" s="73"/>
      <c r="AE544" s="73"/>
      <c r="AF544" s="83"/>
      <c r="AG544" s="51"/>
      <c r="AH544" s="32"/>
      <c r="AI544" s="32"/>
      <c r="AJ544" s="32"/>
      <c r="AK544" s="60"/>
      <c r="AL544" s="32"/>
      <c r="AM544" s="32"/>
      <c r="AN544" s="32"/>
      <c r="AO544" s="19"/>
      <c r="AP544" s="19"/>
      <c r="AQ544" s="19"/>
      <c r="AR544" s="51"/>
      <c r="AS544" s="32"/>
      <c r="AT544" s="51"/>
      <c r="AU544" s="51"/>
      <c r="AV544" s="51"/>
      <c r="AW544" s="51"/>
    </row>
    <row r="545" spans="1:49" s="6" customFormat="1" ht="80.25" customHeight="1">
      <c r="A545" s="72"/>
      <c r="B545" s="11"/>
      <c r="C545" s="32"/>
      <c r="D545" s="57"/>
      <c r="E545" s="72"/>
      <c r="F545" s="72"/>
      <c r="G545" s="56"/>
      <c r="H545" s="72"/>
      <c r="I545" s="32"/>
      <c r="J545" s="32"/>
      <c r="K545" s="32"/>
      <c r="L545" s="72"/>
      <c r="M545" s="96"/>
      <c r="N545" s="32"/>
      <c r="O545" s="32"/>
      <c r="P545" s="32"/>
      <c r="Q545" s="72"/>
      <c r="R545" s="75"/>
      <c r="S545" s="32"/>
      <c r="T545" s="72"/>
      <c r="U545" s="73"/>
      <c r="V545" s="97"/>
      <c r="W545" s="96"/>
      <c r="X545" s="74"/>
      <c r="Y545" s="10"/>
      <c r="Z545" s="32"/>
      <c r="AA545" s="32"/>
      <c r="AB545" s="72"/>
      <c r="AC545" s="98"/>
      <c r="AD545" s="73"/>
      <c r="AE545" s="73"/>
      <c r="AF545" s="83"/>
      <c r="AG545" s="51"/>
      <c r="AH545" s="32"/>
      <c r="AI545" s="32"/>
      <c r="AJ545" s="32"/>
      <c r="AK545" s="60"/>
      <c r="AL545" s="32"/>
      <c r="AM545" s="32"/>
      <c r="AN545" s="32"/>
      <c r="AO545" s="19"/>
      <c r="AP545" s="19"/>
      <c r="AQ545" s="19"/>
      <c r="AR545" s="51"/>
      <c r="AS545" s="32"/>
      <c r="AT545" s="51"/>
      <c r="AU545" s="51"/>
      <c r="AV545" s="51"/>
      <c r="AW545" s="51"/>
    </row>
    <row r="546" spans="1:49" s="6" customFormat="1" ht="80.25" customHeight="1">
      <c r="A546" s="72"/>
      <c r="B546" s="11"/>
      <c r="C546" s="32"/>
      <c r="D546" s="57"/>
      <c r="E546" s="72"/>
      <c r="F546" s="72"/>
      <c r="G546" s="56"/>
      <c r="H546" s="72"/>
      <c r="I546" s="32"/>
      <c r="J546" s="32"/>
      <c r="K546" s="32"/>
      <c r="L546" s="72"/>
      <c r="M546" s="96"/>
      <c r="N546" s="32"/>
      <c r="O546" s="32"/>
      <c r="P546" s="32"/>
      <c r="Q546" s="72"/>
      <c r="R546" s="75"/>
      <c r="S546" s="32"/>
      <c r="T546" s="72"/>
      <c r="U546" s="73"/>
      <c r="V546" s="97"/>
      <c r="W546" s="96"/>
      <c r="X546" s="74"/>
      <c r="Y546" s="10"/>
      <c r="Z546" s="32"/>
      <c r="AA546" s="32"/>
      <c r="AB546" s="72"/>
      <c r="AC546" s="98"/>
      <c r="AD546" s="73"/>
      <c r="AE546" s="73"/>
      <c r="AF546" s="83"/>
      <c r="AG546" s="51"/>
      <c r="AH546" s="32"/>
      <c r="AI546" s="32"/>
      <c r="AJ546" s="32"/>
      <c r="AK546" s="60"/>
      <c r="AL546" s="32"/>
      <c r="AM546" s="32"/>
      <c r="AN546" s="32"/>
      <c r="AO546" s="19"/>
      <c r="AP546" s="19"/>
      <c r="AQ546" s="19"/>
      <c r="AR546" s="51"/>
      <c r="AS546" s="32"/>
      <c r="AT546" s="51"/>
      <c r="AU546" s="51"/>
      <c r="AV546" s="51"/>
      <c r="AW546" s="51"/>
    </row>
    <row r="547" spans="1:49" s="6" customFormat="1" ht="80.25" customHeight="1">
      <c r="A547" s="72"/>
      <c r="B547" s="11"/>
      <c r="C547" s="32"/>
      <c r="D547" s="57"/>
      <c r="E547" s="72"/>
      <c r="F547" s="72"/>
      <c r="G547" s="56"/>
      <c r="H547" s="72"/>
      <c r="I547" s="32"/>
      <c r="J547" s="32"/>
      <c r="K547" s="32"/>
      <c r="L547" s="72"/>
      <c r="M547" s="96"/>
      <c r="N547" s="32"/>
      <c r="O547" s="32"/>
      <c r="P547" s="32"/>
      <c r="Q547" s="72"/>
      <c r="R547" s="75"/>
      <c r="S547" s="32"/>
      <c r="T547" s="72"/>
      <c r="U547" s="73"/>
      <c r="V547" s="97"/>
      <c r="W547" s="96"/>
      <c r="X547" s="74"/>
      <c r="Y547" s="10"/>
      <c r="Z547" s="32"/>
      <c r="AA547" s="32"/>
      <c r="AB547" s="72"/>
      <c r="AC547" s="98"/>
      <c r="AD547" s="73"/>
      <c r="AE547" s="73"/>
      <c r="AF547" s="83"/>
      <c r="AG547" s="51"/>
      <c r="AH547" s="32"/>
      <c r="AI547" s="32"/>
      <c r="AJ547" s="32"/>
      <c r="AK547" s="60"/>
      <c r="AL547" s="32"/>
      <c r="AM547" s="32"/>
      <c r="AN547" s="32"/>
      <c r="AO547" s="19"/>
      <c r="AP547" s="19"/>
      <c r="AQ547" s="19"/>
      <c r="AR547" s="51"/>
      <c r="AS547" s="32"/>
      <c r="AT547" s="51"/>
      <c r="AU547" s="51"/>
      <c r="AV547" s="51"/>
      <c r="AW547" s="51"/>
    </row>
    <row r="548" spans="1:49" s="6" customFormat="1" ht="80.25" customHeight="1">
      <c r="A548" s="72"/>
      <c r="B548" s="11"/>
      <c r="C548" s="32"/>
      <c r="D548" s="57"/>
      <c r="E548" s="72"/>
      <c r="F548" s="72"/>
      <c r="G548" s="56"/>
      <c r="H548" s="72"/>
      <c r="I548" s="32"/>
      <c r="J548" s="32"/>
      <c r="K548" s="32"/>
      <c r="L548" s="72"/>
      <c r="M548" s="96"/>
      <c r="N548" s="32"/>
      <c r="O548" s="32"/>
      <c r="P548" s="32"/>
      <c r="Q548" s="72"/>
      <c r="R548" s="75"/>
      <c r="S548" s="32"/>
      <c r="T548" s="72"/>
      <c r="U548" s="73"/>
      <c r="V548" s="97"/>
      <c r="W548" s="96"/>
      <c r="X548" s="74"/>
      <c r="Y548" s="10"/>
      <c r="Z548" s="32"/>
      <c r="AA548" s="32"/>
      <c r="AB548" s="72"/>
      <c r="AC548" s="98"/>
      <c r="AD548" s="73"/>
      <c r="AE548" s="73"/>
      <c r="AF548" s="83"/>
      <c r="AG548" s="51"/>
      <c r="AH548" s="32"/>
      <c r="AI548" s="32"/>
      <c r="AJ548" s="32"/>
      <c r="AK548" s="60"/>
      <c r="AL548" s="32"/>
      <c r="AM548" s="32"/>
      <c r="AN548" s="32"/>
      <c r="AO548" s="19"/>
      <c r="AP548" s="19"/>
      <c r="AQ548" s="19"/>
      <c r="AR548" s="51"/>
      <c r="AS548" s="32"/>
      <c r="AT548" s="51"/>
      <c r="AU548" s="51"/>
      <c r="AV548" s="51"/>
      <c r="AW548" s="51"/>
    </row>
    <row r="549" spans="1:49" s="6" customFormat="1" ht="80.25" customHeight="1">
      <c r="A549" s="72"/>
      <c r="B549" s="11"/>
      <c r="C549" s="32"/>
      <c r="D549" s="57"/>
      <c r="E549" s="72"/>
      <c r="F549" s="72"/>
      <c r="G549" s="56"/>
      <c r="H549" s="72"/>
      <c r="I549" s="32"/>
      <c r="J549" s="32"/>
      <c r="K549" s="32"/>
      <c r="L549" s="72"/>
      <c r="M549" s="96"/>
      <c r="N549" s="32"/>
      <c r="O549" s="32"/>
      <c r="P549" s="32"/>
      <c r="Q549" s="72"/>
      <c r="R549" s="75"/>
      <c r="S549" s="32"/>
      <c r="T549" s="72"/>
      <c r="U549" s="73"/>
      <c r="V549" s="97"/>
      <c r="W549" s="96"/>
      <c r="X549" s="74"/>
      <c r="Y549" s="10"/>
      <c r="Z549" s="32"/>
      <c r="AA549" s="32"/>
      <c r="AB549" s="72"/>
      <c r="AC549" s="98"/>
      <c r="AD549" s="73"/>
      <c r="AE549" s="73"/>
      <c r="AF549" s="83"/>
      <c r="AG549" s="51"/>
      <c r="AH549" s="32"/>
      <c r="AI549" s="32"/>
      <c r="AJ549" s="32"/>
      <c r="AK549" s="60"/>
      <c r="AL549" s="32"/>
      <c r="AM549" s="32"/>
      <c r="AN549" s="32"/>
      <c r="AO549" s="19"/>
      <c r="AP549" s="19"/>
      <c r="AQ549" s="19"/>
      <c r="AR549" s="51"/>
      <c r="AS549" s="32"/>
      <c r="AT549" s="51"/>
      <c r="AU549" s="51"/>
      <c r="AV549" s="51"/>
      <c r="AW549" s="51"/>
    </row>
    <row r="550" spans="1:49" s="6" customFormat="1" ht="80.25" customHeight="1">
      <c r="A550" s="72"/>
      <c r="B550" s="11"/>
      <c r="C550" s="32"/>
      <c r="D550" s="57"/>
      <c r="E550" s="72"/>
      <c r="F550" s="72"/>
      <c r="G550" s="56"/>
      <c r="H550" s="72"/>
      <c r="I550" s="32"/>
      <c r="J550" s="32"/>
      <c r="K550" s="32"/>
      <c r="L550" s="72"/>
      <c r="M550" s="96"/>
      <c r="N550" s="32"/>
      <c r="O550" s="32"/>
      <c r="P550" s="32"/>
      <c r="Q550" s="72"/>
      <c r="R550" s="75"/>
      <c r="S550" s="32"/>
      <c r="T550" s="72"/>
      <c r="U550" s="73"/>
      <c r="V550" s="97"/>
      <c r="W550" s="96"/>
      <c r="X550" s="74"/>
      <c r="Y550" s="10"/>
      <c r="Z550" s="32"/>
      <c r="AA550" s="32"/>
      <c r="AB550" s="72"/>
      <c r="AC550" s="98"/>
      <c r="AD550" s="73"/>
      <c r="AE550" s="73"/>
      <c r="AF550" s="83"/>
      <c r="AG550" s="51"/>
      <c r="AH550" s="32"/>
      <c r="AI550" s="32"/>
      <c r="AJ550" s="32"/>
      <c r="AK550" s="60"/>
      <c r="AL550" s="32"/>
      <c r="AM550" s="32"/>
      <c r="AN550" s="32"/>
      <c r="AO550" s="19"/>
      <c r="AP550" s="19"/>
      <c r="AQ550" s="19"/>
      <c r="AR550" s="51"/>
      <c r="AS550" s="32"/>
      <c r="AT550" s="51"/>
      <c r="AU550" s="51"/>
      <c r="AV550" s="51"/>
      <c r="AW550" s="51"/>
    </row>
    <row r="551" spans="1:49" s="6" customFormat="1" ht="80.25" customHeight="1">
      <c r="A551" s="72"/>
      <c r="B551" s="11"/>
      <c r="C551" s="32"/>
      <c r="D551" s="57"/>
      <c r="E551" s="72"/>
      <c r="F551" s="72"/>
      <c r="G551" s="56"/>
      <c r="H551" s="72"/>
      <c r="I551" s="32"/>
      <c r="J551" s="32"/>
      <c r="K551" s="32"/>
      <c r="L551" s="72"/>
      <c r="M551" s="96"/>
      <c r="N551" s="32"/>
      <c r="O551" s="32"/>
      <c r="P551" s="32"/>
      <c r="Q551" s="72"/>
      <c r="R551" s="75"/>
      <c r="S551" s="32"/>
      <c r="T551" s="72"/>
      <c r="U551" s="73"/>
      <c r="V551" s="97"/>
      <c r="W551" s="96"/>
      <c r="X551" s="74"/>
      <c r="Y551" s="10"/>
      <c r="Z551" s="32"/>
      <c r="AA551" s="32"/>
      <c r="AB551" s="72"/>
      <c r="AC551" s="98"/>
      <c r="AD551" s="73"/>
      <c r="AE551" s="73"/>
      <c r="AF551" s="83"/>
      <c r="AG551" s="51"/>
      <c r="AH551" s="32"/>
      <c r="AI551" s="32"/>
      <c r="AJ551" s="32"/>
      <c r="AK551" s="60"/>
      <c r="AL551" s="32"/>
      <c r="AM551" s="32"/>
      <c r="AN551" s="32"/>
      <c r="AO551" s="19"/>
      <c r="AP551" s="19"/>
      <c r="AQ551" s="19"/>
      <c r="AR551" s="51"/>
      <c r="AS551" s="32"/>
      <c r="AT551" s="51"/>
      <c r="AU551" s="51"/>
      <c r="AV551" s="51"/>
      <c r="AW551" s="51"/>
    </row>
    <row r="552" spans="1:49" s="6" customFormat="1" ht="80.25" customHeight="1">
      <c r="A552" s="72"/>
      <c r="B552" s="11"/>
      <c r="C552" s="32"/>
      <c r="D552" s="57"/>
      <c r="E552" s="72"/>
      <c r="F552" s="72"/>
      <c r="G552" s="56"/>
      <c r="H552" s="72"/>
      <c r="I552" s="32"/>
      <c r="J552" s="32"/>
      <c r="K552" s="32"/>
      <c r="L552" s="72"/>
      <c r="M552" s="96"/>
      <c r="N552" s="32"/>
      <c r="O552" s="32"/>
      <c r="P552" s="32"/>
      <c r="Q552" s="72"/>
      <c r="R552" s="75"/>
      <c r="S552" s="32"/>
      <c r="T552" s="72"/>
      <c r="U552" s="73"/>
      <c r="V552" s="97"/>
      <c r="W552" s="96"/>
      <c r="X552" s="74"/>
      <c r="Y552" s="10"/>
      <c r="Z552" s="32"/>
      <c r="AA552" s="32"/>
      <c r="AB552" s="72"/>
      <c r="AC552" s="98"/>
      <c r="AD552" s="73"/>
      <c r="AE552" s="73"/>
      <c r="AF552" s="83"/>
      <c r="AG552" s="51"/>
      <c r="AH552" s="32"/>
      <c r="AI552" s="32"/>
      <c r="AJ552" s="32"/>
      <c r="AK552" s="60"/>
      <c r="AL552" s="32"/>
      <c r="AM552" s="32"/>
      <c r="AN552" s="32"/>
      <c r="AO552" s="19"/>
      <c r="AP552" s="19"/>
      <c r="AQ552" s="19"/>
      <c r="AR552" s="51"/>
      <c r="AS552" s="32"/>
      <c r="AT552" s="51"/>
      <c r="AU552" s="51"/>
      <c r="AV552" s="51"/>
      <c r="AW552" s="51"/>
    </row>
    <row r="553" spans="1:49" s="6" customFormat="1" ht="80.25" customHeight="1">
      <c r="A553" s="72"/>
      <c r="B553" s="11"/>
      <c r="C553" s="32"/>
      <c r="D553" s="57"/>
      <c r="E553" s="72"/>
      <c r="F553" s="72"/>
      <c r="G553" s="56"/>
      <c r="H553" s="72"/>
      <c r="I553" s="32"/>
      <c r="J553" s="32"/>
      <c r="K553" s="32"/>
      <c r="L553" s="72"/>
      <c r="M553" s="96"/>
      <c r="N553" s="32"/>
      <c r="O553" s="32"/>
      <c r="P553" s="32"/>
      <c r="Q553" s="72"/>
      <c r="R553" s="75"/>
      <c r="S553" s="32"/>
      <c r="T553" s="72"/>
      <c r="U553" s="73"/>
      <c r="V553" s="97"/>
      <c r="W553" s="96"/>
      <c r="X553" s="74"/>
      <c r="Y553" s="10"/>
      <c r="Z553" s="32"/>
      <c r="AA553" s="32"/>
      <c r="AB553" s="72"/>
      <c r="AC553" s="98"/>
      <c r="AD553" s="73"/>
      <c r="AE553" s="73"/>
      <c r="AF553" s="83"/>
      <c r="AG553" s="51"/>
      <c r="AH553" s="32"/>
      <c r="AI553" s="32"/>
      <c r="AJ553" s="32"/>
      <c r="AK553" s="60"/>
      <c r="AL553" s="32"/>
      <c r="AM553" s="32"/>
      <c r="AN553" s="32"/>
      <c r="AO553" s="19"/>
      <c r="AP553" s="19"/>
      <c r="AQ553" s="19"/>
      <c r="AR553" s="51"/>
      <c r="AS553" s="32"/>
      <c r="AT553" s="51"/>
      <c r="AU553" s="51"/>
      <c r="AV553" s="51"/>
      <c r="AW553" s="51"/>
    </row>
    <row r="554" spans="1:49" s="6" customFormat="1" ht="80.25" customHeight="1">
      <c r="A554" s="72"/>
      <c r="B554" s="11"/>
      <c r="C554" s="32"/>
      <c r="D554" s="57"/>
      <c r="E554" s="72"/>
      <c r="F554" s="72"/>
      <c r="G554" s="56"/>
      <c r="H554" s="72"/>
      <c r="I554" s="32"/>
      <c r="J554" s="32"/>
      <c r="K554" s="32"/>
      <c r="L554" s="72"/>
      <c r="M554" s="96"/>
      <c r="N554" s="32"/>
      <c r="O554" s="32"/>
      <c r="P554" s="32"/>
      <c r="Q554" s="72"/>
      <c r="R554" s="75"/>
      <c r="S554" s="32"/>
      <c r="T554" s="72"/>
      <c r="U554" s="73"/>
      <c r="V554" s="97"/>
      <c r="W554" s="96"/>
      <c r="X554" s="74"/>
      <c r="Y554" s="10"/>
      <c r="Z554" s="32"/>
      <c r="AA554" s="32"/>
      <c r="AB554" s="72"/>
      <c r="AC554" s="98"/>
      <c r="AD554" s="73"/>
      <c r="AE554" s="73"/>
      <c r="AF554" s="83"/>
      <c r="AG554" s="51"/>
      <c r="AH554" s="32"/>
      <c r="AI554" s="32"/>
      <c r="AJ554" s="32"/>
      <c r="AK554" s="60"/>
      <c r="AL554" s="32"/>
      <c r="AM554" s="32"/>
      <c r="AN554" s="32"/>
      <c r="AO554" s="19"/>
      <c r="AP554" s="19"/>
      <c r="AQ554" s="19"/>
      <c r="AR554" s="51"/>
      <c r="AS554" s="32"/>
      <c r="AT554" s="51"/>
      <c r="AU554" s="51"/>
      <c r="AV554" s="51"/>
      <c r="AW554" s="51"/>
    </row>
    <row r="555" spans="1:49" s="6" customFormat="1" ht="80.25" customHeight="1">
      <c r="A555" s="72"/>
      <c r="B555" s="11"/>
      <c r="C555" s="32"/>
      <c r="D555" s="57"/>
      <c r="E555" s="72"/>
      <c r="F555" s="72"/>
      <c r="G555" s="56"/>
      <c r="H555" s="72"/>
      <c r="I555" s="32"/>
      <c r="J555" s="32"/>
      <c r="K555" s="32"/>
      <c r="L555" s="72"/>
      <c r="M555" s="96"/>
      <c r="N555" s="32"/>
      <c r="O555" s="32"/>
      <c r="P555" s="32"/>
      <c r="Q555" s="72"/>
      <c r="R555" s="75"/>
      <c r="S555" s="32"/>
      <c r="T555" s="72"/>
      <c r="U555" s="73"/>
      <c r="V555" s="97"/>
      <c r="W555" s="96"/>
      <c r="X555" s="74"/>
      <c r="Y555" s="10"/>
      <c r="Z555" s="32"/>
      <c r="AA555" s="32"/>
      <c r="AB555" s="72"/>
      <c r="AC555" s="98"/>
      <c r="AD555" s="73"/>
      <c r="AE555" s="73"/>
      <c r="AF555" s="83"/>
      <c r="AG555" s="51"/>
      <c r="AH555" s="32"/>
      <c r="AI555" s="32"/>
      <c r="AJ555" s="32"/>
      <c r="AK555" s="60"/>
      <c r="AL555" s="32"/>
      <c r="AM555" s="32"/>
      <c r="AN555" s="32"/>
      <c r="AO555" s="19"/>
      <c r="AP555" s="19"/>
      <c r="AQ555" s="19"/>
      <c r="AR555" s="51"/>
      <c r="AS555" s="32"/>
      <c r="AT555" s="51"/>
      <c r="AU555" s="51"/>
      <c r="AV555" s="51"/>
      <c r="AW555" s="51"/>
    </row>
    <row r="556" spans="1:49" s="6" customFormat="1" ht="80.25" customHeight="1">
      <c r="A556" s="72"/>
      <c r="B556" s="11"/>
      <c r="C556" s="32"/>
      <c r="D556" s="57"/>
      <c r="E556" s="72"/>
      <c r="F556" s="72"/>
      <c r="G556" s="56"/>
      <c r="H556" s="72"/>
      <c r="I556" s="32"/>
      <c r="J556" s="32"/>
      <c r="K556" s="32"/>
      <c r="L556" s="72"/>
      <c r="M556" s="96"/>
      <c r="N556" s="32"/>
      <c r="O556" s="32"/>
      <c r="P556" s="32"/>
      <c r="Q556" s="72"/>
      <c r="R556" s="75"/>
      <c r="S556" s="32"/>
      <c r="T556" s="72"/>
      <c r="U556" s="73"/>
      <c r="V556" s="97"/>
      <c r="W556" s="96"/>
      <c r="X556" s="74"/>
      <c r="Y556" s="10"/>
      <c r="Z556" s="32"/>
      <c r="AA556" s="32"/>
      <c r="AB556" s="72"/>
      <c r="AC556" s="98"/>
      <c r="AD556" s="73"/>
      <c r="AE556" s="73"/>
      <c r="AF556" s="83"/>
      <c r="AG556" s="51"/>
      <c r="AH556" s="32"/>
      <c r="AI556" s="32"/>
      <c r="AJ556" s="32"/>
      <c r="AK556" s="60"/>
      <c r="AL556" s="32"/>
      <c r="AM556" s="32"/>
      <c r="AN556" s="32"/>
      <c r="AO556" s="19"/>
      <c r="AP556" s="19"/>
      <c r="AQ556" s="19"/>
      <c r="AR556" s="51"/>
      <c r="AS556" s="32"/>
      <c r="AT556" s="51"/>
      <c r="AU556" s="51"/>
      <c r="AV556" s="51"/>
      <c r="AW556" s="51"/>
    </row>
    <row r="557" spans="1:49" s="6" customFormat="1" ht="80.25" customHeight="1">
      <c r="A557" s="72"/>
      <c r="B557" s="11"/>
      <c r="C557" s="32"/>
      <c r="D557" s="57"/>
      <c r="E557" s="72"/>
      <c r="F557" s="72"/>
      <c r="G557" s="56"/>
      <c r="H557" s="72"/>
      <c r="I557" s="32"/>
      <c r="J557" s="32"/>
      <c r="K557" s="32"/>
      <c r="L557" s="72"/>
      <c r="M557" s="96"/>
      <c r="N557" s="32"/>
      <c r="O557" s="32"/>
      <c r="P557" s="32"/>
      <c r="Q557" s="72"/>
      <c r="R557" s="75"/>
      <c r="S557" s="32"/>
      <c r="T557" s="72"/>
      <c r="U557" s="73"/>
      <c r="V557" s="97"/>
      <c r="W557" s="96"/>
      <c r="X557" s="74"/>
      <c r="Y557" s="10"/>
      <c r="Z557" s="32"/>
      <c r="AA557" s="32"/>
      <c r="AB557" s="72"/>
      <c r="AC557" s="98"/>
      <c r="AD557" s="73"/>
      <c r="AE557" s="73"/>
      <c r="AF557" s="83"/>
      <c r="AG557" s="51"/>
      <c r="AH557" s="32"/>
      <c r="AI557" s="32"/>
      <c r="AJ557" s="32"/>
      <c r="AK557" s="60"/>
      <c r="AL557" s="32"/>
      <c r="AM557" s="32"/>
      <c r="AN557" s="32"/>
      <c r="AO557" s="19"/>
      <c r="AP557" s="19"/>
      <c r="AQ557" s="19"/>
      <c r="AR557" s="51"/>
      <c r="AS557" s="32"/>
      <c r="AT557" s="51"/>
      <c r="AU557" s="51"/>
      <c r="AV557" s="51"/>
      <c r="AW557" s="51"/>
    </row>
    <row r="558" spans="1:49" s="6" customFormat="1" ht="80.25" customHeight="1">
      <c r="A558" s="72"/>
      <c r="B558" s="11"/>
      <c r="C558" s="32"/>
      <c r="D558" s="57"/>
      <c r="E558" s="72"/>
      <c r="F558" s="72"/>
      <c r="G558" s="56"/>
      <c r="H558" s="72"/>
      <c r="I558" s="32"/>
      <c r="J558" s="32"/>
      <c r="K558" s="32"/>
      <c r="L558" s="72"/>
      <c r="M558" s="96"/>
      <c r="N558" s="32"/>
      <c r="O558" s="32"/>
      <c r="P558" s="32"/>
      <c r="Q558" s="72"/>
      <c r="R558" s="75"/>
      <c r="S558" s="32"/>
      <c r="T558" s="72"/>
      <c r="U558" s="73"/>
      <c r="V558" s="97"/>
      <c r="W558" s="96"/>
      <c r="X558" s="74"/>
      <c r="Y558" s="10"/>
      <c r="Z558" s="32"/>
      <c r="AA558" s="32"/>
      <c r="AB558" s="72"/>
      <c r="AC558" s="98"/>
      <c r="AD558" s="73"/>
      <c r="AE558" s="73"/>
      <c r="AF558" s="83"/>
      <c r="AG558" s="51"/>
      <c r="AH558" s="32"/>
      <c r="AI558" s="32"/>
      <c r="AJ558" s="32"/>
      <c r="AK558" s="60"/>
      <c r="AL558" s="32"/>
      <c r="AM558" s="32"/>
      <c r="AN558" s="32"/>
      <c r="AO558" s="19"/>
      <c r="AP558" s="19"/>
      <c r="AQ558" s="19"/>
      <c r="AR558" s="51"/>
      <c r="AS558" s="32"/>
      <c r="AT558" s="51"/>
      <c r="AU558" s="51"/>
      <c r="AV558" s="51"/>
      <c r="AW558" s="51"/>
    </row>
    <row r="559" spans="1:49" s="6" customFormat="1" ht="80.25" customHeight="1">
      <c r="A559" s="72"/>
      <c r="B559" s="11"/>
      <c r="C559" s="32"/>
      <c r="D559" s="57"/>
      <c r="E559" s="72"/>
      <c r="F559" s="72"/>
      <c r="G559" s="56"/>
      <c r="H559" s="72"/>
      <c r="I559" s="32"/>
      <c r="J559" s="32"/>
      <c r="K559" s="32"/>
      <c r="L559" s="72"/>
      <c r="M559" s="96"/>
      <c r="N559" s="32"/>
      <c r="O559" s="32"/>
      <c r="P559" s="32"/>
      <c r="Q559" s="72"/>
      <c r="R559" s="75"/>
      <c r="S559" s="32"/>
      <c r="T559" s="72"/>
      <c r="U559" s="73"/>
      <c r="V559" s="97"/>
      <c r="W559" s="96"/>
      <c r="X559" s="74"/>
      <c r="Y559" s="10"/>
      <c r="Z559" s="32"/>
      <c r="AA559" s="32"/>
      <c r="AB559" s="72"/>
      <c r="AC559" s="98"/>
      <c r="AD559" s="73"/>
      <c r="AE559" s="73"/>
      <c r="AF559" s="83"/>
      <c r="AG559" s="51"/>
      <c r="AH559" s="32"/>
      <c r="AI559" s="32"/>
      <c r="AJ559" s="32"/>
      <c r="AK559" s="60"/>
      <c r="AL559" s="32"/>
      <c r="AM559" s="32"/>
      <c r="AN559" s="32"/>
      <c r="AO559" s="19"/>
      <c r="AP559" s="19"/>
      <c r="AQ559" s="19"/>
      <c r="AR559" s="51"/>
      <c r="AS559" s="32"/>
      <c r="AT559" s="51"/>
      <c r="AU559" s="51"/>
      <c r="AV559" s="51"/>
      <c r="AW559" s="51"/>
    </row>
    <row r="560" spans="1:49" s="6" customFormat="1" ht="80.25" customHeight="1">
      <c r="A560" s="72"/>
      <c r="B560" s="11"/>
      <c r="C560" s="32"/>
      <c r="D560" s="57"/>
      <c r="E560" s="72"/>
      <c r="F560" s="72"/>
      <c r="G560" s="56"/>
      <c r="H560" s="72"/>
      <c r="I560" s="32"/>
      <c r="J560" s="32"/>
      <c r="K560" s="32"/>
      <c r="L560" s="72"/>
      <c r="M560" s="96"/>
      <c r="N560" s="32"/>
      <c r="O560" s="32"/>
      <c r="P560" s="32"/>
      <c r="Q560" s="72"/>
      <c r="R560" s="75"/>
      <c r="S560" s="32"/>
      <c r="T560" s="72"/>
      <c r="U560" s="73"/>
      <c r="V560" s="97"/>
      <c r="W560" s="96"/>
      <c r="X560" s="74"/>
      <c r="Y560" s="10"/>
      <c r="Z560" s="32"/>
      <c r="AA560" s="32"/>
      <c r="AB560" s="72"/>
      <c r="AC560" s="98"/>
      <c r="AD560" s="73"/>
      <c r="AE560" s="73"/>
      <c r="AF560" s="83"/>
      <c r="AG560" s="51"/>
      <c r="AH560" s="32"/>
      <c r="AI560" s="32"/>
      <c r="AJ560" s="32"/>
      <c r="AK560" s="60"/>
      <c r="AL560" s="32"/>
      <c r="AM560" s="32"/>
      <c r="AN560" s="32"/>
      <c r="AO560" s="19"/>
      <c r="AP560" s="19"/>
      <c r="AQ560" s="19"/>
      <c r="AR560" s="51"/>
      <c r="AS560" s="32"/>
      <c r="AT560" s="51"/>
      <c r="AU560" s="51"/>
      <c r="AV560" s="51"/>
      <c r="AW560" s="51"/>
    </row>
    <row r="561" spans="1:49" s="6" customFormat="1" ht="80.25" customHeight="1">
      <c r="A561" s="72"/>
      <c r="B561" s="11"/>
      <c r="C561" s="32"/>
      <c r="D561" s="57"/>
      <c r="E561" s="72"/>
      <c r="F561" s="72"/>
      <c r="G561" s="56"/>
      <c r="H561" s="72"/>
      <c r="I561" s="32"/>
      <c r="J561" s="32"/>
      <c r="K561" s="32"/>
      <c r="L561" s="72"/>
      <c r="M561" s="96"/>
      <c r="N561" s="32"/>
      <c r="O561" s="32"/>
      <c r="P561" s="32"/>
      <c r="Q561" s="72"/>
      <c r="R561" s="75"/>
      <c r="S561" s="32"/>
      <c r="T561" s="72"/>
      <c r="U561" s="73"/>
      <c r="V561" s="97"/>
      <c r="W561" s="96"/>
      <c r="X561" s="74"/>
      <c r="Y561" s="10"/>
      <c r="Z561" s="32"/>
      <c r="AA561" s="32"/>
      <c r="AB561" s="72"/>
      <c r="AC561" s="98"/>
      <c r="AD561" s="73"/>
      <c r="AE561" s="73"/>
      <c r="AF561" s="83"/>
      <c r="AG561" s="51"/>
      <c r="AH561" s="32"/>
      <c r="AI561" s="32"/>
      <c r="AJ561" s="32"/>
      <c r="AK561" s="60"/>
      <c r="AL561" s="32"/>
      <c r="AM561" s="32"/>
      <c r="AN561" s="32"/>
      <c r="AO561" s="19"/>
      <c r="AP561" s="19"/>
      <c r="AQ561" s="19"/>
      <c r="AR561" s="51"/>
      <c r="AS561" s="32"/>
      <c r="AT561" s="51"/>
      <c r="AU561" s="51"/>
      <c r="AV561" s="51"/>
      <c r="AW561" s="51"/>
    </row>
    <row r="562" spans="1:49" s="6" customFormat="1" ht="80.25" customHeight="1">
      <c r="A562" s="72"/>
      <c r="B562" s="11"/>
      <c r="C562" s="32"/>
      <c r="D562" s="57"/>
      <c r="E562" s="72"/>
      <c r="F562" s="72"/>
      <c r="G562" s="56"/>
      <c r="H562" s="72"/>
      <c r="I562" s="32"/>
      <c r="J562" s="32"/>
      <c r="K562" s="32"/>
      <c r="L562" s="72"/>
      <c r="M562" s="96"/>
      <c r="N562" s="32"/>
      <c r="O562" s="32"/>
      <c r="P562" s="32"/>
      <c r="Q562" s="72"/>
      <c r="R562" s="75"/>
      <c r="S562" s="32"/>
      <c r="T562" s="72"/>
      <c r="U562" s="73"/>
      <c r="V562" s="97"/>
      <c r="W562" s="96"/>
      <c r="X562" s="74"/>
      <c r="Y562" s="10"/>
      <c r="Z562" s="32"/>
      <c r="AA562" s="32"/>
      <c r="AB562" s="72"/>
      <c r="AC562" s="98"/>
      <c r="AD562" s="73"/>
      <c r="AE562" s="73"/>
      <c r="AF562" s="83"/>
      <c r="AG562" s="51"/>
      <c r="AH562" s="32"/>
      <c r="AI562" s="32"/>
      <c r="AJ562" s="32"/>
      <c r="AK562" s="60"/>
      <c r="AL562" s="32"/>
      <c r="AM562" s="32"/>
      <c r="AN562" s="32"/>
      <c r="AO562" s="19"/>
      <c r="AP562" s="19"/>
      <c r="AQ562" s="19"/>
      <c r="AR562" s="51"/>
      <c r="AS562" s="32"/>
      <c r="AT562" s="51"/>
      <c r="AU562" s="51"/>
      <c r="AV562" s="51"/>
      <c r="AW562" s="51"/>
    </row>
    <row r="563" spans="1:49" s="6" customFormat="1" ht="80.25" customHeight="1">
      <c r="A563" s="72"/>
      <c r="B563" s="11"/>
      <c r="C563" s="32"/>
      <c r="D563" s="57"/>
      <c r="E563" s="72"/>
      <c r="F563" s="72"/>
      <c r="G563" s="56"/>
      <c r="H563" s="72"/>
      <c r="I563" s="32"/>
      <c r="J563" s="32"/>
      <c r="K563" s="32"/>
      <c r="L563" s="72"/>
      <c r="M563" s="96"/>
      <c r="N563" s="32"/>
      <c r="O563" s="32"/>
      <c r="P563" s="32"/>
      <c r="Q563" s="72"/>
      <c r="R563" s="75"/>
      <c r="S563" s="32"/>
      <c r="T563" s="72"/>
      <c r="U563" s="73"/>
      <c r="V563" s="97"/>
      <c r="W563" s="96"/>
      <c r="X563" s="74"/>
      <c r="Y563" s="10"/>
      <c r="Z563" s="32"/>
      <c r="AA563" s="32"/>
      <c r="AB563" s="72"/>
      <c r="AC563" s="98"/>
      <c r="AD563" s="73"/>
      <c r="AE563" s="73"/>
      <c r="AF563" s="83"/>
      <c r="AG563" s="51"/>
      <c r="AH563" s="32"/>
      <c r="AI563" s="32"/>
      <c r="AJ563" s="32"/>
      <c r="AK563" s="60"/>
      <c r="AL563" s="32"/>
      <c r="AM563" s="32"/>
      <c r="AN563" s="32"/>
      <c r="AO563" s="19"/>
      <c r="AP563" s="19"/>
      <c r="AQ563" s="19"/>
      <c r="AR563" s="51"/>
      <c r="AS563" s="32"/>
      <c r="AT563" s="51"/>
      <c r="AU563" s="51"/>
      <c r="AV563" s="51"/>
      <c r="AW563" s="51"/>
    </row>
    <row r="564" spans="1:49" s="6" customFormat="1" ht="80.25" customHeight="1">
      <c r="A564" s="72"/>
      <c r="B564" s="11"/>
      <c r="C564" s="32"/>
      <c r="D564" s="57"/>
      <c r="E564" s="72"/>
      <c r="F564" s="72"/>
      <c r="G564" s="56"/>
      <c r="H564" s="72"/>
      <c r="I564" s="32"/>
      <c r="J564" s="32"/>
      <c r="K564" s="32"/>
      <c r="L564" s="72"/>
      <c r="M564" s="96"/>
      <c r="N564" s="32"/>
      <c r="O564" s="32"/>
      <c r="P564" s="32"/>
      <c r="Q564" s="72"/>
      <c r="R564" s="75"/>
      <c r="S564" s="32"/>
      <c r="T564" s="72"/>
      <c r="U564" s="73"/>
      <c r="V564" s="97"/>
      <c r="W564" s="96"/>
      <c r="X564" s="74"/>
      <c r="Y564" s="10"/>
      <c r="Z564" s="32"/>
      <c r="AA564" s="32"/>
      <c r="AB564" s="72"/>
      <c r="AC564" s="98"/>
      <c r="AD564" s="73"/>
      <c r="AE564" s="73"/>
      <c r="AF564" s="83"/>
      <c r="AG564" s="51"/>
      <c r="AH564" s="32"/>
      <c r="AI564" s="32"/>
      <c r="AJ564" s="32"/>
      <c r="AK564" s="60"/>
      <c r="AL564" s="32"/>
      <c r="AM564" s="32"/>
      <c r="AN564" s="32"/>
      <c r="AO564" s="19"/>
      <c r="AP564" s="19"/>
      <c r="AQ564" s="19"/>
      <c r="AR564" s="51"/>
      <c r="AS564" s="32"/>
      <c r="AT564" s="51"/>
      <c r="AU564" s="51"/>
      <c r="AV564" s="51"/>
      <c r="AW564" s="51"/>
    </row>
    <row r="565" spans="1:49" s="6" customFormat="1" ht="80.25" customHeight="1">
      <c r="A565" s="72"/>
      <c r="B565" s="11"/>
      <c r="C565" s="32"/>
      <c r="D565" s="57"/>
      <c r="E565" s="72"/>
      <c r="F565" s="72"/>
      <c r="G565" s="56"/>
      <c r="H565" s="72"/>
      <c r="I565" s="32"/>
      <c r="J565" s="32"/>
      <c r="K565" s="32"/>
      <c r="L565" s="72"/>
      <c r="M565" s="96"/>
      <c r="N565" s="32"/>
      <c r="O565" s="32"/>
      <c r="P565" s="32"/>
      <c r="Q565" s="72"/>
      <c r="R565" s="75"/>
      <c r="S565" s="32"/>
      <c r="T565" s="72"/>
      <c r="U565" s="73"/>
      <c r="V565" s="97"/>
      <c r="W565" s="96"/>
      <c r="X565" s="74"/>
      <c r="Y565" s="10"/>
      <c r="Z565" s="32"/>
      <c r="AA565" s="32"/>
      <c r="AB565" s="72"/>
      <c r="AC565" s="98"/>
      <c r="AD565" s="73"/>
      <c r="AE565" s="73"/>
      <c r="AF565" s="83"/>
      <c r="AG565" s="51"/>
      <c r="AH565" s="32"/>
      <c r="AI565" s="32"/>
      <c r="AJ565" s="32"/>
      <c r="AK565" s="60"/>
      <c r="AL565" s="32"/>
      <c r="AM565" s="32"/>
      <c r="AN565" s="32"/>
      <c r="AO565" s="19"/>
      <c r="AP565" s="19"/>
      <c r="AQ565" s="19"/>
      <c r="AR565" s="51"/>
      <c r="AS565" s="32"/>
      <c r="AT565" s="51"/>
      <c r="AU565" s="51"/>
      <c r="AV565" s="51"/>
      <c r="AW565" s="51"/>
    </row>
    <row r="566" spans="1:49" s="6" customFormat="1" ht="80.25" customHeight="1">
      <c r="A566" s="72"/>
      <c r="B566" s="11"/>
      <c r="C566" s="32"/>
      <c r="D566" s="57"/>
      <c r="E566" s="72"/>
      <c r="F566" s="72"/>
      <c r="G566" s="56"/>
      <c r="H566" s="72"/>
      <c r="I566" s="32"/>
      <c r="J566" s="32"/>
      <c r="K566" s="32"/>
      <c r="L566" s="72"/>
      <c r="M566" s="96"/>
      <c r="N566" s="32"/>
      <c r="O566" s="32"/>
      <c r="P566" s="32"/>
      <c r="Q566" s="72"/>
      <c r="R566" s="75"/>
      <c r="S566" s="32"/>
      <c r="T566" s="72"/>
      <c r="U566" s="73"/>
      <c r="V566" s="97"/>
      <c r="W566" s="96"/>
      <c r="X566" s="74"/>
      <c r="Y566" s="10"/>
      <c r="Z566" s="32"/>
      <c r="AA566" s="32"/>
      <c r="AB566" s="72"/>
      <c r="AC566" s="98"/>
      <c r="AD566" s="73"/>
      <c r="AE566" s="73"/>
      <c r="AF566" s="83"/>
      <c r="AG566" s="51"/>
      <c r="AH566" s="32"/>
      <c r="AI566" s="32"/>
      <c r="AJ566" s="32"/>
      <c r="AK566" s="60"/>
      <c r="AL566" s="32"/>
      <c r="AM566" s="32"/>
      <c r="AN566" s="32"/>
      <c r="AO566" s="19"/>
      <c r="AP566" s="19"/>
      <c r="AQ566" s="19"/>
      <c r="AR566" s="51"/>
      <c r="AS566" s="32"/>
      <c r="AT566" s="51"/>
      <c r="AU566" s="51"/>
      <c r="AV566" s="51"/>
      <c r="AW566" s="51"/>
    </row>
    <row r="567" spans="1:49" s="6" customFormat="1" ht="80.25" customHeight="1">
      <c r="A567" s="72"/>
      <c r="B567" s="11"/>
      <c r="C567" s="32"/>
      <c r="D567" s="57"/>
      <c r="E567" s="72"/>
      <c r="F567" s="72"/>
      <c r="G567" s="56"/>
      <c r="H567" s="72"/>
      <c r="I567" s="32"/>
      <c r="J567" s="32"/>
      <c r="K567" s="32"/>
      <c r="L567" s="72"/>
      <c r="M567" s="96"/>
      <c r="N567" s="32"/>
      <c r="O567" s="32"/>
      <c r="P567" s="32"/>
      <c r="Q567" s="72"/>
      <c r="R567" s="75"/>
      <c r="S567" s="32"/>
      <c r="T567" s="72"/>
      <c r="U567" s="73"/>
      <c r="V567" s="97"/>
      <c r="W567" s="96"/>
      <c r="X567" s="74"/>
      <c r="Y567" s="10"/>
      <c r="Z567" s="32"/>
      <c r="AA567" s="32"/>
      <c r="AB567" s="72"/>
      <c r="AC567" s="98"/>
      <c r="AD567" s="73"/>
      <c r="AE567" s="73"/>
      <c r="AF567" s="83"/>
      <c r="AG567" s="51"/>
      <c r="AH567" s="32"/>
      <c r="AI567" s="32"/>
      <c r="AJ567" s="32"/>
      <c r="AK567" s="60"/>
      <c r="AL567" s="32"/>
      <c r="AM567" s="32"/>
      <c r="AN567" s="32"/>
      <c r="AO567" s="19"/>
      <c r="AP567" s="19"/>
      <c r="AQ567" s="19"/>
      <c r="AR567" s="51"/>
      <c r="AS567" s="32"/>
      <c r="AT567" s="51"/>
      <c r="AU567" s="51"/>
      <c r="AV567" s="51"/>
      <c r="AW567" s="51"/>
    </row>
    <row r="568" spans="1:49" s="6" customFormat="1" ht="80.25" customHeight="1">
      <c r="A568" s="72"/>
      <c r="B568" s="11"/>
      <c r="C568" s="32"/>
      <c r="D568" s="57"/>
      <c r="E568" s="72"/>
      <c r="F568" s="72"/>
      <c r="G568" s="56"/>
      <c r="H568" s="72"/>
      <c r="I568" s="32"/>
      <c r="J568" s="32"/>
      <c r="K568" s="32"/>
      <c r="L568" s="72"/>
      <c r="M568" s="96"/>
      <c r="N568" s="32"/>
      <c r="O568" s="32"/>
      <c r="P568" s="32"/>
      <c r="Q568" s="72"/>
      <c r="R568" s="75"/>
      <c r="S568" s="32"/>
      <c r="T568" s="72"/>
      <c r="U568" s="73"/>
      <c r="V568" s="97"/>
      <c r="W568" s="96"/>
      <c r="X568" s="74"/>
      <c r="Y568" s="10"/>
      <c r="Z568" s="32"/>
      <c r="AA568" s="32"/>
      <c r="AB568" s="72"/>
      <c r="AC568" s="98"/>
      <c r="AD568" s="73"/>
      <c r="AE568" s="73"/>
      <c r="AF568" s="83"/>
      <c r="AG568" s="51"/>
      <c r="AH568" s="32"/>
      <c r="AI568" s="32"/>
      <c r="AJ568" s="32"/>
      <c r="AK568" s="60"/>
      <c r="AL568" s="32"/>
      <c r="AM568" s="32"/>
      <c r="AN568" s="32"/>
      <c r="AO568" s="19"/>
      <c r="AP568" s="19"/>
      <c r="AQ568" s="19"/>
      <c r="AR568" s="51"/>
      <c r="AS568" s="32"/>
      <c r="AT568" s="51"/>
      <c r="AU568" s="51"/>
      <c r="AV568" s="51"/>
      <c r="AW568" s="51"/>
    </row>
    <row r="569" spans="1:49" s="6" customFormat="1" ht="80.25" customHeight="1">
      <c r="A569" s="72"/>
      <c r="B569" s="11"/>
      <c r="C569" s="32"/>
      <c r="D569" s="57"/>
      <c r="E569" s="72"/>
      <c r="F569" s="72"/>
      <c r="G569" s="56"/>
      <c r="H569" s="72"/>
      <c r="I569" s="32"/>
      <c r="J569" s="32"/>
      <c r="K569" s="32"/>
      <c r="L569" s="72"/>
      <c r="M569" s="96"/>
      <c r="N569" s="32"/>
      <c r="O569" s="32"/>
      <c r="P569" s="32"/>
      <c r="Q569" s="72"/>
      <c r="R569" s="75"/>
      <c r="S569" s="32"/>
      <c r="T569" s="72"/>
      <c r="U569" s="73"/>
      <c r="V569" s="97"/>
      <c r="W569" s="96"/>
      <c r="X569" s="74"/>
      <c r="Y569" s="10"/>
      <c r="Z569" s="32"/>
      <c r="AA569" s="32"/>
      <c r="AB569" s="72"/>
      <c r="AC569" s="98"/>
      <c r="AD569" s="73"/>
      <c r="AE569" s="73"/>
      <c r="AF569" s="83"/>
      <c r="AG569" s="51"/>
      <c r="AH569" s="32"/>
      <c r="AI569" s="32"/>
      <c r="AJ569" s="32"/>
      <c r="AK569" s="60"/>
      <c r="AL569" s="32"/>
      <c r="AM569" s="32"/>
      <c r="AN569" s="32"/>
      <c r="AO569" s="19"/>
      <c r="AP569" s="19"/>
      <c r="AQ569" s="19"/>
      <c r="AR569" s="51"/>
      <c r="AS569" s="32"/>
      <c r="AT569" s="51"/>
      <c r="AU569" s="51"/>
      <c r="AV569" s="51"/>
      <c r="AW569" s="51"/>
    </row>
    <row r="570" spans="1:49" s="6" customFormat="1" ht="80.25" customHeight="1">
      <c r="A570" s="72"/>
      <c r="B570" s="11"/>
      <c r="C570" s="32"/>
      <c r="D570" s="57"/>
      <c r="E570" s="72"/>
      <c r="F570" s="72"/>
      <c r="G570" s="56"/>
      <c r="H570" s="72"/>
      <c r="I570" s="32"/>
      <c r="J570" s="32"/>
      <c r="K570" s="32"/>
      <c r="L570" s="72"/>
      <c r="M570" s="96"/>
      <c r="N570" s="32"/>
      <c r="O570" s="32"/>
      <c r="P570" s="32"/>
      <c r="Q570" s="72"/>
      <c r="R570" s="75"/>
      <c r="S570" s="32"/>
      <c r="T570" s="72"/>
      <c r="U570" s="73"/>
      <c r="V570" s="97"/>
      <c r="W570" s="96"/>
      <c r="X570" s="74"/>
      <c r="Y570" s="10"/>
      <c r="Z570" s="32"/>
      <c r="AA570" s="32"/>
      <c r="AB570" s="72"/>
      <c r="AC570" s="98"/>
      <c r="AD570" s="73"/>
      <c r="AE570" s="73"/>
      <c r="AF570" s="83"/>
      <c r="AG570" s="51"/>
      <c r="AH570" s="32"/>
      <c r="AI570" s="32"/>
      <c r="AJ570" s="32"/>
      <c r="AK570" s="60"/>
      <c r="AL570" s="32"/>
      <c r="AM570" s="32"/>
      <c r="AN570" s="32"/>
      <c r="AO570" s="19"/>
      <c r="AP570" s="19"/>
      <c r="AQ570" s="19"/>
      <c r="AR570" s="51"/>
      <c r="AS570" s="32"/>
      <c r="AT570" s="51"/>
      <c r="AU570" s="51"/>
      <c r="AV570" s="51"/>
      <c r="AW570" s="51"/>
    </row>
    <row r="571" spans="1:49" s="6" customFormat="1" ht="80.25" customHeight="1">
      <c r="A571" s="72"/>
      <c r="B571" s="11"/>
      <c r="C571" s="32"/>
      <c r="D571" s="57"/>
      <c r="E571" s="72"/>
      <c r="F571" s="72"/>
      <c r="G571" s="56"/>
      <c r="H571" s="72"/>
      <c r="I571" s="32"/>
      <c r="J571" s="32"/>
      <c r="K571" s="32"/>
      <c r="L571" s="72"/>
      <c r="M571" s="96"/>
      <c r="N571" s="32"/>
      <c r="O571" s="32"/>
      <c r="P571" s="32"/>
      <c r="Q571" s="72"/>
      <c r="R571" s="75"/>
      <c r="S571" s="32"/>
      <c r="T571" s="72"/>
      <c r="U571" s="73"/>
      <c r="V571" s="97"/>
      <c r="W571" s="96"/>
      <c r="X571" s="74"/>
      <c r="Y571" s="10"/>
      <c r="Z571" s="32"/>
      <c r="AA571" s="32"/>
      <c r="AB571" s="72"/>
      <c r="AC571" s="98"/>
      <c r="AD571" s="73"/>
      <c r="AE571" s="73"/>
      <c r="AF571" s="83"/>
      <c r="AG571" s="51"/>
      <c r="AH571" s="32"/>
      <c r="AI571" s="32"/>
      <c r="AJ571" s="32"/>
      <c r="AK571" s="60"/>
      <c r="AL571" s="32"/>
      <c r="AM571" s="32"/>
      <c r="AN571" s="32"/>
      <c r="AO571" s="19"/>
      <c r="AP571" s="19"/>
      <c r="AQ571" s="19"/>
      <c r="AR571" s="51"/>
      <c r="AS571" s="32"/>
      <c r="AT571" s="51"/>
      <c r="AU571" s="51"/>
      <c r="AV571" s="51"/>
      <c r="AW571" s="51"/>
    </row>
    <row r="572" spans="1:49" s="6" customFormat="1" ht="80.25" customHeight="1">
      <c r="A572" s="72"/>
      <c r="B572" s="11"/>
      <c r="C572" s="32"/>
      <c r="D572" s="57"/>
      <c r="E572" s="72"/>
      <c r="F572" s="72"/>
      <c r="G572" s="56"/>
      <c r="H572" s="72"/>
      <c r="I572" s="32"/>
      <c r="J572" s="32"/>
      <c r="K572" s="32"/>
      <c r="L572" s="72"/>
      <c r="M572" s="96"/>
      <c r="N572" s="32"/>
      <c r="O572" s="32"/>
      <c r="P572" s="32"/>
      <c r="Q572" s="72"/>
      <c r="R572" s="75"/>
      <c r="S572" s="32"/>
      <c r="T572" s="72"/>
      <c r="U572" s="73"/>
      <c r="V572" s="97"/>
      <c r="W572" s="96"/>
      <c r="X572" s="74"/>
      <c r="Y572" s="10"/>
      <c r="Z572" s="32"/>
      <c r="AA572" s="32"/>
      <c r="AB572" s="72"/>
      <c r="AC572" s="98"/>
      <c r="AD572" s="73"/>
      <c r="AE572" s="73"/>
      <c r="AF572" s="83"/>
      <c r="AG572" s="51"/>
      <c r="AH572" s="32"/>
      <c r="AI572" s="32"/>
      <c r="AJ572" s="32"/>
      <c r="AK572" s="60"/>
      <c r="AL572" s="32"/>
      <c r="AM572" s="32"/>
      <c r="AN572" s="32"/>
      <c r="AO572" s="19"/>
      <c r="AP572" s="19"/>
      <c r="AQ572" s="19"/>
      <c r="AR572" s="51"/>
      <c r="AS572" s="32"/>
      <c r="AT572" s="51"/>
      <c r="AU572" s="51"/>
      <c r="AV572" s="51"/>
      <c r="AW572" s="51"/>
    </row>
    <row r="573" spans="1:49" s="6" customFormat="1" ht="80.25" customHeight="1">
      <c r="A573" s="72"/>
      <c r="B573" s="11"/>
      <c r="C573" s="32"/>
      <c r="D573" s="57"/>
      <c r="E573" s="72"/>
      <c r="F573" s="72"/>
      <c r="G573" s="56"/>
      <c r="H573" s="72"/>
      <c r="I573" s="32"/>
      <c r="J573" s="32"/>
      <c r="K573" s="32"/>
      <c r="L573" s="72"/>
      <c r="M573" s="96"/>
      <c r="N573" s="32"/>
      <c r="O573" s="32"/>
      <c r="P573" s="32"/>
      <c r="Q573" s="72"/>
      <c r="R573" s="75"/>
      <c r="S573" s="32"/>
      <c r="T573" s="72"/>
      <c r="U573" s="73"/>
      <c r="V573" s="97"/>
      <c r="W573" s="96"/>
      <c r="X573" s="74"/>
      <c r="Y573" s="10"/>
      <c r="Z573" s="32"/>
      <c r="AA573" s="32"/>
      <c r="AB573" s="72"/>
      <c r="AC573" s="98"/>
      <c r="AD573" s="73"/>
      <c r="AE573" s="73"/>
      <c r="AF573" s="83"/>
      <c r="AG573" s="51"/>
      <c r="AH573" s="32"/>
      <c r="AI573" s="32"/>
      <c r="AJ573" s="32"/>
      <c r="AK573" s="60"/>
      <c r="AL573" s="32"/>
      <c r="AM573" s="32"/>
      <c r="AN573" s="32"/>
      <c r="AO573" s="19"/>
      <c r="AP573" s="19"/>
      <c r="AQ573" s="19"/>
      <c r="AR573" s="51"/>
      <c r="AS573" s="32"/>
      <c r="AT573" s="51"/>
      <c r="AU573" s="51"/>
      <c r="AV573" s="51"/>
      <c r="AW573" s="51"/>
    </row>
    <row r="574" spans="1:49" s="6" customFormat="1" ht="80.25" customHeight="1">
      <c r="A574" s="72"/>
      <c r="B574" s="11"/>
      <c r="C574" s="32"/>
      <c r="D574" s="57"/>
      <c r="E574" s="72"/>
      <c r="F574" s="72"/>
      <c r="G574" s="56"/>
      <c r="H574" s="72"/>
      <c r="I574" s="32"/>
      <c r="J574" s="32"/>
      <c r="K574" s="32"/>
      <c r="L574" s="72"/>
      <c r="M574" s="96"/>
      <c r="N574" s="32"/>
      <c r="O574" s="32"/>
      <c r="P574" s="32"/>
      <c r="Q574" s="72"/>
      <c r="R574" s="75"/>
      <c r="S574" s="32"/>
      <c r="T574" s="72"/>
      <c r="U574" s="73"/>
      <c r="V574" s="97"/>
      <c r="W574" s="96"/>
      <c r="X574" s="74"/>
      <c r="Y574" s="10"/>
      <c r="Z574" s="32"/>
      <c r="AA574" s="32"/>
      <c r="AB574" s="72"/>
      <c r="AC574" s="98"/>
      <c r="AD574" s="73"/>
      <c r="AE574" s="73"/>
      <c r="AF574" s="83"/>
      <c r="AG574" s="51"/>
      <c r="AH574" s="32"/>
      <c r="AI574" s="32"/>
      <c r="AJ574" s="32"/>
      <c r="AK574" s="60"/>
      <c r="AL574" s="32"/>
      <c r="AM574" s="32"/>
      <c r="AN574" s="32"/>
      <c r="AO574" s="19"/>
      <c r="AP574" s="19"/>
      <c r="AQ574" s="19"/>
      <c r="AR574" s="51"/>
      <c r="AS574" s="32"/>
      <c r="AT574" s="51"/>
      <c r="AU574" s="51"/>
      <c r="AV574" s="51"/>
      <c r="AW574" s="51"/>
    </row>
    <row r="575" spans="1:49" s="6" customFormat="1" ht="80.25" customHeight="1">
      <c r="A575" s="72"/>
      <c r="B575" s="11"/>
      <c r="C575" s="32"/>
      <c r="D575" s="57"/>
      <c r="E575" s="72"/>
      <c r="F575" s="72"/>
      <c r="G575" s="56"/>
      <c r="H575" s="72"/>
      <c r="I575" s="32"/>
      <c r="J575" s="32"/>
      <c r="K575" s="32"/>
      <c r="L575" s="72"/>
      <c r="M575" s="96"/>
      <c r="N575" s="32"/>
      <c r="O575" s="32"/>
      <c r="P575" s="32"/>
      <c r="Q575" s="72"/>
      <c r="R575" s="75"/>
      <c r="S575" s="32"/>
      <c r="T575" s="72"/>
      <c r="U575" s="73"/>
      <c r="V575" s="97"/>
      <c r="W575" s="96"/>
      <c r="X575" s="74"/>
      <c r="Y575" s="10"/>
      <c r="Z575" s="32"/>
      <c r="AA575" s="32"/>
      <c r="AB575" s="72"/>
      <c r="AC575" s="98"/>
      <c r="AD575" s="73"/>
      <c r="AE575" s="73"/>
      <c r="AF575" s="83"/>
      <c r="AG575" s="51"/>
      <c r="AH575" s="32"/>
      <c r="AI575" s="32"/>
      <c r="AJ575" s="32"/>
      <c r="AK575" s="60"/>
      <c r="AL575" s="32"/>
      <c r="AM575" s="32"/>
      <c r="AN575" s="32"/>
      <c r="AO575" s="19"/>
      <c r="AP575" s="19"/>
      <c r="AQ575" s="19"/>
      <c r="AR575" s="51"/>
      <c r="AS575" s="32"/>
      <c r="AT575" s="51"/>
      <c r="AU575" s="51"/>
      <c r="AV575" s="51"/>
      <c r="AW575" s="51"/>
    </row>
    <row r="576" spans="1:49" s="6" customFormat="1" ht="80.25" customHeight="1">
      <c r="A576" s="72"/>
      <c r="B576" s="11"/>
      <c r="C576" s="32"/>
      <c r="D576" s="57"/>
      <c r="E576" s="72"/>
      <c r="F576" s="72"/>
      <c r="G576" s="56"/>
      <c r="H576" s="72"/>
      <c r="I576" s="32"/>
      <c r="J576" s="32"/>
      <c r="K576" s="32"/>
      <c r="L576" s="72"/>
      <c r="M576" s="96"/>
      <c r="N576" s="32"/>
      <c r="O576" s="32"/>
      <c r="P576" s="32"/>
      <c r="Q576" s="72"/>
      <c r="R576" s="75"/>
      <c r="S576" s="32"/>
      <c r="T576" s="72"/>
      <c r="U576" s="73"/>
      <c r="V576" s="97"/>
      <c r="W576" s="96"/>
      <c r="X576" s="74"/>
      <c r="Y576" s="10"/>
      <c r="Z576" s="32"/>
      <c r="AA576" s="32"/>
      <c r="AB576" s="72"/>
      <c r="AC576" s="98"/>
      <c r="AD576" s="73"/>
      <c r="AE576" s="73"/>
      <c r="AF576" s="83"/>
      <c r="AG576" s="51"/>
      <c r="AH576" s="32"/>
      <c r="AI576" s="32"/>
      <c r="AJ576" s="32"/>
      <c r="AK576" s="60"/>
      <c r="AL576" s="32"/>
      <c r="AM576" s="32"/>
      <c r="AN576" s="32"/>
      <c r="AO576" s="19"/>
      <c r="AP576" s="19"/>
      <c r="AQ576" s="19"/>
      <c r="AR576" s="51"/>
      <c r="AS576" s="32"/>
      <c r="AT576" s="51"/>
      <c r="AU576" s="51"/>
      <c r="AV576" s="51"/>
      <c r="AW576" s="51"/>
    </row>
    <row r="577" spans="1:49" s="6" customFormat="1" ht="80.25" customHeight="1">
      <c r="A577" s="72"/>
      <c r="B577" s="11"/>
      <c r="C577" s="32"/>
      <c r="D577" s="57"/>
      <c r="E577" s="72"/>
      <c r="F577" s="72"/>
      <c r="G577" s="56"/>
      <c r="H577" s="72"/>
      <c r="I577" s="32"/>
      <c r="J577" s="32"/>
      <c r="K577" s="32"/>
      <c r="L577" s="72"/>
      <c r="M577" s="96"/>
      <c r="N577" s="32"/>
      <c r="O577" s="32"/>
      <c r="P577" s="32"/>
      <c r="Q577" s="72"/>
      <c r="R577" s="75"/>
      <c r="S577" s="32"/>
      <c r="T577" s="72"/>
      <c r="U577" s="73"/>
      <c r="V577" s="97"/>
      <c r="W577" s="96"/>
      <c r="X577" s="74"/>
      <c r="Y577" s="10"/>
      <c r="Z577" s="32"/>
      <c r="AA577" s="32"/>
      <c r="AB577" s="72"/>
      <c r="AC577" s="98"/>
      <c r="AD577" s="73"/>
      <c r="AE577" s="73"/>
      <c r="AF577" s="83"/>
      <c r="AG577" s="51"/>
      <c r="AH577" s="32"/>
      <c r="AI577" s="32"/>
      <c r="AJ577" s="32"/>
      <c r="AK577" s="60"/>
      <c r="AL577" s="32"/>
      <c r="AM577" s="32"/>
      <c r="AN577" s="32"/>
      <c r="AO577" s="19"/>
      <c r="AP577" s="19"/>
      <c r="AQ577" s="19"/>
      <c r="AR577" s="51"/>
      <c r="AS577" s="32"/>
      <c r="AT577" s="51"/>
      <c r="AU577" s="51"/>
      <c r="AV577" s="51"/>
      <c r="AW577" s="51"/>
    </row>
    <row r="578" spans="1:49" s="6" customFormat="1" ht="80.25" customHeight="1">
      <c r="A578" s="72"/>
      <c r="B578" s="11"/>
      <c r="C578" s="32"/>
      <c r="D578" s="57"/>
      <c r="E578" s="72"/>
      <c r="F578" s="72"/>
      <c r="G578" s="56"/>
      <c r="H578" s="72"/>
      <c r="I578" s="32"/>
      <c r="J578" s="32"/>
      <c r="K578" s="32"/>
      <c r="L578" s="72"/>
      <c r="M578" s="96"/>
      <c r="N578" s="32"/>
      <c r="O578" s="32"/>
      <c r="P578" s="32"/>
      <c r="Q578" s="72"/>
      <c r="R578" s="75"/>
      <c r="S578" s="32"/>
      <c r="T578" s="72"/>
      <c r="U578" s="73"/>
      <c r="V578" s="97"/>
      <c r="W578" s="96"/>
      <c r="X578" s="74"/>
      <c r="Y578" s="10"/>
      <c r="Z578" s="32"/>
      <c r="AA578" s="32"/>
      <c r="AB578" s="72"/>
      <c r="AC578" s="98"/>
      <c r="AD578" s="73"/>
      <c r="AE578" s="73"/>
      <c r="AF578" s="83"/>
      <c r="AG578" s="51"/>
      <c r="AH578" s="32"/>
      <c r="AI578" s="32"/>
      <c r="AJ578" s="32"/>
      <c r="AK578" s="60"/>
      <c r="AL578" s="32"/>
      <c r="AM578" s="32"/>
      <c r="AN578" s="32"/>
      <c r="AO578" s="19"/>
      <c r="AP578" s="19"/>
      <c r="AQ578" s="19"/>
      <c r="AR578" s="51"/>
      <c r="AS578" s="32"/>
      <c r="AT578" s="51"/>
      <c r="AU578" s="51"/>
      <c r="AV578" s="51"/>
      <c r="AW578" s="51"/>
    </row>
    <row r="579" spans="1:49" s="6" customFormat="1" ht="80.25" customHeight="1">
      <c r="A579" s="72"/>
      <c r="B579" s="11"/>
      <c r="C579" s="32"/>
      <c r="D579" s="57"/>
      <c r="E579" s="72"/>
      <c r="F579" s="72"/>
      <c r="G579" s="56"/>
      <c r="H579" s="72"/>
      <c r="I579" s="32"/>
      <c r="J579" s="32"/>
      <c r="K579" s="32"/>
      <c r="L579" s="72"/>
      <c r="M579" s="96"/>
      <c r="N579" s="32"/>
      <c r="O579" s="32"/>
      <c r="P579" s="32"/>
      <c r="Q579" s="72"/>
      <c r="R579" s="75"/>
      <c r="S579" s="32"/>
      <c r="T579" s="72"/>
      <c r="U579" s="73"/>
      <c r="V579" s="97"/>
      <c r="W579" s="96"/>
      <c r="X579" s="74"/>
      <c r="Y579" s="10"/>
      <c r="Z579" s="32"/>
      <c r="AA579" s="32"/>
      <c r="AB579" s="72"/>
      <c r="AC579" s="98"/>
      <c r="AD579" s="73"/>
      <c r="AE579" s="73"/>
      <c r="AF579" s="83"/>
      <c r="AG579" s="51"/>
      <c r="AH579" s="32"/>
      <c r="AI579" s="32"/>
      <c r="AJ579" s="32"/>
      <c r="AK579" s="60"/>
      <c r="AL579" s="32"/>
      <c r="AM579" s="32"/>
      <c r="AN579" s="32"/>
      <c r="AO579" s="19"/>
      <c r="AP579" s="19"/>
      <c r="AQ579" s="19"/>
      <c r="AR579" s="51"/>
      <c r="AS579" s="32"/>
      <c r="AT579" s="51"/>
      <c r="AU579" s="51"/>
      <c r="AV579" s="51"/>
      <c r="AW579" s="51"/>
    </row>
    <row r="580" spans="1:49" s="6" customFormat="1" ht="80.25" customHeight="1">
      <c r="A580" s="72"/>
      <c r="B580" s="11"/>
      <c r="C580" s="32"/>
      <c r="D580" s="57"/>
      <c r="E580" s="72"/>
      <c r="F580" s="72"/>
      <c r="G580" s="56"/>
      <c r="H580" s="72"/>
      <c r="I580" s="32"/>
      <c r="J580" s="32"/>
      <c r="K580" s="32"/>
      <c r="L580" s="72"/>
      <c r="M580" s="96"/>
      <c r="N580" s="32"/>
      <c r="O580" s="32"/>
      <c r="P580" s="32"/>
      <c r="Q580" s="72"/>
      <c r="R580" s="75"/>
      <c r="S580" s="32"/>
      <c r="T580" s="72"/>
      <c r="U580" s="73"/>
      <c r="V580" s="97"/>
      <c r="W580" s="96"/>
      <c r="X580" s="74"/>
      <c r="Y580" s="10"/>
      <c r="Z580" s="32"/>
      <c r="AA580" s="32"/>
      <c r="AB580" s="72"/>
      <c r="AC580" s="98"/>
      <c r="AD580" s="73"/>
      <c r="AE580" s="73"/>
      <c r="AF580" s="83"/>
      <c r="AG580" s="51"/>
      <c r="AH580" s="32"/>
      <c r="AI580" s="32"/>
      <c r="AJ580" s="32"/>
      <c r="AK580" s="60"/>
      <c r="AL580" s="32"/>
      <c r="AM580" s="32"/>
      <c r="AN580" s="32"/>
      <c r="AO580" s="19"/>
      <c r="AP580" s="19"/>
      <c r="AQ580" s="19"/>
      <c r="AR580" s="51"/>
      <c r="AS580" s="32"/>
      <c r="AT580" s="51"/>
      <c r="AU580" s="51"/>
      <c r="AV580" s="51"/>
      <c r="AW580" s="51"/>
    </row>
    <row r="581" spans="1:49" s="6" customFormat="1" ht="80.25" customHeight="1">
      <c r="A581" s="72"/>
      <c r="B581" s="11"/>
      <c r="C581" s="32"/>
      <c r="D581" s="57"/>
      <c r="E581" s="72"/>
      <c r="F581" s="72"/>
      <c r="G581" s="56"/>
      <c r="H581" s="72"/>
      <c r="I581" s="32"/>
      <c r="J581" s="32"/>
      <c r="K581" s="32"/>
      <c r="L581" s="72"/>
      <c r="M581" s="96"/>
      <c r="N581" s="32"/>
      <c r="O581" s="32"/>
      <c r="P581" s="32"/>
      <c r="Q581" s="72"/>
      <c r="R581" s="75"/>
      <c r="S581" s="32"/>
      <c r="T581" s="72"/>
      <c r="U581" s="73"/>
      <c r="V581" s="97"/>
      <c r="W581" s="96"/>
      <c r="X581" s="74"/>
      <c r="Y581" s="10"/>
      <c r="Z581" s="32"/>
      <c r="AA581" s="32"/>
      <c r="AB581" s="72"/>
      <c r="AC581" s="98"/>
      <c r="AD581" s="73"/>
      <c r="AE581" s="73"/>
      <c r="AF581" s="83"/>
      <c r="AG581" s="51"/>
      <c r="AH581" s="32"/>
      <c r="AI581" s="32"/>
      <c r="AJ581" s="32"/>
      <c r="AK581" s="60"/>
      <c r="AL581" s="32"/>
      <c r="AM581" s="32"/>
      <c r="AN581" s="32"/>
      <c r="AO581" s="19"/>
      <c r="AP581" s="19"/>
      <c r="AQ581" s="19"/>
      <c r="AR581" s="51"/>
      <c r="AS581" s="32"/>
      <c r="AT581" s="51"/>
      <c r="AU581" s="51"/>
      <c r="AV581" s="51"/>
      <c r="AW581" s="51"/>
    </row>
    <row r="582" spans="1:49" s="6" customFormat="1" ht="80.25" customHeight="1">
      <c r="A582" s="72"/>
      <c r="B582" s="11"/>
      <c r="C582" s="32"/>
      <c r="D582" s="57"/>
      <c r="E582" s="72"/>
      <c r="F582" s="72"/>
      <c r="G582" s="56"/>
      <c r="H582" s="72"/>
      <c r="I582" s="32"/>
      <c r="J582" s="32"/>
      <c r="K582" s="32"/>
      <c r="L582" s="72"/>
      <c r="M582" s="96"/>
      <c r="N582" s="32"/>
      <c r="O582" s="32"/>
      <c r="P582" s="32"/>
      <c r="Q582" s="72"/>
      <c r="R582" s="75"/>
      <c r="S582" s="32"/>
      <c r="T582" s="72"/>
      <c r="U582" s="73"/>
      <c r="V582" s="97"/>
      <c r="W582" s="96"/>
      <c r="X582" s="74"/>
      <c r="Y582" s="10"/>
      <c r="Z582" s="32"/>
      <c r="AA582" s="32"/>
      <c r="AB582" s="72"/>
      <c r="AC582" s="98"/>
      <c r="AD582" s="73"/>
      <c r="AE582" s="73"/>
      <c r="AF582" s="83"/>
      <c r="AG582" s="51"/>
      <c r="AH582" s="32"/>
      <c r="AI582" s="32"/>
      <c r="AJ582" s="32"/>
      <c r="AK582" s="60"/>
      <c r="AL582" s="32"/>
      <c r="AM582" s="32"/>
      <c r="AN582" s="32"/>
      <c r="AO582" s="19"/>
      <c r="AP582" s="19"/>
      <c r="AQ582" s="19"/>
      <c r="AR582" s="51"/>
      <c r="AS582" s="32"/>
      <c r="AT582" s="51"/>
      <c r="AU582" s="51"/>
      <c r="AV582" s="51"/>
      <c r="AW582" s="51"/>
    </row>
    <row r="583" spans="1:49" s="6" customFormat="1" ht="80.25" customHeight="1">
      <c r="A583" s="72"/>
      <c r="B583" s="11"/>
      <c r="C583" s="32"/>
      <c r="D583" s="57"/>
      <c r="E583" s="72"/>
      <c r="F583" s="72"/>
      <c r="G583" s="56"/>
      <c r="H583" s="72"/>
      <c r="I583" s="32"/>
      <c r="J583" s="32"/>
      <c r="K583" s="32"/>
      <c r="L583" s="72"/>
      <c r="M583" s="96"/>
      <c r="N583" s="32"/>
      <c r="O583" s="32"/>
      <c r="P583" s="32"/>
      <c r="Q583" s="72"/>
      <c r="R583" s="75"/>
      <c r="S583" s="32"/>
      <c r="T583" s="72"/>
      <c r="U583" s="73"/>
      <c r="V583" s="97"/>
      <c r="W583" s="96"/>
      <c r="X583" s="74"/>
      <c r="Y583" s="10"/>
      <c r="Z583" s="32"/>
      <c r="AA583" s="32"/>
      <c r="AB583" s="72"/>
      <c r="AC583" s="98"/>
      <c r="AD583" s="73"/>
      <c r="AE583" s="73"/>
      <c r="AF583" s="83"/>
      <c r="AG583" s="51"/>
      <c r="AH583" s="32"/>
      <c r="AI583" s="32"/>
      <c r="AJ583" s="32"/>
      <c r="AK583" s="60"/>
      <c r="AL583" s="32"/>
      <c r="AM583" s="32"/>
      <c r="AN583" s="32"/>
      <c r="AO583" s="19"/>
      <c r="AP583" s="19"/>
      <c r="AQ583" s="19"/>
      <c r="AR583" s="51"/>
      <c r="AS583" s="32"/>
      <c r="AT583" s="51"/>
      <c r="AU583" s="51"/>
      <c r="AV583" s="51"/>
      <c r="AW583" s="51"/>
    </row>
    <row r="584" spans="1:49" s="6" customFormat="1" ht="80.25" customHeight="1">
      <c r="A584" s="72"/>
      <c r="B584" s="11"/>
      <c r="C584" s="32"/>
      <c r="D584" s="57"/>
      <c r="E584" s="72"/>
      <c r="F584" s="72"/>
      <c r="G584" s="56"/>
      <c r="H584" s="72"/>
      <c r="I584" s="32"/>
      <c r="J584" s="32"/>
      <c r="K584" s="32"/>
      <c r="L584" s="72"/>
      <c r="M584" s="96"/>
      <c r="N584" s="32"/>
      <c r="O584" s="32"/>
      <c r="P584" s="32"/>
      <c r="Q584" s="72"/>
      <c r="R584" s="75"/>
      <c r="S584" s="32"/>
      <c r="T584" s="72"/>
      <c r="U584" s="73"/>
      <c r="V584" s="97"/>
      <c r="W584" s="96"/>
      <c r="X584" s="74"/>
      <c r="Y584" s="10"/>
      <c r="Z584" s="32"/>
      <c r="AA584" s="32"/>
      <c r="AB584" s="72"/>
      <c r="AC584" s="98"/>
      <c r="AD584" s="73"/>
      <c r="AE584" s="73"/>
      <c r="AF584" s="83"/>
      <c r="AG584" s="51"/>
      <c r="AH584" s="32"/>
      <c r="AI584" s="32"/>
      <c r="AJ584" s="32"/>
      <c r="AK584" s="60"/>
      <c r="AL584" s="32"/>
      <c r="AM584" s="32"/>
      <c r="AN584" s="32"/>
      <c r="AO584" s="19"/>
      <c r="AP584" s="19"/>
      <c r="AQ584" s="19"/>
      <c r="AR584" s="51"/>
      <c r="AS584" s="32"/>
      <c r="AT584" s="51"/>
      <c r="AU584" s="51"/>
      <c r="AV584" s="51"/>
      <c r="AW584" s="51"/>
    </row>
    <row r="585" spans="1:49" s="6" customFormat="1" ht="80.25" customHeight="1">
      <c r="A585" s="72"/>
      <c r="B585" s="11"/>
      <c r="C585" s="32"/>
      <c r="D585" s="57"/>
      <c r="E585" s="72"/>
      <c r="F585" s="72"/>
      <c r="G585" s="56"/>
      <c r="H585" s="72"/>
      <c r="I585" s="32"/>
      <c r="J585" s="32"/>
      <c r="K585" s="32"/>
      <c r="L585" s="72"/>
      <c r="M585" s="96"/>
      <c r="N585" s="32"/>
      <c r="O585" s="32"/>
      <c r="P585" s="32"/>
      <c r="Q585" s="72"/>
      <c r="R585" s="75"/>
      <c r="S585" s="32"/>
      <c r="T585" s="72"/>
      <c r="U585" s="73"/>
      <c r="V585" s="97"/>
      <c r="W585" s="96"/>
      <c r="X585" s="74"/>
      <c r="Y585" s="10"/>
      <c r="Z585" s="32"/>
      <c r="AA585" s="32"/>
      <c r="AB585" s="72"/>
      <c r="AC585" s="98"/>
      <c r="AD585" s="73"/>
      <c r="AE585" s="73"/>
      <c r="AF585" s="83"/>
      <c r="AG585" s="51"/>
      <c r="AH585" s="32"/>
      <c r="AI585" s="32"/>
      <c r="AJ585" s="32"/>
      <c r="AK585" s="60"/>
      <c r="AL585" s="32"/>
      <c r="AM585" s="32"/>
      <c r="AN585" s="32"/>
      <c r="AO585" s="19"/>
      <c r="AP585" s="19"/>
      <c r="AQ585" s="19"/>
      <c r="AR585" s="51"/>
      <c r="AS585" s="32"/>
      <c r="AT585" s="51"/>
      <c r="AU585" s="51"/>
      <c r="AV585" s="51"/>
      <c r="AW585" s="51"/>
    </row>
    <row r="586" spans="1:49" s="6" customFormat="1" ht="80.25" customHeight="1">
      <c r="A586" s="72"/>
      <c r="B586" s="11"/>
      <c r="C586" s="32"/>
      <c r="D586" s="57"/>
      <c r="E586" s="72"/>
      <c r="F586" s="72"/>
      <c r="G586" s="56"/>
      <c r="H586" s="72"/>
      <c r="I586" s="32"/>
      <c r="J586" s="32"/>
      <c r="K586" s="32"/>
      <c r="L586" s="72"/>
      <c r="M586" s="96"/>
      <c r="N586" s="32"/>
      <c r="O586" s="32"/>
      <c r="P586" s="32"/>
      <c r="Q586" s="72"/>
      <c r="R586" s="75"/>
      <c r="S586" s="32"/>
      <c r="T586" s="72"/>
      <c r="U586" s="73"/>
      <c r="V586" s="97"/>
      <c r="W586" s="96"/>
      <c r="X586" s="74"/>
      <c r="Y586" s="10"/>
      <c r="Z586" s="32"/>
      <c r="AA586" s="32"/>
      <c r="AB586" s="72"/>
      <c r="AC586" s="98"/>
      <c r="AD586" s="73"/>
      <c r="AE586" s="73"/>
      <c r="AF586" s="83"/>
      <c r="AG586" s="51"/>
      <c r="AH586" s="32"/>
      <c r="AI586" s="32"/>
      <c r="AJ586" s="32"/>
      <c r="AK586" s="60"/>
      <c r="AL586" s="32"/>
      <c r="AM586" s="32"/>
      <c r="AN586" s="32"/>
      <c r="AO586" s="19"/>
      <c r="AP586" s="19"/>
      <c r="AQ586" s="19"/>
      <c r="AR586" s="51"/>
      <c r="AS586" s="32"/>
      <c r="AT586" s="51"/>
      <c r="AU586" s="51"/>
      <c r="AV586" s="51"/>
      <c r="AW586" s="51"/>
    </row>
    <row r="587" spans="1:49" s="6" customFormat="1" ht="80.25" customHeight="1">
      <c r="A587" s="72"/>
      <c r="B587" s="11"/>
      <c r="C587" s="32"/>
      <c r="D587" s="57"/>
      <c r="E587" s="72"/>
      <c r="F587" s="72"/>
      <c r="G587" s="56"/>
      <c r="H587" s="72"/>
      <c r="I587" s="32"/>
      <c r="J587" s="32"/>
      <c r="K587" s="32"/>
      <c r="L587" s="72"/>
      <c r="M587" s="96"/>
      <c r="N587" s="32"/>
      <c r="O587" s="32"/>
      <c r="P587" s="32"/>
      <c r="Q587" s="72"/>
      <c r="R587" s="75"/>
      <c r="S587" s="32"/>
      <c r="T587" s="72"/>
      <c r="U587" s="73"/>
      <c r="V587" s="97"/>
      <c r="W587" s="96"/>
      <c r="X587" s="74"/>
      <c r="Y587" s="10"/>
      <c r="Z587" s="32"/>
      <c r="AA587" s="32"/>
      <c r="AB587" s="72"/>
      <c r="AC587" s="98"/>
      <c r="AD587" s="73"/>
      <c r="AE587" s="73"/>
      <c r="AF587" s="83"/>
      <c r="AG587" s="51"/>
      <c r="AH587" s="32"/>
      <c r="AI587" s="32"/>
      <c r="AJ587" s="32"/>
      <c r="AK587" s="60"/>
      <c r="AL587" s="32"/>
      <c r="AM587" s="32"/>
      <c r="AN587" s="32"/>
      <c r="AO587" s="19"/>
      <c r="AP587" s="19"/>
      <c r="AQ587" s="19"/>
      <c r="AR587" s="51"/>
      <c r="AS587" s="32"/>
      <c r="AT587" s="51"/>
      <c r="AU587" s="51"/>
      <c r="AV587" s="51"/>
      <c r="AW587" s="51"/>
    </row>
    <row r="588" spans="1:49" s="6" customFormat="1" ht="80.25" customHeight="1">
      <c r="A588" s="72"/>
      <c r="B588" s="11"/>
      <c r="C588" s="32"/>
      <c r="D588" s="57"/>
      <c r="E588" s="72"/>
      <c r="F588" s="72"/>
      <c r="G588" s="56"/>
      <c r="H588" s="72"/>
      <c r="I588" s="32"/>
      <c r="J588" s="32"/>
      <c r="K588" s="32"/>
      <c r="L588" s="72"/>
      <c r="M588" s="96"/>
      <c r="N588" s="32"/>
      <c r="O588" s="32"/>
      <c r="P588" s="32"/>
      <c r="Q588" s="72"/>
      <c r="R588" s="75"/>
      <c r="S588" s="32"/>
      <c r="T588" s="72"/>
      <c r="U588" s="73"/>
      <c r="V588" s="97"/>
      <c r="W588" s="96"/>
      <c r="X588" s="74"/>
      <c r="Y588" s="10"/>
      <c r="Z588" s="32"/>
      <c r="AA588" s="32"/>
      <c r="AB588" s="72"/>
      <c r="AC588" s="98"/>
      <c r="AD588" s="73"/>
      <c r="AE588" s="73"/>
      <c r="AF588" s="83"/>
      <c r="AG588" s="51"/>
      <c r="AH588" s="32"/>
      <c r="AI588" s="32"/>
      <c r="AJ588" s="32"/>
      <c r="AK588" s="60"/>
      <c r="AL588" s="32"/>
      <c r="AM588" s="32"/>
      <c r="AN588" s="32"/>
      <c r="AO588" s="19"/>
      <c r="AP588" s="19"/>
      <c r="AQ588" s="19"/>
      <c r="AR588" s="51"/>
      <c r="AS588" s="32"/>
      <c r="AT588" s="51"/>
      <c r="AU588" s="51"/>
      <c r="AV588" s="51"/>
      <c r="AW588" s="51"/>
    </row>
    <row r="589" spans="1:49" s="6" customFormat="1" ht="80.25" customHeight="1">
      <c r="A589" s="72"/>
      <c r="B589" s="11"/>
      <c r="C589" s="32"/>
      <c r="D589" s="57"/>
      <c r="E589" s="72"/>
      <c r="F589" s="72"/>
      <c r="G589" s="56"/>
      <c r="H589" s="72"/>
      <c r="I589" s="32"/>
      <c r="J589" s="32"/>
      <c r="K589" s="32"/>
      <c r="L589" s="72"/>
      <c r="M589" s="96"/>
      <c r="N589" s="32"/>
      <c r="O589" s="32"/>
      <c r="P589" s="32"/>
      <c r="Q589" s="72"/>
      <c r="R589" s="75"/>
      <c r="S589" s="32"/>
      <c r="T589" s="72"/>
      <c r="U589" s="73"/>
      <c r="V589" s="97"/>
      <c r="W589" s="96"/>
      <c r="X589" s="74"/>
      <c r="Y589" s="10"/>
      <c r="Z589" s="32"/>
      <c r="AA589" s="32"/>
      <c r="AB589" s="72"/>
      <c r="AC589" s="98"/>
      <c r="AD589" s="73"/>
      <c r="AE589" s="73"/>
      <c r="AF589" s="83"/>
      <c r="AG589" s="51"/>
      <c r="AH589" s="32"/>
      <c r="AI589" s="32"/>
      <c r="AJ589" s="32"/>
      <c r="AK589" s="60"/>
      <c r="AL589" s="32"/>
      <c r="AM589" s="32"/>
      <c r="AN589" s="32"/>
      <c r="AO589" s="19"/>
      <c r="AP589" s="19"/>
      <c r="AQ589" s="19"/>
      <c r="AR589" s="51"/>
      <c r="AS589" s="32"/>
      <c r="AT589" s="51"/>
      <c r="AU589" s="51"/>
      <c r="AV589" s="51"/>
      <c r="AW589" s="51"/>
    </row>
    <row r="590" spans="1:49" s="6" customFormat="1" ht="80.25" customHeight="1">
      <c r="A590" s="72"/>
      <c r="B590" s="11"/>
      <c r="C590" s="32"/>
      <c r="D590" s="57"/>
      <c r="E590" s="72"/>
      <c r="F590" s="72"/>
      <c r="G590" s="56"/>
      <c r="H590" s="72"/>
      <c r="I590" s="32"/>
      <c r="J590" s="32"/>
      <c r="K590" s="32"/>
      <c r="L590" s="72"/>
      <c r="M590" s="96"/>
      <c r="N590" s="32"/>
      <c r="O590" s="32"/>
      <c r="P590" s="32"/>
      <c r="Q590" s="72"/>
      <c r="R590" s="75"/>
      <c r="S590" s="32"/>
      <c r="T590" s="72"/>
      <c r="U590" s="73"/>
      <c r="V590" s="97"/>
      <c r="W590" s="96"/>
      <c r="X590" s="74"/>
      <c r="Y590" s="10"/>
      <c r="Z590" s="32"/>
      <c r="AA590" s="32"/>
      <c r="AB590" s="72"/>
      <c r="AC590" s="98"/>
      <c r="AD590" s="73"/>
      <c r="AE590" s="73"/>
      <c r="AF590" s="83"/>
      <c r="AG590" s="51"/>
      <c r="AH590" s="32"/>
      <c r="AI590" s="32"/>
      <c r="AJ590" s="32"/>
      <c r="AK590" s="60"/>
      <c r="AL590" s="32"/>
      <c r="AM590" s="32"/>
      <c r="AN590" s="32"/>
      <c r="AO590" s="19"/>
      <c r="AP590" s="19"/>
      <c r="AQ590" s="19"/>
      <c r="AR590" s="51"/>
      <c r="AS590" s="32"/>
      <c r="AT590" s="51"/>
      <c r="AU590" s="51"/>
      <c r="AV590" s="51"/>
      <c r="AW590" s="51"/>
    </row>
    <row r="591" spans="1:49" s="6" customFormat="1" ht="80.25" customHeight="1">
      <c r="A591" s="72"/>
      <c r="B591" s="11"/>
      <c r="C591" s="32"/>
      <c r="D591" s="57"/>
      <c r="E591" s="72"/>
      <c r="F591" s="72"/>
      <c r="G591" s="56"/>
      <c r="H591" s="72"/>
      <c r="I591" s="32"/>
      <c r="J591" s="32"/>
      <c r="K591" s="32"/>
      <c r="L591" s="72"/>
      <c r="M591" s="96"/>
      <c r="N591" s="32"/>
      <c r="O591" s="32"/>
      <c r="P591" s="32"/>
      <c r="Q591" s="72"/>
      <c r="R591" s="75"/>
      <c r="S591" s="32"/>
      <c r="T591" s="72"/>
      <c r="U591" s="73"/>
      <c r="V591" s="97"/>
      <c r="W591" s="96"/>
      <c r="X591" s="74"/>
      <c r="Y591" s="10"/>
      <c r="Z591" s="32"/>
      <c r="AA591" s="32"/>
      <c r="AB591" s="72"/>
      <c r="AC591" s="98"/>
      <c r="AD591" s="73"/>
      <c r="AE591" s="73"/>
      <c r="AF591" s="83"/>
      <c r="AG591" s="51"/>
      <c r="AH591" s="32"/>
      <c r="AI591" s="32"/>
      <c r="AJ591" s="32"/>
      <c r="AK591" s="60"/>
      <c r="AL591" s="32"/>
      <c r="AM591" s="32"/>
      <c r="AN591" s="32"/>
      <c r="AO591" s="19"/>
      <c r="AP591" s="19"/>
      <c r="AQ591" s="19"/>
      <c r="AR591" s="51"/>
      <c r="AS591" s="32"/>
      <c r="AT591" s="51"/>
      <c r="AU591" s="51"/>
      <c r="AV591" s="51"/>
      <c r="AW591" s="51"/>
    </row>
    <row r="592" spans="1:49" s="6" customFormat="1" ht="80.25" customHeight="1">
      <c r="A592" s="72"/>
      <c r="B592" s="11"/>
      <c r="C592" s="32"/>
      <c r="D592" s="57"/>
      <c r="E592" s="72"/>
      <c r="F592" s="72"/>
      <c r="G592" s="56"/>
      <c r="H592" s="72"/>
      <c r="I592" s="32"/>
      <c r="J592" s="32"/>
      <c r="K592" s="32"/>
      <c r="L592" s="72"/>
      <c r="M592" s="96"/>
      <c r="N592" s="32"/>
      <c r="O592" s="32"/>
      <c r="P592" s="32"/>
      <c r="Q592" s="72"/>
      <c r="R592" s="75"/>
      <c r="S592" s="32"/>
      <c r="T592" s="72"/>
      <c r="U592" s="73"/>
      <c r="V592" s="97"/>
      <c r="W592" s="96"/>
      <c r="X592" s="74"/>
      <c r="Y592" s="10"/>
      <c r="Z592" s="32"/>
      <c r="AA592" s="32"/>
      <c r="AB592" s="72"/>
      <c r="AC592" s="98"/>
      <c r="AD592" s="73"/>
      <c r="AE592" s="73"/>
      <c r="AF592" s="83"/>
      <c r="AG592" s="51"/>
      <c r="AH592" s="32"/>
      <c r="AI592" s="32"/>
      <c r="AJ592" s="32"/>
      <c r="AK592" s="60"/>
      <c r="AL592" s="32"/>
      <c r="AM592" s="32"/>
      <c r="AN592" s="32"/>
      <c r="AO592" s="19"/>
      <c r="AP592" s="19"/>
      <c r="AQ592" s="19"/>
      <c r="AR592" s="51"/>
      <c r="AS592" s="32"/>
      <c r="AT592" s="51"/>
      <c r="AU592" s="51"/>
      <c r="AV592" s="51"/>
      <c r="AW592" s="51"/>
    </row>
    <row r="593" spans="1:49" s="6" customFormat="1" ht="80.25" customHeight="1">
      <c r="A593" s="72"/>
      <c r="B593" s="11"/>
      <c r="C593" s="32"/>
      <c r="D593" s="57"/>
      <c r="E593" s="72"/>
      <c r="F593" s="72"/>
      <c r="G593" s="56"/>
      <c r="H593" s="72"/>
      <c r="I593" s="32"/>
      <c r="J593" s="32"/>
      <c r="K593" s="32"/>
      <c r="L593" s="72"/>
      <c r="M593" s="96"/>
      <c r="N593" s="32"/>
      <c r="O593" s="32"/>
      <c r="P593" s="32"/>
      <c r="Q593" s="72"/>
      <c r="R593" s="75"/>
      <c r="S593" s="32"/>
      <c r="T593" s="72"/>
      <c r="U593" s="73"/>
      <c r="V593" s="97"/>
      <c r="W593" s="96"/>
      <c r="X593" s="74"/>
      <c r="Y593" s="10"/>
      <c r="Z593" s="32"/>
      <c r="AA593" s="32"/>
      <c r="AB593" s="72"/>
      <c r="AC593" s="98"/>
      <c r="AD593" s="73"/>
      <c r="AE593" s="73"/>
      <c r="AF593" s="83"/>
      <c r="AG593" s="51"/>
      <c r="AH593" s="32"/>
      <c r="AI593" s="32"/>
      <c r="AJ593" s="32"/>
      <c r="AK593" s="60"/>
      <c r="AL593" s="32"/>
      <c r="AM593" s="32"/>
      <c r="AN593" s="32"/>
      <c r="AO593" s="19"/>
      <c r="AP593" s="19"/>
      <c r="AQ593" s="19"/>
      <c r="AR593" s="51"/>
      <c r="AS593" s="32"/>
      <c r="AT593" s="51"/>
      <c r="AU593" s="51"/>
      <c r="AV593" s="51"/>
      <c r="AW593" s="51"/>
    </row>
    <row r="594" spans="1:49" s="6" customFormat="1" ht="80.25" customHeight="1">
      <c r="A594" s="72"/>
      <c r="B594" s="11"/>
      <c r="C594" s="32"/>
      <c r="D594" s="57"/>
      <c r="E594" s="72"/>
      <c r="F594" s="72"/>
      <c r="G594" s="56"/>
      <c r="H594" s="72"/>
      <c r="I594" s="32"/>
      <c r="J594" s="32"/>
      <c r="K594" s="32"/>
      <c r="L594" s="72"/>
      <c r="M594" s="96"/>
      <c r="N594" s="32"/>
      <c r="O594" s="32"/>
      <c r="P594" s="32"/>
      <c r="Q594" s="72"/>
      <c r="R594" s="75"/>
      <c r="S594" s="32"/>
      <c r="T594" s="72"/>
      <c r="U594" s="73"/>
      <c r="V594" s="97"/>
      <c r="W594" s="96"/>
      <c r="X594" s="74"/>
      <c r="Y594" s="10"/>
      <c r="Z594" s="32"/>
      <c r="AA594" s="32"/>
      <c r="AB594" s="72"/>
      <c r="AC594" s="98"/>
      <c r="AD594" s="73"/>
      <c r="AE594" s="73"/>
      <c r="AF594" s="83"/>
      <c r="AG594" s="51"/>
      <c r="AH594" s="32"/>
      <c r="AI594" s="32"/>
      <c r="AJ594" s="32"/>
      <c r="AK594" s="60"/>
      <c r="AL594" s="32"/>
      <c r="AM594" s="32"/>
      <c r="AN594" s="32"/>
      <c r="AO594" s="19"/>
      <c r="AP594" s="19"/>
      <c r="AQ594" s="19"/>
      <c r="AR594" s="51"/>
      <c r="AS594" s="32"/>
      <c r="AT594" s="51"/>
      <c r="AU594" s="51"/>
      <c r="AV594" s="51"/>
      <c r="AW594" s="51"/>
    </row>
    <row r="595" spans="1:49" s="6" customFormat="1" ht="80.25" customHeight="1">
      <c r="A595" s="72"/>
      <c r="B595" s="11"/>
      <c r="C595" s="32"/>
      <c r="D595" s="57"/>
      <c r="E595" s="72"/>
      <c r="F595" s="72"/>
      <c r="G595" s="56"/>
      <c r="H595" s="72"/>
      <c r="I595" s="32"/>
      <c r="J595" s="32"/>
      <c r="K595" s="32"/>
      <c r="L595" s="72"/>
      <c r="M595" s="96"/>
      <c r="N595" s="32"/>
      <c r="O595" s="32"/>
      <c r="P595" s="32"/>
      <c r="Q595" s="72"/>
      <c r="R595" s="75"/>
      <c r="S595" s="32"/>
      <c r="T595" s="72"/>
      <c r="U595" s="73"/>
      <c r="V595" s="97"/>
      <c r="W595" s="96"/>
      <c r="X595" s="74"/>
      <c r="Y595" s="10"/>
      <c r="Z595" s="32"/>
      <c r="AA595" s="32"/>
      <c r="AB595" s="72"/>
      <c r="AC595" s="98"/>
      <c r="AD595" s="73"/>
      <c r="AE595" s="73"/>
      <c r="AF595" s="83"/>
      <c r="AG595" s="51"/>
      <c r="AH595" s="32"/>
      <c r="AI595" s="32"/>
      <c r="AJ595" s="32"/>
      <c r="AK595" s="60"/>
      <c r="AL595" s="32"/>
      <c r="AM595" s="32"/>
      <c r="AN595" s="32"/>
      <c r="AO595" s="19"/>
      <c r="AP595" s="19"/>
      <c r="AQ595" s="19"/>
      <c r="AR595" s="51"/>
      <c r="AS595" s="32"/>
      <c r="AT595" s="51"/>
      <c r="AU595" s="51"/>
      <c r="AV595" s="51"/>
      <c r="AW595" s="51"/>
    </row>
    <row r="596" spans="1:49" s="6" customFormat="1" ht="80.25" customHeight="1">
      <c r="A596" s="72"/>
      <c r="B596" s="11"/>
      <c r="C596" s="32"/>
      <c r="D596" s="57"/>
      <c r="E596" s="72"/>
      <c r="F596" s="72"/>
      <c r="G596" s="56"/>
      <c r="H596" s="72"/>
      <c r="I596" s="32"/>
      <c r="J596" s="32"/>
      <c r="K596" s="32"/>
      <c r="L596" s="72"/>
      <c r="M596" s="96"/>
      <c r="N596" s="32"/>
      <c r="O596" s="32"/>
      <c r="P596" s="32"/>
      <c r="Q596" s="72"/>
      <c r="R596" s="75"/>
      <c r="S596" s="32"/>
      <c r="T596" s="72"/>
      <c r="U596" s="73"/>
      <c r="V596" s="97"/>
      <c r="W596" s="96"/>
      <c r="X596" s="74"/>
      <c r="Y596" s="10"/>
      <c r="Z596" s="32"/>
      <c r="AA596" s="32"/>
      <c r="AB596" s="72"/>
      <c r="AC596" s="98"/>
      <c r="AD596" s="73"/>
      <c r="AE596" s="73"/>
      <c r="AF596" s="83"/>
      <c r="AG596" s="51"/>
      <c r="AH596" s="32"/>
      <c r="AI596" s="32"/>
      <c r="AJ596" s="32"/>
      <c r="AK596" s="60"/>
      <c r="AL596" s="32"/>
      <c r="AM596" s="32"/>
      <c r="AN596" s="32"/>
      <c r="AO596" s="19"/>
      <c r="AP596" s="19"/>
      <c r="AQ596" s="19"/>
      <c r="AR596" s="51"/>
      <c r="AS596" s="32"/>
      <c r="AT596" s="51"/>
      <c r="AU596" s="51"/>
      <c r="AV596" s="51"/>
      <c r="AW596" s="51"/>
    </row>
    <row r="597" spans="1:49" s="6" customFormat="1" ht="80.25" customHeight="1">
      <c r="A597" s="72"/>
      <c r="B597" s="11"/>
      <c r="C597" s="32"/>
      <c r="D597" s="57"/>
      <c r="E597" s="72"/>
      <c r="F597" s="72"/>
      <c r="G597" s="56"/>
      <c r="H597" s="72"/>
      <c r="I597" s="32"/>
      <c r="J597" s="32"/>
      <c r="K597" s="32"/>
      <c r="L597" s="72"/>
      <c r="M597" s="96"/>
      <c r="N597" s="32"/>
      <c r="O597" s="32"/>
      <c r="P597" s="32"/>
      <c r="Q597" s="72"/>
      <c r="R597" s="75"/>
      <c r="S597" s="32"/>
      <c r="T597" s="72"/>
      <c r="U597" s="73"/>
      <c r="V597" s="97"/>
      <c r="W597" s="96"/>
      <c r="X597" s="74"/>
      <c r="Y597" s="10"/>
      <c r="Z597" s="32"/>
      <c r="AA597" s="32"/>
      <c r="AB597" s="72"/>
      <c r="AC597" s="98"/>
      <c r="AD597" s="73"/>
      <c r="AE597" s="73"/>
      <c r="AF597" s="83"/>
      <c r="AG597" s="51"/>
      <c r="AH597" s="32"/>
      <c r="AI597" s="32"/>
      <c r="AJ597" s="32"/>
      <c r="AK597" s="60"/>
      <c r="AL597" s="32"/>
      <c r="AM597" s="32"/>
      <c r="AN597" s="32"/>
      <c r="AO597" s="19"/>
      <c r="AP597" s="19"/>
      <c r="AQ597" s="19"/>
      <c r="AR597" s="51"/>
      <c r="AS597" s="32"/>
      <c r="AT597" s="51"/>
      <c r="AU597" s="51"/>
      <c r="AV597" s="51"/>
      <c r="AW597" s="51"/>
    </row>
    <row r="598" spans="1:49" s="6" customFormat="1" ht="80.25" customHeight="1">
      <c r="A598" s="72"/>
      <c r="B598" s="11"/>
      <c r="C598" s="32"/>
      <c r="D598" s="57"/>
      <c r="E598" s="72"/>
      <c r="F598" s="72"/>
      <c r="G598" s="56"/>
      <c r="H598" s="72"/>
      <c r="I598" s="32"/>
      <c r="J598" s="32"/>
      <c r="K598" s="32"/>
      <c r="L598" s="72"/>
      <c r="M598" s="96"/>
      <c r="N598" s="32"/>
      <c r="O598" s="32"/>
      <c r="P598" s="32"/>
      <c r="Q598" s="72"/>
      <c r="R598" s="75"/>
      <c r="S598" s="32"/>
      <c r="T598" s="72"/>
      <c r="U598" s="73"/>
      <c r="V598" s="97"/>
      <c r="W598" s="96"/>
      <c r="X598" s="74"/>
      <c r="Y598" s="10"/>
      <c r="Z598" s="32"/>
      <c r="AA598" s="32"/>
      <c r="AB598" s="72"/>
      <c r="AC598" s="98"/>
      <c r="AD598" s="73"/>
      <c r="AE598" s="73"/>
      <c r="AF598" s="83"/>
      <c r="AG598" s="51"/>
      <c r="AH598" s="32"/>
      <c r="AI598" s="32"/>
      <c r="AJ598" s="32"/>
      <c r="AK598" s="60"/>
      <c r="AL598" s="32"/>
      <c r="AM598" s="32"/>
      <c r="AN598" s="32"/>
      <c r="AO598" s="19"/>
      <c r="AP598" s="19"/>
      <c r="AQ598" s="19"/>
      <c r="AR598" s="51"/>
      <c r="AS598" s="32"/>
      <c r="AT598" s="51"/>
      <c r="AU598" s="51"/>
      <c r="AV598" s="51"/>
      <c r="AW598" s="51"/>
    </row>
    <row r="599" spans="1:49" s="6" customFormat="1" ht="80.25" customHeight="1">
      <c r="A599" s="72"/>
      <c r="B599" s="11"/>
      <c r="C599" s="32"/>
      <c r="D599" s="57"/>
      <c r="E599" s="72"/>
      <c r="F599" s="72"/>
      <c r="G599" s="56"/>
      <c r="H599" s="72"/>
      <c r="I599" s="32"/>
      <c r="J599" s="32"/>
      <c r="K599" s="32"/>
      <c r="L599" s="72"/>
      <c r="M599" s="96"/>
      <c r="N599" s="32"/>
      <c r="O599" s="32"/>
      <c r="P599" s="32"/>
      <c r="Q599" s="72"/>
      <c r="R599" s="75"/>
      <c r="S599" s="32"/>
      <c r="T599" s="72"/>
      <c r="U599" s="73"/>
      <c r="V599" s="97"/>
      <c r="W599" s="96"/>
      <c r="X599" s="74"/>
      <c r="Y599" s="10"/>
      <c r="Z599" s="32"/>
      <c r="AA599" s="32"/>
      <c r="AB599" s="72"/>
      <c r="AC599" s="98"/>
      <c r="AD599" s="73"/>
      <c r="AE599" s="73"/>
      <c r="AF599" s="83"/>
      <c r="AG599" s="51"/>
      <c r="AH599" s="32"/>
      <c r="AI599" s="32"/>
      <c r="AJ599" s="32"/>
      <c r="AK599" s="60"/>
      <c r="AL599" s="32"/>
      <c r="AM599" s="32"/>
      <c r="AN599" s="32"/>
      <c r="AO599" s="19"/>
      <c r="AP599" s="19"/>
      <c r="AQ599" s="19"/>
      <c r="AR599" s="51"/>
      <c r="AS599" s="32"/>
      <c r="AT599" s="51"/>
      <c r="AU599" s="51"/>
      <c r="AV599" s="51"/>
      <c r="AW599" s="51"/>
    </row>
    <row r="600" spans="1:49" s="6" customFormat="1" ht="80.25" customHeight="1">
      <c r="A600" s="72"/>
      <c r="B600" s="11"/>
      <c r="C600" s="32"/>
      <c r="D600" s="57"/>
      <c r="E600" s="72"/>
      <c r="F600" s="72"/>
      <c r="G600" s="56"/>
      <c r="H600" s="72"/>
      <c r="I600" s="32"/>
      <c r="J600" s="32"/>
      <c r="K600" s="32"/>
      <c r="L600" s="72"/>
      <c r="M600" s="96"/>
      <c r="N600" s="32"/>
      <c r="O600" s="32"/>
      <c r="P600" s="32"/>
      <c r="Q600" s="72"/>
      <c r="R600" s="75"/>
      <c r="S600" s="32"/>
      <c r="T600" s="72"/>
      <c r="U600" s="73"/>
      <c r="V600" s="97"/>
      <c r="W600" s="96"/>
      <c r="X600" s="74"/>
      <c r="Y600" s="10"/>
      <c r="Z600" s="32"/>
      <c r="AA600" s="32"/>
      <c r="AB600" s="72"/>
      <c r="AC600" s="98"/>
      <c r="AD600" s="73"/>
      <c r="AE600" s="73"/>
      <c r="AF600" s="83"/>
      <c r="AG600" s="51"/>
      <c r="AH600" s="32"/>
      <c r="AI600" s="32"/>
      <c r="AJ600" s="32"/>
      <c r="AK600" s="60"/>
      <c r="AL600" s="32"/>
      <c r="AM600" s="32"/>
      <c r="AN600" s="32"/>
      <c r="AO600" s="19"/>
      <c r="AP600" s="19"/>
      <c r="AQ600" s="19"/>
      <c r="AR600" s="51"/>
      <c r="AS600" s="32"/>
      <c r="AT600" s="51"/>
      <c r="AU600" s="51"/>
      <c r="AV600" s="51"/>
      <c r="AW600" s="51"/>
    </row>
    <row r="601" spans="1:49" s="6" customFormat="1" ht="80.25" customHeight="1">
      <c r="A601" s="72"/>
      <c r="B601" s="11"/>
      <c r="C601" s="32"/>
      <c r="D601" s="57"/>
      <c r="E601" s="72"/>
      <c r="F601" s="72"/>
      <c r="G601" s="56"/>
      <c r="H601" s="72"/>
      <c r="I601" s="32"/>
      <c r="J601" s="32"/>
      <c r="K601" s="32"/>
      <c r="L601" s="72"/>
      <c r="M601" s="96"/>
      <c r="N601" s="32"/>
      <c r="O601" s="32"/>
      <c r="P601" s="32"/>
      <c r="Q601" s="72"/>
      <c r="R601" s="75"/>
      <c r="S601" s="32"/>
      <c r="T601" s="72"/>
      <c r="U601" s="73"/>
      <c r="V601" s="97"/>
      <c r="W601" s="96"/>
      <c r="X601" s="74"/>
      <c r="Y601" s="10"/>
      <c r="Z601" s="32"/>
      <c r="AA601" s="32"/>
      <c r="AB601" s="72"/>
      <c r="AC601" s="98"/>
      <c r="AD601" s="73"/>
      <c r="AE601" s="73"/>
      <c r="AF601" s="83"/>
      <c r="AG601" s="51"/>
      <c r="AH601" s="32"/>
      <c r="AI601" s="32"/>
      <c r="AJ601" s="32"/>
      <c r="AK601" s="60"/>
      <c r="AL601" s="32"/>
      <c r="AM601" s="32"/>
      <c r="AN601" s="32"/>
      <c r="AO601" s="19"/>
      <c r="AP601" s="19"/>
      <c r="AQ601" s="19"/>
      <c r="AR601" s="51"/>
      <c r="AS601" s="32"/>
      <c r="AT601" s="51"/>
      <c r="AU601" s="51"/>
      <c r="AV601" s="51"/>
      <c r="AW601" s="51"/>
    </row>
    <row r="602" spans="1:49" s="6" customFormat="1" ht="80.25" customHeight="1">
      <c r="A602" s="72"/>
      <c r="B602" s="11"/>
      <c r="C602" s="32"/>
      <c r="D602" s="57"/>
      <c r="E602" s="72"/>
      <c r="F602" s="72"/>
      <c r="G602" s="56"/>
      <c r="H602" s="72"/>
      <c r="I602" s="32"/>
      <c r="J602" s="32"/>
      <c r="K602" s="32"/>
      <c r="L602" s="72"/>
      <c r="M602" s="96"/>
      <c r="N602" s="32"/>
      <c r="O602" s="32"/>
      <c r="P602" s="32"/>
      <c r="Q602" s="72"/>
      <c r="R602" s="75"/>
      <c r="S602" s="32"/>
      <c r="T602" s="72"/>
      <c r="U602" s="73"/>
      <c r="V602" s="97"/>
      <c r="W602" s="96"/>
      <c r="X602" s="74"/>
      <c r="Y602" s="10"/>
      <c r="Z602" s="32"/>
      <c r="AA602" s="32"/>
      <c r="AB602" s="72"/>
      <c r="AC602" s="98"/>
      <c r="AD602" s="73"/>
      <c r="AE602" s="73"/>
      <c r="AF602" s="83"/>
      <c r="AG602" s="51"/>
      <c r="AH602" s="32"/>
      <c r="AI602" s="32"/>
      <c r="AJ602" s="32"/>
      <c r="AK602" s="60"/>
      <c r="AL602" s="32"/>
      <c r="AM602" s="32"/>
      <c r="AN602" s="32"/>
      <c r="AO602" s="19"/>
      <c r="AP602" s="19"/>
      <c r="AQ602" s="19"/>
      <c r="AR602" s="51"/>
      <c r="AS602" s="32"/>
      <c r="AT602" s="51"/>
      <c r="AU602" s="51"/>
      <c r="AV602" s="51"/>
      <c r="AW602" s="51"/>
    </row>
    <row r="603" spans="1:49" s="6" customFormat="1" ht="80.25" customHeight="1">
      <c r="A603" s="72"/>
      <c r="B603" s="11"/>
      <c r="C603" s="32"/>
      <c r="D603" s="57"/>
      <c r="E603" s="72"/>
      <c r="F603" s="72"/>
      <c r="G603" s="56"/>
      <c r="H603" s="72"/>
      <c r="I603" s="32"/>
      <c r="J603" s="32"/>
      <c r="K603" s="32"/>
      <c r="L603" s="72"/>
      <c r="M603" s="96"/>
      <c r="N603" s="32"/>
      <c r="O603" s="32"/>
      <c r="P603" s="32"/>
      <c r="Q603" s="72"/>
      <c r="R603" s="75"/>
      <c r="S603" s="32"/>
      <c r="T603" s="72"/>
      <c r="U603" s="73"/>
      <c r="V603" s="97"/>
      <c r="W603" s="96"/>
      <c r="X603" s="74"/>
      <c r="Y603" s="10"/>
      <c r="Z603" s="32"/>
      <c r="AA603" s="32"/>
      <c r="AB603" s="72"/>
      <c r="AC603" s="98"/>
      <c r="AD603" s="73"/>
      <c r="AE603" s="73"/>
      <c r="AF603" s="83"/>
      <c r="AG603" s="51"/>
      <c r="AH603" s="32"/>
      <c r="AI603" s="32"/>
      <c r="AJ603" s="32"/>
      <c r="AK603" s="60"/>
      <c r="AL603" s="32"/>
      <c r="AM603" s="32"/>
      <c r="AN603" s="32"/>
      <c r="AO603" s="19"/>
      <c r="AP603" s="19"/>
      <c r="AQ603" s="19"/>
      <c r="AR603" s="51"/>
      <c r="AS603" s="32"/>
      <c r="AT603" s="51"/>
      <c r="AU603" s="51"/>
      <c r="AV603" s="51"/>
      <c r="AW603" s="51"/>
    </row>
    <row r="604" spans="1:49" s="6" customFormat="1" ht="80.25" customHeight="1">
      <c r="A604" s="72"/>
      <c r="B604" s="11"/>
      <c r="C604" s="32"/>
      <c r="D604" s="57"/>
      <c r="E604" s="72"/>
      <c r="F604" s="72"/>
      <c r="G604" s="56"/>
      <c r="H604" s="72"/>
      <c r="I604" s="32"/>
      <c r="J604" s="32"/>
      <c r="K604" s="32"/>
      <c r="L604" s="72"/>
      <c r="M604" s="96"/>
      <c r="N604" s="32"/>
      <c r="O604" s="32"/>
      <c r="P604" s="32"/>
      <c r="Q604" s="72"/>
      <c r="R604" s="75"/>
      <c r="S604" s="32"/>
      <c r="T604" s="72"/>
      <c r="U604" s="73"/>
      <c r="V604" s="97"/>
      <c r="W604" s="96"/>
      <c r="X604" s="74"/>
      <c r="Y604" s="10"/>
      <c r="Z604" s="32"/>
      <c r="AA604" s="32"/>
      <c r="AB604" s="72"/>
      <c r="AC604" s="98"/>
      <c r="AD604" s="73"/>
      <c r="AE604" s="73"/>
      <c r="AF604" s="83"/>
      <c r="AG604" s="51"/>
      <c r="AH604" s="32"/>
      <c r="AI604" s="32"/>
      <c r="AJ604" s="32"/>
      <c r="AK604" s="60"/>
      <c r="AL604" s="32"/>
      <c r="AM604" s="32"/>
      <c r="AN604" s="32"/>
      <c r="AO604" s="19"/>
      <c r="AP604" s="19"/>
      <c r="AQ604" s="19"/>
      <c r="AR604" s="51"/>
      <c r="AS604" s="32"/>
      <c r="AT604" s="51"/>
      <c r="AU604" s="51"/>
      <c r="AV604" s="51"/>
      <c r="AW604" s="51"/>
    </row>
    <row r="605" spans="1:49" s="6" customFormat="1" ht="80.25" customHeight="1">
      <c r="A605" s="72"/>
      <c r="B605" s="11"/>
      <c r="C605" s="32"/>
      <c r="D605" s="57"/>
      <c r="E605" s="72"/>
      <c r="F605" s="72"/>
      <c r="G605" s="56"/>
      <c r="H605" s="72"/>
      <c r="I605" s="32"/>
      <c r="J605" s="32"/>
      <c r="K605" s="32"/>
      <c r="L605" s="72"/>
      <c r="M605" s="96"/>
      <c r="N605" s="32"/>
      <c r="O605" s="32"/>
      <c r="P605" s="32"/>
      <c r="Q605" s="72"/>
      <c r="R605" s="75"/>
      <c r="S605" s="32"/>
      <c r="T605" s="72"/>
      <c r="U605" s="73"/>
      <c r="V605" s="97"/>
      <c r="W605" s="96"/>
      <c r="X605" s="74"/>
      <c r="Y605" s="10"/>
      <c r="Z605" s="32"/>
      <c r="AA605" s="32"/>
      <c r="AB605" s="72"/>
      <c r="AC605" s="98"/>
      <c r="AD605" s="73"/>
      <c r="AE605" s="73"/>
      <c r="AF605" s="83"/>
      <c r="AG605" s="51"/>
      <c r="AH605" s="32"/>
      <c r="AI605" s="32"/>
      <c r="AJ605" s="32"/>
      <c r="AK605" s="60"/>
      <c r="AL605" s="32"/>
      <c r="AM605" s="32"/>
      <c r="AN605" s="32"/>
      <c r="AO605" s="19"/>
      <c r="AP605" s="19"/>
      <c r="AQ605" s="19"/>
      <c r="AR605" s="51"/>
      <c r="AS605" s="32"/>
      <c r="AT605" s="51"/>
      <c r="AU605" s="51"/>
      <c r="AV605" s="51"/>
      <c r="AW605" s="51"/>
    </row>
    <row r="606" spans="1:49" s="6" customFormat="1" ht="80.25" customHeight="1">
      <c r="A606" s="72"/>
      <c r="B606" s="11"/>
      <c r="C606" s="32"/>
      <c r="D606" s="57"/>
      <c r="E606" s="72"/>
      <c r="F606" s="72"/>
      <c r="G606" s="56"/>
      <c r="H606" s="72"/>
      <c r="I606" s="32"/>
      <c r="J606" s="32"/>
      <c r="K606" s="32"/>
      <c r="L606" s="72"/>
      <c r="M606" s="96"/>
      <c r="N606" s="32"/>
      <c r="O606" s="32"/>
      <c r="P606" s="32"/>
      <c r="Q606" s="72"/>
      <c r="R606" s="75"/>
      <c r="S606" s="32"/>
      <c r="T606" s="72"/>
      <c r="U606" s="73"/>
      <c r="V606" s="97"/>
      <c r="W606" s="96"/>
      <c r="X606" s="74"/>
      <c r="Y606" s="10"/>
      <c r="Z606" s="32"/>
      <c r="AA606" s="32"/>
      <c r="AB606" s="72"/>
      <c r="AC606" s="98"/>
      <c r="AD606" s="73"/>
      <c r="AE606" s="73"/>
      <c r="AF606" s="83"/>
      <c r="AG606" s="51"/>
      <c r="AH606" s="32"/>
      <c r="AI606" s="32"/>
      <c r="AJ606" s="32"/>
      <c r="AK606" s="60"/>
      <c r="AL606" s="32"/>
      <c r="AM606" s="32"/>
      <c r="AN606" s="32"/>
      <c r="AO606" s="19"/>
      <c r="AP606" s="19"/>
      <c r="AQ606" s="19"/>
      <c r="AR606" s="51"/>
      <c r="AS606" s="32"/>
      <c r="AT606" s="51"/>
      <c r="AU606" s="51"/>
      <c r="AV606" s="51"/>
      <c r="AW606" s="51"/>
    </row>
    <row r="607" spans="1:49" s="6" customFormat="1" ht="80.25" customHeight="1">
      <c r="A607" s="72"/>
      <c r="B607" s="11"/>
      <c r="C607" s="32"/>
      <c r="D607" s="57"/>
      <c r="E607" s="72"/>
      <c r="F607" s="72"/>
      <c r="G607" s="56"/>
      <c r="H607" s="72"/>
      <c r="I607" s="32"/>
      <c r="J607" s="32"/>
      <c r="K607" s="32"/>
      <c r="L607" s="72"/>
      <c r="M607" s="96"/>
      <c r="N607" s="32"/>
      <c r="O607" s="32"/>
      <c r="P607" s="32"/>
      <c r="Q607" s="72"/>
      <c r="R607" s="75"/>
      <c r="S607" s="32"/>
      <c r="T607" s="72"/>
      <c r="U607" s="73"/>
      <c r="V607" s="97"/>
      <c r="W607" s="96"/>
      <c r="X607" s="74"/>
      <c r="Y607" s="10"/>
      <c r="Z607" s="32"/>
      <c r="AA607" s="32"/>
      <c r="AB607" s="72"/>
      <c r="AC607" s="98"/>
      <c r="AD607" s="73"/>
      <c r="AE607" s="73"/>
      <c r="AF607" s="83"/>
      <c r="AG607" s="51"/>
      <c r="AH607" s="32"/>
      <c r="AI607" s="32"/>
      <c r="AJ607" s="32"/>
      <c r="AK607" s="60"/>
      <c r="AL607" s="32"/>
      <c r="AM607" s="32"/>
      <c r="AN607" s="32"/>
      <c r="AO607" s="19"/>
      <c r="AP607" s="19"/>
      <c r="AQ607" s="19"/>
      <c r="AR607" s="51"/>
      <c r="AS607" s="32"/>
      <c r="AT607" s="51"/>
      <c r="AU607" s="51"/>
      <c r="AV607" s="51"/>
      <c r="AW607" s="51"/>
    </row>
    <row r="608" spans="1:49" s="6" customFormat="1" ht="80.25" customHeight="1">
      <c r="A608" s="72"/>
      <c r="B608" s="11"/>
      <c r="C608" s="32"/>
      <c r="D608" s="57"/>
      <c r="E608" s="72"/>
      <c r="F608" s="72"/>
      <c r="G608" s="56"/>
      <c r="H608" s="72"/>
      <c r="I608" s="32"/>
      <c r="J608" s="32"/>
      <c r="K608" s="32"/>
      <c r="L608" s="72"/>
      <c r="M608" s="96"/>
      <c r="N608" s="32"/>
      <c r="O608" s="32"/>
      <c r="P608" s="32"/>
      <c r="Q608" s="72"/>
      <c r="R608" s="75"/>
      <c r="S608" s="32"/>
      <c r="T608" s="72"/>
      <c r="U608" s="73"/>
      <c r="V608" s="97"/>
      <c r="W608" s="96"/>
      <c r="X608" s="74"/>
      <c r="Y608" s="10"/>
      <c r="Z608" s="32"/>
      <c r="AA608" s="32"/>
      <c r="AB608" s="72"/>
      <c r="AC608" s="98"/>
      <c r="AD608" s="73"/>
      <c r="AE608" s="73"/>
      <c r="AF608" s="83"/>
      <c r="AG608" s="51"/>
      <c r="AH608" s="32"/>
      <c r="AI608" s="32"/>
      <c r="AJ608" s="32"/>
      <c r="AK608" s="60"/>
      <c r="AL608" s="32"/>
      <c r="AM608" s="32"/>
      <c r="AN608" s="32"/>
      <c r="AO608" s="19"/>
      <c r="AP608" s="19"/>
      <c r="AQ608" s="19"/>
      <c r="AR608" s="51"/>
      <c r="AS608" s="32"/>
      <c r="AT608" s="51"/>
      <c r="AU608" s="51"/>
      <c r="AV608" s="51"/>
      <c r="AW608" s="51"/>
    </row>
    <row r="609" spans="1:49" s="6" customFormat="1" ht="80.25" customHeight="1">
      <c r="A609" s="72"/>
      <c r="B609" s="11"/>
      <c r="C609" s="32"/>
      <c r="D609" s="57"/>
      <c r="E609" s="72"/>
      <c r="F609" s="72"/>
      <c r="G609" s="56"/>
      <c r="H609" s="72"/>
      <c r="I609" s="32"/>
      <c r="J609" s="32"/>
      <c r="K609" s="32"/>
      <c r="L609" s="72"/>
      <c r="M609" s="96"/>
      <c r="N609" s="32"/>
      <c r="O609" s="32"/>
      <c r="P609" s="32"/>
      <c r="Q609" s="72"/>
      <c r="R609" s="75"/>
      <c r="S609" s="32"/>
      <c r="T609" s="72"/>
      <c r="U609" s="73"/>
      <c r="V609" s="97"/>
      <c r="W609" s="96"/>
      <c r="X609" s="74"/>
      <c r="Y609" s="10"/>
      <c r="Z609" s="32"/>
      <c r="AA609" s="32"/>
      <c r="AB609" s="72"/>
      <c r="AC609" s="98"/>
      <c r="AD609" s="73"/>
      <c r="AE609" s="73"/>
      <c r="AF609" s="83"/>
      <c r="AG609" s="51"/>
      <c r="AH609" s="32"/>
      <c r="AI609" s="32"/>
      <c r="AJ609" s="32"/>
      <c r="AK609" s="60"/>
      <c r="AL609" s="32"/>
      <c r="AM609" s="32"/>
      <c r="AN609" s="32"/>
      <c r="AO609" s="19"/>
      <c r="AP609" s="19"/>
      <c r="AQ609" s="19"/>
      <c r="AR609" s="51"/>
      <c r="AS609" s="32"/>
      <c r="AT609" s="51"/>
      <c r="AU609" s="51"/>
      <c r="AV609" s="51"/>
      <c r="AW609" s="51"/>
    </row>
    <row r="610" spans="1:49" s="6" customFormat="1" ht="80.25" customHeight="1">
      <c r="A610" s="72"/>
      <c r="B610" s="11"/>
      <c r="C610" s="32"/>
      <c r="D610" s="57"/>
      <c r="E610" s="72"/>
      <c r="F610" s="72"/>
      <c r="G610" s="56"/>
      <c r="H610" s="72"/>
      <c r="I610" s="32"/>
      <c r="J610" s="32"/>
      <c r="K610" s="32"/>
      <c r="L610" s="72"/>
      <c r="M610" s="96"/>
      <c r="N610" s="32"/>
      <c r="O610" s="32"/>
      <c r="P610" s="32"/>
      <c r="Q610" s="72"/>
      <c r="R610" s="75"/>
      <c r="S610" s="32"/>
      <c r="T610" s="72"/>
      <c r="U610" s="73"/>
      <c r="V610" s="97"/>
      <c r="W610" s="96"/>
      <c r="X610" s="74"/>
      <c r="Y610" s="10"/>
      <c r="Z610" s="32"/>
      <c r="AA610" s="32"/>
      <c r="AB610" s="72"/>
      <c r="AC610" s="98"/>
      <c r="AD610" s="73"/>
      <c r="AE610" s="73"/>
      <c r="AF610" s="83"/>
      <c r="AG610" s="51"/>
      <c r="AH610" s="32"/>
      <c r="AI610" s="32"/>
      <c r="AJ610" s="32"/>
      <c r="AK610" s="60"/>
      <c r="AL610" s="32"/>
      <c r="AM610" s="32"/>
      <c r="AN610" s="32"/>
      <c r="AO610" s="19"/>
      <c r="AP610" s="19"/>
      <c r="AQ610" s="19"/>
      <c r="AR610" s="51"/>
      <c r="AS610" s="32"/>
      <c r="AT610" s="51"/>
      <c r="AU610" s="51"/>
      <c r="AV610" s="51"/>
      <c r="AW610" s="51"/>
    </row>
    <row r="611" spans="1:49" s="6" customFormat="1" ht="80.25" customHeight="1">
      <c r="A611" s="72"/>
      <c r="B611" s="11"/>
      <c r="C611" s="32"/>
      <c r="D611" s="57"/>
      <c r="E611" s="72"/>
      <c r="F611" s="72"/>
      <c r="G611" s="56"/>
      <c r="H611" s="72"/>
      <c r="I611" s="32"/>
      <c r="J611" s="32"/>
      <c r="K611" s="32"/>
      <c r="L611" s="72"/>
      <c r="M611" s="96"/>
      <c r="N611" s="32"/>
      <c r="O611" s="32"/>
      <c r="P611" s="32"/>
      <c r="Q611" s="72"/>
      <c r="R611" s="75"/>
      <c r="S611" s="32"/>
      <c r="T611" s="72"/>
      <c r="U611" s="73"/>
      <c r="V611" s="97"/>
      <c r="W611" s="96"/>
      <c r="X611" s="74"/>
      <c r="Y611" s="10"/>
      <c r="Z611" s="32"/>
      <c r="AA611" s="32"/>
      <c r="AB611" s="72"/>
      <c r="AC611" s="98"/>
      <c r="AD611" s="73"/>
      <c r="AE611" s="73"/>
      <c r="AF611" s="83"/>
      <c r="AG611" s="51"/>
      <c r="AH611" s="32"/>
      <c r="AI611" s="32"/>
      <c r="AJ611" s="32"/>
      <c r="AK611" s="60"/>
      <c r="AL611" s="32"/>
      <c r="AM611" s="32"/>
      <c r="AN611" s="32"/>
      <c r="AO611" s="19"/>
      <c r="AP611" s="19"/>
      <c r="AQ611" s="19"/>
      <c r="AR611" s="51"/>
      <c r="AS611" s="32"/>
      <c r="AT611" s="51"/>
      <c r="AU611" s="51"/>
      <c r="AV611" s="51"/>
      <c r="AW611" s="51"/>
    </row>
    <row r="612" spans="1:49" s="6" customFormat="1" ht="80.25" customHeight="1">
      <c r="A612" s="72"/>
      <c r="B612" s="11"/>
      <c r="C612" s="32"/>
      <c r="D612" s="57"/>
      <c r="E612" s="72"/>
      <c r="F612" s="72"/>
      <c r="G612" s="56"/>
      <c r="H612" s="72"/>
      <c r="I612" s="32"/>
      <c r="J612" s="32"/>
      <c r="K612" s="32"/>
      <c r="L612" s="72"/>
      <c r="M612" s="96"/>
      <c r="N612" s="32"/>
      <c r="O612" s="32"/>
      <c r="P612" s="32"/>
      <c r="Q612" s="72"/>
      <c r="R612" s="75"/>
      <c r="S612" s="32"/>
      <c r="T612" s="72"/>
      <c r="U612" s="73"/>
      <c r="V612" s="97"/>
      <c r="W612" s="96"/>
      <c r="X612" s="74"/>
      <c r="Y612" s="10"/>
      <c r="Z612" s="32"/>
      <c r="AA612" s="32"/>
      <c r="AB612" s="72"/>
      <c r="AC612" s="98"/>
      <c r="AD612" s="73"/>
      <c r="AE612" s="73"/>
      <c r="AF612" s="83"/>
      <c r="AG612" s="51"/>
      <c r="AH612" s="32"/>
      <c r="AI612" s="32"/>
      <c r="AJ612" s="32"/>
      <c r="AK612" s="60"/>
      <c r="AL612" s="32"/>
      <c r="AM612" s="32"/>
      <c r="AN612" s="32"/>
      <c r="AO612" s="19"/>
      <c r="AP612" s="19"/>
      <c r="AQ612" s="19"/>
      <c r="AR612" s="51"/>
      <c r="AS612" s="32"/>
      <c r="AT612" s="51"/>
      <c r="AU612" s="51"/>
      <c r="AV612" s="51"/>
      <c r="AW612" s="51"/>
    </row>
    <row r="613" spans="1:49" s="6" customFormat="1" ht="80.25" customHeight="1">
      <c r="A613" s="72"/>
      <c r="B613" s="11"/>
      <c r="C613" s="32"/>
      <c r="D613" s="57"/>
      <c r="E613" s="72"/>
      <c r="F613" s="72"/>
      <c r="G613" s="56"/>
      <c r="H613" s="72"/>
      <c r="I613" s="32"/>
      <c r="J613" s="32"/>
      <c r="K613" s="32"/>
      <c r="L613" s="72"/>
      <c r="M613" s="96"/>
      <c r="N613" s="32"/>
      <c r="O613" s="32"/>
      <c r="P613" s="32"/>
      <c r="Q613" s="72"/>
      <c r="R613" s="75"/>
      <c r="S613" s="32"/>
      <c r="T613" s="72"/>
      <c r="U613" s="73"/>
      <c r="V613" s="97"/>
      <c r="W613" s="96"/>
      <c r="X613" s="74"/>
      <c r="Y613" s="10"/>
      <c r="Z613" s="32"/>
      <c r="AA613" s="32"/>
      <c r="AB613" s="72"/>
      <c r="AC613" s="98"/>
      <c r="AD613" s="73"/>
      <c r="AE613" s="73"/>
      <c r="AF613" s="83"/>
      <c r="AG613" s="51"/>
      <c r="AH613" s="32"/>
      <c r="AI613" s="32"/>
      <c r="AJ613" s="32"/>
      <c r="AK613" s="60"/>
      <c r="AL613" s="32"/>
      <c r="AM613" s="32"/>
      <c r="AN613" s="32"/>
      <c r="AO613" s="19"/>
      <c r="AP613" s="19"/>
      <c r="AQ613" s="19"/>
      <c r="AR613" s="51"/>
      <c r="AS613" s="32"/>
      <c r="AT613" s="51"/>
      <c r="AU613" s="51"/>
      <c r="AV613" s="51"/>
      <c r="AW613" s="51"/>
    </row>
    <row r="614" spans="1:49" s="6" customFormat="1" ht="80.25" customHeight="1">
      <c r="A614" s="72"/>
      <c r="B614" s="11"/>
      <c r="C614" s="32"/>
      <c r="D614" s="57"/>
      <c r="E614" s="72"/>
      <c r="F614" s="72"/>
      <c r="G614" s="56"/>
      <c r="H614" s="72"/>
      <c r="I614" s="32"/>
      <c r="J614" s="32"/>
      <c r="K614" s="32"/>
      <c r="L614" s="72"/>
      <c r="M614" s="96"/>
      <c r="N614" s="32"/>
      <c r="O614" s="32"/>
      <c r="P614" s="32"/>
      <c r="Q614" s="72"/>
      <c r="R614" s="75"/>
      <c r="S614" s="32"/>
      <c r="T614" s="72"/>
      <c r="U614" s="73"/>
      <c r="V614" s="97"/>
      <c r="W614" s="96"/>
      <c r="X614" s="74"/>
      <c r="Y614" s="10"/>
      <c r="Z614" s="32"/>
      <c r="AA614" s="32"/>
      <c r="AB614" s="72"/>
      <c r="AC614" s="98"/>
      <c r="AD614" s="73"/>
      <c r="AE614" s="73"/>
      <c r="AF614" s="83"/>
      <c r="AG614" s="51"/>
      <c r="AH614" s="32"/>
      <c r="AI614" s="32"/>
      <c r="AJ614" s="32"/>
      <c r="AK614" s="60"/>
      <c r="AL614" s="32"/>
      <c r="AM614" s="32"/>
      <c r="AN614" s="32"/>
      <c r="AO614" s="19"/>
      <c r="AP614" s="19"/>
      <c r="AQ614" s="19"/>
      <c r="AR614" s="51"/>
      <c r="AS614" s="32"/>
      <c r="AT614" s="51"/>
      <c r="AU614" s="51"/>
      <c r="AV614" s="51"/>
      <c r="AW614" s="51"/>
    </row>
    <row r="615" spans="1:49" s="6" customFormat="1" ht="80.25" customHeight="1">
      <c r="A615" s="72"/>
      <c r="B615" s="11"/>
      <c r="C615" s="32"/>
      <c r="D615" s="57"/>
      <c r="E615" s="72"/>
      <c r="F615" s="72"/>
      <c r="G615" s="56"/>
      <c r="H615" s="72"/>
      <c r="I615" s="32"/>
      <c r="J615" s="32"/>
      <c r="K615" s="32"/>
      <c r="L615" s="72"/>
      <c r="M615" s="96"/>
      <c r="N615" s="32"/>
      <c r="O615" s="32"/>
      <c r="P615" s="32"/>
      <c r="Q615" s="72"/>
      <c r="R615" s="75"/>
      <c r="S615" s="32"/>
      <c r="T615" s="72"/>
      <c r="U615" s="73"/>
      <c r="V615" s="97"/>
      <c r="W615" s="96"/>
      <c r="X615" s="74"/>
      <c r="Y615" s="10"/>
      <c r="Z615" s="32"/>
      <c r="AA615" s="32"/>
      <c r="AB615" s="72"/>
      <c r="AC615" s="98"/>
      <c r="AD615" s="73"/>
      <c r="AE615" s="73"/>
      <c r="AF615" s="83"/>
      <c r="AG615" s="51"/>
      <c r="AH615" s="32"/>
      <c r="AI615" s="32"/>
      <c r="AJ615" s="32"/>
      <c r="AK615" s="60"/>
      <c r="AL615" s="32"/>
      <c r="AM615" s="32"/>
      <c r="AN615" s="32"/>
      <c r="AO615" s="19"/>
      <c r="AP615" s="19"/>
      <c r="AQ615" s="19"/>
      <c r="AR615" s="51"/>
      <c r="AS615" s="32"/>
      <c r="AT615" s="51"/>
      <c r="AU615" s="51"/>
      <c r="AV615" s="51"/>
      <c r="AW615" s="51"/>
    </row>
    <row r="616" spans="1:49" s="6" customFormat="1" ht="80.25" customHeight="1">
      <c r="A616" s="72"/>
      <c r="B616" s="11"/>
      <c r="C616" s="32"/>
      <c r="D616" s="57"/>
      <c r="E616" s="72"/>
      <c r="F616" s="72"/>
      <c r="G616" s="56"/>
      <c r="H616" s="72"/>
      <c r="I616" s="32"/>
      <c r="J616" s="32"/>
      <c r="K616" s="32"/>
      <c r="L616" s="72"/>
      <c r="M616" s="96"/>
      <c r="N616" s="32"/>
      <c r="O616" s="32"/>
      <c r="P616" s="32"/>
      <c r="Q616" s="72"/>
      <c r="R616" s="75"/>
      <c r="S616" s="32"/>
      <c r="T616" s="72"/>
      <c r="U616" s="73"/>
      <c r="V616" s="97"/>
      <c r="W616" s="96"/>
      <c r="X616" s="74"/>
      <c r="Y616" s="10"/>
      <c r="Z616" s="32"/>
      <c r="AA616" s="32"/>
      <c r="AB616" s="72"/>
      <c r="AC616" s="98"/>
      <c r="AD616" s="73"/>
      <c r="AE616" s="73"/>
      <c r="AF616" s="83"/>
      <c r="AG616" s="51"/>
      <c r="AH616" s="32"/>
      <c r="AI616" s="32"/>
      <c r="AJ616" s="32"/>
      <c r="AK616" s="60"/>
      <c r="AL616" s="32"/>
      <c r="AM616" s="32"/>
      <c r="AN616" s="32"/>
      <c r="AO616" s="19"/>
      <c r="AP616" s="19"/>
      <c r="AQ616" s="19"/>
      <c r="AR616" s="51"/>
      <c r="AS616" s="32"/>
      <c r="AT616" s="51"/>
      <c r="AU616" s="51"/>
      <c r="AV616" s="51"/>
      <c r="AW616" s="51"/>
    </row>
    <row r="617" spans="1:49" s="6" customFormat="1" ht="80.25" customHeight="1">
      <c r="A617" s="72"/>
      <c r="B617" s="11"/>
      <c r="C617" s="32"/>
      <c r="D617" s="57"/>
      <c r="E617" s="72"/>
      <c r="F617" s="72"/>
      <c r="G617" s="56"/>
      <c r="H617" s="72"/>
      <c r="I617" s="32"/>
      <c r="J617" s="32"/>
      <c r="K617" s="32"/>
      <c r="L617" s="72"/>
      <c r="M617" s="96"/>
      <c r="N617" s="32"/>
      <c r="O617" s="32"/>
      <c r="P617" s="32"/>
      <c r="Q617" s="72"/>
      <c r="R617" s="75"/>
      <c r="S617" s="32"/>
      <c r="T617" s="72"/>
      <c r="U617" s="73"/>
      <c r="V617" s="97"/>
      <c r="W617" s="96"/>
      <c r="X617" s="74"/>
      <c r="Y617" s="10"/>
      <c r="Z617" s="32"/>
      <c r="AA617" s="32"/>
      <c r="AB617" s="72"/>
      <c r="AC617" s="98"/>
      <c r="AD617" s="73"/>
      <c r="AE617" s="73"/>
      <c r="AF617" s="83"/>
      <c r="AG617" s="51"/>
      <c r="AH617" s="32"/>
      <c r="AI617" s="32"/>
      <c r="AJ617" s="32"/>
      <c r="AK617" s="60"/>
      <c r="AL617" s="32"/>
      <c r="AM617" s="32"/>
      <c r="AN617" s="32"/>
      <c r="AO617" s="19"/>
      <c r="AP617" s="19"/>
      <c r="AQ617" s="19"/>
      <c r="AR617" s="51"/>
      <c r="AS617" s="32"/>
      <c r="AT617" s="51"/>
      <c r="AU617" s="51"/>
      <c r="AV617" s="51"/>
      <c r="AW617" s="51"/>
    </row>
    <row r="618" spans="1:49" s="6" customFormat="1" ht="80.25" customHeight="1">
      <c r="A618" s="72"/>
      <c r="B618" s="11"/>
      <c r="C618" s="32"/>
      <c r="D618" s="57"/>
      <c r="E618" s="72"/>
      <c r="F618" s="72"/>
      <c r="G618" s="56"/>
      <c r="H618" s="72"/>
      <c r="I618" s="32"/>
      <c r="J618" s="32"/>
      <c r="K618" s="32"/>
      <c r="L618" s="72"/>
      <c r="M618" s="96"/>
      <c r="N618" s="32"/>
      <c r="O618" s="32"/>
      <c r="P618" s="32"/>
      <c r="Q618" s="72"/>
      <c r="R618" s="75"/>
      <c r="S618" s="32"/>
      <c r="T618" s="72"/>
      <c r="U618" s="73"/>
      <c r="V618" s="97"/>
      <c r="W618" s="96"/>
      <c r="X618" s="74"/>
      <c r="Y618" s="10"/>
      <c r="Z618" s="32"/>
      <c r="AA618" s="32"/>
      <c r="AB618" s="72"/>
      <c r="AC618" s="98"/>
      <c r="AD618" s="73"/>
      <c r="AE618" s="73"/>
      <c r="AF618" s="83"/>
      <c r="AG618" s="51"/>
      <c r="AH618" s="32"/>
      <c r="AI618" s="32"/>
      <c r="AJ618" s="32"/>
      <c r="AK618" s="60"/>
      <c r="AL618" s="32"/>
      <c r="AM618" s="32"/>
      <c r="AN618" s="32"/>
      <c r="AO618" s="19"/>
      <c r="AP618" s="19"/>
      <c r="AQ618" s="19"/>
      <c r="AR618" s="51"/>
      <c r="AS618" s="32"/>
      <c r="AT618" s="51"/>
      <c r="AU618" s="51"/>
      <c r="AV618" s="51"/>
      <c r="AW618" s="51"/>
    </row>
    <row r="619" spans="1:49" s="6" customFormat="1" ht="80.25" customHeight="1">
      <c r="A619" s="72"/>
      <c r="B619" s="11"/>
      <c r="C619" s="32"/>
      <c r="D619" s="57"/>
      <c r="E619" s="72"/>
      <c r="F619" s="72"/>
      <c r="G619" s="56"/>
      <c r="H619" s="72"/>
      <c r="I619" s="32"/>
      <c r="J619" s="32"/>
      <c r="K619" s="32"/>
      <c r="L619" s="72"/>
      <c r="M619" s="96"/>
      <c r="N619" s="32"/>
      <c r="O619" s="32"/>
      <c r="P619" s="32"/>
      <c r="Q619" s="72"/>
      <c r="R619" s="75"/>
      <c r="S619" s="32"/>
      <c r="T619" s="72"/>
      <c r="U619" s="73"/>
      <c r="V619" s="97"/>
      <c r="W619" s="96"/>
      <c r="X619" s="74"/>
      <c r="Y619" s="10"/>
      <c r="Z619" s="32"/>
      <c r="AA619" s="32"/>
      <c r="AB619" s="72"/>
      <c r="AC619" s="98"/>
      <c r="AD619" s="73"/>
      <c r="AE619" s="73"/>
      <c r="AF619" s="83"/>
      <c r="AG619" s="51"/>
      <c r="AH619" s="32"/>
      <c r="AI619" s="32"/>
      <c r="AJ619" s="32"/>
      <c r="AK619" s="60"/>
      <c r="AL619" s="32"/>
      <c r="AM619" s="32"/>
      <c r="AN619" s="32"/>
      <c r="AO619" s="19"/>
      <c r="AP619" s="19"/>
      <c r="AQ619" s="19"/>
      <c r="AR619" s="51"/>
      <c r="AS619" s="32"/>
      <c r="AT619" s="51"/>
      <c r="AU619" s="51"/>
      <c r="AV619" s="51"/>
      <c r="AW619" s="51"/>
    </row>
    <row r="620" spans="1:49" s="6" customFormat="1" ht="80.25" customHeight="1">
      <c r="A620" s="72"/>
      <c r="B620" s="11"/>
      <c r="C620" s="32"/>
      <c r="D620" s="57"/>
      <c r="E620" s="72"/>
      <c r="F620" s="72"/>
      <c r="G620" s="56"/>
      <c r="H620" s="72"/>
      <c r="I620" s="32"/>
      <c r="J620" s="32"/>
      <c r="K620" s="32"/>
      <c r="L620" s="72"/>
      <c r="M620" s="96"/>
      <c r="N620" s="32"/>
      <c r="O620" s="32"/>
      <c r="P620" s="32"/>
      <c r="Q620" s="72"/>
      <c r="R620" s="75"/>
      <c r="S620" s="32"/>
      <c r="T620" s="72"/>
      <c r="U620" s="73"/>
      <c r="V620" s="97"/>
      <c r="W620" s="96"/>
      <c r="X620" s="74"/>
      <c r="Y620" s="10"/>
      <c r="Z620" s="32"/>
      <c r="AA620" s="32"/>
      <c r="AB620" s="72"/>
      <c r="AC620" s="98"/>
      <c r="AD620" s="73"/>
      <c r="AE620" s="73"/>
      <c r="AF620" s="83"/>
      <c r="AG620" s="51"/>
      <c r="AH620" s="32"/>
      <c r="AI620" s="32"/>
      <c r="AJ620" s="32"/>
      <c r="AK620" s="60"/>
      <c r="AL620" s="32"/>
      <c r="AM620" s="32"/>
      <c r="AN620" s="32"/>
      <c r="AO620" s="19"/>
      <c r="AP620" s="19"/>
      <c r="AQ620" s="19"/>
      <c r="AR620" s="51"/>
      <c r="AS620" s="32"/>
      <c r="AT620" s="51"/>
      <c r="AU620" s="51"/>
      <c r="AV620" s="51"/>
      <c r="AW620" s="51"/>
    </row>
    <row r="621" spans="1:49" s="6" customFormat="1" ht="80.25" customHeight="1">
      <c r="A621" s="72"/>
      <c r="B621" s="11"/>
      <c r="C621" s="32"/>
      <c r="D621" s="57"/>
      <c r="E621" s="72"/>
      <c r="F621" s="72"/>
      <c r="G621" s="56"/>
      <c r="H621" s="72"/>
      <c r="I621" s="32"/>
      <c r="J621" s="32"/>
      <c r="K621" s="32"/>
      <c r="L621" s="72"/>
      <c r="M621" s="96"/>
      <c r="N621" s="32"/>
      <c r="O621" s="32"/>
      <c r="P621" s="32"/>
      <c r="Q621" s="72"/>
      <c r="R621" s="75"/>
      <c r="S621" s="32"/>
      <c r="T621" s="72"/>
      <c r="U621" s="73"/>
      <c r="V621" s="97"/>
      <c r="W621" s="96"/>
      <c r="X621" s="74"/>
      <c r="Y621" s="10"/>
      <c r="Z621" s="32"/>
      <c r="AA621" s="32"/>
      <c r="AB621" s="72"/>
      <c r="AC621" s="98"/>
      <c r="AD621" s="73"/>
      <c r="AE621" s="73"/>
      <c r="AF621" s="83"/>
      <c r="AG621" s="51"/>
      <c r="AH621" s="32"/>
      <c r="AI621" s="32"/>
      <c r="AJ621" s="32"/>
      <c r="AK621" s="60"/>
      <c r="AL621" s="32"/>
      <c r="AM621" s="32"/>
      <c r="AN621" s="32"/>
      <c r="AO621" s="19"/>
      <c r="AP621" s="19"/>
      <c r="AQ621" s="19"/>
      <c r="AR621" s="51"/>
      <c r="AS621" s="32"/>
      <c r="AT621" s="51"/>
      <c r="AU621" s="51"/>
      <c r="AV621" s="51"/>
      <c r="AW621" s="51"/>
    </row>
    <row r="622" spans="1:49" s="6" customFormat="1" ht="80.25" customHeight="1">
      <c r="A622" s="72"/>
      <c r="B622" s="11"/>
      <c r="C622" s="32"/>
      <c r="D622" s="57"/>
      <c r="E622" s="72"/>
      <c r="F622" s="72"/>
      <c r="G622" s="56"/>
      <c r="H622" s="72"/>
      <c r="I622" s="32"/>
      <c r="J622" s="32"/>
      <c r="K622" s="32"/>
      <c r="L622" s="72"/>
      <c r="M622" s="96"/>
      <c r="N622" s="32"/>
      <c r="O622" s="32"/>
      <c r="P622" s="32"/>
      <c r="Q622" s="72"/>
      <c r="R622" s="75"/>
      <c r="S622" s="32"/>
      <c r="T622" s="72"/>
      <c r="U622" s="73"/>
      <c r="V622" s="97"/>
      <c r="W622" s="96"/>
      <c r="X622" s="74"/>
      <c r="Y622" s="10"/>
      <c r="Z622" s="32"/>
      <c r="AA622" s="32"/>
      <c r="AB622" s="72"/>
      <c r="AC622" s="98"/>
      <c r="AD622" s="73"/>
      <c r="AE622" s="73"/>
      <c r="AF622" s="83"/>
      <c r="AG622" s="51"/>
      <c r="AH622" s="32"/>
      <c r="AI622" s="32"/>
      <c r="AJ622" s="32"/>
      <c r="AK622" s="60"/>
      <c r="AL622" s="32"/>
      <c r="AM622" s="32"/>
      <c r="AN622" s="32"/>
      <c r="AO622" s="19"/>
      <c r="AP622" s="19"/>
      <c r="AQ622" s="19"/>
      <c r="AR622" s="51"/>
      <c r="AS622" s="32"/>
      <c r="AT622" s="51"/>
      <c r="AU622" s="51"/>
      <c r="AV622" s="51"/>
      <c r="AW622" s="51"/>
    </row>
    <row r="623" spans="1:49" s="6" customFormat="1" ht="80.25" customHeight="1">
      <c r="A623" s="72"/>
      <c r="B623" s="11"/>
      <c r="C623" s="32"/>
      <c r="D623" s="57"/>
      <c r="E623" s="72"/>
      <c r="F623" s="72"/>
      <c r="G623" s="56"/>
      <c r="H623" s="72"/>
      <c r="I623" s="32"/>
      <c r="J623" s="32"/>
      <c r="K623" s="32"/>
      <c r="L623" s="72"/>
      <c r="M623" s="96"/>
      <c r="N623" s="32"/>
      <c r="O623" s="32"/>
      <c r="P623" s="32"/>
      <c r="Q623" s="72"/>
      <c r="R623" s="75"/>
      <c r="S623" s="32"/>
      <c r="T623" s="72"/>
      <c r="U623" s="73"/>
      <c r="V623" s="97"/>
      <c r="W623" s="96"/>
      <c r="X623" s="74"/>
      <c r="Y623" s="10"/>
      <c r="Z623" s="32"/>
      <c r="AA623" s="32"/>
      <c r="AB623" s="72"/>
      <c r="AC623" s="98"/>
      <c r="AD623" s="73"/>
      <c r="AE623" s="73"/>
      <c r="AF623" s="83"/>
      <c r="AG623" s="51"/>
      <c r="AH623" s="32"/>
      <c r="AI623" s="32"/>
      <c r="AJ623" s="32"/>
      <c r="AK623" s="60"/>
      <c r="AL623" s="32"/>
      <c r="AM623" s="32"/>
      <c r="AN623" s="32"/>
      <c r="AO623" s="19"/>
      <c r="AP623" s="19"/>
      <c r="AQ623" s="19"/>
      <c r="AR623" s="51"/>
      <c r="AS623" s="32"/>
      <c r="AT623" s="51"/>
      <c r="AU623" s="51"/>
      <c r="AV623" s="51"/>
      <c r="AW623" s="51"/>
    </row>
    <row r="624" spans="1:49" s="6" customFormat="1" ht="80.25" customHeight="1">
      <c r="A624" s="72"/>
      <c r="B624" s="11"/>
      <c r="C624" s="32"/>
      <c r="D624" s="57"/>
      <c r="E624" s="72"/>
      <c r="F624" s="72"/>
      <c r="G624" s="56"/>
      <c r="H624" s="72"/>
      <c r="I624" s="32"/>
      <c r="J624" s="32"/>
      <c r="K624" s="32"/>
      <c r="L624" s="72"/>
      <c r="M624" s="96"/>
      <c r="N624" s="32"/>
      <c r="O624" s="32"/>
      <c r="P624" s="32"/>
      <c r="Q624" s="72"/>
      <c r="R624" s="75"/>
      <c r="S624" s="32"/>
      <c r="T624" s="72"/>
      <c r="U624" s="73"/>
      <c r="V624" s="97"/>
      <c r="W624" s="96"/>
      <c r="X624" s="74"/>
      <c r="Y624" s="10"/>
      <c r="Z624" s="32"/>
      <c r="AA624" s="32"/>
      <c r="AB624" s="72"/>
      <c r="AC624" s="98"/>
      <c r="AD624" s="73"/>
      <c r="AE624" s="73"/>
      <c r="AF624" s="83"/>
      <c r="AG624" s="51"/>
      <c r="AH624" s="32"/>
      <c r="AI624" s="32"/>
      <c r="AJ624" s="32"/>
      <c r="AK624" s="60"/>
      <c r="AL624" s="32"/>
      <c r="AM624" s="32"/>
      <c r="AN624" s="32"/>
      <c r="AO624" s="19"/>
      <c r="AP624" s="19"/>
      <c r="AQ624" s="19"/>
      <c r="AR624" s="51"/>
      <c r="AS624" s="32"/>
      <c r="AT624" s="51"/>
      <c r="AU624" s="51"/>
      <c r="AV624" s="51"/>
      <c r="AW624" s="51"/>
    </row>
    <row r="625" spans="1:49" s="6" customFormat="1" ht="80.25" customHeight="1">
      <c r="A625" s="72"/>
      <c r="B625" s="11"/>
      <c r="C625" s="32"/>
      <c r="D625" s="57"/>
      <c r="E625" s="72"/>
      <c r="F625" s="72"/>
      <c r="G625" s="56"/>
      <c r="H625" s="72"/>
      <c r="I625" s="32"/>
      <c r="J625" s="32"/>
      <c r="K625" s="32"/>
      <c r="L625" s="72"/>
      <c r="M625" s="96"/>
      <c r="N625" s="32"/>
      <c r="O625" s="32"/>
      <c r="P625" s="32"/>
      <c r="Q625" s="72"/>
      <c r="R625" s="75"/>
      <c r="S625" s="32"/>
      <c r="T625" s="72"/>
      <c r="U625" s="73"/>
      <c r="V625" s="97"/>
      <c r="W625" s="96"/>
      <c r="X625" s="74"/>
      <c r="Y625" s="10"/>
      <c r="Z625" s="32"/>
      <c r="AA625" s="32"/>
      <c r="AB625" s="72"/>
      <c r="AC625" s="98"/>
      <c r="AD625" s="73"/>
      <c r="AE625" s="73"/>
      <c r="AF625" s="83"/>
      <c r="AG625" s="51"/>
      <c r="AH625" s="32"/>
      <c r="AI625" s="32"/>
      <c r="AJ625" s="32"/>
      <c r="AK625" s="60"/>
      <c r="AL625" s="32"/>
      <c r="AM625" s="32"/>
      <c r="AN625" s="32"/>
      <c r="AO625" s="19"/>
      <c r="AP625" s="19"/>
      <c r="AQ625" s="19"/>
      <c r="AR625" s="51"/>
      <c r="AS625" s="32"/>
      <c r="AT625" s="51"/>
      <c r="AU625" s="51"/>
      <c r="AV625" s="51"/>
      <c r="AW625" s="51"/>
    </row>
    <row r="626" spans="1:49" s="6" customFormat="1" ht="80.25" customHeight="1">
      <c r="A626" s="72"/>
      <c r="B626" s="11"/>
      <c r="C626" s="32"/>
      <c r="D626" s="57"/>
      <c r="E626" s="72"/>
      <c r="F626" s="72"/>
      <c r="G626" s="56"/>
      <c r="H626" s="72"/>
      <c r="I626" s="32"/>
      <c r="J626" s="32"/>
      <c r="K626" s="32"/>
      <c r="L626" s="72"/>
      <c r="M626" s="96"/>
      <c r="N626" s="32"/>
      <c r="O626" s="32"/>
      <c r="P626" s="32"/>
      <c r="Q626" s="72"/>
      <c r="R626" s="75"/>
      <c r="S626" s="32"/>
      <c r="T626" s="72"/>
      <c r="U626" s="73"/>
      <c r="V626" s="97"/>
      <c r="W626" s="96"/>
      <c r="X626" s="74"/>
      <c r="Y626" s="10"/>
      <c r="Z626" s="32"/>
      <c r="AA626" s="32"/>
      <c r="AB626" s="72"/>
      <c r="AC626" s="98"/>
      <c r="AD626" s="73"/>
      <c r="AE626" s="73"/>
      <c r="AF626" s="83"/>
      <c r="AG626" s="51"/>
      <c r="AH626" s="32"/>
      <c r="AI626" s="32"/>
      <c r="AJ626" s="32"/>
      <c r="AK626" s="60"/>
      <c r="AL626" s="32"/>
      <c r="AM626" s="32"/>
      <c r="AN626" s="32"/>
      <c r="AO626" s="19"/>
      <c r="AP626" s="19"/>
      <c r="AQ626" s="19"/>
      <c r="AR626" s="51"/>
      <c r="AS626" s="32"/>
      <c r="AT626" s="51"/>
      <c r="AU626" s="51"/>
      <c r="AV626" s="51"/>
      <c r="AW626" s="51"/>
    </row>
    <row r="627" spans="1:49" s="6" customFormat="1" ht="80.25" customHeight="1">
      <c r="A627" s="72"/>
      <c r="B627" s="11"/>
      <c r="C627" s="32"/>
      <c r="D627" s="57"/>
      <c r="E627" s="72"/>
      <c r="F627" s="72"/>
      <c r="G627" s="56"/>
      <c r="H627" s="72"/>
      <c r="I627" s="32"/>
      <c r="J627" s="32"/>
      <c r="K627" s="32"/>
      <c r="L627" s="72"/>
      <c r="M627" s="96"/>
      <c r="N627" s="32"/>
      <c r="O627" s="32"/>
      <c r="P627" s="32"/>
      <c r="Q627" s="72"/>
      <c r="R627" s="75"/>
      <c r="S627" s="32"/>
      <c r="T627" s="72"/>
      <c r="U627" s="73"/>
      <c r="V627" s="97"/>
      <c r="W627" s="96"/>
      <c r="X627" s="74"/>
      <c r="Y627" s="10"/>
      <c r="Z627" s="32"/>
      <c r="AA627" s="32"/>
      <c r="AB627" s="72"/>
      <c r="AC627" s="98"/>
      <c r="AD627" s="73"/>
      <c r="AE627" s="73"/>
      <c r="AF627" s="83"/>
      <c r="AG627" s="51"/>
      <c r="AH627" s="32"/>
      <c r="AI627" s="32"/>
      <c r="AJ627" s="32"/>
      <c r="AK627" s="60"/>
      <c r="AL627" s="32"/>
      <c r="AM627" s="32"/>
      <c r="AN627" s="32"/>
      <c r="AO627" s="19"/>
      <c r="AP627" s="19"/>
      <c r="AQ627" s="19"/>
      <c r="AR627" s="51"/>
      <c r="AS627" s="32"/>
      <c r="AT627" s="51"/>
      <c r="AU627" s="51"/>
      <c r="AV627" s="51"/>
      <c r="AW627" s="51"/>
    </row>
    <row r="628" spans="1:49" s="6" customFormat="1" ht="80.25" customHeight="1">
      <c r="A628" s="72"/>
      <c r="B628" s="11"/>
      <c r="C628" s="32"/>
      <c r="D628" s="57"/>
      <c r="E628" s="72"/>
      <c r="F628" s="72"/>
      <c r="G628" s="56"/>
      <c r="H628" s="72"/>
      <c r="I628" s="32"/>
      <c r="J628" s="32"/>
      <c r="K628" s="32"/>
      <c r="L628" s="72"/>
      <c r="M628" s="96"/>
      <c r="N628" s="32"/>
      <c r="O628" s="32"/>
      <c r="P628" s="32"/>
      <c r="Q628" s="72"/>
      <c r="R628" s="75"/>
      <c r="S628" s="32"/>
      <c r="T628" s="72"/>
      <c r="U628" s="73"/>
      <c r="V628" s="97"/>
      <c r="W628" s="96"/>
      <c r="X628" s="74"/>
      <c r="Y628" s="10"/>
      <c r="Z628" s="32"/>
      <c r="AA628" s="32"/>
      <c r="AB628" s="72"/>
      <c r="AC628" s="98"/>
      <c r="AD628" s="73"/>
      <c r="AE628" s="73"/>
      <c r="AF628" s="83"/>
      <c r="AG628" s="51"/>
      <c r="AH628" s="32"/>
      <c r="AI628" s="32"/>
      <c r="AJ628" s="32"/>
      <c r="AK628" s="60"/>
      <c r="AL628" s="32"/>
      <c r="AM628" s="32"/>
      <c r="AN628" s="32"/>
      <c r="AO628" s="19"/>
      <c r="AP628" s="19"/>
      <c r="AQ628" s="19"/>
      <c r="AR628" s="51"/>
      <c r="AS628" s="32"/>
      <c r="AT628" s="51"/>
      <c r="AU628" s="51"/>
      <c r="AV628" s="51"/>
      <c r="AW628" s="51"/>
    </row>
    <row r="629" spans="1:49" s="6" customFormat="1" ht="80.25" customHeight="1">
      <c r="A629" s="72"/>
      <c r="B629" s="11"/>
      <c r="C629" s="32"/>
      <c r="D629" s="57"/>
      <c r="E629" s="72"/>
      <c r="F629" s="72"/>
      <c r="G629" s="56"/>
      <c r="H629" s="72"/>
      <c r="I629" s="32"/>
      <c r="J629" s="32"/>
      <c r="K629" s="32"/>
      <c r="L629" s="72"/>
      <c r="M629" s="96"/>
      <c r="N629" s="32"/>
      <c r="O629" s="32"/>
      <c r="P629" s="32"/>
      <c r="Q629" s="72"/>
      <c r="R629" s="75"/>
      <c r="S629" s="32"/>
      <c r="T629" s="72"/>
      <c r="U629" s="73"/>
      <c r="V629" s="97"/>
      <c r="W629" s="96"/>
      <c r="X629" s="74"/>
      <c r="Y629" s="10"/>
      <c r="Z629" s="32"/>
      <c r="AA629" s="32"/>
      <c r="AB629" s="72"/>
      <c r="AC629" s="98"/>
      <c r="AD629" s="73"/>
      <c r="AE629" s="73"/>
      <c r="AF629" s="83"/>
      <c r="AG629" s="51"/>
      <c r="AH629" s="32"/>
      <c r="AI629" s="32"/>
      <c r="AJ629" s="32"/>
      <c r="AK629" s="60"/>
      <c r="AL629" s="32"/>
      <c r="AM629" s="32"/>
      <c r="AN629" s="32"/>
      <c r="AO629" s="19"/>
      <c r="AP629" s="19"/>
      <c r="AQ629" s="19"/>
      <c r="AR629" s="51"/>
      <c r="AS629" s="32"/>
      <c r="AT629" s="51"/>
      <c r="AU629" s="51"/>
      <c r="AV629" s="51"/>
      <c r="AW629" s="51"/>
    </row>
    <row r="630" spans="1:49" s="6" customFormat="1" ht="80.25" customHeight="1">
      <c r="A630" s="72"/>
      <c r="B630" s="11"/>
      <c r="C630" s="32"/>
      <c r="D630" s="57"/>
      <c r="E630" s="72"/>
      <c r="F630" s="72"/>
      <c r="G630" s="56"/>
      <c r="H630" s="72"/>
      <c r="I630" s="32"/>
      <c r="J630" s="32"/>
      <c r="K630" s="32"/>
      <c r="L630" s="72"/>
      <c r="M630" s="96"/>
      <c r="N630" s="32"/>
      <c r="O630" s="32"/>
      <c r="P630" s="32"/>
      <c r="Q630" s="72"/>
      <c r="R630" s="75"/>
      <c r="S630" s="32"/>
      <c r="T630" s="72"/>
      <c r="U630" s="73"/>
      <c r="V630" s="97"/>
      <c r="W630" s="96"/>
      <c r="X630" s="74"/>
      <c r="Y630" s="10"/>
      <c r="Z630" s="32"/>
      <c r="AA630" s="32"/>
      <c r="AB630" s="72"/>
      <c r="AC630" s="98"/>
      <c r="AD630" s="73"/>
      <c r="AE630" s="73"/>
      <c r="AF630" s="83"/>
      <c r="AG630" s="51"/>
      <c r="AH630" s="32"/>
      <c r="AI630" s="32"/>
      <c r="AJ630" s="32"/>
      <c r="AK630" s="60"/>
      <c r="AL630" s="32"/>
      <c r="AM630" s="32"/>
      <c r="AN630" s="32"/>
      <c r="AO630" s="19"/>
      <c r="AP630" s="19"/>
      <c r="AQ630" s="19"/>
      <c r="AR630" s="51"/>
      <c r="AS630" s="32"/>
      <c r="AT630" s="51"/>
      <c r="AU630" s="51"/>
      <c r="AV630" s="51"/>
      <c r="AW630" s="51"/>
    </row>
    <row r="631" spans="1:49" s="6" customFormat="1" ht="80.25" customHeight="1">
      <c r="A631" s="72"/>
      <c r="B631" s="11"/>
      <c r="C631" s="32"/>
      <c r="D631" s="57"/>
      <c r="E631" s="72"/>
      <c r="F631" s="72"/>
      <c r="G631" s="56"/>
      <c r="H631" s="72"/>
      <c r="I631" s="32"/>
      <c r="J631" s="32"/>
      <c r="K631" s="32"/>
      <c r="L631" s="72"/>
      <c r="M631" s="96"/>
      <c r="N631" s="32"/>
      <c r="O631" s="32"/>
      <c r="P631" s="32"/>
      <c r="Q631" s="72"/>
      <c r="R631" s="75"/>
      <c r="S631" s="32"/>
      <c r="T631" s="72"/>
      <c r="U631" s="73"/>
      <c r="V631" s="97"/>
      <c r="W631" s="96"/>
      <c r="X631" s="74"/>
      <c r="Y631" s="10"/>
      <c r="Z631" s="32"/>
      <c r="AA631" s="32"/>
      <c r="AB631" s="72"/>
      <c r="AC631" s="98"/>
      <c r="AD631" s="73"/>
      <c r="AE631" s="73"/>
      <c r="AF631" s="83"/>
      <c r="AG631" s="51"/>
      <c r="AH631" s="32"/>
      <c r="AI631" s="32"/>
      <c r="AJ631" s="32"/>
      <c r="AK631" s="60"/>
      <c r="AL631" s="32"/>
      <c r="AM631" s="32"/>
      <c r="AN631" s="32"/>
      <c r="AO631" s="19"/>
      <c r="AP631" s="19"/>
      <c r="AQ631" s="19"/>
      <c r="AR631" s="51"/>
      <c r="AS631" s="32"/>
      <c r="AT631" s="51"/>
      <c r="AU631" s="51"/>
      <c r="AV631" s="51"/>
      <c r="AW631" s="51"/>
    </row>
    <row r="632" spans="1:49" s="6" customFormat="1" ht="80.25" customHeight="1">
      <c r="A632" s="72"/>
      <c r="B632" s="11"/>
      <c r="C632" s="32"/>
      <c r="D632" s="57"/>
      <c r="E632" s="72"/>
      <c r="F632" s="72"/>
      <c r="G632" s="56"/>
      <c r="H632" s="72"/>
      <c r="I632" s="32"/>
      <c r="J632" s="32"/>
      <c r="K632" s="32"/>
      <c r="L632" s="72"/>
      <c r="M632" s="96"/>
      <c r="N632" s="32"/>
      <c r="O632" s="32"/>
      <c r="P632" s="32"/>
      <c r="Q632" s="72"/>
      <c r="R632" s="75"/>
      <c r="S632" s="32"/>
      <c r="T632" s="72"/>
      <c r="U632" s="73"/>
      <c r="V632" s="97"/>
      <c r="W632" s="96"/>
      <c r="X632" s="74"/>
      <c r="Y632" s="10"/>
      <c r="Z632" s="32"/>
      <c r="AA632" s="32"/>
      <c r="AB632" s="72"/>
      <c r="AC632" s="98"/>
      <c r="AD632" s="73"/>
      <c r="AE632" s="73"/>
      <c r="AF632" s="83"/>
      <c r="AG632" s="51"/>
      <c r="AH632" s="32"/>
      <c r="AI632" s="32"/>
      <c r="AJ632" s="32"/>
      <c r="AK632" s="60"/>
      <c r="AL632" s="32"/>
      <c r="AM632" s="32"/>
      <c r="AN632" s="32"/>
      <c r="AO632" s="19"/>
      <c r="AP632" s="19"/>
      <c r="AQ632" s="19"/>
      <c r="AR632" s="51"/>
      <c r="AS632" s="32"/>
      <c r="AT632" s="51"/>
      <c r="AU632" s="51"/>
      <c r="AV632" s="51"/>
      <c r="AW632" s="51"/>
    </row>
    <row r="633" spans="1:49" s="6" customFormat="1" ht="80.25" customHeight="1">
      <c r="A633" s="72"/>
      <c r="B633" s="11"/>
      <c r="C633" s="32"/>
      <c r="D633" s="57"/>
      <c r="E633" s="72"/>
      <c r="F633" s="72"/>
      <c r="G633" s="56"/>
      <c r="H633" s="72"/>
      <c r="I633" s="32"/>
      <c r="J633" s="32"/>
      <c r="K633" s="32"/>
      <c r="L633" s="72"/>
      <c r="M633" s="96"/>
      <c r="N633" s="32"/>
      <c r="O633" s="32"/>
      <c r="P633" s="32"/>
      <c r="Q633" s="72"/>
      <c r="R633" s="75"/>
      <c r="S633" s="32"/>
      <c r="T633" s="72"/>
      <c r="U633" s="73"/>
      <c r="V633" s="97"/>
      <c r="W633" s="96"/>
      <c r="X633" s="74"/>
      <c r="Y633" s="10"/>
      <c r="Z633" s="32"/>
      <c r="AA633" s="32"/>
      <c r="AB633" s="72"/>
      <c r="AC633" s="98"/>
      <c r="AD633" s="73"/>
      <c r="AE633" s="73"/>
      <c r="AF633" s="83"/>
      <c r="AG633" s="51"/>
      <c r="AH633" s="32"/>
      <c r="AI633" s="32"/>
      <c r="AJ633" s="32"/>
      <c r="AK633" s="60"/>
      <c r="AL633" s="32"/>
      <c r="AM633" s="32"/>
      <c r="AN633" s="32"/>
      <c r="AO633" s="19"/>
      <c r="AP633" s="19"/>
      <c r="AQ633" s="19"/>
      <c r="AR633" s="51"/>
      <c r="AS633" s="32"/>
      <c r="AT633" s="51"/>
      <c r="AU633" s="51"/>
      <c r="AV633" s="51"/>
      <c r="AW633" s="51"/>
    </row>
    <row r="634" spans="1:49" s="6" customFormat="1" ht="80.25" customHeight="1">
      <c r="A634" s="72"/>
      <c r="B634" s="11"/>
      <c r="C634" s="32"/>
      <c r="D634" s="57"/>
      <c r="E634" s="72"/>
      <c r="F634" s="72"/>
      <c r="G634" s="56"/>
      <c r="H634" s="72"/>
      <c r="I634" s="32"/>
      <c r="J634" s="32"/>
      <c r="K634" s="32"/>
      <c r="L634" s="72"/>
      <c r="M634" s="96"/>
      <c r="N634" s="32"/>
      <c r="O634" s="32"/>
      <c r="P634" s="32"/>
      <c r="Q634" s="72"/>
      <c r="R634" s="75"/>
      <c r="S634" s="32"/>
      <c r="T634" s="72"/>
      <c r="U634" s="73"/>
      <c r="V634" s="97"/>
      <c r="W634" s="96"/>
      <c r="X634" s="74"/>
      <c r="Y634" s="10"/>
      <c r="Z634" s="32"/>
      <c r="AA634" s="32"/>
      <c r="AB634" s="72"/>
      <c r="AC634" s="98"/>
      <c r="AD634" s="73"/>
      <c r="AE634" s="73"/>
      <c r="AF634" s="83"/>
      <c r="AG634" s="51"/>
      <c r="AH634" s="32"/>
      <c r="AI634" s="32"/>
      <c r="AJ634" s="32"/>
      <c r="AK634" s="60"/>
      <c r="AL634" s="32"/>
      <c r="AM634" s="32"/>
      <c r="AN634" s="32"/>
      <c r="AO634" s="19"/>
      <c r="AP634" s="19"/>
      <c r="AQ634" s="19"/>
      <c r="AR634" s="51"/>
      <c r="AS634" s="32"/>
      <c r="AT634" s="51"/>
      <c r="AU634" s="51"/>
      <c r="AV634" s="51"/>
      <c r="AW634" s="51"/>
    </row>
    <row r="635" spans="1:49" s="6" customFormat="1" ht="80.25" customHeight="1">
      <c r="A635" s="72"/>
      <c r="B635" s="11"/>
      <c r="C635" s="32"/>
      <c r="D635" s="57"/>
      <c r="E635" s="72"/>
      <c r="F635" s="72"/>
      <c r="G635" s="56"/>
      <c r="H635" s="72"/>
      <c r="I635" s="32"/>
      <c r="J635" s="32"/>
      <c r="K635" s="32"/>
      <c r="L635" s="72"/>
      <c r="M635" s="96"/>
      <c r="N635" s="32"/>
      <c r="O635" s="32"/>
      <c r="P635" s="32"/>
      <c r="Q635" s="72"/>
      <c r="R635" s="75"/>
      <c r="S635" s="32"/>
      <c r="T635" s="72"/>
      <c r="U635" s="73"/>
      <c r="V635" s="97"/>
      <c r="W635" s="96"/>
      <c r="X635" s="74"/>
      <c r="Y635" s="10"/>
      <c r="Z635" s="32"/>
      <c r="AA635" s="32"/>
      <c r="AB635" s="72"/>
      <c r="AC635" s="98"/>
      <c r="AD635" s="73"/>
      <c r="AE635" s="73"/>
      <c r="AF635" s="83"/>
      <c r="AG635" s="51"/>
      <c r="AH635" s="32"/>
      <c r="AI635" s="32"/>
      <c r="AJ635" s="32"/>
      <c r="AK635" s="60"/>
      <c r="AL635" s="32"/>
      <c r="AM635" s="32"/>
      <c r="AN635" s="32"/>
      <c r="AO635" s="19"/>
      <c r="AP635" s="19"/>
      <c r="AQ635" s="19"/>
      <c r="AR635" s="51"/>
      <c r="AS635" s="32"/>
      <c r="AT635" s="51"/>
      <c r="AU635" s="51"/>
      <c r="AV635" s="51"/>
      <c r="AW635" s="51"/>
    </row>
    <row r="636" spans="1:49" s="6" customFormat="1" ht="80.25" customHeight="1">
      <c r="A636" s="72"/>
      <c r="B636" s="11"/>
      <c r="C636" s="32"/>
      <c r="D636" s="57"/>
      <c r="E636" s="72"/>
      <c r="F636" s="72"/>
      <c r="G636" s="56"/>
      <c r="H636" s="72"/>
      <c r="I636" s="32"/>
      <c r="J636" s="32"/>
      <c r="K636" s="32"/>
      <c r="L636" s="72"/>
      <c r="M636" s="96"/>
      <c r="N636" s="32"/>
      <c r="O636" s="32"/>
      <c r="P636" s="32"/>
      <c r="Q636" s="72"/>
      <c r="R636" s="75"/>
      <c r="S636" s="32"/>
      <c r="T636" s="72"/>
      <c r="U636" s="73"/>
      <c r="V636" s="97"/>
      <c r="W636" s="96"/>
      <c r="X636" s="74"/>
      <c r="Y636" s="10"/>
      <c r="Z636" s="32"/>
      <c r="AA636" s="32"/>
      <c r="AB636" s="72"/>
      <c r="AC636" s="98"/>
      <c r="AD636" s="73"/>
      <c r="AE636" s="73"/>
      <c r="AF636" s="83"/>
      <c r="AG636" s="51"/>
      <c r="AH636" s="32"/>
      <c r="AI636" s="32"/>
      <c r="AJ636" s="32"/>
      <c r="AK636" s="60"/>
      <c r="AL636" s="32"/>
      <c r="AM636" s="32"/>
      <c r="AN636" s="32"/>
      <c r="AO636" s="19"/>
      <c r="AP636" s="19"/>
      <c r="AQ636" s="19"/>
      <c r="AR636" s="51"/>
      <c r="AS636" s="32"/>
      <c r="AT636" s="51"/>
      <c r="AU636" s="51"/>
      <c r="AV636" s="51"/>
      <c r="AW636" s="51"/>
    </row>
    <row r="637" spans="1:49" s="6" customFormat="1" ht="80.25" customHeight="1">
      <c r="A637" s="72"/>
      <c r="B637" s="11"/>
      <c r="C637" s="32"/>
      <c r="D637" s="57"/>
      <c r="E637" s="72"/>
      <c r="F637" s="72"/>
      <c r="G637" s="56"/>
      <c r="H637" s="72"/>
      <c r="I637" s="32"/>
      <c r="J637" s="32"/>
      <c r="K637" s="32"/>
      <c r="L637" s="72"/>
      <c r="M637" s="96"/>
      <c r="N637" s="32"/>
      <c r="O637" s="32"/>
      <c r="P637" s="32"/>
      <c r="Q637" s="72"/>
      <c r="R637" s="75"/>
      <c r="S637" s="32"/>
      <c r="T637" s="72"/>
      <c r="U637" s="73"/>
      <c r="V637" s="97"/>
      <c r="W637" s="96"/>
      <c r="X637" s="74"/>
      <c r="Y637" s="10"/>
      <c r="Z637" s="32"/>
      <c r="AA637" s="32"/>
      <c r="AB637" s="72"/>
      <c r="AC637" s="98"/>
      <c r="AD637" s="73"/>
      <c r="AE637" s="73"/>
      <c r="AF637" s="83"/>
      <c r="AG637" s="51"/>
      <c r="AH637" s="32"/>
      <c r="AI637" s="32"/>
      <c r="AJ637" s="32"/>
      <c r="AK637" s="60"/>
      <c r="AL637" s="32"/>
      <c r="AM637" s="32"/>
      <c r="AN637" s="32"/>
      <c r="AO637" s="19"/>
      <c r="AP637" s="19"/>
      <c r="AQ637" s="19"/>
      <c r="AR637" s="51"/>
      <c r="AS637" s="32"/>
      <c r="AT637" s="51"/>
      <c r="AU637" s="51"/>
      <c r="AV637" s="51"/>
      <c r="AW637" s="51"/>
    </row>
    <row r="638" spans="1:49" s="6" customFormat="1" ht="80.25" customHeight="1">
      <c r="A638" s="72"/>
      <c r="B638" s="11"/>
      <c r="C638" s="32"/>
      <c r="D638" s="57"/>
      <c r="E638" s="72"/>
      <c r="F638" s="72"/>
      <c r="G638" s="56"/>
      <c r="H638" s="72"/>
      <c r="I638" s="32"/>
      <c r="J638" s="32"/>
      <c r="K638" s="32"/>
      <c r="L638" s="72"/>
      <c r="M638" s="96"/>
      <c r="N638" s="32"/>
      <c r="O638" s="32"/>
      <c r="P638" s="32"/>
      <c r="Q638" s="72"/>
      <c r="R638" s="75"/>
      <c r="S638" s="32"/>
      <c r="T638" s="72"/>
      <c r="U638" s="73"/>
      <c r="V638" s="97"/>
      <c r="W638" s="96"/>
      <c r="X638" s="74"/>
      <c r="Y638" s="10"/>
      <c r="Z638" s="32"/>
      <c r="AA638" s="32"/>
      <c r="AB638" s="72"/>
      <c r="AC638" s="98"/>
      <c r="AD638" s="73"/>
      <c r="AE638" s="73"/>
      <c r="AF638" s="83"/>
      <c r="AG638" s="51"/>
      <c r="AH638" s="32"/>
      <c r="AI638" s="32"/>
      <c r="AJ638" s="32"/>
      <c r="AK638" s="60"/>
      <c r="AL638" s="32"/>
      <c r="AM638" s="32"/>
      <c r="AN638" s="32"/>
      <c r="AO638" s="19"/>
      <c r="AP638" s="19"/>
      <c r="AQ638" s="19"/>
      <c r="AR638" s="51"/>
      <c r="AS638" s="32"/>
      <c r="AT638" s="51"/>
      <c r="AU638" s="51"/>
      <c r="AV638" s="51"/>
      <c r="AW638" s="51"/>
    </row>
    <row r="639" spans="1:49" s="6" customFormat="1" ht="80.25" customHeight="1">
      <c r="A639" s="72"/>
      <c r="B639" s="11"/>
      <c r="C639" s="32"/>
      <c r="D639" s="57"/>
      <c r="E639" s="72"/>
      <c r="F639" s="72"/>
      <c r="G639" s="56"/>
      <c r="H639" s="72"/>
      <c r="I639" s="32"/>
      <c r="J639" s="32"/>
      <c r="K639" s="32"/>
      <c r="L639" s="72"/>
      <c r="M639" s="96"/>
      <c r="N639" s="32"/>
      <c r="O639" s="32"/>
      <c r="P639" s="32"/>
      <c r="Q639" s="72"/>
      <c r="R639" s="75"/>
      <c r="S639" s="32"/>
      <c r="T639" s="72"/>
      <c r="U639" s="73"/>
      <c r="V639" s="97"/>
      <c r="W639" s="96"/>
      <c r="X639" s="74"/>
      <c r="Y639" s="10"/>
      <c r="Z639" s="32"/>
      <c r="AA639" s="32"/>
      <c r="AB639" s="72"/>
      <c r="AC639" s="98"/>
      <c r="AD639" s="73"/>
      <c r="AE639" s="73"/>
      <c r="AF639" s="83"/>
      <c r="AG639" s="51"/>
      <c r="AH639" s="32"/>
      <c r="AI639" s="32"/>
      <c r="AJ639" s="32"/>
      <c r="AK639" s="60"/>
      <c r="AL639" s="32"/>
      <c r="AM639" s="32"/>
      <c r="AN639" s="32"/>
      <c r="AO639" s="19"/>
      <c r="AP639" s="19"/>
      <c r="AQ639" s="19"/>
      <c r="AR639" s="51"/>
      <c r="AS639" s="32"/>
      <c r="AT639" s="51"/>
      <c r="AU639" s="51"/>
      <c r="AV639" s="51"/>
      <c r="AW639" s="51"/>
    </row>
    <row r="640" spans="1:49" s="6" customFormat="1" ht="80.25" customHeight="1">
      <c r="A640" s="72"/>
      <c r="B640" s="11"/>
      <c r="C640" s="32"/>
      <c r="D640" s="57"/>
      <c r="E640" s="72"/>
      <c r="F640" s="72"/>
      <c r="G640" s="56"/>
      <c r="H640" s="72"/>
      <c r="I640" s="32"/>
      <c r="J640" s="32"/>
      <c r="K640" s="32"/>
      <c r="L640" s="72"/>
      <c r="M640" s="96"/>
      <c r="N640" s="32"/>
      <c r="O640" s="32"/>
      <c r="P640" s="32"/>
      <c r="Q640" s="72"/>
      <c r="R640" s="75"/>
      <c r="S640" s="32"/>
      <c r="T640" s="72"/>
      <c r="U640" s="73"/>
      <c r="V640" s="97"/>
      <c r="W640" s="96"/>
      <c r="X640" s="74"/>
      <c r="Y640" s="10"/>
      <c r="Z640" s="32"/>
      <c r="AA640" s="32"/>
      <c r="AB640" s="72"/>
      <c r="AC640" s="98"/>
      <c r="AD640" s="73"/>
      <c r="AE640" s="73"/>
      <c r="AF640" s="83"/>
      <c r="AG640" s="51"/>
      <c r="AH640" s="32"/>
      <c r="AI640" s="32"/>
      <c r="AJ640" s="32"/>
      <c r="AK640" s="60"/>
      <c r="AL640" s="32"/>
      <c r="AM640" s="32"/>
      <c r="AN640" s="32"/>
      <c r="AO640" s="19"/>
      <c r="AP640" s="19"/>
      <c r="AQ640" s="19"/>
      <c r="AR640" s="51"/>
      <c r="AS640" s="32"/>
      <c r="AT640" s="51"/>
      <c r="AU640" s="51"/>
      <c r="AV640" s="51"/>
      <c r="AW640" s="51"/>
    </row>
    <row r="641" spans="1:49" s="6" customFormat="1" ht="80.25" customHeight="1">
      <c r="A641" s="72"/>
      <c r="B641" s="11"/>
      <c r="C641" s="32"/>
      <c r="D641" s="57"/>
      <c r="E641" s="72"/>
      <c r="F641" s="72"/>
      <c r="G641" s="56"/>
      <c r="H641" s="72"/>
      <c r="I641" s="32"/>
      <c r="J641" s="32"/>
      <c r="K641" s="32"/>
      <c r="L641" s="72"/>
      <c r="M641" s="96"/>
      <c r="N641" s="32"/>
      <c r="O641" s="32"/>
      <c r="P641" s="32"/>
      <c r="Q641" s="72"/>
      <c r="R641" s="75"/>
      <c r="S641" s="32"/>
      <c r="T641" s="72"/>
      <c r="U641" s="73"/>
      <c r="V641" s="97"/>
      <c r="W641" s="96"/>
      <c r="X641" s="74"/>
      <c r="Y641" s="10"/>
      <c r="Z641" s="32"/>
      <c r="AA641" s="32"/>
      <c r="AB641" s="72"/>
      <c r="AC641" s="98"/>
      <c r="AD641" s="73"/>
      <c r="AE641" s="73"/>
      <c r="AF641" s="83"/>
      <c r="AG641" s="51"/>
      <c r="AH641" s="32"/>
      <c r="AI641" s="32"/>
      <c r="AJ641" s="32"/>
      <c r="AK641" s="60"/>
      <c r="AL641" s="32"/>
      <c r="AM641" s="32"/>
      <c r="AN641" s="32"/>
      <c r="AO641" s="19"/>
      <c r="AP641" s="19"/>
      <c r="AQ641" s="19"/>
      <c r="AR641" s="51"/>
      <c r="AS641" s="32"/>
      <c r="AT641" s="51"/>
      <c r="AU641" s="51"/>
      <c r="AV641" s="51"/>
      <c r="AW641" s="51"/>
    </row>
    <row r="642" spans="1:49" s="6" customFormat="1" ht="80.25" customHeight="1">
      <c r="A642" s="72"/>
      <c r="B642" s="11"/>
      <c r="C642" s="32"/>
      <c r="D642" s="57"/>
      <c r="E642" s="72"/>
      <c r="F642" s="72"/>
      <c r="G642" s="56"/>
      <c r="H642" s="72"/>
      <c r="I642" s="32"/>
      <c r="J642" s="32"/>
      <c r="K642" s="32"/>
      <c r="L642" s="72"/>
      <c r="M642" s="96"/>
      <c r="N642" s="32"/>
      <c r="O642" s="32"/>
      <c r="P642" s="32"/>
      <c r="Q642" s="72"/>
      <c r="R642" s="75"/>
      <c r="S642" s="32"/>
      <c r="T642" s="72"/>
      <c r="U642" s="73"/>
      <c r="V642" s="97"/>
      <c r="W642" s="96"/>
      <c r="X642" s="74"/>
      <c r="Y642" s="10"/>
      <c r="Z642" s="32"/>
      <c r="AA642" s="32"/>
      <c r="AB642" s="72"/>
      <c r="AC642" s="98"/>
      <c r="AD642" s="73"/>
      <c r="AE642" s="73"/>
      <c r="AF642" s="83"/>
      <c r="AG642" s="51"/>
      <c r="AH642" s="32"/>
      <c r="AI642" s="32"/>
      <c r="AJ642" s="32"/>
      <c r="AK642" s="60"/>
      <c r="AL642" s="32"/>
      <c r="AM642" s="32"/>
      <c r="AN642" s="32"/>
      <c r="AO642" s="19"/>
      <c r="AP642" s="19"/>
      <c r="AQ642" s="19"/>
      <c r="AR642" s="51"/>
      <c r="AS642" s="32"/>
      <c r="AT642" s="51"/>
      <c r="AU642" s="51"/>
      <c r="AV642" s="51"/>
      <c r="AW642" s="51"/>
    </row>
    <row r="643" spans="1:49" s="6" customFormat="1" ht="80.25" customHeight="1">
      <c r="A643" s="72"/>
      <c r="B643" s="11"/>
      <c r="C643" s="32"/>
      <c r="D643" s="57"/>
      <c r="E643" s="72"/>
      <c r="F643" s="72"/>
      <c r="G643" s="56"/>
      <c r="H643" s="72"/>
      <c r="I643" s="32"/>
      <c r="J643" s="32"/>
      <c r="K643" s="32"/>
      <c r="L643" s="72"/>
      <c r="M643" s="96"/>
      <c r="N643" s="32"/>
      <c r="O643" s="32"/>
      <c r="P643" s="32"/>
      <c r="Q643" s="72"/>
      <c r="R643" s="75"/>
      <c r="S643" s="32"/>
      <c r="T643" s="72"/>
      <c r="U643" s="73"/>
      <c r="V643" s="97"/>
      <c r="W643" s="96"/>
      <c r="X643" s="74"/>
      <c r="Y643" s="10"/>
      <c r="Z643" s="32"/>
      <c r="AA643" s="32"/>
      <c r="AB643" s="72"/>
      <c r="AC643" s="98"/>
      <c r="AD643" s="73"/>
      <c r="AE643" s="73"/>
      <c r="AF643" s="83"/>
      <c r="AG643" s="51"/>
      <c r="AH643" s="32"/>
      <c r="AI643" s="32"/>
      <c r="AJ643" s="32"/>
      <c r="AK643" s="60"/>
      <c r="AL643" s="32"/>
      <c r="AM643" s="32"/>
      <c r="AN643" s="32"/>
      <c r="AO643" s="19"/>
      <c r="AP643" s="19"/>
      <c r="AQ643" s="19"/>
      <c r="AR643" s="51"/>
      <c r="AS643" s="32"/>
      <c r="AT643" s="51"/>
      <c r="AU643" s="51"/>
      <c r="AV643" s="51"/>
      <c r="AW643" s="51"/>
    </row>
    <row r="644" spans="1:49" s="6" customFormat="1" ht="80.25" customHeight="1">
      <c r="A644" s="72"/>
      <c r="B644" s="11"/>
      <c r="C644" s="32"/>
      <c r="D644" s="57"/>
      <c r="E644" s="72"/>
      <c r="F644" s="72"/>
      <c r="G644" s="56"/>
      <c r="H644" s="72"/>
      <c r="I644" s="32"/>
      <c r="J644" s="32"/>
      <c r="K644" s="32"/>
      <c r="L644" s="72"/>
      <c r="M644" s="96"/>
      <c r="N644" s="32"/>
      <c r="O644" s="32"/>
      <c r="P644" s="32"/>
      <c r="Q644" s="72"/>
      <c r="R644" s="75"/>
      <c r="S644" s="32"/>
      <c r="T644" s="72"/>
      <c r="U644" s="73"/>
      <c r="V644" s="97"/>
      <c r="W644" s="96"/>
      <c r="X644" s="74"/>
      <c r="Y644" s="10"/>
      <c r="Z644" s="32"/>
      <c r="AA644" s="32"/>
      <c r="AB644" s="72"/>
      <c r="AC644" s="98"/>
      <c r="AD644" s="73"/>
      <c r="AE644" s="73"/>
      <c r="AF644" s="83"/>
      <c r="AG644" s="51"/>
      <c r="AH644" s="32"/>
      <c r="AI644" s="32"/>
      <c r="AJ644" s="32"/>
      <c r="AK644" s="60"/>
      <c r="AL644" s="32"/>
      <c r="AM644" s="32"/>
      <c r="AN644" s="32"/>
      <c r="AO644" s="19"/>
      <c r="AP644" s="19"/>
      <c r="AQ644" s="19"/>
      <c r="AR644" s="51"/>
      <c r="AS644" s="32"/>
      <c r="AT644" s="51"/>
      <c r="AU644" s="51"/>
      <c r="AV644" s="51"/>
      <c r="AW644" s="51"/>
    </row>
    <row r="645" spans="1:49" s="6" customFormat="1" ht="80.25" customHeight="1">
      <c r="A645" s="72"/>
      <c r="B645" s="11"/>
      <c r="C645" s="32"/>
      <c r="D645" s="57"/>
      <c r="E645" s="72"/>
      <c r="F645" s="72"/>
      <c r="G645" s="56"/>
      <c r="H645" s="72"/>
      <c r="I645" s="32"/>
      <c r="J645" s="32"/>
      <c r="K645" s="32"/>
      <c r="L645" s="72"/>
      <c r="M645" s="96"/>
      <c r="N645" s="32"/>
      <c r="O645" s="32"/>
      <c r="P645" s="32"/>
      <c r="Q645" s="72"/>
      <c r="R645" s="75"/>
      <c r="S645" s="32"/>
      <c r="T645" s="72"/>
      <c r="U645" s="73"/>
      <c r="V645" s="97"/>
      <c r="W645" s="96"/>
      <c r="X645" s="74"/>
      <c r="Y645" s="10"/>
      <c r="Z645" s="32"/>
      <c r="AA645" s="32"/>
      <c r="AB645" s="72"/>
      <c r="AC645" s="98"/>
      <c r="AD645" s="73"/>
      <c r="AE645" s="73"/>
      <c r="AF645" s="83"/>
      <c r="AG645" s="51"/>
      <c r="AH645" s="32"/>
      <c r="AI645" s="32"/>
      <c r="AJ645" s="32"/>
      <c r="AK645" s="60"/>
      <c r="AL645" s="32"/>
      <c r="AM645" s="32"/>
      <c r="AN645" s="32"/>
      <c r="AO645" s="19"/>
      <c r="AP645" s="19"/>
      <c r="AQ645" s="19"/>
      <c r="AR645" s="51"/>
      <c r="AS645" s="32"/>
      <c r="AT645" s="51"/>
      <c r="AU645" s="51"/>
      <c r="AV645" s="51"/>
      <c r="AW645" s="51"/>
    </row>
    <row r="646" spans="1:49" s="6" customFormat="1" ht="80.25" customHeight="1">
      <c r="A646" s="72"/>
      <c r="B646" s="11"/>
      <c r="C646" s="32"/>
      <c r="D646" s="57"/>
      <c r="E646" s="72"/>
      <c r="F646" s="72"/>
      <c r="G646" s="56"/>
      <c r="H646" s="72"/>
      <c r="I646" s="32"/>
      <c r="J646" s="32"/>
      <c r="K646" s="32"/>
      <c r="L646" s="72"/>
      <c r="M646" s="96"/>
      <c r="N646" s="32"/>
      <c r="O646" s="32"/>
      <c r="P646" s="32"/>
      <c r="Q646" s="72"/>
      <c r="R646" s="75"/>
      <c r="S646" s="32"/>
      <c r="T646" s="72"/>
      <c r="U646" s="73"/>
      <c r="V646" s="97"/>
      <c r="W646" s="96"/>
      <c r="X646" s="74"/>
      <c r="Y646" s="10"/>
      <c r="Z646" s="32"/>
      <c r="AA646" s="32"/>
      <c r="AB646" s="72"/>
      <c r="AC646" s="98"/>
      <c r="AD646" s="73"/>
      <c r="AE646" s="73"/>
      <c r="AF646" s="83"/>
      <c r="AG646" s="51"/>
      <c r="AH646" s="32"/>
      <c r="AI646" s="32"/>
      <c r="AJ646" s="32"/>
      <c r="AK646" s="60"/>
      <c r="AL646" s="32"/>
      <c r="AM646" s="32"/>
      <c r="AN646" s="32"/>
      <c r="AO646" s="19"/>
      <c r="AP646" s="19"/>
      <c r="AQ646" s="19"/>
      <c r="AR646" s="51"/>
      <c r="AS646" s="32"/>
      <c r="AT646" s="51"/>
      <c r="AU646" s="51"/>
      <c r="AV646" s="51"/>
      <c r="AW646" s="51"/>
    </row>
    <row r="647" spans="1:49" s="6" customFormat="1" ht="80.25" customHeight="1">
      <c r="A647" s="72"/>
      <c r="B647" s="11"/>
      <c r="C647" s="32"/>
      <c r="D647" s="57"/>
      <c r="E647" s="72"/>
      <c r="F647" s="72"/>
      <c r="G647" s="56"/>
      <c r="H647" s="72"/>
      <c r="I647" s="32"/>
      <c r="J647" s="32"/>
      <c r="K647" s="32"/>
      <c r="L647" s="72"/>
      <c r="M647" s="96"/>
      <c r="N647" s="32"/>
      <c r="O647" s="32"/>
      <c r="P647" s="32"/>
      <c r="Q647" s="72"/>
      <c r="R647" s="75"/>
      <c r="S647" s="32"/>
      <c r="T647" s="72"/>
      <c r="U647" s="73"/>
      <c r="V647" s="97"/>
      <c r="W647" s="96"/>
      <c r="X647" s="74"/>
      <c r="Y647" s="10"/>
      <c r="Z647" s="32"/>
      <c r="AA647" s="32"/>
      <c r="AB647" s="72"/>
      <c r="AC647" s="98"/>
      <c r="AD647" s="73"/>
      <c r="AE647" s="73"/>
      <c r="AF647" s="83"/>
      <c r="AG647" s="51"/>
      <c r="AH647" s="32"/>
      <c r="AI647" s="32"/>
      <c r="AJ647" s="32"/>
      <c r="AK647" s="60"/>
      <c r="AL647" s="32"/>
      <c r="AM647" s="32"/>
      <c r="AN647" s="32"/>
      <c r="AO647" s="19"/>
      <c r="AP647" s="19"/>
      <c r="AQ647" s="19"/>
      <c r="AR647" s="51"/>
      <c r="AS647" s="32"/>
      <c r="AT647" s="51"/>
      <c r="AU647" s="51"/>
      <c r="AV647" s="51"/>
      <c r="AW647" s="51"/>
    </row>
    <row r="648" spans="1:49" s="6" customFormat="1" ht="80.25" customHeight="1">
      <c r="A648" s="72"/>
      <c r="B648" s="11"/>
      <c r="C648" s="32"/>
      <c r="D648" s="57"/>
      <c r="E648" s="72"/>
      <c r="F648" s="72"/>
      <c r="G648" s="56"/>
      <c r="H648" s="72"/>
      <c r="I648" s="32"/>
      <c r="J648" s="32"/>
      <c r="K648" s="32"/>
      <c r="L648" s="72"/>
      <c r="M648" s="96"/>
      <c r="N648" s="32"/>
      <c r="O648" s="32"/>
      <c r="P648" s="32"/>
      <c r="Q648" s="72"/>
      <c r="R648" s="75"/>
      <c r="S648" s="32"/>
      <c r="T648" s="72"/>
      <c r="U648" s="73"/>
      <c r="V648" s="97"/>
      <c r="W648" s="96"/>
      <c r="X648" s="74"/>
      <c r="Y648" s="10"/>
      <c r="Z648" s="32"/>
      <c r="AA648" s="32"/>
      <c r="AB648" s="72"/>
      <c r="AC648" s="98"/>
      <c r="AD648" s="73"/>
      <c r="AE648" s="73"/>
      <c r="AF648" s="83"/>
      <c r="AG648" s="51"/>
      <c r="AH648" s="32"/>
      <c r="AI648" s="32"/>
      <c r="AJ648" s="32"/>
      <c r="AK648" s="60"/>
      <c r="AL648" s="32"/>
      <c r="AM648" s="32"/>
      <c r="AN648" s="32"/>
      <c r="AO648" s="19"/>
      <c r="AP648" s="19"/>
      <c r="AQ648" s="19"/>
      <c r="AR648" s="51"/>
      <c r="AS648" s="32"/>
      <c r="AT648" s="51"/>
      <c r="AU648" s="51"/>
      <c r="AV648" s="51"/>
      <c r="AW648" s="51"/>
    </row>
    <row r="649" spans="1:49" s="6" customFormat="1" ht="80.25" customHeight="1">
      <c r="A649" s="72"/>
      <c r="B649" s="11"/>
      <c r="C649" s="32"/>
      <c r="D649" s="57"/>
      <c r="E649" s="72"/>
      <c r="F649" s="72"/>
      <c r="G649" s="56"/>
      <c r="H649" s="72"/>
      <c r="I649" s="32"/>
      <c r="J649" s="32"/>
      <c r="K649" s="32"/>
      <c r="L649" s="72"/>
      <c r="M649" s="96"/>
      <c r="N649" s="32"/>
      <c r="O649" s="32"/>
      <c r="P649" s="32"/>
      <c r="Q649" s="72"/>
      <c r="R649" s="75"/>
      <c r="S649" s="32"/>
      <c r="T649" s="72"/>
      <c r="U649" s="73"/>
      <c r="V649" s="97"/>
      <c r="W649" s="96"/>
      <c r="X649" s="74"/>
      <c r="Y649" s="10"/>
      <c r="Z649" s="32"/>
      <c r="AA649" s="32"/>
      <c r="AB649" s="72"/>
      <c r="AC649" s="98"/>
      <c r="AD649" s="73"/>
      <c r="AE649" s="73"/>
      <c r="AF649" s="83"/>
      <c r="AG649" s="51"/>
      <c r="AH649" s="32"/>
      <c r="AI649" s="32"/>
      <c r="AJ649" s="32"/>
      <c r="AK649" s="60"/>
      <c r="AL649" s="32"/>
      <c r="AM649" s="32"/>
      <c r="AN649" s="32"/>
      <c r="AO649" s="19"/>
      <c r="AP649" s="19"/>
      <c r="AQ649" s="19"/>
      <c r="AR649" s="51"/>
      <c r="AS649" s="32"/>
      <c r="AT649" s="51"/>
      <c r="AU649" s="51"/>
      <c r="AV649" s="51"/>
      <c r="AW649" s="51"/>
    </row>
    <row r="650" spans="1:49" s="6" customFormat="1" ht="80.25" customHeight="1">
      <c r="A650" s="72"/>
      <c r="B650" s="11"/>
      <c r="C650" s="32"/>
      <c r="D650" s="57"/>
      <c r="E650" s="72"/>
      <c r="F650" s="72"/>
      <c r="G650" s="56"/>
      <c r="H650" s="72"/>
      <c r="I650" s="32"/>
      <c r="J650" s="32"/>
      <c r="K650" s="32"/>
      <c r="L650" s="72"/>
      <c r="M650" s="96"/>
      <c r="N650" s="32"/>
      <c r="O650" s="32"/>
      <c r="P650" s="32"/>
      <c r="Q650" s="72"/>
      <c r="R650" s="75"/>
      <c r="S650" s="32"/>
      <c r="T650" s="72"/>
      <c r="U650" s="73"/>
      <c r="V650" s="97"/>
      <c r="W650" s="96"/>
      <c r="X650" s="74"/>
      <c r="Y650" s="10"/>
      <c r="Z650" s="32"/>
      <c r="AA650" s="32"/>
      <c r="AB650" s="72"/>
      <c r="AC650" s="98"/>
      <c r="AD650" s="73"/>
      <c r="AE650" s="73"/>
      <c r="AF650" s="83"/>
      <c r="AG650" s="51"/>
      <c r="AH650" s="32"/>
      <c r="AI650" s="32"/>
      <c r="AJ650" s="32"/>
      <c r="AK650" s="60"/>
      <c r="AL650" s="32"/>
      <c r="AM650" s="32"/>
      <c r="AN650" s="32"/>
      <c r="AO650" s="19"/>
      <c r="AP650" s="19"/>
      <c r="AQ650" s="19"/>
      <c r="AR650" s="51"/>
      <c r="AS650" s="32"/>
      <c r="AT650" s="51"/>
      <c r="AU650" s="51"/>
      <c r="AV650" s="51"/>
      <c r="AW650" s="51"/>
    </row>
    <row r="651" spans="1:49" s="6" customFormat="1" ht="80.25" customHeight="1">
      <c r="A651" s="72"/>
      <c r="B651" s="11"/>
      <c r="C651" s="32"/>
      <c r="D651" s="57"/>
      <c r="E651" s="72"/>
      <c r="F651" s="72"/>
      <c r="G651" s="56"/>
      <c r="H651" s="72"/>
      <c r="I651" s="32"/>
      <c r="J651" s="32"/>
      <c r="K651" s="32"/>
      <c r="L651" s="72"/>
      <c r="M651" s="96"/>
      <c r="N651" s="32"/>
      <c r="O651" s="32"/>
      <c r="P651" s="32"/>
      <c r="Q651" s="72"/>
      <c r="R651" s="75"/>
      <c r="S651" s="32"/>
      <c r="T651" s="72"/>
      <c r="U651" s="73"/>
      <c r="V651" s="97"/>
      <c r="W651" s="96"/>
      <c r="X651" s="74"/>
      <c r="Y651" s="10"/>
      <c r="Z651" s="32"/>
      <c r="AA651" s="32"/>
      <c r="AB651" s="72"/>
      <c r="AC651" s="98"/>
      <c r="AD651" s="73"/>
      <c r="AE651" s="73"/>
      <c r="AF651" s="83"/>
      <c r="AG651" s="51"/>
      <c r="AH651" s="32"/>
      <c r="AI651" s="32"/>
      <c r="AJ651" s="32"/>
      <c r="AK651" s="60"/>
      <c r="AL651" s="32"/>
      <c r="AM651" s="32"/>
      <c r="AN651" s="32"/>
      <c r="AO651" s="19"/>
      <c r="AP651" s="19"/>
      <c r="AQ651" s="19"/>
      <c r="AR651" s="51"/>
      <c r="AS651" s="32"/>
      <c r="AT651" s="51"/>
      <c r="AU651" s="51"/>
      <c r="AV651" s="51"/>
      <c r="AW651" s="51"/>
    </row>
    <row r="652" spans="1:49" s="6" customFormat="1" ht="80.25" customHeight="1">
      <c r="A652" s="72"/>
      <c r="B652" s="11"/>
      <c r="C652" s="32"/>
      <c r="D652" s="57"/>
      <c r="E652" s="72"/>
      <c r="F652" s="72"/>
      <c r="G652" s="56"/>
      <c r="H652" s="72"/>
      <c r="I652" s="32"/>
      <c r="J652" s="32"/>
      <c r="K652" s="32"/>
      <c r="L652" s="72"/>
      <c r="M652" s="96"/>
      <c r="N652" s="32"/>
      <c r="O652" s="32"/>
      <c r="P652" s="32"/>
      <c r="Q652" s="72"/>
      <c r="R652" s="75"/>
      <c r="S652" s="32"/>
      <c r="T652" s="72"/>
      <c r="U652" s="73"/>
      <c r="V652" s="97"/>
      <c r="W652" s="96"/>
      <c r="X652" s="74"/>
      <c r="Y652" s="10"/>
      <c r="Z652" s="32"/>
      <c r="AA652" s="32"/>
      <c r="AB652" s="72"/>
      <c r="AC652" s="98"/>
      <c r="AD652" s="73"/>
      <c r="AE652" s="73"/>
      <c r="AF652" s="83"/>
      <c r="AG652" s="51"/>
      <c r="AH652" s="32"/>
      <c r="AI652" s="32"/>
      <c r="AJ652" s="32"/>
      <c r="AK652" s="60"/>
      <c r="AL652" s="32"/>
      <c r="AM652" s="32"/>
      <c r="AN652" s="32"/>
      <c r="AO652" s="19"/>
      <c r="AP652" s="19"/>
      <c r="AQ652" s="19"/>
      <c r="AR652" s="51"/>
      <c r="AS652" s="32"/>
      <c r="AT652" s="51"/>
      <c r="AU652" s="51"/>
      <c r="AV652" s="51"/>
      <c r="AW652" s="51"/>
    </row>
    <row r="653" spans="1:49" s="6" customFormat="1" ht="80.25" customHeight="1">
      <c r="A653" s="72"/>
      <c r="B653" s="11"/>
      <c r="C653" s="32"/>
      <c r="D653" s="57"/>
      <c r="E653" s="72"/>
      <c r="F653" s="72"/>
      <c r="G653" s="56"/>
      <c r="H653" s="72"/>
      <c r="I653" s="32"/>
      <c r="J653" s="32"/>
      <c r="K653" s="32"/>
      <c r="L653" s="72"/>
      <c r="M653" s="96"/>
      <c r="N653" s="32"/>
      <c r="O653" s="32"/>
      <c r="P653" s="32"/>
      <c r="Q653" s="72"/>
      <c r="R653" s="75"/>
      <c r="S653" s="32"/>
      <c r="T653" s="72"/>
      <c r="U653" s="73"/>
      <c r="V653" s="97"/>
      <c r="W653" s="96"/>
      <c r="X653" s="74"/>
      <c r="Y653" s="10"/>
      <c r="Z653" s="32"/>
      <c r="AA653" s="32"/>
      <c r="AB653" s="72"/>
      <c r="AC653" s="98"/>
      <c r="AD653" s="73"/>
      <c r="AE653" s="73"/>
      <c r="AF653" s="83"/>
      <c r="AG653" s="51"/>
      <c r="AH653" s="32"/>
      <c r="AI653" s="32"/>
      <c r="AJ653" s="32"/>
      <c r="AK653" s="60"/>
      <c r="AL653" s="32"/>
      <c r="AM653" s="32"/>
      <c r="AN653" s="32"/>
      <c r="AO653" s="19"/>
      <c r="AP653" s="19"/>
      <c r="AQ653" s="19"/>
      <c r="AR653" s="51"/>
      <c r="AS653" s="32"/>
      <c r="AT653" s="51"/>
      <c r="AU653" s="51"/>
      <c r="AV653" s="51"/>
      <c r="AW653" s="51"/>
    </row>
    <row r="654" spans="1:49" s="6" customFormat="1" ht="80.25" customHeight="1">
      <c r="A654" s="72"/>
      <c r="B654" s="11"/>
      <c r="C654" s="32"/>
      <c r="D654" s="57"/>
      <c r="E654" s="72"/>
      <c r="F654" s="72"/>
      <c r="G654" s="56"/>
      <c r="H654" s="72"/>
      <c r="I654" s="32"/>
      <c r="J654" s="32"/>
      <c r="K654" s="32"/>
      <c r="L654" s="72"/>
      <c r="M654" s="96"/>
      <c r="N654" s="32"/>
      <c r="O654" s="32"/>
      <c r="P654" s="32"/>
      <c r="Q654" s="72"/>
      <c r="R654" s="75"/>
      <c r="S654" s="32"/>
      <c r="T654" s="72"/>
      <c r="U654" s="73"/>
      <c r="V654" s="97"/>
      <c r="W654" s="96"/>
      <c r="X654" s="74"/>
      <c r="Y654" s="10"/>
      <c r="Z654" s="32"/>
      <c r="AA654" s="32"/>
      <c r="AB654" s="72"/>
      <c r="AC654" s="98"/>
      <c r="AD654" s="73"/>
      <c r="AE654" s="73"/>
      <c r="AF654" s="83"/>
      <c r="AG654" s="51"/>
      <c r="AH654" s="32"/>
      <c r="AI654" s="32"/>
      <c r="AJ654" s="32"/>
      <c r="AK654" s="60"/>
      <c r="AL654" s="32"/>
      <c r="AM654" s="32"/>
      <c r="AN654" s="32"/>
      <c r="AO654" s="19"/>
      <c r="AP654" s="19"/>
      <c r="AQ654" s="19"/>
      <c r="AR654" s="51"/>
      <c r="AS654" s="32"/>
      <c r="AT654" s="51"/>
      <c r="AU654" s="51"/>
      <c r="AV654" s="51"/>
      <c r="AW654" s="51"/>
    </row>
    <row r="655" spans="1:49" s="6" customFormat="1" ht="80.25" customHeight="1">
      <c r="A655" s="72"/>
      <c r="B655" s="11"/>
      <c r="C655" s="32"/>
      <c r="D655" s="57"/>
      <c r="E655" s="72"/>
      <c r="F655" s="72"/>
      <c r="G655" s="56"/>
      <c r="H655" s="72"/>
      <c r="I655" s="32"/>
      <c r="J655" s="32"/>
      <c r="K655" s="32"/>
      <c r="L655" s="72"/>
      <c r="M655" s="96"/>
      <c r="N655" s="32"/>
      <c r="O655" s="32"/>
      <c r="P655" s="32"/>
      <c r="Q655" s="72"/>
      <c r="R655" s="75"/>
      <c r="S655" s="32"/>
      <c r="T655" s="72"/>
      <c r="U655" s="73"/>
      <c r="V655" s="97"/>
      <c r="W655" s="96"/>
      <c r="X655" s="74"/>
      <c r="Y655" s="10"/>
      <c r="Z655" s="32"/>
      <c r="AA655" s="32"/>
      <c r="AB655" s="72"/>
      <c r="AC655" s="98"/>
      <c r="AD655" s="73"/>
      <c r="AE655" s="73"/>
      <c r="AF655" s="83"/>
      <c r="AG655" s="51"/>
      <c r="AH655" s="32"/>
      <c r="AI655" s="32"/>
      <c r="AJ655" s="32"/>
      <c r="AK655" s="60"/>
      <c r="AL655" s="32"/>
      <c r="AM655" s="32"/>
      <c r="AN655" s="32"/>
      <c r="AO655" s="19"/>
      <c r="AP655" s="19"/>
      <c r="AQ655" s="19"/>
      <c r="AR655" s="51"/>
      <c r="AS655" s="32"/>
      <c r="AT655" s="51"/>
      <c r="AU655" s="51"/>
      <c r="AV655" s="51"/>
      <c r="AW655" s="51"/>
    </row>
    <row r="656" spans="1:49" s="6" customFormat="1" ht="80.25" customHeight="1">
      <c r="A656" s="72"/>
      <c r="B656" s="11"/>
      <c r="C656" s="32"/>
      <c r="D656" s="57"/>
      <c r="E656" s="72"/>
      <c r="F656" s="72"/>
      <c r="G656" s="56"/>
      <c r="H656" s="72"/>
      <c r="I656" s="32"/>
      <c r="J656" s="32"/>
      <c r="K656" s="32"/>
      <c r="L656" s="72"/>
      <c r="M656" s="96"/>
      <c r="N656" s="32"/>
      <c r="O656" s="32"/>
      <c r="P656" s="32"/>
      <c r="Q656" s="72"/>
      <c r="R656" s="75"/>
      <c r="S656" s="32"/>
      <c r="T656" s="72"/>
      <c r="U656" s="73"/>
      <c r="V656" s="97"/>
      <c r="W656" s="96"/>
      <c r="X656" s="74"/>
      <c r="Y656" s="10"/>
      <c r="Z656" s="32"/>
      <c r="AA656" s="32"/>
      <c r="AB656" s="72"/>
      <c r="AC656" s="98"/>
      <c r="AD656" s="73"/>
      <c r="AE656" s="73"/>
      <c r="AF656" s="83"/>
      <c r="AG656" s="51"/>
      <c r="AH656" s="32"/>
      <c r="AI656" s="32"/>
      <c r="AJ656" s="32"/>
      <c r="AK656" s="60"/>
      <c r="AL656" s="32"/>
      <c r="AM656" s="32"/>
      <c r="AN656" s="32"/>
      <c r="AO656" s="19"/>
      <c r="AP656" s="19"/>
      <c r="AQ656" s="19"/>
      <c r="AR656" s="51"/>
      <c r="AS656" s="32"/>
      <c r="AT656" s="51"/>
      <c r="AU656" s="51"/>
      <c r="AV656" s="51"/>
      <c r="AW656" s="51"/>
    </row>
    <row r="657" spans="1:49" s="6" customFormat="1" ht="80.25" customHeight="1">
      <c r="A657" s="72"/>
      <c r="B657" s="11"/>
      <c r="C657" s="32"/>
      <c r="D657" s="57"/>
      <c r="E657" s="72"/>
      <c r="F657" s="72"/>
      <c r="G657" s="56"/>
      <c r="H657" s="72"/>
      <c r="I657" s="32"/>
      <c r="J657" s="32"/>
      <c r="K657" s="32"/>
      <c r="L657" s="72"/>
      <c r="M657" s="96"/>
      <c r="N657" s="32"/>
      <c r="O657" s="32"/>
      <c r="P657" s="32"/>
      <c r="Q657" s="72"/>
      <c r="R657" s="75"/>
      <c r="S657" s="32"/>
      <c r="T657" s="72"/>
      <c r="U657" s="73"/>
      <c r="V657" s="97"/>
      <c r="W657" s="96"/>
      <c r="X657" s="74"/>
      <c r="Y657" s="10"/>
      <c r="Z657" s="32"/>
      <c r="AA657" s="32"/>
      <c r="AB657" s="72"/>
      <c r="AC657" s="98"/>
      <c r="AD657" s="73"/>
      <c r="AE657" s="73"/>
      <c r="AF657" s="83"/>
      <c r="AG657" s="51"/>
      <c r="AH657" s="32"/>
      <c r="AI657" s="32"/>
      <c r="AJ657" s="32"/>
      <c r="AK657" s="60"/>
      <c r="AL657" s="32"/>
      <c r="AM657" s="32"/>
      <c r="AN657" s="32"/>
      <c r="AO657" s="19"/>
      <c r="AP657" s="19"/>
      <c r="AQ657" s="19"/>
      <c r="AR657" s="51"/>
      <c r="AS657" s="32"/>
      <c r="AT657" s="51"/>
      <c r="AU657" s="51"/>
      <c r="AV657" s="51"/>
      <c r="AW657" s="51"/>
    </row>
    <row r="658" spans="1:49" s="6" customFormat="1" ht="80.25" customHeight="1">
      <c r="A658" s="72"/>
      <c r="B658" s="11"/>
      <c r="C658" s="32"/>
      <c r="D658" s="57"/>
      <c r="E658" s="72"/>
      <c r="F658" s="72"/>
      <c r="G658" s="56"/>
      <c r="H658" s="72"/>
      <c r="I658" s="32"/>
      <c r="J658" s="32"/>
      <c r="K658" s="32"/>
      <c r="L658" s="72"/>
      <c r="M658" s="96"/>
      <c r="N658" s="32"/>
      <c r="O658" s="32"/>
      <c r="P658" s="32"/>
      <c r="Q658" s="72"/>
      <c r="R658" s="75"/>
      <c r="S658" s="32"/>
      <c r="T658" s="72"/>
      <c r="U658" s="73"/>
      <c r="V658" s="97"/>
      <c r="W658" s="96"/>
      <c r="X658" s="74"/>
      <c r="Y658" s="10"/>
      <c r="Z658" s="32"/>
      <c r="AA658" s="32"/>
      <c r="AB658" s="72"/>
      <c r="AC658" s="98"/>
      <c r="AD658" s="73"/>
      <c r="AE658" s="73"/>
      <c r="AF658" s="83"/>
      <c r="AG658" s="51"/>
      <c r="AH658" s="32"/>
      <c r="AI658" s="32"/>
      <c r="AJ658" s="32"/>
      <c r="AK658" s="60"/>
      <c r="AL658" s="32"/>
      <c r="AM658" s="32"/>
      <c r="AN658" s="32"/>
      <c r="AO658" s="19"/>
      <c r="AP658" s="19"/>
      <c r="AQ658" s="19"/>
      <c r="AR658" s="51"/>
      <c r="AS658" s="32"/>
      <c r="AT658" s="51"/>
      <c r="AU658" s="51"/>
      <c r="AV658" s="51"/>
      <c r="AW658" s="51"/>
    </row>
    <row r="659" spans="1:49" s="6" customFormat="1" ht="80.25" customHeight="1">
      <c r="A659" s="72"/>
      <c r="B659" s="11"/>
      <c r="C659" s="32"/>
      <c r="D659" s="57"/>
      <c r="E659" s="72"/>
      <c r="F659" s="72"/>
      <c r="G659" s="56"/>
      <c r="H659" s="72"/>
      <c r="I659" s="32"/>
      <c r="J659" s="32"/>
      <c r="K659" s="32"/>
      <c r="L659" s="72"/>
      <c r="M659" s="96"/>
      <c r="N659" s="32"/>
      <c r="O659" s="32"/>
      <c r="P659" s="32"/>
      <c r="Q659" s="72"/>
      <c r="R659" s="75"/>
      <c r="S659" s="32"/>
      <c r="T659" s="72"/>
      <c r="U659" s="73"/>
      <c r="V659" s="97"/>
      <c r="W659" s="96"/>
      <c r="X659" s="74"/>
      <c r="Y659" s="10"/>
      <c r="Z659" s="32"/>
      <c r="AA659" s="32"/>
      <c r="AB659" s="72"/>
      <c r="AC659" s="98"/>
      <c r="AD659" s="73"/>
      <c r="AE659" s="73"/>
      <c r="AF659" s="83"/>
      <c r="AG659" s="51"/>
      <c r="AH659" s="32"/>
      <c r="AI659" s="32"/>
      <c r="AJ659" s="32"/>
      <c r="AK659" s="60"/>
      <c r="AL659" s="32"/>
      <c r="AM659" s="32"/>
      <c r="AN659" s="32"/>
      <c r="AO659" s="19"/>
      <c r="AP659" s="19"/>
      <c r="AQ659" s="19"/>
      <c r="AR659" s="51"/>
      <c r="AS659" s="32"/>
      <c r="AT659" s="51"/>
      <c r="AU659" s="51"/>
      <c r="AV659" s="51"/>
      <c r="AW659" s="51"/>
    </row>
    <row r="660" spans="1:49" s="6" customFormat="1" ht="80.25" customHeight="1">
      <c r="A660" s="72"/>
      <c r="B660" s="11"/>
      <c r="C660" s="32"/>
      <c r="D660" s="57"/>
      <c r="E660" s="72"/>
      <c r="F660" s="72"/>
      <c r="G660" s="56"/>
      <c r="H660" s="72"/>
      <c r="I660" s="32"/>
      <c r="J660" s="32"/>
      <c r="K660" s="32"/>
      <c r="L660" s="72"/>
      <c r="M660" s="96"/>
      <c r="N660" s="32"/>
      <c r="O660" s="32"/>
      <c r="P660" s="32"/>
      <c r="Q660" s="72"/>
      <c r="R660" s="75"/>
      <c r="S660" s="32"/>
      <c r="T660" s="72"/>
      <c r="U660" s="73"/>
      <c r="V660" s="97"/>
      <c r="W660" s="96"/>
      <c r="X660" s="74"/>
      <c r="Y660" s="10"/>
      <c r="Z660" s="32"/>
      <c r="AA660" s="32"/>
      <c r="AB660" s="72"/>
      <c r="AC660" s="98"/>
      <c r="AD660" s="73"/>
      <c r="AE660" s="73"/>
      <c r="AF660" s="83"/>
      <c r="AG660" s="51"/>
      <c r="AH660" s="32"/>
      <c r="AI660" s="32"/>
      <c r="AJ660" s="32"/>
      <c r="AK660" s="60"/>
      <c r="AL660" s="32"/>
      <c r="AM660" s="32"/>
      <c r="AN660" s="32"/>
      <c r="AO660" s="19"/>
      <c r="AP660" s="19"/>
      <c r="AQ660" s="19"/>
      <c r="AR660" s="51"/>
      <c r="AS660" s="32"/>
      <c r="AT660" s="51"/>
      <c r="AU660" s="51"/>
      <c r="AV660" s="51"/>
      <c r="AW660" s="51"/>
    </row>
    <row r="661" spans="1:49" s="6" customFormat="1" ht="80.25" customHeight="1">
      <c r="A661" s="72"/>
      <c r="B661" s="11"/>
      <c r="C661" s="32"/>
      <c r="D661" s="57"/>
      <c r="E661" s="72"/>
      <c r="F661" s="72"/>
      <c r="G661" s="56"/>
      <c r="H661" s="72"/>
      <c r="I661" s="32"/>
      <c r="J661" s="32"/>
      <c r="K661" s="32"/>
      <c r="L661" s="72"/>
      <c r="M661" s="96"/>
      <c r="N661" s="32"/>
      <c r="O661" s="32"/>
      <c r="P661" s="32"/>
      <c r="Q661" s="72"/>
      <c r="R661" s="75"/>
      <c r="S661" s="32"/>
      <c r="T661" s="72"/>
      <c r="U661" s="73"/>
      <c r="V661" s="97"/>
      <c r="W661" s="96"/>
      <c r="X661" s="74"/>
      <c r="Y661" s="10"/>
      <c r="Z661" s="32"/>
      <c r="AA661" s="32"/>
      <c r="AB661" s="72"/>
      <c r="AC661" s="98"/>
      <c r="AD661" s="73"/>
      <c r="AE661" s="73"/>
      <c r="AF661" s="83"/>
      <c r="AG661" s="51"/>
      <c r="AH661" s="32"/>
      <c r="AI661" s="32"/>
      <c r="AJ661" s="32"/>
      <c r="AK661" s="60"/>
      <c r="AL661" s="32"/>
      <c r="AM661" s="32"/>
      <c r="AN661" s="32"/>
      <c r="AO661" s="19"/>
      <c r="AP661" s="19"/>
      <c r="AQ661" s="19"/>
      <c r="AR661" s="51"/>
      <c r="AS661" s="32"/>
      <c r="AT661" s="51"/>
      <c r="AU661" s="51"/>
      <c r="AV661" s="51"/>
      <c r="AW661" s="51"/>
    </row>
    <row r="662" spans="1:49" s="6" customFormat="1" ht="80.25" customHeight="1">
      <c r="A662" s="72"/>
      <c r="B662" s="11"/>
      <c r="C662" s="32"/>
      <c r="D662" s="57"/>
      <c r="E662" s="72"/>
      <c r="F662" s="72"/>
      <c r="G662" s="56"/>
      <c r="H662" s="72"/>
      <c r="I662" s="32"/>
      <c r="J662" s="32"/>
      <c r="K662" s="32"/>
      <c r="L662" s="72"/>
      <c r="M662" s="96"/>
      <c r="N662" s="32"/>
      <c r="O662" s="32"/>
      <c r="P662" s="32"/>
      <c r="Q662" s="72"/>
      <c r="R662" s="75"/>
      <c r="S662" s="32"/>
      <c r="T662" s="72"/>
      <c r="U662" s="73"/>
      <c r="V662" s="97"/>
      <c r="W662" s="96"/>
      <c r="X662" s="74"/>
      <c r="Y662" s="10"/>
      <c r="Z662" s="32"/>
      <c r="AA662" s="32"/>
      <c r="AB662" s="72"/>
      <c r="AC662" s="98"/>
      <c r="AD662" s="73"/>
      <c r="AE662" s="73"/>
      <c r="AF662" s="83"/>
      <c r="AG662" s="51"/>
      <c r="AH662" s="32"/>
      <c r="AI662" s="32"/>
      <c r="AJ662" s="32"/>
      <c r="AK662" s="60"/>
      <c r="AL662" s="32"/>
      <c r="AM662" s="32"/>
      <c r="AN662" s="32"/>
      <c r="AO662" s="19"/>
      <c r="AP662" s="19"/>
      <c r="AQ662" s="19"/>
      <c r="AR662" s="51"/>
      <c r="AS662" s="32"/>
      <c r="AT662" s="51"/>
      <c r="AU662" s="51"/>
      <c r="AV662" s="51"/>
      <c r="AW662" s="51"/>
    </row>
    <row r="663" spans="1:49" s="6" customFormat="1" ht="80.25" customHeight="1">
      <c r="A663" s="72"/>
      <c r="B663" s="11"/>
      <c r="C663" s="32"/>
      <c r="D663" s="57"/>
      <c r="E663" s="72"/>
      <c r="F663" s="72"/>
      <c r="G663" s="56"/>
      <c r="H663" s="72"/>
      <c r="I663" s="32"/>
      <c r="J663" s="32"/>
      <c r="K663" s="32"/>
      <c r="L663" s="72"/>
      <c r="M663" s="96"/>
      <c r="N663" s="32"/>
      <c r="O663" s="32"/>
      <c r="P663" s="32"/>
      <c r="Q663" s="72"/>
      <c r="R663" s="75"/>
      <c r="S663" s="32"/>
      <c r="T663" s="72"/>
      <c r="U663" s="73"/>
      <c r="V663" s="97"/>
      <c r="W663" s="96"/>
      <c r="X663" s="74"/>
      <c r="Y663" s="10"/>
      <c r="Z663" s="32"/>
      <c r="AA663" s="32"/>
      <c r="AB663" s="72"/>
      <c r="AC663" s="98"/>
      <c r="AD663" s="73"/>
      <c r="AE663" s="73"/>
      <c r="AF663" s="83"/>
      <c r="AG663" s="51"/>
      <c r="AH663" s="32"/>
      <c r="AI663" s="32"/>
      <c r="AJ663" s="32"/>
      <c r="AK663" s="60"/>
      <c r="AL663" s="32"/>
      <c r="AM663" s="32"/>
      <c r="AN663" s="32"/>
      <c r="AO663" s="19"/>
      <c r="AP663" s="19"/>
      <c r="AQ663" s="19"/>
      <c r="AR663" s="51"/>
      <c r="AS663" s="32"/>
      <c r="AT663" s="51"/>
      <c r="AU663" s="51"/>
      <c r="AV663" s="51"/>
      <c r="AW663" s="51"/>
    </row>
    <row r="664" spans="1:49" s="6" customFormat="1" ht="80.25" customHeight="1">
      <c r="A664" s="72"/>
      <c r="B664" s="11"/>
      <c r="C664" s="32"/>
      <c r="D664" s="57"/>
      <c r="E664" s="72"/>
      <c r="F664" s="72"/>
      <c r="G664" s="56"/>
      <c r="H664" s="72"/>
      <c r="I664" s="32"/>
      <c r="J664" s="32"/>
      <c r="K664" s="32"/>
      <c r="L664" s="72"/>
      <c r="M664" s="96"/>
      <c r="N664" s="32"/>
      <c r="O664" s="32"/>
      <c r="P664" s="32"/>
      <c r="Q664" s="72"/>
      <c r="R664" s="75"/>
      <c r="S664" s="32"/>
      <c r="T664" s="72"/>
      <c r="U664" s="73"/>
      <c r="V664" s="97"/>
      <c r="W664" s="96"/>
      <c r="X664" s="74"/>
      <c r="Y664" s="10"/>
      <c r="Z664" s="32"/>
      <c r="AA664" s="32"/>
      <c r="AB664" s="72"/>
      <c r="AC664" s="98"/>
      <c r="AD664" s="73"/>
      <c r="AE664" s="73"/>
      <c r="AF664" s="83"/>
      <c r="AG664" s="51"/>
      <c r="AH664" s="32"/>
      <c r="AI664" s="32"/>
      <c r="AJ664" s="32"/>
      <c r="AK664" s="60"/>
      <c r="AL664" s="32"/>
      <c r="AM664" s="32"/>
      <c r="AN664" s="32"/>
      <c r="AO664" s="19"/>
      <c r="AP664" s="19"/>
      <c r="AQ664" s="19"/>
      <c r="AR664" s="51"/>
      <c r="AS664" s="32"/>
      <c r="AT664" s="51"/>
      <c r="AU664" s="51"/>
      <c r="AV664" s="51"/>
      <c r="AW664" s="51"/>
    </row>
    <row r="665" spans="1:49" s="6" customFormat="1" ht="80.25" customHeight="1">
      <c r="A665" s="72"/>
      <c r="B665" s="11"/>
      <c r="C665" s="32"/>
      <c r="D665" s="57"/>
      <c r="E665" s="72"/>
      <c r="F665" s="72"/>
      <c r="G665" s="56"/>
      <c r="H665" s="72"/>
      <c r="I665" s="32"/>
      <c r="J665" s="32"/>
      <c r="K665" s="32"/>
      <c r="L665" s="72"/>
      <c r="M665" s="96"/>
      <c r="N665" s="32"/>
      <c r="O665" s="32"/>
      <c r="P665" s="32"/>
      <c r="Q665" s="72"/>
      <c r="R665" s="75"/>
      <c r="S665" s="32"/>
      <c r="T665" s="72"/>
      <c r="U665" s="73"/>
      <c r="V665" s="97"/>
      <c r="W665" s="96"/>
      <c r="X665" s="74"/>
      <c r="Y665" s="10"/>
      <c r="Z665" s="32"/>
      <c r="AA665" s="32"/>
      <c r="AB665" s="72"/>
      <c r="AC665" s="98"/>
      <c r="AD665" s="73"/>
      <c r="AE665" s="73"/>
      <c r="AF665" s="83"/>
      <c r="AG665" s="51"/>
      <c r="AH665" s="32"/>
      <c r="AI665" s="32"/>
      <c r="AJ665" s="32"/>
      <c r="AK665" s="60"/>
      <c r="AL665" s="32"/>
      <c r="AM665" s="32"/>
      <c r="AN665" s="32"/>
      <c r="AO665" s="19"/>
      <c r="AP665" s="19"/>
      <c r="AQ665" s="19"/>
      <c r="AR665" s="51"/>
      <c r="AS665" s="32"/>
      <c r="AT665" s="51"/>
      <c r="AU665" s="51"/>
      <c r="AV665" s="51"/>
      <c r="AW665" s="51"/>
    </row>
    <row r="666" spans="1:49" s="6" customFormat="1" ht="80.25" customHeight="1">
      <c r="A666" s="72"/>
      <c r="B666" s="11"/>
      <c r="C666" s="32"/>
      <c r="D666" s="57"/>
      <c r="E666" s="72"/>
      <c r="F666" s="72"/>
      <c r="G666" s="56"/>
      <c r="H666" s="72"/>
      <c r="I666" s="32"/>
      <c r="J666" s="32"/>
      <c r="K666" s="32"/>
      <c r="L666" s="72"/>
      <c r="M666" s="96"/>
      <c r="N666" s="32"/>
      <c r="O666" s="32"/>
      <c r="P666" s="32"/>
      <c r="Q666" s="72"/>
      <c r="R666" s="75"/>
      <c r="S666" s="32"/>
      <c r="T666" s="72"/>
      <c r="U666" s="73"/>
      <c r="V666" s="97"/>
      <c r="W666" s="96"/>
      <c r="X666" s="74"/>
      <c r="Y666" s="10"/>
      <c r="Z666" s="32"/>
      <c r="AA666" s="32"/>
      <c r="AB666" s="72"/>
      <c r="AC666" s="98"/>
      <c r="AD666" s="73"/>
      <c r="AE666" s="73"/>
      <c r="AF666" s="83"/>
      <c r="AG666" s="51"/>
      <c r="AH666" s="32"/>
      <c r="AI666" s="32"/>
      <c r="AJ666" s="32"/>
      <c r="AK666" s="60"/>
      <c r="AL666" s="32"/>
      <c r="AM666" s="32"/>
      <c r="AN666" s="32"/>
      <c r="AO666" s="19"/>
      <c r="AP666" s="19"/>
      <c r="AQ666" s="19"/>
      <c r="AR666" s="51"/>
      <c r="AS666" s="32"/>
      <c r="AT666" s="51"/>
      <c r="AU666" s="51"/>
      <c r="AV666" s="51"/>
      <c r="AW666" s="51"/>
    </row>
    <row r="667" spans="1:49" s="6" customFormat="1" ht="80.25" customHeight="1">
      <c r="A667" s="72"/>
      <c r="B667" s="11"/>
      <c r="C667" s="32"/>
      <c r="D667" s="57"/>
      <c r="E667" s="72"/>
      <c r="F667" s="72"/>
      <c r="G667" s="56"/>
      <c r="H667" s="72"/>
      <c r="I667" s="32"/>
      <c r="J667" s="32"/>
      <c r="K667" s="32"/>
      <c r="L667" s="72"/>
      <c r="M667" s="96"/>
      <c r="N667" s="32"/>
      <c r="O667" s="32"/>
      <c r="P667" s="32"/>
      <c r="Q667" s="72"/>
      <c r="R667" s="75"/>
      <c r="S667" s="32"/>
      <c r="T667" s="72"/>
      <c r="U667" s="73"/>
      <c r="V667" s="97"/>
      <c r="W667" s="96"/>
      <c r="X667" s="74"/>
      <c r="Y667" s="10"/>
      <c r="Z667" s="32"/>
      <c r="AA667" s="32"/>
      <c r="AB667" s="72"/>
      <c r="AC667" s="98"/>
      <c r="AD667" s="73"/>
      <c r="AE667" s="73"/>
      <c r="AF667" s="83"/>
      <c r="AG667" s="51"/>
      <c r="AH667" s="32"/>
      <c r="AI667" s="32"/>
      <c r="AJ667" s="32"/>
      <c r="AK667" s="60"/>
      <c r="AL667" s="32"/>
      <c r="AM667" s="32"/>
      <c r="AN667" s="32"/>
      <c r="AO667" s="19"/>
      <c r="AP667" s="19"/>
      <c r="AQ667" s="19"/>
      <c r="AR667" s="51"/>
      <c r="AS667" s="32"/>
      <c r="AT667" s="51"/>
      <c r="AU667" s="51"/>
      <c r="AV667" s="51"/>
      <c r="AW667" s="51"/>
    </row>
    <row r="668" spans="1:49" s="6" customFormat="1" ht="80.25" customHeight="1">
      <c r="A668" s="72"/>
      <c r="B668" s="11"/>
      <c r="C668" s="32"/>
      <c r="D668" s="57"/>
      <c r="E668" s="72"/>
      <c r="F668" s="72"/>
      <c r="G668" s="56"/>
      <c r="H668" s="72"/>
      <c r="I668" s="32"/>
      <c r="J668" s="32"/>
      <c r="K668" s="32"/>
      <c r="L668" s="72"/>
      <c r="M668" s="96"/>
      <c r="N668" s="32"/>
      <c r="O668" s="32"/>
      <c r="P668" s="32"/>
      <c r="Q668" s="72"/>
      <c r="R668" s="75"/>
      <c r="S668" s="32"/>
      <c r="T668" s="72"/>
      <c r="U668" s="73"/>
      <c r="V668" s="97"/>
      <c r="W668" s="96"/>
      <c r="X668" s="74"/>
      <c r="Y668" s="10"/>
      <c r="Z668" s="32"/>
      <c r="AA668" s="32"/>
      <c r="AB668" s="72"/>
      <c r="AC668" s="98"/>
      <c r="AD668" s="73"/>
      <c r="AE668" s="73"/>
      <c r="AF668" s="83"/>
      <c r="AG668" s="51"/>
      <c r="AH668" s="32"/>
      <c r="AI668" s="32"/>
      <c r="AJ668" s="32"/>
      <c r="AK668" s="60"/>
      <c r="AL668" s="32"/>
      <c r="AM668" s="32"/>
      <c r="AN668" s="32"/>
      <c r="AO668" s="19"/>
      <c r="AP668" s="19"/>
      <c r="AQ668" s="19"/>
      <c r="AR668" s="51"/>
      <c r="AS668" s="32"/>
      <c r="AT668" s="51"/>
      <c r="AU668" s="51"/>
      <c r="AV668" s="51"/>
      <c r="AW668" s="51"/>
    </row>
    <row r="669" spans="1:49" s="6" customFormat="1" ht="80.25" customHeight="1">
      <c r="A669" s="72"/>
      <c r="B669" s="11"/>
      <c r="C669" s="32"/>
      <c r="D669" s="57"/>
      <c r="E669" s="72"/>
      <c r="F669" s="72"/>
      <c r="G669" s="56"/>
      <c r="H669" s="72"/>
      <c r="I669" s="32"/>
      <c r="J669" s="32"/>
      <c r="K669" s="32"/>
      <c r="L669" s="72"/>
      <c r="M669" s="96"/>
      <c r="N669" s="32"/>
      <c r="O669" s="32"/>
      <c r="P669" s="32"/>
      <c r="Q669" s="72"/>
      <c r="R669" s="75"/>
      <c r="S669" s="32"/>
      <c r="T669" s="72"/>
      <c r="U669" s="73"/>
      <c r="V669" s="97"/>
      <c r="W669" s="96"/>
      <c r="X669" s="74"/>
      <c r="Y669" s="10"/>
      <c r="Z669" s="32"/>
      <c r="AA669" s="32"/>
      <c r="AB669" s="72"/>
      <c r="AC669" s="98"/>
      <c r="AD669" s="73"/>
      <c r="AE669" s="73"/>
      <c r="AF669" s="83"/>
      <c r="AG669" s="51"/>
      <c r="AH669" s="32"/>
      <c r="AI669" s="32"/>
      <c r="AJ669" s="32"/>
      <c r="AK669" s="60"/>
      <c r="AL669" s="32"/>
      <c r="AM669" s="32"/>
      <c r="AN669" s="32"/>
      <c r="AO669" s="19"/>
      <c r="AP669" s="19"/>
      <c r="AQ669" s="19"/>
      <c r="AR669" s="51"/>
      <c r="AS669" s="32"/>
      <c r="AT669" s="51"/>
      <c r="AU669" s="51"/>
      <c r="AV669" s="51"/>
      <c r="AW669" s="51"/>
    </row>
    <row r="670" spans="1:49" s="6" customFormat="1" ht="80.25" customHeight="1">
      <c r="A670" s="72"/>
      <c r="B670" s="11"/>
      <c r="C670" s="32"/>
      <c r="D670" s="57"/>
      <c r="E670" s="72"/>
      <c r="F670" s="72"/>
      <c r="G670" s="56"/>
      <c r="H670" s="72"/>
      <c r="I670" s="32"/>
      <c r="J670" s="32"/>
      <c r="K670" s="32"/>
      <c r="L670" s="72"/>
      <c r="M670" s="96"/>
      <c r="N670" s="32"/>
      <c r="O670" s="32"/>
      <c r="P670" s="32"/>
      <c r="Q670" s="72"/>
      <c r="R670" s="75"/>
      <c r="S670" s="32"/>
      <c r="T670" s="72"/>
      <c r="U670" s="73"/>
      <c r="V670" s="97"/>
      <c r="W670" s="96"/>
      <c r="X670" s="74"/>
      <c r="Y670" s="10"/>
      <c r="Z670" s="32"/>
      <c r="AA670" s="32"/>
      <c r="AB670" s="72"/>
      <c r="AC670" s="98"/>
      <c r="AD670" s="73"/>
      <c r="AE670" s="73"/>
      <c r="AF670" s="83"/>
      <c r="AG670" s="51"/>
      <c r="AH670" s="32"/>
      <c r="AI670" s="32"/>
      <c r="AJ670" s="32"/>
      <c r="AK670" s="60"/>
      <c r="AL670" s="32"/>
      <c r="AM670" s="32"/>
      <c r="AN670" s="32"/>
      <c r="AO670" s="19"/>
      <c r="AP670" s="19"/>
      <c r="AQ670" s="19"/>
      <c r="AR670" s="51"/>
      <c r="AS670" s="32"/>
      <c r="AT670" s="51"/>
      <c r="AU670" s="51"/>
      <c r="AV670" s="51"/>
      <c r="AW670" s="51"/>
    </row>
    <row r="671" spans="1:49" s="6" customFormat="1" ht="80.25" customHeight="1">
      <c r="A671" s="72"/>
      <c r="B671" s="11"/>
      <c r="C671" s="32"/>
      <c r="D671" s="57"/>
      <c r="E671" s="72"/>
      <c r="F671" s="72"/>
      <c r="G671" s="56"/>
      <c r="H671" s="72"/>
      <c r="I671" s="32"/>
      <c r="J671" s="32"/>
      <c r="K671" s="32"/>
      <c r="L671" s="72"/>
      <c r="M671" s="96"/>
      <c r="N671" s="32"/>
      <c r="O671" s="32"/>
      <c r="P671" s="32"/>
      <c r="Q671" s="72"/>
      <c r="R671" s="75"/>
      <c r="S671" s="32"/>
      <c r="T671" s="72"/>
      <c r="U671" s="73"/>
      <c r="V671" s="97"/>
      <c r="W671" s="96"/>
      <c r="X671" s="74"/>
      <c r="Y671" s="10"/>
      <c r="Z671" s="32"/>
      <c r="AA671" s="32"/>
      <c r="AB671" s="72"/>
      <c r="AC671" s="98"/>
      <c r="AD671" s="73"/>
      <c r="AE671" s="73"/>
      <c r="AF671" s="83"/>
      <c r="AG671" s="51"/>
      <c r="AH671" s="32"/>
      <c r="AI671" s="32"/>
      <c r="AJ671" s="32"/>
      <c r="AK671" s="60"/>
      <c r="AL671" s="32"/>
      <c r="AM671" s="32"/>
      <c r="AN671" s="32"/>
      <c r="AO671" s="19"/>
      <c r="AP671" s="19"/>
      <c r="AQ671" s="19"/>
      <c r="AR671" s="51"/>
      <c r="AS671" s="32"/>
      <c r="AT671" s="51"/>
      <c r="AU671" s="51"/>
      <c r="AV671" s="51"/>
      <c r="AW671" s="51"/>
    </row>
    <row r="672" spans="1:49" s="6" customFormat="1" ht="80.25" customHeight="1">
      <c r="A672" s="72"/>
      <c r="B672" s="11"/>
      <c r="C672" s="32"/>
      <c r="D672" s="57"/>
      <c r="E672" s="72"/>
      <c r="F672" s="72"/>
      <c r="G672" s="56"/>
      <c r="H672" s="72"/>
      <c r="I672" s="32"/>
      <c r="J672" s="32"/>
      <c r="K672" s="32"/>
      <c r="L672" s="72"/>
      <c r="M672" s="96"/>
      <c r="N672" s="32"/>
      <c r="O672" s="32"/>
      <c r="P672" s="32"/>
      <c r="Q672" s="72"/>
      <c r="R672" s="75"/>
      <c r="S672" s="32"/>
      <c r="T672" s="72"/>
      <c r="U672" s="73"/>
      <c r="V672" s="97"/>
      <c r="W672" s="96"/>
      <c r="X672" s="74"/>
      <c r="Y672" s="10"/>
      <c r="Z672" s="32"/>
      <c r="AA672" s="32"/>
      <c r="AB672" s="72"/>
      <c r="AC672" s="98"/>
      <c r="AD672" s="73"/>
      <c r="AE672" s="73"/>
      <c r="AF672" s="83"/>
      <c r="AG672" s="51"/>
      <c r="AH672" s="32"/>
      <c r="AI672" s="32"/>
      <c r="AJ672" s="32"/>
      <c r="AK672" s="60"/>
      <c r="AL672" s="32"/>
      <c r="AM672" s="32"/>
      <c r="AN672" s="32"/>
      <c r="AO672" s="19"/>
      <c r="AP672" s="19"/>
      <c r="AQ672" s="19"/>
      <c r="AR672" s="51"/>
      <c r="AS672" s="32"/>
      <c r="AT672" s="51"/>
      <c r="AU672" s="51"/>
      <c r="AV672" s="51"/>
      <c r="AW672" s="51"/>
    </row>
    <row r="673" spans="1:49" s="6" customFormat="1" ht="80.25" customHeight="1">
      <c r="A673" s="72"/>
      <c r="B673" s="11"/>
      <c r="C673" s="32"/>
      <c r="D673" s="57"/>
      <c r="E673" s="72"/>
      <c r="F673" s="72"/>
      <c r="G673" s="56"/>
      <c r="H673" s="72"/>
      <c r="I673" s="32"/>
      <c r="J673" s="32"/>
      <c r="K673" s="32"/>
      <c r="L673" s="72"/>
      <c r="M673" s="96"/>
      <c r="N673" s="32"/>
      <c r="O673" s="32"/>
      <c r="P673" s="32"/>
      <c r="Q673" s="72"/>
      <c r="R673" s="75"/>
      <c r="S673" s="32"/>
      <c r="T673" s="72"/>
      <c r="U673" s="73"/>
      <c r="V673" s="97"/>
      <c r="W673" s="96"/>
      <c r="X673" s="74"/>
      <c r="Y673" s="10"/>
      <c r="Z673" s="32"/>
      <c r="AA673" s="32"/>
      <c r="AB673" s="72"/>
      <c r="AC673" s="98"/>
      <c r="AD673" s="73"/>
      <c r="AE673" s="73"/>
      <c r="AF673" s="83"/>
      <c r="AG673" s="51"/>
      <c r="AH673" s="32"/>
      <c r="AI673" s="32"/>
      <c r="AJ673" s="32"/>
      <c r="AK673" s="60"/>
      <c r="AL673" s="32"/>
      <c r="AM673" s="32"/>
      <c r="AN673" s="32"/>
      <c r="AO673" s="19"/>
      <c r="AP673" s="19"/>
      <c r="AQ673" s="19"/>
      <c r="AR673" s="51"/>
      <c r="AS673" s="32"/>
      <c r="AT673" s="51"/>
      <c r="AU673" s="51"/>
      <c r="AV673" s="51"/>
      <c r="AW673" s="51"/>
    </row>
    <row r="674" spans="1:49" s="6" customFormat="1" ht="80.25" customHeight="1">
      <c r="A674" s="72"/>
      <c r="B674" s="11"/>
      <c r="C674" s="32"/>
      <c r="D674" s="57"/>
      <c r="E674" s="72"/>
      <c r="F674" s="72"/>
      <c r="G674" s="56"/>
      <c r="H674" s="72"/>
      <c r="I674" s="32"/>
      <c r="J674" s="32"/>
      <c r="K674" s="32"/>
      <c r="L674" s="72"/>
      <c r="M674" s="96"/>
      <c r="N674" s="32"/>
      <c r="O674" s="32"/>
      <c r="P674" s="32"/>
      <c r="Q674" s="72"/>
      <c r="R674" s="75"/>
      <c r="S674" s="32"/>
      <c r="T674" s="72"/>
      <c r="U674" s="73"/>
      <c r="V674" s="97"/>
      <c r="W674" s="96"/>
      <c r="X674" s="74"/>
      <c r="Y674" s="10"/>
      <c r="Z674" s="32"/>
      <c r="AA674" s="32"/>
      <c r="AB674" s="72"/>
      <c r="AC674" s="98"/>
      <c r="AD674" s="73"/>
      <c r="AE674" s="73"/>
      <c r="AF674" s="83"/>
      <c r="AG674" s="51"/>
      <c r="AH674" s="32"/>
      <c r="AI674" s="32"/>
      <c r="AJ674" s="32"/>
      <c r="AK674" s="60"/>
      <c r="AL674" s="32"/>
      <c r="AM674" s="32"/>
      <c r="AN674" s="32"/>
      <c r="AO674" s="19"/>
      <c r="AP674" s="19"/>
      <c r="AQ674" s="19"/>
      <c r="AR674" s="51"/>
      <c r="AS674" s="32"/>
      <c r="AT674" s="51"/>
      <c r="AU674" s="51"/>
      <c r="AV674" s="51"/>
      <c r="AW674" s="51"/>
    </row>
    <row r="675" spans="1:49" s="6" customFormat="1" ht="80.25" customHeight="1">
      <c r="A675" s="72"/>
      <c r="B675" s="11"/>
      <c r="C675" s="32"/>
      <c r="D675" s="57"/>
      <c r="E675" s="72"/>
      <c r="F675" s="72"/>
      <c r="G675" s="56"/>
      <c r="H675" s="72"/>
      <c r="I675" s="32"/>
      <c r="J675" s="32"/>
      <c r="K675" s="32"/>
      <c r="L675" s="72"/>
      <c r="M675" s="96"/>
      <c r="N675" s="32"/>
      <c r="O675" s="32"/>
      <c r="P675" s="32"/>
      <c r="Q675" s="72"/>
      <c r="R675" s="75"/>
      <c r="S675" s="32"/>
      <c r="T675" s="72"/>
      <c r="U675" s="73"/>
      <c r="V675" s="97"/>
      <c r="W675" s="96"/>
      <c r="X675" s="74"/>
      <c r="Y675" s="10"/>
      <c r="Z675" s="32"/>
      <c r="AA675" s="32"/>
      <c r="AB675" s="72"/>
      <c r="AC675" s="98"/>
      <c r="AD675" s="73"/>
      <c r="AE675" s="73"/>
      <c r="AF675" s="83"/>
      <c r="AG675" s="51"/>
      <c r="AH675" s="32"/>
      <c r="AI675" s="32"/>
      <c r="AJ675" s="32"/>
      <c r="AK675" s="60"/>
      <c r="AL675" s="32"/>
      <c r="AM675" s="32"/>
      <c r="AN675" s="32"/>
      <c r="AO675" s="19"/>
      <c r="AP675" s="19"/>
      <c r="AQ675" s="19"/>
      <c r="AR675" s="51"/>
      <c r="AS675" s="32"/>
      <c r="AT675" s="51"/>
      <c r="AU675" s="51"/>
      <c r="AV675" s="51"/>
      <c r="AW675" s="51"/>
    </row>
    <row r="676" spans="1:49" s="6" customFormat="1" ht="80.25" customHeight="1">
      <c r="A676" s="72"/>
      <c r="B676" s="11"/>
      <c r="C676" s="32"/>
      <c r="D676" s="57"/>
      <c r="E676" s="72"/>
      <c r="F676" s="72"/>
      <c r="G676" s="56"/>
      <c r="H676" s="72"/>
      <c r="I676" s="32"/>
      <c r="J676" s="32"/>
      <c r="K676" s="32"/>
      <c r="L676" s="72"/>
      <c r="M676" s="96"/>
      <c r="N676" s="32"/>
      <c r="O676" s="32"/>
      <c r="P676" s="32"/>
      <c r="Q676" s="72"/>
      <c r="R676" s="75"/>
      <c r="S676" s="32"/>
      <c r="T676" s="72"/>
      <c r="U676" s="73"/>
      <c r="V676" s="97"/>
      <c r="W676" s="96"/>
      <c r="X676" s="74"/>
      <c r="Y676" s="10"/>
      <c r="Z676" s="32"/>
      <c r="AA676" s="32"/>
      <c r="AB676" s="72"/>
      <c r="AC676" s="98"/>
      <c r="AD676" s="73"/>
      <c r="AE676" s="73"/>
      <c r="AF676" s="83"/>
      <c r="AG676" s="51"/>
      <c r="AH676" s="32"/>
      <c r="AI676" s="32"/>
      <c r="AJ676" s="32"/>
      <c r="AK676" s="60"/>
      <c r="AL676" s="32"/>
      <c r="AM676" s="32"/>
      <c r="AN676" s="32"/>
      <c r="AO676" s="19"/>
      <c r="AP676" s="19"/>
      <c r="AQ676" s="19"/>
      <c r="AR676" s="51"/>
      <c r="AS676" s="32"/>
      <c r="AT676" s="51"/>
      <c r="AU676" s="51"/>
      <c r="AV676" s="51"/>
      <c r="AW676" s="51"/>
    </row>
    <row r="677" spans="1:49" s="6" customFormat="1" ht="80.25" customHeight="1">
      <c r="A677" s="72"/>
      <c r="B677" s="11"/>
      <c r="C677" s="32"/>
      <c r="D677" s="57"/>
      <c r="E677" s="72"/>
      <c r="F677" s="72"/>
      <c r="G677" s="56"/>
      <c r="H677" s="72"/>
      <c r="I677" s="32"/>
      <c r="J677" s="32"/>
      <c r="K677" s="32"/>
      <c r="L677" s="72"/>
      <c r="M677" s="96"/>
      <c r="N677" s="32"/>
      <c r="O677" s="32"/>
      <c r="P677" s="32"/>
      <c r="Q677" s="72"/>
      <c r="R677" s="75"/>
      <c r="S677" s="32"/>
      <c r="T677" s="72"/>
      <c r="U677" s="73"/>
      <c r="V677" s="97"/>
      <c r="W677" s="96"/>
      <c r="X677" s="74"/>
      <c r="Y677" s="10"/>
      <c r="Z677" s="32"/>
      <c r="AA677" s="32"/>
      <c r="AB677" s="72"/>
      <c r="AC677" s="98"/>
      <c r="AD677" s="73"/>
      <c r="AE677" s="73"/>
      <c r="AF677" s="83"/>
      <c r="AG677" s="51"/>
      <c r="AH677" s="32"/>
      <c r="AI677" s="32"/>
      <c r="AJ677" s="32"/>
      <c r="AK677" s="60"/>
      <c r="AL677" s="32"/>
      <c r="AM677" s="32"/>
      <c r="AN677" s="32"/>
      <c r="AO677" s="19"/>
      <c r="AP677" s="19"/>
      <c r="AQ677" s="19"/>
      <c r="AR677" s="51"/>
      <c r="AS677" s="32"/>
      <c r="AT677" s="51"/>
      <c r="AU677" s="51"/>
      <c r="AV677" s="51"/>
      <c r="AW677" s="51"/>
    </row>
    <row r="678" spans="1:49" s="6" customFormat="1" ht="80.25" customHeight="1">
      <c r="A678" s="72"/>
      <c r="B678" s="11"/>
      <c r="C678" s="32"/>
      <c r="D678" s="57"/>
      <c r="E678" s="72"/>
      <c r="F678" s="72"/>
      <c r="G678" s="56"/>
      <c r="H678" s="72"/>
      <c r="I678" s="32"/>
      <c r="J678" s="32"/>
      <c r="K678" s="32"/>
      <c r="L678" s="72"/>
      <c r="M678" s="96"/>
      <c r="N678" s="32"/>
      <c r="O678" s="32"/>
      <c r="P678" s="32"/>
      <c r="Q678" s="72"/>
      <c r="R678" s="75"/>
      <c r="S678" s="32"/>
      <c r="T678" s="72"/>
      <c r="U678" s="73"/>
      <c r="V678" s="97"/>
      <c r="W678" s="96"/>
      <c r="X678" s="74"/>
      <c r="Y678" s="10"/>
      <c r="Z678" s="32"/>
      <c r="AA678" s="32"/>
      <c r="AB678" s="72"/>
      <c r="AC678" s="98"/>
      <c r="AD678" s="73"/>
      <c r="AE678" s="73"/>
      <c r="AF678" s="83"/>
      <c r="AG678" s="51"/>
      <c r="AH678" s="32"/>
      <c r="AI678" s="32"/>
      <c r="AJ678" s="32"/>
      <c r="AK678" s="60"/>
      <c r="AL678" s="32"/>
      <c r="AM678" s="32"/>
      <c r="AN678" s="32"/>
      <c r="AO678" s="19"/>
      <c r="AP678" s="19"/>
      <c r="AQ678" s="19"/>
      <c r="AR678" s="51"/>
      <c r="AS678" s="32"/>
      <c r="AT678" s="51"/>
      <c r="AU678" s="51"/>
      <c r="AV678" s="51"/>
      <c r="AW678" s="51"/>
    </row>
    <row r="679" spans="1:49" s="6" customFormat="1" ht="80.25" customHeight="1">
      <c r="A679" s="72"/>
      <c r="B679" s="11"/>
      <c r="C679" s="32"/>
      <c r="D679" s="57"/>
      <c r="E679" s="72"/>
      <c r="F679" s="72"/>
      <c r="G679" s="56"/>
      <c r="H679" s="72"/>
      <c r="I679" s="32"/>
      <c r="J679" s="32"/>
      <c r="K679" s="32"/>
      <c r="L679" s="72"/>
      <c r="M679" s="96"/>
      <c r="N679" s="32"/>
      <c r="O679" s="32"/>
      <c r="P679" s="32"/>
      <c r="Q679" s="72"/>
      <c r="R679" s="75"/>
      <c r="S679" s="32"/>
      <c r="T679" s="72"/>
      <c r="U679" s="73"/>
      <c r="V679" s="97"/>
      <c r="W679" s="96"/>
      <c r="X679" s="74"/>
      <c r="Y679" s="10"/>
      <c r="Z679" s="32"/>
      <c r="AA679" s="32"/>
      <c r="AB679" s="72"/>
      <c r="AC679" s="98"/>
      <c r="AD679" s="73"/>
      <c r="AE679" s="73"/>
      <c r="AF679" s="83"/>
      <c r="AG679" s="51"/>
      <c r="AH679" s="32"/>
      <c r="AI679" s="32"/>
      <c r="AJ679" s="32"/>
      <c r="AK679" s="60"/>
      <c r="AL679" s="32"/>
      <c r="AM679" s="32"/>
      <c r="AN679" s="32"/>
      <c r="AO679" s="19"/>
      <c r="AP679" s="19"/>
      <c r="AQ679" s="19"/>
      <c r="AR679" s="51"/>
      <c r="AS679" s="32"/>
      <c r="AT679" s="51"/>
      <c r="AU679" s="51"/>
      <c r="AV679" s="51"/>
      <c r="AW679" s="51"/>
    </row>
    <row r="680" spans="1:49" s="6" customFormat="1" ht="80.25" customHeight="1">
      <c r="A680" s="72"/>
      <c r="B680" s="11"/>
      <c r="C680" s="32"/>
      <c r="D680" s="57"/>
      <c r="E680" s="72"/>
      <c r="F680" s="72"/>
      <c r="G680" s="56"/>
      <c r="H680" s="72"/>
      <c r="I680" s="32"/>
      <c r="J680" s="32"/>
      <c r="K680" s="32"/>
      <c r="L680" s="72"/>
      <c r="M680" s="96"/>
      <c r="N680" s="32"/>
      <c r="O680" s="32"/>
      <c r="P680" s="32"/>
      <c r="Q680" s="72"/>
      <c r="R680" s="75"/>
      <c r="S680" s="32"/>
      <c r="T680" s="72"/>
      <c r="U680" s="73"/>
      <c r="V680" s="97"/>
      <c r="W680" s="96"/>
      <c r="X680" s="74"/>
      <c r="Y680" s="10"/>
      <c r="Z680" s="32"/>
      <c r="AA680" s="32"/>
      <c r="AB680" s="72"/>
      <c r="AC680" s="98"/>
      <c r="AD680" s="73"/>
      <c r="AE680" s="73"/>
      <c r="AF680" s="83"/>
      <c r="AG680" s="51"/>
      <c r="AH680" s="32"/>
      <c r="AI680" s="32"/>
      <c r="AJ680" s="32"/>
      <c r="AK680" s="60"/>
      <c r="AL680" s="32"/>
      <c r="AM680" s="32"/>
      <c r="AN680" s="32"/>
      <c r="AO680" s="19"/>
      <c r="AP680" s="19"/>
      <c r="AQ680" s="19"/>
      <c r="AR680" s="51"/>
      <c r="AS680" s="32"/>
      <c r="AT680" s="51"/>
      <c r="AU680" s="51"/>
      <c r="AV680" s="51"/>
      <c r="AW680" s="51"/>
    </row>
    <row r="681" spans="1:49" s="6" customFormat="1" ht="80.25" customHeight="1">
      <c r="A681" s="72"/>
      <c r="B681" s="11"/>
      <c r="C681" s="32"/>
      <c r="D681" s="57"/>
      <c r="E681" s="72"/>
      <c r="F681" s="72"/>
      <c r="G681" s="56"/>
      <c r="H681" s="72"/>
      <c r="I681" s="32"/>
      <c r="J681" s="32"/>
      <c r="K681" s="32"/>
      <c r="L681" s="72"/>
      <c r="M681" s="96"/>
      <c r="N681" s="32"/>
      <c r="O681" s="32"/>
      <c r="P681" s="32"/>
      <c r="Q681" s="72"/>
      <c r="R681" s="75"/>
      <c r="S681" s="32"/>
      <c r="T681" s="72"/>
      <c r="U681" s="73"/>
      <c r="V681" s="97"/>
      <c r="W681" s="96"/>
      <c r="X681" s="74"/>
      <c r="Y681" s="10"/>
      <c r="Z681" s="32"/>
      <c r="AA681" s="32"/>
      <c r="AB681" s="72"/>
      <c r="AC681" s="98"/>
      <c r="AD681" s="73"/>
      <c r="AE681" s="73"/>
      <c r="AF681" s="83"/>
      <c r="AG681" s="51"/>
      <c r="AH681" s="32"/>
      <c r="AI681" s="32"/>
      <c r="AJ681" s="32"/>
      <c r="AK681" s="60"/>
      <c r="AL681" s="32"/>
      <c r="AM681" s="32"/>
      <c r="AN681" s="32"/>
      <c r="AO681" s="19"/>
      <c r="AP681" s="19"/>
      <c r="AQ681" s="19"/>
      <c r="AR681" s="51"/>
      <c r="AS681" s="32"/>
      <c r="AT681" s="51"/>
      <c r="AU681" s="51"/>
      <c r="AV681" s="51"/>
      <c r="AW681" s="51"/>
    </row>
    <row r="682" spans="1:49" s="6" customFormat="1" ht="80.25" customHeight="1">
      <c r="A682" s="72"/>
      <c r="B682" s="11"/>
      <c r="C682" s="32"/>
      <c r="D682" s="57"/>
      <c r="E682" s="72"/>
      <c r="F682" s="72"/>
      <c r="G682" s="56"/>
      <c r="H682" s="72"/>
      <c r="I682" s="32"/>
      <c r="J682" s="32"/>
      <c r="K682" s="32"/>
      <c r="L682" s="72"/>
      <c r="M682" s="96"/>
      <c r="N682" s="32"/>
      <c r="O682" s="32"/>
      <c r="P682" s="32"/>
      <c r="Q682" s="72"/>
      <c r="R682" s="75"/>
      <c r="S682" s="32"/>
      <c r="T682" s="72"/>
      <c r="U682" s="73"/>
      <c r="V682" s="97"/>
      <c r="W682" s="96"/>
      <c r="X682" s="74"/>
      <c r="Y682" s="10"/>
      <c r="Z682" s="32"/>
      <c r="AA682" s="32"/>
      <c r="AB682" s="72"/>
      <c r="AC682" s="98"/>
      <c r="AD682" s="73"/>
      <c r="AE682" s="73"/>
      <c r="AF682" s="83"/>
      <c r="AG682" s="51"/>
      <c r="AH682" s="32"/>
      <c r="AI682" s="32"/>
      <c r="AJ682" s="32"/>
      <c r="AK682" s="60"/>
      <c r="AL682" s="32"/>
      <c r="AM682" s="32"/>
      <c r="AN682" s="32"/>
      <c r="AO682" s="19"/>
      <c r="AP682" s="19"/>
      <c r="AQ682" s="19"/>
      <c r="AR682" s="51"/>
      <c r="AS682" s="32"/>
      <c r="AT682" s="51"/>
      <c r="AU682" s="51"/>
      <c r="AV682" s="51"/>
      <c r="AW682" s="51"/>
    </row>
    <row r="683" spans="1:49" s="6" customFormat="1" ht="80.25" customHeight="1">
      <c r="A683" s="72"/>
      <c r="B683" s="11"/>
      <c r="C683" s="32"/>
      <c r="D683" s="57"/>
      <c r="E683" s="72"/>
      <c r="F683" s="72"/>
      <c r="G683" s="56"/>
      <c r="H683" s="72"/>
      <c r="I683" s="32"/>
      <c r="J683" s="32"/>
      <c r="K683" s="32"/>
      <c r="L683" s="72"/>
      <c r="M683" s="96"/>
      <c r="N683" s="32"/>
      <c r="O683" s="32"/>
      <c r="P683" s="32"/>
      <c r="Q683" s="72"/>
      <c r="R683" s="75"/>
      <c r="S683" s="32"/>
      <c r="T683" s="72"/>
      <c r="U683" s="73"/>
      <c r="V683" s="97"/>
      <c r="W683" s="96"/>
      <c r="X683" s="74"/>
      <c r="Y683" s="10"/>
      <c r="Z683" s="32"/>
      <c r="AA683" s="32"/>
      <c r="AB683" s="72"/>
      <c r="AC683" s="98"/>
      <c r="AD683" s="73"/>
      <c r="AE683" s="73"/>
      <c r="AF683" s="83"/>
      <c r="AG683" s="51"/>
      <c r="AH683" s="32"/>
      <c r="AI683" s="32"/>
      <c r="AJ683" s="32"/>
      <c r="AK683" s="60"/>
      <c r="AL683" s="32"/>
      <c r="AM683" s="32"/>
      <c r="AN683" s="32"/>
      <c r="AO683" s="19"/>
      <c r="AP683" s="19"/>
      <c r="AQ683" s="19"/>
      <c r="AR683" s="51"/>
      <c r="AS683" s="32"/>
      <c r="AT683" s="51"/>
      <c r="AU683" s="51"/>
      <c r="AV683" s="51"/>
      <c r="AW683" s="51"/>
    </row>
    <row r="684" spans="1:49" s="6" customFormat="1" ht="80.25" customHeight="1">
      <c r="A684" s="72"/>
      <c r="B684" s="11"/>
      <c r="C684" s="32"/>
      <c r="D684" s="57"/>
      <c r="E684" s="72"/>
      <c r="F684" s="72"/>
      <c r="G684" s="56"/>
      <c r="H684" s="72"/>
      <c r="I684" s="32"/>
      <c r="J684" s="32"/>
      <c r="K684" s="32"/>
      <c r="L684" s="72"/>
      <c r="M684" s="96"/>
      <c r="N684" s="32"/>
      <c r="O684" s="32"/>
      <c r="P684" s="32"/>
      <c r="Q684" s="72"/>
      <c r="R684" s="75"/>
      <c r="S684" s="32"/>
      <c r="T684" s="72"/>
      <c r="U684" s="73"/>
      <c r="V684" s="97"/>
      <c r="W684" s="96"/>
      <c r="X684" s="74"/>
      <c r="Y684" s="10"/>
      <c r="Z684" s="32"/>
      <c r="AA684" s="32"/>
      <c r="AB684" s="72"/>
      <c r="AC684" s="98"/>
      <c r="AD684" s="73"/>
      <c r="AE684" s="73"/>
      <c r="AF684" s="83"/>
      <c r="AG684" s="51"/>
      <c r="AH684" s="32"/>
      <c r="AI684" s="32"/>
      <c r="AJ684" s="32"/>
      <c r="AK684" s="60"/>
      <c r="AL684" s="32"/>
      <c r="AM684" s="32"/>
      <c r="AN684" s="32"/>
      <c r="AO684" s="19"/>
      <c r="AP684" s="19"/>
      <c r="AQ684" s="19"/>
      <c r="AR684" s="51"/>
      <c r="AS684" s="32"/>
      <c r="AT684" s="51"/>
      <c r="AU684" s="51"/>
      <c r="AV684" s="51"/>
      <c r="AW684" s="51"/>
    </row>
    <row r="685" spans="1:49" s="6" customFormat="1" ht="80.25" customHeight="1">
      <c r="A685" s="72"/>
      <c r="B685" s="11"/>
      <c r="C685" s="32"/>
      <c r="D685" s="57"/>
      <c r="E685" s="72"/>
      <c r="F685" s="72"/>
      <c r="G685" s="56"/>
      <c r="H685" s="72"/>
      <c r="I685" s="32"/>
      <c r="J685" s="32"/>
      <c r="K685" s="32"/>
      <c r="L685" s="72"/>
      <c r="M685" s="96"/>
      <c r="N685" s="32"/>
      <c r="O685" s="32"/>
      <c r="P685" s="32"/>
      <c r="Q685" s="72"/>
      <c r="R685" s="75"/>
      <c r="S685" s="32"/>
      <c r="T685" s="72"/>
      <c r="U685" s="73"/>
      <c r="V685" s="97"/>
      <c r="W685" s="96"/>
      <c r="X685" s="74"/>
      <c r="Y685" s="10"/>
      <c r="Z685" s="32"/>
      <c r="AA685" s="32"/>
      <c r="AB685" s="72"/>
      <c r="AC685" s="98"/>
      <c r="AD685" s="73"/>
      <c r="AE685" s="73"/>
      <c r="AF685" s="83"/>
      <c r="AG685" s="51"/>
      <c r="AH685" s="32"/>
      <c r="AI685" s="32"/>
      <c r="AJ685" s="32"/>
      <c r="AK685" s="60"/>
      <c r="AL685" s="32"/>
      <c r="AM685" s="32"/>
      <c r="AN685" s="32"/>
      <c r="AO685" s="19"/>
      <c r="AP685" s="19"/>
      <c r="AQ685" s="19"/>
      <c r="AR685" s="51"/>
      <c r="AS685" s="32"/>
      <c r="AT685" s="51"/>
      <c r="AU685" s="51"/>
      <c r="AV685" s="51"/>
      <c r="AW685" s="51"/>
    </row>
    <row r="686" spans="1:49" s="6" customFormat="1" ht="80.25" customHeight="1">
      <c r="A686" s="72"/>
      <c r="B686" s="11"/>
      <c r="C686" s="32"/>
      <c r="D686" s="57"/>
      <c r="E686" s="72"/>
      <c r="F686" s="72"/>
      <c r="G686" s="56"/>
      <c r="H686" s="72"/>
      <c r="I686" s="32"/>
      <c r="J686" s="32"/>
      <c r="K686" s="32"/>
      <c r="L686" s="72"/>
      <c r="M686" s="96"/>
      <c r="N686" s="32"/>
      <c r="O686" s="32"/>
      <c r="P686" s="32"/>
      <c r="Q686" s="72"/>
      <c r="R686" s="75"/>
      <c r="S686" s="32"/>
      <c r="T686" s="72"/>
      <c r="U686" s="73"/>
      <c r="V686" s="97"/>
      <c r="W686" s="96"/>
      <c r="X686" s="74"/>
      <c r="Y686" s="10"/>
      <c r="Z686" s="32"/>
      <c r="AA686" s="32"/>
      <c r="AB686" s="72"/>
      <c r="AC686" s="98"/>
      <c r="AD686" s="73"/>
      <c r="AE686" s="73"/>
      <c r="AF686" s="83"/>
      <c r="AG686" s="51"/>
      <c r="AH686" s="32"/>
      <c r="AI686" s="32"/>
      <c r="AJ686" s="32"/>
      <c r="AK686" s="60"/>
      <c r="AL686" s="32"/>
      <c r="AM686" s="32"/>
      <c r="AN686" s="32"/>
      <c r="AO686" s="19"/>
      <c r="AP686" s="19"/>
      <c r="AQ686" s="19"/>
      <c r="AR686" s="51"/>
      <c r="AS686" s="32"/>
      <c r="AT686" s="51"/>
      <c r="AU686" s="51"/>
      <c r="AV686" s="51"/>
      <c r="AW686" s="51"/>
    </row>
    <row r="687" spans="1:49" s="6" customFormat="1" ht="80.25" customHeight="1">
      <c r="A687" s="72"/>
      <c r="B687" s="11"/>
      <c r="C687" s="32"/>
      <c r="D687" s="57"/>
      <c r="E687" s="72"/>
      <c r="F687" s="72"/>
      <c r="G687" s="56"/>
      <c r="H687" s="72"/>
      <c r="I687" s="32"/>
      <c r="J687" s="32"/>
      <c r="K687" s="32"/>
      <c r="L687" s="72"/>
      <c r="M687" s="96"/>
      <c r="N687" s="32"/>
      <c r="O687" s="32"/>
      <c r="P687" s="32"/>
      <c r="Q687" s="72"/>
      <c r="R687" s="75"/>
      <c r="S687" s="32"/>
      <c r="T687" s="72"/>
      <c r="U687" s="73"/>
      <c r="V687" s="97"/>
      <c r="W687" s="96"/>
      <c r="X687" s="74"/>
      <c r="Y687" s="10"/>
      <c r="Z687" s="32"/>
      <c r="AA687" s="32"/>
      <c r="AB687" s="72"/>
      <c r="AC687" s="98"/>
      <c r="AD687" s="73"/>
      <c r="AE687" s="73"/>
      <c r="AF687" s="83"/>
      <c r="AG687" s="51"/>
      <c r="AH687" s="32"/>
      <c r="AI687" s="32"/>
      <c r="AJ687" s="32"/>
      <c r="AK687" s="60"/>
      <c r="AL687" s="32"/>
      <c r="AM687" s="32"/>
      <c r="AN687" s="32"/>
      <c r="AO687" s="19"/>
      <c r="AP687" s="19"/>
      <c r="AQ687" s="19"/>
      <c r="AR687" s="51"/>
      <c r="AS687" s="32"/>
      <c r="AT687" s="51"/>
      <c r="AU687" s="51"/>
      <c r="AV687" s="51"/>
      <c r="AW687" s="51"/>
    </row>
    <row r="688" spans="1:49" s="6" customFormat="1" ht="80.25" customHeight="1">
      <c r="A688" s="72"/>
      <c r="B688" s="11"/>
      <c r="C688" s="32"/>
      <c r="D688" s="57"/>
      <c r="E688" s="72"/>
      <c r="F688" s="72"/>
      <c r="G688" s="56"/>
      <c r="H688" s="72"/>
      <c r="I688" s="32"/>
      <c r="J688" s="32"/>
      <c r="K688" s="32"/>
      <c r="L688" s="72"/>
      <c r="M688" s="96"/>
      <c r="N688" s="32"/>
      <c r="O688" s="32"/>
      <c r="P688" s="32"/>
      <c r="Q688" s="72"/>
      <c r="R688" s="75"/>
      <c r="S688" s="32"/>
      <c r="T688" s="72"/>
      <c r="U688" s="73"/>
      <c r="V688" s="97"/>
      <c r="W688" s="96"/>
      <c r="X688" s="74"/>
      <c r="Y688" s="10"/>
      <c r="Z688" s="32"/>
      <c r="AA688" s="32"/>
      <c r="AB688" s="72"/>
      <c r="AC688" s="98"/>
      <c r="AD688" s="73"/>
      <c r="AE688" s="73"/>
      <c r="AF688" s="83"/>
      <c r="AG688" s="51"/>
      <c r="AH688" s="32"/>
      <c r="AI688" s="32"/>
      <c r="AJ688" s="32"/>
      <c r="AK688" s="60"/>
      <c r="AL688" s="32"/>
      <c r="AM688" s="32"/>
      <c r="AN688" s="32"/>
      <c r="AO688" s="19"/>
      <c r="AP688" s="19"/>
      <c r="AQ688" s="19"/>
      <c r="AR688" s="51"/>
      <c r="AS688" s="32"/>
      <c r="AT688" s="51"/>
      <c r="AU688" s="51"/>
      <c r="AV688" s="51"/>
      <c r="AW688" s="51"/>
    </row>
    <row r="689" spans="1:49" s="6" customFormat="1" ht="80.25" customHeight="1">
      <c r="A689" s="72"/>
      <c r="B689" s="11"/>
      <c r="C689" s="32"/>
      <c r="D689" s="57"/>
      <c r="E689" s="72"/>
      <c r="F689" s="72"/>
      <c r="G689" s="56"/>
      <c r="H689" s="72"/>
      <c r="I689" s="32"/>
      <c r="J689" s="32"/>
      <c r="K689" s="32"/>
      <c r="L689" s="72"/>
      <c r="M689" s="96"/>
      <c r="N689" s="32"/>
      <c r="O689" s="32"/>
      <c r="P689" s="32"/>
      <c r="Q689" s="72"/>
      <c r="R689" s="75"/>
      <c r="S689" s="32"/>
      <c r="T689" s="72"/>
      <c r="U689" s="73"/>
      <c r="V689" s="97"/>
      <c r="W689" s="96"/>
      <c r="X689" s="74"/>
      <c r="Y689" s="10"/>
      <c r="Z689" s="32"/>
      <c r="AA689" s="32"/>
      <c r="AB689" s="72"/>
      <c r="AC689" s="98"/>
      <c r="AD689" s="73"/>
      <c r="AE689" s="73"/>
      <c r="AF689" s="83"/>
      <c r="AG689" s="51"/>
      <c r="AH689" s="32"/>
      <c r="AI689" s="32"/>
      <c r="AJ689" s="32"/>
      <c r="AK689" s="60"/>
      <c r="AL689" s="32"/>
      <c r="AM689" s="32"/>
      <c r="AN689" s="32"/>
      <c r="AO689" s="19"/>
      <c r="AP689" s="19"/>
      <c r="AQ689" s="19"/>
      <c r="AR689" s="51"/>
      <c r="AS689" s="32"/>
      <c r="AT689" s="51"/>
      <c r="AU689" s="51"/>
      <c r="AV689" s="51"/>
      <c r="AW689" s="51"/>
    </row>
    <row r="690" spans="1:49" s="6" customFormat="1" ht="80.25" customHeight="1">
      <c r="A690" s="72"/>
      <c r="B690" s="11"/>
      <c r="C690" s="32"/>
      <c r="D690" s="57"/>
      <c r="E690" s="72"/>
      <c r="F690" s="72"/>
      <c r="G690" s="56"/>
      <c r="H690" s="72"/>
      <c r="I690" s="32"/>
      <c r="J690" s="32"/>
      <c r="K690" s="32"/>
      <c r="L690" s="72"/>
      <c r="M690" s="96"/>
      <c r="N690" s="32"/>
      <c r="O690" s="32"/>
      <c r="P690" s="32"/>
      <c r="Q690" s="72"/>
      <c r="R690" s="75"/>
      <c r="S690" s="32"/>
      <c r="T690" s="72"/>
      <c r="U690" s="73"/>
      <c r="V690" s="97"/>
      <c r="W690" s="96"/>
      <c r="X690" s="74"/>
      <c r="Y690" s="10"/>
      <c r="Z690" s="32"/>
      <c r="AA690" s="32"/>
      <c r="AB690" s="72"/>
      <c r="AC690" s="98"/>
      <c r="AD690" s="73"/>
      <c r="AE690" s="73"/>
      <c r="AF690" s="83"/>
      <c r="AG690" s="51"/>
      <c r="AH690" s="32"/>
      <c r="AI690" s="32"/>
      <c r="AJ690" s="32"/>
      <c r="AK690" s="60"/>
      <c r="AL690" s="32"/>
      <c r="AM690" s="32"/>
      <c r="AN690" s="32"/>
      <c r="AO690" s="19"/>
      <c r="AP690" s="19"/>
      <c r="AQ690" s="19"/>
      <c r="AR690" s="51"/>
      <c r="AS690" s="32"/>
      <c r="AT690" s="51"/>
      <c r="AU690" s="51"/>
      <c r="AV690" s="51"/>
      <c r="AW690" s="51"/>
    </row>
    <row r="691" spans="1:49" s="6" customFormat="1" ht="80.25" customHeight="1">
      <c r="A691" s="72"/>
      <c r="B691" s="11"/>
      <c r="C691" s="32"/>
      <c r="D691" s="57"/>
      <c r="E691" s="72"/>
      <c r="F691" s="72"/>
      <c r="G691" s="56"/>
      <c r="H691" s="72"/>
      <c r="I691" s="32"/>
      <c r="J691" s="32"/>
      <c r="K691" s="32"/>
      <c r="L691" s="72"/>
      <c r="M691" s="96"/>
      <c r="N691" s="32"/>
      <c r="O691" s="32"/>
      <c r="P691" s="32"/>
      <c r="Q691" s="72"/>
      <c r="R691" s="75"/>
      <c r="S691" s="32"/>
      <c r="T691" s="72"/>
      <c r="U691" s="73"/>
      <c r="V691" s="97"/>
      <c r="W691" s="96"/>
      <c r="X691" s="74"/>
      <c r="Y691" s="10"/>
      <c r="Z691" s="32"/>
      <c r="AA691" s="32"/>
      <c r="AB691" s="72"/>
      <c r="AC691" s="98"/>
      <c r="AD691" s="73"/>
      <c r="AE691" s="73"/>
      <c r="AF691" s="83"/>
      <c r="AG691" s="51"/>
      <c r="AH691" s="32"/>
      <c r="AI691" s="32"/>
      <c r="AJ691" s="32"/>
      <c r="AK691" s="60"/>
      <c r="AL691" s="32"/>
      <c r="AM691" s="32"/>
      <c r="AN691" s="32"/>
      <c r="AO691" s="19"/>
      <c r="AP691" s="19"/>
      <c r="AQ691" s="19"/>
      <c r="AR691" s="51"/>
      <c r="AS691" s="32"/>
      <c r="AT691" s="51"/>
      <c r="AU691" s="51"/>
      <c r="AV691" s="51"/>
      <c r="AW691" s="51"/>
    </row>
    <row r="692" spans="1:49" s="6" customFormat="1" ht="80.25" customHeight="1">
      <c r="A692" s="72"/>
      <c r="B692" s="11"/>
      <c r="C692" s="32"/>
      <c r="D692" s="57"/>
      <c r="E692" s="72"/>
      <c r="F692" s="72"/>
      <c r="G692" s="56"/>
      <c r="H692" s="72"/>
      <c r="I692" s="32"/>
      <c r="J692" s="32"/>
      <c r="K692" s="32"/>
      <c r="L692" s="72"/>
      <c r="M692" s="96"/>
      <c r="N692" s="32"/>
      <c r="O692" s="32"/>
      <c r="P692" s="32"/>
      <c r="Q692" s="72"/>
      <c r="R692" s="75"/>
      <c r="S692" s="32"/>
      <c r="T692" s="72"/>
      <c r="U692" s="73"/>
      <c r="V692" s="97"/>
      <c r="W692" s="96"/>
      <c r="X692" s="74"/>
      <c r="Y692" s="10"/>
      <c r="Z692" s="32"/>
      <c r="AA692" s="32"/>
      <c r="AB692" s="72"/>
      <c r="AC692" s="98"/>
      <c r="AD692" s="73"/>
      <c r="AE692" s="73"/>
      <c r="AF692" s="83"/>
      <c r="AG692" s="51"/>
      <c r="AH692" s="32"/>
      <c r="AI692" s="32"/>
      <c r="AJ692" s="32"/>
      <c r="AK692" s="60"/>
      <c r="AL692" s="32"/>
      <c r="AM692" s="32"/>
      <c r="AN692" s="32"/>
      <c r="AO692" s="19"/>
      <c r="AP692" s="19"/>
      <c r="AQ692" s="19"/>
      <c r="AR692" s="51"/>
      <c r="AS692" s="32"/>
      <c r="AT692" s="51"/>
      <c r="AU692" s="51"/>
      <c r="AV692" s="51"/>
      <c r="AW692" s="51"/>
    </row>
    <row r="693" spans="1:49" s="6" customFormat="1" ht="80.25" customHeight="1">
      <c r="A693" s="72"/>
      <c r="B693" s="11"/>
      <c r="C693" s="32"/>
      <c r="D693" s="57"/>
      <c r="E693" s="72"/>
      <c r="F693" s="72"/>
      <c r="G693" s="56"/>
      <c r="H693" s="72"/>
      <c r="I693" s="32"/>
      <c r="J693" s="32"/>
      <c r="K693" s="32"/>
      <c r="L693" s="72"/>
      <c r="M693" s="96"/>
      <c r="N693" s="32"/>
      <c r="O693" s="32"/>
      <c r="P693" s="32"/>
      <c r="Q693" s="72"/>
      <c r="R693" s="75"/>
      <c r="S693" s="32"/>
      <c r="T693" s="72"/>
      <c r="U693" s="73"/>
      <c r="V693" s="97"/>
      <c r="W693" s="96"/>
      <c r="X693" s="74"/>
      <c r="Y693" s="10"/>
      <c r="Z693" s="32"/>
      <c r="AA693" s="32"/>
      <c r="AB693" s="72"/>
      <c r="AC693" s="98"/>
      <c r="AD693" s="73"/>
      <c r="AE693" s="73"/>
      <c r="AF693" s="83"/>
      <c r="AG693" s="51"/>
      <c r="AH693" s="32"/>
      <c r="AI693" s="32"/>
      <c r="AJ693" s="32"/>
      <c r="AK693" s="60"/>
      <c r="AL693" s="32"/>
      <c r="AM693" s="32"/>
      <c r="AN693" s="32"/>
      <c r="AO693" s="19"/>
      <c r="AP693" s="19"/>
      <c r="AQ693" s="19"/>
      <c r="AR693" s="51"/>
      <c r="AS693" s="32"/>
      <c r="AT693" s="51"/>
      <c r="AU693" s="51"/>
      <c r="AV693" s="51"/>
      <c r="AW693" s="51"/>
    </row>
    <row r="694" spans="1:49" s="6" customFormat="1" ht="80.25" customHeight="1">
      <c r="A694" s="72"/>
      <c r="B694" s="11"/>
      <c r="C694" s="32"/>
      <c r="D694" s="57"/>
      <c r="E694" s="72"/>
      <c r="F694" s="72"/>
      <c r="G694" s="56"/>
      <c r="H694" s="72"/>
      <c r="I694" s="32"/>
      <c r="J694" s="32"/>
      <c r="K694" s="32"/>
      <c r="L694" s="72"/>
      <c r="M694" s="96"/>
      <c r="N694" s="32"/>
      <c r="O694" s="32"/>
      <c r="P694" s="32"/>
      <c r="Q694" s="72"/>
      <c r="R694" s="75"/>
      <c r="S694" s="32"/>
      <c r="T694" s="72"/>
      <c r="U694" s="73"/>
      <c r="V694" s="97"/>
      <c r="W694" s="96"/>
      <c r="X694" s="74"/>
      <c r="Y694" s="10"/>
      <c r="Z694" s="32"/>
      <c r="AA694" s="32"/>
      <c r="AB694" s="72"/>
      <c r="AC694" s="98"/>
      <c r="AD694" s="73"/>
      <c r="AE694" s="73"/>
      <c r="AF694" s="83"/>
      <c r="AG694" s="51"/>
      <c r="AH694" s="32"/>
      <c r="AI694" s="32"/>
      <c r="AJ694" s="32"/>
      <c r="AK694" s="60"/>
      <c r="AL694" s="32"/>
      <c r="AM694" s="32"/>
      <c r="AN694" s="32"/>
      <c r="AO694" s="19"/>
      <c r="AP694" s="19"/>
      <c r="AQ694" s="19"/>
      <c r="AR694" s="51"/>
      <c r="AS694" s="32"/>
      <c r="AT694" s="51"/>
      <c r="AU694" s="51"/>
      <c r="AV694" s="51"/>
      <c r="AW694" s="51"/>
    </row>
    <row r="695" spans="1:49" s="6" customFormat="1" ht="80.25" customHeight="1">
      <c r="A695" s="72"/>
      <c r="B695" s="11"/>
      <c r="C695" s="32"/>
      <c r="D695" s="57"/>
      <c r="E695" s="72"/>
      <c r="F695" s="72"/>
      <c r="G695" s="56"/>
      <c r="H695" s="72"/>
      <c r="I695" s="32"/>
      <c r="J695" s="32"/>
      <c r="K695" s="32"/>
      <c r="L695" s="72"/>
      <c r="M695" s="96"/>
      <c r="N695" s="32"/>
      <c r="O695" s="32"/>
      <c r="P695" s="32"/>
      <c r="Q695" s="72"/>
      <c r="R695" s="75"/>
      <c r="S695" s="32"/>
      <c r="T695" s="72"/>
      <c r="U695" s="73"/>
      <c r="V695" s="97"/>
      <c r="W695" s="96"/>
      <c r="X695" s="74"/>
      <c r="Y695" s="10"/>
      <c r="Z695" s="32"/>
      <c r="AA695" s="32"/>
      <c r="AB695" s="72"/>
      <c r="AC695" s="98"/>
      <c r="AD695" s="73"/>
      <c r="AE695" s="73"/>
      <c r="AF695" s="83"/>
      <c r="AG695" s="51"/>
      <c r="AH695" s="32"/>
      <c r="AI695" s="32"/>
      <c r="AJ695" s="32"/>
      <c r="AK695" s="60"/>
      <c r="AL695" s="32"/>
      <c r="AM695" s="32"/>
      <c r="AN695" s="32"/>
      <c r="AO695" s="19"/>
      <c r="AP695" s="19"/>
      <c r="AQ695" s="19"/>
      <c r="AR695" s="51"/>
      <c r="AS695" s="32"/>
      <c r="AT695" s="51"/>
      <c r="AU695" s="51"/>
      <c r="AV695" s="51"/>
      <c r="AW695" s="51"/>
    </row>
    <row r="696" spans="1:49" s="6" customFormat="1" ht="80.25" customHeight="1">
      <c r="A696" s="72"/>
      <c r="B696" s="11"/>
      <c r="C696" s="32"/>
      <c r="D696" s="57"/>
      <c r="E696" s="72"/>
      <c r="F696" s="72"/>
      <c r="G696" s="56"/>
      <c r="H696" s="72"/>
      <c r="I696" s="32"/>
      <c r="J696" s="32"/>
      <c r="K696" s="32"/>
      <c r="L696" s="72"/>
      <c r="M696" s="96"/>
      <c r="N696" s="32"/>
      <c r="O696" s="32"/>
      <c r="P696" s="32"/>
      <c r="Q696" s="72"/>
      <c r="R696" s="75"/>
      <c r="S696" s="32"/>
      <c r="T696" s="72"/>
      <c r="U696" s="73"/>
      <c r="V696" s="97"/>
      <c r="W696" s="96"/>
      <c r="X696" s="74"/>
      <c r="Y696" s="10"/>
      <c r="Z696" s="32"/>
      <c r="AA696" s="32"/>
      <c r="AB696" s="72"/>
      <c r="AC696" s="98"/>
      <c r="AD696" s="73"/>
      <c r="AE696" s="73"/>
      <c r="AF696" s="83"/>
      <c r="AG696" s="51"/>
      <c r="AH696" s="32"/>
      <c r="AI696" s="32"/>
      <c r="AJ696" s="32"/>
      <c r="AK696" s="60"/>
      <c r="AL696" s="32"/>
      <c r="AM696" s="32"/>
      <c r="AN696" s="32"/>
      <c r="AO696" s="19"/>
      <c r="AP696" s="19"/>
      <c r="AQ696" s="19"/>
      <c r="AR696" s="51"/>
      <c r="AS696" s="32"/>
      <c r="AT696" s="51"/>
      <c r="AU696" s="51"/>
      <c r="AV696" s="51"/>
      <c r="AW696" s="51"/>
    </row>
    <row r="697" spans="1:49" s="6" customFormat="1" ht="80.25" customHeight="1">
      <c r="A697" s="72"/>
      <c r="B697" s="11"/>
      <c r="C697" s="32"/>
      <c r="D697" s="57"/>
      <c r="E697" s="72"/>
      <c r="F697" s="72"/>
      <c r="G697" s="56"/>
      <c r="H697" s="72"/>
      <c r="I697" s="32"/>
      <c r="J697" s="32"/>
      <c r="K697" s="32"/>
      <c r="L697" s="72"/>
      <c r="M697" s="96"/>
      <c r="N697" s="32"/>
      <c r="O697" s="32"/>
      <c r="P697" s="32"/>
      <c r="Q697" s="72"/>
      <c r="R697" s="75"/>
      <c r="S697" s="32"/>
      <c r="T697" s="72"/>
      <c r="U697" s="73"/>
      <c r="V697" s="97"/>
      <c r="W697" s="96"/>
      <c r="X697" s="74"/>
      <c r="Y697" s="10"/>
      <c r="Z697" s="32"/>
      <c r="AA697" s="32"/>
      <c r="AB697" s="72"/>
      <c r="AC697" s="98"/>
      <c r="AD697" s="73"/>
      <c r="AE697" s="73"/>
      <c r="AF697" s="83"/>
      <c r="AG697" s="51"/>
      <c r="AH697" s="32"/>
      <c r="AI697" s="32"/>
      <c r="AJ697" s="32"/>
      <c r="AK697" s="60"/>
      <c r="AL697" s="32"/>
      <c r="AM697" s="32"/>
      <c r="AN697" s="32"/>
      <c r="AO697" s="19"/>
      <c r="AP697" s="19"/>
      <c r="AQ697" s="19"/>
      <c r="AR697" s="51"/>
      <c r="AS697" s="32"/>
      <c r="AT697" s="51"/>
      <c r="AU697" s="51"/>
      <c r="AV697" s="51"/>
      <c r="AW697" s="51"/>
    </row>
    <row r="698" spans="1:49" s="6" customFormat="1" ht="80.25" customHeight="1">
      <c r="A698" s="72"/>
      <c r="B698" s="11"/>
      <c r="C698" s="32"/>
      <c r="D698" s="57"/>
      <c r="E698" s="72"/>
      <c r="F698" s="72"/>
      <c r="G698" s="56"/>
      <c r="H698" s="72"/>
      <c r="I698" s="32"/>
      <c r="J698" s="32"/>
      <c r="K698" s="32"/>
      <c r="L698" s="72"/>
      <c r="M698" s="96"/>
      <c r="N698" s="32"/>
      <c r="O698" s="32"/>
      <c r="P698" s="32"/>
      <c r="Q698" s="72"/>
      <c r="R698" s="75"/>
      <c r="S698" s="32"/>
      <c r="T698" s="72"/>
      <c r="U698" s="73"/>
      <c r="V698" s="97"/>
      <c r="W698" s="96"/>
      <c r="X698" s="74"/>
      <c r="Y698" s="10"/>
      <c r="Z698" s="32"/>
      <c r="AA698" s="32"/>
      <c r="AB698" s="72"/>
      <c r="AC698" s="98"/>
      <c r="AD698" s="73"/>
      <c r="AE698" s="73"/>
      <c r="AF698" s="83"/>
      <c r="AG698" s="51"/>
      <c r="AH698" s="32"/>
      <c r="AI698" s="32"/>
      <c r="AJ698" s="32"/>
      <c r="AK698" s="60"/>
      <c r="AL698" s="32"/>
      <c r="AM698" s="32"/>
      <c r="AN698" s="32"/>
      <c r="AO698" s="19"/>
      <c r="AP698" s="19"/>
      <c r="AQ698" s="19"/>
      <c r="AR698" s="51"/>
      <c r="AS698" s="32"/>
      <c r="AT698" s="51"/>
      <c r="AU698" s="51"/>
      <c r="AV698" s="51"/>
      <c r="AW698" s="51"/>
    </row>
    <row r="699" spans="1:49" s="6" customFormat="1" ht="80.25" customHeight="1">
      <c r="A699" s="72"/>
      <c r="B699" s="11"/>
      <c r="C699" s="32"/>
      <c r="D699" s="57"/>
      <c r="E699" s="72"/>
      <c r="F699" s="72"/>
      <c r="G699" s="56"/>
      <c r="H699" s="72"/>
      <c r="I699" s="32"/>
      <c r="J699" s="32"/>
      <c r="K699" s="32"/>
      <c r="L699" s="72"/>
      <c r="M699" s="96"/>
      <c r="N699" s="32"/>
      <c r="O699" s="32"/>
      <c r="P699" s="32"/>
      <c r="Q699" s="72"/>
      <c r="R699" s="75"/>
      <c r="S699" s="32"/>
      <c r="T699" s="72"/>
      <c r="U699" s="73"/>
      <c r="V699" s="97"/>
      <c r="W699" s="96"/>
      <c r="X699" s="74"/>
      <c r="Y699" s="10"/>
      <c r="Z699" s="32"/>
      <c r="AA699" s="32"/>
      <c r="AB699" s="72"/>
      <c r="AC699" s="98"/>
      <c r="AD699" s="73"/>
      <c r="AE699" s="73"/>
      <c r="AF699" s="83"/>
      <c r="AG699" s="51"/>
      <c r="AH699" s="32"/>
      <c r="AI699" s="32"/>
      <c r="AJ699" s="32"/>
      <c r="AK699" s="60"/>
      <c r="AL699" s="32"/>
      <c r="AM699" s="32"/>
      <c r="AN699" s="32"/>
      <c r="AO699" s="19"/>
      <c r="AP699" s="19"/>
      <c r="AQ699" s="19"/>
      <c r="AR699" s="51"/>
      <c r="AS699" s="32"/>
      <c r="AT699" s="51"/>
      <c r="AU699" s="51"/>
      <c r="AV699" s="51"/>
      <c r="AW699" s="51"/>
    </row>
    <row r="700" spans="1:49" s="6" customFormat="1" ht="80.25" customHeight="1">
      <c r="A700" s="72"/>
      <c r="B700" s="11"/>
      <c r="C700" s="32"/>
      <c r="D700" s="57"/>
      <c r="E700" s="72"/>
      <c r="F700" s="72"/>
      <c r="G700" s="56"/>
      <c r="H700" s="72"/>
      <c r="I700" s="32"/>
      <c r="J700" s="32"/>
      <c r="K700" s="32"/>
      <c r="L700" s="72"/>
      <c r="M700" s="96"/>
      <c r="N700" s="32"/>
      <c r="O700" s="32"/>
      <c r="P700" s="32"/>
      <c r="Q700" s="72"/>
      <c r="R700" s="75"/>
      <c r="S700" s="32"/>
      <c r="T700" s="72"/>
      <c r="U700" s="73"/>
      <c r="V700" s="97"/>
      <c r="W700" s="96"/>
      <c r="X700" s="74"/>
      <c r="Y700" s="10"/>
      <c r="Z700" s="32"/>
      <c r="AA700" s="32"/>
      <c r="AB700" s="72"/>
      <c r="AC700" s="98"/>
      <c r="AD700" s="73"/>
      <c r="AE700" s="73"/>
      <c r="AF700" s="83"/>
      <c r="AG700" s="51"/>
      <c r="AH700" s="32"/>
      <c r="AI700" s="32"/>
      <c r="AJ700" s="32"/>
      <c r="AK700" s="60"/>
      <c r="AL700" s="32"/>
      <c r="AM700" s="32"/>
      <c r="AN700" s="32"/>
      <c r="AO700" s="19"/>
      <c r="AP700" s="19"/>
      <c r="AQ700" s="19"/>
      <c r="AR700" s="51"/>
      <c r="AS700" s="32"/>
      <c r="AT700" s="51"/>
      <c r="AU700" s="51"/>
      <c r="AV700" s="51"/>
      <c r="AW700" s="51"/>
    </row>
    <row r="701" spans="1:49" s="6" customFormat="1" ht="80.25" customHeight="1">
      <c r="A701" s="72"/>
      <c r="B701" s="11"/>
      <c r="C701" s="32"/>
      <c r="D701" s="57"/>
      <c r="E701" s="72"/>
      <c r="F701" s="72"/>
      <c r="G701" s="56"/>
      <c r="H701" s="72"/>
      <c r="I701" s="32"/>
      <c r="J701" s="32"/>
      <c r="K701" s="32"/>
      <c r="L701" s="72"/>
      <c r="M701" s="96"/>
      <c r="N701" s="32"/>
      <c r="O701" s="32"/>
      <c r="P701" s="32"/>
      <c r="Q701" s="72"/>
      <c r="R701" s="75"/>
      <c r="S701" s="32"/>
      <c r="T701" s="72"/>
      <c r="U701" s="73"/>
      <c r="V701" s="97"/>
      <c r="W701" s="96"/>
      <c r="X701" s="74"/>
      <c r="Y701" s="10"/>
      <c r="Z701" s="32"/>
      <c r="AA701" s="32"/>
      <c r="AB701" s="72"/>
      <c r="AC701" s="98"/>
      <c r="AD701" s="73"/>
      <c r="AE701" s="73"/>
      <c r="AF701" s="83"/>
      <c r="AG701" s="51"/>
      <c r="AH701" s="32"/>
      <c r="AI701" s="32"/>
      <c r="AJ701" s="32"/>
      <c r="AK701" s="60"/>
      <c r="AL701" s="32"/>
      <c r="AM701" s="32"/>
      <c r="AN701" s="32"/>
      <c r="AO701" s="19"/>
      <c r="AP701" s="19"/>
      <c r="AQ701" s="19"/>
      <c r="AR701" s="51"/>
      <c r="AS701" s="32"/>
      <c r="AT701" s="51"/>
      <c r="AU701" s="51"/>
      <c r="AV701" s="51"/>
      <c r="AW701" s="51"/>
    </row>
    <row r="702" spans="1:49" s="6" customFormat="1" ht="80.25" customHeight="1">
      <c r="A702" s="72"/>
      <c r="B702" s="11"/>
      <c r="C702" s="32"/>
      <c r="D702" s="57"/>
      <c r="E702" s="72"/>
      <c r="F702" s="72"/>
      <c r="G702" s="56"/>
      <c r="H702" s="72"/>
      <c r="I702" s="32"/>
      <c r="J702" s="32"/>
      <c r="K702" s="32"/>
      <c r="L702" s="72"/>
      <c r="M702" s="96"/>
      <c r="N702" s="32"/>
      <c r="O702" s="32"/>
      <c r="P702" s="32"/>
      <c r="Q702" s="72"/>
      <c r="R702" s="75"/>
      <c r="S702" s="32"/>
      <c r="T702" s="72"/>
      <c r="U702" s="73"/>
      <c r="V702" s="97"/>
      <c r="W702" s="96"/>
      <c r="X702" s="74"/>
      <c r="Y702" s="10"/>
      <c r="Z702" s="32"/>
      <c r="AA702" s="32"/>
      <c r="AB702" s="72"/>
      <c r="AC702" s="98"/>
      <c r="AD702" s="73"/>
      <c r="AE702" s="73"/>
      <c r="AF702" s="83"/>
      <c r="AG702" s="51"/>
      <c r="AH702" s="32"/>
      <c r="AI702" s="32"/>
      <c r="AJ702" s="32"/>
      <c r="AK702" s="60"/>
      <c r="AL702" s="32"/>
      <c r="AM702" s="32"/>
      <c r="AN702" s="32"/>
      <c r="AO702" s="19"/>
      <c r="AP702" s="19"/>
      <c r="AQ702" s="19"/>
      <c r="AR702" s="51"/>
      <c r="AS702" s="32"/>
      <c r="AT702" s="51"/>
      <c r="AU702" s="51"/>
      <c r="AV702" s="51"/>
      <c r="AW702" s="51"/>
    </row>
    <row r="703" spans="1:49" s="6" customFormat="1" ht="80.25" customHeight="1">
      <c r="A703" s="72"/>
      <c r="B703" s="11"/>
      <c r="C703" s="32"/>
      <c r="D703" s="57"/>
      <c r="E703" s="72"/>
      <c r="F703" s="72"/>
      <c r="G703" s="56"/>
      <c r="H703" s="72"/>
      <c r="I703" s="32"/>
      <c r="J703" s="32"/>
      <c r="K703" s="32"/>
      <c r="L703" s="72"/>
      <c r="M703" s="96"/>
      <c r="N703" s="32"/>
      <c r="O703" s="32"/>
      <c r="P703" s="32"/>
      <c r="Q703" s="72"/>
      <c r="R703" s="75"/>
      <c r="S703" s="32"/>
      <c r="T703" s="72"/>
      <c r="U703" s="73"/>
      <c r="V703" s="97"/>
      <c r="W703" s="96"/>
      <c r="X703" s="74"/>
      <c r="Y703" s="10"/>
      <c r="Z703" s="32"/>
      <c r="AA703" s="32"/>
      <c r="AB703" s="72"/>
      <c r="AC703" s="98"/>
      <c r="AD703" s="73"/>
      <c r="AE703" s="73"/>
      <c r="AF703" s="83"/>
      <c r="AG703" s="51"/>
      <c r="AH703" s="32"/>
      <c r="AI703" s="32"/>
      <c r="AJ703" s="32"/>
      <c r="AK703" s="60"/>
      <c r="AL703" s="32"/>
      <c r="AM703" s="32"/>
      <c r="AN703" s="32"/>
      <c r="AO703" s="19"/>
      <c r="AP703" s="19"/>
      <c r="AQ703" s="19"/>
      <c r="AR703" s="51"/>
      <c r="AS703" s="32"/>
      <c r="AT703" s="51"/>
      <c r="AU703" s="51"/>
      <c r="AV703" s="51"/>
      <c r="AW703" s="51"/>
    </row>
    <row r="704" spans="1:49" s="6" customFormat="1" ht="80.25" customHeight="1">
      <c r="A704" s="72"/>
      <c r="B704" s="11"/>
      <c r="C704" s="32"/>
      <c r="D704" s="57"/>
      <c r="E704" s="72"/>
      <c r="F704" s="72"/>
      <c r="G704" s="56"/>
      <c r="H704" s="72"/>
      <c r="I704" s="32"/>
      <c r="J704" s="32"/>
      <c r="K704" s="32"/>
      <c r="L704" s="72"/>
      <c r="M704" s="96"/>
      <c r="N704" s="32"/>
      <c r="O704" s="32"/>
      <c r="P704" s="32"/>
      <c r="Q704" s="72"/>
      <c r="R704" s="75"/>
      <c r="S704" s="32"/>
      <c r="T704" s="72"/>
      <c r="U704" s="73"/>
      <c r="V704" s="97"/>
      <c r="W704" s="96"/>
      <c r="X704" s="74"/>
      <c r="Y704" s="10"/>
      <c r="Z704" s="32"/>
      <c r="AA704" s="32"/>
      <c r="AB704" s="72"/>
      <c r="AC704" s="98"/>
      <c r="AD704" s="73"/>
      <c r="AE704" s="73"/>
      <c r="AF704" s="83"/>
      <c r="AG704" s="51"/>
      <c r="AH704" s="32"/>
      <c r="AI704" s="32"/>
      <c r="AJ704" s="32"/>
      <c r="AK704" s="60"/>
      <c r="AL704" s="32"/>
      <c r="AM704" s="32"/>
      <c r="AN704" s="32"/>
      <c r="AO704" s="19"/>
      <c r="AP704" s="19"/>
      <c r="AQ704" s="19"/>
      <c r="AR704" s="51"/>
      <c r="AS704" s="32"/>
      <c r="AT704" s="51"/>
      <c r="AU704" s="51"/>
      <c r="AV704" s="51"/>
      <c r="AW704" s="51"/>
    </row>
    <row r="705" spans="1:49" s="6" customFormat="1" ht="80.25" customHeight="1">
      <c r="A705" s="72"/>
      <c r="B705" s="11"/>
      <c r="C705" s="32"/>
      <c r="D705" s="57"/>
      <c r="E705" s="72"/>
      <c r="F705" s="72"/>
      <c r="G705" s="56"/>
      <c r="H705" s="72"/>
      <c r="I705" s="32"/>
      <c r="J705" s="32"/>
      <c r="K705" s="32"/>
      <c r="L705" s="72"/>
      <c r="M705" s="96"/>
      <c r="N705" s="32"/>
      <c r="O705" s="32"/>
      <c r="P705" s="32"/>
      <c r="Q705" s="72"/>
      <c r="R705" s="75"/>
      <c r="S705" s="32"/>
      <c r="T705" s="72"/>
      <c r="U705" s="73"/>
      <c r="V705" s="97"/>
      <c r="W705" s="96"/>
      <c r="X705" s="74"/>
      <c r="Y705" s="10"/>
      <c r="Z705" s="32"/>
      <c r="AA705" s="32"/>
      <c r="AB705" s="72"/>
      <c r="AC705" s="98"/>
      <c r="AD705" s="73"/>
      <c r="AE705" s="73"/>
      <c r="AF705" s="83"/>
      <c r="AG705" s="51"/>
      <c r="AH705" s="32"/>
      <c r="AI705" s="32"/>
      <c r="AJ705" s="32"/>
      <c r="AK705" s="60"/>
      <c r="AL705" s="32"/>
      <c r="AM705" s="32"/>
      <c r="AN705" s="32"/>
      <c r="AO705" s="19"/>
      <c r="AP705" s="19"/>
      <c r="AQ705" s="19"/>
      <c r="AR705" s="51"/>
      <c r="AS705" s="32"/>
      <c r="AT705" s="51"/>
      <c r="AU705" s="51"/>
      <c r="AV705" s="51"/>
      <c r="AW705" s="51"/>
    </row>
    <row r="706" spans="1:49" s="6" customFormat="1" ht="80.25" customHeight="1">
      <c r="A706" s="72"/>
      <c r="B706" s="11"/>
      <c r="C706" s="32"/>
      <c r="D706" s="57"/>
      <c r="E706" s="72"/>
      <c r="F706" s="72"/>
      <c r="G706" s="56"/>
      <c r="H706" s="72"/>
      <c r="I706" s="32"/>
      <c r="J706" s="32"/>
      <c r="K706" s="32"/>
      <c r="L706" s="72"/>
      <c r="M706" s="96"/>
      <c r="N706" s="32"/>
      <c r="O706" s="32"/>
      <c r="P706" s="32"/>
      <c r="Q706" s="72"/>
      <c r="R706" s="75"/>
      <c r="S706" s="32"/>
      <c r="T706" s="72"/>
      <c r="U706" s="73"/>
      <c r="V706" s="97"/>
      <c r="W706" s="96"/>
      <c r="X706" s="74"/>
      <c r="Y706" s="10"/>
      <c r="Z706" s="32"/>
      <c r="AA706" s="32"/>
      <c r="AB706" s="72"/>
      <c r="AC706" s="98"/>
      <c r="AD706" s="73"/>
      <c r="AE706" s="73"/>
      <c r="AF706" s="83"/>
      <c r="AG706" s="51"/>
      <c r="AH706" s="32"/>
      <c r="AI706" s="32"/>
      <c r="AJ706" s="32"/>
      <c r="AK706" s="60"/>
      <c r="AL706" s="32"/>
      <c r="AM706" s="32"/>
      <c r="AN706" s="32"/>
      <c r="AO706" s="19"/>
      <c r="AP706" s="19"/>
      <c r="AQ706" s="19"/>
      <c r="AR706" s="51"/>
      <c r="AS706" s="32"/>
      <c r="AT706" s="51"/>
      <c r="AU706" s="51"/>
      <c r="AV706" s="51"/>
      <c r="AW706" s="51"/>
    </row>
    <row r="707" spans="1:49" s="6" customFormat="1" ht="80.25" customHeight="1">
      <c r="A707" s="72"/>
      <c r="B707" s="11"/>
      <c r="C707" s="32"/>
      <c r="D707" s="57"/>
      <c r="E707" s="72"/>
      <c r="F707" s="72"/>
      <c r="G707" s="56"/>
      <c r="H707" s="72"/>
      <c r="I707" s="32"/>
      <c r="J707" s="32"/>
      <c r="K707" s="32"/>
      <c r="L707" s="72"/>
      <c r="M707" s="96"/>
      <c r="N707" s="32"/>
      <c r="O707" s="32"/>
      <c r="P707" s="32"/>
      <c r="Q707" s="72"/>
      <c r="R707" s="75"/>
      <c r="S707" s="32"/>
      <c r="T707" s="72"/>
      <c r="U707" s="73"/>
      <c r="V707" s="97"/>
      <c r="W707" s="96"/>
      <c r="X707" s="74"/>
      <c r="Y707" s="10"/>
      <c r="Z707" s="32"/>
      <c r="AA707" s="32"/>
      <c r="AB707" s="72"/>
      <c r="AC707" s="98"/>
      <c r="AD707" s="73"/>
      <c r="AE707" s="73"/>
      <c r="AF707" s="83"/>
      <c r="AG707" s="51"/>
      <c r="AH707" s="32"/>
      <c r="AI707" s="32"/>
      <c r="AJ707" s="32"/>
      <c r="AK707" s="60"/>
      <c r="AL707" s="32"/>
      <c r="AM707" s="32"/>
      <c r="AN707" s="32"/>
      <c r="AO707" s="19"/>
      <c r="AP707" s="19"/>
      <c r="AQ707" s="19"/>
      <c r="AR707" s="51"/>
      <c r="AS707" s="32"/>
      <c r="AT707" s="51"/>
      <c r="AU707" s="51"/>
      <c r="AV707" s="51"/>
      <c r="AW707" s="51"/>
    </row>
    <row r="708" spans="1:49" s="6" customFormat="1" ht="80.25" customHeight="1">
      <c r="A708" s="72"/>
      <c r="B708" s="11"/>
      <c r="C708" s="32"/>
      <c r="D708" s="57"/>
      <c r="E708" s="72"/>
      <c r="F708" s="72"/>
      <c r="G708" s="56"/>
      <c r="H708" s="72"/>
      <c r="I708" s="32"/>
      <c r="J708" s="32"/>
      <c r="K708" s="32"/>
      <c r="L708" s="72"/>
      <c r="M708" s="96"/>
      <c r="N708" s="32"/>
      <c r="O708" s="32"/>
      <c r="P708" s="32"/>
      <c r="Q708" s="72"/>
      <c r="R708" s="75"/>
      <c r="S708" s="32"/>
      <c r="T708" s="72"/>
      <c r="U708" s="73"/>
      <c r="V708" s="97"/>
      <c r="W708" s="96"/>
      <c r="X708" s="74"/>
      <c r="Y708" s="10"/>
      <c r="Z708" s="32"/>
      <c r="AA708" s="32"/>
      <c r="AB708" s="72"/>
      <c r="AC708" s="98"/>
      <c r="AD708" s="73"/>
      <c r="AE708" s="73"/>
      <c r="AF708" s="83"/>
      <c r="AG708" s="51"/>
      <c r="AH708" s="32"/>
      <c r="AI708" s="32"/>
      <c r="AJ708" s="32"/>
      <c r="AK708" s="60"/>
      <c r="AL708" s="32"/>
      <c r="AM708" s="32"/>
      <c r="AN708" s="32"/>
      <c r="AO708" s="19"/>
      <c r="AP708" s="19"/>
      <c r="AQ708" s="19"/>
      <c r="AR708" s="51"/>
      <c r="AS708" s="32"/>
      <c r="AT708" s="51"/>
      <c r="AU708" s="51"/>
      <c r="AV708" s="51"/>
      <c r="AW708" s="51"/>
    </row>
    <row r="709" spans="1:49" s="6" customFormat="1" ht="80.25" customHeight="1">
      <c r="A709" s="72"/>
      <c r="B709" s="11"/>
      <c r="C709" s="32"/>
      <c r="D709" s="57"/>
      <c r="E709" s="72"/>
      <c r="F709" s="72"/>
      <c r="G709" s="56"/>
      <c r="H709" s="72"/>
      <c r="I709" s="32"/>
      <c r="J709" s="32"/>
      <c r="K709" s="32"/>
      <c r="L709" s="72"/>
      <c r="M709" s="96"/>
      <c r="N709" s="32"/>
      <c r="O709" s="32"/>
      <c r="P709" s="32"/>
      <c r="Q709" s="72"/>
      <c r="R709" s="75"/>
      <c r="S709" s="32"/>
      <c r="T709" s="72"/>
      <c r="U709" s="73"/>
      <c r="V709" s="97"/>
      <c r="W709" s="96"/>
      <c r="X709" s="74"/>
      <c r="Y709" s="10"/>
      <c r="Z709" s="32"/>
      <c r="AA709" s="32"/>
      <c r="AB709" s="72"/>
      <c r="AC709" s="98"/>
      <c r="AD709" s="73"/>
      <c r="AE709" s="73"/>
      <c r="AF709" s="83"/>
      <c r="AG709" s="51"/>
      <c r="AH709" s="32"/>
      <c r="AI709" s="32"/>
      <c r="AJ709" s="32"/>
      <c r="AK709" s="60"/>
      <c r="AL709" s="32"/>
      <c r="AM709" s="32"/>
      <c r="AN709" s="32"/>
      <c r="AO709" s="19"/>
      <c r="AP709" s="19"/>
      <c r="AQ709" s="19"/>
      <c r="AR709" s="51"/>
      <c r="AS709" s="32"/>
      <c r="AT709" s="51"/>
      <c r="AU709" s="51"/>
      <c r="AV709" s="51"/>
      <c r="AW709" s="51"/>
    </row>
    <row r="710" spans="1:49" s="6" customFormat="1" ht="80.25" customHeight="1">
      <c r="A710" s="72"/>
      <c r="B710" s="11"/>
      <c r="C710" s="32"/>
      <c r="D710" s="57"/>
      <c r="E710" s="72"/>
      <c r="F710" s="72"/>
      <c r="G710" s="56"/>
      <c r="H710" s="72"/>
      <c r="I710" s="32"/>
      <c r="J710" s="32"/>
      <c r="K710" s="32"/>
      <c r="L710" s="72"/>
      <c r="M710" s="96"/>
      <c r="N710" s="32"/>
      <c r="O710" s="32"/>
      <c r="P710" s="32"/>
      <c r="Q710" s="72"/>
      <c r="R710" s="75"/>
      <c r="S710" s="32"/>
      <c r="T710" s="72"/>
      <c r="U710" s="73"/>
      <c r="V710" s="97"/>
      <c r="W710" s="96"/>
      <c r="X710" s="74"/>
      <c r="Y710" s="10"/>
      <c r="Z710" s="32"/>
      <c r="AA710" s="32"/>
      <c r="AB710" s="72"/>
      <c r="AC710" s="98"/>
      <c r="AD710" s="73"/>
      <c r="AE710" s="73"/>
      <c r="AF710" s="83"/>
      <c r="AG710" s="51"/>
      <c r="AH710" s="32"/>
      <c r="AI710" s="32"/>
      <c r="AJ710" s="32"/>
      <c r="AK710" s="60"/>
      <c r="AL710" s="32"/>
      <c r="AM710" s="32"/>
      <c r="AN710" s="32"/>
      <c r="AO710" s="19"/>
      <c r="AP710" s="19"/>
      <c r="AQ710" s="19"/>
      <c r="AR710" s="51"/>
      <c r="AS710" s="32"/>
      <c r="AT710" s="51"/>
      <c r="AU710" s="51"/>
      <c r="AV710" s="51"/>
      <c r="AW710" s="51"/>
    </row>
    <row r="711" spans="1:49" s="6" customFormat="1" ht="80.25" customHeight="1">
      <c r="A711" s="72"/>
      <c r="B711" s="11"/>
      <c r="C711" s="32"/>
      <c r="D711" s="57"/>
      <c r="E711" s="72"/>
      <c r="F711" s="72"/>
      <c r="G711" s="56"/>
      <c r="H711" s="72"/>
      <c r="I711" s="32"/>
      <c r="J711" s="32"/>
      <c r="K711" s="32"/>
      <c r="L711" s="72"/>
      <c r="M711" s="96"/>
      <c r="N711" s="32"/>
      <c r="O711" s="32"/>
      <c r="P711" s="32"/>
      <c r="Q711" s="72"/>
      <c r="R711" s="75"/>
      <c r="S711" s="32"/>
      <c r="T711" s="72"/>
      <c r="U711" s="73"/>
      <c r="V711" s="97"/>
      <c r="W711" s="96"/>
      <c r="X711" s="74"/>
      <c r="Y711" s="10"/>
      <c r="Z711" s="32"/>
      <c r="AA711" s="32"/>
      <c r="AB711" s="72"/>
      <c r="AC711" s="98"/>
      <c r="AD711" s="73"/>
      <c r="AE711" s="73"/>
      <c r="AF711" s="83"/>
      <c r="AG711" s="51"/>
      <c r="AH711" s="32"/>
      <c r="AI711" s="32"/>
      <c r="AJ711" s="32"/>
      <c r="AK711" s="60"/>
      <c r="AL711" s="32"/>
      <c r="AM711" s="32"/>
      <c r="AN711" s="32"/>
      <c r="AO711" s="19"/>
      <c r="AP711" s="19"/>
      <c r="AQ711" s="19"/>
      <c r="AR711" s="51"/>
      <c r="AS711" s="32"/>
      <c r="AT711" s="51"/>
      <c r="AU711" s="51"/>
      <c r="AV711" s="51"/>
      <c r="AW711" s="51"/>
    </row>
    <row r="712" spans="1:49" s="6" customFormat="1" ht="80.25" customHeight="1">
      <c r="A712" s="72"/>
      <c r="B712" s="11"/>
      <c r="C712" s="32"/>
      <c r="D712" s="57"/>
      <c r="E712" s="72"/>
      <c r="F712" s="72"/>
      <c r="G712" s="56"/>
      <c r="H712" s="72"/>
      <c r="I712" s="32"/>
      <c r="J712" s="32"/>
      <c r="K712" s="32"/>
      <c r="L712" s="72"/>
      <c r="M712" s="96"/>
      <c r="N712" s="32"/>
      <c r="O712" s="32"/>
      <c r="P712" s="32"/>
      <c r="Q712" s="72"/>
      <c r="R712" s="75"/>
      <c r="S712" s="32"/>
      <c r="T712" s="72"/>
      <c r="U712" s="73"/>
      <c r="V712" s="97"/>
      <c r="W712" s="96"/>
      <c r="X712" s="74"/>
      <c r="Y712" s="10"/>
      <c r="Z712" s="32"/>
      <c r="AA712" s="32"/>
      <c r="AB712" s="72"/>
      <c r="AC712" s="98"/>
      <c r="AD712" s="73"/>
      <c r="AE712" s="73"/>
      <c r="AF712" s="83"/>
      <c r="AG712" s="51"/>
      <c r="AH712" s="32"/>
      <c r="AI712" s="32"/>
      <c r="AJ712" s="32"/>
      <c r="AK712" s="60"/>
      <c r="AL712" s="32"/>
      <c r="AM712" s="32"/>
      <c r="AN712" s="32"/>
      <c r="AO712" s="19"/>
      <c r="AP712" s="19"/>
      <c r="AQ712" s="19"/>
      <c r="AR712" s="51"/>
      <c r="AS712" s="32"/>
      <c r="AT712" s="51"/>
      <c r="AU712" s="51"/>
      <c r="AV712" s="51"/>
      <c r="AW712" s="51"/>
    </row>
    <row r="713" spans="1:49" s="6" customFormat="1" ht="80.25" customHeight="1">
      <c r="A713" s="72"/>
      <c r="B713" s="11"/>
      <c r="C713" s="32"/>
      <c r="D713" s="57"/>
      <c r="E713" s="72"/>
      <c r="F713" s="72"/>
      <c r="G713" s="56"/>
      <c r="H713" s="72"/>
      <c r="I713" s="32"/>
      <c r="J713" s="32"/>
      <c r="K713" s="32"/>
      <c r="L713" s="72"/>
      <c r="M713" s="96"/>
      <c r="N713" s="32"/>
      <c r="O713" s="32"/>
      <c r="P713" s="32"/>
      <c r="Q713" s="72"/>
      <c r="R713" s="75"/>
      <c r="S713" s="32"/>
      <c r="T713" s="72"/>
      <c r="U713" s="73"/>
      <c r="V713" s="97"/>
      <c r="W713" s="96"/>
      <c r="X713" s="74"/>
      <c r="Y713" s="10"/>
      <c r="Z713" s="32"/>
      <c r="AA713" s="32"/>
      <c r="AB713" s="72"/>
      <c r="AC713" s="98"/>
      <c r="AD713" s="73"/>
      <c r="AE713" s="73"/>
      <c r="AF713" s="83"/>
      <c r="AG713" s="51"/>
      <c r="AH713" s="32"/>
      <c r="AI713" s="32"/>
      <c r="AJ713" s="32"/>
      <c r="AK713" s="60"/>
      <c r="AL713" s="32"/>
      <c r="AM713" s="32"/>
      <c r="AN713" s="32"/>
      <c r="AO713" s="19"/>
      <c r="AP713" s="19"/>
      <c r="AQ713" s="19"/>
      <c r="AR713" s="51"/>
      <c r="AS713" s="32"/>
      <c r="AT713" s="51"/>
      <c r="AU713" s="51"/>
      <c r="AV713" s="51"/>
      <c r="AW713" s="51"/>
    </row>
    <row r="714" spans="1:49" s="6" customFormat="1" ht="80.25" customHeight="1">
      <c r="A714" s="72"/>
      <c r="B714" s="11"/>
      <c r="C714" s="32"/>
      <c r="D714" s="57"/>
      <c r="E714" s="72"/>
      <c r="F714" s="72"/>
      <c r="G714" s="56"/>
      <c r="H714" s="72"/>
      <c r="I714" s="32"/>
      <c r="J714" s="32"/>
      <c r="K714" s="32"/>
      <c r="L714" s="72"/>
      <c r="M714" s="96"/>
      <c r="N714" s="32"/>
      <c r="O714" s="32"/>
      <c r="P714" s="32"/>
      <c r="Q714" s="72"/>
      <c r="R714" s="75"/>
      <c r="S714" s="32"/>
      <c r="T714" s="72"/>
      <c r="U714" s="73"/>
      <c r="V714" s="97"/>
      <c r="W714" s="96"/>
      <c r="X714" s="74"/>
      <c r="Y714" s="10"/>
      <c r="Z714" s="32"/>
      <c r="AA714" s="32"/>
      <c r="AB714" s="72"/>
      <c r="AC714" s="98"/>
      <c r="AD714" s="73"/>
      <c r="AE714" s="73"/>
      <c r="AF714" s="83"/>
      <c r="AG714" s="51"/>
      <c r="AH714" s="32"/>
      <c r="AI714" s="32"/>
      <c r="AJ714" s="32"/>
      <c r="AK714" s="60"/>
      <c r="AL714" s="32"/>
      <c r="AM714" s="32"/>
      <c r="AN714" s="32"/>
      <c r="AO714" s="19"/>
      <c r="AP714" s="19"/>
      <c r="AQ714" s="19"/>
      <c r="AR714" s="51"/>
      <c r="AS714" s="32"/>
      <c r="AT714" s="51"/>
      <c r="AU714" s="51"/>
      <c r="AV714" s="51"/>
      <c r="AW714" s="51"/>
    </row>
    <row r="715" spans="1:49" s="6" customFormat="1" ht="80.25" customHeight="1">
      <c r="A715" s="72"/>
      <c r="B715" s="11"/>
      <c r="C715" s="32"/>
      <c r="D715" s="57"/>
      <c r="E715" s="72"/>
      <c r="F715" s="72"/>
      <c r="G715" s="56"/>
      <c r="H715" s="72"/>
      <c r="I715" s="32"/>
      <c r="J715" s="32"/>
      <c r="K715" s="32"/>
      <c r="L715" s="72"/>
      <c r="M715" s="96"/>
      <c r="N715" s="32"/>
      <c r="O715" s="32"/>
      <c r="P715" s="32"/>
      <c r="Q715" s="72"/>
      <c r="R715" s="75"/>
      <c r="S715" s="32"/>
      <c r="T715" s="72"/>
      <c r="U715" s="73"/>
      <c r="V715" s="97"/>
      <c r="W715" s="96"/>
      <c r="X715" s="74"/>
      <c r="Y715" s="10"/>
      <c r="Z715" s="32"/>
      <c r="AA715" s="32"/>
      <c r="AB715" s="72"/>
      <c r="AC715" s="98"/>
      <c r="AD715" s="73"/>
      <c r="AE715" s="73"/>
      <c r="AF715" s="83"/>
      <c r="AG715" s="51"/>
      <c r="AH715" s="32"/>
      <c r="AI715" s="32"/>
      <c r="AJ715" s="32"/>
      <c r="AK715" s="60"/>
      <c r="AL715" s="32"/>
      <c r="AM715" s="32"/>
      <c r="AN715" s="32"/>
      <c r="AO715" s="19"/>
      <c r="AP715" s="19"/>
      <c r="AQ715" s="19"/>
      <c r="AR715" s="51"/>
      <c r="AS715" s="32"/>
      <c r="AT715" s="51"/>
      <c r="AU715" s="51"/>
      <c r="AV715" s="51"/>
      <c r="AW715" s="51"/>
    </row>
    <row r="716" spans="1:49" s="6" customFormat="1" ht="80.25" customHeight="1">
      <c r="A716" s="72"/>
      <c r="B716" s="11"/>
      <c r="C716" s="32"/>
      <c r="D716" s="57"/>
      <c r="E716" s="72"/>
      <c r="F716" s="72"/>
      <c r="G716" s="56"/>
      <c r="H716" s="72"/>
      <c r="I716" s="32"/>
      <c r="J716" s="32"/>
      <c r="K716" s="32"/>
      <c r="L716" s="72"/>
      <c r="M716" s="96"/>
      <c r="N716" s="32"/>
      <c r="O716" s="32"/>
      <c r="P716" s="32"/>
      <c r="Q716" s="72"/>
      <c r="R716" s="75"/>
      <c r="S716" s="32"/>
      <c r="T716" s="72"/>
      <c r="U716" s="73"/>
      <c r="V716" s="97"/>
      <c r="W716" s="96"/>
      <c r="X716" s="74"/>
      <c r="Y716" s="10"/>
      <c r="Z716" s="32"/>
      <c r="AA716" s="32"/>
      <c r="AB716" s="72"/>
      <c r="AC716" s="98"/>
      <c r="AD716" s="73"/>
      <c r="AE716" s="73"/>
      <c r="AF716" s="83"/>
      <c r="AG716" s="51"/>
      <c r="AH716" s="32"/>
      <c r="AI716" s="32"/>
      <c r="AJ716" s="32"/>
      <c r="AK716" s="60"/>
      <c r="AL716" s="32"/>
      <c r="AM716" s="32"/>
      <c r="AN716" s="32"/>
      <c r="AO716" s="19"/>
      <c r="AP716" s="19"/>
      <c r="AQ716" s="19"/>
      <c r="AR716" s="51"/>
      <c r="AS716" s="32"/>
      <c r="AT716" s="51"/>
      <c r="AU716" s="51"/>
      <c r="AV716" s="51"/>
      <c r="AW716" s="51"/>
    </row>
    <row r="717" spans="1:49" s="6" customFormat="1" ht="80.25" customHeight="1">
      <c r="A717" s="72"/>
      <c r="B717" s="11"/>
      <c r="C717" s="32"/>
      <c r="D717" s="57"/>
      <c r="E717" s="72"/>
      <c r="F717" s="72"/>
      <c r="G717" s="56"/>
      <c r="H717" s="72"/>
      <c r="I717" s="32"/>
      <c r="J717" s="32"/>
      <c r="K717" s="32"/>
      <c r="L717" s="72"/>
      <c r="M717" s="96"/>
      <c r="N717" s="32"/>
      <c r="O717" s="32"/>
      <c r="P717" s="32"/>
      <c r="Q717" s="72"/>
      <c r="R717" s="75"/>
      <c r="S717" s="32"/>
      <c r="T717" s="72"/>
      <c r="U717" s="73"/>
      <c r="V717" s="97"/>
      <c r="W717" s="96"/>
      <c r="X717" s="74"/>
      <c r="Y717" s="10"/>
      <c r="Z717" s="32"/>
      <c r="AA717" s="32"/>
      <c r="AB717" s="72"/>
      <c r="AC717" s="98"/>
      <c r="AD717" s="73"/>
      <c r="AE717" s="73"/>
      <c r="AF717" s="83"/>
      <c r="AG717" s="51"/>
      <c r="AH717" s="32"/>
      <c r="AI717" s="32"/>
      <c r="AJ717" s="32"/>
      <c r="AK717" s="60"/>
      <c r="AL717" s="32"/>
      <c r="AM717" s="32"/>
      <c r="AN717" s="32"/>
      <c r="AO717" s="19"/>
      <c r="AP717" s="19"/>
      <c r="AQ717" s="19"/>
      <c r="AR717" s="51"/>
      <c r="AS717" s="32"/>
      <c r="AT717" s="51"/>
      <c r="AU717" s="51"/>
      <c r="AV717" s="51"/>
      <c r="AW717" s="51"/>
    </row>
    <row r="718" spans="1:49" s="6" customFormat="1" ht="80.25" customHeight="1">
      <c r="A718" s="72"/>
      <c r="B718" s="11"/>
      <c r="C718" s="32"/>
      <c r="D718" s="57"/>
      <c r="E718" s="72"/>
      <c r="F718" s="72"/>
      <c r="G718" s="56"/>
      <c r="H718" s="72"/>
      <c r="I718" s="32"/>
      <c r="J718" s="32"/>
      <c r="K718" s="32"/>
      <c r="L718" s="72"/>
      <c r="M718" s="96"/>
      <c r="N718" s="32"/>
      <c r="O718" s="32"/>
      <c r="P718" s="32"/>
      <c r="Q718" s="72"/>
      <c r="R718" s="75"/>
      <c r="S718" s="32"/>
      <c r="T718" s="72"/>
      <c r="U718" s="73"/>
      <c r="V718" s="97"/>
      <c r="W718" s="96"/>
      <c r="X718" s="74"/>
      <c r="Y718" s="10"/>
      <c r="Z718" s="32"/>
      <c r="AA718" s="32"/>
      <c r="AB718" s="72"/>
      <c r="AC718" s="98"/>
      <c r="AD718" s="73"/>
      <c r="AE718" s="73"/>
      <c r="AF718" s="83"/>
      <c r="AG718" s="51"/>
      <c r="AH718" s="32"/>
      <c r="AI718" s="32"/>
      <c r="AJ718" s="32"/>
      <c r="AK718" s="60"/>
      <c r="AL718" s="32"/>
      <c r="AM718" s="32"/>
      <c r="AN718" s="32"/>
      <c r="AO718" s="19"/>
      <c r="AP718" s="19"/>
      <c r="AQ718" s="19"/>
      <c r="AR718" s="51"/>
      <c r="AS718" s="32"/>
      <c r="AT718" s="51"/>
      <c r="AU718" s="51"/>
      <c r="AV718" s="51"/>
      <c r="AW718" s="51"/>
    </row>
    <row r="719" spans="1:49" s="6" customFormat="1" ht="80.25" customHeight="1">
      <c r="A719" s="72"/>
      <c r="B719" s="11"/>
      <c r="C719" s="32"/>
      <c r="D719" s="57"/>
      <c r="E719" s="72"/>
      <c r="F719" s="72"/>
      <c r="G719" s="56"/>
      <c r="H719" s="72"/>
      <c r="I719" s="32"/>
      <c r="J719" s="32"/>
      <c r="K719" s="32"/>
      <c r="L719" s="72"/>
      <c r="M719" s="96"/>
      <c r="N719" s="32"/>
      <c r="O719" s="32"/>
      <c r="P719" s="32"/>
      <c r="Q719" s="72"/>
      <c r="R719" s="75"/>
      <c r="S719" s="32"/>
      <c r="T719" s="72"/>
      <c r="U719" s="73"/>
      <c r="V719" s="97"/>
      <c r="W719" s="96"/>
      <c r="X719" s="74"/>
      <c r="Y719" s="10"/>
      <c r="Z719" s="32"/>
      <c r="AA719" s="32"/>
      <c r="AB719" s="72"/>
      <c r="AC719" s="98"/>
      <c r="AD719" s="73"/>
      <c r="AE719" s="73"/>
      <c r="AF719" s="83"/>
      <c r="AG719" s="51"/>
      <c r="AH719" s="32"/>
      <c r="AI719" s="32"/>
      <c r="AJ719" s="32"/>
      <c r="AK719" s="60"/>
      <c r="AL719" s="32"/>
      <c r="AM719" s="32"/>
      <c r="AN719" s="32"/>
      <c r="AO719" s="19"/>
      <c r="AP719" s="19"/>
      <c r="AQ719" s="19"/>
      <c r="AR719" s="51"/>
      <c r="AS719" s="32"/>
      <c r="AT719" s="51"/>
      <c r="AU719" s="51"/>
      <c r="AV719" s="51"/>
      <c r="AW719" s="51"/>
    </row>
    <row r="720" spans="1:49" s="6" customFormat="1" ht="80.25" customHeight="1">
      <c r="A720" s="72"/>
      <c r="B720" s="11"/>
      <c r="C720" s="32"/>
      <c r="D720" s="57"/>
      <c r="E720" s="72"/>
      <c r="F720" s="72"/>
      <c r="G720" s="56"/>
      <c r="H720" s="72"/>
      <c r="I720" s="32"/>
      <c r="J720" s="32"/>
      <c r="K720" s="32"/>
      <c r="L720" s="72"/>
      <c r="M720" s="96"/>
      <c r="N720" s="32"/>
      <c r="O720" s="32"/>
      <c r="P720" s="32"/>
      <c r="Q720" s="72"/>
      <c r="R720" s="75"/>
      <c r="S720" s="32"/>
      <c r="T720" s="72"/>
      <c r="U720" s="73"/>
      <c r="V720" s="97"/>
      <c r="W720" s="96"/>
      <c r="X720" s="74"/>
      <c r="Y720" s="10"/>
      <c r="Z720" s="32"/>
      <c r="AA720" s="32"/>
      <c r="AB720" s="72"/>
      <c r="AC720" s="98"/>
      <c r="AD720" s="73"/>
      <c r="AE720" s="73"/>
      <c r="AF720" s="83"/>
      <c r="AG720" s="51"/>
      <c r="AH720" s="32"/>
      <c r="AI720" s="32"/>
      <c r="AJ720" s="32"/>
      <c r="AK720" s="60"/>
      <c r="AL720" s="32"/>
      <c r="AM720" s="32"/>
      <c r="AN720" s="32"/>
      <c r="AO720" s="19"/>
      <c r="AP720" s="19"/>
      <c r="AQ720" s="19"/>
      <c r="AR720" s="51"/>
      <c r="AS720" s="32"/>
      <c r="AT720" s="51"/>
      <c r="AU720" s="51"/>
      <c r="AV720" s="51"/>
      <c r="AW720" s="51"/>
    </row>
    <row r="721" spans="1:49" s="6" customFormat="1" ht="80.25" customHeight="1">
      <c r="A721" s="72"/>
      <c r="B721" s="11"/>
      <c r="C721" s="32"/>
      <c r="D721" s="57"/>
      <c r="E721" s="72"/>
      <c r="F721" s="72"/>
      <c r="G721" s="56"/>
      <c r="H721" s="72"/>
      <c r="I721" s="32"/>
      <c r="J721" s="32"/>
      <c r="K721" s="32"/>
      <c r="L721" s="72"/>
      <c r="M721" s="96"/>
      <c r="N721" s="32"/>
      <c r="O721" s="32"/>
      <c r="P721" s="32"/>
      <c r="Q721" s="72"/>
      <c r="R721" s="75"/>
      <c r="S721" s="32"/>
      <c r="T721" s="72"/>
      <c r="U721" s="73"/>
      <c r="V721" s="97"/>
      <c r="W721" s="96"/>
      <c r="X721" s="74"/>
      <c r="Y721" s="10"/>
      <c r="Z721" s="32"/>
      <c r="AA721" s="32"/>
      <c r="AB721" s="72"/>
      <c r="AC721" s="98"/>
      <c r="AD721" s="73"/>
      <c r="AE721" s="73"/>
      <c r="AF721" s="83"/>
      <c r="AG721" s="51"/>
      <c r="AH721" s="32"/>
      <c r="AI721" s="32"/>
      <c r="AJ721" s="32"/>
      <c r="AK721" s="60"/>
      <c r="AL721" s="32"/>
      <c r="AM721" s="32"/>
      <c r="AN721" s="32"/>
      <c r="AO721" s="19"/>
      <c r="AP721" s="19"/>
      <c r="AQ721" s="19"/>
      <c r="AR721" s="51"/>
      <c r="AS721" s="32"/>
      <c r="AT721" s="51"/>
      <c r="AU721" s="51"/>
      <c r="AV721" s="51"/>
      <c r="AW721" s="51"/>
    </row>
    <row r="722" spans="1:49" s="6" customFormat="1" ht="80.25" customHeight="1">
      <c r="A722" s="72"/>
      <c r="B722" s="11"/>
      <c r="C722" s="32"/>
      <c r="D722" s="57"/>
      <c r="E722" s="72"/>
      <c r="F722" s="72"/>
      <c r="G722" s="56"/>
      <c r="H722" s="72"/>
      <c r="I722" s="32"/>
      <c r="J722" s="32"/>
      <c r="K722" s="32"/>
      <c r="L722" s="72"/>
      <c r="M722" s="96"/>
      <c r="N722" s="32"/>
      <c r="O722" s="32"/>
      <c r="P722" s="32"/>
      <c r="Q722" s="72"/>
      <c r="R722" s="75"/>
      <c r="S722" s="32"/>
      <c r="T722" s="72"/>
      <c r="U722" s="73"/>
      <c r="V722" s="97"/>
      <c r="W722" s="96"/>
      <c r="X722" s="74"/>
      <c r="Y722" s="10"/>
      <c r="Z722" s="32"/>
      <c r="AA722" s="32"/>
      <c r="AB722" s="72"/>
      <c r="AC722" s="98"/>
      <c r="AD722" s="73"/>
      <c r="AE722" s="73"/>
      <c r="AF722" s="83"/>
      <c r="AG722" s="51"/>
      <c r="AH722" s="32"/>
      <c r="AI722" s="32"/>
      <c r="AJ722" s="32"/>
      <c r="AK722" s="60"/>
      <c r="AL722" s="32"/>
      <c r="AM722" s="32"/>
      <c r="AN722" s="32"/>
      <c r="AO722" s="19"/>
      <c r="AP722" s="19"/>
      <c r="AQ722" s="19"/>
      <c r="AR722" s="51"/>
      <c r="AS722" s="32"/>
      <c r="AT722" s="51"/>
      <c r="AU722" s="51"/>
      <c r="AV722" s="51"/>
      <c r="AW722" s="51"/>
    </row>
    <row r="723" spans="1:49" s="6" customFormat="1" ht="80.25" customHeight="1">
      <c r="A723" s="72"/>
      <c r="B723" s="11"/>
      <c r="C723" s="32"/>
      <c r="D723" s="57"/>
      <c r="E723" s="72"/>
      <c r="F723" s="72"/>
      <c r="G723" s="56"/>
      <c r="H723" s="72"/>
      <c r="I723" s="32"/>
      <c r="J723" s="32"/>
      <c r="K723" s="32"/>
      <c r="L723" s="72"/>
      <c r="M723" s="96"/>
      <c r="N723" s="32"/>
      <c r="O723" s="32"/>
      <c r="P723" s="32"/>
      <c r="Q723" s="72"/>
      <c r="R723" s="75"/>
      <c r="S723" s="32"/>
      <c r="T723" s="72"/>
      <c r="U723" s="73"/>
      <c r="V723" s="97"/>
      <c r="W723" s="96"/>
      <c r="X723" s="74"/>
      <c r="Y723" s="10"/>
      <c r="Z723" s="32"/>
      <c r="AA723" s="32"/>
      <c r="AB723" s="72"/>
      <c r="AC723" s="98"/>
      <c r="AD723" s="73"/>
      <c r="AE723" s="73"/>
      <c r="AF723" s="83"/>
      <c r="AG723" s="51"/>
      <c r="AH723" s="32"/>
      <c r="AI723" s="32"/>
      <c r="AJ723" s="32"/>
      <c r="AK723" s="60"/>
      <c r="AL723" s="32"/>
      <c r="AM723" s="32"/>
      <c r="AN723" s="32"/>
      <c r="AO723" s="19"/>
      <c r="AP723" s="19"/>
      <c r="AQ723" s="19"/>
      <c r="AR723" s="51"/>
      <c r="AS723" s="32"/>
      <c r="AT723" s="51"/>
      <c r="AU723" s="51"/>
      <c r="AV723" s="51"/>
      <c r="AW723" s="51"/>
    </row>
    <row r="724" spans="1:49" s="6" customFormat="1" ht="80.25" customHeight="1">
      <c r="A724" s="72"/>
      <c r="B724" s="11"/>
      <c r="C724" s="32"/>
      <c r="D724" s="57"/>
      <c r="E724" s="72"/>
      <c r="F724" s="72"/>
      <c r="G724" s="56"/>
      <c r="H724" s="72"/>
      <c r="I724" s="32"/>
      <c r="J724" s="32"/>
      <c r="K724" s="32"/>
      <c r="L724" s="72"/>
      <c r="M724" s="96"/>
      <c r="N724" s="32"/>
      <c r="O724" s="32"/>
      <c r="P724" s="32"/>
      <c r="Q724" s="72"/>
      <c r="R724" s="75"/>
      <c r="S724" s="32"/>
      <c r="T724" s="72"/>
      <c r="U724" s="73"/>
      <c r="V724" s="97"/>
      <c r="W724" s="96"/>
      <c r="X724" s="74"/>
      <c r="Y724" s="10"/>
      <c r="Z724" s="32"/>
      <c r="AA724" s="32"/>
      <c r="AB724" s="72"/>
      <c r="AC724" s="98"/>
      <c r="AD724" s="73"/>
      <c r="AE724" s="73"/>
      <c r="AF724" s="83"/>
      <c r="AG724" s="51"/>
      <c r="AH724" s="32"/>
      <c r="AI724" s="32"/>
      <c r="AJ724" s="32"/>
      <c r="AK724" s="60"/>
      <c r="AL724" s="32"/>
      <c r="AM724" s="32"/>
      <c r="AN724" s="32"/>
      <c r="AO724" s="19"/>
      <c r="AP724" s="19"/>
      <c r="AQ724" s="19"/>
      <c r="AR724" s="51"/>
      <c r="AS724" s="32"/>
      <c r="AT724" s="51"/>
      <c r="AU724" s="51"/>
      <c r="AV724" s="51"/>
      <c r="AW724" s="51"/>
    </row>
    <row r="725" spans="1:49" s="6" customFormat="1" ht="80.25" customHeight="1">
      <c r="A725" s="72"/>
      <c r="B725" s="11"/>
      <c r="C725" s="32"/>
      <c r="D725" s="57"/>
      <c r="E725" s="72"/>
      <c r="F725" s="72"/>
      <c r="G725" s="56"/>
      <c r="H725" s="72"/>
      <c r="I725" s="32"/>
      <c r="J725" s="32"/>
      <c r="K725" s="32"/>
      <c r="L725" s="72"/>
      <c r="M725" s="96"/>
      <c r="N725" s="32"/>
      <c r="O725" s="32"/>
      <c r="P725" s="32"/>
      <c r="Q725" s="72"/>
      <c r="R725" s="75"/>
      <c r="S725" s="32"/>
      <c r="T725" s="72"/>
      <c r="U725" s="73"/>
      <c r="V725" s="97"/>
      <c r="W725" s="96"/>
      <c r="X725" s="74"/>
      <c r="Y725" s="10"/>
      <c r="Z725" s="32"/>
      <c r="AA725" s="32"/>
      <c r="AB725" s="72"/>
      <c r="AC725" s="98"/>
      <c r="AD725" s="73"/>
      <c r="AE725" s="73"/>
      <c r="AF725" s="83"/>
      <c r="AG725" s="51"/>
      <c r="AH725" s="32"/>
      <c r="AI725" s="32"/>
      <c r="AJ725" s="32"/>
      <c r="AK725" s="60"/>
      <c r="AL725" s="32"/>
      <c r="AM725" s="32"/>
      <c r="AN725" s="32"/>
      <c r="AO725" s="19"/>
      <c r="AP725" s="19"/>
      <c r="AQ725" s="19"/>
      <c r="AR725" s="51"/>
      <c r="AS725" s="32"/>
      <c r="AT725" s="51"/>
      <c r="AU725" s="51"/>
      <c r="AV725" s="51"/>
      <c r="AW725" s="51"/>
    </row>
    <row r="726" spans="1:49" s="6" customFormat="1" ht="80.25" customHeight="1">
      <c r="A726" s="72"/>
      <c r="B726" s="11"/>
      <c r="C726" s="32"/>
      <c r="D726" s="57"/>
      <c r="E726" s="72"/>
      <c r="F726" s="72"/>
      <c r="G726" s="56"/>
      <c r="H726" s="72"/>
      <c r="I726" s="32"/>
      <c r="J726" s="32"/>
      <c r="K726" s="32"/>
      <c r="L726" s="72"/>
      <c r="M726" s="96"/>
      <c r="N726" s="32"/>
      <c r="O726" s="32"/>
      <c r="P726" s="32"/>
      <c r="Q726" s="72"/>
      <c r="R726" s="75"/>
      <c r="S726" s="32"/>
      <c r="T726" s="72"/>
      <c r="U726" s="73"/>
      <c r="V726" s="97"/>
      <c r="W726" s="96"/>
      <c r="X726" s="74"/>
      <c r="Y726" s="10"/>
      <c r="Z726" s="32"/>
      <c r="AA726" s="32"/>
      <c r="AB726" s="72"/>
      <c r="AC726" s="98"/>
      <c r="AD726" s="73"/>
      <c r="AE726" s="73"/>
      <c r="AF726" s="83"/>
      <c r="AG726" s="51"/>
      <c r="AH726" s="32"/>
      <c r="AI726" s="32"/>
      <c r="AJ726" s="32"/>
      <c r="AK726" s="60"/>
      <c r="AL726" s="32"/>
      <c r="AM726" s="32"/>
      <c r="AN726" s="32"/>
      <c r="AO726" s="19"/>
      <c r="AP726" s="19"/>
      <c r="AQ726" s="19"/>
      <c r="AR726" s="51"/>
      <c r="AS726" s="32"/>
      <c r="AT726" s="51"/>
      <c r="AU726" s="51"/>
      <c r="AV726" s="51"/>
      <c r="AW726" s="51"/>
    </row>
    <row r="727" spans="1:49" s="6" customFormat="1" ht="80.25" customHeight="1">
      <c r="A727" s="72"/>
      <c r="B727" s="11"/>
      <c r="C727" s="32"/>
      <c r="D727" s="57"/>
      <c r="E727" s="72"/>
      <c r="F727" s="72"/>
      <c r="G727" s="56"/>
      <c r="H727" s="72"/>
      <c r="I727" s="32"/>
      <c r="J727" s="32"/>
      <c r="K727" s="32"/>
      <c r="L727" s="72"/>
      <c r="M727" s="96"/>
      <c r="N727" s="32"/>
      <c r="O727" s="32"/>
      <c r="P727" s="32"/>
      <c r="Q727" s="72"/>
      <c r="R727" s="75"/>
      <c r="S727" s="32"/>
      <c r="T727" s="72"/>
      <c r="U727" s="73"/>
      <c r="V727" s="97"/>
      <c r="W727" s="96"/>
      <c r="X727" s="74"/>
      <c r="Y727" s="10"/>
      <c r="Z727" s="32"/>
      <c r="AA727" s="32"/>
      <c r="AB727" s="72"/>
      <c r="AC727" s="98"/>
      <c r="AD727" s="73"/>
      <c r="AE727" s="73"/>
      <c r="AF727" s="83"/>
      <c r="AG727" s="51"/>
      <c r="AH727" s="32"/>
      <c r="AI727" s="32"/>
      <c r="AJ727" s="32"/>
      <c r="AK727" s="60"/>
      <c r="AL727" s="32"/>
      <c r="AM727" s="32"/>
      <c r="AN727" s="32"/>
      <c r="AO727" s="19"/>
      <c r="AP727" s="19"/>
      <c r="AQ727" s="19"/>
      <c r="AR727" s="51"/>
      <c r="AS727" s="32"/>
      <c r="AT727" s="51"/>
      <c r="AU727" s="51"/>
      <c r="AV727" s="51"/>
      <c r="AW727" s="51"/>
    </row>
    <row r="728" spans="1:49" s="6" customFormat="1" ht="80.25" customHeight="1">
      <c r="A728" s="72"/>
      <c r="B728" s="11"/>
      <c r="C728" s="32"/>
      <c r="D728" s="57"/>
      <c r="E728" s="72"/>
      <c r="F728" s="72"/>
      <c r="G728" s="56"/>
      <c r="H728" s="72"/>
      <c r="I728" s="32"/>
      <c r="J728" s="32"/>
      <c r="K728" s="32"/>
      <c r="L728" s="72"/>
      <c r="M728" s="96"/>
      <c r="N728" s="32"/>
      <c r="O728" s="32"/>
      <c r="P728" s="32"/>
      <c r="Q728" s="72"/>
      <c r="R728" s="75"/>
      <c r="S728" s="32"/>
      <c r="T728" s="72"/>
      <c r="U728" s="73"/>
      <c r="V728" s="97"/>
      <c r="W728" s="96"/>
      <c r="X728" s="74"/>
      <c r="Y728" s="10"/>
      <c r="Z728" s="32"/>
      <c r="AA728" s="32"/>
      <c r="AB728" s="72"/>
      <c r="AC728" s="98"/>
      <c r="AD728" s="73"/>
      <c r="AE728" s="73"/>
      <c r="AF728" s="83"/>
      <c r="AG728" s="51"/>
      <c r="AH728" s="32"/>
      <c r="AI728" s="32"/>
      <c r="AJ728" s="32"/>
      <c r="AK728" s="60"/>
      <c r="AL728" s="32"/>
      <c r="AM728" s="32"/>
      <c r="AN728" s="32"/>
      <c r="AO728" s="19"/>
      <c r="AP728" s="19"/>
      <c r="AQ728" s="19"/>
      <c r="AR728" s="51"/>
      <c r="AS728" s="32"/>
      <c r="AT728" s="51"/>
      <c r="AU728" s="51"/>
      <c r="AV728" s="51"/>
      <c r="AW728" s="51"/>
    </row>
    <row r="729" spans="1:49" s="6" customFormat="1" ht="80.25" customHeight="1">
      <c r="A729" s="72"/>
      <c r="B729" s="11"/>
      <c r="C729" s="32"/>
      <c r="D729" s="57"/>
      <c r="E729" s="72"/>
      <c r="F729" s="72"/>
      <c r="G729" s="56"/>
      <c r="H729" s="72"/>
      <c r="I729" s="32"/>
      <c r="J729" s="32"/>
      <c r="K729" s="32"/>
      <c r="L729" s="72"/>
      <c r="M729" s="96"/>
      <c r="N729" s="32"/>
      <c r="O729" s="32"/>
      <c r="P729" s="32"/>
      <c r="Q729" s="72"/>
      <c r="R729" s="75"/>
      <c r="S729" s="32"/>
      <c r="T729" s="72"/>
      <c r="U729" s="73"/>
      <c r="V729" s="97"/>
      <c r="W729" s="96"/>
      <c r="X729" s="74"/>
      <c r="Y729" s="10"/>
      <c r="Z729" s="32"/>
      <c r="AA729" s="32"/>
      <c r="AB729" s="72"/>
      <c r="AC729" s="98"/>
      <c r="AD729" s="73"/>
      <c r="AE729" s="73"/>
      <c r="AF729" s="83"/>
      <c r="AG729" s="51"/>
      <c r="AH729" s="32"/>
      <c r="AI729" s="32"/>
      <c r="AJ729" s="32"/>
      <c r="AK729" s="60"/>
      <c r="AL729" s="32"/>
      <c r="AM729" s="32"/>
      <c r="AN729" s="32"/>
      <c r="AO729" s="19"/>
      <c r="AP729" s="19"/>
      <c r="AQ729" s="19"/>
      <c r="AR729" s="51"/>
      <c r="AS729" s="32"/>
      <c r="AT729" s="51"/>
      <c r="AU729" s="51"/>
      <c r="AV729" s="51"/>
      <c r="AW729" s="51"/>
    </row>
    <row r="730" spans="1:49" s="6" customFormat="1" ht="80.25" customHeight="1">
      <c r="A730" s="72"/>
      <c r="B730" s="11"/>
      <c r="C730" s="32"/>
      <c r="D730" s="57"/>
      <c r="E730" s="72"/>
      <c r="F730" s="72"/>
      <c r="G730" s="56"/>
      <c r="H730" s="72"/>
      <c r="I730" s="32"/>
      <c r="J730" s="32"/>
      <c r="K730" s="32"/>
      <c r="L730" s="72"/>
      <c r="M730" s="96"/>
      <c r="N730" s="32"/>
      <c r="O730" s="32"/>
      <c r="P730" s="32"/>
      <c r="Q730" s="72"/>
      <c r="R730" s="75"/>
      <c r="S730" s="32"/>
      <c r="T730" s="72"/>
      <c r="U730" s="73"/>
      <c r="V730" s="97"/>
      <c r="W730" s="96"/>
      <c r="X730" s="74"/>
      <c r="Y730" s="10"/>
      <c r="Z730" s="32"/>
      <c r="AA730" s="32"/>
      <c r="AB730" s="72"/>
      <c r="AC730" s="98"/>
      <c r="AD730" s="73"/>
      <c r="AE730" s="73"/>
      <c r="AF730" s="83"/>
      <c r="AG730" s="51"/>
      <c r="AH730" s="32"/>
      <c r="AI730" s="32"/>
      <c r="AJ730" s="32"/>
      <c r="AK730" s="60"/>
      <c r="AL730" s="32"/>
      <c r="AM730" s="32"/>
      <c r="AN730" s="32"/>
      <c r="AO730" s="19"/>
      <c r="AP730" s="19"/>
      <c r="AQ730" s="19"/>
      <c r="AR730" s="51"/>
      <c r="AS730" s="32"/>
      <c r="AT730" s="51"/>
      <c r="AU730" s="51"/>
      <c r="AV730" s="51"/>
      <c r="AW730" s="51"/>
    </row>
    <row r="731" spans="1:49" s="6" customFormat="1" ht="80.25" customHeight="1">
      <c r="A731" s="72"/>
      <c r="B731" s="11"/>
      <c r="C731" s="32"/>
      <c r="D731" s="57"/>
      <c r="E731" s="72"/>
      <c r="F731" s="72"/>
      <c r="G731" s="56"/>
      <c r="H731" s="72"/>
      <c r="I731" s="32"/>
      <c r="J731" s="32"/>
      <c r="K731" s="32"/>
      <c r="L731" s="72"/>
      <c r="M731" s="96"/>
      <c r="N731" s="32"/>
      <c r="O731" s="32"/>
      <c r="P731" s="32"/>
      <c r="Q731" s="72"/>
      <c r="R731" s="75"/>
      <c r="S731" s="32"/>
      <c r="T731" s="72"/>
      <c r="U731" s="73"/>
      <c r="V731" s="97"/>
      <c r="W731" s="96"/>
      <c r="X731" s="74"/>
      <c r="Y731" s="10"/>
      <c r="Z731" s="32"/>
      <c r="AA731" s="32"/>
      <c r="AB731" s="72"/>
      <c r="AC731" s="98"/>
      <c r="AD731" s="73"/>
      <c r="AE731" s="73"/>
      <c r="AF731" s="83"/>
      <c r="AG731" s="51"/>
      <c r="AH731" s="32"/>
      <c r="AI731" s="32"/>
      <c r="AJ731" s="32"/>
      <c r="AK731" s="60"/>
      <c r="AL731" s="32"/>
      <c r="AM731" s="32"/>
      <c r="AN731" s="32"/>
      <c r="AO731" s="19"/>
      <c r="AP731" s="19"/>
      <c r="AQ731" s="19"/>
      <c r="AR731" s="51"/>
      <c r="AS731" s="32"/>
      <c r="AT731" s="51"/>
      <c r="AU731" s="51"/>
      <c r="AV731" s="51"/>
      <c r="AW731" s="51"/>
    </row>
    <row r="732" spans="1:49" s="6" customFormat="1" ht="80.25" customHeight="1">
      <c r="A732" s="72"/>
      <c r="B732" s="11"/>
      <c r="C732" s="32"/>
      <c r="D732" s="57"/>
      <c r="E732" s="72"/>
      <c r="F732" s="72"/>
      <c r="G732" s="56"/>
      <c r="H732" s="72"/>
      <c r="I732" s="32"/>
      <c r="J732" s="32"/>
      <c r="K732" s="32"/>
      <c r="L732" s="72"/>
      <c r="M732" s="96"/>
      <c r="N732" s="32"/>
      <c r="O732" s="32"/>
      <c r="P732" s="32"/>
      <c r="Q732" s="72"/>
      <c r="R732" s="75"/>
      <c r="S732" s="32"/>
      <c r="T732" s="72"/>
      <c r="U732" s="73"/>
      <c r="V732" s="97"/>
      <c r="W732" s="96"/>
      <c r="X732" s="74"/>
      <c r="Y732" s="10"/>
      <c r="Z732" s="32"/>
      <c r="AA732" s="32"/>
      <c r="AB732" s="72"/>
      <c r="AC732" s="98"/>
      <c r="AD732" s="73"/>
      <c r="AE732" s="73"/>
      <c r="AF732" s="83"/>
      <c r="AG732" s="51"/>
      <c r="AH732" s="32"/>
      <c r="AI732" s="32"/>
      <c r="AJ732" s="32"/>
      <c r="AK732" s="60"/>
      <c r="AL732" s="32"/>
      <c r="AM732" s="32"/>
      <c r="AN732" s="32"/>
      <c r="AO732" s="19"/>
      <c r="AP732" s="19"/>
      <c r="AQ732" s="19"/>
      <c r="AR732" s="51"/>
      <c r="AS732" s="32"/>
      <c r="AT732" s="51"/>
      <c r="AU732" s="51"/>
      <c r="AV732" s="51"/>
      <c r="AW732" s="51"/>
    </row>
    <row r="733" spans="1:49" s="6" customFormat="1" ht="80.25" customHeight="1">
      <c r="A733" s="72"/>
      <c r="B733" s="11"/>
      <c r="C733" s="32"/>
      <c r="D733" s="57"/>
      <c r="E733" s="72"/>
      <c r="F733" s="72"/>
      <c r="G733" s="56"/>
      <c r="H733" s="72"/>
      <c r="I733" s="32"/>
      <c r="J733" s="32"/>
      <c r="K733" s="32"/>
      <c r="L733" s="72"/>
      <c r="M733" s="96"/>
      <c r="N733" s="32"/>
      <c r="O733" s="32"/>
      <c r="P733" s="32"/>
      <c r="Q733" s="72"/>
      <c r="R733" s="75"/>
      <c r="S733" s="32"/>
      <c r="T733" s="72"/>
      <c r="U733" s="73"/>
      <c r="V733" s="97"/>
      <c r="W733" s="96"/>
      <c r="X733" s="74"/>
      <c r="Y733" s="10"/>
      <c r="Z733" s="32"/>
      <c r="AA733" s="32"/>
      <c r="AB733" s="72"/>
      <c r="AC733" s="98"/>
      <c r="AD733" s="73"/>
      <c r="AE733" s="73"/>
      <c r="AF733" s="83"/>
      <c r="AG733" s="51"/>
      <c r="AH733" s="32"/>
      <c r="AI733" s="32"/>
      <c r="AJ733" s="32"/>
      <c r="AK733" s="60"/>
      <c r="AL733" s="32"/>
      <c r="AM733" s="32"/>
      <c r="AN733" s="32"/>
      <c r="AO733" s="19"/>
      <c r="AP733" s="19"/>
      <c r="AQ733" s="19"/>
      <c r="AR733" s="51"/>
      <c r="AS733" s="32"/>
      <c r="AT733" s="51"/>
      <c r="AU733" s="51"/>
      <c r="AV733" s="51"/>
      <c r="AW733" s="51"/>
    </row>
    <row r="734" spans="1:49" s="6" customFormat="1" ht="80.25" customHeight="1">
      <c r="A734" s="72"/>
      <c r="B734" s="11"/>
      <c r="C734" s="32"/>
      <c r="D734" s="57"/>
      <c r="E734" s="72"/>
      <c r="F734" s="72"/>
      <c r="G734" s="56"/>
      <c r="H734" s="72"/>
      <c r="I734" s="32"/>
      <c r="J734" s="32"/>
      <c r="K734" s="32"/>
      <c r="L734" s="72"/>
      <c r="M734" s="96"/>
      <c r="N734" s="32"/>
      <c r="O734" s="32"/>
      <c r="P734" s="32"/>
      <c r="Q734" s="72"/>
      <c r="R734" s="75"/>
      <c r="S734" s="32"/>
      <c r="T734" s="72"/>
      <c r="U734" s="73"/>
      <c r="V734" s="97"/>
      <c r="W734" s="96"/>
      <c r="X734" s="74"/>
      <c r="Y734" s="10"/>
      <c r="Z734" s="32"/>
      <c r="AA734" s="32"/>
      <c r="AB734" s="72"/>
      <c r="AC734" s="98"/>
      <c r="AD734" s="73"/>
      <c r="AE734" s="73"/>
      <c r="AF734" s="83"/>
      <c r="AG734" s="51"/>
      <c r="AH734" s="32"/>
      <c r="AI734" s="32"/>
      <c r="AJ734" s="32"/>
      <c r="AK734" s="60"/>
      <c r="AL734" s="32"/>
      <c r="AM734" s="32"/>
      <c r="AN734" s="32"/>
      <c r="AO734" s="19"/>
      <c r="AP734" s="19"/>
      <c r="AQ734" s="19"/>
      <c r="AR734" s="51"/>
      <c r="AS734" s="32"/>
      <c r="AT734" s="51"/>
      <c r="AU734" s="51"/>
      <c r="AV734" s="51"/>
      <c r="AW734" s="51"/>
    </row>
    <row r="735" spans="1:49" s="6" customFormat="1" ht="80.25" customHeight="1">
      <c r="A735" s="72"/>
      <c r="B735" s="11"/>
      <c r="C735" s="32"/>
      <c r="D735" s="57"/>
      <c r="E735" s="72"/>
      <c r="F735" s="72"/>
      <c r="G735" s="56"/>
      <c r="H735" s="72"/>
      <c r="I735" s="32"/>
      <c r="J735" s="32"/>
      <c r="K735" s="32"/>
      <c r="L735" s="72"/>
      <c r="M735" s="96"/>
      <c r="N735" s="32"/>
      <c r="O735" s="32"/>
      <c r="P735" s="32"/>
      <c r="Q735" s="72"/>
      <c r="R735" s="75"/>
      <c r="S735" s="32"/>
      <c r="T735" s="72"/>
      <c r="U735" s="73"/>
      <c r="V735" s="97"/>
      <c r="W735" s="96"/>
      <c r="X735" s="74"/>
      <c r="Y735" s="10"/>
      <c r="Z735" s="32"/>
      <c r="AA735" s="32"/>
      <c r="AB735" s="72"/>
      <c r="AC735" s="98"/>
      <c r="AD735" s="73"/>
      <c r="AE735" s="73"/>
      <c r="AF735" s="83"/>
      <c r="AG735" s="51"/>
      <c r="AH735" s="32"/>
      <c r="AI735" s="32"/>
      <c r="AJ735" s="32"/>
      <c r="AK735" s="60"/>
      <c r="AL735" s="32"/>
      <c r="AM735" s="32"/>
      <c r="AN735" s="32"/>
      <c r="AO735" s="19"/>
      <c r="AP735" s="19"/>
      <c r="AQ735" s="19"/>
      <c r="AR735" s="51"/>
      <c r="AS735" s="32"/>
      <c r="AT735" s="51"/>
      <c r="AU735" s="51"/>
      <c r="AV735" s="51"/>
      <c r="AW735" s="51"/>
    </row>
    <row r="736" spans="1:49" s="6" customFormat="1" ht="80.25" customHeight="1">
      <c r="A736" s="72"/>
      <c r="B736" s="11"/>
      <c r="C736" s="32"/>
      <c r="D736" s="57"/>
      <c r="E736" s="72"/>
      <c r="F736" s="72"/>
      <c r="G736" s="56"/>
      <c r="H736" s="72"/>
      <c r="I736" s="32"/>
      <c r="J736" s="32"/>
      <c r="K736" s="32"/>
      <c r="L736" s="72"/>
      <c r="M736" s="96"/>
      <c r="N736" s="32"/>
      <c r="O736" s="32"/>
      <c r="P736" s="32"/>
      <c r="Q736" s="72"/>
      <c r="R736" s="75"/>
      <c r="S736" s="32"/>
      <c r="T736" s="72"/>
      <c r="U736" s="73"/>
      <c r="V736" s="97"/>
      <c r="W736" s="96"/>
      <c r="X736" s="74"/>
      <c r="Y736" s="10"/>
      <c r="Z736" s="32"/>
      <c r="AA736" s="32"/>
      <c r="AB736" s="72"/>
      <c r="AC736" s="98"/>
      <c r="AD736" s="73"/>
      <c r="AE736" s="73"/>
      <c r="AF736" s="83"/>
      <c r="AG736" s="51"/>
      <c r="AH736" s="32"/>
      <c r="AI736" s="32"/>
      <c r="AJ736" s="32"/>
      <c r="AK736" s="60"/>
      <c r="AL736" s="32"/>
      <c r="AM736" s="32"/>
      <c r="AN736" s="32"/>
      <c r="AO736" s="19"/>
      <c r="AP736" s="19"/>
      <c r="AQ736" s="19"/>
      <c r="AR736" s="51"/>
      <c r="AS736" s="32"/>
      <c r="AT736" s="51"/>
      <c r="AU736" s="51"/>
      <c r="AV736" s="51"/>
      <c r="AW736" s="51"/>
    </row>
    <row r="737" spans="1:49" s="6" customFormat="1" ht="80.25" customHeight="1">
      <c r="A737" s="72"/>
      <c r="B737" s="11"/>
      <c r="C737" s="32"/>
      <c r="D737" s="57"/>
      <c r="E737" s="72"/>
      <c r="F737" s="72"/>
      <c r="G737" s="56"/>
      <c r="H737" s="72"/>
      <c r="I737" s="32"/>
      <c r="J737" s="32"/>
      <c r="K737" s="32"/>
      <c r="L737" s="72"/>
      <c r="M737" s="96"/>
      <c r="N737" s="32"/>
      <c r="O737" s="32"/>
      <c r="P737" s="32"/>
      <c r="Q737" s="72"/>
      <c r="R737" s="75"/>
      <c r="S737" s="32"/>
      <c r="T737" s="72"/>
      <c r="U737" s="73"/>
      <c r="V737" s="97"/>
      <c r="W737" s="96"/>
      <c r="X737" s="74"/>
      <c r="Y737" s="10"/>
      <c r="Z737" s="32"/>
      <c r="AA737" s="32"/>
      <c r="AB737" s="72"/>
      <c r="AC737" s="98"/>
      <c r="AD737" s="73"/>
      <c r="AE737" s="73"/>
      <c r="AF737" s="83"/>
      <c r="AG737" s="51"/>
      <c r="AH737" s="32"/>
      <c r="AI737" s="32"/>
      <c r="AJ737" s="32"/>
      <c r="AK737" s="60"/>
      <c r="AL737" s="32"/>
      <c r="AM737" s="32"/>
      <c r="AN737" s="32"/>
      <c r="AO737" s="19"/>
      <c r="AP737" s="19"/>
      <c r="AQ737" s="19"/>
      <c r="AR737" s="51"/>
      <c r="AS737" s="32"/>
      <c r="AT737" s="51"/>
      <c r="AU737" s="51"/>
      <c r="AV737" s="51"/>
      <c r="AW737" s="51"/>
    </row>
    <row r="738" spans="1:49" s="6" customFormat="1" ht="80.25" customHeight="1">
      <c r="A738" s="72"/>
      <c r="B738" s="11"/>
      <c r="C738" s="32"/>
      <c r="D738" s="57"/>
      <c r="E738" s="72"/>
      <c r="F738" s="72"/>
      <c r="G738" s="56"/>
      <c r="H738" s="72"/>
      <c r="I738" s="32"/>
      <c r="J738" s="32"/>
      <c r="K738" s="32"/>
      <c r="L738" s="72"/>
      <c r="M738" s="96"/>
      <c r="N738" s="32"/>
      <c r="O738" s="32"/>
      <c r="P738" s="32"/>
      <c r="Q738" s="72"/>
      <c r="R738" s="75"/>
      <c r="S738" s="32"/>
      <c r="T738" s="72"/>
      <c r="U738" s="73"/>
      <c r="V738" s="97"/>
      <c r="W738" s="96"/>
      <c r="X738" s="74"/>
      <c r="Y738" s="10"/>
      <c r="Z738" s="32"/>
      <c r="AA738" s="32"/>
      <c r="AB738" s="72"/>
      <c r="AC738" s="98"/>
      <c r="AD738" s="73"/>
      <c r="AE738" s="73"/>
      <c r="AF738" s="83"/>
      <c r="AG738" s="51"/>
      <c r="AH738" s="32"/>
      <c r="AI738" s="32"/>
      <c r="AJ738" s="32"/>
      <c r="AK738" s="60"/>
      <c r="AL738" s="32"/>
      <c r="AM738" s="32"/>
      <c r="AN738" s="32"/>
      <c r="AO738" s="19"/>
      <c r="AP738" s="19"/>
      <c r="AQ738" s="19"/>
      <c r="AR738" s="51"/>
      <c r="AS738" s="32"/>
      <c r="AT738" s="51"/>
      <c r="AU738" s="51"/>
      <c r="AV738" s="51"/>
      <c r="AW738" s="51"/>
    </row>
    <row r="739" spans="1:49" s="6" customFormat="1" ht="80.25" customHeight="1">
      <c r="A739" s="72"/>
      <c r="B739" s="11"/>
      <c r="C739" s="32"/>
      <c r="D739" s="57"/>
      <c r="E739" s="72"/>
      <c r="F739" s="72"/>
      <c r="G739" s="56"/>
      <c r="H739" s="72"/>
      <c r="I739" s="32"/>
      <c r="J739" s="32"/>
      <c r="K739" s="32"/>
      <c r="L739" s="72"/>
      <c r="M739" s="96"/>
      <c r="N739" s="32"/>
      <c r="O739" s="32"/>
      <c r="P739" s="32"/>
      <c r="Q739" s="72"/>
      <c r="R739" s="75"/>
      <c r="S739" s="32"/>
      <c r="T739" s="72"/>
      <c r="U739" s="73"/>
      <c r="V739" s="97"/>
      <c r="W739" s="96"/>
      <c r="X739" s="74"/>
      <c r="Y739" s="10"/>
      <c r="Z739" s="32"/>
      <c r="AA739" s="32"/>
      <c r="AB739" s="72"/>
      <c r="AC739" s="98"/>
      <c r="AD739" s="73"/>
      <c r="AE739" s="73"/>
      <c r="AF739" s="83"/>
      <c r="AG739" s="51"/>
      <c r="AH739" s="32"/>
      <c r="AI739" s="32"/>
      <c r="AJ739" s="32"/>
      <c r="AK739" s="60"/>
      <c r="AL739" s="32"/>
      <c r="AM739" s="32"/>
      <c r="AN739" s="32"/>
      <c r="AO739" s="19"/>
      <c r="AP739" s="19"/>
      <c r="AQ739" s="19"/>
      <c r="AR739" s="51"/>
      <c r="AS739" s="32"/>
      <c r="AT739" s="51"/>
      <c r="AU739" s="51"/>
      <c r="AV739" s="51"/>
      <c r="AW739" s="51"/>
    </row>
    <row r="740" spans="1:49" s="6" customFormat="1" ht="80.25" customHeight="1">
      <c r="A740" s="72"/>
      <c r="B740" s="11"/>
      <c r="C740" s="32"/>
      <c r="D740" s="57"/>
      <c r="E740" s="72"/>
      <c r="F740" s="72"/>
      <c r="G740" s="56"/>
      <c r="H740" s="72"/>
      <c r="I740" s="32"/>
      <c r="J740" s="32"/>
      <c r="K740" s="32"/>
      <c r="L740" s="72"/>
      <c r="M740" s="96"/>
      <c r="N740" s="32"/>
      <c r="O740" s="32"/>
      <c r="P740" s="32"/>
      <c r="Q740" s="72"/>
      <c r="R740" s="75"/>
      <c r="S740" s="32"/>
      <c r="T740" s="72"/>
      <c r="U740" s="73"/>
      <c r="V740" s="97"/>
      <c r="W740" s="96"/>
      <c r="X740" s="74"/>
      <c r="Y740" s="10"/>
      <c r="Z740" s="32"/>
      <c r="AA740" s="32"/>
      <c r="AB740" s="72"/>
      <c r="AC740" s="98"/>
      <c r="AD740" s="73"/>
      <c r="AE740" s="73"/>
      <c r="AF740" s="83"/>
      <c r="AG740" s="51"/>
      <c r="AH740" s="32"/>
      <c r="AI740" s="32"/>
      <c r="AJ740" s="32"/>
      <c r="AK740" s="60"/>
      <c r="AL740" s="32"/>
      <c r="AM740" s="32"/>
      <c r="AN740" s="32"/>
      <c r="AO740" s="19"/>
      <c r="AP740" s="19"/>
      <c r="AQ740" s="19"/>
      <c r="AR740" s="51"/>
      <c r="AS740" s="32"/>
      <c r="AT740" s="51"/>
      <c r="AU740" s="51"/>
      <c r="AV740" s="51"/>
      <c r="AW740" s="51"/>
    </row>
    <row r="741" spans="1:49" s="6" customFormat="1" ht="80.25" customHeight="1">
      <c r="A741" s="72"/>
      <c r="B741" s="11"/>
      <c r="C741" s="32"/>
      <c r="D741" s="57"/>
      <c r="E741" s="72"/>
      <c r="F741" s="72"/>
      <c r="G741" s="56"/>
      <c r="H741" s="72"/>
      <c r="I741" s="32"/>
      <c r="J741" s="32"/>
      <c r="K741" s="32"/>
      <c r="L741" s="72"/>
      <c r="M741" s="96"/>
      <c r="N741" s="32"/>
      <c r="O741" s="32"/>
      <c r="P741" s="32"/>
      <c r="Q741" s="72"/>
      <c r="R741" s="75"/>
      <c r="S741" s="32"/>
      <c r="T741" s="72"/>
      <c r="U741" s="73"/>
      <c r="V741" s="97"/>
      <c r="W741" s="96"/>
      <c r="X741" s="74"/>
      <c r="Y741" s="10"/>
      <c r="Z741" s="32"/>
      <c r="AA741" s="32"/>
      <c r="AB741" s="72"/>
      <c r="AC741" s="98"/>
      <c r="AD741" s="73"/>
      <c r="AE741" s="73"/>
      <c r="AF741" s="83"/>
      <c r="AG741" s="51"/>
      <c r="AH741" s="32"/>
      <c r="AI741" s="32"/>
      <c r="AJ741" s="32"/>
      <c r="AK741" s="60"/>
      <c r="AL741" s="32"/>
      <c r="AM741" s="32"/>
      <c r="AN741" s="32"/>
      <c r="AO741" s="19"/>
      <c r="AP741" s="19"/>
      <c r="AQ741" s="19"/>
      <c r="AR741" s="51"/>
      <c r="AS741" s="32"/>
      <c r="AT741" s="51"/>
      <c r="AU741" s="51"/>
      <c r="AV741" s="51"/>
      <c r="AW741" s="51"/>
    </row>
    <row r="742" spans="1:49" s="6" customFormat="1" ht="80.25" customHeight="1">
      <c r="A742" s="72"/>
      <c r="B742" s="11"/>
      <c r="C742" s="32"/>
      <c r="D742" s="57"/>
      <c r="E742" s="72"/>
      <c r="F742" s="72"/>
      <c r="G742" s="56"/>
      <c r="H742" s="72"/>
      <c r="I742" s="32"/>
      <c r="J742" s="32"/>
      <c r="K742" s="32"/>
      <c r="L742" s="72"/>
      <c r="M742" s="96"/>
      <c r="N742" s="32"/>
      <c r="O742" s="32"/>
      <c r="P742" s="32"/>
      <c r="Q742" s="72"/>
      <c r="R742" s="75"/>
      <c r="S742" s="32"/>
      <c r="T742" s="72"/>
      <c r="U742" s="73"/>
      <c r="V742" s="97"/>
      <c r="W742" s="96"/>
      <c r="X742" s="74"/>
      <c r="Y742" s="10"/>
      <c r="Z742" s="32"/>
      <c r="AA742" s="32"/>
      <c r="AB742" s="72"/>
      <c r="AC742" s="98"/>
      <c r="AD742" s="73"/>
      <c r="AE742" s="73"/>
      <c r="AF742" s="83"/>
      <c r="AG742" s="51"/>
      <c r="AH742" s="32"/>
      <c r="AI742" s="32"/>
      <c r="AJ742" s="32"/>
      <c r="AK742" s="60"/>
      <c r="AL742" s="32"/>
      <c r="AM742" s="32"/>
      <c r="AN742" s="32"/>
      <c r="AO742" s="19"/>
      <c r="AP742" s="19"/>
      <c r="AQ742" s="19"/>
      <c r="AR742" s="51"/>
      <c r="AS742" s="32"/>
      <c r="AT742" s="51"/>
      <c r="AU742" s="51"/>
      <c r="AV742" s="51"/>
      <c r="AW742" s="51"/>
    </row>
    <row r="743" spans="1:49" s="6" customFormat="1" ht="80.25" customHeight="1">
      <c r="A743" s="72"/>
      <c r="B743" s="11"/>
      <c r="C743" s="32"/>
      <c r="D743" s="57"/>
      <c r="E743" s="72"/>
      <c r="F743" s="72"/>
      <c r="G743" s="56"/>
      <c r="H743" s="72"/>
      <c r="I743" s="32"/>
      <c r="J743" s="32"/>
      <c r="K743" s="32"/>
      <c r="L743" s="72"/>
      <c r="M743" s="96"/>
      <c r="N743" s="32"/>
      <c r="O743" s="32"/>
      <c r="P743" s="32"/>
      <c r="Q743" s="72"/>
      <c r="R743" s="75"/>
      <c r="S743" s="32"/>
      <c r="T743" s="72"/>
      <c r="U743" s="73"/>
      <c r="V743" s="97"/>
      <c r="W743" s="96"/>
      <c r="X743" s="74"/>
      <c r="Y743" s="10"/>
      <c r="Z743" s="32"/>
      <c r="AA743" s="32"/>
      <c r="AB743" s="72"/>
      <c r="AC743" s="98"/>
      <c r="AD743" s="73"/>
      <c r="AE743" s="73"/>
      <c r="AF743" s="83"/>
      <c r="AG743" s="51"/>
      <c r="AH743" s="32"/>
      <c r="AI743" s="32"/>
      <c r="AJ743" s="32"/>
      <c r="AK743" s="60"/>
      <c r="AL743" s="32"/>
      <c r="AM743" s="32"/>
      <c r="AN743" s="32"/>
      <c r="AO743" s="19"/>
      <c r="AP743" s="19"/>
      <c r="AQ743" s="19"/>
      <c r="AR743" s="51"/>
      <c r="AS743" s="32"/>
      <c r="AT743" s="51"/>
      <c r="AU743" s="51"/>
      <c r="AV743" s="51"/>
      <c r="AW743" s="51"/>
    </row>
    <row r="744" spans="1:49" s="6" customFormat="1" ht="80.25" customHeight="1">
      <c r="A744" s="72"/>
      <c r="B744" s="11"/>
      <c r="C744" s="32"/>
      <c r="D744" s="57"/>
      <c r="E744" s="72"/>
      <c r="F744" s="72"/>
      <c r="G744" s="56"/>
      <c r="H744" s="72"/>
      <c r="I744" s="32"/>
      <c r="J744" s="32"/>
      <c r="K744" s="32"/>
      <c r="L744" s="72"/>
      <c r="M744" s="96"/>
      <c r="N744" s="32"/>
      <c r="O744" s="32"/>
      <c r="P744" s="32"/>
      <c r="Q744" s="72"/>
      <c r="R744" s="75"/>
      <c r="S744" s="32"/>
      <c r="T744" s="72"/>
      <c r="U744" s="73"/>
      <c r="V744" s="97"/>
      <c r="W744" s="96"/>
      <c r="X744" s="74"/>
      <c r="Y744" s="10"/>
      <c r="Z744" s="32"/>
      <c r="AA744" s="32"/>
      <c r="AB744" s="72"/>
      <c r="AC744" s="98"/>
      <c r="AD744" s="73"/>
      <c r="AE744" s="73"/>
      <c r="AF744" s="83"/>
      <c r="AG744" s="51"/>
      <c r="AH744" s="32"/>
      <c r="AI744" s="32"/>
      <c r="AJ744" s="32"/>
      <c r="AK744" s="60"/>
      <c r="AL744" s="32"/>
      <c r="AM744" s="32"/>
      <c r="AN744" s="32"/>
      <c r="AO744" s="19"/>
      <c r="AP744" s="19"/>
      <c r="AQ744" s="19"/>
      <c r="AR744" s="51"/>
      <c r="AS744" s="32"/>
      <c r="AT744" s="51"/>
      <c r="AU744" s="51"/>
      <c r="AV744" s="51"/>
      <c r="AW744" s="51"/>
    </row>
    <row r="745" spans="1:49" s="6" customFormat="1" ht="80.25" customHeight="1">
      <c r="A745" s="72"/>
      <c r="B745" s="11"/>
      <c r="C745" s="32"/>
      <c r="D745" s="57"/>
      <c r="E745" s="72"/>
      <c r="F745" s="72"/>
      <c r="G745" s="56"/>
      <c r="H745" s="72"/>
      <c r="I745" s="32"/>
      <c r="J745" s="32"/>
      <c r="K745" s="32"/>
      <c r="L745" s="72"/>
      <c r="M745" s="96"/>
      <c r="N745" s="32"/>
      <c r="O745" s="32"/>
      <c r="P745" s="32"/>
      <c r="Q745" s="72"/>
      <c r="R745" s="75"/>
      <c r="S745" s="32"/>
      <c r="T745" s="72"/>
      <c r="U745" s="73"/>
      <c r="V745" s="97"/>
      <c r="W745" s="96"/>
      <c r="X745" s="74"/>
      <c r="Y745" s="10"/>
      <c r="Z745" s="32"/>
      <c r="AA745" s="32"/>
      <c r="AB745" s="72"/>
      <c r="AC745" s="98"/>
      <c r="AD745" s="73"/>
      <c r="AE745" s="73"/>
      <c r="AF745" s="83"/>
      <c r="AG745" s="51"/>
      <c r="AH745" s="32"/>
      <c r="AI745" s="32"/>
      <c r="AJ745" s="32"/>
      <c r="AK745" s="60"/>
      <c r="AL745" s="32"/>
      <c r="AM745" s="32"/>
      <c r="AN745" s="32"/>
      <c r="AO745" s="19"/>
      <c r="AP745" s="19"/>
      <c r="AQ745" s="19"/>
      <c r="AR745" s="51"/>
      <c r="AS745" s="32"/>
      <c r="AT745" s="51"/>
      <c r="AU745" s="51"/>
      <c r="AV745" s="51"/>
      <c r="AW745" s="51"/>
    </row>
    <row r="746" spans="1:49" s="6" customFormat="1" ht="80.25" customHeight="1">
      <c r="A746" s="72"/>
      <c r="B746" s="11"/>
      <c r="C746" s="32"/>
      <c r="D746" s="57"/>
      <c r="E746" s="72"/>
      <c r="F746" s="72"/>
      <c r="G746" s="56"/>
      <c r="H746" s="72"/>
      <c r="I746" s="32"/>
      <c r="J746" s="32"/>
      <c r="K746" s="32"/>
      <c r="L746" s="72"/>
      <c r="M746" s="96"/>
      <c r="N746" s="32"/>
      <c r="O746" s="32"/>
      <c r="P746" s="32"/>
      <c r="Q746" s="72"/>
      <c r="R746" s="75"/>
      <c r="S746" s="32"/>
      <c r="T746" s="72"/>
      <c r="U746" s="73"/>
      <c r="V746" s="97"/>
      <c r="W746" s="96"/>
      <c r="X746" s="74"/>
      <c r="Y746" s="10"/>
      <c r="Z746" s="32"/>
      <c r="AA746" s="32"/>
      <c r="AB746" s="72"/>
      <c r="AC746" s="98"/>
      <c r="AD746" s="73"/>
      <c r="AE746" s="73"/>
      <c r="AF746" s="83"/>
      <c r="AG746" s="51"/>
      <c r="AH746" s="32"/>
      <c r="AI746" s="32"/>
      <c r="AJ746" s="32"/>
      <c r="AK746" s="60"/>
      <c r="AL746" s="32"/>
      <c r="AM746" s="32"/>
      <c r="AN746" s="32"/>
      <c r="AO746" s="19"/>
      <c r="AP746" s="19"/>
      <c r="AQ746" s="19"/>
      <c r="AR746" s="51"/>
      <c r="AS746" s="32"/>
      <c r="AT746" s="51"/>
      <c r="AU746" s="51"/>
      <c r="AV746" s="51"/>
      <c r="AW746" s="51"/>
    </row>
    <row r="747" spans="1:49" s="6" customFormat="1" ht="80.25" customHeight="1">
      <c r="A747" s="72"/>
      <c r="B747" s="11"/>
      <c r="C747" s="32"/>
      <c r="D747" s="57"/>
      <c r="E747" s="72"/>
      <c r="F747" s="72"/>
      <c r="G747" s="56"/>
      <c r="H747" s="72"/>
      <c r="I747" s="32"/>
      <c r="J747" s="32"/>
      <c r="K747" s="32"/>
      <c r="L747" s="72"/>
      <c r="M747" s="96"/>
      <c r="N747" s="32"/>
      <c r="O747" s="32"/>
      <c r="P747" s="32"/>
      <c r="Q747" s="72"/>
      <c r="R747" s="75"/>
      <c r="S747" s="32"/>
      <c r="T747" s="72"/>
      <c r="U747" s="73"/>
      <c r="V747" s="97"/>
      <c r="W747" s="96"/>
      <c r="X747" s="74"/>
      <c r="Y747" s="10"/>
      <c r="Z747" s="32"/>
      <c r="AA747" s="32"/>
      <c r="AB747" s="72"/>
      <c r="AC747" s="98"/>
      <c r="AD747" s="73"/>
      <c r="AE747" s="73"/>
      <c r="AF747" s="83"/>
      <c r="AG747" s="51"/>
      <c r="AH747" s="32"/>
      <c r="AI747" s="32"/>
      <c r="AJ747" s="32"/>
      <c r="AK747" s="60"/>
      <c r="AL747" s="32"/>
      <c r="AM747" s="32"/>
      <c r="AN747" s="32"/>
      <c r="AO747" s="19"/>
      <c r="AP747" s="19"/>
      <c r="AQ747" s="19"/>
      <c r="AR747" s="51"/>
      <c r="AS747" s="32"/>
      <c r="AT747" s="51"/>
      <c r="AU747" s="51"/>
      <c r="AV747" s="51"/>
      <c r="AW747" s="51"/>
    </row>
    <row r="748" spans="1:49" s="6" customFormat="1" ht="80.25" customHeight="1">
      <c r="A748" s="72"/>
      <c r="B748" s="11"/>
      <c r="C748" s="32"/>
      <c r="D748" s="57"/>
      <c r="E748" s="72"/>
      <c r="F748" s="72"/>
      <c r="G748" s="56"/>
      <c r="H748" s="72"/>
      <c r="I748" s="32"/>
      <c r="J748" s="32"/>
      <c r="K748" s="32"/>
      <c r="L748" s="72"/>
      <c r="M748" s="96"/>
      <c r="N748" s="32"/>
      <c r="O748" s="32"/>
      <c r="P748" s="32"/>
      <c r="Q748" s="72"/>
      <c r="R748" s="75"/>
      <c r="S748" s="32"/>
      <c r="T748" s="72"/>
      <c r="U748" s="73"/>
      <c r="V748" s="97"/>
      <c r="W748" s="96"/>
      <c r="X748" s="74"/>
      <c r="Y748" s="10"/>
      <c r="Z748" s="32"/>
      <c r="AA748" s="32"/>
      <c r="AB748" s="72"/>
      <c r="AC748" s="98"/>
      <c r="AD748" s="73"/>
      <c r="AE748" s="73"/>
      <c r="AF748" s="83"/>
      <c r="AG748" s="51"/>
      <c r="AH748" s="32"/>
      <c r="AI748" s="32"/>
      <c r="AJ748" s="32"/>
      <c r="AK748" s="60"/>
      <c r="AL748" s="32"/>
      <c r="AM748" s="32"/>
      <c r="AN748" s="32"/>
      <c r="AO748" s="19"/>
      <c r="AP748" s="19"/>
      <c r="AQ748" s="19"/>
      <c r="AR748" s="51"/>
      <c r="AS748" s="32"/>
      <c r="AT748" s="51"/>
      <c r="AU748" s="51"/>
      <c r="AV748" s="51"/>
      <c r="AW748" s="51"/>
    </row>
    <row r="749" spans="1:49" s="6" customFormat="1" ht="80.25" customHeight="1">
      <c r="A749" s="72"/>
      <c r="B749" s="11"/>
      <c r="C749" s="32"/>
      <c r="D749" s="57"/>
      <c r="E749" s="72"/>
      <c r="F749" s="72"/>
      <c r="G749" s="56"/>
      <c r="H749" s="72"/>
      <c r="I749" s="32"/>
      <c r="J749" s="32"/>
      <c r="K749" s="32"/>
      <c r="L749" s="72"/>
      <c r="M749" s="96"/>
      <c r="N749" s="32"/>
      <c r="O749" s="32"/>
      <c r="P749" s="32"/>
      <c r="Q749" s="72"/>
      <c r="R749" s="75"/>
      <c r="S749" s="32"/>
      <c r="T749" s="72"/>
      <c r="U749" s="73"/>
      <c r="V749" s="97"/>
      <c r="W749" s="96"/>
      <c r="X749" s="74"/>
      <c r="Y749" s="10"/>
      <c r="Z749" s="32"/>
      <c r="AA749" s="32"/>
      <c r="AB749" s="72"/>
      <c r="AC749" s="98"/>
      <c r="AD749" s="73"/>
      <c r="AE749" s="73"/>
      <c r="AF749" s="83"/>
      <c r="AG749" s="51"/>
      <c r="AH749" s="32"/>
      <c r="AI749" s="32"/>
      <c r="AJ749" s="32"/>
      <c r="AK749" s="60"/>
      <c r="AL749" s="32"/>
      <c r="AM749" s="32"/>
      <c r="AN749" s="32"/>
      <c r="AO749" s="19"/>
      <c r="AP749" s="19"/>
      <c r="AQ749" s="19"/>
      <c r="AR749" s="51"/>
      <c r="AS749" s="32"/>
      <c r="AT749" s="51"/>
      <c r="AU749" s="51"/>
      <c r="AV749" s="51"/>
      <c r="AW749" s="51"/>
    </row>
    <row r="750" spans="1:49" s="6" customFormat="1" ht="80.25" customHeight="1">
      <c r="A750" s="72"/>
      <c r="B750" s="11"/>
      <c r="C750" s="32"/>
      <c r="D750" s="57"/>
      <c r="E750" s="72"/>
      <c r="F750" s="72"/>
      <c r="G750" s="56"/>
      <c r="H750" s="72"/>
      <c r="I750" s="32"/>
      <c r="J750" s="32"/>
      <c r="K750" s="32"/>
      <c r="L750" s="72"/>
      <c r="M750" s="96"/>
      <c r="N750" s="32"/>
      <c r="O750" s="32"/>
      <c r="P750" s="32"/>
      <c r="Q750" s="72"/>
      <c r="R750" s="75"/>
      <c r="S750" s="32"/>
      <c r="T750" s="72"/>
      <c r="U750" s="73"/>
      <c r="V750" s="97"/>
      <c r="W750" s="96"/>
      <c r="X750" s="74"/>
      <c r="Y750" s="10"/>
      <c r="Z750" s="32"/>
      <c r="AA750" s="32"/>
      <c r="AB750" s="72"/>
      <c r="AC750" s="98"/>
      <c r="AD750" s="73"/>
      <c r="AE750" s="73"/>
      <c r="AF750" s="83"/>
      <c r="AG750" s="51"/>
      <c r="AH750" s="32"/>
      <c r="AI750" s="32"/>
      <c r="AJ750" s="32"/>
      <c r="AK750" s="60"/>
      <c r="AL750" s="32"/>
      <c r="AM750" s="32"/>
      <c r="AN750" s="32"/>
      <c r="AO750" s="19"/>
      <c r="AP750" s="19"/>
      <c r="AQ750" s="19"/>
      <c r="AR750" s="51"/>
      <c r="AS750" s="32"/>
      <c r="AT750" s="51"/>
      <c r="AU750" s="51"/>
      <c r="AV750" s="51"/>
      <c r="AW750" s="51"/>
    </row>
    <row r="751" spans="1:49" s="6" customFormat="1" ht="80.25" customHeight="1">
      <c r="A751" s="72"/>
      <c r="B751" s="11"/>
      <c r="C751" s="32"/>
      <c r="D751" s="57"/>
      <c r="E751" s="71"/>
      <c r="F751" s="72"/>
      <c r="G751" s="56"/>
      <c r="H751" s="72"/>
      <c r="I751" s="32"/>
      <c r="J751" s="32"/>
      <c r="K751" s="32"/>
      <c r="L751" s="72"/>
      <c r="M751" s="74"/>
      <c r="N751" s="32"/>
      <c r="O751" s="32"/>
      <c r="P751" s="32"/>
      <c r="Q751" s="72"/>
      <c r="R751" s="72"/>
      <c r="S751" s="32"/>
      <c r="T751" s="72"/>
      <c r="U751" s="73"/>
      <c r="V751" s="47"/>
      <c r="W751" s="74"/>
      <c r="X751" s="74"/>
      <c r="Y751" s="10"/>
      <c r="Z751" s="32"/>
      <c r="AA751" s="32"/>
      <c r="AB751" s="72"/>
      <c r="AC751" s="38"/>
      <c r="AD751" s="73"/>
      <c r="AE751" s="73"/>
      <c r="AF751" s="83"/>
      <c r="AG751" s="51"/>
      <c r="AH751" s="32"/>
      <c r="AI751" s="32"/>
      <c r="AJ751" s="32"/>
      <c r="AK751" s="60"/>
      <c r="AL751" s="32"/>
      <c r="AM751" s="32"/>
      <c r="AN751" s="32"/>
      <c r="AO751" s="19"/>
      <c r="AP751" s="19"/>
      <c r="AQ751" s="50"/>
      <c r="AR751" s="51"/>
      <c r="AS751" s="32"/>
      <c r="AT751" s="51"/>
      <c r="AU751" s="51"/>
      <c r="AV751" s="51"/>
      <c r="AW751" s="51"/>
    </row>
    <row r="921" ht="14.25" hidden="1" customHeight="1"/>
    <row r="922" ht="14.25" hidden="1" customHeight="1"/>
    <row r="923" ht="14.25" hidden="1" customHeight="1"/>
    <row r="924" ht="14.25" hidden="1" customHeight="1"/>
    <row r="925" ht="14.25" hidden="1" customHeight="1"/>
    <row r="926" ht="14.25" hidden="1" customHeight="1"/>
    <row r="927" ht="14.25" hidden="1" customHeight="1"/>
    <row r="928" ht="14.25" hidden="1" customHeight="1"/>
    <row r="929" ht="14.25" hidden="1" customHeight="1"/>
    <row r="930" ht="14.25" hidden="1" customHeight="1"/>
    <row r="931" ht="14.25" hidden="1" customHeight="1"/>
    <row r="932" ht="14.25" hidden="1" customHeight="1"/>
    <row r="933" ht="14.25" hidden="1" customHeight="1"/>
    <row r="934" ht="14.25" hidden="1" customHeight="1"/>
    <row r="935" ht="14.25" hidden="1" customHeight="1"/>
    <row r="936" ht="14.25" hidden="1" customHeight="1"/>
    <row r="937" ht="14.25" hidden="1" customHeight="1"/>
    <row r="938" ht="14.25" hidden="1" customHeight="1"/>
    <row r="939" ht="14.25" hidden="1" customHeight="1"/>
    <row r="940" ht="14.25" hidden="1" customHeight="1"/>
    <row r="941" ht="14.25" hidden="1" customHeight="1"/>
    <row r="942" ht="14.25" hidden="1" customHeight="1"/>
    <row r="943" ht="14.25" hidden="1" customHeight="1"/>
    <row r="944" ht="14.25" hidden="1" customHeight="1"/>
    <row r="945" ht="14.25" hidden="1" customHeight="1"/>
    <row r="946" ht="14.25" hidden="1" customHeight="1"/>
    <row r="947" ht="14.25" hidden="1" customHeight="1"/>
    <row r="948" ht="14.25" hidden="1" customHeight="1"/>
    <row r="949" ht="14.25" hidden="1" customHeight="1"/>
    <row r="950" ht="14.25" hidden="1" customHeight="1"/>
    <row r="951" ht="14.25" hidden="1" customHeight="1"/>
    <row r="952" ht="14.25" hidden="1" customHeight="1"/>
    <row r="953" ht="14.25" hidden="1" customHeight="1"/>
    <row r="954" ht="14.25" hidden="1" customHeight="1"/>
    <row r="955" ht="14.25" hidden="1" customHeight="1"/>
    <row r="956" ht="14.25" hidden="1" customHeight="1"/>
    <row r="957" ht="14.25" hidden="1" customHeight="1"/>
    <row r="958" ht="14.25" hidden="1" customHeight="1"/>
    <row r="959" ht="14.25" hidden="1" customHeight="1"/>
    <row r="960" ht="14.25" hidden="1" customHeight="1"/>
    <row r="961" ht="14.25" hidden="1" customHeight="1"/>
    <row r="962" ht="14.25" hidden="1" customHeight="1"/>
    <row r="963" ht="14.25" hidden="1" customHeight="1"/>
    <row r="964" ht="14.25" hidden="1" customHeight="1"/>
    <row r="965" ht="14.25" hidden="1" customHeight="1"/>
    <row r="966" ht="14.25" hidden="1" customHeight="1"/>
    <row r="967" ht="14.25" hidden="1" customHeight="1"/>
    <row r="968" ht="14.25" hidden="1" customHeight="1"/>
    <row r="969" ht="14.25" hidden="1" customHeight="1"/>
    <row r="970" ht="14.25" hidden="1" customHeight="1"/>
    <row r="971" ht="14.25" hidden="1" customHeight="1"/>
    <row r="972" ht="14.25" hidden="1" customHeight="1"/>
    <row r="973" ht="14.25" hidden="1" customHeight="1"/>
    <row r="974" ht="14.25" hidden="1" customHeight="1"/>
    <row r="975" ht="14.25" hidden="1" customHeight="1"/>
    <row r="976" ht="14.25" hidden="1" customHeight="1"/>
    <row r="977" ht="14.25" hidden="1" customHeight="1"/>
    <row r="978" ht="14.25" hidden="1" customHeight="1"/>
    <row r="979" ht="14.25" hidden="1" customHeight="1"/>
    <row r="980" ht="14.25" hidden="1" customHeight="1"/>
    <row r="981" ht="14.25" hidden="1" customHeight="1"/>
    <row r="982" ht="14.25" hidden="1" customHeight="1"/>
    <row r="983" ht="14.25" hidden="1" customHeight="1"/>
    <row r="984" ht="14.25" hidden="1" customHeight="1"/>
    <row r="985" ht="14.25" hidden="1" customHeight="1"/>
    <row r="986" ht="14.25" hidden="1" customHeight="1"/>
    <row r="987" ht="14.25" hidden="1" customHeight="1"/>
    <row r="988" ht="14.25" hidden="1" customHeight="1"/>
    <row r="989" ht="14.25" hidden="1" customHeight="1"/>
    <row r="990" ht="14.25" hidden="1" customHeight="1"/>
    <row r="991" ht="14.25" hidden="1" customHeight="1"/>
    <row r="992" ht="14.25" hidden="1" customHeight="1"/>
    <row r="993" ht="14.25" hidden="1" customHeight="1"/>
    <row r="994" ht="14.25" hidden="1" customHeight="1"/>
    <row r="995" ht="14.25" hidden="1" customHeight="1"/>
    <row r="996" ht="14.25" hidden="1" customHeight="1"/>
    <row r="997" ht="14.25" hidden="1" customHeight="1"/>
    <row r="998" ht="14.25" hidden="1" customHeight="1"/>
    <row r="999" ht="14.25" hidden="1" customHeight="1"/>
    <row r="1000" ht="14.25" hidden="1" customHeight="1"/>
    <row r="1001" ht="14.25" hidden="1" customHeight="1"/>
    <row r="1002" ht="14.25" hidden="1" customHeight="1"/>
    <row r="1003" ht="14.25" hidden="1" customHeight="1"/>
    <row r="1004" ht="14.25" hidden="1" customHeight="1"/>
    <row r="1005" ht="14.25" hidden="1" customHeight="1"/>
    <row r="1006" ht="14.25" hidden="1" customHeight="1"/>
    <row r="1007" ht="14.25" hidden="1" customHeight="1"/>
    <row r="1008" ht="14.25" hidden="1" customHeight="1"/>
    <row r="1009" ht="14.25" hidden="1" customHeight="1"/>
    <row r="1010" ht="14.25" hidden="1" customHeight="1"/>
    <row r="1011" ht="14.25" hidden="1" customHeight="1"/>
    <row r="1012" ht="14.25" hidden="1" customHeight="1"/>
    <row r="1013" ht="14.25" hidden="1" customHeight="1"/>
    <row r="1014" ht="14.25" hidden="1" customHeight="1"/>
    <row r="1015" ht="14.25" hidden="1" customHeight="1"/>
    <row r="1016" ht="14.25" hidden="1" customHeight="1"/>
    <row r="1017" ht="14.25" hidden="1" customHeight="1"/>
    <row r="1018" ht="14.25" hidden="1" customHeight="1"/>
    <row r="1019" ht="14.25" hidden="1" customHeight="1"/>
    <row r="1020" ht="14.25" hidden="1" customHeight="1"/>
    <row r="1021" ht="14.25" hidden="1" customHeight="1"/>
    <row r="1022" ht="14.25" hidden="1" customHeight="1"/>
    <row r="1023" ht="14.25" hidden="1" customHeight="1"/>
    <row r="1024" ht="14.25" hidden="1" customHeight="1"/>
    <row r="1025" ht="14.25" hidden="1" customHeight="1"/>
    <row r="1026" ht="14.25" hidden="1" customHeight="1"/>
    <row r="1027" ht="14.25" hidden="1" customHeight="1"/>
    <row r="1028" ht="14.25" hidden="1" customHeight="1"/>
    <row r="1029" ht="14.25" hidden="1" customHeight="1"/>
    <row r="1030" ht="14.25" hidden="1" customHeight="1"/>
    <row r="1031" ht="14.25" hidden="1" customHeight="1"/>
    <row r="1032" ht="14.25" hidden="1" customHeight="1"/>
    <row r="1033" ht="14.25" hidden="1" customHeight="1"/>
    <row r="1034" ht="14.25" hidden="1" customHeight="1"/>
    <row r="1035" ht="14.25" hidden="1" customHeight="1"/>
    <row r="1036" ht="14.25" hidden="1" customHeight="1"/>
    <row r="1037" ht="14.25" hidden="1" customHeight="1"/>
    <row r="1038" ht="14.25" hidden="1" customHeight="1"/>
    <row r="1039" ht="14.25" hidden="1" customHeight="1"/>
    <row r="1040" ht="14.25" hidden="1" customHeight="1"/>
    <row r="1041" ht="14.25" hidden="1" customHeight="1"/>
    <row r="1042" ht="14.25" hidden="1" customHeight="1"/>
    <row r="1043" ht="14.25" hidden="1" customHeight="1"/>
    <row r="1044" ht="14.25" hidden="1" customHeight="1"/>
    <row r="1045" ht="14.25" hidden="1" customHeight="1"/>
    <row r="1046" ht="14.25" hidden="1" customHeight="1"/>
    <row r="1047" ht="14.25" hidden="1" customHeight="1"/>
    <row r="1048" ht="14.25" hidden="1" customHeight="1"/>
    <row r="1049" ht="14.25" hidden="1" customHeight="1"/>
    <row r="1050" ht="14.25" hidden="1" customHeight="1"/>
    <row r="1051" ht="14.25" hidden="1" customHeight="1"/>
    <row r="1052" ht="14.25" hidden="1" customHeight="1"/>
    <row r="1053" ht="14.25" hidden="1" customHeight="1"/>
    <row r="1054" ht="14.25" hidden="1" customHeight="1"/>
    <row r="1055" ht="14.25" hidden="1" customHeight="1"/>
    <row r="1056" ht="14.25" hidden="1" customHeight="1"/>
    <row r="1057" ht="14.25" hidden="1" customHeight="1"/>
    <row r="1058" ht="14.25" hidden="1" customHeight="1"/>
    <row r="1059" ht="14.25" hidden="1" customHeight="1"/>
    <row r="1060" ht="14.25" hidden="1" customHeight="1"/>
    <row r="1061" ht="14.25" hidden="1" customHeight="1"/>
    <row r="1062" ht="14.25" hidden="1" customHeight="1"/>
    <row r="1063" ht="14.25" hidden="1" customHeight="1"/>
    <row r="1064" ht="14.25" hidden="1" customHeight="1"/>
    <row r="1065" ht="14.25" hidden="1" customHeight="1"/>
    <row r="1066" ht="14.25" hidden="1" customHeight="1"/>
    <row r="1067" ht="14.25" hidden="1" customHeight="1"/>
    <row r="1068" ht="14.25" hidden="1" customHeight="1"/>
    <row r="1069" ht="14.25" hidden="1" customHeight="1"/>
    <row r="1070" ht="14.25" hidden="1" customHeight="1"/>
    <row r="1071" ht="14.25" hidden="1" customHeight="1"/>
    <row r="1072" ht="14.25" hidden="1" customHeight="1"/>
    <row r="1073" ht="14.25" hidden="1" customHeight="1"/>
    <row r="1074" ht="14.25" hidden="1" customHeight="1"/>
    <row r="1075" ht="14.25" hidden="1" customHeight="1"/>
    <row r="1076" ht="14.25" hidden="1" customHeight="1"/>
    <row r="1077" ht="14.25" hidden="1" customHeight="1"/>
    <row r="1078" ht="14.25" hidden="1" customHeight="1"/>
    <row r="1079" ht="14.25" hidden="1" customHeight="1"/>
    <row r="1080" ht="14.25" hidden="1" customHeight="1"/>
    <row r="1081" ht="14.25" hidden="1" customHeight="1"/>
    <row r="1082" ht="14.25" hidden="1" customHeight="1"/>
    <row r="1083" ht="14.25" hidden="1" customHeight="1"/>
    <row r="1084" ht="14.25" hidden="1" customHeight="1"/>
    <row r="1085" ht="14.25" hidden="1" customHeight="1"/>
    <row r="1086" ht="14.25" hidden="1" customHeight="1"/>
    <row r="1087" ht="14.25" hidden="1" customHeight="1"/>
    <row r="1088" ht="14.25" hidden="1" customHeight="1"/>
    <row r="1089" ht="14.25" hidden="1" customHeight="1"/>
    <row r="1090" ht="14.25" hidden="1" customHeight="1"/>
    <row r="1091" ht="14.25" hidden="1" customHeight="1"/>
    <row r="1092" ht="14.25" hidden="1" customHeight="1"/>
    <row r="1093" ht="14.25" hidden="1" customHeight="1"/>
    <row r="1094" ht="14.25" hidden="1" customHeight="1"/>
    <row r="1095" ht="14.25" hidden="1" customHeight="1"/>
    <row r="1096" ht="14.25" hidden="1" customHeight="1"/>
    <row r="1097" ht="14.25" hidden="1" customHeight="1"/>
    <row r="1098" ht="14.25" hidden="1" customHeight="1"/>
    <row r="1099" ht="14.25" hidden="1" customHeight="1"/>
    <row r="1100" ht="14.25" hidden="1" customHeight="1"/>
    <row r="1101" ht="14.25" hidden="1" customHeight="1"/>
    <row r="1102" ht="14.25" hidden="1" customHeight="1"/>
    <row r="1103" ht="14.25" hidden="1" customHeight="1"/>
    <row r="1104" ht="14.25" hidden="1" customHeight="1"/>
    <row r="1105" ht="14.25" hidden="1" customHeight="1"/>
    <row r="1106" ht="14.25" hidden="1" customHeight="1"/>
    <row r="1107" ht="14.25" hidden="1" customHeight="1"/>
    <row r="1108" ht="14.25" hidden="1" customHeight="1"/>
    <row r="1109" ht="14.25" hidden="1" customHeight="1"/>
    <row r="1110" ht="14.25" hidden="1" customHeight="1"/>
    <row r="1111" ht="14.25" hidden="1" customHeight="1"/>
    <row r="1112" ht="14.25" hidden="1" customHeight="1"/>
    <row r="1113" ht="14.25" hidden="1" customHeight="1"/>
    <row r="1114" ht="14.25" hidden="1" customHeight="1"/>
    <row r="1115" ht="14.25" hidden="1" customHeight="1"/>
    <row r="1116" ht="14.25" hidden="1" customHeight="1"/>
    <row r="1117" ht="14.25" hidden="1" customHeight="1"/>
    <row r="1118" ht="14.25" hidden="1" customHeight="1"/>
    <row r="1119" ht="14.25" hidden="1" customHeight="1"/>
    <row r="1120" ht="14.25" hidden="1" customHeight="1"/>
    <row r="1121" ht="14.25" hidden="1" customHeight="1"/>
    <row r="1122" ht="14.25" hidden="1" customHeight="1"/>
    <row r="1123" ht="14.25" hidden="1" customHeight="1"/>
    <row r="1124" ht="14.25" hidden="1" customHeight="1"/>
    <row r="1125" ht="14.25" hidden="1" customHeight="1"/>
    <row r="1126" ht="14.25" hidden="1" customHeight="1"/>
    <row r="1127" ht="14.25" hidden="1" customHeight="1"/>
    <row r="1128" ht="14.25" hidden="1" customHeight="1"/>
    <row r="1129" ht="14.25" hidden="1" customHeight="1"/>
    <row r="1130" ht="14.25" hidden="1" customHeight="1"/>
    <row r="1131" ht="14.25" hidden="1" customHeight="1"/>
    <row r="1132" ht="14.25" hidden="1" customHeight="1"/>
    <row r="1133" ht="14.25" hidden="1" customHeight="1"/>
    <row r="1134" ht="14.25" hidden="1" customHeight="1"/>
    <row r="1135" ht="14.25" hidden="1" customHeight="1"/>
    <row r="1136" ht="14.25" hidden="1" customHeight="1"/>
    <row r="1137" ht="14.25" hidden="1" customHeight="1"/>
    <row r="1138" ht="14.25" hidden="1" customHeight="1"/>
    <row r="1139" ht="14.25" hidden="1" customHeight="1"/>
    <row r="1140" ht="14.25" hidden="1" customHeight="1"/>
    <row r="1141" ht="14.25" hidden="1" customHeight="1"/>
    <row r="1142" ht="14.25" hidden="1" customHeight="1"/>
    <row r="1143" ht="14.25" hidden="1" customHeight="1"/>
    <row r="1144" ht="14.25" hidden="1" customHeight="1"/>
    <row r="1145" ht="14.25" hidden="1" customHeight="1"/>
    <row r="1146" ht="14.25" hidden="1" customHeight="1"/>
    <row r="1147" ht="14.25" hidden="1" customHeight="1"/>
    <row r="1148" ht="14.25" hidden="1" customHeight="1"/>
    <row r="1149" ht="14.25" hidden="1" customHeight="1"/>
    <row r="1150" ht="14.25" hidden="1" customHeight="1"/>
    <row r="1151" ht="14.25" hidden="1" customHeight="1"/>
    <row r="1152" ht="14.25" hidden="1" customHeight="1"/>
    <row r="1153" ht="14.25" hidden="1" customHeight="1"/>
    <row r="1154" ht="14.25" hidden="1" customHeight="1"/>
    <row r="1155" ht="14.25" hidden="1" customHeight="1"/>
    <row r="1156" ht="14.25" hidden="1" customHeight="1"/>
    <row r="1157" ht="14.25" hidden="1" customHeight="1"/>
    <row r="1158" ht="14.25" hidden="1" customHeight="1"/>
    <row r="1159" ht="14.25" hidden="1" customHeight="1"/>
    <row r="1160" ht="14.25" hidden="1" customHeight="1"/>
    <row r="1161" ht="14.25" hidden="1" customHeight="1"/>
    <row r="1162" ht="14.25" hidden="1" customHeight="1"/>
    <row r="1163" ht="14.25" hidden="1" customHeight="1"/>
    <row r="1164" ht="14.25" hidden="1" customHeight="1"/>
    <row r="1165" ht="14.25" hidden="1" customHeight="1"/>
    <row r="1166" ht="14.25" hidden="1" customHeight="1"/>
    <row r="1167" ht="14.25" hidden="1" customHeight="1"/>
    <row r="1168" ht="14.25" hidden="1" customHeight="1"/>
    <row r="1169" ht="14.25" hidden="1" customHeight="1"/>
    <row r="1170" ht="14.25" hidden="1" customHeight="1"/>
    <row r="1171" ht="14.25" hidden="1" customHeight="1"/>
    <row r="1172" ht="14.25" hidden="1" customHeight="1"/>
    <row r="1173" ht="14.25" hidden="1" customHeight="1"/>
    <row r="1174" ht="14.25" hidden="1" customHeight="1"/>
    <row r="1175" ht="14.25" hidden="1" customHeight="1"/>
    <row r="1176" ht="14.25" hidden="1" customHeight="1"/>
    <row r="1177" ht="14.25" hidden="1" customHeight="1"/>
    <row r="1178" ht="14.25" hidden="1" customHeight="1"/>
    <row r="1179" ht="14.25" hidden="1" customHeight="1"/>
    <row r="1180" ht="14.25" hidden="1" customHeight="1"/>
    <row r="1181" ht="14.25" hidden="1" customHeight="1"/>
    <row r="1182" ht="14.25" hidden="1" customHeight="1"/>
    <row r="1183" ht="14.25" hidden="1" customHeight="1"/>
    <row r="1184" ht="14.25" hidden="1" customHeight="1"/>
    <row r="1185" ht="14.25" hidden="1" customHeight="1"/>
    <row r="1186" ht="14.25" hidden="1" customHeight="1"/>
    <row r="1187" ht="14.25" hidden="1" customHeight="1"/>
    <row r="1188" ht="14.25" hidden="1" customHeight="1"/>
    <row r="1189" ht="14.25" hidden="1" customHeight="1"/>
    <row r="1190" ht="14.25" hidden="1" customHeight="1"/>
    <row r="1191" ht="14.25" hidden="1" customHeight="1"/>
    <row r="1192" ht="14.25" hidden="1" customHeight="1"/>
    <row r="1193" ht="14.25" hidden="1" customHeight="1"/>
    <row r="1194" ht="14.25" hidden="1" customHeight="1"/>
    <row r="1195" ht="14.25" hidden="1" customHeight="1"/>
    <row r="1196" ht="14.25" hidden="1" customHeight="1"/>
    <row r="1197" ht="14.25" hidden="1" customHeight="1"/>
    <row r="1198" ht="14.25" hidden="1" customHeight="1"/>
    <row r="1199" ht="14.25" hidden="1" customHeight="1"/>
    <row r="1200" ht="14.25" hidden="1" customHeight="1"/>
    <row r="1201" ht="14.25" hidden="1" customHeight="1"/>
    <row r="1202" ht="14.25" hidden="1" customHeight="1"/>
    <row r="1203" ht="14.25" hidden="1" customHeight="1"/>
    <row r="1204" ht="14.25" hidden="1" customHeight="1"/>
    <row r="1205" ht="14.25" hidden="1" customHeight="1"/>
    <row r="1206" ht="14.25" hidden="1" customHeight="1"/>
    <row r="1207" ht="14.25" hidden="1" customHeight="1"/>
    <row r="1208" ht="14.25" hidden="1" customHeight="1"/>
    <row r="1209" ht="14.25" hidden="1" customHeight="1"/>
    <row r="1210" ht="14.25" hidden="1" customHeight="1"/>
    <row r="1211" ht="14.25" hidden="1" customHeight="1"/>
    <row r="1212" ht="14.25" hidden="1" customHeight="1"/>
    <row r="1213" ht="14.25" hidden="1" customHeight="1"/>
    <row r="1214" ht="14.25" hidden="1" customHeight="1"/>
    <row r="1215" ht="14.25" hidden="1" customHeight="1"/>
    <row r="1216" ht="14.25" hidden="1" customHeight="1"/>
    <row r="1217" ht="14.25" hidden="1" customHeight="1"/>
    <row r="1218" ht="14.25" hidden="1" customHeight="1"/>
    <row r="1219" ht="14.25" hidden="1" customHeight="1"/>
    <row r="1220" ht="14.25" hidden="1" customHeight="1"/>
    <row r="1221" ht="14.25" hidden="1" customHeight="1"/>
    <row r="1222" ht="14.25" hidden="1" customHeight="1"/>
    <row r="1223" ht="14.25" hidden="1" customHeight="1"/>
    <row r="1224" ht="14.25" hidden="1" customHeight="1"/>
    <row r="1225" ht="14.25" hidden="1" customHeight="1"/>
    <row r="1226" ht="14.25" hidden="1" customHeight="1"/>
    <row r="1227" ht="14.25" hidden="1" customHeight="1"/>
    <row r="1228" ht="14.25" hidden="1" customHeight="1"/>
    <row r="1229" ht="14.25" hidden="1" customHeight="1"/>
    <row r="1230" ht="14.25" hidden="1" customHeight="1"/>
    <row r="1231" ht="14.25" hidden="1" customHeight="1"/>
    <row r="1232" ht="14.25" hidden="1" customHeight="1"/>
    <row r="1233" ht="14.25" hidden="1" customHeight="1"/>
    <row r="1234" ht="14.25" hidden="1" customHeight="1"/>
    <row r="1235" ht="14.25" hidden="1" customHeight="1"/>
    <row r="1236" ht="14.25" hidden="1" customHeight="1"/>
    <row r="1237" ht="14.25" hidden="1" customHeight="1"/>
    <row r="1238" ht="14.25" hidden="1" customHeight="1"/>
    <row r="1239" ht="14.25" hidden="1" customHeight="1"/>
    <row r="1240" ht="14.25" hidden="1" customHeight="1"/>
    <row r="1241" ht="14.25" hidden="1" customHeight="1"/>
    <row r="1242" ht="14.25" hidden="1" customHeight="1"/>
    <row r="1243" ht="14.25" hidden="1" customHeight="1"/>
    <row r="1244" ht="14.25" hidden="1" customHeight="1"/>
    <row r="1245" ht="14.25" hidden="1" customHeight="1"/>
    <row r="1246" ht="14.25" hidden="1" customHeight="1"/>
    <row r="1247" ht="14.25" hidden="1" customHeight="1"/>
    <row r="1248" ht="14.25" hidden="1" customHeight="1"/>
    <row r="1249" ht="14.25" hidden="1" customHeight="1"/>
    <row r="1250" ht="14.25" hidden="1" customHeight="1"/>
    <row r="1251" ht="14.25" hidden="1"/>
    <row r="1252" ht="14.25" hidden="1"/>
    <row r="1253" ht="14.25" hidden="1"/>
    <row r="1254" ht="14.25" hidden="1"/>
    <row r="1255" ht="14.25" hidden="1"/>
    <row r="1256" ht="14.25" hidden="1"/>
    <row r="1257" ht="14.25" hidden="1"/>
    <row r="1258" ht="14.25" hidden="1"/>
    <row r="1259" ht="14.25" hidden="1"/>
    <row r="1260" ht="14.25" hidden="1"/>
    <row r="1261" ht="14.25" hidden="1"/>
    <row r="1262" ht="14.25" hidden="1"/>
    <row r="1263" ht="14.25" hidden="1"/>
    <row r="1264" ht="14.25" hidden="1"/>
    <row r="1265" ht="14.25" hidden="1"/>
    <row r="1266" ht="14.25" hidden="1"/>
    <row r="1267" ht="14.25" hidden="1"/>
    <row r="1268" ht="14.25" hidden="1"/>
    <row r="1269" ht="14.25" hidden="1"/>
    <row r="1270" ht="14.25" hidden="1"/>
    <row r="1271" ht="14.25" hidden="1"/>
    <row r="1272" ht="14.25" hidden="1"/>
    <row r="1273" ht="14.25" hidden="1"/>
    <row r="1274" ht="14.25" hidden="1"/>
    <row r="1275" ht="14.25" hidden="1"/>
    <row r="1276" ht="14.25" hidden="1"/>
    <row r="1277" ht="14.25" hidden="1"/>
    <row r="1278" ht="14.25" hidden="1"/>
    <row r="1279" ht="14.25" hidden="1"/>
    <row r="1280" ht="14.25" hidden="1"/>
    <row r="1281" ht="14.25" hidden="1"/>
    <row r="1282" ht="14.25" hidden="1"/>
    <row r="1283" ht="14.25" hidden="1"/>
    <row r="1284" ht="14.25" hidden="1"/>
    <row r="1285" ht="14.25" hidden="1" customHeight="1"/>
    <row r="1286" ht="14.25" hidden="1" customHeight="1"/>
    <row r="1287" ht="14.25" hidden="1" customHeight="1"/>
    <row r="1288" ht="14.25" hidden="1" customHeight="1"/>
    <row r="1289" ht="14.25" hidden="1" customHeight="1"/>
    <row r="1290" ht="14.25" hidden="1" customHeight="1"/>
    <row r="1291" ht="14.25" hidden="1" customHeight="1"/>
    <row r="1292" ht="14.25" hidden="1" customHeight="1"/>
    <row r="1293" ht="14.25" hidden="1" customHeight="1"/>
    <row r="1294" ht="14.25" hidden="1" customHeight="1"/>
    <row r="1295" ht="14.25" hidden="1" customHeight="1"/>
    <row r="1296" ht="14.25" hidden="1" customHeight="1"/>
    <row r="1297" ht="14.25" hidden="1" customHeight="1"/>
    <row r="1298" ht="14.25" hidden="1" customHeight="1"/>
    <row r="1299" ht="14.25" hidden="1" customHeight="1"/>
    <row r="1300" ht="14.25" hidden="1" customHeight="1"/>
    <row r="1301" ht="14.25" hidden="1" customHeight="1"/>
    <row r="1302" ht="14.25" hidden="1" customHeight="1"/>
    <row r="1303" ht="14.25" hidden="1" customHeight="1"/>
    <row r="1304" ht="14.25" hidden="1" customHeight="1"/>
    <row r="1305" ht="14.25" hidden="1" customHeight="1"/>
    <row r="1306" ht="14.25" hidden="1" customHeight="1"/>
    <row r="1307" ht="14.25" hidden="1" customHeight="1"/>
    <row r="1308" ht="14.25" hidden="1" customHeight="1"/>
    <row r="1309" ht="14.25" hidden="1" customHeight="1"/>
    <row r="1310" ht="14.25" hidden="1" customHeight="1"/>
    <row r="1311" ht="14.25" hidden="1" customHeight="1"/>
    <row r="1312" ht="14.25" hidden="1" customHeight="1"/>
    <row r="1313" ht="14.25" hidden="1" customHeight="1"/>
    <row r="1314" ht="14.25" hidden="1" customHeight="1"/>
    <row r="1315" ht="14.25" hidden="1" customHeight="1"/>
    <row r="1316" ht="14.25" hidden="1" customHeight="1"/>
    <row r="1317" ht="14.25" hidden="1" customHeight="1"/>
    <row r="1318" ht="14.25" hidden="1" customHeight="1"/>
    <row r="1319" ht="14.25" hidden="1" customHeight="1"/>
    <row r="1320" ht="14.25" hidden="1" customHeight="1"/>
    <row r="1321" ht="14.25" hidden="1" customHeight="1"/>
    <row r="1322" ht="14.25" hidden="1" customHeight="1"/>
    <row r="1323" ht="14.25" hidden="1" customHeight="1"/>
    <row r="1324" ht="14.25" hidden="1" customHeight="1"/>
    <row r="1325" ht="14.25" hidden="1" customHeight="1"/>
    <row r="1326" ht="14.25" hidden="1" customHeight="1"/>
    <row r="1327" ht="14.25" hidden="1" customHeight="1"/>
    <row r="1328" ht="14.25" hidden="1" customHeight="1"/>
    <row r="1329" ht="14.25" hidden="1" customHeight="1"/>
    <row r="1330" ht="14.25" hidden="1" customHeight="1"/>
    <row r="1331" ht="14.25" hidden="1" customHeight="1"/>
    <row r="1332" ht="14.25" hidden="1" customHeight="1"/>
    <row r="1333" ht="14.25" hidden="1" customHeight="1"/>
    <row r="1334" ht="14.25" hidden="1" customHeight="1"/>
    <row r="1335" ht="14.25" hidden="1" customHeight="1"/>
    <row r="1336" ht="14.25" hidden="1" customHeight="1"/>
    <row r="1337" ht="14.25" hidden="1" customHeight="1"/>
    <row r="1338" ht="14.25" hidden="1" customHeight="1"/>
    <row r="1339" ht="14.25" hidden="1" customHeight="1"/>
    <row r="1340" ht="14.25" hidden="1" customHeight="1"/>
    <row r="1341" ht="14.25" hidden="1" customHeight="1"/>
    <row r="1342" ht="14.25" hidden="1" customHeight="1"/>
    <row r="1343" ht="14.25" hidden="1" customHeight="1"/>
    <row r="1344" ht="14.25" hidden="1" customHeight="1"/>
    <row r="1345" ht="14.25" hidden="1" customHeight="1"/>
    <row r="1346" ht="14.25" hidden="1" customHeight="1"/>
    <row r="1347" ht="14.25" hidden="1" customHeight="1"/>
    <row r="1348" ht="14.25" hidden="1" customHeight="1"/>
    <row r="1349" ht="14.25" hidden="1" customHeight="1"/>
    <row r="1350" ht="14.25" hidden="1" customHeight="1"/>
    <row r="1351" ht="14.25" hidden="1" customHeight="1"/>
    <row r="1352" ht="14.25" hidden="1" customHeight="1"/>
  </sheetData>
  <autoFilter ref="A8:BT415"/>
  <mergeCells count="223">
    <mergeCell ref="AF106:AF108"/>
    <mergeCell ref="AF109:AF111"/>
    <mergeCell ref="AF112:AF114"/>
    <mergeCell ref="AF115:AF117"/>
    <mergeCell ref="AF118:AF120"/>
    <mergeCell ref="AF121:AF123"/>
    <mergeCell ref="AF124:AF126"/>
    <mergeCell ref="AF127:AF129"/>
    <mergeCell ref="AF130:AF132"/>
    <mergeCell ref="G106:G108"/>
    <mergeCell ref="G109:G111"/>
    <mergeCell ref="G112:G114"/>
    <mergeCell ref="G115:G117"/>
    <mergeCell ref="G118:G120"/>
    <mergeCell ref="G121:G123"/>
    <mergeCell ref="G124:G126"/>
    <mergeCell ref="G127:G129"/>
    <mergeCell ref="G130:G132"/>
    <mergeCell ref="G80:G82"/>
    <mergeCell ref="G83:G84"/>
    <mergeCell ref="G85:G87"/>
    <mergeCell ref="G88:G90"/>
    <mergeCell ref="G91:G93"/>
    <mergeCell ref="G94:G96"/>
    <mergeCell ref="G97:G99"/>
    <mergeCell ref="G100:G102"/>
    <mergeCell ref="G103:G105"/>
    <mergeCell ref="AS7:AS8"/>
    <mergeCell ref="AT7:AT8"/>
    <mergeCell ref="AU7:AU8"/>
    <mergeCell ref="AV7:AV8"/>
    <mergeCell ref="AW7:AW8"/>
    <mergeCell ref="AJ7:AM7"/>
    <mergeCell ref="AN7:AN8"/>
    <mergeCell ref="AO7:AO8"/>
    <mergeCell ref="AP7:AP8"/>
    <mergeCell ref="AQ7:AQ8"/>
    <mergeCell ref="Y7:Y8"/>
    <mergeCell ref="Z7:Z8"/>
    <mergeCell ref="AA7:AA8"/>
    <mergeCell ref="AB7:AB8"/>
    <mergeCell ref="AR7:AR8"/>
    <mergeCell ref="AC7:AC8"/>
    <mergeCell ref="AD7:AE7"/>
    <mergeCell ref="AF7:AF8"/>
    <mergeCell ref="AG7:AG8"/>
    <mergeCell ref="AH7:AH8"/>
    <mergeCell ref="AI7:AI8"/>
    <mergeCell ref="A2:BT2"/>
    <mergeCell ref="A4:BT4"/>
    <mergeCell ref="A1:AW1"/>
    <mergeCell ref="A6:A8"/>
    <mergeCell ref="B6:B8"/>
    <mergeCell ref="C6:AW6"/>
    <mergeCell ref="C7:C8"/>
    <mergeCell ref="D7:D8"/>
    <mergeCell ref="E7:E8"/>
    <mergeCell ref="F7:F8"/>
    <mergeCell ref="G7:G8"/>
    <mergeCell ref="H7:H8"/>
    <mergeCell ref="I7:K7"/>
    <mergeCell ref="L7:L8"/>
    <mergeCell ref="M7:M8"/>
    <mergeCell ref="N7:P7"/>
    <mergeCell ref="Q7:Q8"/>
    <mergeCell ref="R7:R8"/>
    <mergeCell ref="S7:S8"/>
    <mergeCell ref="T7:T8"/>
    <mergeCell ref="U7:U8"/>
    <mergeCell ref="V7:V8"/>
    <mergeCell ref="W7:W8"/>
    <mergeCell ref="X7:X8"/>
    <mergeCell ref="AF16:AF18"/>
    <mergeCell ref="AE16:AE18"/>
    <mergeCell ref="AD16:AD18"/>
    <mergeCell ref="C16:C18"/>
    <mergeCell ref="D16:D18"/>
    <mergeCell ref="E16:E18"/>
    <mergeCell ref="E9:E11"/>
    <mergeCell ref="D9:D11"/>
    <mergeCell ref="C9:C11"/>
    <mergeCell ref="C12:C14"/>
    <mergeCell ref="D12:D14"/>
    <mergeCell ref="E12:E14"/>
    <mergeCell ref="AF9:AF11"/>
    <mergeCell ref="AF12:AF14"/>
    <mergeCell ref="AE12:AE14"/>
    <mergeCell ref="AD12:AD14"/>
    <mergeCell ref="T12:T14"/>
    <mergeCell ref="U12:U14"/>
    <mergeCell ref="V12:V14"/>
    <mergeCell ref="W12:W14"/>
    <mergeCell ref="V9:V11"/>
    <mergeCell ref="W9:W11"/>
    <mergeCell ref="AD9:AD11"/>
    <mergeCell ref="AE9:AE11"/>
    <mergeCell ref="U16:U18"/>
    <mergeCell ref="Q19:Q21"/>
    <mergeCell ref="Q12:Q14"/>
    <mergeCell ref="Q16:Q18"/>
    <mergeCell ref="T16:T18"/>
    <mergeCell ref="V16:V18"/>
    <mergeCell ref="W16:W18"/>
    <mergeCell ref="Q9:Q11"/>
    <mergeCell ref="U9:U11"/>
    <mergeCell ref="T9:T11"/>
    <mergeCell ref="V19:V21"/>
    <mergeCell ref="W19:W21"/>
    <mergeCell ref="U19:U21"/>
    <mergeCell ref="AD19:AD21"/>
    <mergeCell ref="AE19:AE21"/>
    <mergeCell ref="AF19:AF21"/>
    <mergeCell ref="C19:C21"/>
    <mergeCell ref="E19:E21"/>
    <mergeCell ref="D19:D21"/>
    <mergeCell ref="T19:T21"/>
    <mergeCell ref="AE25:AE27"/>
    <mergeCell ref="AF25:AF27"/>
    <mergeCell ref="U22:U24"/>
    <mergeCell ref="V22:V24"/>
    <mergeCell ref="W22:W24"/>
    <mergeCell ref="AF22:AF24"/>
    <mergeCell ref="T22:T24"/>
    <mergeCell ref="C25:C27"/>
    <mergeCell ref="D25:D27"/>
    <mergeCell ref="E25:E27"/>
    <mergeCell ref="T25:T27"/>
    <mergeCell ref="U25:U27"/>
    <mergeCell ref="C22:C24"/>
    <mergeCell ref="D22:D24"/>
    <mergeCell ref="E22:E24"/>
    <mergeCell ref="Q22:Q24"/>
    <mergeCell ref="N22:N24"/>
    <mergeCell ref="AD25:AD27"/>
    <mergeCell ref="V31:V33"/>
    <mergeCell ref="W31:W33"/>
    <mergeCell ref="AD31:AD33"/>
    <mergeCell ref="C28:C30"/>
    <mergeCell ref="D28:D30"/>
    <mergeCell ref="E28:E30"/>
    <mergeCell ref="Q28:Q30"/>
    <mergeCell ref="T28:T30"/>
    <mergeCell ref="C31:C33"/>
    <mergeCell ref="D31:D33"/>
    <mergeCell ref="E31:E33"/>
    <mergeCell ref="Q31:Q33"/>
    <mergeCell ref="T31:T33"/>
    <mergeCell ref="U31:U33"/>
    <mergeCell ref="O22:O24"/>
    <mergeCell ref="P22:P24"/>
    <mergeCell ref="V25:V27"/>
    <mergeCell ref="AF91:AF93"/>
    <mergeCell ref="AF94:AF96"/>
    <mergeCell ref="AF97:AF99"/>
    <mergeCell ref="AF100:AF102"/>
    <mergeCell ref="AF103:AF105"/>
    <mergeCell ref="AE31:AE33"/>
    <mergeCell ref="AF31:AF33"/>
    <mergeCell ref="U28:U30"/>
    <mergeCell ref="V28:V30"/>
    <mergeCell ref="W28:W30"/>
    <mergeCell ref="AF28:AF30"/>
    <mergeCell ref="T80:T82"/>
    <mergeCell ref="U80:U82"/>
    <mergeCell ref="V80:V82"/>
    <mergeCell ref="W80:W82"/>
    <mergeCell ref="T83:T84"/>
    <mergeCell ref="AF80:AF82"/>
    <mergeCell ref="AF83:AF84"/>
    <mergeCell ref="AF85:AF87"/>
    <mergeCell ref="AF88:AF90"/>
    <mergeCell ref="W25:W27"/>
    <mergeCell ref="AE189:AE190"/>
    <mergeCell ref="AD189:AD190"/>
    <mergeCell ref="AC189:AC190"/>
    <mergeCell ref="AB189:AB190"/>
    <mergeCell ref="AA189:AA190"/>
    <mergeCell ref="Z189:Z190"/>
    <mergeCell ref="Y189:Y190"/>
    <mergeCell ref="X189:X190"/>
    <mergeCell ref="W189:W190"/>
    <mergeCell ref="V189:V190"/>
    <mergeCell ref="U189:U190"/>
    <mergeCell ref="T189:T190"/>
    <mergeCell ref="S189:S190"/>
    <mergeCell ref="R189:R190"/>
    <mergeCell ref="Q189:Q190"/>
    <mergeCell ref="P189:P190"/>
    <mergeCell ref="O189:O190"/>
    <mergeCell ref="N189:N190"/>
    <mergeCell ref="M189:M190"/>
    <mergeCell ref="L189:L190"/>
    <mergeCell ref="K189:K190"/>
    <mergeCell ref="J189:J190"/>
    <mergeCell ref="I189:I190"/>
    <mergeCell ref="H189:H190"/>
    <mergeCell ref="G189:G190"/>
    <mergeCell ref="F189:F190"/>
    <mergeCell ref="E189:E190"/>
    <mergeCell ref="A413:I413"/>
    <mergeCell ref="A414:I414"/>
    <mergeCell ref="A415:I415"/>
    <mergeCell ref="AU189:AU190"/>
    <mergeCell ref="AV189:AV190"/>
    <mergeCell ref="AW189:AW190"/>
    <mergeCell ref="AL189:AL190"/>
    <mergeCell ref="AM189:AM190"/>
    <mergeCell ref="AN189:AN190"/>
    <mergeCell ref="AO189:AO190"/>
    <mergeCell ref="AP189:AP190"/>
    <mergeCell ref="AQ189:AQ190"/>
    <mergeCell ref="AR189:AR190"/>
    <mergeCell ref="AS189:AS190"/>
    <mergeCell ref="AT189:AT190"/>
    <mergeCell ref="D189:D190"/>
    <mergeCell ref="C189:C190"/>
    <mergeCell ref="B189:B190"/>
    <mergeCell ref="A189:A190"/>
    <mergeCell ref="AG189:AG190"/>
    <mergeCell ref="AH189:AH190"/>
    <mergeCell ref="AI189:AI190"/>
    <mergeCell ref="AJ189:AJ190"/>
    <mergeCell ref="AK189:AK190"/>
  </mergeCells>
  <hyperlinks>
    <hyperlink ref="AR9" r:id="rId1"/>
    <hyperlink ref="AR10" r:id="rId2"/>
    <hyperlink ref="AR11" r:id="rId3"/>
    <hyperlink ref="AR12" r:id="rId4"/>
    <hyperlink ref="AR13" r:id="rId5"/>
    <hyperlink ref="AR14" r:id="rId6"/>
    <hyperlink ref="AR16" r:id="rId7"/>
    <hyperlink ref="AR15" r:id="rId8"/>
    <hyperlink ref="AR17" r:id="rId9"/>
    <hyperlink ref="AR18" r:id="rId10"/>
    <hyperlink ref="AR19" r:id="rId11"/>
    <hyperlink ref="AR20" r:id="rId12"/>
    <hyperlink ref="AR21" r:id="rId13"/>
    <hyperlink ref="AR22" r:id="rId14"/>
    <hyperlink ref="AR23" r:id="rId15"/>
    <hyperlink ref="AR24" r:id="rId16"/>
    <hyperlink ref="AR25" r:id="rId17"/>
    <hyperlink ref="AR26" r:id="rId18"/>
    <hyperlink ref="AR27" r:id="rId19"/>
    <hyperlink ref="AR28" r:id="rId20"/>
    <hyperlink ref="AR29" r:id="rId21"/>
    <hyperlink ref="AR30" r:id="rId22"/>
    <hyperlink ref="AR31" r:id="rId23"/>
    <hyperlink ref="AR32" r:id="rId24"/>
    <hyperlink ref="AR33" r:id="rId25"/>
    <hyperlink ref="AR35" r:id="rId26"/>
    <hyperlink ref="AR37" r:id="rId27"/>
    <hyperlink ref="AR39" r:id="rId28"/>
    <hyperlink ref="AR41" r:id="rId29"/>
    <hyperlink ref="AR43" r:id="rId30"/>
    <hyperlink ref="AR45" r:id="rId31"/>
    <hyperlink ref="AR47" r:id="rId32"/>
    <hyperlink ref="AR49" r:id="rId33"/>
    <hyperlink ref="AR51" r:id="rId34"/>
    <hyperlink ref="AR53" r:id="rId35"/>
    <hyperlink ref="AR55" r:id="rId36"/>
    <hyperlink ref="AR57" r:id="rId37"/>
    <hyperlink ref="AR59" r:id="rId38"/>
    <hyperlink ref="AR61" r:id="rId39"/>
    <hyperlink ref="AR63" r:id="rId40"/>
    <hyperlink ref="AR65" r:id="rId41"/>
    <hyperlink ref="AR67" r:id="rId42"/>
    <hyperlink ref="AR69" r:id="rId43"/>
    <hyperlink ref="AR71" r:id="rId44"/>
    <hyperlink ref="AR73" r:id="rId45"/>
    <hyperlink ref="AR75" r:id="rId46"/>
    <hyperlink ref="AR76" r:id="rId47"/>
    <hyperlink ref="AR77" r:id="rId48"/>
    <hyperlink ref="AR79" r:id="rId49"/>
    <hyperlink ref="AR83" r:id="rId50"/>
    <hyperlink ref="AR84" r:id="rId51"/>
    <hyperlink ref="AR88" r:id="rId52"/>
    <hyperlink ref="AR89" r:id="rId53"/>
    <hyperlink ref="AR90" r:id="rId54"/>
    <hyperlink ref="AR85" r:id="rId55"/>
    <hyperlink ref="AR86" r:id="rId56"/>
    <hyperlink ref="AR87" r:id="rId57"/>
    <hyperlink ref="AR91" r:id="rId58"/>
    <hyperlink ref="AR92" r:id="rId59"/>
    <hyperlink ref="AR93" r:id="rId60"/>
    <hyperlink ref="AR97" r:id="rId61"/>
    <hyperlink ref="AR94" r:id="rId62"/>
    <hyperlink ref="AR95" r:id="rId63"/>
    <hyperlink ref="AR96" r:id="rId64"/>
    <hyperlink ref="AR100" r:id="rId65"/>
    <hyperlink ref="AR98" r:id="rId66"/>
    <hyperlink ref="AR99" r:id="rId67"/>
    <hyperlink ref="AR103" r:id="rId68"/>
    <hyperlink ref="AR101" r:id="rId69"/>
    <hyperlink ref="AR102" r:id="rId70"/>
    <hyperlink ref="AR106" r:id="rId71"/>
    <hyperlink ref="AR104" r:id="rId72"/>
    <hyperlink ref="AR105" r:id="rId73"/>
    <hyperlink ref="AR109" r:id="rId74"/>
    <hyperlink ref="AR107" r:id="rId75"/>
    <hyperlink ref="AR108" r:id="rId76"/>
    <hyperlink ref="AR110" r:id="rId77"/>
    <hyperlink ref="AR111" r:id="rId78"/>
    <hyperlink ref="AR112" r:id="rId79"/>
    <hyperlink ref="AR113" r:id="rId80"/>
    <hyperlink ref="AR114" r:id="rId81"/>
    <hyperlink ref="AR118" r:id="rId82"/>
    <hyperlink ref="AR115" r:id="rId83"/>
    <hyperlink ref="AR116" r:id="rId84"/>
    <hyperlink ref="AR117" r:id="rId85"/>
    <hyperlink ref="AR121" r:id="rId86"/>
    <hyperlink ref="AR119" r:id="rId87"/>
    <hyperlink ref="AR120" r:id="rId88"/>
    <hyperlink ref="AR124" r:id="rId89"/>
    <hyperlink ref="AR122" r:id="rId90"/>
    <hyperlink ref="AR123" r:id="rId91"/>
    <hyperlink ref="AR127" r:id="rId92"/>
    <hyperlink ref="AR125" r:id="rId93"/>
    <hyperlink ref="AR126" r:id="rId94"/>
    <hyperlink ref="AR128" r:id="rId95"/>
    <hyperlink ref="AR129" r:id="rId96"/>
    <hyperlink ref="AR133" r:id="rId97"/>
    <hyperlink ref="AR130" r:id="rId98"/>
    <hyperlink ref="AR131" r:id="rId99"/>
    <hyperlink ref="AR132" r:id="rId100"/>
    <hyperlink ref="AR134" r:id="rId101"/>
    <hyperlink ref="AR135" r:id="rId102"/>
    <hyperlink ref="AR137" r:id="rId103"/>
    <hyperlink ref="AR139" r:id="rId104"/>
    <hyperlink ref="AR141" r:id="rId105"/>
    <hyperlink ref="AR143" r:id="rId106"/>
    <hyperlink ref="AR145" r:id="rId107"/>
    <hyperlink ref="AR147" r:id="rId108"/>
    <hyperlink ref="AR149" r:id="rId109"/>
    <hyperlink ref="AR151" r:id="rId110"/>
    <hyperlink ref="AR153" r:id="rId111"/>
    <hyperlink ref="AR155" r:id="rId112"/>
    <hyperlink ref="AR157" r:id="rId113"/>
    <hyperlink ref="AR159" r:id="rId114"/>
    <hyperlink ref="AR161" r:id="rId115"/>
    <hyperlink ref="AR163" r:id="rId116"/>
    <hyperlink ref="AR165" r:id="rId117"/>
    <hyperlink ref="AR167" r:id="rId118"/>
    <hyperlink ref="AR169" r:id="rId119"/>
    <hyperlink ref="AR171" r:id="rId120"/>
    <hyperlink ref="AR173" r:id="rId121"/>
    <hyperlink ref="AR175" r:id="rId122"/>
    <hyperlink ref="AR177" r:id="rId123"/>
    <hyperlink ref="AR179" r:id="rId124"/>
    <hyperlink ref="AR181" r:id="rId125"/>
    <hyperlink ref="AR183" r:id="rId126"/>
    <hyperlink ref="AR185" r:id="rId127"/>
    <hyperlink ref="AR187" r:id="rId128"/>
    <hyperlink ref="AR189" r:id="rId129"/>
    <hyperlink ref="AR136" r:id="rId130"/>
    <hyperlink ref="AR138" r:id="rId131"/>
    <hyperlink ref="AR140" r:id="rId132"/>
    <hyperlink ref="AR142" r:id="rId133"/>
    <hyperlink ref="AR144" r:id="rId134"/>
    <hyperlink ref="AR146" r:id="rId135"/>
    <hyperlink ref="AR148" r:id="rId136"/>
    <hyperlink ref="AR150" r:id="rId137"/>
    <hyperlink ref="AR152" r:id="rId138"/>
    <hyperlink ref="AR154" r:id="rId139"/>
    <hyperlink ref="AR156" r:id="rId140"/>
    <hyperlink ref="AR158" r:id="rId141"/>
    <hyperlink ref="AR160" r:id="rId142"/>
    <hyperlink ref="AR162" r:id="rId143"/>
    <hyperlink ref="AR164" r:id="rId144"/>
    <hyperlink ref="AR166" r:id="rId145"/>
    <hyperlink ref="AR168" r:id="rId146"/>
    <hyperlink ref="AR170" r:id="rId147"/>
    <hyperlink ref="AR172" r:id="rId148"/>
    <hyperlink ref="AR174" r:id="rId149"/>
    <hyperlink ref="AR176" r:id="rId150"/>
    <hyperlink ref="AR178" r:id="rId151"/>
    <hyperlink ref="AR180" r:id="rId152"/>
    <hyperlink ref="AR182" r:id="rId153"/>
    <hyperlink ref="AR184" r:id="rId154"/>
    <hyperlink ref="AR186" r:id="rId155"/>
    <hyperlink ref="AR188" r:id="rId156"/>
    <hyperlink ref="AT9" r:id="rId157"/>
    <hyperlink ref="AU9" r:id="rId158"/>
    <hyperlink ref="AV9" r:id="rId159"/>
    <hyperlink ref="AW9" r:id="rId160"/>
    <hyperlink ref="AT10" r:id="rId161"/>
    <hyperlink ref="AT11" r:id="rId162"/>
    <hyperlink ref="AU10" r:id="rId163"/>
    <hyperlink ref="AU11" r:id="rId164"/>
    <hyperlink ref="AV10" r:id="rId165"/>
    <hyperlink ref="AV11" r:id="rId166"/>
    <hyperlink ref="AW10" r:id="rId167"/>
    <hyperlink ref="AW11" r:id="rId168"/>
    <hyperlink ref="AT12" r:id="rId169"/>
    <hyperlink ref="AU12" r:id="rId170"/>
    <hyperlink ref="AV12" r:id="rId171"/>
    <hyperlink ref="AW12" r:id="rId172"/>
    <hyperlink ref="AT13" r:id="rId173"/>
    <hyperlink ref="AT14" r:id="rId174"/>
    <hyperlink ref="AU13" r:id="rId175"/>
    <hyperlink ref="AU14" r:id="rId176"/>
    <hyperlink ref="AV13" r:id="rId177"/>
    <hyperlink ref="AV14" r:id="rId178"/>
    <hyperlink ref="AW13" r:id="rId179"/>
    <hyperlink ref="AW14" r:id="rId180"/>
    <hyperlink ref="AT15" r:id="rId181"/>
    <hyperlink ref="AU15" r:id="rId182"/>
    <hyperlink ref="AV15" r:id="rId183"/>
    <hyperlink ref="AW15" r:id="rId184"/>
    <hyperlink ref="AT16" r:id="rId185"/>
    <hyperlink ref="AU16" r:id="rId186"/>
    <hyperlink ref="AV16" r:id="rId187"/>
    <hyperlink ref="AW16" r:id="rId188"/>
    <hyperlink ref="AT17" r:id="rId189"/>
    <hyperlink ref="AT18" r:id="rId190"/>
    <hyperlink ref="AU17" r:id="rId191"/>
    <hyperlink ref="AU18" r:id="rId192"/>
    <hyperlink ref="AV17" r:id="rId193"/>
    <hyperlink ref="AV18" r:id="rId194"/>
    <hyperlink ref="AW17" r:id="rId195"/>
    <hyperlink ref="AW18" r:id="rId196"/>
    <hyperlink ref="AT19" r:id="rId197"/>
    <hyperlink ref="AU19" r:id="rId198"/>
    <hyperlink ref="AV19" r:id="rId199"/>
    <hyperlink ref="AW19" r:id="rId200"/>
    <hyperlink ref="AT20" r:id="rId201"/>
    <hyperlink ref="AU20" r:id="rId202"/>
    <hyperlink ref="AV20" r:id="rId203"/>
    <hyperlink ref="AW20" r:id="rId204"/>
    <hyperlink ref="AT21" r:id="rId205"/>
    <hyperlink ref="AU21" r:id="rId206"/>
    <hyperlink ref="AV21" r:id="rId207"/>
    <hyperlink ref="AW21" r:id="rId208"/>
    <hyperlink ref="AT22" r:id="rId209"/>
    <hyperlink ref="AU22" r:id="rId210"/>
    <hyperlink ref="AV22" r:id="rId211"/>
    <hyperlink ref="AW22" r:id="rId212"/>
    <hyperlink ref="AT23" r:id="rId213"/>
    <hyperlink ref="AU23" r:id="rId214"/>
    <hyperlink ref="AV23" r:id="rId215"/>
    <hyperlink ref="AW23" r:id="rId216"/>
    <hyperlink ref="AT24" r:id="rId217"/>
    <hyperlink ref="AU24" r:id="rId218"/>
    <hyperlink ref="AV24" r:id="rId219"/>
    <hyperlink ref="AW24" r:id="rId220"/>
    <hyperlink ref="AT25" r:id="rId221"/>
    <hyperlink ref="AU25" r:id="rId222"/>
    <hyperlink ref="AV25" r:id="rId223"/>
    <hyperlink ref="AW25" r:id="rId224"/>
    <hyperlink ref="AT27" r:id="rId225"/>
    <hyperlink ref="AU27" r:id="rId226"/>
    <hyperlink ref="AV27" r:id="rId227"/>
    <hyperlink ref="AW27" r:id="rId228"/>
    <hyperlink ref="AT26" r:id="rId229"/>
    <hyperlink ref="AU26" r:id="rId230"/>
    <hyperlink ref="AV26" r:id="rId231"/>
    <hyperlink ref="AW26" r:id="rId232"/>
    <hyperlink ref="AT28" r:id="rId233"/>
    <hyperlink ref="AU28" r:id="rId234"/>
    <hyperlink ref="AV28" r:id="rId235"/>
    <hyperlink ref="AW28" r:id="rId236"/>
    <hyperlink ref="AT29" r:id="rId237"/>
    <hyperlink ref="AU29" r:id="rId238"/>
    <hyperlink ref="AV29" r:id="rId239"/>
    <hyperlink ref="AW29" r:id="rId240"/>
    <hyperlink ref="AT30" r:id="rId241"/>
    <hyperlink ref="AU30" r:id="rId242"/>
    <hyperlink ref="AV30" r:id="rId243"/>
    <hyperlink ref="AW30" r:id="rId244"/>
    <hyperlink ref="AT31" r:id="rId245"/>
    <hyperlink ref="AU31" r:id="rId246"/>
    <hyperlink ref="AV31" r:id="rId247"/>
    <hyperlink ref="AW31" r:id="rId248"/>
    <hyperlink ref="AT32" r:id="rId249"/>
    <hyperlink ref="AU32" r:id="rId250"/>
    <hyperlink ref="AV32" r:id="rId251"/>
    <hyperlink ref="AW32" r:id="rId252"/>
    <hyperlink ref="AT33" r:id="rId253"/>
    <hyperlink ref="AU33" r:id="rId254"/>
    <hyperlink ref="AV33" r:id="rId255"/>
    <hyperlink ref="AW33" r:id="rId256"/>
    <hyperlink ref="AT35" r:id="rId257"/>
    <hyperlink ref="AU35" r:id="rId258"/>
    <hyperlink ref="AV35" r:id="rId259"/>
    <hyperlink ref="AW35" r:id="rId260"/>
    <hyperlink ref="AT37" r:id="rId261"/>
    <hyperlink ref="AU37" r:id="rId262"/>
    <hyperlink ref="AV37" r:id="rId263"/>
    <hyperlink ref="AW37" r:id="rId264"/>
    <hyperlink ref="AT34" r:id="rId265"/>
    <hyperlink ref="AU34" r:id="rId266"/>
    <hyperlink ref="AV34" r:id="rId267"/>
    <hyperlink ref="AW34" r:id="rId268"/>
    <hyperlink ref="AT36" r:id="rId269"/>
    <hyperlink ref="AU36" r:id="rId270"/>
    <hyperlink ref="AV36" r:id="rId271"/>
    <hyperlink ref="AW36" r:id="rId272"/>
    <hyperlink ref="AT39" r:id="rId273"/>
    <hyperlink ref="AT41" r:id="rId274"/>
    <hyperlink ref="AT43" r:id="rId275"/>
    <hyperlink ref="AT45" r:id="rId276"/>
    <hyperlink ref="AT47" r:id="rId277"/>
    <hyperlink ref="AU39" r:id="rId278"/>
    <hyperlink ref="AU41" r:id="rId279"/>
    <hyperlink ref="AU43" r:id="rId280"/>
    <hyperlink ref="AU45" r:id="rId281"/>
    <hyperlink ref="AU47" r:id="rId282"/>
    <hyperlink ref="AV39" r:id="rId283"/>
    <hyperlink ref="AV41" r:id="rId284"/>
    <hyperlink ref="AV43" r:id="rId285"/>
    <hyperlink ref="AV45" r:id="rId286"/>
    <hyperlink ref="AV47" r:id="rId287"/>
    <hyperlink ref="AW39" r:id="rId288"/>
    <hyperlink ref="AW41" r:id="rId289"/>
    <hyperlink ref="AW43" r:id="rId290"/>
    <hyperlink ref="AW45" r:id="rId291"/>
    <hyperlink ref="AW47" r:id="rId292"/>
    <hyperlink ref="AT38" r:id="rId293"/>
    <hyperlink ref="AT40" r:id="rId294"/>
    <hyperlink ref="AT42" r:id="rId295"/>
    <hyperlink ref="AT44" r:id="rId296"/>
    <hyperlink ref="AT46" r:id="rId297"/>
    <hyperlink ref="AU38" r:id="rId298"/>
    <hyperlink ref="AU40" r:id="rId299"/>
    <hyperlink ref="AU42" r:id="rId300"/>
    <hyperlink ref="AU44" r:id="rId301"/>
    <hyperlink ref="AU46" r:id="rId302"/>
    <hyperlink ref="AV38" r:id="rId303"/>
    <hyperlink ref="AV40" r:id="rId304"/>
    <hyperlink ref="AV42" r:id="rId305"/>
    <hyperlink ref="AV44" r:id="rId306"/>
    <hyperlink ref="AV46" r:id="rId307"/>
    <hyperlink ref="AW38" r:id="rId308"/>
    <hyperlink ref="AW40" r:id="rId309"/>
    <hyperlink ref="AW42" r:id="rId310"/>
    <hyperlink ref="AW44" r:id="rId311"/>
    <hyperlink ref="AW46" r:id="rId312"/>
    <hyperlink ref="AT49" r:id="rId313"/>
    <hyperlink ref="AT51" r:id="rId314"/>
    <hyperlink ref="AT53" r:id="rId315"/>
    <hyperlink ref="AT55" r:id="rId316"/>
    <hyperlink ref="AT57" r:id="rId317"/>
    <hyperlink ref="AT59" r:id="rId318"/>
    <hyperlink ref="AT61" r:id="rId319"/>
    <hyperlink ref="AT63" r:id="rId320"/>
    <hyperlink ref="AT65" r:id="rId321"/>
    <hyperlink ref="AT67" r:id="rId322"/>
    <hyperlink ref="AT69" r:id="rId323"/>
    <hyperlink ref="AT71" r:id="rId324"/>
    <hyperlink ref="AT73" r:id="rId325"/>
    <hyperlink ref="AT75" r:id="rId326"/>
    <hyperlink ref="AU49" r:id="rId327"/>
    <hyperlink ref="AU51" r:id="rId328"/>
    <hyperlink ref="AU53" r:id="rId329"/>
    <hyperlink ref="AU55" r:id="rId330"/>
    <hyperlink ref="AU57" r:id="rId331"/>
    <hyperlink ref="AU59" r:id="rId332"/>
    <hyperlink ref="AU61" r:id="rId333"/>
    <hyperlink ref="AU63" r:id="rId334"/>
    <hyperlink ref="AU65" r:id="rId335"/>
    <hyperlink ref="AU67" r:id="rId336"/>
    <hyperlink ref="AU69" r:id="rId337"/>
    <hyperlink ref="AU71" r:id="rId338"/>
    <hyperlink ref="AU73" r:id="rId339"/>
    <hyperlink ref="AU75" r:id="rId340"/>
    <hyperlink ref="AV49" r:id="rId341"/>
    <hyperlink ref="AV51" r:id="rId342"/>
    <hyperlink ref="AV53" r:id="rId343"/>
    <hyperlink ref="AV55" r:id="rId344"/>
    <hyperlink ref="AV57" r:id="rId345"/>
    <hyperlink ref="AV59" r:id="rId346"/>
    <hyperlink ref="AV61" r:id="rId347"/>
    <hyperlink ref="AV63" r:id="rId348"/>
    <hyperlink ref="AV65" r:id="rId349"/>
    <hyperlink ref="AV67" r:id="rId350"/>
    <hyperlink ref="AV69" r:id="rId351"/>
    <hyperlink ref="AV71" r:id="rId352"/>
    <hyperlink ref="AV73" r:id="rId353"/>
    <hyperlink ref="AV75" r:id="rId354"/>
    <hyperlink ref="AW49" r:id="rId355"/>
    <hyperlink ref="AW51" r:id="rId356"/>
    <hyperlink ref="AW53" r:id="rId357"/>
    <hyperlink ref="AW55" r:id="rId358"/>
    <hyperlink ref="AW57" r:id="rId359"/>
    <hyperlink ref="AW59" r:id="rId360"/>
    <hyperlink ref="AW61" r:id="rId361"/>
    <hyperlink ref="AW63" r:id="rId362"/>
    <hyperlink ref="AW65" r:id="rId363"/>
    <hyperlink ref="AW67" r:id="rId364"/>
    <hyperlink ref="AW69" r:id="rId365"/>
    <hyperlink ref="AW71" r:id="rId366"/>
    <hyperlink ref="AW73" r:id="rId367"/>
    <hyperlink ref="AW75" r:id="rId368"/>
    <hyperlink ref="AT48" r:id="rId369"/>
    <hyperlink ref="AT50" r:id="rId370"/>
    <hyperlink ref="AT52" r:id="rId371"/>
    <hyperlink ref="AT54" r:id="rId372"/>
    <hyperlink ref="AT56" r:id="rId373"/>
    <hyperlink ref="AT58" r:id="rId374"/>
    <hyperlink ref="AT60" r:id="rId375"/>
    <hyperlink ref="AT62" r:id="rId376"/>
    <hyperlink ref="AT64" r:id="rId377"/>
    <hyperlink ref="AT66" r:id="rId378"/>
    <hyperlink ref="AT68" r:id="rId379"/>
    <hyperlink ref="AT70" r:id="rId380"/>
    <hyperlink ref="AT72" r:id="rId381"/>
    <hyperlink ref="AT74" r:id="rId382"/>
    <hyperlink ref="AU48" r:id="rId383"/>
    <hyperlink ref="AU50" r:id="rId384"/>
    <hyperlink ref="AU52" r:id="rId385"/>
    <hyperlink ref="AU54" r:id="rId386"/>
    <hyperlink ref="AU56" r:id="rId387"/>
    <hyperlink ref="AU58" r:id="rId388"/>
    <hyperlink ref="AU60" r:id="rId389"/>
    <hyperlink ref="AU62" r:id="rId390"/>
    <hyperlink ref="AU64" r:id="rId391"/>
    <hyperlink ref="AU66" r:id="rId392"/>
    <hyperlink ref="AU68" r:id="rId393"/>
    <hyperlink ref="AU70" r:id="rId394"/>
    <hyperlink ref="AU72" r:id="rId395"/>
    <hyperlink ref="AU74" r:id="rId396"/>
    <hyperlink ref="AV48" r:id="rId397"/>
    <hyperlink ref="AV50" r:id="rId398"/>
    <hyperlink ref="AV52" r:id="rId399"/>
    <hyperlink ref="AV54" r:id="rId400"/>
    <hyperlink ref="AV56" r:id="rId401"/>
    <hyperlink ref="AV58" r:id="rId402"/>
    <hyperlink ref="AV60" r:id="rId403"/>
    <hyperlink ref="AV62" r:id="rId404"/>
    <hyperlink ref="AV64" r:id="rId405"/>
    <hyperlink ref="AV66" r:id="rId406"/>
    <hyperlink ref="AV68" r:id="rId407"/>
    <hyperlink ref="AV70" r:id="rId408"/>
    <hyperlink ref="AV72" r:id="rId409"/>
    <hyperlink ref="AV74" r:id="rId410"/>
    <hyperlink ref="AW48" r:id="rId411"/>
    <hyperlink ref="AW50" r:id="rId412"/>
    <hyperlink ref="AW52" r:id="rId413"/>
    <hyperlink ref="AW54" r:id="rId414"/>
    <hyperlink ref="AW56" r:id="rId415"/>
    <hyperlink ref="AW58" r:id="rId416"/>
    <hyperlink ref="AW60" r:id="rId417"/>
    <hyperlink ref="AW62" r:id="rId418"/>
    <hyperlink ref="AW64" r:id="rId419"/>
    <hyperlink ref="AW66" r:id="rId420"/>
    <hyperlink ref="AW68" r:id="rId421"/>
    <hyperlink ref="AW70" r:id="rId422"/>
    <hyperlink ref="AW72" r:id="rId423"/>
    <hyperlink ref="AW74" r:id="rId424"/>
    <hyperlink ref="AT78" r:id="rId425"/>
    <hyperlink ref="AU78" r:id="rId426"/>
    <hyperlink ref="AV78" r:id="rId427"/>
    <hyperlink ref="AW78" r:id="rId428"/>
    <hyperlink ref="AT77" r:id="rId429"/>
    <hyperlink ref="AU77" r:id="rId430"/>
    <hyperlink ref="AV77" r:id="rId431"/>
    <hyperlink ref="AW77" r:id="rId432"/>
    <hyperlink ref="AT76" r:id="rId433"/>
    <hyperlink ref="AU76" r:id="rId434"/>
    <hyperlink ref="AV76" r:id="rId435"/>
    <hyperlink ref="AW76" r:id="rId436"/>
    <hyperlink ref="AT80" r:id="rId437"/>
    <hyperlink ref="AU80" r:id="rId438"/>
    <hyperlink ref="AV80" r:id="rId439"/>
    <hyperlink ref="AW80" r:id="rId440"/>
    <hyperlink ref="AT79" r:id="rId441"/>
    <hyperlink ref="AU79" r:id="rId442"/>
    <hyperlink ref="AV79" r:id="rId443"/>
    <hyperlink ref="AW79" r:id="rId444"/>
    <hyperlink ref="AT81" r:id="rId445"/>
    <hyperlink ref="AU81" r:id="rId446"/>
    <hyperlink ref="AV81" r:id="rId447"/>
    <hyperlink ref="AW81" r:id="rId448"/>
    <hyperlink ref="AT82" r:id="rId449"/>
    <hyperlink ref="AU82" r:id="rId450"/>
    <hyperlink ref="AV82" r:id="rId451"/>
    <hyperlink ref="AW82" r:id="rId452"/>
    <hyperlink ref="AT85" r:id="rId453"/>
    <hyperlink ref="AU85" r:id="rId454"/>
    <hyperlink ref="AV85" r:id="rId455"/>
    <hyperlink ref="AW85" r:id="rId456"/>
    <hyperlink ref="AT83" r:id="rId457"/>
    <hyperlink ref="AU83" r:id="rId458"/>
    <hyperlink ref="AV83" r:id="rId459"/>
    <hyperlink ref="AW83" r:id="rId460"/>
    <hyperlink ref="AT84" r:id="rId461"/>
    <hyperlink ref="AU84" r:id="rId462"/>
    <hyperlink ref="AV84" r:id="rId463"/>
    <hyperlink ref="AW84" r:id="rId464"/>
    <hyperlink ref="AT88" r:id="rId465"/>
    <hyperlink ref="AU88" r:id="rId466"/>
    <hyperlink ref="AV88" r:id="rId467"/>
    <hyperlink ref="AW88" r:id="rId468"/>
    <hyperlink ref="AT86" r:id="rId469"/>
    <hyperlink ref="AU86" r:id="rId470"/>
    <hyperlink ref="AV86" r:id="rId471"/>
    <hyperlink ref="AW86" r:id="rId472"/>
    <hyperlink ref="AT87" r:id="rId473"/>
    <hyperlink ref="AU87" r:id="rId474"/>
    <hyperlink ref="AV87" r:id="rId475"/>
    <hyperlink ref="AW87" r:id="rId476"/>
    <hyperlink ref="AT91" r:id="rId477"/>
    <hyperlink ref="AU91" r:id="rId478"/>
    <hyperlink ref="AV91" r:id="rId479"/>
    <hyperlink ref="AW91" r:id="rId480"/>
    <hyperlink ref="AT89" r:id="rId481"/>
    <hyperlink ref="AU89" r:id="rId482"/>
    <hyperlink ref="AV89" r:id="rId483"/>
    <hyperlink ref="AW89" r:id="rId484"/>
    <hyperlink ref="AT90" r:id="rId485"/>
    <hyperlink ref="AU90" r:id="rId486"/>
    <hyperlink ref="AV90" r:id="rId487"/>
    <hyperlink ref="AW90" r:id="rId488"/>
    <hyperlink ref="AT94" r:id="rId489"/>
    <hyperlink ref="AU94" r:id="rId490"/>
    <hyperlink ref="AV94" r:id="rId491"/>
    <hyperlink ref="AW94" r:id="rId492"/>
    <hyperlink ref="AT92" r:id="rId493"/>
    <hyperlink ref="AU92" r:id="rId494"/>
    <hyperlink ref="AV92" r:id="rId495"/>
    <hyperlink ref="AW92" r:id="rId496"/>
    <hyperlink ref="AT93" r:id="rId497"/>
    <hyperlink ref="AU93" r:id="rId498"/>
    <hyperlink ref="AV93" r:id="rId499"/>
    <hyperlink ref="AW93" r:id="rId500"/>
    <hyperlink ref="AT97" r:id="rId501"/>
    <hyperlink ref="AU97" r:id="rId502"/>
    <hyperlink ref="AV97" r:id="rId503"/>
    <hyperlink ref="AW97" r:id="rId504"/>
    <hyperlink ref="AT95" r:id="rId505"/>
    <hyperlink ref="AU95" r:id="rId506"/>
    <hyperlink ref="AV95" r:id="rId507"/>
    <hyperlink ref="AW95" r:id="rId508"/>
    <hyperlink ref="AT96" r:id="rId509"/>
    <hyperlink ref="AU96" r:id="rId510"/>
    <hyperlink ref="AV96" r:id="rId511"/>
    <hyperlink ref="AW96" r:id="rId512"/>
    <hyperlink ref="AT100" r:id="rId513"/>
    <hyperlink ref="AU100" r:id="rId514"/>
    <hyperlink ref="AV100" r:id="rId515"/>
    <hyperlink ref="AW100" r:id="rId516"/>
    <hyperlink ref="AT98" r:id="rId517"/>
    <hyperlink ref="AU98" r:id="rId518"/>
    <hyperlink ref="AV98" r:id="rId519"/>
    <hyperlink ref="AW98" r:id="rId520"/>
    <hyperlink ref="AT99" r:id="rId521"/>
    <hyperlink ref="AU99" r:id="rId522"/>
    <hyperlink ref="AV99" r:id="rId523"/>
    <hyperlink ref="AW99" r:id="rId524"/>
    <hyperlink ref="AT103" r:id="rId525"/>
    <hyperlink ref="AU103" r:id="rId526"/>
    <hyperlink ref="AV103" r:id="rId527"/>
    <hyperlink ref="AW103" r:id="rId528"/>
    <hyperlink ref="AT101" r:id="rId529"/>
    <hyperlink ref="AU101" r:id="rId530"/>
    <hyperlink ref="AV101" r:id="rId531"/>
    <hyperlink ref="AW101" r:id="rId532"/>
    <hyperlink ref="AT102" r:id="rId533"/>
    <hyperlink ref="AU102" r:id="rId534"/>
    <hyperlink ref="AV102" r:id="rId535"/>
    <hyperlink ref="AW102" r:id="rId536"/>
    <hyperlink ref="AT106" r:id="rId537"/>
    <hyperlink ref="AU106" r:id="rId538"/>
    <hyperlink ref="AV106" r:id="rId539"/>
    <hyperlink ref="AW106" r:id="rId540"/>
    <hyperlink ref="AT104" r:id="rId541"/>
    <hyperlink ref="AU104" r:id="rId542"/>
    <hyperlink ref="AV104" r:id="rId543"/>
    <hyperlink ref="AW104" r:id="rId544"/>
    <hyperlink ref="AT105" r:id="rId545"/>
    <hyperlink ref="AU105" r:id="rId546"/>
    <hyperlink ref="AV105" r:id="rId547"/>
    <hyperlink ref="AW105" r:id="rId548"/>
    <hyperlink ref="AT109" r:id="rId549"/>
    <hyperlink ref="AU109" r:id="rId550"/>
    <hyperlink ref="AV109" r:id="rId551"/>
    <hyperlink ref="AW109" r:id="rId552"/>
    <hyperlink ref="AT107" r:id="rId553"/>
    <hyperlink ref="AU107" r:id="rId554"/>
    <hyperlink ref="AV107" r:id="rId555"/>
    <hyperlink ref="AW107" r:id="rId556"/>
    <hyperlink ref="AT108" r:id="rId557"/>
    <hyperlink ref="AU108" r:id="rId558"/>
    <hyperlink ref="AV108" r:id="rId559"/>
    <hyperlink ref="AW108" r:id="rId560"/>
    <hyperlink ref="AT112" r:id="rId561"/>
    <hyperlink ref="AU112" r:id="rId562"/>
    <hyperlink ref="AV112" r:id="rId563"/>
    <hyperlink ref="AW112" r:id="rId564"/>
    <hyperlink ref="AT110" r:id="rId565"/>
    <hyperlink ref="AU110" r:id="rId566"/>
    <hyperlink ref="AV110" r:id="rId567"/>
    <hyperlink ref="AW110" r:id="rId568"/>
    <hyperlink ref="AT111" r:id="rId569"/>
    <hyperlink ref="AU111" r:id="rId570"/>
    <hyperlink ref="AV111" r:id="rId571"/>
    <hyperlink ref="AW111" r:id="rId572"/>
    <hyperlink ref="AT115" r:id="rId573"/>
    <hyperlink ref="AU115" r:id="rId574"/>
    <hyperlink ref="AV115" r:id="rId575"/>
    <hyperlink ref="AW115" r:id="rId576"/>
    <hyperlink ref="AT113" r:id="rId577"/>
    <hyperlink ref="AU113" r:id="rId578"/>
    <hyperlink ref="AV113" r:id="rId579"/>
    <hyperlink ref="AW113" r:id="rId580"/>
    <hyperlink ref="AT114" r:id="rId581"/>
    <hyperlink ref="AU114" r:id="rId582"/>
    <hyperlink ref="AV114" r:id="rId583"/>
    <hyperlink ref="AW114" r:id="rId584"/>
    <hyperlink ref="AT118" r:id="rId585"/>
    <hyperlink ref="AU118" r:id="rId586"/>
    <hyperlink ref="AV118" r:id="rId587"/>
    <hyperlink ref="AW118" r:id="rId588"/>
    <hyperlink ref="AT116" r:id="rId589"/>
    <hyperlink ref="AU116" r:id="rId590"/>
    <hyperlink ref="AV116" r:id="rId591"/>
    <hyperlink ref="AW116" r:id="rId592"/>
    <hyperlink ref="AT121" r:id="rId593"/>
    <hyperlink ref="AU121" r:id="rId594"/>
    <hyperlink ref="AV121" r:id="rId595"/>
    <hyperlink ref="AW121" r:id="rId596"/>
    <hyperlink ref="AT119" r:id="rId597"/>
    <hyperlink ref="AU119" r:id="rId598"/>
    <hyperlink ref="AV119" r:id="rId599"/>
    <hyperlink ref="AW119" r:id="rId600"/>
    <hyperlink ref="AT120" r:id="rId601"/>
    <hyperlink ref="AU120" r:id="rId602"/>
    <hyperlink ref="AV120" r:id="rId603"/>
    <hyperlink ref="AW120" r:id="rId604"/>
    <hyperlink ref="AT124" r:id="rId605"/>
    <hyperlink ref="AU124" r:id="rId606"/>
    <hyperlink ref="AV124" r:id="rId607"/>
    <hyperlink ref="AW124" r:id="rId608"/>
    <hyperlink ref="AT122" r:id="rId609"/>
    <hyperlink ref="AU122" r:id="rId610"/>
    <hyperlink ref="AV122" r:id="rId611"/>
    <hyperlink ref="AW122" r:id="rId612"/>
    <hyperlink ref="AT123" r:id="rId613"/>
    <hyperlink ref="AU123" r:id="rId614"/>
    <hyperlink ref="AV123" r:id="rId615"/>
    <hyperlink ref="AW123" r:id="rId616"/>
    <hyperlink ref="AT127" r:id="rId617"/>
    <hyperlink ref="AU127" r:id="rId618"/>
    <hyperlink ref="AV127" r:id="rId619"/>
    <hyperlink ref="AW127" r:id="rId620"/>
    <hyperlink ref="AT125" r:id="rId621"/>
    <hyperlink ref="AU125" r:id="rId622"/>
    <hyperlink ref="AV125" r:id="rId623"/>
    <hyperlink ref="AW125" r:id="rId624"/>
    <hyperlink ref="AT126" r:id="rId625"/>
    <hyperlink ref="AU126" r:id="rId626"/>
    <hyperlink ref="AV126" r:id="rId627"/>
    <hyperlink ref="AW126" r:id="rId628"/>
    <hyperlink ref="AT130" r:id="rId629"/>
    <hyperlink ref="AU130" r:id="rId630"/>
    <hyperlink ref="AV130" r:id="rId631"/>
    <hyperlink ref="AW130" r:id="rId632"/>
    <hyperlink ref="AT131" r:id="rId633"/>
    <hyperlink ref="AU131" r:id="rId634"/>
    <hyperlink ref="AV131" r:id="rId635"/>
    <hyperlink ref="AW131" r:id="rId636"/>
    <hyperlink ref="AT128" r:id="rId637"/>
    <hyperlink ref="AU128" r:id="rId638"/>
    <hyperlink ref="AV128" r:id="rId639"/>
    <hyperlink ref="AW128" r:id="rId640"/>
    <hyperlink ref="AT129" r:id="rId641"/>
    <hyperlink ref="AU129" r:id="rId642"/>
    <hyperlink ref="AV129" r:id="rId643"/>
    <hyperlink ref="AW129" r:id="rId644"/>
    <hyperlink ref="AT133" r:id="rId645"/>
    <hyperlink ref="AU133" r:id="rId646"/>
    <hyperlink ref="AV133" r:id="rId647"/>
    <hyperlink ref="AW133" r:id="rId648"/>
    <hyperlink ref="AT132" r:id="rId649"/>
    <hyperlink ref="AU132" r:id="rId650"/>
    <hyperlink ref="AV132" r:id="rId651"/>
    <hyperlink ref="AW132" r:id="rId652"/>
    <hyperlink ref="AT134" r:id="rId653"/>
    <hyperlink ref="AU134" r:id="rId654"/>
    <hyperlink ref="AV134" r:id="rId655"/>
    <hyperlink ref="AW134" r:id="rId656"/>
    <hyperlink ref="AT136" r:id="rId657"/>
    <hyperlink ref="AU136" r:id="rId658"/>
    <hyperlink ref="AV136" r:id="rId659"/>
    <hyperlink ref="AW136" r:id="rId660"/>
    <hyperlink ref="AT135" r:id="rId661"/>
    <hyperlink ref="AU135" r:id="rId662"/>
    <hyperlink ref="AV135" r:id="rId663"/>
    <hyperlink ref="AW135" r:id="rId664"/>
    <hyperlink ref="AT138" r:id="rId665"/>
    <hyperlink ref="AT140" r:id="rId666"/>
    <hyperlink ref="AT142" r:id="rId667"/>
    <hyperlink ref="AT144" r:id="rId668"/>
    <hyperlink ref="AT146" r:id="rId669"/>
    <hyperlink ref="AT148" r:id="rId670"/>
    <hyperlink ref="AT150" r:id="rId671"/>
    <hyperlink ref="AT152" r:id="rId672"/>
    <hyperlink ref="AT154" r:id="rId673"/>
    <hyperlink ref="AT156" r:id="rId674"/>
    <hyperlink ref="AT158" r:id="rId675"/>
    <hyperlink ref="AT160" r:id="rId676"/>
    <hyperlink ref="AT162" r:id="rId677"/>
    <hyperlink ref="AT164" r:id="rId678"/>
    <hyperlink ref="AT166" r:id="rId679"/>
    <hyperlink ref="AT168" r:id="rId680"/>
    <hyperlink ref="AT170" r:id="rId681"/>
    <hyperlink ref="AT172" r:id="rId682"/>
    <hyperlink ref="AT174" r:id="rId683"/>
    <hyperlink ref="AT176" r:id="rId684"/>
    <hyperlink ref="AT178" r:id="rId685"/>
    <hyperlink ref="AT180" r:id="rId686"/>
    <hyperlink ref="AT182" r:id="rId687"/>
    <hyperlink ref="AT184" r:id="rId688"/>
    <hyperlink ref="AT186" r:id="rId689"/>
    <hyperlink ref="AT188" r:id="rId690"/>
    <hyperlink ref="AU138" r:id="rId691"/>
    <hyperlink ref="AU140" r:id="rId692"/>
    <hyperlink ref="AU142" r:id="rId693"/>
    <hyperlink ref="AU144" r:id="rId694"/>
    <hyperlink ref="AU146" r:id="rId695"/>
    <hyperlink ref="AU148" r:id="rId696"/>
    <hyperlink ref="AU150" r:id="rId697"/>
    <hyperlink ref="AU152" r:id="rId698"/>
    <hyperlink ref="AU154" r:id="rId699"/>
    <hyperlink ref="AU156" r:id="rId700"/>
    <hyperlink ref="AU158" r:id="rId701"/>
    <hyperlink ref="AU160" r:id="rId702"/>
    <hyperlink ref="AU162" r:id="rId703"/>
    <hyperlink ref="AU164" r:id="rId704"/>
    <hyperlink ref="AU166" r:id="rId705"/>
    <hyperlink ref="AU168" r:id="rId706"/>
    <hyperlink ref="AU170" r:id="rId707"/>
    <hyperlink ref="AU172" r:id="rId708"/>
    <hyperlink ref="AU174" r:id="rId709"/>
    <hyperlink ref="AU176" r:id="rId710"/>
    <hyperlink ref="AU178" r:id="rId711"/>
    <hyperlink ref="AU180" r:id="rId712"/>
    <hyperlink ref="AU182" r:id="rId713"/>
    <hyperlink ref="AU184" r:id="rId714"/>
    <hyperlink ref="AU186" r:id="rId715"/>
    <hyperlink ref="AU188" r:id="rId716"/>
    <hyperlink ref="AV138" r:id="rId717"/>
    <hyperlink ref="AV140" r:id="rId718"/>
    <hyperlink ref="AV142" r:id="rId719"/>
    <hyperlink ref="AV144" r:id="rId720"/>
    <hyperlink ref="AV146" r:id="rId721"/>
    <hyperlink ref="AV148" r:id="rId722"/>
    <hyperlink ref="AV150" r:id="rId723"/>
    <hyperlink ref="AV152" r:id="rId724"/>
    <hyperlink ref="AV154" r:id="rId725"/>
    <hyperlink ref="AV156" r:id="rId726"/>
    <hyperlink ref="AV158" r:id="rId727"/>
    <hyperlink ref="AV160" r:id="rId728"/>
    <hyperlink ref="AV162" r:id="rId729"/>
    <hyperlink ref="AV164" r:id="rId730"/>
    <hyperlink ref="AV166" r:id="rId731"/>
    <hyperlink ref="AV168" r:id="rId732"/>
    <hyperlink ref="AV170" r:id="rId733"/>
    <hyperlink ref="AV172" r:id="rId734"/>
    <hyperlink ref="AV174" r:id="rId735"/>
    <hyperlink ref="AV176" r:id="rId736"/>
    <hyperlink ref="AV178" r:id="rId737"/>
    <hyperlink ref="AV180" r:id="rId738"/>
    <hyperlink ref="AV182" r:id="rId739"/>
    <hyperlink ref="AV184" r:id="rId740"/>
    <hyperlink ref="AV186" r:id="rId741"/>
    <hyperlink ref="AV188" r:id="rId742"/>
    <hyperlink ref="AW138" r:id="rId743"/>
    <hyperlink ref="AW140" r:id="rId744"/>
    <hyperlink ref="AW142" r:id="rId745"/>
    <hyperlink ref="AW144" r:id="rId746"/>
    <hyperlink ref="AW146" r:id="rId747"/>
    <hyperlink ref="AW148" r:id="rId748"/>
    <hyperlink ref="AW150" r:id="rId749"/>
    <hyperlink ref="AW152" r:id="rId750"/>
    <hyperlink ref="AW154" r:id="rId751"/>
    <hyperlink ref="AW156" r:id="rId752"/>
    <hyperlink ref="AW158" r:id="rId753"/>
    <hyperlink ref="AW160" r:id="rId754"/>
    <hyperlink ref="AW162" r:id="rId755"/>
    <hyperlink ref="AW164" r:id="rId756"/>
    <hyperlink ref="AW166" r:id="rId757"/>
    <hyperlink ref="AW168" r:id="rId758"/>
    <hyperlink ref="AW170" r:id="rId759"/>
    <hyperlink ref="AW172" r:id="rId760"/>
    <hyperlink ref="AW174" r:id="rId761"/>
    <hyperlink ref="AW176" r:id="rId762"/>
    <hyperlink ref="AW178" r:id="rId763"/>
    <hyperlink ref="AW180" r:id="rId764"/>
    <hyperlink ref="AW182" r:id="rId765"/>
    <hyperlink ref="AW184" r:id="rId766"/>
    <hyperlink ref="AW186" r:id="rId767"/>
    <hyperlink ref="AW188" r:id="rId768"/>
    <hyperlink ref="AT137" r:id="rId769"/>
    <hyperlink ref="AT139" r:id="rId770"/>
    <hyperlink ref="AT141" r:id="rId771"/>
    <hyperlink ref="AT143" r:id="rId772"/>
    <hyperlink ref="AT145" r:id="rId773"/>
    <hyperlink ref="AT147" r:id="rId774"/>
    <hyperlink ref="AT149" r:id="rId775"/>
    <hyperlink ref="AT151" r:id="rId776"/>
    <hyperlink ref="AT153" r:id="rId777"/>
    <hyperlink ref="AT155" r:id="rId778"/>
    <hyperlink ref="AT157" r:id="rId779"/>
    <hyperlink ref="AT159" r:id="rId780"/>
    <hyperlink ref="AT161" r:id="rId781"/>
    <hyperlink ref="AT163" r:id="rId782"/>
    <hyperlink ref="AT165" r:id="rId783"/>
    <hyperlink ref="AT167" r:id="rId784"/>
    <hyperlink ref="AT169" r:id="rId785"/>
    <hyperlink ref="AT171" r:id="rId786"/>
    <hyperlink ref="AT173" r:id="rId787"/>
    <hyperlink ref="AT175" r:id="rId788"/>
    <hyperlink ref="AT177" r:id="rId789"/>
    <hyperlink ref="AT179" r:id="rId790"/>
    <hyperlink ref="AT181" r:id="rId791"/>
    <hyperlink ref="AT183" r:id="rId792"/>
    <hyperlink ref="AT185" r:id="rId793"/>
    <hyperlink ref="AT187" r:id="rId794"/>
    <hyperlink ref="AT189" r:id="rId795"/>
    <hyperlink ref="AU137" r:id="rId796"/>
    <hyperlink ref="AU139" r:id="rId797"/>
    <hyperlink ref="AU141" r:id="rId798"/>
    <hyperlink ref="AU143" r:id="rId799"/>
    <hyperlink ref="AU145" r:id="rId800"/>
    <hyperlink ref="AU147" r:id="rId801"/>
    <hyperlink ref="AU149" r:id="rId802"/>
    <hyperlink ref="AU151" r:id="rId803"/>
    <hyperlink ref="AU153" r:id="rId804"/>
    <hyperlink ref="AU155" r:id="rId805"/>
    <hyperlink ref="AU157" r:id="rId806"/>
    <hyperlink ref="AU159" r:id="rId807"/>
    <hyperlink ref="AU161" r:id="rId808"/>
    <hyperlink ref="AU163" r:id="rId809"/>
    <hyperlink ref="AU165" r:id="rId810"/>
    <hyperlink ref="AU167" r:id="rId811"/>
    <hyperlink ref="AU169" r:id="rId812"/>
    <hyperlink ref="AU171" r:id="rId813"/>
    <hyperlink ref="AU173" r:id="rId814"/>
    <hyperlink ref="AU175" r:id="rId815"/>
    <hyperlink ref="AU177" r:id="rId816"/>
    <hyperlink ref="AU179" r:id="rId817"/>
    <hyperlink ref="AU181" r:id="rId818"/>
    <hyperlink ref="AU183" r:id="rId819"/>
    <hyperlink ref="AU185" r:id="rId820"/>
    <hyperlink ref="AU187" r:id="rId821"/>
    <hyperlink ref="AU189" r:id="rId822"/>
    <hyperlink ref="AV137" r:id="rId823"/>
    <hyperlink ref="AV139" r:id="rId824"/>
    <hyperlink ref="AV141" r:id="rId825"/>
    <hyperlink ref="AV143" r:id="rId826"/>
    <hyperlink ref="AV145" r:id="rId827"/>
    <hyperlink ref="AV147" r:id="rId828"/>
    <hyperlink ref="AV149" r:id="rId829"/>
    <hyperlink ref="AV151" r:id="rId830"/>
    <hyperlink ref="AV153" r:id="rId831"/>
    <hyperlink ref="AV155" r:id="rId832"/>
    <hyperlink ref="AV157" r:id="rId833"/>
    <hyperlink ref="AV159" r:id="rId834"/>
    <hyperlink ref="AV161" r:id="rId835"/>
    <hyperlink ref="AV163" r:id="rId836"/>
    <hyperlink ref="AV165" r:id="rId837"/>
    <hyperlink ref="AV167" r:id="rId838"/>
    <hyperlink ref="AV169" r:id="rId839"/>
    <hyperlink ref="AV171" r:id="rId840"/>
    <hyperlink ref="AV173" r:id="rId841"/>
    <hyperlink ref="AV175" r:id="rId842"/>
    <hyperlink ref="AV177" r:id="rId843"/>
    <hyperlink ref="AV179" r:id="rId844"/>
    <hyperlink ref="AV181" r:id="rId845"/>
    <hyperlink ref="AV183" r:id="rId846"/>
    <hyperlink ref="AV185" r:id="rId847"/>
    <hyperlink ref="AV187" r:id="rId848"/>
    <hyperlink ref="AV189" r:id="rId849"/>
    <hyperlink ref="AW137" r:id="rId850"/>
    <hyperlink ref="AW139" r:id="rId851"/>
    <hyperlink ref="AW141" r:id="rId852"/>
    <hyperlink ref="AW143" r:id="rId853"/>
    <hyperlink ref="AW145" r:id="rId854"/>
    <hyperlink ref="AW147" r:id="rId855"/>
    <hyperlink ref="AW149" r:id="rId856"/>
    <hyperlink ref="AW151" r:id="rId857"/>
    <hyperlink ref="AW153" r:id="rId858"/>
    <hyperlink ref="AW155" r:id="rId859"/>
    <hyperlink ref="AW157" r:id="rId860"/>
    <hyperlink ref="AW159" r:id="rId861"/>
    <hyperlink ref="AW161" r:id="rId862"/>
    <hyperlink ref="AW163" r:id="rId863"/>
    <hyperlink ref="AW165" r:id="rId864"/>
    <hyperlink ref="AW167" r:id="rId865"/>
    <hyperlink ref="AW169" r:id="rId866"/>
    <hyperlink ref="AW171" r:id="rId867"/>
    <hyperlink ref="AW173" r:id="rId868"/>
    <hyperlink ref="AW175" r:id="rId869"/>
    <hyperlink ref="AW177" r:id="rId870"/>
    <hyperlink ref="AW179" r:id="rId871"/>
    <hyperlink ref="AW181" r:id="rId872"/>
    <hyperlink ref="AW183" r:id="rId873"/>
    <hyperlink ref="AW185" r:id="rId874"/>
    <hyperlink ref="AW187" r:id="rId875"/>
    <hyperlink ref="AW189" r:id="rId876"/>
    <hyperlink ref="AR34" r:id="rId877"/>
    <hyperlink ref="AR36" r:id="rId878"/>
    <hyperlink ref="AR38" r:id="rId879"/>
    <hyperlink ref="AR40" r:id="rId880"/>
    <hyperlink ref="AR42" r:id="rId881"/>
    <hyperlink ref="AR44" r:id="rId882"/>
    <hyperlink ref="AR46" r:id="rId883"/>
    <hyperlink ref="AR48" r:id="rId884"/>
    <hyperlink ref="AR50" r:id="rId885"/>
    <hyperlink ref="AR52" r:id="rId886"/>
    <hyperlink ref="AR54" r:id="rId887"/>
    <hyperlink ref="AR56" r:id="rId888"/>
    <hyperlink ref="AR58" r:id="rId889"/>
    <hyperlink ref="AR60" r:id="rId890"/>
    <hyperlink ref="AR62" r:id="rId891"/>
    <hyperlink ref="AR64" r:id="rId892"/>
    <hyperlink ref="AR66" r:id="rId893"/>
    <hyperlink ref="AR68" r:id="rId894"/>
    <hyperlink ref="AR70" r:id="rId895"/>
    <hyperlink ref="AR72" r:id="rId896"/>
    <hyperlink ref="AR74" r:id="rId897"/>
    <hyperlink ref="AR78" r:id="rId898"/>
    <hyperlink ref="AR80" r:id="rId899"/>
    <hyperlink ref="AR81" r:id="rId900"/>
    <hyperlink ref="AR82" r:id="rId901"/>
    <hyperlink ref="G9" r:id="rId902"/>
    <hyperlink ref="G10:G11" r:id="rId903" display="http://data.salud.cdmx.gob.mx/ssdf/portalut/archivo/Articulos/Art121F_XXX/Hipervinculo-a-la-autorizacion.pdf"/>
    <hyperlink ref="G12" r:id="rId904"/>
    <hyperlink ref="G13:G14" r:id="rId905" display="http://data.salud.cdmx.gob.mx/ssdf/portalut/archivo/Articulos/Art121F_XXX/Hipervinculo-a-la-autorizacion.pdf"/>
    <hyperlink ref="G14" r:id="rId906"/>
    <hyperlink ref="G15" r:id="rId907"/>
    <hyperlink ref="G16" r:id="rId908"/>
    <hyperlink ref="G17:G18" r:id="rId909" display="http://data.salud.cdmx.gob.mx/ssdf/portalut/archivo/Articulos/Art121F_XXX/Hipervinculo-a-la-autorizacion.pdf"/>
    <hyperlink ref="G19" r:id="rId910"/>
    <hyperlink ref="G20:G21" r:id="rId911" display="http://data.salud.cdmx.gob.mx/ssdf/portalut/archivo/Articulos/Art121F_XXX/Hipervinculo-a-la-autorizacion.pdf"/>
    <hyperlink ref="G22" r:id="rId912"/>
    <hyperlink ref="G23:G24" r:id="rId913" display="http://data.salud.cdmx.gob.mx/ssdf/portalut/archivo/Articulos/Art121F_XXX/Hipervinculo-a-la-autorizacion.pdf"/>
    <hyperlink ref="G25" r:id="rId914"/>
    <hyperlink ref="G26:G27" r:id="rId915" display="http://data.salud.cdmx.gob.mx/ssdf/portalut/archivo/Articulos/Art121F_XXX/Hipervinculo-a-la-autorizacion.pdf"/>
    <hyperlink ref="G28" r:id="rId916"/>
    <hyperlink ref="G29:G30" r:id="rId917" display="http://data.salud.cdmx.gob.mx/ssdf/portalut/archivo/Articulos/Art121F_XXX/Hipervinculo-a-la-autorizacion.pdf"/>
    <hyperlink ref="G31" r:id="rId918"/>
    <hyperlink ref="G32:G33" r:id="rId919" display="http://data.salud.cdmx.gob.mx/ssdf/portalut/archivo/Articulos/Art121F_XXX/Hipervinculo-a-la-autorizacion.pdf"/>
    <hyperlink ref="G34" r:id="rId920"/>
    <hyperlink ref="G35" r:id="rId921"/>
    <hyperlink ref="G36" r:id="rId922"/>
    <hyperlink ref="G38" r:id="rId923"/>
    <hyperlink ref="G40" r:id="rId924"/>
    <hyperlink ref="G42" r:id="rId925"/>
    <hyperlink ref="G44" r:id="rId926"/>
    <hyperlink ref="G46" r:id="rId927"/>
    <hyperlink ref="G48" r:id="rId928"/>
    <hyperlink ref="G50" r:id="rId929"/>
    <hyperlink ref="G52" r:id="rId930"/>
    <hyperlink ref="G54" r:id="rId931"/>
    <hyperlink ref="G56" r:id="rId932"/>
    <hyperlink ref="G58" r:id="rId933"/>
    <hyperlink ref="G60" r:id="rId934"/>
    <hyperlink ref="G62" r:id="rId935"/>
    <hyperlink ref="G64" r:id="rId936"/>
    <hyperlink ref="G66" r:id="rId937"/>
    <hyperlink ref="G68" r:id="rId938"/>
    <hyperlink ref="G70" r:id="rId939"/>
    <hyperlink ref="G72" r:id="rId940"/>
    <hyperlink ref="G74" r:id="rId941"/>
    <hyperlink ref="G76" r:id="rId942"/>
    <hyperlink ref="G78" r:id="rId943"/>
    <hyperlink ref="G37" r:id="rId944"/>
    <hyperlink ref="G39" r:id="rId945"/>
    <hyperlink ref="G41" r:id="rId946"/>
    <hyperlink ref="G43" r:id="rId947"/>
    <hyperlink ref="G45" r:id="rId948"/>
    <hyperlink ref="G47" r:id="rId949"/>
    <hyperlink ref="G49" r:id="rId950"/>
    <hyperlink ref="G51" r:id="rId951"/>
    <hyperlink ref="G53" r:id="rId952"/>
    <hyperlink ref="G55" r:id="rId953"/>
    <hyperlink ref="G57" r:id="rId954"/>
    <hyperlink ref="G59" r:id="rId955"/>
    <hyperlink ref="G61" r:id="rId956"/>
    <hyperlink ref="G63" r:id="rId957"/>
    <hyperlink ref="G65" r:id="rId958"/>
    <hyperlink ref="G67" r:id="rId959"/>
    <hyperlink ref="G69" r:id="rId960"/>
    <hyperlink ref="G71" r:id="rId961"/>
    <hyperlink ref="G73" r:id="rId962"/>
    <hyperlink ref="G75" r:id="rId963"/>
    <hyperlink ref="G77" r:id="rId964"/>
    <hyperlink ref="G79" r:id="rId965"/>
    <hyperlink ref="G91" r:id="rId966"/>
    <hyperlink ref="G94" r:id="rId967"/>
    <hyperlink ref="G97" r:id="rId968"/>
    <hyperlink ref="G100" r:id="rId969"/>
    <hyperlink ref="G103" r:id="rId970"/>
    <hyperlink ref="G106" r:id="rId971"/>
    <hyperlink ref="G109" r:id="rId972"/>
    <hyperlink ref="G112" r:id="rId973"/>
    <hyperlink ref="G115" r:id="rId974"/>
    <hyperlink ref="G118" r:id="rId975"/>
    <hyperlink ref="G121" r:id="rId976"/>
    <hyperlink ref="G124" r:id="rId977"/>
    <hyperlink ref="G127" r:id="rId978"/>
    <hyperlink ref="G130" r:id="rId979"/>
    <hyperlink ref="G133" r:id="rId980"/>
    <hyperlink ref="G134" r:id="rId981"/>
    <hyperlink ref="G135" r:id="rId982"/>
    <hyperlink ref="G137" r:id="rId983"/>
    <hyperlink ref="G139" r:id="rId984"/>
    <hyperlink ref="G141" r:id="rId985"/>
    <hyperlink ref="G143" r:id="rId986"/>
    <hyperlink ref="G145" r:id="rId987"/>
    <hyperlink ref="G147" r:id="rId988"/>
    <hyperlink ref="G149" r:id="rId989"/>
    <hyperlink ref="G151" r:id="rId990"/>
    <hyperlink ref="G153" r:id="rId991"/>
    <hyperlink ref="G155" r:id="rId992"/>
    <hyperlink ref="G157" r:id="rId993"/>
    <hyperlink ref="G159" r:id="rId994"/>
    <hyperlink ref="G161" r:id="rId995"/>
    <hyperlink ref="G163" r:id="rId996"/>
    <hyperlink ref="G165" r:id="rId997"/>
    <hyperlink ref="G167" r:id="rId998"/>
    <hyperlink ref="G169" r:id="rId999"/>
    <hyperlink ref="G171" r:id="rId1000"/>
    <hyperlink ref="G173" r:id="rId1001"/>
    <hyperlink ref="G175" r:id="rId1002"/>
    <hyperlink ref="G177" r:id="rId1003"/>
    <hyperlink ref="G179" r:id="rId1004"/>
    <hyperlink ref="G181" r:id="rId1005"/>
    <hyperlink ref="G183" r:id="rId1006"/>
    <hyperlink ref="G185" r:id="rId1007"/>
    <hyperlink ref="G187" r:id="rId1008"/>
    <hyperlink ref="G189" r:id="rId1009"/>
    <hyperlink ref="G136" r:id="rId1010"/>
    <hyperlink ref="G138" r:id="rId1011"/>
    <hyperlink ref="G140" r:id="rId1012"/>
    <hyperlink ref="G142" r:id="rId1013"/>
    <hyperlink ref="G144" r:id="rId1014"/>
    <hyperlink ref="G146" r:id="rId1015"/>
    <hyperlink ref="G148" r:id="rId1016"/>
    <hyperlink ref="G150" r:id="rId1017"/>
    <hyperlink ref="G152" r:id="rId1018"/>
    <hyperlink ref="G154" r:id="rId1019"/>
    <hyperlink ref="G156" r:id="rId1020"/>
    <hyperlink ref="G158" r:id="rId1021"/>
    <hyperlink ref="G160" r:id="rId1022"/>
    <hyperlink ref="G162" r:id="rId1023"/>
    <hyperlink ref="G164" r:id="rId1024"/>
    <hyperlink ref="G166" r:id="rId1025"/>
    <hyperlink ref="G168" r:id="rId1026"/>
    <hyperlink ref="G170" r:id="rId1027"/>
    <hyperlink ref="G172" r:id="rId1028"/>
    <hyperlink ref="G174" r:id="rId1029"/>
    <hyperlink ref="G176" r:id="rId1030"/>
    <hyperlink ref="G178" r:id="rId1031"/>
    <hyperlink ref="G180" r:id="rId1032"/>
    <hyperlink ref="G182" r:id="rId1033"/>
    <hyperlink ref="G184" r:id="rId1034"/>
    <hyperlink ref="G186" r:id="rId1035"/>
    <hyperlink ref="G188" r:id="rId1036"/>
    <hyperlink ref="AG9" r:id="rId1037"/>
    <hyperlink ref="AG10:AG11" r:id="rId1038" display="http://data.salud.cdmx.gob.mx/ssdf/portalut/archivo/Articulos/Art121F_XXX/sin-suspension.pdf"/>
    <hyperlink ref="AG11" r:id="rId1039"/>
    <hyperlink ref="AG12" r:id="rId1040"/>
    <hyperlink ref="AG13:AG14" r:id="rId1041" display="http://data.salud.cdmx.gob.mx/ssdf/portalut/archivo/Articulos/Art121F_XXX/sin-suspension.pdf"/>
    <hyperlink ref="AG15" r:id="rId1042"/>
    <hyperlink ref="AG16" r:id="rId1043"/>
    <hyperlink ref="AG17:AG18" r:id="rId1044" display="http://data.salud.cdmx.gob.mx/ssdf/portalut/archivo/Articulos/Art121F_XXX/sin-suspension.pdf"/>
    <hyperlink ref="AG19" r:id="rId1045"/>
    <hyperlink ref="AG20:AG21" r:id="rId1046" display="http://data.salud.cdmx.gob.mx/ssdf/portalut/archivo/Articulos/Art121F_XXX/sin-suspension.pdf"/>
    <hyperlink ref="AG22" r:id="rId1047"/>
    <hyperlink ref="AG23:AG24" r:id="rId1048" display="http://data.salud.cdmx.gob.mx/ssdf/portalut/archivo/Articulos/Art121F_XXX/sin-suspension.pdf"/>
    <hyperlink ref="AG25" r:id="rId1049"/>
    <hyperlink ref="AG26:AG27" r:id="rId1050" display="http://data.salud.cdmx.gob.mx/ssdf/portalut/archivo/Articulos/Art121F_XXX/sin-suspension.pdf"/>
    <hyperlink ref="AG28" r:id="rId1051"/>
    <hyperlink ref="AG29:AG30" r:id="rId1052" display="http://data.salud.cdmx.gob.mx/ssdf/portalut/archivo/Articulos/Art121F_XXX/sin-suspension.pdf"/>
    <hyperlink ref="AG31" r:id="rId1053"/>
    <hyperlink ref="AG32:AG33" r:id="rId1054" display="http://data.salud.cdmx.gob.mx/ssdf/portalut/archivo/Articulos/Art121F_XXX/sin-suspension.pdf"/>
    <hyperlink ref="AG34" r:id="rId1055"/>
    <hyperlink ref="AG35" r:id="rId1056"/>
    <hyperlink ref="AG36" r:id="rId1057"/>
    <hyperlink ref="AG38" r:id="rId1058"/>
    <hyperlink ref="AG40" r:id="rId1059"/>
    <hyperlink ref="AG42" r:id="rId1060"/>
    <hyperlink ref="AG44" r:id="rId1061"/>
    <hyperlink ref="AG46" r:id="rId1062"/>
    <hyperlink ref="AG48" r:id="rId1063"/>
    <hyperlink ref="AG50" r:id="rId1064"/>
    <hyperlink ref="AG52" r:id="rId1065"/>
    <hyperlink ref="AG54" r:id="rId1066"/>
    <hyperlink ref="AG56" r:id="rId1067"/>
    <hyperlink ref="AG58" r:id="rId1068"/>
    <hyperlink ref="AG60" r:id="rId1069"/>
    <hyperlink ref="AG62" r:id="rId1070"/>
    <hyperlink ref="AG64" r:id="rId1071"/>
    <hyperlink ref="AG66" r:id="rId1072"/>
    <hyperlink ref="AG68" r:id="rId1073"/>
    <hyperlink ref="AG70" r:id="rId1074"/>
    <hyperlink ref="AG72" r:id="rId1075"/>
    <hyperlink ref="AG74" r:id="rId1076"/>
    <hyperlink ref="AG76" r:id="rId1077"/>
    <hyperlink ref="AG78" r:id="rId1078"/>
    <hyperlink ref="AG37" r:id="rId1079"/>
    <hyperlink ref="AG39" r:id="rId1080"/>
    <hyperlink ref="AG41" r:id="rId1081"/>
    <hyperlink ref="AG43" r:id="rId1082"/>
    <hyperlink ref="AG45" r:id="rId1083"/>
    <hyperlink ref="AG47" r:id="rId1084"/>
    <hyperlink ref="AG49" r:id="rId1085"/>
    <hyperlink ref="AG51" r:id="rId1086"/>
    <hyperlink ref="AG53" r:id="rId1087"/>
    <hyperlink ref="AG55" r:id="rId1088"/>
    <hyperlink ref="AG57" r:id="rId1089"/>
    <hyperlink ref="AG59" r:id="rId1090"/>
    <hyperlink ref="AG61" r:id="rId1091"/>
    <hyperlink ref="AG63" r:id="rId1092"/>
    <hyperlink ref="AG65" r:id="rId1093"/>
    <hyperlink ref="AG67" r:id="rId1094"/>
    <hyperlink ref="AG69" r:id="rId1095"/>
    <hyperlink ref="AG71" r:id="rId1096"/>
    <hyperlink ref="AG73" r:id="rId1097"/>
    <hyperlink ref="AG75" r:id="rId1098"/>
    <hyperlink ref="AG77" r:id="rId1099"/>
    <hyperlink ref="AG79" r:id="rId1100"/>
    <hyperlink ref="AG80" r:id="rId1101"/>
    <hyperlink ref="AG83" r:id="rId1102"/>
    <hyperlink ref="AG81:AG82" r:id="rId1103" display="http://data.salud.cdmx.gob.mx/ssdf/portalut/archivo/Articulos/Art121F_XXX/sin-suspension.pdf"/>
    <hyperlink ref="AG84" r:id="rId1104"/>
    <hyperlink ref="AG85" r:id="rId1105"/>
    <hyperlink ref="AG86:AG87" r:id="rId1106" display="http://data.salud.cdmx.gob.mx/ssdf/portalut/archivo/Articulos/Art121F_XXX/sin-suspension.pdf"/>
    <hyperlink ref="AG88" r:id="rId1107"/>
    <hyperlink ref="AG89:AG90" r:id="rId1108" display="http://data.salud.cdmx.gob.mx/ssdf/portalut/archivo/Articulos/Art121F_XXX/sin-suspension.pdf"/>
    <hyperlink ref="AG91" r:id="rId1109"/>
    <hyperlink ref="AG92:AG93" r:id="rId1110" display="http://data.salud.cdmx.gob.mx/ssdf/portalut/archivo/Articulos/Art121F_XXX/sin-suspension.pdf"/>
    <hyperlink ref="AG94" r:id="rId1111"/>
    <hyperlink ref="AG95:AG96" r:id="rId1112" display="http://data.salud.cdmx.gob.mx/ssdf/portalut/archivo/Articulos/Art121F_XXX/sin-suspension.pdf"/>
    <hyperlink ref="AG97" r:id="rId1113"/>
    <hyperlink ref="AG98:AG99" r:id="rId1114" display="http://data.salud.cdmx.gob.mx/ssdf/portalut/archivo/Articulos/Art121F_XXX/sin-suspension.pdf"/>
    <hyperlink ref="AG100" r:id="rId1115"/>
    <hyperlink ref="AG101:AG102" r:id="rId1116" display="http://data.salud.cdmx.gob.mx/ssdf/portalut/archivo/Articulos/Art121F_XXX/sin-suspension.pdf"/>
    <hyperlink ref="AG103" r:id="rId1117"/>
    <hyperlink ref="AG104:AG105" r:id="rId1118" display="http://data.salud.cdmx.gob.mx/ssdf/portalut/archivo/Articulos/Art121F_XXX/sin-suspension.pdf"/>
    <hyperlink ref="AG106" r:id="rId1119"/>
    <hyperlink ref="AG107:AG108" r:id="rId1120" display="http://data.salud.cdmx.gob.mx/ssdf/portalut/archivo/Articulos/Art121F_XXX/sin-suspension.pdf"/>
    <hyperlink ref="AG109" r:id="rId1121"/>
    <hyperlink ref="AG110:AG111" r:id="rId1122" display="http://data.salud.cdmx.gob.mx/ssdf/portalut/archivo/Articulos/Art121F_XXX/sin-suspension.pdf"/>
    <hyperlink ref="AG112" r:id="rId1123"/>
    <hyperlink ref="AG113:AG114" r:id="rId1124" display="http://data.salud.cdmx.gob.mx/ssdf/portalut/archivo/Articulos/Art121F_XXX/sin-suspension.pdf"/>
    <hyperlink ref="AG115" r:id="rId1125"/>
    <hyperlink ref="AG116:AG117" r:id="rId1126" display="http://data.salud.cdmx.gob.mx/ssdf/portalut/archivo/Articulos/Art121F_XXX/sin-suspension.pdf"/>
    <hyperlink ref="AG118" r:id="rId1127"/>
    <hyperlink ref="AG119:AG120" r:id="rId1128" display="http://data.salud.cdmx.gob.mx/ssdf/portalut/archivo/Articulos/Art121F_XXX/sin-suspension.pdf"/>
    <hyperlink ref="AG121" r:id="rId1129"/>
    <hyperlink ref="AG122:AG123" r:id="rId1130" display="http://data.salud.cdmx.gob.mx/ssdf/portalut/archivo/Articulos/Art121F_XXX/sin-suspension.pdf"/>
    <hyperlink ref="AG124" r:id="rId1131"/>
    <hyperlink ref="AG125:AG126" r:id="rId1132" display="http://data.salud.cdmx.gob.mx/ssdf/portalut/archivo/Articulos/Art121F_XXX/sin-suspension.pdf"/>
    <hyperlink ref="AG127" r:id="rId1133"/>
    <hyperlink ref="AG128:AG129" r:id="rId1134" display="http://data.salud.cdmx.gob.mx/ssdf/portalut/archivo/Articulos/Art121F_XXX/sin-suspension.pdf"/>
    <hyperlink ref="AG130" r:id="rId1135"/>
    <hyperlink ref="AG131:AG132" r:id="rId1136" display="http://data.salud.cdmx.gob.mx/ssdf/portalut/archivo/Articulos/Art121F_XXX/sin-suspension.pdf"/>
    <hyperlink ref="AG133" r:id="rId1137"/>
    <hyperlink ref="AG134" r:id="rId1138"/>
    <hyperlink ref="AG135" r:id="rId1139"/>
    <hyperlink ref="AG137" r:id="rId1140"/>
    <hyperlink ref="AG139" r:id="rId1141"/>
    <hyperlink ref="AG141" r:id="rId1142"/>
    <hyperlink ref="AG143" r:id="rId1143"/>
    <hyperlink ref="AG145" r:id="rId1144"/>
    <hyperlink ref="AG147" r:id="rId1145"/>
    <hyperlink ref="AG149" r:id="rId1146"/>
    <hyperlink ref="AG151" r:id="rId1147"/>
    <hyperlink ref="AG153" r:id="rId1148"/>
    <hyperlink ref="AG155" r:id="rId1149"/>
    <hyperlink ref="AG157" r:id="rId1150"/>
    <hyperlink ref="AG159" r:id="rId1151"/>
    <hyperlink ref="AG161" r:id="rId1152"/>
    <hyperlink ref="AG163" r:id="rId1153"/>
    <hyperlink ref="AG165" r:id="rId1154"/>
    <hyperlink ref="AG167" r:id="rId1155"/>
    <hyperlink ref="AG169" r:id="rId1156"/>
    <hyperlink ref="AG171" r:id="rId1157"/>
    <hyperlink ref="AG173" r:id="rId1158"/>
    <hyperlink ref="AG175" r:id="rId1159"/>
    <hyperlink ref="AG177" r:id="rId1160"/>
    <hyperlink ref="AG179" r:id="rId1161"/>
    <hyperlink ref="AG181" r:id="rId1162"/>
    <hyperlink ref="AG183" r:id="rId1163"/>
    <hyperlink ref="AG185" r:id="rId1164"/>
    <hyperlink ref="AG187" r:id="rId1165"/>
    <hyperlink ref="AG189" r:id="rId1166"/>
    <hyperlink ref="AG136" r:id="rId1167"/>
    <hyperlink ref="AG138" r:id="rId1168"/>
    <hyperlink ref="AG140" r:id="rId1169"/>
    <hyperlink ref="AG142" r:id="rId1170"/>
    <hyperlink ref="AG144" r:id="rId1171"/>
    <hyperlink ref="AG146" r:id="rId1172"/>
    <hyperlink ref="AG148" r:id="rId1173"/>
    <hyperlink ref="AG150" r:id="rId1174"/>
    <hyperlink ref="AG152" r:id="rId1175"/>
    <hyperlink ref="AG154" r:id="rId1176"/>
    <hyperlink ref="AG156" r:id="rId1177"/>
    <hyperlink ref="AG158" r:id="rId1178"/>
    <hyperlink ref="AG160" r:id="rId1179"/>
    <hyperlink ref="AG162" r:id="rId1180"/>
    <hyperlink ref="AG164" r:id="rId1181"/>
    <hyperlink ref="AG166" r:id="rId1182"/>
    <hyperlink ref="AG168" r:id="rId1183"/>
    <hyperlink ref="AG170" r:id="rId1184"/>
    <hyperlink ref="AG172" r:id="rId1185"/>
    <hyperlink ref="AG174" r:id="rId1186"/>
    <hyperlink ref="AG176" r:id="rId1187"/>
    <hyperlink ref="AG178" r:id="rId1188"/>
    <hyperlink ref="AG180" r:id="rId1189"/>
    <hyperlink ref="AG182" r:id="rId1190"/>
    <hyperlink ref="AG184" r:id="rId1191"/>
    <hyperlink ref="AG186" r:id="rId1192"/>
    <hyperlink ref="AG188" r:id="rId1193"/>
    <hyperlink ref="AK9" r:id="rId1194"/>
    <hyperlink ref="AK10:AK11" r:id="rId1195" display="http://data.salud.cdmx.gob.mx/ssdf/portalut/archivo/Articulos/Art121F_XXX/estudio-urb-amb.pdf"/>
    <hyperlink ref="AK12" r:id="rId1196"/>
    <hyperlink ref="AK13:AK14" r:id="rId1197" display="http://data.salud.cdmx.gob.mx/ssdf/portalut/archivo/Articulos/Art121F_XXX/estudio-urb-amb.pdf"/>
    <hyperlink ref="AK15" r:id="rId1198"/>
    <hyperlink ref="AK16" r:id="rId1199"/>
    <hyperlink ref="AK17" r:id="rId1200"/>
    <hyperlink ref="AK18" r:id="rId1201"/>
    <hyperlink ref="AK19" r:id="rId1202"/>
    <hyperlink ref="AK20" r:id="rId1203"/>
    <hyperlink ref="AK21" r:id="rId1204"/>
    <hyperlink ref="AK22" r:id="rId1205"/>
    <hyperlink ref="AK23" r:id="rId1206"/>
    <hyperlink ref="AK24" r:id="rId1207"/>
    <hyperlink ref="AK25" r:id="rId1208"/>
    <hyperlink ref="AK26" r:id="rId1209"/>
    <hyperlink ref="AK27" r:id="rId1210"/>
    <hyperlink ref="AK28" r:id="rId1211"/>
    <hyperlink ref="AK29" r:id="rId1212"/>
    <hyperlink ref="AK30" r:id="rId1213"/>
    <hyperlink ref="AK31" r:id="rId1214"/>
    <hyperlink ref="AK32" r:id="rId1215"/>
    <hyperlink ref="AK33" r:id="rId1216"/>
    <hyperlink ref="AK34" r:id="rId1217"/>
    <hyperlink ref="AK35" r:id="rId1218"/>
    <hyperlink ref="AK36" r:id="rId1219"/>
    <hyperlink ref="AK38" r:id="rId1220"/>
    <hyperlink ref="AK40" r:id="rId1221"/>
    <hyperlink ref="AK42" r:id="rId1222"/>
    <hyperlink ref="AK44" r:id="rId1223"/>
    <hyperlink ref="AK46" r:id="rId1224"/>
    <hyperlink ref="AK48" r:id="rId1225"/>
    <hyperlink ref="AK50" r:id="rId1226"/>
    <hyperlink ref="AK52" r:id="rId1227"/>
    <hyperlink ref="AK54" r:id="rId1228"/>
    <hyperlink ref="AK56" r:id="rId1229"/>
    <hyperlink ref="AK58" r:id="rId1230"/>
    <hyperlink ref="AK60" r:id="rId1231"/>
    <hyperlink ref="AK62" r:id="rId1232"/>
    <hyperlink ref="AK64" r:id="rId1233"/>
    <hyperlink ref="AK66" r:id="rId1234"/>
    <hyperlink ref="AK68" r:id="rId1235"/>
    <hyperlink ref="AK70" r:id="rId1236"/>
    <hyperlink ref="AK72" r:id="rId1237"/>
    <hyperlink ref="AK74" r:id="rId1238"/>
    <hyperlink ref="AK76" r:id="rId1239"/>
    <hyperlink ref="AK78" r:id="rId1240"/>
    <hyperlink ref="AK37" r:id="rId1241"/>
    <hyperlink ref="AK39" r:id="rId1242"/>
    <hyperlink ref="AK41" r:id="rId1243"/>
    <hyperlink ref="AK43" r:id="rId1244"/>
    <hyperlink ref="AK45" r:id="rId1245"/>
    <hyperlink ref="AK47" r:id="rId1246"/>
    <hyperlink ref="AK49" r:id="rId1247"/>
    <hyperlink ref="AK51" r:id="rId1248"/>
    <hyperlink ref="AK53" r:id="rId1249"/>
    <hyperlink ref="AK55" r:id="rId1250"/>
    <hyperlink ref="AK57" r:id="rId1251"/>
    <hyperlink ref="AK59" r:id="rId1252"/>
    <hyperlink ref="AK61" r:id="rId1253"/>
    <hyperlink ref="AK63" r:id="rId1254"/>
    <hyperlink ref="AK65" r:id="rId1255"/>
    <hyperlink ref="AK67" r:id="rId1256"/>
    <hyperlink ref="AK69" r:id="rId1257"/>
    <hyperlink ref="AK71" r:id="rId1258"/>
    <hyperlink ref="AK73" r:id="rId1259"/>
    <hyperlink ref="AK75" r:id="rId1260"/>
    <hyperlink ref="AK77" r:id="rId1261"/>
    <hyperlink ref="AK79" r:id="rId1262"/>
    <hyperlink ref="AK80" r:id="rId1263"/>
    <hyperlink ref="AK81" r:id="rId1264"/>
    <hyperlink ref="AK82" r:id="rId1265"/>
    <hyperlink ref="AK83" r:id="rId1266"/>
    <hyperlink ref="AK84" r:id="rId1267"/>
    <hyperlink ref="AK85" r:id="rId1268"/>
    <hyperlink ref="AK86:AK87" r:id="rId1269" display="http://data.salud.cdmx.gob.mx/ssdf/portalut/archivo/Articulos/Art121F_XXX/estudio-urb-amb.pdf"/>
    <hyperlink ref="AK88" r:id="rId1270"/>
    <hyperlink ref="AK89:AK90" r:id="rId1271" display="http://data.salud.cdmx.gob.mx/ssdf/portalut/archivo/Articulos/Art121F_XXX/estudio-urb-amb.pdf"/>
    <hyperlink ref="AK91" r:id="rId1272"/>
    <hyperlink ref="AK92:AK93" r:id="rId1273" display="http://data.salud.cdmx.gob.mx/ssdf/portalut/archivo/Articulos/Art121F_XXX/estudio-urb-amb.pdf"/>
    <hyperlink ref="AK94" r:id="rId1274"/>
    <hyperlink ref="AK95:AK96" r:id="rId1275" display="http://data.salud.cdmx.gob.mx/ssdf/portalut/archivo/Articulos/Art121F_XXX/estudio-urb-amb.pdf"/>
    <hyperlink ref="AK97" r:id="rId1276"/>
    <hyperlink ref="AK98:AK99" r:id="rId1277" display="http://data.salud.cdmx.gob.mx/ssdf/portalut/archivo/Articulos/Art121F_XXX/estudio-urb-amb.pdf"/>
    <hyperlink ref="AK100" r:id="rId1278"/>
    <hyperlink ref="AK101:AK102" r:id="rId1279" display="http://data.salud.cdmx.gob.mx/ssdf/portalut/archivo/Articulos/Art121F_XXX/estudio-urb-amb.pdf"/>
    <hyperlink ref="AK103" r:id="rId1280"/>
    <hyperlink ref="AK104:AK105" r:id="rId1281" display="http://data.salud.cdmx.gob.mx/ssdf/portalut/archivo/Articulos/Art121F_XXX/estudio-urb-amb.pdf"/>
    <hyperlink ref="AK106" r:id="rId1282"/>
    <hyperlink ref="AK107:AK108" r:id="rId1283" display="http://data.salud.cdmx.gob.mx/ssdf/portalut/archivo/Articulos/Art121F_XXX/estudio-urb-amb.pdf"/>
    <hyperlink ref="AK109" r:id="rId1284"/>
    <hyperlink ref="AK110:AK111" r:id="rId1285" display="http://data.salud.cdmx.gob.mx/ssdf/portalut/archivo/Articulos/Art121F_XXX/estudio-urb-amb.pdf"/>
    <hyperlink ref="AK112" r:id="rId1286"/>
    <hyperlink ref="AK113:AK114" r:id="rId1287" display="http://data.salud.cdmx.gob.mx/ssdf/portalut/archivo/Articulos/Art121F_XXX/estudio-urb-amb.pdf"/>
    <hyperlink ref="AK115" r:id="rId1288"/>
    <hyperlink ref="AK116:AK117" r:id="rId1289" display="http://data.salud.cdmx.gob.mx/ssdf/portalut/archivo/Articulos/Art121F_XXX/estudio-urb-amb.pdf"/>
    <hyperlink ref="AK118" r:id="rId1290"/>
    <hyperlink ref="AK119:AK120" r:id="rId1291" display="http://data.salud.cdmx.gob.mx/ssdf/portalut/archivo/Articulos/Art121F_XXX/estudio-urb-amb.pdf"/>
    <hyperlink ref="AK121" r:id="rId1292"/>
    <hyperlink ref="AK122" r:id="rId1293"/>
    <hyperlink ref="AK123" r:id="rId1294"/>
    <hyperlink ref="AK124" r:id="rId1295"/>
    <hyperlink ref="AK125:AK126" r:id="rId1296" display="http://data.salud.cdmx.gob.mx/ssdf/portalut/archivo/Articulos/Art121F_XXX/estudio-urb-amb.pdf"/>
    <hyperlink ref="AK127" r:id="rId1297"/>
    <hyperlink ref="AK128:AK129" r:id="rId1298" display="http://data.salud.cdmx.gob.mx/ssdf/portalut/archivo/Articulos/Art121F_XXX/estudio-urb-amb.pdf"/>
    <hyperlink ref="AK130" r:id="rId1299"/>
    <hyperlink ref="AK131:AK132" r:id="rId1300" display="http://data.salud.cdmx.gob.mx/ssdf/portalut/archivo/Articulos/Art121F_XXX/estudio-urb-amb.pdf"/>
    <hyperlink ref="AK133" r:id="rId1301"/>
    <hyperlink ref="AK134" r:id="rId1302"/>
    <hyperlink ref="AK135" r:id="rId1303"/>
    <hyperlink ref="AK137" r:id="rId1304"/>
    <hyperlink ref="AK139" r:id="rId1305"/>
    <hyperlink ref="AK141" r:id="rId1306"/>
    <hyperlink ref="AK143" r:id="rId1307"/>
    <hyperlink ref="AK145" r:id="rId1308"/>
    <hyperlink ref="AK147" r:id="rId1309"/>
    <hyperlink ref="AK149" r:id="rId1310"/>
    <hyperlink ref="AK151" r:id="rId1311"/>
    <hyperlink ref="AK153" r:id="rId1312"/>
    <hyperlink ref="AK155" r:id="rId1313"/>
    <hyperlink ref="AK157" r:id="rId1314"/>
    <hyperlink ref="AK159" r:id="rId1315"/>
    <hyperlink ref="AK161" r:id="rId1316"/>
    <hyperlink ref="AK163" r:id="rId1317"/>
    <hyperlink ref="AK165" r:id="rId1318"/>
    <hyperlink ref="AK167" r:id="rId1319"/>
    <hyperlink ref="AK169" r:id="rId1320"/>
    <hyperlink ref="AK171" r:id="rId1321"/>
    <hyperlink ref="AK173" r:id="rId1322"/>
    <hyperlink ref="AK175" r:id="rId1323"/>
    <hyperlink ref="AK177" r:id="rId1324"/>
    <hyperlink ref="AK179" r:id="rId1325"/>
    <hyperlink ref="AK181" r:id="rId1326"/>
    <hyperlink ref="AK183" r:id="rId1327"/>
    <hyperlink ref="AK185" r:id="rId1328"/>
    <hyperlink ref="AK187" r:id="rId1329"/>
    <hyperlink ref="AK189" r:id="rId1330"/>
    <hyperlink ref="AK136" r:id="rId1331"/>
    <hyperlink ref="AK138" r:id="rId1332"/>
    <hyperlink ref="AK140" r:id="rId1333"/>
    <hyperlink ref="AK142" r:id="rId1334"/>
    <hyperlink ref="AK144" r:id="rId1335"/>
    <hyperlink ref="AK146" r:id="rId1336"/>
    <hyperlink ref="AK148" r:id="rId1337"/>
    <hyperlink ref="AK150" r:id="rId1338"/>
    <hyperlink ref="AK152" r:id="rId1339"/>
    <hyperlink ref="AK154" r:id="rId1340"/>
    <hyperlink ref="AK156" r:id="rId1341"/>
    <hyperlink ref="AK158" r:id="rId1342"/>
    <hyperlink ref="AK160" r:id="rId1343"/>
    <hyperlink ref="AK162" r:id="rId1344"/>
    <hyperlink ref="AK164" r:id="rId1345"/>
    <hyperlink ref="AK166" r:id="rId1346"/>
    <hyperlink ref="AK168" r:id="rId1347"/>
    <hyperlink ref="AK170" r:id="rId1348"/>
    <hyperlink ref="AK172" r:id="rId1349"/>
    <hyperlink ref="AK174" r:id="rId1350"/>
    <hyperlink ref="AK176" r:id="rId1351"/>
    <hyperlink ref="AK178" r:id="rId1352"/>
    <hyperlink ref="AK180" r:id="rId1353"/>
    <hyperlink ref="AK182" r:id="rId1354"/>
    <hyperlink ref="AK184" r:id="rId1355"/>
    <hyperlink ref="AK186" r:id="rId1356"/>
    <hyperlink ref="AK188" r:id="rId1357"/>
    <hyperlink ref="G191" r:id="rId1358"/>
    <hyperlink ref="AG197" r:id="rId1359"/>
    <hyperlink ref="G202" r:id="rId1360"/>
    <hyperlink ref="AG202" r:id="rId1361"/>
    <hyperlink ref="AR202" r:id="rId1362"/>
    <hyperlink ref="AR194" r:id="rId1363"/>
    <hyperlink ref="G205" r:id="rId1364"/>
    <hyperlink ref="AG205" r:id="rId1365"/>
    <hyperlink ref="G208" r:id="rId1366"/>
    <hyperlink ref="AG192" r:id="rId1367"/>
    <hyperlink ref="AK191:AK238" r:id="rId1368" display="http://data.salud.cdmx.gob.mx/ssdf/portalut/archivo/Articulos/Art121F_XXX/estudio-urb-amb.pdf"/>
    <hyperlink ref="G80" r:id="rId1369"/>
    <hyperlink ref="G83" r:id="rId1370"/>
    <hyperlink ref="G85" r:id="rId1371"/>
    <hyperlink ref="G88" r:id="rId1372"/>
    <hyperlink ref="AK191" r:id="rId1373"/>
    <hyperlink ref="AK193" r:id="rId1374"/>
    <hyperlink ref="AK195" r:id="rId1375"/>
    <hyperlink ref="AK197" r:id="rId1376"/>
    <hyperlink ref="AK199" r:id="rId1377"/>
    <hyperlink ref="AK201" r:id="rId1378"/>
    <hyperlink ref="AK203" r:id="rId1379"/>
    <hyperlink ref="AK205" r:id="rId1380"/>
    <hyperlink ref="AK207" r:id="rId1381"/>
    <hyperlink ref="AK208" r:id="rId1382"/>
    <hyperlink ref="AK209" r:id="rId1383"/>
    <hyperlink ref="AK211" r:id="rId1384"/>
    <hyperlink ref="AK213" r:id="rId1385"/>
    <hyperlink ref="AK215" r:id="rId1386"/>
    <hyperlink ref="AK217" r:id="rId1387"/>
    <hyperlink ref="AK218" r:id="rId1388"/>
    <hyperlink ref="AK220" r:id="rId1389"/>
    <hyperlink ref="AK222" r:id="rId1390"/>
    <hyperlink ref="AK224" r:id="rId1391"/>
    <hyperlink ref="AK226" r:id="rId1392"/>
    <hyperlink ref="AK228" r:id="rId1393"/>
    <hyperlink ref="AK230" r:id="rId1394"/>
    <hyperlink ref="AK232" r:id="rId1395"/>
    <hyperlink ref="AK234" r:id="rId1396"/>
    <hyperlink ref="AK236" r:id="rId1397"/>
    <hyperlink ref="AK238" r:id="rId1398"/>
    <hyperlink ref="AK192" r:id="rId1399"/>
    <hyperlink ref="AK194" r:id="rId1400"/>
    <hyperlink ref="AK196" r:id="rId1401"/>
    <hyperlink ref="AK198" r:id="rId1402"/>
    <hyperlink ref="AK200" r:id="rId1403"/>
    <hyperlink ref="AK202" r:id="rId1404"/>
    <hyperlink ref="AK204" r:id="rId1405"/>
    <hyperlink ref="AK206" r:id="rId1406"/>
    <hyperlink ref="AK210" r:id="rId1407"/>
    <hyperlink ref="AK212" r:id="rId1408"/>
    <hyperlink ref="AK214" r:id="rId1409"/>
    <hyperlink ref="AK216" r:id="rId1410"/>
    <hyperlink ref="AK219" r:id="rId1411"/>
    <hyperlink ref="AK221" r:id="rId1412"/>
    <hyperlink ref="AK223" r:id="rId1413"/>
    <hyperlink ref="AK225" r:id="rId1414"/>
    <hyperlink ref="AK227" r:id="rId1415"/>
    <hyperlink ref="AK229" r:id="rId1416"/>
    <hyperlink ref="AK231" r:id="rId1417"/>
    <hyperlink ref="AK233" r:id="rId1418"/>
    <hyperlink ref="AK235" r:id="rId1419"/>
    <hyperlink ref="AK237" r:id="rId1420"/>
    <hyperlink ref="AR204" r:id="rId1421"/>
    <hyperlink ref="AR206" r:id="rId1422"/>
    <hyperlink ref="AG191" r:id="rId1423"/>
    <hyperlink ref="AK239" r:id="rId1424"/>
    <hyperlink ref="AK240" r:id="rId1425"/>
    <hyperlink ref="AK241" r:id="rId1426"/>
    <hyperlink ref="AK242" r:id="rId1427"/>
    <hyperlink ref="AK243" r:id="rId1428"/>
    <hyperlink ref="AK244" r:id="rId1429"/>
    <hyperlink ref="AK245" r:id="rId1430"/>
    <hyperlink ref="AK246" r:id="rId1431"/>
    <hyperlink ref="AK247" r:id="rId1432"/>
    <hyperlink ref="AK248" r:id="rId1433"/>
    <hyperlink ref="AK249" r:id="rId1434"/>
    <hyperlink ref="AK250" r:id="rId1435"/>
    <hyperlink ref="AK251" r:id="rId1436"/>
    <hyperlink ref="AK253" r:id="rId1437"/>
    <hyperlink ref="AK254" r:id="rId1438"/>
    <hyperlink ref="AK255" r:id="rId1439"/>
    <hyperlink ref="AK256" r:id="rId1440"/>
    <hyperlink ref="AK257" r:id="rId1441"/>
    <hyperlink ref="AK258" r:id="rId1442"/>
    <hyperlink ref="AK260" r:id="rId1443"/>
    <hyperlink ref="AK261" r:id="rId1444"/>
    <hyperlink ref="AK262" r:id="rId1445"/>
    <hyperlink ref="AK263" r:id="rId1446"/>
    <hyperlink ref="AK264" r:id="rId1447"/>
    <hyperlink ref="AK265" r:id="rId1448"/>
    <hyperlink ref="AK267" r:id="rId1449"/>
    <hyperlink ref="AK269" r:id="rId1450"/>
    <hyperlink ref="AK270" r:id="rId1451"/>
    <hyperlink ref="AK271" r:id="rId1452"/>
    <hyperlink ref="AK272" r:id="rId1453"/>
    <hyperlink ref="AK273" r:id="rId1454"/>
    <hyperlink ref="AK275" r:id="rId1455"/>
    <hyperlink ref="AK276" r:id="rId1456"/>
    <hyperlink ref="AK277" r:id="rId1457"/>
    <hyperlink ref="AK278" r:id="rId1458"/>
    <hyperlink ref="AK279" r:id="rId1459"/>
    <hyperlink ref="AK280" r:id="rId1460"/>
    <hyperlink ref="AK281" r:id="rId1461"/>
    <hyperlink ref="AK282" r:id="rId1462"/>
    <hyperlink ref="AK283" r:id="rId1463"/>
    <hyperlink ref="AK284" r:id="rId1464"/>
    <hyperlink ref="AK285" r:id="rId1465"/>
    <hyperlink ref="AK286" r:id="rId1466"/>
    <hyperlink ref="AK287" r:id="rId1467"/>
    <hyperlink ref="AK288" r:id="rId1468"/>
    <hyperlink ref="AK289" r:id="rId1469"/>
    <hyperlink ref="AK290" r:id="rId1470"/>
    <hyperlink ref="AK291" r:id="rId1471"/>
    <hyperlink ref="AK292" r:id="rId1472"/>
    <hyperlink ref="AK293" r:id="rId1473"/>
    <hyperlink ref="AK294" r:id="rId1474"/>
    <hyperlink ref="AK295" r:id="rId1475"/>
    <hyperlink ref="AK296" r:id="rId1476"/>
    <hyperlink ref="AK297" r:id="rId1477"/>
    <hyperlink ref="AK298" r:id="rId1478"/>
    <hyperlink ref="AK299" r:id="rId1479"/>
    <hyperlink ref="AK300" r:id="rId1480"/>
    <hyperlink ref="AK301" r:id="rId1481"/>
    <hyperlink ref="AK302" r:id="rId1482"/>
    <hyperlink ref="AK303" r:id="rId1483"/>
    <hyperlink ref="AK304" r:id="rId1484"/>
    <hyperlink ref="AK305" r:id="rId1485"/>
    <hyperlink ref="AK306" r:id="rId1486"/>
    <hyperlink ref="AK307" r:id="rId1487"/>
    <hyperlink ref="AK308" r:id="rId1488"/>
    <hyperlink ref="AK309" r:id="rId1489"/>
    <hyperlink ref="AK310" r:id="rId1490"/>
    <hyperlink ref="AK311" r:id="rId1491"/>
    <hyperlink ref="AK312" r:id="rId1492"/>
    <hyperlink ref="AK313" r:id="rId1493"/>
    <hyperlink ref="AK314" r:id="rId1494"/>
    <hyperlink ref="AK315" r:id="rId1495"/>
    <hyperlink ref="AK316" r:id="rId1496"/>
    <hyperlink ref="AK317" r:id="rId1497"/>
    <hyperlink ref="AK318" r:id="rId1498"/>
    <hyperlink ref="AK319" r:id="rId1499"/>
    <hyperlink ref="AK320" r:id="rId1500"/>
    <hyperlink ref="AK321" r:id="rId1501"/>
    <hyperlink ref="AK322" r:id="rId1502"/>
    <hyperlink ref="AK323" r:id="rId1503"/>
    <hyperlink ref="AK324" r:id="rId1504"/>
    <hyperlink ref="AK325" r:id="rId1505"/>
    <hyperlink ref="AK326" r:id="rId1506"/>
    <hyperlink ref="AK327" r:id="rId1507"/>
    <hyperlink ref="AK328" r:id="rId1508"/>
    <hyperlink ref="AK329" r:id="rId1509"/>
    <hyperlink ref="AK330" r:id="rId1510"/>
    <hyperlink ref="AK331" r:id="rId1511"/>
    <hyperlink ref="AK332" r:id="rId1512"/>
    <hyperlink ref="AK333" r:id="rId1513"/>
    <hyperlink ref="AK334" r:id="rId1514"/>
    <hyperlink ref="AK335" r:id="rId1515"/>
    <hyperlink ref="AK336" r:id="rId1516"/>
    <hyperlink ref="AK337" r:id="rId1517"/>
    <hyperlink ref="AK338" r:id="rId1518"/>
    <hyperlink ref="AK339" r:id="rId1519"/>
    <hyperlink ref="AK340" r:id="rId1520"/>
    <hyperlink ref="AK341" r:id="rId1521"/>
    <hyperlink ref="AK342" r:id="rId1522"/>
    <hyperlink ref="AK343" r:id="rId1523"/>
    <hyperlink ref="AK344" r:id="rId1524"/>
    <hyperlink ref="AK345" r:id="rId1525"/>
    <hyperlink ref="AK346" r:id="rId1526"/>
    <hyperlink ref="AK347" r:id="rId1527"/>
    <hyperlink ref="AK348" r:id="rId1528"/>
    <hyperlink ref="AK349" r:id="rId1529"/>
    <hyperlink ref="AK350" r:id="rId1530"/>
    <hyperlink ref="AK351" r:id="rId1531"/>
    <hyperlink ref="AK352" r:id="rId1532"/>
    <hyperlink ref="AK353" r:id="rId1533"/>
    <hyperlink ref="AK354" r:id="rId1534"/>
    <hyperlink ref="AK355" r:id="rId1535"/>
    <hyperlink ref="AK356" r:id="rId1536"/>
    <hyperlink ref="AK357" r:id="rId1537"/>
    <hyperlink ref="AK358" r:id="rId1538"/>
    <hyperlink ref="AK359" r:id="rId1539"/>
    <hyperlink ref="AK360" r:id="rId1540"/>
    <hyperlink ref="AK361" r:id="rId1541"/>
    <hyperlink ref="AK362" r:id="rId1542"/>
    <hyperlink ref="AK363" r:id="rId1543"/>
    <hyperlink ref="AK364" r:id="rId1544"/>
    <hyperlink ref="AK365" r:id="rId1545"/>
    <hyperlink ref="AK366" r:id="rId1546"/>
    <hyperlink ref="AK367" r:id="rId1547"/>
    <hyperlink ref="AK368" r:id="rId1548"/>
    <hyperlink ref="AK369" r:id="rId1549"/>
    <hyperlink ref="AK370" r:id="rId1550"/>
    <hyperlink ref="AK371" r:id="rId1551"/>
    <hyperlink ref="AK372" r:id="rId1552"/>
    <hyperlink ref="AK373" r:id="rId1553"/>
    <hyperlink ref="AK374" r:id="rId1554"/>
    <hyperlink ref="AK375" r:id="rId1555"/>
    <hyperlink ref="AK376" r:id="rId1556"/>
    <hyperlink ref="AK377" r:id="rId1557"/>
    <hyperlink ref="AK378" r:id="rId1558"/>
    <hyperlink ref="AK379" r:id="rId1559"/>
    <hyperlink ref="AK380" r:id="rId1560"/>
    <hyperlink ref="AK381" r:id="rId1561"/>
    <hyperlink ref="AK382" r:id="rId1562"/>
    <hyperlink ref="AK383" r:id="rId1563"/>
    <hyperlink ref="AK384" r:id="rId1564"/>
    <hyperlink ref="AK385" r:id="rId1565"/>
    <hyperlink ref="AK386" r:id="rId1566"/>
    <hyperlink ref="AK387" r:id="rId1567"/>
    <hyperlink ref="AK388" r:id="rId1568"/>
    <hyperlink ref="AK389" r:id="rId1569"/>
    <hyperlink ref="AK390" r:id="rId1570"/>
    <hyperlink ref="AK391" r:id="rId1571"/>
    <hyperlink ref="AK392" r:id="rId1572"/>
    <hyperlink ref="AK393" r:id="rId1573"/>
    <hyperlink ref="AK394" r:id="rId1574"/>
    <hyperlink ref="AK395" r:id="rId1575"/>
    <hyperlink ref="AK396" r:id="rId1576"/>
    <hyperlink ref="AK397" r:id="rId1577"/>
    <hyperlink ref="AK398" r:id="rId1578"/>
    <hyperlink ref="AK399" r:id="rId1579"/>
    <hyperlink ref="AK400" r:id="rId1580"/>
    <hyperlink ref="AK401" r:id="rId1581"/>
    <hyperlink ref="AK402" r:id="rId1582"/>
    <hyperlink ref="AK403" r:id="rId1583"/>
    <hyperlink ref="AK404" r:id="rId1584"/>
    <hyperlink ref="AK405" r:id="rId1585"/>
    <hyperlink ref="AK406" r:id="rId1586"/>
    <hyperlink ref="AK407" r:id="rId1587"/>
    <hyperlink ref="AK408" r:id="rId1588"/>
    <hyperlink ref="AK409" r:id="rId1589"/>
    <hyperlink ref="AK410" r:id="rId1590"/>
    <hyperlink ref="AK411" r:id="rId1591"/>
    <hyperlink ref="G412" r:id="rId1592"/>
    <hyperlink ref="AF9" r:id="rId1593"/>
    <hyperlink ref="AF12" r:id="rId1594"/>
    <hyperlink ref="AF15" r:id="rId1595"/>
    <hyperlink ref="AF16" r:id="rId1596"/>
    <hyperlink ref="AF19" r:id="rId1597"/>
    <hyperlink ref="AF31" r:id="rId1598"/>
    <hyperlink ref="AF28" r:id="rId1599"/>
    <hyperlink ref="AF25" r:id="rId1600"/>
    <hyperlink ref="AF22" r:id="rId1601"/>
    <hyperlink ref="AF35" r:id="rId1602"/>
    <hyperlink ref="AF36" r:id="rId1603"/>
    <hyperlink ref="AF37" r:id="rId1604"/>
    <hyperlink ref="AF38" r:id="rId1605"/>
    <hyperlink ref="AF39" r:id="rId1606"/>
    <hyperlink ref="AF40" r:id="rId1607"/>
    <hyperlink ref="AF41" r:id="rId1608"/>
    <hyperlink ref="AF42" r:id="rId1609"/>
    <hyperlink ref="AF44" r:id="rId1610"/>
    <hyperlink ref="AF46" r:id="rId1611"/>
    <hyperlink ref="AF49" r:id="rId1612"/>
    <hyperlink ref="AF48" r:id="rId1613"/>
    <hyperlink ref="AF47" r:id="rId1614"/>
    <hyperlink ref="AF51" r:id="rId1615"/>
    <hyperlink ref="AF52" r:id="rId1616"/>
    <hyperlink ref="AF53" r:id="rId1617"/>
    <hyperlink ref="AF54" r:id="rId1618"/>
    <hyperlink ref="AF55" r:id="rId1619"/>
    <hyperlink ref="AF58" r:id="rId1620"/>
    <hyperlink ref="AF59" r:id="rId1621"/>
    <hyperlink ref="AF60" r:id="rId1622"/>
    <hyperlink ref="AF61" r:id="rId1623"/>
    <hyperlink ref="AF62" r:id="rId1624"/>
    <hyperlink ref="AF64" r:id="rId1625"/>
    <hyperlink ref="AF66" r:id="rId1626"/>
    <hyperlink ref="AF68" r:id="rId1627"/>
    <hyperlink ref="AF70" r:id="rId1628"/>
    <hyperlink ref="AF72" r:id="rId1629"/>
    <hyperlink ref="AF74" r:id="rId1630"/>
    <hyperlink ref="AF63" r:id="rId1631"/>
    <hyperlink ref="AF65" r:id="rId1632"/>
    <hyperlink ref="AF67" r:id="rId1633"/>
    <hyperlink ref="AF69" r:id="rId1634"/>
    <hyperlink ref="AF71" r:id="rId1635"/>
    <hyperlink ref="AF73" r:id="rId1636"/>
    <hyperlink ref="AF76" r:id="rId1637"/>
    <hyperlink ref="AF78" r:id="rId1638"/>
    <hyperlink ref="AF79" r:id="rId1639"/>
    <hyperlink ref="AF80" r:id="rId1640"/>
    <hyperlink ref="AF83" r:id="rId1641"/>
    <hyperlink ref="AF85" r:id="rId1642"/>
    <hyperlink ref="AF88" r:id="rId1643"/>
    <hyperlink ref="AF91" r:id="rId1644"/>
    <hyperlink ref="AF94" r:id="rId1645"/>
    <hyperlink ref="AF97" r:id="rId1646"/>
    <hyperlink ref="AF100" r:id="rId1647"/>
    <hyperlink ref="AF103" r:id="rId1648"/>
    <hyperlink ref="AF106" r:id="rId1649"/>
    <hyperlink ref="AF109" r:id="rId1650"/>
    <hyperlink ref="AF112" r:id="rId1651"/>
    <hyperlink ref="AF115" r:id="rId1652"/>
    <hyperlink ref="AF118" r:id="rId1653"/>
    <hyperlink ref="AF121" r:id="rId1654"/>
    <hyperlink ref="AF124" r:id="rId1655"/>
    <hyperlink ref="AF127" r:id="rId1656"/>
    <hyperlink ref="AF130" r:id="rId1657"/>
    <hyperlink ref="AF133" r:id="rId1658"/>
    <hyperlink ref="AF134" r:id="rId1659"/>
    <hyperlink ref="AF135" r:id="rId1660"/>
    <hyperlink ref="AF136" r:id="rId1661"/>
    <hyperlink ref="AF137" r:id="rId1662"/>
    <hyperlink ref="AF139" r:id="rId1663"/>
    <hyperlink ref="AF140" r:id="rId1664"/>
    <hyperlink ref="AF141" r:id="rId1665"/>
    <hyperlink ref="AF143" r:id="rId1666"/>
    <hyperlink ref="AF144" r:id="rId1667"/>
    <hyperlink ref="AF146" r:id="rId1668"/>
    <hyperlink ref="AF147" r:id="rId1669"/>
    <hyperlink ref="AF149" r:id="rId1670"/>
    <hyperlink ref="AF150" r:id="rId1671"/>
    <hyperlink ref="AF151" r:id="rId1672"/>
    <hyperlink ref="AF152" r:id="rId1673"/>
    <hyperlink ref="AF153" r:id="rId1674"/>
    <hyperlink ref="AF154" r:id="rId1675"/>
    <hyperlink ref="AF155" r:id="rId1676"/>
    <hyperlink ref="AF156" r:id="rId1677"/>
    <hyperlink ref="AF157" r:id="rId1678"/>
    <hyperlink ref="AF158" r:id="rId1679"/>
    <hyperlink ref="AF159" r:id="rId1680"/>
    <hyperlink ref="AF161" r:id="rId1681"/>
    <hyperlink ref="AF162" r:id="rId1682"/>
    <hyperlink ref="AF163" r:id="rId1683"/>
    <hyperlink ref="AF164" r:id="rId1684"/>
    <hyperlink ref="AF165" r:id="rId1685"/>
    <hyperlink ref="AF166" r:id="rId1686"/>
    <hyperlink ref="AF167" r:id="rId1687"/>
    <hyperlink ref="AF168" r:id="rId1688"/>
    <hyperlink ref="AF169" r:id="rId1689"/>
    <hyperlink ref="AF170" r:id="rId1690"/>
    <hyperlink ref="AF171" r:id="rId1691"/>
    <hyperlink ref="AF172" r:id="rId1692"/>
    <hyperlink ref="AF173" r:id="rId1693"/>
    <hyperlink ref="AF174" r:id="rId1694"/>
    <hyperlink ref="AF175" r:id="rId1695"/>
    <hyperlink ref="AF176" r:id="rId1696"/>
    <hyperlink ref="AF177" r:id="rId1697"/>
    <hyperlink ref="AF179" r:id="rId1698"/>
    <hyperlink ref="AF180" r:id="rId1699"/>
    <hyperlink ref="AF181" r:id="rId1700"/>
    <hyperlink ref="AF182" r:id="rId1701"/>
    <hyperlink ref="AF184" r:id="rId1702"/>
    <hyperlink ref="AF185" r:id="rId1703"/>
    <hyperlink ref="AF186" r:id="rId1704"/>
    <hyperlink ref="AF187" r:id="rId1705"/>
    <hyperlink ref="AF188" r:id="rId1706"/>
    <hyperlink ref="AF190" r:id="rId1707"/>
    <hyperlink ref="AF148" r:id="rId1708"/>
    <hyperlink ref="AF34" r:id="rId1709"/>
    <hyperlink ref="AF45" r:id="rId1710"/>
    <hyperlink ref="AF43" r:id="rId1711"/>
    <hyperlink ref="AF50" r:id="rId1712"/>
    <hyperlink ref="AF56" r:id="rId1713"/>
    <hyperlink ref="AF57" r:id="rId1714"/>
    <hyperlink ref="AF75" r:id="rId1715"/>
    <hyperlink ref="AF192" r:id="rId1716"/>
    <hyperlink ref="AF193" r:id="rId1717"/>
    <hyperlink ref="AF194" r:id="rId1718"/>
    <hyperlink ref="AF195" r:id="rId1719"/>
    <hyperlink ref="AF196" r:id="rId1720"/>
    <hyperlink ref="AF197" r:id="rId1721"/>
    <hyperlink ref="AF198" r:id="rId1722"/>
    <hyperlink ref="AF199" r:id="rId1723"/>
    <hyperlink ref="AF200" r:id="rId1724"/>
    <hyperlink ref="AF201" r:id="rId1725"/>
    <hyperlink ref="AF202" r:id="rId1726"/>
    <hyperlink ref="AF203" r:id="rId1727"/>
    <hyperlink ref="AF204" r:id="rId1728"/>
    <hyperlink ref="AF205" r:id="rId1729"/>
    <hyperlink ref="AF206" r:id="rId1730"/>
    <hyperlink ref="AF207" r:id="rId1731"/>
    <hyperlink ref="AF208" r:id="rId1732"/>
    <hyperlink ref="AF209" r:id="rId1733"/>
    <hyperlink ref="AF210" r:id="rId1734"/>
    <hyperlink ref="AF211" r:id="rId1735"/>
    <hyperlink ref="AF212" r:id="rId1736"/>
    <hyperlink ref="AF213" r:id="rId1737"/>
    <hyperlink ref="AF214" r:id="rId1738"/>
    <hyperlink ref="AF215" r:id="rId1739"/>
    <hyperlink ref="AF216" r:id="rId1740"/>
    <hyperlink ref="AF217" r:id="rId1741"/>
    <hyperlink ref="AF218" r:id="rId1742"/>
    <hyperlink ref="AF219" r:id="rId1743"/>
    <hyperlink ref="AF220" r:id="rId1744"/>
    <hyperlink ref="AF221" r:id="rId1745"/>
    <hyperlink ref="AF222" r:id="rId1746"/>
    <hyperlink ref="AF223" r:id="rId1747"/>
    <hyperlink ref="AF224" r:id="rId1748"/>
    <hyperlink ref="AF226" r:id="rId1749"/>
    <hyperlink ref="AF227" r:id="rId1750"/>
    <hyperlink ref="AF228" r:id="rId1751"/>
    <hyperlink ref="AF229" r:id="rId1752"/>
    <hyperlink ref="AF230" r:id="rId1753"/>
    <hyperlink ref="AF231" r:id="rId1754"/>
    <hyperlink ref="AF232" r:id="rId1755"/>
    <hyperlink ref="AF233" r:id="rId1756"/>
    <hyperlink ref="AF234" r:id="rId1757"/>
    <hyperlink ref="AF235" r:id="rId1758"/>
    <hyperlink ref="AF236" r:id="rId1759"/>
    <hyperlink ref="AF237" r:id="rId1760"/>
    <hyperlink ref="AF238" r:id="rId1761"/>
    <hyperlink ref="AF138" r:id="rId1762"/>
    <hyperlink ref="AF142" r:id="rId1763"/>
    <hyperlink ref="AF191" r:id="rId1764"/>
    <hyperlink ref="AF225" r:id="rId1765"/>
    <hyperlink ref="AF189" r:id="rId1766"/>
    <hyperlink ref="AF239" r:id="rId1767"/>
    <hyperlink ref="AF241" r:id="rId1768"/>
    <hyperlink ref="AF245" r:id="rId1769"/>
    <hyperlink ref="AF247" r:id="rId1770"/>
    <hyperlink ref="AF256" r:id="rId1771"/>
    <hyperlink ref="AF258" r:id="rId1772"/>
    <hyperlink ref="AF261" r:id="rId1773"/>
    <hyperlink ref="AF263" r:id="rId1774"/>
    <hyperlink ref="AF269" r:id="rId1775"/>
    <hyperlink ref="AF271" r:id="rId1776"/>
    <hyperlink ref="AF278" r:id="rId1777"/>
    <hyperlink ref="AF280" r:id="rId1778"/>
    <hyperlink ref="AF284" r:id="rId1779"/>
    <hyperlink ref="AF286" r:id="rId1780"/>
    <hyperlink ref="AF288" r:id="rId1781"/>
    <hyperlink ref="AF294" r:id="rId1782"/>
    <hyperlink ref="AF330" r:id="rId1783"/>
    <hyperlink ref="AF332" r:id="rId1784"/>
    <hyperlink ref="AF334" r:id="rId1785"/>
    <hyperlink ref="AF338" r:id="rId1786"/>
    <hyperlink ref="AF364" r:id="rId1787"/>
    <hyperlink ref="AF366" r:id="rId1788"/>
    <hyperlink ref="AF240" r:id="rId1789"/>
    <hyperlink ref="AF242" r:id="rId1790"/>
    <hyperlink ref="AF244" r:id="rId1791"/>
    <hyperlink ref="AF246" r:id="rId1792"/>
    <hyperlink ref="AF248" r:id="rId1793"/>
    <hyperlink ref="AF259" r:id="rId1794"/>
    <hyperlink ref="AF260" r:id="rId1795"/>
    <hyperlink ref="AF270" r:id="rId1796"/>
    <hyperlink ref="AF277" r:id="rId1797"/>
    <hyperlink ref="AF279" r:id="rId1798"/>
    <hyperlink ref="AF281" r:id="rId1799"/>
    <hyperlink ref="AF283" r:id="rId1800"/>
    <hyperlink ref="AF287" r:id="rId1801"/>
    <hyperlink ref="AF299" r:id="rId1802"/>
    <hyperlink ref="AF321" r:id="rId1803"/>
    <hyperlink ref="AF323" r:id="rId1804"/>
    <hyperlink ref="AF327" r:id="rId1805"/>
    <hyperlink ref="AF335" r:id="rId1806"/>
    <hyperlink ref="AF337" r:id="rId1807"/>
    <hyperlink ref="AF367" r:id="rId1808"/>
    <hyperlink ref="AF178" r:id="rId1809"/>
    <hyperlink ref="AF77" r:id="rId1810"/>
    <hyperlink ref="AF243" r:id="rId1811"/>
    <hyperlink ref="AF249" r:id="rId1812"/>
    <hyperlink ref="AF250" r:id="rId1813"/>
    <hyperlink ref="AF251" r:id="rId1814"/>
    <hyperlink ref="AF253" r:id="rId1815"/>
    <hyperlink ref="AF254" r:id="rId1816"/>
    <hyperlink ref="AF255" r:id="rId1817"/>
    <hyperlink ref="AF252" r:id="rId1818"/>
    <hyperlink ref="AF257" r:id="rId1819"/>
    <hyperlink ref="AF264" r:id="rId1820"/>
    <hyperlink ref="AF265" r:id="rId1821"/>
    <hyperlink ref="AF266" r:id="rId1822"/>
    <hyperlink ref="AF267" r:id="rId1823"/>
    <hyperlink ref="AF268" r:id="rId1824"/>
    <hyperlink ref="AF273" r:id="rId1825"/>
    <hyperlink ref="AF274" r:id="rId1826"/>
    <hyperlink ref="AF275" r:id="rId1827"/>
    <hyperlink ref="AF285" r:id="rId1828"/>
    <hyperlink ref="AF289" r:id="rId1829"/>
    <hyperlink ref="AF290" r:id="rId1830"/>
    <hyperlink ref="AF291" r:id="rId1831"/>
    <hyperlink ref="AF292" r:id="rId1832"/>
    <hyperlink ref="AF293" r:id="rId1833"/>
    <hyperlink ref="AF295" r:id="rId1834"/>
    <hyperlink ref="AF296" r:id="rId1835"/>
    <hyperlink ref="AF297" r:id="rId1836"/>
    <hyperlink ref="AF298" r:id="rId1837"/>
    <hyperlink ref="AF302" r:id="rId1838"/>
    <hyperlink ref="AF306" r:id="rId1839"/>
    <hyperlink ref="AF307" r:id="rId1840"/>
    <hyperlink ref="AF308" r:id="rId1841"/>
    <hyperlink ref="AF320" r:id="rId1842"/>
    <hyperlink ref="AF322" r:id="rId1843"/>
    <hyperlink ref="AF324" r:id="rId1844"/>
    <hyperlink ref="AF325" r:id="rId1845"/>
    <hyperlink ref="AF326" r:id="rId1846"/>
    <hyperlink ref="AF328" r:id="rId1847"/>
    <hyperlink ref="AF329" r:id="rId1848"/>
    <hyperlink ref="AF333" r:id="rId1849"/>
    <hyperlink ref="AF339" r:id="rId1850"/>
    <hyperlink ref="AF340" r:id="rId1851"/>
    <hyperlink ref="AF341" r:id="rId1852"/>
    <hyperlink ref="AF342" r:id="rId1853"/>
    <hyperlink ref="AF343" r:id="rId1854"/>
    <hyperlink ref="AF344" r:id="rId1855"/>
    <hyperlink ref="AF345" r:id="rId1856"/>
    <hyperlink ref="AF346" r:id="rId1857"/>
    <hyperlink ref="AF363" r:id="rId1858"/>
    <hyperlink ref="AF369" r:id="rId1859"/>
    <hyperlink ref="AF370" r:id="rId1860"/>
    <hyperlink ref="AF371" r:id="rId1861"/>
    <hyperlink ref="AF372" r:id="rId1862"/>
    <hyperlink ref="AF373" r:id="rId1863"/>
    <hyperlink ref="AF374" r:id="rId1864"/>
    <hyperlink ref="AF375" r:id="rId1865"/>
    <hyperlink ref="AF377" r:id="rId1866"/>
    <hyperlink ref="AF378" r:id="rId1867"/>
    <hyperlink ref="AF380" r:id="rId1868"/>
    <hyperlink ref="AF385" r:id="rId1869"/>
    <hyperlink ref="AF387" r:id="rId1870"/>
    <hyperlink ref="AF389" r:id="rId1871"/>
    <hyperlink ref="AF390" r:id="rId1872"/>
    <hyperlink ref="AF391" r:id="rId1873"/>
    <hyperlink ref="AF392" r:id="rId1874"/>
    <hyperlink ref="AF393" r:id="rId1875"/>
    <hyperlink ref="AF401" r:id="rId1876"/>
    <hyperlink ref="AF406" r:id="rId1877"/>
    <hyperlink ref="AF407" r:id="rId1878"/>
    <hyperlink ref="AF408" r:id="rId1879"/>
    <hyperlink ref="AF409" r:id="rId1880"/>
    <hyperlink ref="AF412" r:id="rId1881"/>
    <hyperlink ref="AF183" r:id="rId1882"/>
    <hyperlink ref="AF262" r:id="rId1883"/>
    <hyperlink ref="AF309" r:id="rId1884"/>
    <hyperlink ref="AF310" r:id="rId1885"/>
    <hyperlink ref="AF311" r:id="rId1886"/>
    <hyperlink ref="AF312" r:id="rId1887"/>
    <hyperlink ref="AF313" r:id="rId1888"/>
    <hyperlink ref="AF314" r:id="rId1889"/>
    <hyperlink ref="AF315" r:id="rId1890"/>
    <hyperlink ref="AF316" r:id="rId1891"/>
    <hyperlink ref="AF317" r:id="rId1892"/>
    <hyperlink ref="AF318" r:id="rId1893"/>
    <hyperlink ref="AF319" r:id="rId1894"/>
    <hyperlink ref="AF331" r:id="rId1895"/>
    <hyperlink ref="AF347" r:id="rId1896"/>
    <hyperlink ref="AF348" r:id="rId1897"/>
    <hyperlink ref="AF349" r:id="rId1898"/>
    <hyperlink ref="AF350" r:id="rId1899"/>
    <hyperlink ref="AF351" r:id="rId1900"/>
    <hyperlink ref="AF352" r:id="rId1901"/>
    <hyperlink ref="AF353" r:id="rId1902"/>
    <hyperlink ref="AF354" r:id="rId1903"/>
    <hyperlink ref="AF355" r:id="rId1904"/>
    <hyperlink ref="AF356" r:id="rId1905"/>
    <hyperlink ref="AF357" r:id="rId1906"/>
    <hyperlink ref="AF358" r:id="rId1907"/>
    <hyperlink ref="AF359" r:id="rId1908"/>
    <hyperlink ref="AF360" r:id="rId1909"/>
    <hyperlink ref="AF361" r:id="rId1910"/>
    <hyperlink ref="AF362" r:id="rId1911"/>
    <hyperlink ref="AF394" r:id="rId1912"/>
    <hyperlink ref="AF395" r:id="rId1913"/>
    <hyperlink ref="AF396" r:id="rId1914"/>
    <hyperlink ref="AF397" r:id="rId1915"/>
    <hyperlink ref="AF398" r:id="rId1916"/>
    <hyperlink ref="AF399" r:id="rId1917"/>
    <hyperlink ref="AF400" r:id="rId1918"/>
    <hyperlink ref="AF403" r:id="rId1919"/>
    <hyperlink ref="AF404" r:id="rId1920"/>
    <hyperlink ref="AF405" r:id="rId1921"/>
    <hyperlink ref="AF411" r:id="rId1922"/>
    <hyperlink ref="AF160" r:id="rId1923"/>
    <hyperlink ref="AF145" r:id="rId1924"/>
    <hyperlink ref="AF272" r:id="rId1925"/>
    <hyperlink ref="AF276" r:id="rId1926"/>
    <hyperlink ref="AF282" r:id="rId1927"/>
    <hyperlink ref="AF300:AF301" r:id="rId1928" display="http://data.salud.cdmx.gob.mx/ssdf/portalut/archivo/Actualizaciones/4toTrimestre17/DRM/30b/En_Proceso.pdf"/>
    <hyperlink ref="AF303:AF305" r:id="rId1929" display="http://data.salud.cdmx.gob.mx/ssdf/portalut/archivo/Actualizaciones/4toTrimestre17/DRM/30b/En_Proceso.pdf"/>
    <hyperlink ref="AF336" r:id="rId1930"/>
    <hyperlink ref="AF365" r:id="rId1931"/>
    <hyperlink ref="AF402" r:id="rId1932"/>
    <hyperlink ref="AF410" r:id="rId1933"/>
  </hyperlinks>
  <printOptions horizontalCentered="1"/>
  <pageMargins left="0.39370078740157483" right="0.39370078740157483" top="0.39370078740157483" bottom="0.39370078740157483" header="0.31496062992125984" footer="0.31496062992125984"/>
  <pageSetup scale="12" fitToHeight="100" orientation="landscape" r:id="rId1934"/>
  <drawing r:id="rId193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S696"/>
  <sheetViews>
    <sheetView topLeftCell="L209" zoomScale="58" zoomScaleNormal="58" workbookViewId="0">
      <selection activeCell="AJ216" sqref="AJ216"/>
    </sheetView>
  </sheetViews>
  <sheetFormatPr baseColWidth="10" defaultRowHeight="15"/>
  <cols>
    <col min="1" max="1" width="11.42578125" style="368"/>
    <col min="2" max="2" width="20.7109375" style="369" customWidth="1"/>
    <col min="3" max="3" width="27" style="368" customWidth="1"/>
    <col min="4" max="4" width="14.85546875" style="368" customWidth="1"/>
    <col min="5" max="5" width="12.85546875" style="368" customWidth="1"/>
    <col min="6" max="6" width="32.7109375" customWidth="1"/>
    <col min="7" max="7" width="12.5703125" customWidth="1"/>
    <col min="8" max="8" width="16.140625" customWidth="1"/>
    <col min="9" max="9" width="21.28515625" customWidth="1"/>
    <col min="10" max="10" width="13" customWidth="1"/>
    <col min="11" max="11" width="13.28515625" customWidth="1"/>
    <col min="12" max="12" width="14.5703125" customWidth="1"/>
    <col min="13" max="13" width="20.140625" customWidth="1"/>
    <col min="14" max="14" width="18.7109375" customWidth="1"/>
    <col min="15" max="15" width="17" customWidth="1"/>
    <col min="21" max="22" width="11.42578125" style="381"/>
    <col min="24" max="24" width="13.140625" bestFit="1" customWidth="1"/>
    <col min="25" max="25" width="14.5703125" bestFit="1" customWidth="1"/>
    <col min="26" max="26" width="14.85546875" customWidth="1"/>
    <col min="27" max="27" width="13.85546875" bestFit="1" customWidth="1"/>
    <col min="28" max="28" width="15.140625" bestFit="1" customWidth="1"/>
    <col min="33" max="33" width="21.140625" style="368" bestFit="1" customWidth="1"/>
    <col min="34" max="34" width="13.85546875" customWidth="1"/>
    <col min="35" max="35" width="14.42578125" bestFit="1" customWidth="1"/>
    <col min="49" max="49" width="11.28515625" customWidth="1"/>
    <col min="55" max="55" width="13.5703125" customWidth="1"/>
    <col min="56" max="56" width="13.140625" bestFit="1" customWidth="1"/>
    <col min="58" max="95" width="11.42578125" style="90"/>
    <col min="16178" max="16261" width="11.5703125" hidden="1" customWidth="1"/>
    <col min="16262" max="16262" width="2" hidden="1" customWidth="1"/>
    <col min="16263" max="16290" width="11.5703125" hidden="1" customWidth="1"/>
    <col min="16291" max="16291" width="9.7109375" hidden="1" customWidth="1"/>
    <col min="16292" max="16305" width="11.5703125" hidden="1" customWidth="1"/>
    <col min="16306" max="16306" width="3.28515625" hidden="1" customWidth="1"/>
    <col min="16307" max="16327" width="11.5703125" hidden="1" customWidth="1"/>
    <col min="16328" max="16329" width="2.5703125" hidden="1" customWidth="1"/>
    <col min="16330" max="16336" width="11.5703125" hidden="1" customWidth="1"/>
    <col min="16337" max="16338" width="2.5703125" hidden="1" customWidth="1"/>
    <col min="16339" max="16345" width="11.5703125" hidden="1" customWidth="1"/>
    <col min="16346" max="16347" width="2.5703125" hidden="1" customWidth="1"/>
    <col min="16348" max="16384" width="11.5703125" hidden="1" customWidth="1"/>
  </cols>
  <sheetData>
    <row r="1" spans="1:57" s="99" customFormat="1" ht="63" customHeight="1">
      <c r="A1" s="100"/>
      <c r="B1" s="102"/>
      <c r="C1" s="102"/>
      <c r="D1" s="100"/>
      <c r="E1" s="100"/>
      <c r="F1" s="263"/>
      <c r="H1" s="100"/>
      <c r="L1" s="101"/>
      <c r="N1" s="100"/>
      <c r="T1" s="102"/>
      <c r="U1" s="373"/>
      <c r="V1" s="373"/>
      <c r="W1" s="263"/>
      <c r="X1" s="124"/>
      <c r="Y1" s="127"/>
      <c r="Z1" s="127"/>
      <c r="AA1" s="101"/>
      <c r="AB1" s="101"/>
      <c r="AC1" s="102"/>
      <c r="AD1" s="102"/>
      <c r="AE1" s="100"/>
      <c r="AG1" s="101"/>
      <c r="AH1" s="124"/>
      <c r="AI1" s="124"/>
      <c r="AR1" s="100"/>
      <c r="BC1" s="124"/>
      <c r="BD1" s="124"/>
    </row>
    <row r="2" spans="1:57" s="99" customFormat="1" ht="28.15" customHeight="1">
      <c r="A2" s="764" t="s">
        <v>55</v>
      </c>
      <c r="B2" s="764"/>
      <c r="C2" s="764"/>
      <c r="D2" s="764"/>
      <c r="E2" s="764"/>
      <c r="F2" s="764"/>
      <c r="G2" s="764"/>
      <c r="H2" s="764"/>
      <c r="I2" s="764"/>
      <c r="J2" s="764"/>
      <c r="K2" s="764"/>
      <c r="L2" s="764"/>
      <c r="M2" s="764"/>
      <c r="N2" s="764"/>
      <c r="O2" s="764"/>
      <c r="P2" s="764"/>
      <c r="Q2" s="764"/>
      <c r="R2" s="764"/>
      <c r="S2" s="764"/>
      <c r="T2" s="764"/>
      <c r="U2" s="765"/>
      <c r="V2" s="765"/>
      <c r="W2" s="764"/>
      <c r="X2" s="764"/>
      <c r="Y2" s="764"/>
      <c r="Z2" s="764"/>
      <c r="AA2" s="764"/>
      <c r="AB2" s="764"/>
      <c r="AC2" s="764"/>
      <c r="AD2" s="764"/>
      <c r="AE2" s="764"/>
      <c r="AF2" s="764"/>
      <c r="AG2" s="764"/>
      <c r="AH2" s="764"/>
      <c r="AI2" s="764"/>
      <c r="AJ2" s="764"/>
      <c r="AK2" s="764"/>
      <c r="AL2" s="764"/>
      <c r="AM2" s="764"/>
      <c r="AN2" s="764"/>
      <c r="AO2" s="764"/>
      <c r="AP2" s="764"/>
      <c r="AQ2" s="764"/>
      <c r="AR2" s="764"/>
      <c r="AS2" s="764"/>
      <c r="AT2" s="764"/>
      <c r="AU2" s="764"/>
      <c r="AV2" s="764"/>
      <c r="AW2" s="764"/>
      <c r="AX2" s="764"/>
      <c r="AY2" s="764"/>
      <c r="AZ2" s="764"/>
      <c r="BA2" s="764"/>
      <c r="BB2" s="764"/>
      <c r="BC2" s="764"/>
      <c r="BD2" s="764"/>
      <c r="BE2" s="764"/>
    </row>
    <row r="3" spans="1:57" s="99" customFormat="1" ht="12.75" customHeight="1">
      <c r="A3" s="103"/>
      <c r="B3" s="105"/>
      <c r="C3" s="105"/>
      <c r="D3" s="103"/>
      <c r="E3" s="103"/>
      <c r="F3" s="264"/>
      <c r="G3" s="103"/>
      <c r="H3" s="103"/>
      <c r="I3" s="103"/>
      <c r="J3" s="103"/>
      <c r="K3" s="103"/>
      <c r="L3" s="104"/>
      <c r="M3" s="103"/>
      <c r="N3" s="103"/>
      <c r="O3" s="103"/>
      <c r="P3" s="103"/>
      <c r="Q3" s="103"/>
      <c r="R3" s="103"/>
      <c r="S3" s="103"/>
      <c r="T3" s="105"/>
      <c r="U3" s="374"/>
      <c r="V3" s="37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57" s="99" customFormat="1" ht="33.6" customHeight="1">
      <c r="A4" s="764" t="s">
        <v>56</v>
      </c>
      <c r="B4" s="764"/>
      <c r="C4" s="764"/>
      <c r="D4" s="764"/>
      <c r="E4" s="764"/>
      <c r="F4" s="764"/>
      <c r="G4" s="764"/>
      <c r="H4" s="764"/>
      <c r="I4" s="764"/>
      <c r="J4" s="764"/>
      <c r="K4" s="764"/>
      <c r="L4" s="764"/>
      <c r="M4" s="764"/>
      <c r="N4" s="764"/>
      <c r="O4" s="764"/>
      <c r="P4" s="764"/>
      <c r="Q4" s="764"/>
      <c r="R4" s="764"/>
      <c r="S4" s="764"/>
      <c r="T4" s="764"/>
      <c r="U4" s="765"/>
      <c r="V4" s="765"/>
      <c r="W4" s="764"/>
      <c r="X4" s="764"/>
      <c r="Y4" s="764"/>
      <c r="Z4" s="764"/>
      <c r="AA4" s="764"/>
      <c r="AB4" s="764"/>
      <c r="AC4" s="764"/>
      <c r="AD4" s="764"/>
      <c r="AE4" s="764"/>
      <c r="AF4" s="764"/>
      <c r="AG4" s="764"/>
      <c r="AH4" s="764"/>
      <c r="AI4" s="764"/>
      <c r="AJ4" s="764"/>
      <c r="AK4" s="764"/>
      <c r="AL4" s="764"/>
      <c r="AM4" s="764"/>
      <c r="AN4" s="764"/>
      <c r="AO4" s="764"/>
      <c r="AP4" s="764"/>
      <c r="AQ4" s="764"/>
      <c r="AR4" s="764"/>
      <c r="AS4" s="764"/>
      <c r="AT4" s="764"/>
      <c r="AU4" s="764"/>
      <c r="AV4" s="764"/>
      <c r="AW4" s="764"/>
      <c r="AX4" s="764"/>
      <c r="AY4" s="764"/>
      <c r="AZ4" s="764"/>
      <c r="BA4" s="764"/>
      <c r="BB4" s="764"/>
      <c r="BC4" s="764"/>
      <c r="BD4" s="764"/>
      <c r="BE4" s="764"/>
    </row>
    <row r="5" spans="1:57" s="99" customFormat="1" ht="25.5" customHeight="1">
      <c r="A5" s="766" t="s">
        <v>50</v>
      </c>
      <c r="B5" s="766"/>
      <c r="C5" s="766"/>
      <c r="D5" s="766"/>
      <c r="E5" s="766"/>
      <c r="F5" s="766"/>
      <c r="G5" s="766"/>
      <c r="H5" s="766"/>
      <c r="I5" s="766"/>
      <c r="J5" s="766"/>
      <c r="K5" s="766"/>
      <c r="L5" s="766"/>
      <c r="M5" s="766"/>
      <c r="N5" s="766"/>
      <c r="O5" s="766"/>
      <c r="P5" s="766"/>
      <c r="Q5" s="766"/>
      <c r="R5" s="766"/>
      <c r="S5" s="766"/>
      <c r="T5" s="766"/>
      <c r="U5" s="767"/>
      <c r="V5" s="767"/>
      <c r="W5" s="766"/>
      <c r="X5" s="766"/>
      <c r="Y5" s="766"/>
      <c r="Z5" s="766"/>
      <c r="AA5" s="766"/>
      <c r="AB5" s="766"/>
      <c r="AC5" s="766"/>
      <c r="AD5" s="766"/>
      <c r="AE5" s="766"/>
      <c r="AF5" s="766"/>
      <c r="AG5" s="766"/>
      <c r="AH5" s="766"/>
      <c r="AI5" s="766"/>
      <c r="AJ5" s="766"/>
      <c r="AK5" s="766"/>
      <c r="AL5" s="766"/>
      <c r="AM5" s="766"/>
      <c r="AN5" s="766"/>
      <c r="AO5" s="766"/>
      <c r="AP5" s="766"/>
      <c r="AQ5" s="766"/>
      <c r="AR5" s="766"/>
      <c r="AS5" s="766"/>
      <c r="AT5" s="766"/>
      <c r="AU5" s="766"/>
      <c r="AV5" s="766"/>
      <c r="BC5" s="124"/>
      <c r="BD5" s="124"/>
    </row>
    <row r="6" spans="1:57" s="106" customFormat="1" ht="20.25" customHeight="1">
      <c r="A6" s="768" t="s">
        <v>1</v>
      </c>
      <c r="B6" s="769" t="s">
        <v>4748</v>
      </c>
      <c r="C6" s="769" t="s">
        <v>4749</v>
      </c>
      <c r="D6" s="768" t="s">
        <v>25</v>
      </c>
      <c r="E6" s="768" t="s">
        <v>1286</v>
      </c>
      <c r="F6" s="770"/>
      <c r="G6" s="770"/>
      <c r="H6" s="770"/>
      <c r="I6" s="770"/>
      <c r="J6" s="770"/>
      <c r="K6" s="770"/>
      <c r="L6" s="770"/>
      <c r="M6" s="770"/>
      <c r="N6" s="770"/>
      <c r="O6" s="770"/>
      <c r="P6" s="770"/>
      <c r="Q6" s="770"/>
      <c r="R6" s="770"/>
      <c r="S6" s="770"/>
      <c r="T6" s="770"/>
      <c r="U6" s="771"/>
      <c r="V6" s="771"/>
      <c r="W6" s="770"/>
      <c r="X6" s="770"/>
      <c r="Y6" s="770"/>
      <c r="Z6" s="770"/>
      <c r="AA6" s="770"/>
      <c r="AB6" s="770"/>
      <c r="AC6" s="770"/>
      <c r="AD6" s="770"/>
      <c r="AE6" s="770"/>
      <c r="AF6" s="770"/>
      <c r="AG6" s="770"/>
      <c r="AH6" s="770"/>
      <c r="AI6" s="770"/>
      <c r="AJ6" s="770"/>
      <c r="AK6" s="770"/>
      <c r="AL6" s="770"/>
      <c r="AM6" s="770"/>
      <c r="AN6" s="770"/>
      <c r="AO6" s="770"/>
      <c r="AP6" s="770"/>
      <c r="AQ6" s="770"/>
      <c r="AR6" s="770"/>
      <c r="AS6" s="770"/>
      <c r="AT6" s="770"/>
      <c r="AU6" s="770"/>
      <c r="AV6" s="770"/>
      <c r="AW6" s="770"/>
      <c r="AX6" s="770"/>
      <c r="AY6" s="770"/>
      <c r="AZ6" s="770"/>
      <c r="BA6" s="770"/>
      <c r="BB6" s="382"/>
      <c r="BC6" s="383"/>
      <c r="BD6" s="383"/>
      <c r="BE6" s="382"/>
    </row>
    <row r="7" spans="1:57" s="106" customFormat="1" ht="105.75" customHeight="1">
      <c r="A7" s="768"/>
      <c r="B7" s="769"/>
      <c r="C7" s="769"/>
      <c r="D7" s="768"/>
      <c r="E7" s="768" t="s">
        <v>1286</v>
      </c>
      <c r="F7" s="773" t="s">
        <v>3</v>
      </c>
      <c r="G7" s="768" t="s">
        <v>28</v>
      </c>
      <c r="H7" s="768" t="s">
        <v>29</v>
      </c>
      <c r="I7" s="768" t="s">
        <v>30</v>
      </c>
      <c r="J7" s="768" t="s">
        <v>31</v>
      </c>
      <c r="K7" s="768"/>
      <c r="L7" s="768"/>
      <c r="M7" s="768" t="s">
        <v>32</v>
      </c>
      <c r="N7" s="768" t="s">
        <v>1287</v>
      </c>
      <c r="O7" s="768" t="s">
        <v>33</v>
      </c>
      <c r="P7" s="768" t="s">
        <v>34</v>
      </c>
      <c r="Q7" s="768"/>
      <c r="R7" s="768"/>
      <c r="S7" s="768" t="s">
        <v>32</v>
      </c>
      <c r="T7" s="768" t="s">
        <v>1288</v>
      </c>
      <c r="U7" s="729" t="s">
        <v>35</v>
      </c>
      <c r="V7" s="729" t="s">
        <v>36</v>
      </c>
      <c r="W7" s="773" t="s">
        <v>7</v>
      </c>
      <c r="X7" s="769" t="s">
        <v>8</v>
      </c>
      <c r="Y7" s="775" t="s">
        <v>37</v>
      </c>
      <c r="Z7" s="775" t="s">
        <v>38</v>
      </c>
      <c r="AA7" s="775" t="s">
        <v>1289</v>
      </c>
      <c r="AB7" s="775" t="s">
        <v>1290</v>
      </c>
      <c r="AC7" s="768" t="s">
        <v>10</v>
      </c>
      <c r="AD7" s="768" t="s">
        <v>39</v>
      </c>
      <c r="AE7" s="768" t="s">
        <v>40</v>
      </c>
      <c r="AF7" s="768" t="s">
        <v>11</v>
      </c>
      <c r="AG7" s="775" t="s">
        <v>41</v>
      </c>
      <c r="AH7" s="769" t="s">
        <v>12</v>
      </c>
      <c r="AI7" s="769"/>
      <c r="AJ7" s="768" t="s">
        <v>13</v>
      </c>
      <c r="AK7" s="768" t="s">
        <v>44</v>
      </c>
      <c r="AL7" s="768" t="s">
        <v>45</v>
      </c>
      <c r="AM7" s="768" t="s">
        <v>46</v>
      </c>
      <c r="AN7" s="772" t="s">
        <v>57</v>
      </c>
      <c r="AO7" s="772"/>
      <c r="AP7" s="772"/>
      <c r="AQ7" s="772"/>
      <c r="AR7" s="768" t="s">
        <v>47</v>
      </c>
      <c r="AS7" s="768" t="s">
        <v>18</v>
      </c>
      <c r="AT7" s="768" t="s">
        <v>19</v>
      </c>
      <c r="AU7" s="768" t="s">
        <v>48</v>
      </c>
      <c r="AV7" s="768" t="s">
        <v>20</v>
      </c>
      <c r="AW7" s="768" t="s">
        <v>49</v>
      </c>
      <c r="AX7" s="768" t="s">
        <v>21</v>
      </c>
      <c r="AY7" s="768" t="s">
        <v>22</v>
      </c>
      <c r="AZ7" s="768" t="s">
        <v>23</v>
      </c>
      <c r="BA7" s="768" t="s">
        <v>24</v>
      </c>
      <c r="BB7" s="768" t="s">
        <v>1291</v>
      </c>
      <c r="BC7" s="769" t="s">
        <v>1292</v>
      </c>
      <c r="BD7" s="769" t="s">
        <v>1293</v>
      </c>
      <c r="BE7" s="768" t="s">
        <v>1294</v>
      </c>
    </row>
    <row r="8" spans="1:57" s="106" customFormat="1" ht="123.75" customHeight="1">
      <c r="A8" s="768"/>
      <c r="B8" s="769"/>
      <c r="C8" s="769"/>
      <c r="D8" s="768"/>
      <c r="E8" s="768"/>
      <c r="F8" s="773"/>
      <c r="G8" s="768"/>
      <c r="H8" s="768"/>
      <c r="I8" s="768"/>
      <c r="J8" s="389" t="s">
        <v>4</v>
      </c>
      <c r="K8" s="389" t="s">
        <v>5</v>
      </c>
      <c r="L8" s="389" t="s">
        <v>6</v>
      </c>
      <c r="M8" s="768"/>
      <c r="N8" s="768"/>
      <c r="O8" s="768"/>
      <c r="P8" s="389" t="s">
        <v>4</v>
      </c>
      <c r="Q8" s="389" t="s">
        <v>5</v>
      </c>
      <c r="R8" s="389" t="s">
        <v>6</v>
      </c>
      <c r="S8" s="768"/>
      <c r="T8" s="768"/>
      <c r="U8" s="731"/>
      <c r="V8" s="731"/>
      <c r="W8" s="773"/>
      <c r="X8" s="769"/>
      <c r="Y8" s="775"/>
      <c r="Z8" s="775"/>
      <c r="AA8" s="775"/>
      <c r="AB8" s="775"/>
      <c r="AC8" s="768"/>
      <c r="AD8" s="768"/>
      <c r="AE8" s="768"/>
      <c r="AF8" s="768"/>
      <c r="AG8" s="775"/>
      <c r="AH8" s="390" t="s">
        <v>42</v>
      </c>
      <c r="AI8" s="390" t="s">
        <v>43</v>
      </c>
      <c r="AJ8" s="768"/>
      <c r="AK8" s="768"/>
      <c r="AL8" s="768"/>
      <c r="AM8" s="768"/>
      <c r="AN8" s="389" t="s">
        <v>14</v>
      </c>
      <c r="AO8" s="389" t="s">
        <v>15</v>
      </c>
      <c r="AP8" s="389" t="s">
        <v>16</v>
      </c>
      <c r="AQ8" s="389" t="s">
        <v>17</v>
      </c>
      <c r="AR8" s="768"/>
      <c r="AS8" s="768"/>
      <c r="AT8" s="768"/>
      <c r="AU8" s="768"/>
      <c r="AV8" s="768"/>
      <c r="AW8" s="768"/>
      <c r="AX8" s="768"/>
      <c r="AY8" s="768"/>
      <c r="AZ8" s="768"/>
      <c r="BA8" s="768"/>
      <c r="BB8" s="768"/>
      <c r="BC8" s="769"/>
      <c r="BD8" s="769"/>
      <c r="BE8" s="768"/>
    </row>
    <row r="9" spans="1:57" s="488" customFormat="1" ht="84.75" customHeight="1">
      <c r="A9" s="473">
        <v>2020</v>
      </c>
      <c r="B9" s="482">
        <v>44013</v>
      </c>
      <c r="C9" s="482">
        <v>44104</v>
      </c>
      <c r="D9" s="286" t="s">
        <v>6106</v>
      </c>
      <c r="E9" s="473" t="s">
        <v>3083</v>
      </c>
      <c r="F9" s="484" t="s">
        <v>6110</v>
      </c>
      <c r="G9" s="484" t="s">
        <v>3997</v>
      </c>
      <c r="H9" s="316" t="s">
        <v>5485</v>
      </c>
      <c r="I9" s="484" t="s">
        <v>6111</v>
      </c>
      <c r="J9" s="475" t="s">
        <v>61</v>
      </c>
      <c r="K9" s="475" t="s">
        <v>61</v>
      </c>
      <c r="L9" s="475" t="s">
        <v>61</v>
      </c>
      <c r="M9" s="484" t="s">
        <v>6112</v>
      </c>
      <c r="N9" s="484" t="s">
        <v>1299</v>
      </c>
      <c r="O9" s="317">
        <v>5811756.8099999996</v>
      </c>
      <c r="P9" s="475" t="s">
        <v>61</v>
      </c>
      <c r="Q9" s="475" t="s">
        <v>61</v>
      </c>
      <c r="R9" s="475" t="s">
        <v>61</v>
      </c>
      <c r="S9" s="484" t="s">
        <v>6112</v>
      </c>
      <c r="T9" s="484" t="s">
        <v>1299</v>
      </c>
      <c r="U9" s="485" t="s">
        <v>6356</v>
      </c>
      <c r="V9" s="485" t="s">
        <v>6359</v>
      </c>
      <c r="W9" s="484" t="s">
        <v>6110</v>
      </c>
      <c r="X9" s="482">
        <v>44035</v>
      </c>
      <c r="Y9" s="480">
        <v>5010135.18</v>
      </c>
      <c r="Z9" s="480">
        <v>5811756.8099999996</v>
      </c>
      <c r="AA9" s="481">
        <f t="shared" ref="AA9:AA27" si="0">0.1*AB9</f>
        <v>581175.68099999998</v>
      </c>
      <c r="AB9" s="480">
        <v>5811756.8099999996</v>
      </c>
      <c r="AC9" s="473" t="s">
        <v>4756</v>
      </c>
      <c r="AD9" s="476" t="s">
        <v>6108</v>
      </c>
      <c r="AE9" s="473" t="s">
        <v>4757</v>
      </c>
      <c r="AF9" s="484" t="s">
        <v>6111</v>
      </c>
      <c r="AG9" s="477">
        <f>0.15*Y9</f>
        <v>751520.27699999989</v>
      </c>
      <c r="AH9" s="482">
        <v>44035</v>
      </c>
      <c r="AI9" s="482">
        <v>44196</v>
      </c>
      <c r="AJ9" s="316" t="s">
        <v>6419</v>
      </c>
      <c r="AK9" s="507" t="s">
        <v>7080</v>
      </c>
      <c r="AL9" s="277" t="s">
        <v>3687</v>
      </c>
      <c r="AM9" s="475" t="s">
        <v>3688</v>
      </c>
      <c r="AN9" s="473" t="s">
        <v>6342</v>
      </c>
      <c r="AO9" s="507" t="s">
        <v>4760</v>
      </c>
      <c r="AP9" s="473" t="s">
        <v>6342</v>
      </c>
      <c r="AQ9" s="473" t="s">
        <v>573</v>
      </c>
      <c r="AR9" s="475" t="s">
        <v>780</v>
      </c>
      <c r="AS9" s="473" t="s">
        <v>566</v>
      </c>
      <c r="AT9" s="473" t="s">
        <v>566</v>
      </c>
      <c r="AU9" s="473" t="s">
        <v>566</v>
      </c>
      <c r="AV9" s="507" t="s">
        <v>4761</v>
      </c>
      <c r="AW9" s="473" t="s">
        <v>3091</v>
      </c>
      <c r="AX9" s="507" t="s">
        <v>4303</v>
      </c>
      <c r="AY9" s="507" t="s">
        <v>4304</v>
      </c>
      <c r="AZ9" s="507" t="s">
        <v>4305</v>
      </c>
      <c r="BA9" s="507" t="s">
        <v>4306</v>
      </c>
      <c r="BB9" s="473" t="s">
        <v>6109</v>
      </c>
      <c r="BC9" s="476">
        <v>44113</v>
      </c>
      <c r="BD9" s="476">
        <v>44113</v>
      </c>
      <c r="BE9" s="473"/>
    </row>
    <row r="10" spans="1:57" s="488" customFormat="1" ht="84.75" customHeight="1">
      <c r="A10" s="473">
        <v>2020</v>
      </c>
      <c r="B10" s="482">
        <v>44013</v>
      </c>
      <c r="C10" s="482">
        <v>44104</v>
      </c>
      <c r="D10" s="286" t="s">
        <v>6113</v>
      </c>
      <c r="E10" s="473" t="s">
        <v>3083</v>
      </c>
      <c r="F10" s="484" t="s">
        <v>6114</v>
      </c>
      <c r="G10" s="484" t="s">
        <v>4901</v>
      </c>
      <c r="H10" s="316" t="s">
        <v>5485</v>
      </c>
      <c r="I10" s="484" t="s">
        <v>6115</v>
      </c>
      <c r="J10" s="475" t="s">
        <v>61</v>
      </c>
      <c r="K10" s="475" t="s">
        <v>61</v>
      </c>
      <c r="L10" s="475" t="s">
        <v>61</v>
      </c>
      <c r="M10" s="484" t="s">
        <v>5893</v>
      </c>
      <c r="N10" s="484" t="s">
        <v>6116</v>
      </c>
      <c r="O10" s="317">
        <v>3848787.87</v>
      </c>
      <c r="P10" s="475" t="s">
        <v>61</v>
      </c>
      <c r="Q10" s="475" t="s">
        <v>61</v>
      </c>
      <c r="R10" s="475" t="s">
        <v>61</v>
      </c>
      <c r="S10" s="484" t="s">
        <v>5893</v>
      </c>
      <c r="T10" s="484" t="s">
        <v>6116</v>
      </c>
      <c r="U10" s="484" t="s">
        <v>4754</v>
      </c>
      <c r="V10" s="484" t="s">
        <v>4754</v>
      </c>
      <c r="W10" s="484" t="s">
        <v>6114</v>
      </c>
      <c r="X10" s="482">
        <v>44013</v>
      </c>
      <c r="Y10" s="480">
        <v>3317920.58</v>
      </c>
      <c r="Z10" s="480">
        <v>3848787.87</v>
      </c>
      <c r="AA10" s="481">
        <f t="shared" si="0"/>
        <v>384878.78700000001</v>
      </c>
      <c r="AB10" s="480">
        <v>3848787.87</v>
      </c>
      <c r="AC10" s="473" t="s">
        <v>4756</v>
      </c>
      <c r="AD10" s="476" t="s">
        <v>6108</v>
      </c>
      <c r="AE10" s="473" t="s">
        <v>4757</v>
      </c>
      <c r="AF10" s="484" t="s">
        <v>6115</v>
      </c>
      <c r="AG10" s="477">
        <f>Y10*0.15</f>
        <v>497688.087</v>
      </c>
      <c r="AH10" s="482">
        <v>44013</v>
      </c>
      <c r="AI10" s="482">
        <v>44196</v>
      </c>
      <c r="AJ10" s="316" t="s">
        <v>6433</v>
      </c>
      <c r="AK10" s="507" t="s">
        <v>7080</v>
      </c>
      <c r="AL10" s="277" t="s">
        <v>3687</v>
      </c>
      <c r="AM10" s="475" t="s">
        <v>3688</v>
      </c>
      <c r="AN10" s="473" t="s">
        <v>6342</v>
      </c>
      <c r="AO10" s="507" t="s">
        <v>4760</v>
      </c>
      <c r="AP10" s="473" t="s">
        <v>6342</v>
      </c>
      <c r="AQ10" s="473" t="s">
        <v>573</v>
      </c>
      <c r="AR10" s="475" t="s">
        <v>780</v>
      </c>
      <c r="AS10" s="473" t="s">
        <v>566</v>
      </c>
      <c r="AT10" s="473" t="s">
        <v>566</v>
      </c>
      <c r="AU10" s="473" t="s">
        <v>566</v>
      </c>
      <c r="AV10" s="507" t="s">
        <v>4761</v>
      </c>
      <c r="AW10" s="473" t="s">
        <v>3091</v>
      </c>
      <c r="AX10" s="507" t="s">
        <v>4303</v>
      </c>
      <c r="AY10" s="507" t="s">
        <v>4304</v>
      </c>
      <c r="AZ10" s="507" t="s">
        <v>4305</v>
      </c>
      <c r="BA10" s="507" t="s">
        <v>4306</v>
      </c>
      <c r="BB10" s="473" t="s">
        <v>6109</v>
      </c>
      <c r="BC10" s="476">
        <v>44113</v>
      </c>
      <c r="BD10" s="476">
        <v>44113</v>
      </c>
      <c r="BE10" s="473"/>
    </row>
    <row r="11" spans="1:57" s="488" customFormat="1" ht="84.75" customHeight="1">
      <c r="A11" s="473">
        <v>2020</v>
      </c>
      <c r="B11" s="482">
        <v>44013</v>
      </c>
      <c r="C11" s="482">
        <v>44104</v>
      </c>
      <c r="D11" s="286" t="s">
        <v>6113</v>
      </c>
      <c r="E11" s="473" t="s">
        <v>3083</v>
      </c>
      <c r="F11" s="484" t="s">
        <v>6117</v>
      </c>
      <c r="G11" s="484" t="s">
        <v>4901</v>
      </c>
      <c r="H11" s="316" t="s">
        <v>5485</v>
      </c>
      <c r="I11" s="484" t="s">
        <v>6115</v>
      </c>
      <c r="J11" s="475" t="s">
        <v>61</v>
      </c>
      <c r="K11" s="475" t="s">
        <v>61</v>
      </c>
      <c r="L11" s="475" t="s">
        <v>61</v>
      </c>
      <c r="M11" s="484" t="s">
        <v>5896</v>
      </c>
      <c r="N11" s="484" t="s">
        <v>4904</v>
      </c>
      <c r="O11" s="317">
        <v>1818181.82</v>
      </c>
      <c r="P11" s="475" t="s">
        <v>61</v>
      </c>
      <c r="Q11" s="475" t="s">
        <v>61</v>
      </c>
      <c r="R11" s="475" t="s">
        <v>61</v>
      </c>
      <c r="S11" s="484" t="s">
        <v>5896</v>
      </c>
      <c r="T11" s="484" t="s">
        <v>4904</v>
      </c>
      <c r="U11" s="484" t="s">
        <v>4754</v>
      </c>
      <c r="V11" s="484" t="s">
        <v>4754</v>
      </c>
      <c r="W11" s="484" t="s">
        <v>6117</v>
      </c>
      <c r="X11" s="482">
        <v>44013</v>
      </c>
      <c r="Y11" s="480">
        <v>1567398.12</v>
      </c>
      <c r="Z11" s="480">
        <v>1818181.82</v>
      </c>
      <c r="AA11" s="481">
        <f t="shared" si="0"/>
        <v>181818.18200000003</v>
      </c>
      <c r="AB11" s="480">
        <v>1818181.82</v>
      </c>
      <c r="AC11" s="473" t="s">
        <v>4756</v>
      </c>
      <c r="AD11" s="476" t="s">
        <v>6108</v>
      </c>
      <c r="AE11" s="473" t="s">
        <v>4757</v>
      </c>
      <c r="AF11" s="484" t="s">
        <v>6115</v>
      </c>
      <c r="AG11" s="477">
        <f>0.15*Y11</f>
        <v>235109.71800000002</v>
      </c>
      <c r="AH11" s="476">
        <v>44013</v>
      </c>
      <c r="AI11" s="476">
        <v>44196</v>
      </c>
      <c r="AJ11" s="316" t="s">
        <v>6478</v>
      </c>
      <c r="AK11" s="507" t="s">
        <v>7080</v>
      </c>
      <c r="AL11" s="277" t="s">
        <v>3687</v>
      </c>
      <c r="AM11" s="475" t="s">
        <v>3688</v>
      </c>
      <c r="AN11" s="473" t="s">
        <v>6342</v>
      </c>
      <c r="AO11" s="507" t="s">
        <v>4760</v>
      </c>
      <c r="AP11" s="473" t="s">
        <v>6342</v>
      </c>
      <c r="AQ11" s="473" t="s">
        <v>573</v>
      </c>
      <c r="AR11" s="475" t="s">
        <v>780</v>
      </c>
      <c r="AS11" s="473" t="s">
        <v>566</v>
      </c>
      <c r="AT11" s="473" t="s">
        <v>566</v>
      </c>
      <c r="AU11" s="473" t="s">
        <v>566</v>
      </c>
      <c r="AV11" s="507" t="s">
        <v>4761</v>
      </c>
      <c r="AW11" s="473" t="s">
        <v>3091</v>
      </c>
      <c r="AX11" s="507" t="s">
        <v>4303</v>
      </c>
      <c r="AY11" s="507" t="s">
        <v>4304</v>
      </c>
      <c r="AZ11" s="507" t="s">
        <v>4305</v>
      </c>
      <c r="BA11" s="507" t="s">
        <v>4306</v>
      </c>
      <c r="BB11" s="473" t="s">
        <v>6109</v>
      </c>
      <c r="BC11" s="476">
        <v>44113</v>
      </c>
      <c r="BD11" s="476">
        <v>44113</v>
      </c>
      <c r="BE11" s="473"/>
    </row>
    <row r="12" spans="1:57" s="488" customFormat="1" ht="84.75" customHeight="1">
      <c r="A12" s="473">
        <v>2020</v>
      </c>
      <c r="B12" s="482">
        <v>44013</v>
      </c>
      <c r="C12" s="482">
        <v>44104</v>
      </c>
      <c r="D12" s="487" t="s">
        <v>6118</v>
      </c>
      <c r="E12" s="473" t="s">
        <v>3083</v>
      </c>
      <c r="F12" s="318" t="s">
        <v>6119</v>
      </c>
      <c r="G12" s="487" t="s">
        <v>393</v>
      </c>
      <c r="H12" s="316" t="s">
        <v>5485</v>
      </c>
      <c r="I12" s="318" t="s">
        <v>6115</v>
      </c>
      <c r="J12" s="475" t="s">
        <v>2699</v>
      </c>
      <c r="K12" s="475" t="s">
        <v>4700</v>
      </c>
      <c r="L12" s="475" t="s">
        <v>4663</v>
      </c>
      <c r="M12" s="484" t="s">
        <v>2009</v>
      </c>
      <c r="N12" s="484" t="s">
        <v>4695</v>
      </c>
      <c r="O12" s="317">
        <v>3787575.76</v>
      </c>
      <c r="P12" s="475" t="s">
        <v>2699</v>
      </c>
      <c r="Q12" s="475" t="s">
        <v>4700</v>
      </c>
      <c r="R12" s="475" t="s">
        <v>4663</v>
      </c>
      <c r="S12" s="484" t="s">
        <v>2009</v>
      </c>
      <c r="T12" s="484" t="s">
        <v>4695</v>
      </c>
      <c r="U12" s="487" t="s">
        <v>4754</v>
      </c>
      <c r="V12" s="487" t="s">
        <v>4754</v>
      </c>
      <c r="W12" s="318" t="s">
        <v>6119</v>
      </c>
      <c r="X12" s="483">
        <v>44035</v>
      </c>
      <c r="Y12" s="480">
        <v>3265151.52</v>
      </c>
      <c r="Z12" s="480">
        <v>3787575.76</v>
      </c>
      <c r="AA12" s="481">
        <f t="shared" si="0"/>
        <v>378757.576</v>
      </c>
      <c r="AB12" s="480">
        <v>3787575.76</v>
      </c>
      <c r="AC12" s="473" t="s">
        <v>4756</v>
      </c>
      <c r="AD12" s="476" t="s">
        <v>6108</v>
      </c>
      <c r="AE12" s="473" t="s">
        <v>4757</v>
      </c>
      <c r="AF12" s="318" t="s">
        <v>6115</v>
      </c>
      <c r="AG12" s="477">
        <f t="shared" ref="AG12:AG53" si="1">0.15*Y12</f>
        <v>489772.728</v>
      </c>
      <c r="AH12" s="483">
        <v>44035</v>
      </c>
      <c r="AI12" s="483">
        <v>44196</v>
      </c>
      <c r="AJ12" s="316" t="s">
        <v>6443</v>
      </c>
      <c r="AK12" s="507" t="s">
        <v>7080</v>
      </c>
      <c r="AL12" s="277" t="s">
        <v>3687</v>
      </c>
      <c r="AM12" s="475" t="s">
        <v>3688</v>
      </c>
      <c r="AN12" s="473" t="s">
        <v>6342</v>
      </c>
      <c r="AO12" s="507" t="s">
        <v>4760</v>
      </c>
      <c r="AP12" s="473" t="s">
        <v>6342</v>
      </c>
      <c r="AQ12" s="473" t="s">
        <v>573</v>
      </c>
      <c r="AR12" s="475" t="s">
        <v>780</v>
      </c>
      <c r="AS12" s="473" t="s">
        <v>566</v>
      </c>
      <c r="AT12" s="473" t="s">
        <v>566</v>
      </c>
      <c r="AU12" s="473" t="s">
        <v>566</v>
      </c>
      <c r="AV12" s="507" t="s">
        <v>4761</v>
      </c>
      <c r="AW12" s="473" t="s">
        <v>3091</v>
      </c>
      <c r="AX12" s="507" t="s">
        <v>4303</v>
      </c>
      <c r="AY12" s="507" t="s">
        <v>4304</v>
      </c>
      <c r="AZ12" s="507" t="s">
        <v>4305</v>
      </c>
      <c r="BA12" s="507" t="s">
        <v>4306</v>
      </c>
      <c r="BB12" s="473" t="s">
        <v>6109</v>
      </c>
      <c r="BC12" s="476">
        <v>44113</v>
      </c>
      <c r="BD12" s="476">
        <v>44113</v>
      </c>
      <c r="BE12" s="473"/>
    </row>
    <row r="13" spans="1:57" s="321" customFormat="1" ht="84.75" customHeight="1">
      <c r="A13" s="473">
        <v>2020</v>
      </c>
      <c r="B13" s="482">
        <v>44013</v>
      </c>
      <c r="C13" s="482">
        <v>44104</v>
      </c>
      <c r="D13" s="487" t="s">
        <v>6118</v>
      </c>
      <c r="E13" s="473" t="s">
        <v>3083</v>
      </c>
      <c r="F13" s="318" t="s">
        <v>6120</v>
      </c>
      <c r="G13" s="487" t="s">
        <v>393</v>
      </c>
      <c r="H13" s="316" t="s">
        <v>5485</v>
      </c>
      <c r="I13" s="318" t="s">
        <v>6115</v>
      </c>
      <c r="J13" s="475" t="s">
        <v>61</v>
      </c>
      <c r="K13" s="475" t="s">
        <v>61</v>
      </c>
      <c r="L13" s="475" t="s">
        <v>61</v>
      </c>
      <c r="M13" s="484" t="s">
        <v>4009</v>
      </c>
      <c r="N13" s="484" t="s">
        <v>2723</v>
      </c>
      <c r="O13" s="317">
        <v>2545454.5499999998</v>
      </c>
      <c r="P13" s="475" t="s">
        <v>61</v>
      </c>
      <c r="Q13" s="475" t="s">
        <v>61</v>
      </c>
      <c r="R13" s="475" t="s">
        <v>61</v>
      </c>
      <c r="S13" s="484" t="s">
        <v>4009</v>
      </c>
      <c r="T13" s="484" t="s">
        <v>2723</v>
      </c>
      <c r="U13" s="487" t="s">
        <v>4754</v>
      </c>
      <c r="V13" s="487" t="s">
        <v>4754</v>
      </c>
      <c r="W13" s="318" t="s">
        <v>6120</v>
      </c>
      <c r="X13" s="483">
        <v>44035</v>
      </c>
      <c r="Y13" s="480">
        <v>2194357.37</v>
      </c>
      <c r="Z13" s="480">
        <v>2545454.5499999998</v>
      </c>
      <c r="AA13" s="319">
        <f t="shared" si="0"/>
        <v>254545.45499999999</v>
      </c>
      <c r="AB13" s="480">
        <v>2545454.5499999998</v>
      </c>
      <c r="AC13" s="473" t="s">
        <v>4756</v>
      </c>
      <c r="AD13" s="476" t="s">
        <v>6108</v>
      </c>
      <c r="AE13" s="473" t="s">
        <v>4757</v>
      </c>
      <c r="AF13" s="318" t="s">
        <v>6115</v>
      </c>
      <c r="AG13" s="477">
        <f t="shared" si="1"/>
        <v>329153.60550000001</v>
      </c>
      <c r="AH13" s="483">
        <v>44035</v>
      </c>
      <c r="AI13" s="483">
        <v>44196</v>
      </c>
      <c r="AJ13" s="316" t="s">
        <v>6434</v>
      </c>
      <c r="AK13" s="507" t="s">
        <v>7080</v>
      </c>
      <c r="AL13" s="277" t="s">
        <v>3687</v>
      </c>
      <c r="AM13" s="475" t="s">
        <v>3688</v>
      </c>
      <c r="AN13" s="473" t="s">
        <v>6342</v>
      </c>
      <c r="AO13" s="507" t="s">
        <v>4760</v>
      </c>
      <c r="AP13" s="473" t="s">
        <v>6342</v>
      </c>
      <c r="AQ13" s="473" t="s">
        <v>573</v>
      </c>
      <c r="AR13" s="475" t="s">
        <v>780</v>
      </c>
      <c r="AS13" s="473" t="s">
        <v>566</v>
      </c>
      <c r="AT13" s="473" t="s">
        <v>566</v>
      </c>
      <c r="AU13" s="473" t="s">
        <v>566</v>
      </c>
      <c r="AV13" s="507" t="s">
        <v>4761</v>
      </c>
      <c r="AW13" s="473" t="s">
        <v>3091</v>
      </c>
      <c r="AX13" s="507" t="s">
        <v>4303</v>
      </c>
      <c r="AY13" s="507" t="s">
        <v>4304</v>
      </c>
      <c r="AZ13" s="507" t="s">
        <v>4305</v>
      </c>
      <c r="BA13" s="507" t="s">
        <v>4306</v>
      </c>
      <c r="BB13" s="473" t="s">
        <v>6109</v>
      </c>
      <c r="BC13" s="476">
        <v>44113</v>
      </c>
      <c r="BD13" s="476">
        <v>44113</v>
      </c>
      <c r="BE13" s="384"/>
    </row>
    <row r="14" spans="1:57" s="321" customFormat="1" ht="84.75" customHeight="1">
      <c r="A14" s="473">
        <v>2020</v>
      </c>
      <c r="B14" s="482">
        <v>44013</v>
      </c>
      <c r="C14" s="482">
        <v>44104</v>
      </c>
      <c r="D14" s="487" t="s">
        <v>6118</v>
      </c>
      <c r="E14" s="473" t="s">
        <v>3083</v>
      </c>
      <c r="F14" s="318" t="s">
        <v>6121</v>
      </c>
      <c r="G14" s="487" t="s">
        <v>393</v>
      </c>
      <c r="H14" s="316" t="s">
        <v>5485</v>
      </c>
      <c r="I14" s="318" t="s">
        <v>6122</v>
      </c>
      <c r="J14" s="475" t="s">
        <v>2093</v>
      </c>
      <c r="K14" s="475" t="s">
        <v>2094</v>
      </c>
      <c r="L14" s="475" t="s">
        <v>2095</v>
      </c>
      <c r="M14" s="484" t="s">
        <v>2009</v>
      </c>
      <c r="N14" s="484" t="s">
        <v>1306</v>
      </c>
      <c r="O14" s="317">
        <v>7200000</v>
      </c>
      <c r="P14" s="475" t="s">
        <v>2093</v>
      </c>
      <c r="Q14" s="475" t="s">
        <v>2094</v>
      </c>
      <c r="R14" s="475" t="s">
        <v>2095</v>
      </c>
      <c r="S14" s="484" t="s">
        <v>2009</v>
      </c>
      <c r="T14" s="484" t="s">
        <v>1306</v>
      </c>
      <c r="U14" s="487" t="s">
        <v>4754</v>
      </c>
      <c r="V14" s="487" t="s">
        <v>4754</v>
      </c>
      <c r="W14" s="318" t="s">
        <v>6121</v>
      </c>
      <c r="X14" s="483">
        <v>44013</v>
      </c>
      <c r="Y14" s="480">
        <v>6206896.5499999998</v>
      </c>
      <c r="Z14" s="480">
        <v>7200000</v>
      </c>
      <c r="AA14" s="319">
        <f t="shared" si="0"/>
        <v>720000</v>
      </c>
      <c r="AB14" s="480">
        <v>7200000</v>
      </c>
      <c r="AC14" s="473" t="s">
        <v>4756</v>
      </c>
      <c r="AD14" s="476" t="s">
        <v>6108</v>
      </c>
      <c r="AE14" s="473" t="s">
        <v>4757</v>
      </c>
      <c r="AF14" s="318" t="s">
        <v>6122</v>
      </c>
      <c r="AG14" s="477">
        <f t="shared" si="1"/>
        <v>931034.48249999993</v>
      </c>
      <c r="AH14" s="483">
        <v>44013</v>
      </c>
      <c r="AI14" s="483">
        <v>44196</v>
      </c>
      <c r="AJ14" s="316" t="s">
        <v>6444</v>
      </c>
      <c r="AK14" s="507" t="s">
        <v>7080</v>
      </c>
      <c r="AL14" s="486" t="s">
        <v>3726</v>
      </c>
      <c r="AM14" s="475" t="s">
        <v>3864</v>
      </c>
      <c r="AN14" s="473" t="s">
        <v>6342</v>
      </c>
      <c r="AO14" s="507" t="s">
        <v>4760</v>
      </c>
      <c r="AP14" s="473" t="s">
        <v>6342</v>
      </c>
      <c r="AQ14" s="473" t="s">
        <v>573</v>
      </c>
      <c r="AR14" s="475" t="s">
        <v>780</v>
      </c>
      <c r="AS14" s="473" t="s">
        <v>566</v>
      </c>
      <c r="AT14" s="473" t="s">
        <v>566</v>
      </c>
      <c r="AU14" s="473" t="s">
        <v>566</v>
      </c>
      <c r="AV14" s="507" t="s">
        <v>4761</v>
      </c>
      <c r="AW14" s="473" t="s">
        <v>3091</v>
      </c>
      <c r="AX14" s="507" t="s">
        <v>4303</v>
      </c>
      <c r="AY14" s="507" t="s">
        <v>4304</v>
      </c>
      <c r="AZ14" s="507" t="s">
        <v>4305</v>
      </c>
      <c r="BA14" s="507" t="s">
        <v>4306</v>
      </c>
      <c r="BB14" s="473" t="s">
        <v>6109</v>
      </c>
      <c r="BC14" s="320">
        <v>44113</v>
      </c>
      <c r="BD14" s="320">
        <v>44113</v>
      </c>
      <c r="BE14" s="384"/>
    </row>
    <row r="15" spans="1:57" s="321" customFormat="1" ht="84.75" customHeight="1">
      <c r="A15" s="473">
        <v>2020</v>
      </c>
      <c r="B15" s="482">
        <v>44013</v>
      </c>
      <c r="C15" s="482">
        <v>44104</v>
      </c>
      <c r="D15" s="484" t="s">
        <v>6118</v>
      </c>
      <c r="E15" s="473" t="s">
        <v>3083</v>
      </c>
      <c r="F15" s="322" t="s">
        <v>6123</v>
      </c>
      <c r="G15" s="484" t="s">
        <v>393</v>
      </c>
      <c r="H15" s="316" t="s">
        <v>5485</v>
      </c>
      <c r="I15" s="322" t="s">
        <v>6124</v>
      </c>
      <c r="J15" s="475" t="s">
        <v>61</v>
      </c>
      <c r="K15" s="475" t="s">
        <v>61</v>
      </c>
      <c r="L15" s="475" t="s">
        <v>61</v>
      </c>
      <c r="M15" s="484" t="s">
        <v>6125</v>
      </c>
      <c r="N15" s="484" t="s">
        <v>4211</v>
      </c>
      <c r="O15" s="317">
        <v>2000000</v>
      </c>
      <c r="P15" s="475" t="s">
        <v>61</v>
      </c>
      <c r="Q15" s="475" t="s">
        <v>61</v>
      </c>
      <c r="R15" s="475" t="s">
        <v>61</v>
      </c>
      <c r="S15" s="484" t="s">
        <v>6125</v>
      </c>
      <c r="T15" s="484" t="s">
        <v>4211</v>
      </c>
      <c r="U15" s="484" t="s">
        <v>4754</v>
      </c>
      <c r="V15" s="484" t="s">
        <v>4754</v>
      </c>
      <c r="W15" s="322" t="s">
        <v>6123</v>
      </c>
      <c r="X15" s="482">
        <v>44013</v>
      </c>
      <c r="Y15" s="480">
        <v>1724137.93</v>
      </c>
      <c r="Z15" s="480">
        <v>2000000</v>
      </c>
      <c r="AA15" s="319">
        <f t="shared" si="0"/>
        <v>200000</v>
      </c>
      <c r="AB15" s="480">
        <v>2000000</v>
      </c>
      <c r="AC15" s="473" t="s">
        <v>4756</v>
      </c>
      <c r="AD15" s="476" t="s">
        <v>6108</v>
      </c>
      <c r="AE15" s="473" t="s">
        <v>4757</v>
      </c>
      <c r="AF15" s="322" t="s">
        <v>6124</v>
      </c>
      <c r="AG15" s="477">
        <f t="shared" si="1"/>
        <v>258620.68949999998</v>
      </c>
      <c r="AH15" s="482">
        <v>44013</v>
      </c>
      <c r="AI15" s="482">
        <v>44196</v>
      </c>
      <c r="AJ15" s="316" t="s">
        <v>6445</v>
      </c>
      <c r="AK15" s="507" t="s">
        <v>7080</v>
      </c>
      <c r="AL15" s="277" t="s">
        <v>3687</v>
      </c>
      <c r="AM15" s="475" t="s">
        <v>3688</v>
      </c>
      <c r="AN15" s="473" t="s">
        <v>6342</v>
      </c>
      <c r="AO15" s="507" t="s">
        <v>4760</v>
      </c>
      <c r="AP15" s="473" t="s">
        <v>6342</v>
      </c>
      <c r="AQ15" s="473" t="s">
        <v>573</v>
      </c>
      <c r="AR15" s="475" t="s">
        <v>780</v>
      </c>
      <c r="AS15" s="473" t="s">
        <v>566</v>
      </c>
      <c r="AT15" s="473" t="s">
        <v>566</v>
      </c>
      <c r="AU15" s="473" t="s">
        <v>566</v>
      </c>
      <c r="AV15" s="507" t="s">
        <v>4761</v>
      </c>
      <c r="AW15" s="473" t="s">
        <v>3091</v>
      </c>
      <c r="AX15" s="507" t="s">
        <v>4303</v>
      </c>
      <c r="AY15" s="507" t="s">
        <v>4304</v>
      </c>
      <c r="AZ15" s="507" t="s">
        <v>4305</v>
      </c>
      <c r="BA15" s="507" t="s">
        <v>4306</v>
      </c>
      <c r="BB15" s="473" t="s">
        <v>6109</v>
      </c>
      <c r="BC15" s="476">
        <v>44113</v>
      </c>
      <c r="BD15" s="476">
        <v>44113</v>
      </c>
      <c r="BE15" s="384"/>
    </row>
    <row r="16" spans="1:57" s="321" customFormat="1" ht="84.75" customHeight="1">
      <c r="A16" s="473">
        <v>2020</v>
      </c>
      <c r="B16" s="482">
        <v>44013</v>
      </c>
      <c r="C16" s="482">
        <v>44104</v>
      </c>
      <c r="D16" s="487" t="s">
        <v>6118</v>
      </c>
      <c r="E16" s="473" t="s">
        <v>3083</v>
      </c>
      <c r="F16" s="318" t="s">
        <v>6126</v>
      </c>
      <c r="G16" s="487" t="s">
        <v>393</v>
      </c>
      <c r="H16" s="316" t="s">
        <v>5485</v>
      </c>
      <c r="I16" s="318" t="s">
        <v>6124</v>
      </c>
      <c r="J16" s="475" t="s">
        <v>61</v>
      </c>
      <c r="K16" s="475" t="s">
        <v>61</v>
      </c>
      <c r="L16" s="475" t="s">
        <v>61</v>
      </c>
      <c r="M16" s="484" t="s">
        <v>2310</v>
      </c>
      <c r="N16" s="484" t="s">
        <v>1980</v>
      </c>
      <c r="O16" s="317">
        <v>467379.95</v>
      </c>
      <c r="P16" s="475" t="s">
        <v>61</v>
      </c>
      <c r="Q16" s="475" t="s">
        <v>61</v>
      </c>
      <c r="R16" s="475" t="s">
        <v>61</v>
      </c>
      <c r="S16" s="484" t="s">
        <v>2310</v>
      </c>
      <c r="T16" s="484" t="s">
        <v>1980</v>
      </c>
      <c r="U16" s="487" t="s">
        <v>4754</v>
      </c>
      <c r="V16" s="487" t="s">
        <v>4754</v>
      </c>
      <c r="W16" s="318" t="s">
        <v>6126</v>
      </c>
      <c r="X16" s="483">
        <v>44013</v>
      </c>
      <c r="Y16" s="480">
        <v>402913.75</v>
      </c>
      <c r="Z16" s="480">
        <v>467379.95</v>
      </c>
      <c r="AA16" s="319">
        <f t="shared" si="0"/>
        <v>46737.995000000003</v>
      </c>
      <c r="AB16" s="480">
        <v>467379.95</v>
      </c>
      <c r="AC16" s="473" t="s">
        <v>4756</v>
      </c>
      <c r="AD16" s="476" t="s">
        <v>6108</v>
      </c>
      <c r="AE16" s="473" t="s">
        <v>4757</v>
      </c>
      <c r="AF16" s="318" t="s">
        <v>6124</v>
      </c>
      <c r="AG16" s="477">
        <f t="shared" si="1"/>
        <v>60437.0625</v>
      </c>
      <c r="AH16" s="483">
        <v>44013</v>
      </c>
      <c r="AI16" s="483">
        <v>44196</v>
      </c>
      <c r="AJ16" s="316" t="s">
        <v>6446</v>
      </c>
      <c r="AK16" s="507" t="s">
        <v>7080</v>
      </c>
      <c r="AL16" s="277" t="s">
        <v>3687</v>
      </c>
      <c r="AM16" s="475" t="s">
        <v>3688</v>
      </c>
      <c r="AN16" s="473" t="s">
        <v>6342</v>
      </c>
      <c r="AO16" s="507" t="s">
        <v>4760</v>
      </c>
      <c r="AP16" s="473" t="s">
        <v>6342</v>
      </c>
      <c r="AQ16" s="473" t="s">
        <v>573</v>
      </c>
      <c r="AR16" s="475" t="s">
        <v>780</v>
      </c>
      <c r="AS16" s="473" t="s">
        <v>566</v>
      </c>
      <c r="AT16" s="473" t="s">
        <v>566</v>
      </c>
      <c r="AU16" s="473" t="s">
        <v>566</v>
      </c>
      <c r="AV16" s="507" t="s">
        <v>4761</v>
      </c>
      <c r="AW16" s="473" t="s">
        <v>3091</v>
      </c>
      <c r="AX16" s="507" t="s">
        <v>4303</v>
      </c>
      <c r="AY16" s="507" t="s">
        <v>4304</v>
      </c>
      <c r="AZ16" s="507" t="s">
        <v>4305</v>
      </c>
      <c r="BA16" s="507" t="s">
        <v>4306</v>
      </c>
      <c r="BB16" s="473" t="s">
        <v>6109</v>
      </c>
      <c r="BC16" s="320">
        <v>44113</v>
      </c>
      <c r="BD16" s="320">
        <v>44113</v>
      </c>
      <c r="BE16" s="384"/>
    </row>
    <row r="17" spans="1:57" s="321" customFormat="1" ht="84.75" customHeight="1">
      <c r="A17" s="473">
        <v>2020</v>
      </c>
      <c r="B17" s="482">
        <v>44013</v>
      </c>
      <c r="C17" s="482">
        <v>44104</v>
      </c>
      <c r="D17" s="484" t="s">
        <v>6118</v>
      </c>
      <c r="E17" s="473" t="s">
        <v>3083</v>
      </c>
      <c r="F17" s="322" t="s">
        <v>6127</v>
      </c>
      <c r="G17" s="484" t="s">
        <v>393</v>
      </c>
      <c r="H17" s="316" t="s">
        <v>5485</v>
      </c>
      <c r="I17" s="322" t="s">
        <v>6128</v>
      </c>
      <c r="J17" s="323" t="s">
        <v>2093</v>
      </c>
      <c r="K17" s="323" t="s">
        <v>2094</v>
      </c>
      <c r="L17" s="323" t="s">
        <v>2095</v>
      </c>
      <c r="M17" s="484" t="s">
        <v>2009</v>
      </c>
      <c r="N17" s="484" t="s">
        <v>1306</v>
      </c>
      <c r="O17" s="317">
        <v>22000000</v>
      </c>
      <c r="P17" s="323" t="s">
        <v>2093</v>
      </c>
      <c r="Q17" s="323" t="s">
        <v>2094</v>
      </c>
      <c r="R17" s="323" t="s">
        <v>2095</v>
      </c>
      <c r="S17" s="484" t="s">
        <v>2009</v>
      </c>
      <c r="T17" s="484" t="s">
        <v>1306</v>
      </c>
      <c r="U17" s="484" t="s">
        <v>4754</v>
      </c>
      <c r="V17" s="484" t="s">
        <v>4754</v>
      </c>
      <c r="W17" s="322" t="s">
        <v>6127</v>
      </c>
      <c r="X17" s="482">
        <v>44013</v>
      </c>
      <c r="Y17" s="480">
        <v>18965517.239999998</v>
      </c>
      <c r="Z17" s="480">
        <v>22000000</v>
      </c>
      <c r="AA17" s="319">
        <f t="shared" si="0"/>
        <v>2200000</v>
      </c>
      <c r="AB17" s="480">
        <v>22000000</v>
      </c>
      <c r="AC17" s="473" t="s">
        <v>4756</v>
      </c>
      <c r="AD17" s="476" t="s">
        <v>6108</v>
      </c>
      <c r="AE17" s="473" t="s">
        <v>4757</v>
      </c>
      <c r="AF17" s="322" t="s">
        <v>6128</v>
      </c>
      <c r="AG17" s="477">
        <f t="shared" si="1"/>
        <v>2844827.5859999997</v>
      </c>
      <c r="AH17" s="482">
        <v>44013</v>
      </c>
      <c r="AI17" s="482">
        <v>44196</v>
      </c>
      <c r="AJ17" s="316" t="s">
        <v>6447</v>
      </c>
      <c r="AK17" s="507" t="s">
        <v>7080</v>
      </c>
      <c r="AL17" s="277" t="s">
        <v>6129</v>
      </c>
      <c r="AM17" s="475" t="s">
        <v>6130</v>
      </c>
      <c r="AN17" s="473" t="s">
        <v>6342</v>
      </c>
      <c r="AO17" s="507" t="s">
        <v>4760</v>
      </c>
      <c r="AP17" s="473" t="s">
        <v>6342</v>
      </c>
      <c r="AQ17" s="473" t="s">
        <v>573</v>
      </c>
      <c r="AR17" s="475" t="s">
        <v>780</v>
      </c>
      <c r="AS17" s="473" t="s">
        <v>566</v>
      </c>
      <c r="AT17" s="473" t="s">
        <v>566</v>
      </c>
      <c r="AU17" s="473" t="s">
        <v>566</v>
      </c>
      <c r="AV17" s="507" t="s">
        <v>4761</v>
      </c>
      <c r="AW17" s="473" t="s">
        <v>3091</v>
      </c>
      <c r="AX17" s="507" t="s">
        <v>4303</v>
      </c>
      <c r="AY17" s="507" t="s">
        <v>4304</v>
      </c>
      <c r="AZ17" s="507" t="s">
        <v>4305</v>
      </c>
      <c r="BA17" s="507" t="s">
        <v>4306</v>
      </c>
      <c r="BB17" s="473" t="s">
        <v>6109</v>
      </c>
      <c r="BC17" s="320">
        <v>44113</v>
      </c>
      <c r="BD17" s="320">
        <v>44113</v>
      </c>
      <c r="BE17" s="384"/>
    </row>
    <row r="18" spans="1:57" s="321" customFormat="1" ht="84.75" customHeight="1">
      <c r="A18" s="473">
        <v>2020</v>
      </c>
      <c r="B18" s="482">
        <v>44013</v>
      </c>
      <c r="C18" s="482">
        <v>44104</v>
      </c>
      <c r="D18" s="487" t="s">
        <v>6118</v>
      </c>
      <c r="E18" s="473" t="s">
        <v>3083</v>
      </c>
      <c r="F18" s="318" t="s">
        <v>6131</v>
      </c>
      <c r="G18" s="487" t="s">
        <v>393</v>
      </c>
      <c r="H18" s="316" t="s">
        <v>5485</v>
      </c>
      <c r="I18" s="318" t="s">
        <v>6128</v>
      </c>
      <c r="J18" s="323" t="s">
        <v>2096</v>
      </c>
      <c r="K18" s="323" t="s">
        <v>425</v>
      </c>
      <c r="L18" s="323" t="s">
        <v>2050</v>
      </c>
      <c r="M18" s="484" t="s">
        <v>2009</v>
      </c>
      <c r="N18" s="484" t="s">
        <v>1307</v>
      </c>
      <c r="O18" s="317">
        <v>38000000</v>
      </c>
      <c r="P18" s="323" t="s">
        <v>2096</v>
      </c>
      <c r="Q18" s="323" t="s">
        <v>425</v>
      </c>
      <c r="R18" s="323" t="s">
        <v>2050</v>
      </c>
      <c r="S18" s="484" t="s">
        <v>2009</v>
      </c>
      <c r="T18" s="484" t="s">
        <v>1307</v>
      </c>
      <c r="U18" s="487" t="s">
        <v>4754</v>
      </c>
      <c r="V18" s="487" t="s">
        <v>4754</v>
      </c>
      <c r="W18" s="318" t="s">
        <v>6131</v>
      </c>
      <c r="X18" s="483">
        <v>44013</v>
      </c>
      <c r="Y18" s="480">
        <v>32758620.68</v>
      </c>
      <c r="Z18" s="480">
        <v>38000000</v>
      </c>
      <c r="AA18" s="319">
        <f t="shared" si="0"/>
        <v>3800000</v>
      </c>
      <c r="AB18" s="480">
        <v>38000000</v>
      </c>
      <c r="AC18" s="473" t="s">
        <v>4756</v>
      </c>
      <c r="AD18" s="476" t="s">
        <v>6108</v>
      </c>
      <c r="AE18" s="473" t="s">
        <v>4757</v>
      </c>
      <c r="AF18" s="318" t="s">
        <v>6128</v>
      </c>
      <c r="AG18" s="477">
        <f t="shared" si="1"/>
        <v>4913793.102</v>
      </c>
      <c r="AH18" s="483">
        <v>44013</v>
      </c>
      <c r="AI18" s="483">
        <v>44196</v>
      </c>
      <c r="AJ18" s="316" t="s">
        <v>7233</v>
      </c>
      <c r="AK18" s="507" t="s">
        <v>7080</v>
      </c>
      <c r="AL18" s="277" t="s">
        <v>6129</v>
      </c>
      <c r="AM18" s="475" t="s">
        <v>6130</v>
      </c>
      <c r="AN18" s="473" t="s">
        <v>6342</v>
      </c>
      <c r="AO18" s="507" t="s">
        <v>4760</v>
      </c>
      <c r="AP18" s="473" t="s">
        <v>6342</v>
      </c>
      <c r="AQ18" s="473" t="s">
        <v>573</v>
      </c>
      <c r="AR18" s="475" t="s">
        <v>780</v>
      </c>
      <c r="AS18" s="473" t="s">
        <v>566</v>
      </c>
      <c r="AT18" s="473" t="s">
        <v>566</v>
      </c>
      <c r="AU18" s="473" t="s">
        <v>566</v>
      </c>
      <c r="AV18" s="507" t="s">
        <v>4761</v>
      </c>
      <c r="AW18" s="473" t="s">
        <v>3091</v>
      </c>
      <c r="AX18" s="507" t="s">
        <v>4303</v>
      </c>
      <c r="AY18" s="507" t="s">
        <v>4304</v>
      </c>
      <c r="AZ18" s="507" t="s">
        <v>4305</v>
      </c>
      <c r="BA18" s="507" t="s">
        <v>4306</v>
      </c>
      <c r="BB18" s="473" t="s">
        <v>6109</v>
      </c>
      <c r="BC18" s="320">
        <v>44113</v>
      </c>
      <c r="BD18" s="320">
        <v>44113</v>
      </c>
      <c r="BE18" s="384"/>
    </row>
    <row r="19" spans="1:57" s="321" customFormat="1" ht="84.75" customHeight="1">
      <c r="A19" s="473">
        <v>2020</v>
      </c>
      <c r="B19" s="482">
        <v>44013</v>
      </c>
      <c r="C19" s="482">
        <v>44104</v>
      </c>
      <c r="D19" s="484" t="s">
        <v>6118</v>
      </c>
      <c r="E19" s="473" t="s">
        <v>3083</v>
      </c>
      <c r="F19" s="322" t="s">
        <v>6132</v>
      </c>
      <c r="G19" s="484" t="s">
        <v>393</v>
      </c>
      <c r="H19" s="316" t="s">
        <v>5485</v>
      </c>
      <c r="I19" s="322" t="s">
        <v>6133</v>
      </c>
      <c r="J19" s="475" t="s">
        <v>61</v>
      </c>
      <c r="K19" s="475" t="s">
        <v>61</v>
      </c>
      <c r="L19" s="475" t="s">
        <v>61</v>
      </c>
      <c r="M19" s="484" t="s">
        <v>3966</v>
      </c>
      <c r="N19" s="484" t="s">
        <v>3285</v>
      </c>
      <c r="O19" s="317">
        <v>525000</v>
      </c>
      <c r="P19" s="475" t="s">
        <v>61</v>
      </c>
      <c r="Q19" s="475" t="s">
        <v>61</v>
      </c>
      <c r="R19" s="475" t="s">
        <v>61</v>
      </c>
      <c r="S19" s="484" t="s">
        <v>3966</v>
      </c>
      <c r="T19" s="484" t="s">
        <v>3285</v>
      </c>
      <c r="U19" s="484" t="s">
        <v>4754</v>
      </c>
      <c r="V19" s="484" t="s">
        <v>4754</v>
      </c>
      <c r="W19" s="322" t="s">
        <v>6132</v>
      </c>
      <c r="X19" s="482">
        <v>44013</v>
      </c>
      <c r="Y19" s="480">
        <v>452586.21</v>
      </c>
      <c r="Z19" s="480">
        <v>525000</v>
      </c>
      <c r="AA19" s="319">
        <f t="shared" si="0"/>
        <v>52500</v>
      </c>
      <c r="AB19" s="480">
        <v>525000</v>
      </c>
      <c r="AC19" s="473" t="s">
        <v>4756</v>
      </c>
      <c r="AD19" s="476" t="s">
        <v>6108</v>
      </c>
      <c r="AE19" s="473" t="s">
        <v>4757</v>
      </c>
      <c r="AF19" s="322" t="s">
        <v>6133</v>
      </c>
      <c r="AG19" s="477">
        <f t="shared" si="1"/>
        <v>67887.931500000006</v>
      </c>
      <c r="AH19" s="482">
        <v>44013</v>
      </c>
      <c r="AI19" s="482">
        <v>44196</v>
      </c>
      <c r="AJ19" s="316" t="s">
        <v>6469</v>
      </c>
      <c r="AK19" s="507" t="s">
        <v>7080</v>
      </c>
      <c r="AL19" s="277" t="s">
        <v>3726</v>
      </c>
      <c r="AM19" s="475" t="s">
        <v>3864</v>
      </c>
      <c r="AN19" s="473" t="s">
        <v>6342</v>
      </c>
      <c r="AO19" s="507" t="s">
        <v>4760</v>
      </c>
      <c r="AP19" s="473" t="s">
        <v>6342</v>
      </c>
      <c r="AQ19" s="473" t="s">
        <v>573</v>
      </c>
      <c r="AR19" s="475" t="s">
        <v>780</v>
      </c>
      <c r="AS19" s="473" t="s">
        <v>566</v>
      </c>
      <c r="AT19" s="473" t="s">
        <v>566</v>
      </c>
      <c r="AU19" s="473" t="s">
        <v>566</v>
      </c>
      <c r="AV19" s="507" t="s">
        <v>4761</v>
      </c>
      <c r="AW19" s="473" t="s">
        <v>3091</v>
      </c>
      <c r="AX19" s="507" t="s">
        <v>4303</v>
      </c>
      <c r="AY19" s="507" t="s">
        <v>4304</v>
      </c>
      <c r="AZ19" s="507" t="s">
        <v>4305</v>
      </c>
      <c r="BA19" s="507" t="s">
        <v>4306</v>
      </c>
      <c r="BB19" s="473" t="s">
        <v>6109</v>
      </c>
      <c r="BC19" s="476">
        <v>44113</v>
      </c>
      <c r="BD19" s="476">
        <v>44113</v>
      </c>
      <c r="BE19" s="384"/>
    </row>
    <row r="20" spans="1:57" s="321" customFormat="1" ht="84.75" customHeight="1">
      <c r="A20" s="473">
        <v>2020</v>
      </c>
      <c r="B20" s="482">
        <v>44013</v>
      </c>
      <c r="C20" s="482">
        <v>44104</v>
      </c>
      <c r="D20" s="487" t="s">
        <v>6118</v>
      </c>
      <c r="E20" s="473" t="s">
        <v>3083</v>
      </c>
      <c r="F20" s="318" t="s">
        <v>6134</v>
      </c>
      <c r="G20" s="487" t="s">
        <v>393</v>
      </c>
      <c r="H20" s="316" t="s">
        <v>5485</v>
      </c>
      <c r="I20" s="318" t="s">
        <v>6133</v>
      </c>
      <c r="J20" s="475" t="s">
        <v>61</v>
      </c>
      <c r="K20" s="475" t="s">
        <v>61</v>
      </c>
      <c r="L20" s="475" t="s">
        <v>61</v>
      </c>
      <c r="M20" s="484" t="s">
        <v>6135</v>
      </c>
      <c r="N20" s="484" t="s">
        <v>6136</v>
      </c>
      <c r="O20" s="317">
        <v>525000</v>
      </c>
      <c r="P20" s="475" t="s">
        <v>61</v>
      </c>
      <c r="Q20" s="475" t="s">
        <v>61</v>
      </c>
      <c r="R20" s="475" t="s">
        <v>61</v>
      </c>
      <c r="S20" s="484" t="s">
        <v>6135</v>
      </c>
      <c r="T20" s="484" t="s">
        <v>6136</v>
      </c>
      <c r="U20" s="290" t="s">
        <v>6353</v>
      </c>
      <c r="V20" s="290" t="s">
        <v>6353</v>
      </c>
      <c r="W20" s="318" t="s">
        <v>6134</v>
      </c>
      <c r="X20" s="483">
        <v>44013</v>
      </c>
      <c r="Y20" s="480">
        <v>452586.21</v>
      </c>
      <c r="Z20" s="480">
        <v>525000</v>
      </c>
      <c r="AA20" s="319">
        <f t="shared" si="0"/>
        <v>52500</v>
      </c>
      <c r="AB20" s="480">
        <v>525000</v>
      </c>
      <c r="AC20" s="473" t="s">
        <v>4756</v>
      </c>
      <c r="AD20" s="476" t="s">
        <v>6108</v>
      </c>
      <c r="AE20" s="473" t="s">
        <v>4757</v>
      </c>
      <c r="AF20" s="318" t="s">
        <v>6133</v>
      </c>
      <c r="AG20" s="477">
        <f t="shared" si="1"/>
        <v>67887.931500000006</v>
      </c>
      <c r="AH20" s="483">
        <v>44013</v>
      </c>
      <c r="AI20" s="483">
        <v>44196</v>
      </c>
      <c r="AJ20" s="316" t="s">
        <v>6448</v>
      </c>
      <c r="AK20" s="507" t="s">
        <v>7080</v>
      </c>
      <c r="AL20" s="277" t="s">
        <v>3726</v>
      </c>
      <c r="AM20" s="475" t="s">
        <v>3864</v>
      </c>
      <c r="AN20" s="473" t="s">
        <v>6342</v>
      </c>
      <c r="AO20" s="507" t="s">
        <v>4760</v>
      </c>
      <c r="AP20" s="473" t="s">
        <v>6342</v>
      </c>
      <c r="AQ20" s="473" t="s">
        <v>573</v>
      </c>
      <c r="AR20" s="475" t="s">
        <v>780</v>
      </c>
      <c r="AS20" s="473" t="s">
        <v>566</v>
      </c>
      <c r="AT20" s="473" t="s">
        <v>566</v>
      </c>
      <c r="AU20" s="473" t="s">
        <v>566</v>
      </c>
      <c r="AV20" s="507" t="s">
        <v>4761</v>
      </c>
      <c r="AW20" s="473" t="s">
        <v>3091</v>
      </c>
      <c r="AX20" s="507" t="s">
        <v>4303</v>
      </c>
      <c r="AY20" s="507" t="s">
        <v>4304</v>
      </c>
      <c r="AZ20" s="507" t="s">
        <v>4305</v>
      </c>
      <c r="BA20" s="507" t="s">
        <v>4306</v>
      </c>
      <c r="BB20" s="473" t="s">
        <v>6109</v>
      </c>
      <c r="BC20" s="320">
        <v>44113</v>
      </c>
      <c r="BD20" s="320">
        <v>44113</v>
      </c>
      <c r="BE20" s="384"/>
    </row>
    <row r="21" spans="1:57" s="321" customFormat="1" ht="84.75" customHeight="1">
      <c r="A21" s="473">
        <v>2020</v>
      </c>
      <c r="B21" s="482">
        <v>44013</v>
      </c>
      <c r="C21" s="482">
        <v>44104</v>
      </c>
      <c r="D21" s="484" t="s">
        <v>6118</v>
      </c>
      <c r="E21" s="473" t="s">
        <v>3083</v>
      </c>
      <c r="F21" s="322" t="s">
        <v>6137</v>
      </c>
      <c r="G21" s="484" t="s">
        <v>393</v>
      </c>
      <c r="H21" s="316" t="s">
        <v>5485</v>
      </c>
      <c r="I21" s="322" t="s">
        <v>6133</v>
      </c>
      <c r="J21" s="475" t="s">
        <v>3969</v>
      </c>
      <c r="K21" s="475" t="s">
        <v>6138</v>
      </c>
      <c r="L21" s="475" t="s">
        <v>3971</v>
      </c>
      <c r="M21" s="484" t="s">
        <v>2009</v>
      </c>
      <c r="N21" s="484" t="s">
        <v>3283</v>
      </c>
      <c r="O21" s="480">
        <v>525000</v>
      </c>
      <c r="P21" s="475" t="s">
        <v>3969</v>
      </c>
      <c r="Q21" s="475" t="s">
        <v>6138</v>
      </c>
      <c r="R21" s="475" t="s">
        <v>3971</v>
      </c>
      <c r="S21" s="484" t="s">
        <v>2009</v>
      </c>
      <c r="T21" s="484" t="s">
        <v>3283</v>
      </c>
      <c r="U21" s="484" t="s">
        <v>6354</v>
      </c>
      <c r="V21" s="484" t="s">
        <v>6355</v>
      </c>
      <c r="W21" s="322" t="s">
        <v>6137</v>
      </c>
      <c r="X21" s="482">
        <v>44013</v>
      </c>
      <c r="Y21" s="480">
        <v>452586.21</v>
      </c>
      <c r="Z21" s="480">
        <v>525000</v>
      </c>
      <c r="AA21" s="319">
        <f t="shared" si="0"/>
        <v>52500</v>
      </c>
      <c r="AB21" s="480">
        <v>525000</v>
      </c>
      <c r="AC21" s="473" t="s">
        <v>4756</v>
      </c>
      <c r="AD21" s="476" t="s">
        <v>6108</v>
      </c>
      <c r="AE21" s="473" t="s">
        <v>4757</v>
      </c>
      <c r="AF21" s="322" t="s">
        <v>6133</v>
      </c>
      <c r="AG21" s="477">
        <f t="shared" si="1"/>
        <v>67887.931500000006</v>
      </c>
      <c r="AH21" s="482">
        <v>44013</v>
      </c>
      <c r="AI21" s="482">
        <v>44196</v>
      </c>
      <c r="AJ21" s="316" t="s">
        <v>6449</v>
      </c>
      <c r="AK21" s="507" t="s">
        <v>7080</v>
      </c>
      <c r="AL21" s="277" t="s">
        <v>3726</v>
      </c>
      <c r="AM21" s="475" t="s">
        <v>3864</v>
      </c>
      <c r="AN21" s="473" t="s">
        <v>6342</v>
      </c>
      <c r="AO21" s="507" t="s">
        <v>4760</v>
      </c>
      <c r="AP21" s="473" t="s">
        <v>6342</v>
      </c>
      <c r="AQ21" s="473" t="s">
        <v>573</v>
      </c>
      <c r="AR21" s="475" t="s">
        <v>780</v>
      </c>
      <c r="AS21" s="473" t="s">
        <v>566</v>
      </c>
      <c r="AT21" s="473" t="s">
        <v>566</v>
      </c>
      <c r="AU21" s="473" t="s">
        <v>566</v>
      </c>
      <c r="AV21" s="507" t="s">
        <v>4761</v>
      </c>
      <c r="AW21" s="473" t="s">
        <v>3091</v>
      </c>
      <c r="AX21" s="507" t="s">
        <v>4303</v>
      </c>
      <c r="AY21" s="507" t="s">
        <v>4304</v>
      </c>
      <c r="AZ21" s="507" t="s">
        <v>4305</v>
      </c>
      <c r="BA21" s="507" t="s">
        <v>4306</v>
      </c>
      <c r="BB21" s="473" t="s">
        <v>6109</v>
      </c>
      <c r="BC21" s="320">
        <v>44113</v>
      </c>
      <c r="BD21" s="320">
        <v>44113</v>
      </c>
      <c r="BE21" s="384"/>
    </row>
    <row r="22" spans="1:57" s="321" customFormat="1" ht="84.75" customHeight="1">
      <c r="A22" s="473">
        <v>2020</v>
      </c>
      <c r="B22" s="482">
        <v>44013</v>
      </c>
      <c r="C22" s="482">
        <v>44104</v>
      </c>
      <c r="D22" s="487" t="s">
        <v>6118</v>
      </c>
      <c r="E22" s="473" t="s">
        <v>3083</v>
      </c>
      <c r="F22" s="318" t="s">
        <v>6139</v>
      </c>
      <c r="G22" s="487" t="s">
        <v>393</v>
      </c>
      <c r="H22" s="316" t="s">
        <v>5485</v>
      </c>
      <c r="I22" s="318" t="s">
        <v>6133</v>
      </c>
      <c r="J22" s="475" t="s">
        <v>2067</v>
      </c>
      <c r="K22" s="475" t="s">
        <v>2142</v>
      </c>
      <c r="L22" s="475" t="s">
        <v>3450</v>
      </c>
      <c r="M22" s="484" t="s">
        <v>2009</v>
      </c>
      <c r="N22" s="484" t="s">
        <v>4673</v>
      </c>
      <c r="O22" s="317">
        <v>525000</v>
      </c>
      <c r="P22" s="475" t="s">
        <v>2067</v>
      </c>
      <c r="Q22" s="475" t="s">
        <v>2142</v>
      </c>
      <c r="R22" s="475" t="s">
        <v>3450</v>
      </c>
      <c r="S22" s="484" t="s">
        <v>2009</v>
      </c>
      <c r="T22" s="484" t="s">
        <v>4673</v>
      </c>
      <c r="U22" s="487" t="s">
        <v>6354</v>
      </c>
      <c r="V22" s="487" t="s">
        <v>6354</v>
      </c>
      <c r="W22" s="318" t="s">
        <v>6139</v>
      </c>
      <c r="X22" s="483">
        <v>44013</v>
      </c>
      <c r="Y22" s="480">
        <v>452586.21</v>
      </c>
      <c r="Z22" s="480">
        <v>525000</v>
      </c>
      <c r="AA22" s="319">
        <f t="shared" si="0"/>
        <v>52500</v>
      </c>
      <c r="AB22" s="480">
        <v>525000</v>
      </c>
      <c r="AC22" s="473" t="s">
        <v>4756</v>
      </c>
      <c r="AD22" s="476" t="s">
        <v>6108</v>
      </c>
      <c r="AE22" s="473" t="s">
        <v>4757</v>
      </c>
      <c r="AF22" s="318" t="s">
        <v>6133</v>
      </c>
      <c r="AG22" s="477">
        <f t="shared" si="1"/>
        <v>67887.931500000006</v>
      </c>
      <c r="AH22" s="483">
        <v>44013</v>
      </c>
      <c r="AI22" s="483">
        <v>44196</v>
      </c>
      <c r="AJ22" s="316" t="s">
        <v>7096</v>
      </c>
      <c r="AK22" s="507" t="s">
        <v>7080</v>
      </c>
      <c r="AL22" s="277" t="s">
        <v>3726</v>
      </c>
      <c r="AM22" s="475" t="s">
        <v>3864</v>
      </c>
      <c r="AN22" s="473" t="s">
        <v>6342</v>
      </c>
      <c r="AO22" s="507" t="s">
        <v>4760</v>
      </c>
      <c r="AP22" s="473" t="s">
        <v>6342</v>
      </c>
      <c r="AQ22" s="473" t="s">
        <v>573</v>
      </c>
      <c r="AR22" s="475" t="s">
        <v>780</v>
      </c>
      <c r="AS22" s="473" t="s">
        <v>566</v>
      </c>
      <c r="AT22" s="473" t="s">
        <v>566</v>
      </c>
      <c r="AU22" s="473" t="s">
        <v>566</v>
      </c>
      <c r="AV22" s="507" t="s">
        <v>4761</v>
      </c>
      <c r="AW22" s="473" t="s">
        <v>3091</v>
      </c>
      <c r="AX22" s="507" t="s">
        <v>4303</v>
      </c>
      <c r="AY22" s="507" t="s">
        <v>4304</v>
      </c>
      <c r="AZ22" s="507" t="s">
        <v>4305</v>
      </c>
      <c r="BA22" s="507" t="s">
        <v>4306</v>
      </c>
      <c r="BB22" s="473" t="s">
        <v>6109</v>
      </c>
      <c r="BC22" s="320">
        <v>44113</v>
      </c>
      <c r="BD22" s="320">
        <v>44113</v>
      </c>
      <c r="BE22" s="384"/>
    </row>
    <row r="23" spans="1:57" s="321" customFormat="1" ht="84.75" customHeight="1">
      <c r="A23" s="473">
        <v>2020</v>
      </c>
      <c r="B23" s="482">
        <v>44013</v>
      </c>
      <c r="C23" s="482">
        <v>44104</v>
      </c>
      <c r="D23" s="484" t="s">
        <v>6118</v>
      </c>
      <c r="E23" s="473" t="s">
        <v>3083</v>
      </c>
      <c r="F23" s="322" t="s">
        <v>6140</v>
      </c>
      <c r="G23" s="484" t="s">
        <v>393</v>
      </c>
      <c r="H23" s="316" t="s">
        <v>5485</v>
      </c>
      <c r="I23" s="322" t="s">
        <v>6141</v>
      </c>
      <c r="J23" s="475" t="s">
        <v>61</v>
      </c>
      <c r="K23" s="475" t="s">
        <v>61</v>
      </c>
      <c r="L23" s="475" t="s">
        <v>61</v>
      </c>
      <c r="M23" s="484" t="s">
        <v>3966</v>
      </c>
      <c r="N23" s="484" t="s">
        <v>3285</v>
      </c>
      <c r="O23" s="317">
        <v>275000</v>
      </c>
      <c r="P23" s="475" t="s">
        <v>61</v>
      </c>
      <c r="Q23" s="475" t="s">
        <v>61</v>
      </c>
      <c r="R23" s="475" t="s">
        <v>61</v>
      </c>
      <c r="S23" s="484" t="s">
        <v>3966</v>
      </c>
      <c r="T23" s="484" t="s">
        <v>3285</v>
      </c>
      <c r="U23" s="280" t="s">
        <v>6353</v>
      </c>
      <c r="V23" s="280" t="s">
        <v>6353</v>
      </c>
      <c r="W23" s="322" t="s">
        <v>6140</v>
      </c>
      <c r="X23" s="482">
        <v>44013</v>
      </c>
      <c r="Y23" s="480">
        <v>237068.97</v>
      </c>
      <c r="Z23" s="480">
        <v>275000</v>
      </c>
      <c r="AA23" s="319">
        <f t="shared" si="0"/>
        <v>27500</v>
      </c>
      <c r="AB23" s="480">
        <v>275000</v>
      </c>
      <c r="AC23" s="473" t="s">
        <v>4756</v>
      </c>
      <c r="AD23" s="476" t="s">
        <v>6108</v>
      </c>
      <c r="AE23" s="473" t="s">
        <v>4757</v>
      </c>
      <c r="AF23" s="322" t="s">
        <v>6141</v>
      </c>
      <c r="AG23" s="477">
        <f t="shared" si="1"/>
        <v>35560.345499999996</v>
      </c>
      <c r="AH23" s="482">
        <v>44013</v>
      </c>
      <c r="AI23" s="482">
        <v>44196</v>
      </c>
      <c r="AJ23" s="316" t="s">
        <v>6470</v>
      </c>
      <c r="AK23" s="507" t="s">
        <v>7080</v>
      </c>
      <c r="AL23" s="277" t="s">
        <v>3726</v>
      </c>
      <c r="AM23" s="475" t="s">
        <v>3864</v>
      </c>
      <c r="AN23" s="473" t="s">
        <v>6342</v>
      </c>
      <c r="AO23" s="507" t="s">
        <v>4760</v>
      </c>
      <c r="AP23" s="473" t="s">
        <v>6342</v>
      </c>
      <c r="AQ23" s="473" t="s">
        <v>573</v>
      </c>
      <c r="AR23" s="475" t="s">
        <v>780</v>
      </c>
      <c r="AS23" s="473" t="s">
        <v>566</v>
      </c>
      <c r="AT23" s="473" t="s">
        <v>566</v>
      </c>
      <c r="AU23" s="473" t="s">
        <v>566</v>
      </c>
      <c r="AV23" s="507" t="s">
        <v>4761</v>
      </c>
      <c r="AW23" s="473" t="s">
        <v>3091</v>
      </c>
      <c r="AX23" s="507" t="s">
        <v>4303</v>
      </c>
      <c r="AY23" s="507" t="s">
        <v>4304</v>
      </c>
      <c r="AZ23" s="507" t="s">
        <v>4305</v>
      </c>
      <c r="BA23" s="507" t="s">
        <v>4306</v>
      </c>
      <c r="BB23" s="473" t="s">
        <v>6109</v>
      </c>
      <c r="BC23" s="476">
        <v>44113</v>
      </c>
      <c r="BD23" s="476">
        <v>44113</v>
      </c>
    </row>
    <row r="24" spans="1:57" s="321" customFormat="1" ht="84.75" customHeight="1">
      <c r="A24" s="473">
        <v>2020</v>
      </c>
      <c r="B24" s="482">
        <v>44013</v>
      </c>
      <c r="C24" s="482">
        <v>44104</v>
      </c>
      <c r="D24" s="487" t="s">
        <v>6118</v>
      </c>
      <c r="E24" s="473" t="s">
        <v>3083</v>
      </c>
      <c r="F24" s="318" t="s">
        <v>6142</v>
      </c>
      <c r="G24" s="487" t="s">
        <v>393</v>
      </c>
      <c r="H24" s="316" t="s">
        <v>5485</v>
      </c>
      <c r="I24" s="318" t="s">
        <v>6141</v>
      </c>
      <c r="J24" s="475" t="s">
        <v>61</v>
      </c>
      <c r="K24" s="475" t="s">
        <v>61</v>
      </c>
      <c r="L24" s="475" t="s">
        <v>61</v>
      </c>
      <c r="M24" s="484" t="s">
        <v>6135</v>
      </c>
      <c r="N24" s="484" t="s">
        <v>6136</v>
      </c>
      <c r="O24" s="317">
        <v>275000</v>
      </c>
      <c r="P24" s="475" t="s">
        <v>61</v>
      </c>
      <c r="Q24" s="475" t="s">
        <v>61</v>
      </c>
      <c r="R24" s="475" t="s">
        <v>61</v>
      </c>
      <c r="S24" s="484" t="s">
        <v>6135</v>
      </c>
      <c r="T24" s="484" t="s">
        <v>6136</v>
      </c>
      <c r="U24" s="290" t="s">
        <v>6353</v>
      </c>
      <c r="V24" s="290" t="s">
        <v>6353</v>
      </c>
      <c r="W24" s="318" t="s">
        <v>6142</v>
      </c>
      <c r="X24" s="483">
        <v>44013</v>
      </c>
      <c r="Y24" s="480">
        <v>237068.97</v>
      </c>
      <c r="Z24" s="480">
        <v>275000</v>
      </c>
      <c r="AA24" s="319">
        <f t="shared" si="0"/>
        <v>27500</v>
      </c>
      <c r="AB24" s="480">
        <v>275000</v>
      </c>
      <c r="AC24" s="473" t="s">
        <v>4756</v>
      </c>
      <c r="AD24" s="476" t="s">
        <v>6108</v>
      </c>
      <c r="AE24" s="473" t="s">
        <v>4757</v>
      </c>
      <c r="AF24" s="318" t="s">
        <v>6141</v>
      </c>
      <c r="AG24" s="477">
        <f t="shared" si="1"/>
        <v>35560.345499999996</v>
      </c>
      <c r="AH24" s="483">
        <v>44013</v>
      </c>
      <c r="AI24" s="483">
        <v>44196</v>
      </c>
      <c r="AJ24" s="316" t="s">
        <v>6450</v>
      </c>
      <c r="AK24" s="507" t="s">
        <v>7080</v>
      </c>
      <c r="AL24" s="277" t="s">
        <v>3726</v>
      </c>
      <c r="AM24" s="475" t="s">
        <v>3864</v>
      </c>
      <c r="AN24" s="473" t="s">
        <v>6342</v>
      </c>
      <c r="AO24" s="507" t="s">
        <v>4760</v>
      </c>
      <c r="AP24" s="473" t="s">
        <v>6342</v>
      </c>
      <c r="AQ24" s="473" t="s">
        <v>573</v>
      </c>
      <c r="AR24" s="475" t="s">
        <v>780</v>
      </c>
      <c r="AS24" s="473" t="s">
        <v>566</v>
      </c>
      <c r="AT24" s="473" t="s">
        <v>566</v>
      </c>
      <c r="AU24" s="473" t="s">
        <v>566</v>
      </c>
      <c r="AV24" s="507" t="s">
        <v>4761</v>
      </c>
      <c r="AW24" s="473" t="s">
        <v>3091</v>
      </c>
      <c r="AX24" s="507" t="s">
        <v>4303</v>
      </c>
      <c r="AY24" s="507" t="s">
        <v>4304</v>
      </c>
      <c r="AZ24" s="507" t="s">
        <v>4305</v>
      </c>
      <c r="BA24" s="507" t="s">
        <v>4306</v>
      </c>
      <c r="BB24" s="473" t="s">
        <v>6109</v>
      </c>
      <c r="BC24" s="320">
        <v>44113</v>
      </c>
      <c r="BD24" s="320">
        <v>44113</v>
      </c>
    </row>
    <row r="25" spans="1:57" s="321" customFormat="1" ht="84.75" customHeight="1">
      <c r="A25" s="473">
        <v>2020</v>
      </c>
      <c r="B25" s="482">
        <v>44013</v>
      </c>
      <c r="C25" s="482">
        <v>44104</v>
      </c>
      <c r="D25" s="484" t="s">
        <v>6118</v>
      </c>
      <c r="E25" s="473" t="s">
        <v>3083</v>
      </c>
      <c r="F25" s="322" t="s">
        <v>6143</v>
      </c>
      <c r="G25" s="484" t="s">
        <v>393</v>
      </c>
      <c r="H25" s="316" t="s">
        <v>5485</v>
      </c>
      <c r="I25" s="322" t="s">
        <v>6141</v>
      </c>
      <c r="J25" s="475" t="s">
        <v>3969</v>
      </c>
      <c r="K25" s="475" t="s">
        <v>6138</v>
      </c>
      <c r="L25" s="475" t="s">
        <v>3971</v>
      </c>
      <c r="M25" s="484" t="s">
        <v>2009</v>
      </c>
      <c r="N25" s="484" t="s">
        <v>3283</v>
      </c>
      <c r="O25" s="317">
        <v>275000</v>
      </c>
      <c r="P25" s="475" t="s">
        <v>3969</v>
      </c>
      <c r="Q25" s="475" t="s">
        <v>6138</v>
      </c>
      <c r="R25" s="475" t="s">
        <v>3971</v>
      </c>
      <c r="S25" s="484" t="s">
        <v>2009</v>
      </c>
      <c r="T25" s="484" t="s">
        <v>3283</v>
      </c>
      <c r="U25" s="484" t="s">
        <v>6354</v>
      </c>
      <c r="V25" s="484" t="s">
        <v>6355</v>
      </c>
      <c r="W25" s="322" t="s">
        <v>6143</v>
      </c>
      <c r="X25" s="482">
        <v>44013</v>
      </c>
      <c r="Y25" s="480">
        <v>237068.97</v>
      </c>
      <c r="Z25" s="480">
        <v>275000</v>
      </c>
      <c r="AA25" s="319">
        <f t="shared" si="0"/>
        <v>27500</v>
      </c>
      <c r="AB25" s="480">
        <v>275000</v>
      </c>
      <c r="AC25" s="473" t="s">
        <v>4756</v>
      </c>
      <c r="AD25" s="476" t="s">
        <v>6108</v>
      </c>
      <c r="AE25" s="473" t="s">
        <v>4757</v>
      </c>
      <c r="AF25" s="322" t="s">
        <v>6141</v>
      </c>
      <c r="AG25" s="477">
        <f t="shared" si="1"/>
        <v>35560.345499999996</v>
      </c>
      <c r="AH25" s="482">
        <v>44013</v>
      </c>
      <c r="AI25" s="482">
        <v>44196</v>
      </c>
      <c r="AJ25" s="316" t="s">
        <v>6508</v>
      </c>
      <c r="AK25" s="507" t="s">
        <v>7080</v>
      </c>
      <c r="AL25" s="277" t="s">
        <v>3726</v>
      </c>
      <c r="AM25" s="475" t="s">
        <v>3864</v>
      </c>
      <c r="AN25" s="473" t="s">
        <v>6342</v>
      </c>
      <c r="AO25" s="507" t="s">
        <v>4760</v>
      </c>
      <c r="AP25" s="473" t="s">
        <v>6342</v>
      </c>
      <c r="AQ25" s="473" t="s">
        <v>573</v>
      </c>
      <c r="AR25" s="475" t="s">
        <v>780</v>
      </c>
      <c r="AS25" s="473" t="s">
        <v>566</v>
      </c>
      <c r="AT25" s="473" t="s">
        <v>566</v>
      </c>
      <c r="AU25" s="473" t="s">
        <v>566</v>
      </c>
      <c r="AV25" s="507" t="s">
        <v>4761</v>
      </c>
      <c r="AW25" s="473" t="s">
        <v>3091</v>
      </c>
      <c r="AX25" s="507" t="s">
        <v>4303</v>
      </c>
      <c r="AY25" s="507" t="s">
        <v>4304</v>
      </c>
      <c r="AZ25" s="507" t="s">
        <v>4305</v>
      </c>
      <c r="BA25" s="507" t="s">
        <v>4306</v>
      </c>
      <c r="BB25" s="473" t="s">
        <v>6109</v>
      </c>
      <c r="BC25" s="320">
        <v>44113</v>
      </c>
      <c r="BD25" s="320">
        <v>44113</v>
      </c>
    </row>
    <row r="26" spans="1:57" s="321" customFormat="1" ht="84.75" customHeight="1">
      <c r="A26" s="473">
        <v>2020</v>
      </c>
      <c r="B26" s="482">
        <v>44013</v>
      </c>
      <c r="C26" s="482">
        <v>44104</v>
      </c>
      <c r="D26" s="487" t="s">
        <v>6118</v>
      </c>
      <c r="E26" s="473" t="s">
        <v>3083</v>
      </c>
      <c r="F26" s="318" t="s">
        <v>6144</v>
      </c>
      <c r="G26" s="487" t="s">
        <v>393</v>
      </c>
      <c r="H26" s="316" t="s">
        <v>5485</v>
      </c>
      <c r="I26" s="318" t="s">
        <v>6141</v>
      </c>
      <c r="J26" s="475" t="s">
        <v>2067</v>
      </c>
      <c r="K26" s="475" t="s">
        <v>2142</v>
      </c>
      <c r="L26" s="475" t="s">
        <v>3450</v>
      </c>
      <c r="M26" s="484" t="s">
        <v>2009</v>
      </c>
      <c r="N26" s="484" t="s">
        <v>4673</v>
      </c>
      <c r="O26" s="317">
        <v>275000</v>
      </c>
      <c r="P26" s="475" t="s">
        <v>2067</v>
      </c>
      <c r="Q26" s="475" t="s">
        <v>2142</v>
      </c>
      <c r="R26" s="475" t="s">
        <v>3450</v>
      </c>
      <c r="S26" s="484" t="s">
        <v>2009</v>
      </c>
      <c r="T26" s="484" t="s">
        <v>4673</v>
      </c>
      <c r="U26" s="487" t="s">
        <v>6354</v>
      </c>
      <c r="V26" s="487" t="s">
        <v>6354</v>
      </c>
      <c r="W26" s="318" t="s">
        <v>6144</v>
      </c>
      <c r="X26" s="483">
        <v>44013</v>
      </c>
      <c r="Y26" s="480">
        <v>237068.97</v>
      </c>
      <c r="Z26" s="480">
        <v>275000</v>
      </c>
      <c r="AA26" s="319">
        <f t="shared" si="0"/>
        <v>27500</v>
      </c>
      <c r="AB26" s="480">
        <v>275000</v>
      </c>
      <c r="AC26" s="473" t="s">
        <v>4756</v>
      </c>
      <c r="AD26" s="476" t="s">
        <v>6108</v>
      </c>
      <c r="AE26" s="473" t="s">
        <v>4757</v>
      </c>
      <c r="AF26" s="318" t="s">
        <v>6141</v>
      </c>
      <c r="AG26" s="477">
        <f t="shared" si="1"/>
        <v>35560.345499999996</v>
      </c>
      <c r="AH26" s="483">
        <v>44013</v>
      </c>
      <c r="AI26" s="483">
        <v>44196</v>
      </c>
      <c r="AJ26" s="316" t="s">
        <v>6471</v>
      </c>
      <c r="AK26" s="507" t="s">
        <v>7080</v>
      </c>
      <c r="AL26" s="277" t="s">
        <v>3726</v>
      </c>
      <c r="AM26" s="475" t="s">
        <v>3864</v>
      </c>
      <c r="AN26" s="473" t="s">
        <v>6342</v>
      </c>
      <c r="AO26" s="507" t="s">
        <v>4760</v>
      </c>
      <c r="AP26" s="473" t="s">
        <v>6342</v>
      </c>
      <c r="AQ26" s="473" t="s">
        <v>573</v>
      </c>
      <c r="AR26" s="475" t="s">
        <v>780</v>
      </c>
      <c r="AS26" s="473" t="s">
        <v>566</v>
      </c>
      <c r="AT26" s="473" t="s">
        <v>566</v>
      </c>
      <c r="AU26" s="473" t="s">
        <v>566</v>
      </c>
      <c r="AV26" s="507" t="s">
        <v>4761</v>
      </c>
      <c r="AW26" s="473" t="s">
        <v>3091</v>
      </c>
      <c r="AX26" s="507" t="s">
        <v>4303</v>
      </c>
      <c r="AY26" s="507" t="s">
        <v>4304</v>
      </c>
      <c r="AZ26" s="507" t="s">
        <v>4305</v>
      </c>
      <c r="BA26" s="507" t="s">
        <v>4306</v>
      </c>
      <c r="BB26" s="473" t="s">
        <v>6109</v>
      </c>
      <c r="BC26" s="320">
        <v>44113</v>
      </c>
      <c r="BD26" s="320">
        <v>44113</v>
      </c>
    </row>
    <row r="27" spans="1:57" s="321" customFormat="1" ht="84.75" customHeight="1">
      <c r="A27" s="741">
        <v>2020</v>
      </c>
      <c r="B27" s="756">
        <v>44013</v>
      </c>
      <c r="C27" s="756">
        <v>44104</v>
      </c>
      <c r="D27" s="757" t="s">
        <v>6106</v>
      </c>
      <c r="E27" s="741" t="s">
        <v>3083</v>
      </c>
      <c r="F27" s="741" t="s">
        <v>6145</v>
      </c>
      <c r="G27" s="744" t="s">
        <v>3997</v>
      </c>
      <c r="H27" s="752" t="s">
        <v>5485</v>
      </c>
      <c r="I27" s="741" t="s">
        <v>6146</v>
      </c>
      <c r="J27" s="475" t="s">
        <v>61</v>
      </c>
      <c r="K27" s="475" t="s">
        <v>61</v>
      </c>
      <c r="L27" s="475" t="s">
        <v>61</v>
      </c>
      <c r="M27" s="280" t="s">
        <v>6147</v>
      </c>
      <c r="N27" s="484" t="s">
        <v>2125</v>
      </c>
      <c r="O27" s="317">
        <v>467635.67</v>
      </c>
      <c r="P27" s="475" t="s">
        <v>61</v>
      </c>
      <c r="Q27" s="475" t="s">
        <v>61</v>
      </c>
      <c r="R27" s="475" t="s">
        <v>61</v>
      </c>
      <c r="S27" s="280" t="s">
        <v>6147</v>
      </c>
      <c r="T27" s="484" t="s">
        <v>2125</v>
      </c>
      <c r="U27" s="391" t="s">
        <v>6354</v>
      </c>
      <c r="V27" s="757" t="s">
        <v>6354</v>
      </c>
      <c r="W27" s="741" t="s">
        <v>6145</v>
      </c>
      <c r="X27" s="756">
        <v>44022</v>
      </c>
      <c r="Y27" s="749">
        <v>403134.2</v>
      </c>
      <c r="Z27" s="749">
        <v>467635.67</v>
      </c>
      <c r="AA27" s="750">
        <f t="shared" si="0"/>
        <v>46763.567000000003</v>
      </c>
      <c r="AB27" s="749">
        <v>467635.67</v>
      </c>
      <c r="AC27" s="741" t="s">
        <v>4756</v>
      </c>
      <c r="AD27" s="745" t="s">
        <v>6108</v>
      </c>
      <c r="AE27" s="741" t="s">
        <v>4757</v>
      </c>
      <c r="AF27" s="741" t="s">
        <v>6146</v>
      </c>
      <c r="AG27" s="747">
        <f t="shared" si="1"/>
        <v>60470.13</v>
      </c>
      <c r="AH27" s="756">
        <v>44022</v>
      </c>
      <c r="AI27" s="756">
        <v>44196</v>
      </c>
      <c r="AJ27" s="752" t="s">
        <v>6472</v>
      </c>
      <c r="AK27" s="507" t="s">
        <v>7080</v>
      </c>
      <c r="AL27" s="753" t="s">
        <v>3726</v>
      </c>
      <c r="AM27" s="751" t="s">
        <v>6317</v>
      </c>
      <c r="AN27" s="473" t="s">
        <v>6342</v>
      </c>
      <c r="AO27" s="752" t="s">
        <v>4760</v>
      </c>
      <c r="AP27" s="473" t="s">
        <v>6342</v>
      </c>
      <c r="AQ27" s="741" t="s">
        <v>573</v>
      </c>
      <c r="AR27" s="751" t="s">
        <v>780</v>
      </c>
      <c r="AS27" s="741" t="s">
        <v>566</v>
      </c>
      <c r="AT27" s="741" t="s">
        <v>566</v>
      </c>
      <c r="AU27" s="741" t="s">
        <v>566</v>
      </c>
      <c r="AV27" s="752" t="s">
        <v>4761</v>
      </c>
      <c r="AW27" s="741" t="s">
        <v>3091</v>
      </c>
      <c r="AX27" s="752" t="s">
        <v>4303</v>
      </c>
      <c r="AY27" s="752" t="s">
        <v>4304</v>
      </c>
      <c r="AZ27" s="752" t="s">
        <v>4305</v>
      </c>
      <c r="BA27" s="752" t="s">
        <v>4306</v>
      </c>
      <c r="BB27" s="741" t="s">
        <v>6109</v>
      </c>
      <c r="BC27" s="745">
        <v>44113</v>
      </c>
      <c r="BD27" s="745">
        <v>44113</v>
      </c>
    </row>
    <row r="28" spans="1:57" s="321" customFormat="1" ht="84.75" customHeight="1">
      <c r="A28" s="741"/>
      <c r="B28" s="756"/>
      <c r="C28" s="756"/>
      <c r="D28" s="757"/>
      <c r="E28" s="741"/>
      <c r="F28" s="741"/>
      <c r="G28" s="744"/>
      <c r="H28" s="752"/>
      <c r="I28" s="741"/>
      <c r="J28" s="475" t="s">
        <v>61</v>
      </c>
      <c r="K28" s="475" t="s">
        <v>61</v>
      </c>
      <c r="L28" s="475" t="s">
        <v>61</v>
      </c>
      <c r="M28" s="280" t="s">
        <v>6148</v>
      </c>
      <c r="N28" s="484" t="s">
        <v>2121</v>
      </c>
      <c r="O28" s="317">
        <v>470221.08</v>
      </c>
      <c r="P28" s="475" t="s">
        <v>61</v>
      </c>
      <c r="Q28" s="475" t="s">
        <v>61</v>
      </c>
      <c r="R28" s="475" t="s">
        <v>61</v>
      </c>
      <c r="S28" s="280" t="s">
        <v>6148</v>
      </c>
      <c r="T28" s="484" t="s">
        <v>2121</v>
      </c>
      <c r="U28" s="392"/>
      <c r="V28" s="774"/>
      <c r="W28" s="741"/>
      <c r="X28" s="756"/>
      <c r="Y28" s="749"/>
      <c r="Z28" s="749"/>
      <c r="AA28" s="750"/>
      <c r="AB28" s="749"/>
      <c r="AC28" s="741"/>
      <c r="AD28" s="745"/>
      <c r="AE28" s="741"/>
      <c r="AF28" s="741"/>
      <c r="AG28" s="747"/>
      <c r="AH28" s="756"/>
      <c r="AI28" s="756"/>
      <c r="AJ28" s="752"/>
      <c r="AK28" s="507" t="s">
        <v>7080</v>
      </c>
      <c r="AL28" s="753"/>
      <c r="AM28" s="751"/>
      <c r="AN28" s="473" t="s">
        <v>6342</v>
      </c>
      <c r="AO28" s="752"/>
      <c r="AP28" s="473" t="s">
        <v>6342</v>
      </c>
      <c r="AQ28" s="741"/>
      <c r="AR28" s="751"/>
      <c r="AS28" s="741"/>
      <c r="AT28" s="741"/>
      <c r="AU28" s="741"/>
      <c r="AV28" s="752"/>
      <c r="AW28" s="741"/>
      <c r="AX28" s="752"/>
      <c r="AY28" s="752"/>
      <c r="AZ28" s="752"/>
      <c r="BA28" s="752"/>
      <c r="BB28" s="741"/>
      <c r="BC28" s="745"/>
      <c r="BD28" s="745"/>
    </row>
    <row r="29" spans="1:57" s="321" customFormat="1" ht="84.75" customHeight="1">
      <c r="A29" s="741"/>
      <c r="B29" s="756"/>
      <c r="C29" s="756"/>
      <c r="D29" s="757"/>
      <c r="E29" s="741"/>
      <c r="F29" s="741"/>
      <c r="G29" s="744"/>
      <c r="H29" s="752"/>
      <c r="I29" s="741"/>
      <c r="J29" s="475" t="s">
        <v>61</v>
      </c>
      <c r="K29" s="475" t="s">
        <v>61</v>
      </c>
      <c r="L29" s="475" t="s">
        <v>61</v>
      </c>
      <c r="M29" s="280" t="s">
        <v>6149</v>
      </c>
      <c r="N29" s="484" t="s">
        <v>6150</v>
      </c>
      <c r="O29" s="317">
        <v>468605.2</v>
      </c>
      <c r="P29" s="475" t="s">
        <v>61</v>
      </c>
      <c r="Q29" s="475" t="s">
        <v>61</v>
      </c>
      <c r="R29" s="475" t="s">
        <v>61</v>
      </c>
      <c r="S29" s="280" t="s">
        <v>6149</v>
      </c>
      <c r="T29" s="484" t="s">
        <v>6150</v>
      </c>
      <c r="U29" s="392"/>
      <c r="V29" s="774"/>
      <c r="W29" s="741"/>
      <c r="X29" s="756"/>
      <c r="Y29" s="749"/>
      <c r="Z29" s="749"/>
      <c r="AA29" s="750"/>
      <c r="AB29" s="749"/>
      <c r="AC29" s="741"/>
      <c r="AD29" s="745"/>
      <c r="AE29" s="741"/>
      <c r="AF29" s="741"/>
      <c r="AG29" s="747"/>
      <c r="AH29" s="756"/>
      <c r="AI29" s="756"/>
      <c r="AJ29" s="752"/>
      <c r="AK29" s="507" t="s">
        <v>7080</v>
      </c>
      <c r="AL29" s="753"/>
      <c r="AM29" s="751"/>
      <c r="AN29" s="473" t="s">
        <v>6342</v>
      </c>
      <c r="AO29" s="752"/>
      <c r="AP29" s="473" t="s">
        <v>6342</v>
      </c>
      <c r="AQ29" s="741"/>
      <c r="AR29" s="751"/>
      <c r="AS29" s="741"/>
      <c r="AT29" s="741"/>
      <c r="AU29" s="741"/>
      <c r="AV29" s="752"/>
      <c r="AW29" s="741"/>
      <c r="AX29" s="752"/>
      <c r="AY29" s="752"/>
      <c r="AZ29" s="752"/>
      <c r="BA29" s="752"/>
      <c r="BB29" s="741"/>
      <c r="BC29" s="745"/>
      <c r="BD29" s="745"/>
    </row>
    <row r="30" spans="1:57" s="321" customFormat="1" ht="84.75" customHeight="1">
      <c r="A30" s="473">
        <v>2020</v>
      </c>
      <c r="B30" s="482">
        <v>44013</v>
      </c>
      <c r="C30" s="482">
        <v>44104</v>
      </c>
      <c r="D30" s="487" t="s">
        <v>6118</v>
      </c>
      <c r="E30" s="473" t="s">
        <v>3083</v>
      </c>
      <c r="F30" s="318" t="s">
        <v>6151</v>
      </c>
      <c r="G30" s="487" t="s">
        <v>393</v>
      </c>
      <c r="H30" s="316" t="s">
        <v>5485</v>
      </c>
      <c r="I30" s="318" t="s">
        <v>6343</v>
      </c>
      <c r="J30" s="475" t="s">
        <v>4665</v>
      </c>
      <c r="K30" s="475" t="s">
        <v>4162</v>
      </c>
      <c r="L30" s="475" t="s">
        <v>2196</v>
      </c>
      <c r="M30" s="484" t="s">
        <v>2009</v>
      </c>
      <c r="N30" s="484" t="s">
        <v>6153</v>
      </c>
      <c r="O30" s="271">
        <v>600000</v>
      </c>
      <c r="P30" s="475" t="s">
        <v>4665</v>
      </c>
      <c r="Q30" s="475" t="s">
        <v>4162</v>
      </c>
      <c r="R30" s="475" t="s">
        <v>2196</v>
      </c>
      <c r="S30" s="484" t="s">
        <v>2009</v>
      </c>
      <c r="T30" s="484" t="s">
        <v>6153</v>
      </c>
      <c r="U30" s="487" t="s">
        <v>6354</v>
      </c>
      <c r="V30" s="487" t="s">
        <v>6354</v>
      </c>
      <c r="W30" s="318" t="s">
        <v>6151</v>
      </c>
      <c r="X30" s="483">
        <v>44013</v>
      </c>
      <c r="Y30" s="480">
        <v>237068.97</v>
      </c>
      <c r="Z30" s="480">
        <v>275000</v>
      </c>
      <c r="AA30" s="319">
        <f t="shared" ref="AA30:AA51" si="2">0.1*AB30</f>
        <v>27500</v>
      </c>
      <c r="AB30" s="480">
        <v>275000</v>
      </c>
      <c r="AC30" s="473" t="s">
        <v>4756</v>
      </c>
      <c r="AD30" s="476" t="s">
        <v>6108</v>
      </c>
      <c r="AE30" s="473" t="s">
        <v>4757</v>
      </c>
      <c r="AF30" s="318" t="s">
        <v>6152</v>
      </c>
      <c r="AG30" s="477">
        <f>0.15*Y30</f>
        <v>35560.345499999996</v>
      </c>
      <c r="AH30" s="483">
        <v>44013</v>
      </c>
      <c r="AI30" s="483">
        <v>44196</v>
      </c>
      <c r="AJ30" s="316" t="s">
        <v>6473</v>
      </c>
      <c r="AK30" s="507" t="s">
        <v>7080</v>
      </c>
      <c r="AL30" s="277" t="s">
        <v>3726</v>
      </c>
      <c r="AM30" s="475" t="s">
        <v>3864</v>
      </c>
      <c r="AN30" s="473" t="s">
        <v>6342</v>
      </c>
      <c r="AO30" s="507" t="s">
        <v>4760</v>
      </c>
      <c r="AP30" s="473" t="s">
        <v>6342</v>
      </c>
      <c r="AQ30" s="473" t="s">
        <v>573</v>
      </c>
      <c r="AR30" s="475" t="s">
        <v>780</v>
      </c>
      <c r="AS30" s="473" t="s">
        <v>566</v>
      </c>
      <c r="AT30" s="473" t="s">
        <v>566</v>
      </c>
      <c r="AU30" s="473" t="s">
        <v>566</v>
      </c>
      <c r="AV30" s="507" t="s">
        <v>4761</v>
      </c>
      <c r="AW30" s="473" t="s">
        <v>3091</v>
      </c>
      <c r="AX30" s="507" t="s">
        <v>4303</v>
      </c>
      <c r="AY30" s="507" t="s">
        <v>4304</v>
      </c>
      <c r="AZ30" s="507" t="s">
        <v>4305</v>
      </c>
      <c r="BA30" s="507" t="s">
        <v>4306</v>
      </c>
      <c r="BB30" s="473" t="s">
        <v>6109</v>
      </c>
      <c r="BC30" s="324">
        <v>44113</v>
      </c>
      <c r="BD30" s="324">
        <v>44113</v>
      </c>
    </row>
    <row r="31" spans="1:57" s="321" customFormat="1" ht="84.75" customHeight="1">
      <c r="A31" s="473">
        <v>2020</v>
      </c>
      <c r="B31" s="482">
        <v>44013</v>
      </c>
      <c r="C31" s="482">
        <v>44104</v>
      </c>
      <c r="D31" s="484" t="s">
        <v>6118</v>
      </c>
      <c r="E31" s="473" t="s">
        <v>3083</v>
      </c>
      <c r="F31" s="322" t="s">
        <v>6154</v>
      </c>
      <c r="G31" s="484" t="s">
        <v>393</v>
      </c>
      <c r="H31" s="316" t="s">
        <v>5485</v>
      </c>
      <c r="I31" s="322" t="s">
        <v>6344</v>
      </c>
      <c r="J31" s="475" t="s">
        <v>4665</v>
      </c>
      <c r="K31" s="475" t="s">
        <v>4162</v>
      </c>
      <c r="L31" s="475" t="s">
        <v>2196</v>
      </c>
      <c r="M31" s="484" t="s">
        <v>2009</v>
      </c>
      <c r="N31" s="484" t="s">
        <v>6153</v>
      </c>
      <c r="O31" s="480">
        <v>600000</v>
      </c>
      <c r="P31" s="475" t="s">
        <v>4665</v>
      </c>
      <c r="Q31" s="475" t="s">
        <v>4162</v>
      </c>
      <c r="R31" s="475" t="s">
        <v>2196</v>
      </c>
      <c r="S31" s="484" t="s">
        <v>2009</v>
      </c>
      <c r="T31" s="484" t="s">
        <v>6153</v>
      </c>
      <c r="U31" s="484" t="s">
        <v>6354</v>
      </c>
      <c r="V31" s="484" t="s">
        <v>6354</v>
      </c>
      <c r="W31" s="322" t="s">
        <v>6154</v>
      </c>
      <c r="X31" s="482">
        <v>44013</v>
      </c>
      <c r="Y31" s="480">
        <v>237068.97</v>
      </c>
      <c r="Z31" s="480">
        <v>275000</v>
      </c>
      <c r="AA31" s="319">
        <f t="shared" si="2"/>
        <v>27500</v>
      </c>
      <c r="AB31" s="480">
        <v>275000</v>
      </c>
      <c r="AC31" s="473" t="s">
        <v>4756</v>
      </c>
      <c r="AD31" s="476" t="s">
        <v>6108</v>
      </c>
      <c r="AE31" s="473" t="s">
        <v>4757</v>
      </c>
      <c r="AF31" s="322" t="s">
        <v>6155</v>
      </c>
      <c r="AG31" s="477">
        <f t="shared" si="1"/>
        <v>35560.345499999996</v>
      </c>
      <c r="AH31" s="482">
        <v>44013</v>
      </c>
      <c r="AI31" s="482">
        <v>44196</v>
      </c>
      <c r="AJ31" s="316" t="s">
        <v>7234</v>
      </c>
      <c r="AK31" s="507" t="s">
        <v>7080</v>
      </c>
      <c r="AL31" s="277" t="s">
        <v>3726</v>
      </c>
      <c r="AM31" s="475" t="s">
        <v>3864</v>
      </c>
      <c r="AN31" s="473" t="s">
        <v>6342</v>
      </c>
      <c r="AO31" s="507" t="s">
        <v>4760</v>
      </c>
      <c r="AP31" s="473" t="s">
        <v>6342</v>
      </c>
      <c r="AQ31" s="473" t="s">
        <v>573</v>
      </c>
      <c r="AR31" s="475" t="s">
        <v>780</v>
      </c>
      <c r="AS31" s="473" t="s">
        <v>566</v>
      </c>
      <c r="AT31" s="473" t="s">
        <v>566</v>
      </c>
      <c r="AU31" s="473" t="s">
        <v>566</v>
      </c>
      <c r="AV31" s="507" t="s">
        <v>4761</v>
      </c>
      <c r="AW31" s="473" t="s">
        <v>3091</v>
      </c>
      <c r="AX31" s="507" t="s">
        <v>4303</v>
      </c>
      <c r="AY31" s="507" t="s">
        <v>4304</v>
      </c>
      <c r="AZ31" s="507" t="s">
        <v>4305</v>
      </c>
      <c r="BA31" s="507" t="s">
        <v>4306</v>
      </c>
      <c r="BB31" s="473" t="s">
        <v>6109</v>
      </c>
      <c r="BC31" s="324">
        <v>44113</v>
      </c>
      <c r="BD31" s="324">
        <v>44113</v>
      </c>
    </row>
    <row r="32" spans="1:57" s="321" customFormat="1" ht="84.75" customHeight="1">
      <c r="A32" s="473">
        <v>2020</v>
      </c>
      <c r="B32" s="482">
        <v>44013</v>
      </c>
      <c r="C32" s="482">
        <v>44104</v>
      </c>
      <c r="D32" s="487" t="s">
        <v>6118</v>
      </c>
      <c r="E32" s="473" t="s">
        <v>3083</v>
      </c>
      <c r="F32" s="318" t="s">
        <v>6156</v>
      </c>
      <c r="G32" s="487" t="s">
        <v>393</v>
      </c>
      <c r="H32" s="316" t="s">
        <v>5485</v>
      </c>
      <c r="I32" s="318" t="s">
        <v>6157</v>
      </c>
      <c r="J32" s="475" t="s">
        <v>61</v>
      </c>
      <c r="K32" s="475" t="s">
        <v>61</v>
      </c>
      <c r="L32" s="475" t="s">
        <v>61</v>
      </c>
      <c r="M32" s="484" t="s">
        <v>6158</v>
      </c>
      <c r="N32" s="484" t="s">
        <v>6159</v>
      </c>
      <c r="O32" s="271">
        <v>565676.31999999995</v>
      </c>
      <c r="P32" s="475" t="s">
        <v>61</v>
      </c>
      <c r="Q32" s="475" t="s">
        <v>61</v>
      </c>
      <c r="R32" s="475" t="s">
        <v>61</v>
      </c>
      <c r="S32" s="484" t="s">
        <v>6158</v>
      </c>
      <c r="T32" s="484" t="s">
        <v>6159</v>
      </c>
      <c r="U32" s="487" t="s">
        <v>6354</v>
      </c>
      <c r="V32" s="487" t="s">
        <v>6354</v>
      </c>
      <c r="W32" s="318" t="s">
        <v>6156</v>
      </c>
      <c r="X32" s="483">
        <v>44013</v>
      </c>
      <c r="Y32" s="480">
        <v>431034.48</v>
      </c>
      <c r="Z32" s="480">
        <v>500000</v>
      </c>
      <c r="AA32" s="319">
        <f t="shared" si="2"/>
        <v>50000</v>
      </c>
      <c r="AB32" s="480">
        <v>500000</v>
      </c>
      <c r="AC32" s="473" t="s">
        <v>4756</v>
      </c>
      <c r="AD32" s="476" t="s">
        <v>6108</v>
      </c>
      <c r="AE32" s="473" t="s">
        <v>4757</v>
      </c>
      <c r="AF32" s="318" t="s">
        <v>6157</v>
      </c>
      <c r="AG32" s="477">
        <f>0.15*Y32</f>
        <v>64655.171999999991</v>
      </c>
      <c r="AH32" s="483">
        <v>44013</v>
      </c>
      <c r="AI32" s="483">
        <v>44196</v>
      </c>
      <c r="AJ32" s="316" t="s">
        <v>6474</v>
      </c>
      <c r="AK32" s="507" t="s">
        <v>7080</v>
      </c>
      <c r="AL32" s="277" t="s">
        <v>3726</v>
      </c>
      <c r="AM32" s="475" t="s">
        <v>3864</v>
      </c>
      <c r="AN32" s="473" t="s">
        <v>6342</v>
      </c>
      <c r="AO32" s="507" t="s">
        <v>4760</v>
      </c>
      <c r="AP32" s="473" t="s">
        <v>6342</v>
      </c>
      <c r="AQ32" s="473" t="s">
        <v>573</v>
      </c>
      <c r="AR32" s="475" t="s">
        <v>780</v>
      </c>
      <c r="AS32" s="473" t="s">
        <v>566</v>
      </c>
      <c r="AT32" s="473" t="s">
        <v>566</v>
      </c>
      <c r="AU32" s="473" t="s">
        <v>566</v>
      </c>
      <c r="AV32" s="507" t="s">
        <v>4761</v>
      </c>
      <c r="AW32" s="473" t="s">
        <v>3091</v>
      </c>
      <c r="AX32" s="507" t="s">
        <v>4303</v>
      </c>
      <c r="AY32" s="507" t="s">
        <v>4304</v>
      </c>
      <c r="AZ32" s="507" t="s">
        <v>4305</v>
      </c>
      <c r="BA32" s="507" t="s">
        <v>4306</v>
      </c>
      <c r="BB32" s="473" t="s">
        <v>6109</v>
      </c>
      <c r="BC32" s="324">
        <v>44113</v>
      </c>
      <c r="BD32" s="324">
        <v>44113</v>
      </c>
    </row>
    <row r="33" spans="1:57" s="321" customFormat="1" ht="84.75" customHeight="1">
      <c r="A33" s="473">
        <v>2020</v>
      </c>
      <c r="B33" s="482">
        <v>44013</v>
      </c>
      <c r="C33" s="482">
        <v>44104</v>
      </c>
      <c r="D33" s="484" t="s">
        <v>6118</v>
      </c>
      <c r="E33" s="473" t="s">
        <v>3083</v>
      </c>
      <c r="F33" s="322" t="s">
        <v>6160</v>
      </c>
      <c r="G33" s="484" t="s">
        <v>393</v>
      </c>
      <c r="H33" s="316" t="s">
        <v>5485</v>
      </c>
      <c r="I33" s="322" t="s">
        <v>6345</v>
      </c>
      <c r="J33" s="475" t="s">
        <v>61</v>
      </c>
      <c r="K33" s="475" t="s">
        <v>61</v>
      </c>
      <c r="L33" s="475" t="s">
        <v>61</v>
      </c>
      <c r="M33" s="484" t="s">
        <v>6161</v>
      </c>
      <c r="N33" s="484" t="s">
        <v>6162</v>
      </c>
      <c r="O33" s="317">
        <v>420000</v>
      </c>
      <c r="P33" s="475" t="s">
        <v>61</v>
      </c>
      <c r="Q33" s="475" t="s">
        <v>61</v>
      </c>
      <c r="R33" s="475" t="s">
        <v>61</v>
      </c>
      <c r="S33" s="484" t="s">
        <v>6161</v>
      </c>
      <c r="T33" s="484" t="s">
        <v>6162</v>
      </c>
      <c r="U33" s="484" t="s">
        <v>6354</v>
      </c>
      <c r="V33" s="484" t="s">
        <v>6354</v>
      </c>
      <c r="W33" s="322" t="s">
        <v>6160</v>
      </c>
      <c r="X33" s="482">
        <v>44013</v>
      </c>
      <c r="Y33" s="480">
        <v>431034.48</v>
      </c>
      <c r="Z33" s="480">
        <v>500000</v>
      </c>
      <c r="AA33" s="319">
        <f t="shared" si="2"/>
        <v>50000</v>
      </c>
      <c r="AB33" s="480">
        <v>500000</v>
      </c>
      <c r="AC33" s="473" t="s">
        <v>4756</v>
      </c>
      <c r="AD33" s="476" t="s">
        <v>6108</v>
      </c>
      <c r="AE33" s="473" t="s">
        <v>4757</v>
      </c>
      <c r="AF33" s="322" t="s">
        <v>5377</v>
      </c>
      <c r="AG33" s="477">
        <f t="shared" si="1"/>
        <v>64655.171999999991</v>
      </c>
      <c r="AH33" s="482">
        <v>44013</v>
      </c>
      <c r="AI33" s="482">
        <v>44196</v>
      </c>
      <c r="AJ33" s="316" t="s">
        <v>7235</v>
      </c>
      <c r="AK33" s="507" t="s">
        <v>7080</v>
      </c>
      <c r="AL33" s="484" t="s">
        <v>3726</v>
      </c>
      <c r="AM33" s="475" t="s">
        <v>3864</v>
      </c>
      <c r="AN33" s="473" t="s">
        <v>6342</v>
      </c>
      <c r="AO33" s="507" t="s">
        <v>4760</v>
      </c>
      <c r="AP33" s="473" t="s">
        <v>6342</v>
      </c>
      <c r="AQ33" s="473" t="s">
        <v>573</v>
      </c>
      <c r="AR33" s="475" t="s">
        <v>780</v>
      </c>
      <c r="AS33" s="473" t="s">
        <v>566</v>
      </c>
      <c r="AT33" s="473" t="s">
        <v>566</v>
      </c>
      <c r="AU33" s="473" t="s">
        <v>566</v>
      </c>
      <c r="AV33" s="507" t="s">
        <v>4761</v>
      </c>
      <c r="AW33" s="473" t="s">
        <v>3091</v>
      </c>
      <c r="AX33" s="507" t="s">
        <v>4303</v>
      </c>
      <c r="AY33" s="507" t="s">
        <v>4304</v>
      </c>
      <c r="AZ33" s="507" t="s">
        <v>4305</v>
      </c>
      <c r="BA33" s="507" t="s">
        <v>4306</v>
      </c>
      <c r="BB33" s="473" t="s">
        <v>6109</v>
      </c>
      <c r="BC33" s="324">
        <v>44113</v>
      </c>
      <c r="BD33" s="324">
        <v>44113</v>
      </c>
      <c r="BE33" s="384"/>
    </row>
    <row r="34" spans="1:57" s="321" customFormat="1" ht="84.75" customHeight="1">
      <c r="A34" s="473">
        <v>2020</v>
      </c>
      <c r="B34" s="482">
        <v>44013</v>
      </c>
      <c r="C34" s="482">
        <v>44104</v>
      </c>
      <c r="D34" s="487" t="s">
        <v>6118</v>
      </c>
      <c r="E34" s="473" t="s">
        <v>3083</v>
      </c>
      <c r="F34" s="318" t="s">
        <v>6163</v>
      </c>
      <c r="G34" s="487" t="s">
        <v>393</v>
      </c>
      <c r="H34" s="316" t="s">
        <v>5485</v>
      </c>
      <c r="I34" s="318" t="s">
        <v>6345</v>
      </c>
      <c r="J34" s="475" t="s">
        <v>61</v>
      </c>
      <c r="K34" s="475" t="s">
        <v>61</v>
      </c>
      <c r="L34" s="475" t="s">
        <v>61</v>
      </c>
      <c r="M34" s="484" t="s">
        <v>6164</v>
      </c>
      <c r="N34" s="484" t="s">
        <v>4320</v>
      </c>
      <c r="O34" s="317">
        <v>420000</v>
      </c>
      <c r="P34" s="475" t="s">
        <v>61</v>
      </c>
      <c r="Q34" s="475" t="s">
        <v>61</v>
      </c>
      <c r="R34" s="475" t="s">
        <v>61</v>
      </c>
      <c r="S34" s="484" t="s">
        <v>6164</v>
      </c>
      <c r="T34" s="484" t="s">
        <v>4320</v>
      </c>
      <c r="U34" s="487" t="s">
        <v>6354</v>
      </c>
      <c r="V34" s="487" t="s">
        <v>6354</v>
      </c>
      <c r="W34" s="318" t="s">
        <v>6163</v>
      </c>
      <c r="X34" s="483">
        <v>44013</v>
      </c>
      <c r="Y34" s="480">
        <v>431034.48</v>
      </c>
      <c r="Z34" s="480">
        <v>500000</v>
      </c>
      <c r="AA34" s="319">
        <f t="shared" si="2"/>
        <v>50000</v>
      </c>
      <c r="AB34" s="480">
        <v>500000</v>
      </c>
      <c r="AC34" s="473" t="s">
        <v>4756</v>
      </c>
      <c r="AD34" s="476" t="s">
        <v>6108</v>
      </c>
      <c r="AE34" s="473" t="s">
        <v>4757</v>
      </c>
      <c r="AF34" s="318" t="s">
        <v>5377</v>
      </c>
      <c r="AG34" s="477">
        <f>0.15*Y34</f>
        <v>64655.171999999991</v>
      </c>
      <c r="AH34" s="483">
        <v>44013</v>
      </c>
      <c r="AI34" s="483">
        <v>44196</v>
      </c>
      <c r="AJ34" s="316" t="s">
        <v>7236</v>
      </c>
      <c r="AK34" s="507" t="s">
        <v>7080</v>
      </c>
      <c r="AL34" s="487" t="s">
        <v>3726</v>
      </c>
      <c r="AM34" s="475" t="s">
        <v>3864</v>
      </c>
      <c r="AN34" s="473" t="s">
        <v>6342</v>
      </c>
      <c r="AO34" s="507" t="s">
        <v>4760</v>
      </c>
      <c r="AP34" s="473" t="s">
        <v>6342</v>
      </c>
      <c r="AQ34" s="473" t="s">
        <v>573</v>
      </c>
      <c r="AR34" s="475" t="s">
        <v>780</v>
      </c>
      <c r="AS34" s="473" t="s">
        <v>566</v>
      </c>
      <c r="AT34" s="473" t="s">
        <v>566</v>
      </c>
      <c r="AU34" s="473" t="s">
        <v>566</v>
      </c>
      <c r="AV34" s="507" t="s">
        <v>4761</v>
      </c>
      <c r="AW34" s="473" t="s">
        <v>3091</v>
      </c>
      <c r="AX34" s="507" t="s">
        <v>4303</v>
      </c>
      <c r="AY34" s="507" t="s">
        <v>4304</v>
      </c>
      <c r="AZ34" s="507" t="s">
        <v>4305</v>
      </c>
      <c r="BA34" s="507" t="s">
        <v>4306</v>
      </c>
      <c r="BB34" s="473" t="s">
        <v>6109</v>
      </c>
      <c r="BC34" s="324">
        <v>44113</v>
      </c>
      <c r="BD34" s="324">
        <v>44113</v>
      </c>
      <c r="BE34" s="384"/>
    </row>
    <row r="35" spans="1:57" s="321" customFormat="1" ht="84.75" customHeight="1">
      <c r="A35" s="473">
        <v>2020</v>
      </c>
      <c r="B35" s="482">
        <v>44013</v>
      </c>
      <c r="C35" s="482">
        <v>44104</v>
      </c>
      <c r="D35" s="484" t="s">
        <v>6118</v>
      </c>
      <c r="E35" s="473" t="s">
        <v>3083</v>
      </c>
      <c r="F35" s="322" t="s">
        <v>6165</v>
      </c>
      <c r="G35" s="484" t="s">
        <v>393</v>
      </c>
      <c r="H35" s="316" t="s">
        <v>5485</v>
      </c>
      <c r="I35" s="322" t="s">
        <v>6345</v>
      </c>
      <c r="J35" s="475" t="s">
        <v>61</v>
      </c>
      <c r="K35" s="475" t="s">
        <v>61</v>
      </c>
      <c r="L35" s="475" t="s">
        <v>61</v>
      </c>
      <c r="M35" s="484" t="s">
        <v>6166</v>
      </c>
      <c r="N35" s="484" t="s">
        <v>5089</v>
      </c>
      <c r="O35" s="317">
        <v>420000</v>
      </c>
      <c r="P35" s="475" t="s">
        <v>61</v>
      </c>
      <c r="Q35" s="475" t="s">
        <v>61</v>
      </c>
      <c r="R35" s="475" t="s">
        <v>61</v>
      </c>
      <c r="S35" s="484" t="s">
        <v>6166</v>
      </c>
      <c r="T35" s="484" t="s">
        <v>5089</v>
      </c>
      <c r="U35" s="484" t="s">
        <v>6354</v>
      </c>
      <c r="V35" s="484" t="s">
        <v>6354</v>
      </c>
      <c r="W35" s="322" t="s">
        <v>6165</v>
      </c>
      <c r="X35" s="482">
        <v>44013</v>
      </c>
      <c r="Y35" s="480">
        <v>431034.48</v>
      </c>
      <c r="Z35" s="480">
        <v>500000</v>
      </c>
      <c r="AA35" s="319">
        <f t="shared" si="2"/>
        <v>50000</v>
      </c>
      <c r="AB35" s="480">
        <v>500000</v>
      </c>
      <c r="AC35" s="473" t="s">
        <v>4756</v>
      </c>
      <c r="AD35" s="476" t="s">
        <v>6108</v>
      </c>
      <c r="AE35" s="473" t="s">
        <v>4757</v>
      </c>
      <c r="AF35" s="322" t="s">
        <v>5377</v>
      </c>
      <c r="AG35" s="477">
        <f t="shared" si="1"/>
        <v>64655.171999999991</v>
      </c>
      <c r="AH35" s="482">
        <v>44013</v>
      </c>
      <c r="AI35" s="482">
        <v>44196</v>
      </c>
      <c r="AJ35" s="316" t="s">
        <v>6451</v>
      </c>
      <c r="AK35" s="507" t="s">
        <v>7080</v>
      </c>
      <c r="AL35" s="484" t="s">
        <v>3726</v>
      </c>
      <c r="AM35" s="475" t="s">
        <v>3864</v>
      </c>
      <c r="AN35" s="473" t="s">
        <v>6342</v>
      </c>
      <c r="AO35" s="507" t="s">
        <v>4760</v>
      </c>
      <c r="AP35" s="473" t="s">
        <v>6342</v>
      </c>
      <c r="AQ35" s="473" t="s">
        <v>573</v>
      </c>
      <c r="AR35" s="475" t="s">
        <v>780</v>
      </c>
      <c r="AS35" s="473" t="s">
        <v>566</v>
      </c>
      <c r="AT35" s="473" t="s">
        <v>566</v>
      </c>
      <c r="AU35" s="473" t="s">
        <v>566</v>
      </c>
      <c r="AV35" s="507" t="s">
        <v>4761</v>
      </c>
      <c r="AW35" s="473" t="s">
        <v>3091</v>
      </c>
      <c r="AX35" s="507" t="s">
        <v>4303</v>
      </c>
      <c r="AY35" s="507" t="s">
        <v>4304</v>
      </c>
      <c r="AZ35" s="507" t="s">
        <v>4305</v>
      </c>
      <c r="BA35" s="507" t="s">
        <v>4306</v>
      </c>
      <c r="BB35" s="473" t="s">
        <v>6109</v>
      </c>
      <c r="BC35" s="324">
        <v>44113</v>
      </c>
      <c r="BD35" s="324">
        <v>44113</v>
      </c>
      <c r="BE35" s="384"/>
    </row>
    <row r="36" spans="1:57" s="321" customFormat="1" ht="84.75" customHeight="1">
      <c r="A36" s="473">
        <v>2020</v>
      </c>
      <c r="B36" s="482">
        <v>44013</v>
      </c>
      <c r="C36" s="482">
        <v>44104</v>
      </c>
      <c r="D36" s="487" t="s">
        <v>6118</v>
      </c>
      <c r="E36" s="473" t="s">
        <v>3083</v>
      </c>
      <c r="F36" s="318" t="s">
        <v>6167</v>
      </c>
      <c r="G36" s="487" t="s">
        <v>393</v>
      </c>
      <c r="H36" s="316" t="s">
        <v>5485</v>
      </c>
      <c r="I36" s="318" t="s">
        <v>6345</v>
      </c>
      <c r="J36" s="475" t="s">
        <v>61</v>
      </c>
      <c r="K36" s="475" t="s">
        <v>61</v>
      </c>
      <c r="L36" s="475" t="s">
        <v>61</v>
      </c>
      <c r="M36" s="273" t="s">
        <v>5937</v>
      </c>
      <c r="N36" s="484" t="s">
        <v>5388</v>
      </c>
      <c r="O36" s="271">
        <v>420000</v>
      </c>
      <c r="P36" s="475" t="s">
        <v>61</v>
      </c>
      <c r="Q36" s="475" t="s">
        <v>61</v>
      </c>
      <c r="R36" s="475" t="s">
        <v>61</v>
      </c>
      <c r="S36" s="273" t="s">
        <v>5937</v>
      </c>
      <c r="T36" s="484" t="s">
        <v>5388</v>
      </c>
      <c r="U36" s="487" t="s">
        <v>6354</v>
      </c>
      <c r="V36" s="487" t="s">
        <v>6354</v>
      </c>
      <c r="W36" s="318" t="s">
        <v>6167</v>
      </c>
      <c r="X36" s="483">
        <v>44013</v>
      </c>
      <c r="Y36" s="480">
        <v>431034.48</v>
      </c>
      <c r="Z36" s="480">
        <v>500000</v>
      </c>
      <c r="AA36" s="319">
        <f t="shared" si="2"/>
        <v>50000</v>
      </c>
      <c r="AB36" s="480">
        <v>500000</v>
      </c>
      <c r="AC36" s="473" t="s">
        <v>4756</v>
      </c>
      <c r="AD36" s="476" t="s">
        <v>6108</v>
      </c>
      <c r="AE36" s="473" t="s">
        <v>4757</v>
      </c>
      <c r="AF36" s="318" t="s">
        <v>5377</v>
      </c>
      <c r="AG36" s="477">
        <f>0.15*Y36</f>
        <v>64655.171999999991</v>
      </c>
      <c r="AH36" s="483">
        <v>44013</v>
      </c>
      <c r="AI36" s="483">
        <v>44196</v>
      </c>
      <c r="AJ36" s="316" t="s">
        <v>6435</v>
      </c>
      <c r="AK36" s="507" t="s">
        <v>7080</v>
      </c>
      <c r="AL36" s="487" t="s">
        <v>3726</v>
      </c>
      <c r="AM36" s="475" t="s">
        <v>3864</v>
      </c>
      <c r="AN36" s="473" t="s">
        <v>6342</v>
      </c>
      <c r="AO36" s="507" t="s">
        <v>4760</v>
      </c>
      <c r="AP36" s="473" t="s">
        <v>6342</v>
      </c>
      <c r="AQ36" s="473" t="s">
        <v>573</v>
      </c>
      <c r="AR36" s="475" t="s">
        <v>780</v>
      </c>
      <c r="AS36" s="473" t="s">
        <v>566</v>
      </c>
      <c r="AT36" s="473" t="s">
        <v>566</v>
      </c>
      <c r="AU36" s="473" t="s">
        <v>566</v>
      </c>
      <c r="AV36" s="507" t="s">
        <v>4761</v>
      </c>
      <c r="AW36" s="473" t="s">
        <v>3091</v>
      </c>
      <c r="AX36" s="507" t="s">
        <v>4303</v>
      </c>
      <c r="AY36" s="507" t="s">
        <v>4304</v>
      </c>
      <c r="AZ36" s="507" t="s">
        <v>4305</v>
      </c>
      <c r="BA36" s="507" t="s">
        <v>4306</v>
      </c>
      <c r="BB36" s="473" t="s">
        <v>6109</v>
      </c>
      <c r="BC36" s="324">
        <v>44113</v>
      </c>
      <c r="BD36" s="324">
        <v>44113</v>
      </c>
    </row>
    <row r="37" spans="1:57" s="321" customFormat="1" ht="84.75" customHeight="1">
      <c r="A37" s="473">
        <v>2020</v>
      </c>
      <c r="B37" s="482">
        <v>44013</v>
      </c>
      <c r="C37" s="482">
        <v>44104</v>
      </c>
      <c r="D37" s="484" t="s">
        <v>6118</v>
      </c>
      <c r="E37" s="473" t="s">
        <v>3083</v>
      </c>
      <c r="F37" s="322" t="s">
        <v>6168</v>
      </c>
      <c r="G37" s="484" t="s">
        <v>393</v>
      </c>
      <c r="H37" s="316" t="s">
        <v>5485</v>
      </c>
      <c r="I37" s="322" t="s">
        <v>4808</v>
      </c>
      <c r="J37" s="475" t="s">
        <v>61</v>
      </c>
      <c r="K37" s="475" t="s">
        <v>61</v>
      </c>
      <c r="L37" s="475" t="s">
        <v>61</v>
      </c>
      <c r="M37" s="484" t="s">
        <v>4586</v>
      </c>
      <c r="N37" s="484" t="s">
        <v>3933</v>
      </c>
      <c r="O37" s="480">
        <v>1998000</v>
      </c>
      <c r="P37" s="475" t="s">
        <v>61</v>
      </c>
      <c r="Q37" s="475" t="s">
        <v>61</v>
      </c>
      <c r="R37" s="475" t="s">
        <v>61</v>
      </c>
      <c r="S37" s="484" t="s">
        <v>4586</v>
      </c>
      <c r="T37" s="484" t="s">
        <v>3933</v>
      </c>
      <c r="U37" s="484" t="s">
        <v>6354</v>
      </c>
      <c r="V37" s="484" t="s">
        <v>6354</v>
      </c>
      <c r="W37" s="322" t="s">
        <v>6168</v>
      </c>
      <c r="X37" s="482">
        <v>44013</v>
      </c>
      <c r="Y37" s="480">
        <v>1722413.79</v>
      </c>
      <c r="Z37" s="480">
        <v>1998000</v>
      </c>
      <c r="AA37" s="319">
        <f t="shared" si="2"/>
        <v>199800</v>
      </c>
      <c r="AB37" s="480">
        <v>1998000</v>
      </c>
      <c r="AC37" s="473" t="s">
        <v>4756</v>
      </c>
      <c r="AD37" s="476" t="s">
        <v>6108</v>
      </c>
      <c r="AE37" s="473" t="s">
        <v>4757</v>
      </c>
      <c r="AF37" s="322" t="s">
        <v>4808</v>
      </c>
      <c r="AG37" s="477">
        <f t="shared" si="1"/>
        <v>258362.06849999999</v>
      </c>
      <c r="AH37" s="482">
        <v>44013</v>
      </c>
      <c r="AI37" s="482">
        <v>44196</v>
      </c>
      <c r="AJ37" s="316" t="s">
        <v>7097</v>
      </c>
      <c r="AK37" s="507" t="s">
        <v>7080</v>
      </c>
      <c r="AL37" s="484" t="s">
        <v>4300</v>
      </c>
      <c r="AM37" s="475" t="s">
        <v>3688</v>
      </c>
      <c r="AN37" s="473" t="s">
        <v>6342</v>
      </c>
      <c r="AO37" s="507" t="s">
        <v>4760</v>
      </c>
      <c r="AP37" s="473" t="s">
        <v>6342</v>
      </c>
      <c r="AQ37" s="473" t="s">
        <v>573</v>
      </c>
      <c r="AR37" s="475" t="s">
        <v>780</v>
      </c>
      <c r="AS37" s="473" t="s">
        <v>566</v>
      </c>
      <c r="AT37" s="473" t="s">
        <v>566</v>
      </c>
      <c r="AU37" s="473" t="s">
        <v>566</v>
      </c>
      <c r="AV37" s="507" t="s">
        <v>4761</v>
      </c>
      <c r="AW37" s="473" t="s">
        <v>3091</v>
      </c>
      <c r="AX37" s="507" t="s">
        <v>4303</v>
      </c>
      <c r="AY37" s="507" t="s">
        <v>4304</v>
      </c>
      <c r="AZ37" s="507" t="s">
        <v>4305</v>
      </c>
      <c r="BA37" s="507" t="s">
        <v>4306</v>
      </c>
      <c r="BB37" s="473" t="s">
        <v>6109</v>
      </c>
      <c r="BC37" s="324">
        <v>44113</v>
      </c>
      <c r="BD37" s="324">
        <v>44113</v>
      </c>
    </row>
    <row r="38" spans="1:57" s="321" customFormat="1" ht="84.75" customHeight="1">
      <c r="A38" s="473">
        <v>2020</v>
      </c>
      <c r="B38" s="482">
        <v>44013</v>
      </c>
      <c r="C38" s="482">
        <v>44104</v>
      </c>
      <c r="D38" s="487" t="s">
        <v>6118</v>
      </c>
      <c r="E38" s="473" t="s">
        <v>3083</v>
      </c>
      <c r="F38" s="318" t="s">
        <v>6169</v>
      </c>
      <c r="G38" s="487" t="s">
        <v>393</v>
      </c>
      <c r="H38" s="316" t="s">
        <v>5485</v>
      </c>
      <c r="I38" s="318" t="s">
        <v>4808</v>
      </c>
      <c r="J38" s="475" t="s">
        <v>61</v>
      </c>
      <c r="K38" s="475" t="s">
        <v>61</v>
      </c>
      <c r="L38" s="475" t="s">
        <v>61</v>
      </c>
      <c r="M38" s="484" t="s">
        <v>3928</v>
      </c>
      <c r="N38" s="484" t="s">
        <v>6170</v>
      </c>
      <c r="O38" s="317">
        <v>4446307.84</v>
      </c>
      <c r="P38" s="475" t="s">
        <v>61</v>
      </c>
      <c r="Q38" s="475" t="s">
        <v>61</v>
      </c>
      <c r="R38" s="475" t="s">
        <v>61</v>
      </c>
      <c r="S38" s="484" t="s">
        <v>3928</v>
      </c>
      <c r="T38" s="484" t="s">
        <v>6170</v>
      </c>
      <c r="U38" s="487" t="s">
        <v>6354</v>
      </c>
      <c r="V38" s="487" t="s">
        <v>6354</v>
      </c>
      <c r="W38" s="318" t="s">
        <v>6169</v>
      </c>
      <c r="X38" s="483">
        <v>44013</v>
      </c>
      <c r="Y38" s="480">
        <v>1724137.93</v>
      </c>
      <c r="Z38" s="480">
        <v>2000000</v>
      </c>
      <c r="AA38" s="319">
        <f t="shared" si="2"/>
        <v>200000</v>
      </c>
      <c r="AB38" s="480">
        <v>2000000</v>
      </c>
      <c r="AC38" s="473" t="s">
        <v>4756</v>
      </c>
      <c r="AD38" s="476" t="s">
        <v>6108</v>
      </c>
      <c r="AE38" s="473" t="s">
        <v>4757</v>
      </c>
      <c r="AF38" s="318" t="s">
        <v>4808</v>
      </c>
      <c r="AG38" s="477">
        <f>0.15*Y38</f>
        <v>258620.68949999998</v>
      </c>
      <c r="AH38" s="483">
        <v>44013</v>
      </c>
      <c r="AI38" s="483">
        <v>44196</v>
      </c>
      <c r="AJ38" s="316" t="s">
        <v>6475</v>
      </c>
      <c r="AK38" s="507" t="s">
        <v>7080</v>
      </c>
      <c r="AL38" s="487" t="s">
        <v>4300</v>
      </c>
      <c r="AM38" s="475" t="s">
        <v>3688</v>
      </c>
      <c r="AN38" s="473" t="s">
        <v>6342</v>
      </c>
      <c r="AO38" s="507" t="s">
        <v>4760</v>
      </c>
      <c r="AP38" s="473" t="s">
        <v>6342</v>
      </c>
      <c r="AQ38" s="473" t="s">
        <v>573</v>
      </c>
      <c r="AR38" s="475" t="s">
        <v>780</v>
      </c>
      <c r="AS38" s="473" t="s">
        <v>566</v>
      </c>
      <c r="AT38" s="473" t="s">
        <v>566</v>
      </c>
      <c r="AU38" s="473" t="s">
        <v>566</v>
      </c>
      <c r="AV38" s="507" t="s">
        <v>4761</v>
      </c>
      <c r="AW38" s="473" t="s">
        <v>3091</v>
      </c>
      <c r="AX38" s="507" t="s">
        <v>4303</v>
      </c>
      <c r="AY38" s="507" t="s">
        <v>4304</v>
      </c>
      <c r="AZ38" s="507" t="s">
        <v>4305</v>
      </c>
      <c r="BA38" s="507" t="s">
        <v>4306</v>
      </c>
      <c r="BB38" s="473" t="s">
        <v>6109</v>
      </c>
      <c r="BC38" s="324">
        <v>44113</v>
      </c>
      <c r="BD38" s="324">
        <v>44113</v>
      </c>
    </row>
    <row r="39" spans="1:57" s="321" customFormat="1" ht="84.75" customHeight="1">
      <c r="A39" s="473">
        <v>2020</v>
      </c>
      <c r="B39" s="482">
        <v>44013</v>
      </c>
      <c r="C39" s="482">
        <v>44104</v>
      </c>
      <c r="D39" s="484" t="s">
        <v>6118</v>
      </c>
      <c r="E39" s="473" t="s">
        <v>3083</v>
      </c>
      <c r="F39" s="322" t="s">
        <v>6171</v>
      </c>
      <c r="G39" s="484" t="s">
        <v>393</v>
      </c>
      <c r="H39" s="316" t="s">
        <v>5485</v>
      </c>
      <c r="I39" s="322" t="s">
        <v>4808</v>
      </c>
      <c r="J39" s="475" t="s">
        <v>61</v>
      </c>
      <c r="K39" s="475" t="s">
        <v>61</v>
      </c>
      <c r="L39" s="475" t="s">
        <v>61</v>
      </c>
      <c r="M39" s="484" t="s">
        <v>5940</v>
      </c>
      <c r="N39" s="484" t="s">
        <v>4257</v>
      </c>
      <c r="O39" s="317">
        <v>5000000</v>
      </c>
      <c r="P39" s="475" t="s">
        <v>61</v>
      </c>
      <c r="Q39" s="475" t="s">
        <v>61</v>
      </c>
      <c r="R39" s="475" t="s">
        <v>61</v>
      </c>
      <c r="S39" s="484" t="s">
        <v>5940</v>
      </c>
      <c r="T39" s="484" t="s">
        <v>4257</v>
      </c>
      <c r="U39" s="484" t="s">
        <v>6354</v>
      </c>
      <c r="V39" s="484" t="s">
        <v>6354</v>
      </c>
      <c r="W39" s="322" t="s">
        <v>6171</v>
      </c>
      <c r="X39" s="482">
        <v>44013</v>
      </c>
      <c r="Y39" s="480">
        <v>4310344.83</v>
      </c>
      <c r="Z39" s="480">
        <v>5000000</v>
      </c>
      <c r="AA39" s="319">
        <f t="shared" si="2"/>
        <v>500000</v>
      </c>
      <c r="AB39" s="480">
        <v>5000000</v>
      </c>
      <c r="AC39" s="473" t="s">
        <v>4756</v>
      </c>
      <c r="AD39" s="476" t="s">
        <v>6108</v>
      </c>
      <c r="AE39" s="473" t="s">
        <v>4757</v>
      </c>
      <c r="AF39" s="322" t="s">
        <v>4808</v>
      </c>
      <c r="AG39" s="477">
        <f t="shared" si="1"/>
        <v>646551.72450000001</v>
      </c>
      <c r="AH39" s="482">
        <v>44013</v>
      </c>
      <c r="AI39" s="482">
        <v>44196</v>
      </c>
      <c r="AJ39" s="316" t="s">
        <v>7162</v>
      </c>
      <c r="AK39" s="507" t="s">
        <v>7080</v>
      </c>
      <c r="AL39" s="484" t="s">
        <v>4300</v>
      </c>
      <c r="AM39" s="475" t="s">
        <v>3688</v>
      </c>
      <c r="AN39" s="473" t="s">
        <v>6342</v>
      </c>
      <c r="AO39" s="507" t="s">
        <v>4760</v>
      </c>
      <c r="AP39" s="473" t="s">
        <v>6342</v>
      </c>
      <c r="AQ39" s="473" t="s">
        <v>573</v>
      </c>
      <c r="AR39" s="475" t="s">
        <v>780</v>
      </c>
      <c r="AS39" s="473" t="s">
        <v>566</v>
      </c>
      <c r="AT39" s="473" t="s">
        <v>566</v>
      </c>
      <c r="AU39" s="473" t="s">
        <v>566</v>
      </c>
      <c r="AV39" s="507" t="s">
        <v>4761</v>
      </c>
      <c r="AW39" s="473" t="s">
        <v>3091</v>
      </c>
      <c r="AX39" s="507" t="s">
        <v>4303</v>
      </c>
      <c r="AY39" s="507" t="s">
        <v>4304</v>
      </c>
      <c r="AZ39" s="507" t="s">
        <v>4305</v>
      </c>
      <c r="BA39" s="507" t="s">
        <v>4306</v>
      </c>
      <c r="BB39" s="473" t="s">
        <v>6109</v>
      </c>
      <c r="BC39" s="324">
        <v>44113</v>
      </c>
      <c r="BD39" s="324">
        <v>44113</v>
      </c>
    </row>
    <row r="40" spans="1:57" s="321" customFormat="1" ht="84.75" customHeight="1">
      <c r="A40" s="473">
        <v>2020</v>
      </c>
      <c r="B40" s="482">
        <v>44013</v>
      </c>
      <c r="C40" s="482">
        <v>44104</v>
      </c>
      <c r="D40" s="487" t="s">
        <v>6118</v>
      </c>
      <c r="E40" s="473" t="s">
        <v>3083</v>
      </c>
      <c r="F40" s="318" t="s">
        <v>6172</v>
      </c>
      <c r="G40" s="487" t="s">
        <v>393</v>
      </c>
      <c r="H40" s="316" t="s">
        <v>5485</v>
      </c>
      <c r="I40" s="318" t="s">
        <v>4808</v>
      </c>
      <c r="J40" s="475" t="s">
        <v>61</v>
      </c>
      <c r="K40" s="475" t="s">
        <v>61</v>
      </c>
      <c r="L40" s="475" t="s">
        <v>61</v>
      </c>
      <c r="M40" s="484" t="s">
        <v>6173</v>
      </c>
      <c r="N40" s="484" t="s">
        <v>2138</v>
      </c>
      <c r="O40" s="317">
        <v>2000000</v>
      </c>
      <c r="P40" s="475" t="s">
        <v>61</v>
      </c>
      <c r="Q40" s="475" t="s">
        <v>61</v>
      </c>
      <c r="R40" s="475" t="s">
        <v>61</v>
      </c>
      <c r="S40" s="484" t="s">
        <v>6173</v>
      </c>
      <c r="T40" s="484" t="s">
        <v>2138</v>
      </c>
      <c r="U40" s="487" t="s">
        <v>6354</v>
      </c>
      <c r="V40" s="487" t="s">
        <v>6354</v>
      </c>
      <c r="W40" s="318" t="s">
        <v>6172</v>
      </c>
      <c r="X40" s="483">
        <v>44013</v>
      </c>
      <c r="Y40" s="480">
        <v>1724137.9310000001</v>
      </c>
      <c r="Z40" s="480">
        <v>2000000</v>
      </c>
      <c r="AA40" s="319">
        <f t="shared" si="2"/>
        <v>200000</v>
      </c>
      <c r="AB40" s="480">
        <v>2000000</v>
      </c>
      <c r="AC40" s="473" t="s">
        <v>4756</v>
      </c>
      <c r="AD40" s="476" t="s">
        <v>6108</v>
      </c>
      <c r="AE40" s="473" t="s">
        <v>4757</v>
      </c>
      <c r="AF40" s="318" t="s">
        <v>4808</v>
      </c>
      <c r="AG40" s="477">
        <f>0.15*Y40</f>
        <v>258620.68965000001</v>
      </c>
      <c r="AH40" s="483">
        <v>44013</v>
      </c>
      <c r="AI40" s="483">
        <v>44196</v>
      </c>
      <c r="AJ40" s="316" t="s">
        <v>6476</v>
      </c>
      <c r="AK40" s="507" t="s">
        <v>7080</v>
      </c>
      <c r="AL40" s="487" t="s">
        <v>4300</v>
      </c>
      <c r="AM40" s="475" t="s">
        <v>3688</v>
      </c>
      <c r="AN40" s="473" t="s">
        <v>6342</v>
      </c>
      <c r="AO40" s="507" t="s">
        <v>4760</v>
      </c>
      <c r="AP40" s="473" t="s">
        <v>6342</v>
      </c>
      <c r="AQ40" s="473" t="s">
        <v>573</v>
      </c>
      <c r="AR40" s="475" t="s">
        <v>780</v>
      </c>
      <c r="AS40" s="473" t="s">
        <v>566</v>
      </c>
      <c r="AT40" s="473" t="s">
        <v>566</v>
      </c>
      <c r="AU40" s="473" t="s">
        <v>566</v>
      </c>
      <c r="AV40" s="507" t="s">
        <v>4761</v>
      </c>
      <c r="AW40" s="473" t="s">
        <v>3091</v>
      </c>
      <c r="AX40" s="507" t="s">
        <v>4303</v>
      </c>
      <c r="AY40" s="507" t="s">
        <v>4304</v>
      </c>
      <c r="AZ40" s="507" t="s">
        <v>4305</v>
      </c>
      <c r="BA40" s="507" t="s">
        <v>4306</v>
      </c>
      <c r="BB40" s="473" t="s">
        <v>6109</v>
      </c>
      <c r="BC40" s="324">
        <v>44113</v>
      </c>
      <c r="BD40" s="324">
        <v>44113</v>
      </c>
    </row>
    <row r="41" spans="1:57" s="321" customFormat="1" ht="84.75" customHeight="1">
      <c r="A41" s="473">
        <v>2020</v>
      </c>
      <c r="B41" s="482">
        <v>44013</v>
      </c>
      <c r="C41" s="482">
        <v>44104</v>
      </c>
      <c r="D41" s="484" t="s">
        <v>6118</v>
      </c>
      <c r="E41" s="473" t="s">
        <v>3083</v>
      </c>
      <c r="F41" s="322" t="s">
        <v>6174</v>
      </c>
      <c r="G41" s="484" t="s">
        <v>393</v>
      </c>
      <c r="H41" s="316" t="s">
        <v>5485</v>
      </c>
      <c r="I41" s="322" t="s">
        <v>6346</v>
      </c>
      <c r="J41" s="475" t="s">
        <v>61</v>
      </c>
      <c r="K41" s="475" t="s">
        <v>61</v>
      </c>
      <c r="L41" s="475" t="s">
        <v>61</v>
      </c>
      <c r="M41" s="484" t="s">
        <v>6176</v>
      </c>
      <c r="N41" s="484" t="s">
        <v>4788</v>
      </c>
      <c r="O41" s="480">
        <v>3700000</v>
      </c>
      <c r="P41" s="475" t="s">
        <v>61</v>
      </c>
      <c r="Q41" s="475" t="s">
        <v>61</v>
      </c>
      <c r="R41" s="475" t="s">
        <v>61</v>
      </c>
      <c r="S41" s="484" t="s">
        <v>6176</v>
      </c>
      <c r="T41" s="484" t="s">
        <v>4788</v>
      </c>
      <c r="U41" s="484" t="s">
        <v>6354</v>
      </c>
      <c r="V41" s="484" t="s">
        <v>6354</v>
      </c>
      <c r="W41" s="322" t="s">
        <v>6174</v>
      </c>
      <c r="X41" s="482">
        <v>44013</v>
      </c>
      <c r="Y41" s="480">
        <v>3189655.1724137934</v>
      </c>
      <c r="Z41" s="480">
        <v>3700000</v>
      </c>
      <c r="AA41" s="319">
        <f t="shared" si="2"/>
        <v>370000</v>
      </c>
      <c r="AB41" s="480">
        <v>3700000</v>
      </c>
      <c r="AC41" s="473" t="s">
        <v>4756</v>
      </c>
      <c r="AD41" s="476" t="s">
        <v>6108</v>
      </c>
      <c r="AE41" s="473" t="s">
        <v>4757</v>
      </c>
      <c r="AF41" s="322" t="s">
        <v>6175</v>
      </c>
      <c r="AG41" s="477">
        <f t="shared" si="1"/>
        <v>478448.27586206899</v>
      </c>
      <c r="AH41" s="482">
        <v>44013</v>
      </c>
      <c r="AI41" s="482">
        <v>44196</v>
      </c>
      <c r="AJ41" s="316" t="s">
        <v>6386</v>
      </c>
      <c r="AK41" s="507" t="s">
        <v>7080</v>
      </c>
      <c r="AL41" s="484" t="s">
        <v>6129</v>
      </c>
      <c r="AM41" s="475" t="s">
        <v>6130</v>
      </c>
      <c r="AN41" s="473" t="s">
        <v>6342</v>
      </c>
      <c r="AO41" s="507" t="s">
        <v>4760</v>
      </c>
      <c r="AP41" s="473" t="s">
        <v>6342</v>
      </c>
      <c r="AQ41" s="473" t="s">
        <v>573</v>
      </c>
      <c r="AR41" s="475" t="s">
        <v>780</v>
      </c>
      <c r="AS41" s="473" t="s">
        <v>566</v>
      </c>
      <c r="AT41" s="473" t="s">
        <v>566</v>
      </c>
      <c r="AU41" s="473" t="s">
        <v>566</v>
      </c>
      <c r="AV41" s="507" t="s">
        <v>4761</v>
      </c>
      <c r="AW41" s="473" t="s">
        <v>3091</v>
      </c>
      <c r="AX41" s="507" t="s">
        <v>4303</v>
      </c>
      <c r="AY41" s="507" t="s">
        <v>4304</v>
      </c>
      <c r="AZ41" s="507" t="s">
        <v>4305</v>
      </c>
      <c r="BA41" s="507" t="s">
        <v>4306</v>
      </c>
      <c r="BB41" s="473" t="s">
        <v>6109</v>
      </c>
      <c r="BC41" s="324">
        <v>44113</v>
      </c>
      <c r="BD41" s="324">
        <v>44113</v>
      </c>
    </row>
    <row r="42" spans="1:57" s="321" customFormat="1" ht="84.75" customHeight="1">
      <c r="A42" s="473">
        <v>2020</v>
      </c>
      <c r="B42" s="482">
        <v>44013</v>
      </c>
      <c r="C42" s="482">
        <v>44104</v>
      </c>
      <c r="D42" s="487" t="s">
        <v>6118</v>
      </c>
      <c r="E42" s="473" t="s">
        <v>3083</v>
      </c>
      <c r="F42" s="318" t="s">
        <v>6177</v>
      </c>
      <c r="G42" s="487" t="s">
        <v>393</v>
      </c>
      <c r="H42" s="316" t="s">
        <v>5485</v>
      </c>
      <c r="I42" s="318" t="s">
        <v>6346</v>
      </c>
      <c r="J42" s="475" t="s">
        <v>61</v>
      </c>
      <c r="K42" s="475" t="s">
        <v>61</v>
      </c>
      <c r="L42" s="475" t="s">
        <v>61</v>
      </c>
      <c r="M42" s="484" t="s">
        <v>5920</v>
      </c>
      <c r="N42" s="484" t="s">
        <v>2716</v>
      </c>
      <c r="O42" s="271">
        <v>4150000</v>
      </c>
      <c r="P42" s="475" t="s">
        <v>61</v>
      </c>
      <c r="Q42" s="475" t="s">
        <v>61</v>
      </c>
      <c r="R42" s="475" t="s">
        <v>61</v>
      </c>
      <c r="S42" s="484" t="s">
        <v>5920</v>
      </c>
      <c r="T42" s="484" t="s">
        <v>2716</v>
      </c>
      <c r="U42" s="487" t="s">
        <v>6354</v>
      </c>
      <c r="V42" s="487" t="s">
        <v>6354</v>
      </c>
      <c r="W42" s="318" t="s">
        <v>6177</v>
      </c>
      <c r="X42" s="483">
        <v>44014</v>
      </c>
      <c r="Y42" s="480">
        <v>3577586.21</v>
      </c>
      <c r="Z42" s="480">
        <v>4150000</v>
      </c>
      <c r="AA42" s="319">
        <f t="shared" si="2"/>
        <v>415000</v>
      </c>
      <c r="AB42" s="480">
        <v>4150000</v>
      </c>
      <c r="AC42" s="473" t="s">
        <v>4756</v>
      </c>
      <c r="AD42" s="476" t="s">
        <v>6108</v>
      </c>
      <c r="AE42" s="473" t="s">
        <v>4757</v>
      </c>
      <c r="AF42" s="318" t="s">
        <v>6175</v>
      </c>
      <c r="AG42" s="477">
        <f>0.15*Y42</f>
        <v>536637.93149999995</v>
      </c>
      <c r="AH42" s="483">
        <v>44014</v>
      </c>
      <c r="AI42" s="483">
        <v>44196</v>
      </c>
      <c r="AJ42" s="316" t="s">
        <v>6380</v>
      </c>
      <c r="AK42" s="507" t="s">
        <v>7080</v>
      </c>
      <c r="AL42" s="487" t="s">
        <v>6129</v>
      </c>
      <c r="AM42" s="475" t="s">
        <v>6130</v>
      </c>
      <c r="AN42" s="473" t="s">
        <v>6342</v>
      </c>
      <c r="AO42" s="507" t="s">
        <v>4760</v>
      </c>
      <c r="AP42" s="473" t="s">
        <v>6342</v>
      </c>
      <c r="AQ42" s="473" t="s">
        <v>573</v>
      </c>
      <c r="AR42" s="475" t="s">
        <v>780</v>
      </c>
      <c r="AS42" s="473" t="s">
        <v>566</v>
      </c>
      <c r="AT42" s="473" t="s">
        <v>566</v>
      </c>
      <c r="AU42" s="473" t="s">
        <v>566</v>
      </c>
      <c r="AV42" s="507" t="s">
        <v>4761</v>
      </c>
      <c r="AW42" s="473" t="s">
        <v>3091</v>
      </c>
      <c r="AX42" s="507" t="s">
        <v>4303</v>
      </c>
      <c r="AY42" s="507" t="s">
        <v>4304</v>
      </c>
      <c r="AZ42" s="507" t="s">
        <v>4305</v>
      </c>
      <c r="BA42" s="507" t="s">
        <v>4306</v>
      </c>
      <c r="BB42" s="473" t="s">
        <v>6109</v>
      </c>
      <c r="BC42" s="324">
        <v>44113</v>
      </c>
      <c r="BD42" s="324">
        <v>44113</v>
      </c>
    </row>
    <row r="43" spans="1:57" s="321" customFormat="1" ht="84.75" customHeight="1">
      <c r="A43" s="473">
        <v>2020</v>
      </c>
      <c r="B43" s="482">
        <v>44013</v>
      </c>
      <c r="C43" s="482">
        <v>44104</v>
      </c>
      <c r="D43" s="484" t="s">
        <v>6118</v>
      </c>
      <c r="E43" s="473" t="s">
        <v>3083</v>
      </c>
      <c r="F43" s="322" t="s">
        <v>6178</v>
      </c>
      <c r="G43" s="484" t="s">
        <v>393</v>
      </c>
      <c r="H43" s="316" t="s">
        <v>5485</v>
      </c>
      <c r="I43" s="322" t="s">
        <v>6346</v>
      </c>
      <c r="J43" s="475" t="s">
        <v>2096</v>
      </c>
      <c r="K43" s="475" t="s">
        <v>425</v>
      </c>
      <c r="L43" s="475" t="s">
        <v>2050</v>
      </c>
      <c r="M43" s="484" t="s">
        <v>2009</v>
      </c>
      <c r="N43" s="484" t="s">
        <v>1307</v>
      </c>
      <c r="O43" s="480">
        <v>5100000</v>
      </c>
      <c r="P43" s="475" t="s">
        <v>2096</v>
      </c>
      <c r="Q43" s="475" t="s">
        <v>425</v>
      </c>
      <c r="R43" s="475" t="s">
        <v>2050</v>
      </c>
      <c r="S43" s="484" t="s">
        <v>2009</v>
      </c>
      <c r="T43" s="484" t="s">
        <v>1307</v>
      </c>
      <c r="U43" s="484" t="s">
        <v>6354</v>
      </c>
      <c r="V43" s="484" t="s">
        <v>6354</v>
      </c>
      <c r="W43" s="322" t="s">
        <v>6178</v>
      </c>
      <c r="X43" s="482">
        <v>44041</v>
      </c>
      <c r="Y43" s="480">
        <v>4396551.7241379311</v>
      </c>
      <c r="Z43" s="480">
        <v>5100000</v>
      </c>
      <c r="AA43" s="319">
        <f t="shared" si="2"/>
        <v>510000</v>
      </c>
      <c r="AB43" s="480">
        <v>5100000</v>
      </c>
      <c r="AC43" s="473" t="s">
        <v>4756</v>
      </c>
      <c r="AD43" s="476" t="s">
        <v>6108</v>
      </c>
      <c r="AE43" s="473" t="s">
        <v>4757</v>
      </c>
      <c r="AF43" s="322" t="s">
        <v>6175</v>
      </c>
      <c r="AG43" s="477">
        <f t="shared" si="1"/>
        <v>659482.75862068962</v>
      </c>
      <c r="AH43" s="482">
        <v>44041</v>
      </c>
      <c r="AI43" s="482">
        <v>44196</v>
      </c>
      <c r="AJ43" s="316" t="s">
        <v>6452</v>
      </c>
      <c r="AK43" s="507" t="s">
        <v>7080</v>
      </c>
      <c r="AL43" s="484" t="s">
        <v>6129</v>
      </c>
      <c r="AM43" s="475" t="s">
        <v>6130</v>
      </c>
      <c r="AN43" s="473" t="s">
        <v>6342</v>
      </c>
      <c r="AO43" s="507" t="s">
        <v>4760</v>
      </c>
      <c r="AP43" s="473" t="s">
        <v>6342</v>
      </c>
      <c r="AQ43" s="473" t="s">
        <v>573</v>
      </c>
      <c r="AR43" s="475" t="s">
        <v>780</v>
      </c>
      <c r="AS43" s="473" t="s">
        <v>566</v>
      </c>
      <c r="AT43" s="473" t="s">
        <v>566</v>
      </c>
      <c r="AU43" s="473" t="s">
        <v>566</v>
      </c>
      <c r="AV43" s="507" t="s">
        <v>4761</v>
      </c>
      <c r="AW43" s="473" t="s">
        <v>3091</v>
      </c>
      <c r="AX43" s="507" t="s">
        <v>4303</v>
      </c>
      <c r="AY43" s="507" t="s">
        <v>4304</v>
      </c>
      <c r="AZ43" s="507" t="s">
        <v>4305</v>
      </c>
      <c r="BA43" s="507" t="s">
        <v>4306</v>
      </c>
      <c r="BB43" s="473" t="s">
        <v>6109</v>
      </c>
      <c r="BC43" s="324">
        <v>44113</v>
      </c>
      <c r="BD43" s="324">
        <v>44113</v>
      </c>
    </row>
    <row r="44" spans="1:57" s="321" customFormat="1" ht="84.75" customHeight="1">
      <c r="A44" s="473">
        <v>2020</v>
      </c>
      <c r="B44" s="482">
        <v>44013</v>
      </c>
      <c r="C44" s="482">
        <v>44104</v>
      </c>
      <c r="D44" s="487" t="s">
        <v>6118</v>
      </c>
      <c r="E44" s="473" t="s">
        <v>3083</v>
      </c>
      <c r="F44" s="318" t="s">
        <v>6179</v>
      </c>
      <c r="G44" s="487" t="s">
        <v>393</v>
      </c>
      <c r="H44" s="316" t="s">
        <v>5485</v>
      </c>
      <c r="I44" s="318" t="s">
        <v>6346</v>
      </c>
      <c r="J44" s="475" t="s">
        <v>61</v>
      </c>
      <c r="K44" s="475" t="s">
        <v>61</v>
      </c>
      <c r="L44" s="475" t="s">
        <v>61</v>
      </c>
      <c r="M44" s="484" t="s">
        <v>5917</v>
      </c>
      <c r="N44" s="484" t="s">
        <v>3769</v>
      </c>
      <c r="O44" s="271">
        <v>3250000</v>
      </c>
      <c r="P44" s="475" t="s">
        <v>61</v>
      </c>
      <c r="Q44" s="475" t="s">
        <v>61</v>
      </c>
      <c r="R44" s="475" t="s">
        <v>61</v>
      </c>
      <c r="S44" s="484" t="s">
        <v>5917</v>
      </c>
      <c r="T44" s="484" t="s">
        <v>3769</v>
      </c>
      <c r="U44" s="487" t="s">
        <v>6354</v>
      </c>
      <c r="V44" s="487" t="s">
        <v>6354</v>
      </c>
      <c r="W44" s="318" t="s">
        <v>6179</v>
      </c>
      <c r="X44" s="483">
        <v>44014</v>
      </c>
      <c r="Y44" s="480">
        <v>2801724.14</v>
      </c>
      <c r="Z44" s="480">
        <v>3250000</v>
      </c>
      <c r="AA44" s="319">
        <f t="shared" si="2"/>
        <v>325000</v>
      </c>
      <c r="AB44" s="480">
        <v>3250000</v>
      </c>
      <c r="AC44" s="473" t="s">
        <v>4756</v>
      </c>
      <c r="AD44" s="476" t="s">
        <v>6108</v>
      </c>
      <c r="AE44" s="473" t="s">
        <v>4757</v>
      </c>
      <c r="AF44" s="318" t="s">
        <v>6175</v>
      </c>
      <c r="AG44" s="477">
        <f>0.15*Y44</f>
        <v>420258.62099999998</v>
      </c>
      <c r="AH44" s="483">
        <v>44014</v>
      </c>
      <c r="AI44" s="483">
        <v>44196</v>
      </c>
      <c r="AJ44" s="316" t="s">
        <v>6387</v>
      </c>
      <c r="AK44" s="507" t="s">
        <v>7080</v>
      </c>
      <c r="AL44" s="487" t="s">
        <v>6129</v>
      </c>
      <c r="AM44" s="475" t="s">
        <v>6130</v>
      </c>
      <c r="AN44" s="473" t="s">
        <v>6342</v>
      </c>
      <c r="AO44" s="507" t="s">
        <v>4760</v>
      </c>
      <c r="AP44" s="473" t="s">
        <v>6342</v>
      </c>
      <c r="AQ44" s="473" t="s">
        <v>573</v>
      </c>
      <c r="AR44" s="475" t="s">
        <v>780</v>
      </c>
      <c r="AS44" s="473" t="s">
        <v>566</v>
      </c>
      <c r="AT44" s="473" t="s">
        <v>566</v>
      </c>
      <c r="AU44" s="473" t="s">
        <v>566</v>
      </c>
      <c r="AV44" s="507" t="s">
        <v>4761</v>
      </c>
      <c r="AW44" s="473" t="s">
        <v>3091</v>
      </c>
      <c r="AX44" s="507" t="s">
        <v>4303</v>
      </c>
      <c r="AY44" s="507" t="s">
        <v>4304</v>
      </c>
      <c r="AZ44" s="507" t="s">
        <v>4305</v>
      </c>
      <c r="BA44" s="507" t="s">
        <v>4306</v>
      </c>
      <c r="BB44" s="473" t="s">
        <v>6109</v>
      </c>
      <c r="BC44" s="324">
        <v>44113</v>
      </c>
      <c r="BD44" s="324">
        <v>44113</v>
      </c>
    </row>
    <row r="45" spans="1:57" s="321" customFormat="1" ht="84.75" customHeight="1">
      <c r="A45" s="473">
        <v>2020</v>
      </c>
      <c r="B45" s="482">
        <v>44013</v>
      </c>
      <c r="C45" s="482">
        <v>44104</v>
      </c>
      <c r="D45" s="484" t="s">
        <v>6118</v>
      </c>
      <c r="E45" s="473" t="s">
        <v>3083</v>
      </c>
      <c r="F45" s="322" t="s">
        <v>6180</v>
      </c>
      <c r="G45" s="484" t="s">
        <v>393</v>
      </c>
      <c r="H45" s="316" t="s">
        <v>5485</v>
      </c>
      <c r="I45" s="322" t="s">
        <v>6346</v>
      </c>
      <c r="J45" s="475" t="s">
        <v>61</v>
      </c>
      <c r="K45" s="475" t="s">
        <v>61</v>
      </c>
      <c r="L45" s="475" t="s">
        <v>61</v>
      </c>
      <c r="M45" s="484" t="s">
        <v>6181</v>
      </c>
      <c r="N45" s="484" t="s">
        <v>6182</v>
      </c>
      <c r="O45" s="317">
        <v>3000000</v>
      </c>
      <c r="P45" s="475" t="s">
        <v>61</v>
      </c>
      <c r="Q45" s="475" t="s">
        <v>61</v>
      </c>
      <c r="R45" s="475" t="s">
        <v>61</v>
      </c>
      <c r="S45" s="484" t="s">
        <v>6181</v>
      </c>
      <c r="T45" s="484" t="s">
        <v>6182</v>
      </c>
      <c r="U45" s="484" t="s">
        <v>6354</v>
      </c>
      <c r="V45" s="484" t="s">
        <v>6354</v>
      </c>
      <c r="W45" s="322" t="s">
        <v>6180</v>
      </c>
      <c r="X45" s="482">
        <v>44014</v>
      </c>
      <c r="Y45" s="480">
        <v>2586206.9</v>
      </c>
      <c r="Z45" s="480">
        <v>3000000</v>
      </c>
      <c r="AA45" s="319">
        <f t="shared" si="2"/>
        <v>300000</v>
      </c>
      <c r="AB45" s="480">
        <v>3000000</v>
      </c>
      <c r="AC45" s="473" t="s">
        <v>4756</v>
      </c>
      <c r="AD45" s="476" t="s">
        <v>6108</v>
      </c>
      <c r="AE45" s="473" t="s">
        <v>4757</v>
      </c>
      <c r="AF45" s="322" t="s">
        <v>6175</v>
      </c>
      <c r="AG45" s="477">
        <f t="shared" si="1"/>
        <v>387931.03499999997</v>
      </c>
      <c r="AH45" s="482">
        <v>44014</v>
      </c>
      <c r="AI45" s="482">
        <v>44196</v>
      </c>
      <c r="AJ45" s="316" t="s">
        <v>6477</v>
      </c>
      <c r="AK45" s="507" t="s">
        <v>7080</v>
      </c>
      <c r="AL45" s="484" t="s">
        <v>6129</v>
      </c>
      <c r="AM45" s="475" t="s">
        <v>6130</v>
      </c>
      <c r="AN45" s="473" t="s">
        <v>6342</v>
      </c>
      <c r="AO45" s="507" t="s">
        <v>4760</v>
      </c>
      <c r="AP45" s="473" t="s">
        <v>6342</v>
      </c>
      <c r="AQ45" s="473" t="s">
        <v>573</v>
      </c>
      <c r="AR45" s="475" t="s">
        <v>780</v>
      </c>
      <c r="AS45" s="473" t="s">
        <v>566</v>
      </c>
      <c r="AT45" s="473" t="s">
        <v>566</v>
      </c>
      <c r="AU45" s="473" t="s">
        <v>566</v>
      </c>
      <c r="AV45" s="507" t="s">
        <v>4761</v>
      </c>
      <c r="AW45" s="473" t="s">
        <v>3091</v>
      </c>
      <c r="AX45" s="507" t="s">
        <v>4303</v>
      </c>
      <c r="AY45" s="507" t="s">
        <v>4304</v>
      </c>
      <c r="AZ45" s="507" t="s">
        <v>4305</v>
      </c>
      <c r="BA45" s="507" t="s">
        <v>4306</v>
      </c>
      <c r="BB45" s="473" t="s">
        <v>6109</v>
      </c>
      <c r="BC45" s="324">
        <v>44113</v>
      </c>
      <c r="BD45" s="324">
        <v>44113</v>
      </c>
      <c r="BE45" s="384"/>
    </row>
    <row r="46" spans="1:57" s="321" customFormat="1" ht="84.75" customHeight="1">
      <c r="A46" s="473">
        <v>2020</v>
      </c>
      <c r="B46" s="482">
        <v>44013</v>
      </c>
      <c r="C46" s="482">
        <v>44104</v>
      </c>
      <c r="D46" s="487" t="s">
        <v>6118</v>
      </c>
      <c r="E46" s="473" t="s">
        <v>3083</v>
      </c>
      <c r="F46" s="318" t="s">
        <v>6183</v>
      </c>
      <c r="G46" s="487" t="s">
        <v>393</v>
      </c>
      <c r="H46" s="316" t="s">
        <v>5485</v>
      </c>
      <c r="I46" s="318" t="s">
        <v>6346</v>
      </c>
      <c r="J46" s="475" t="s">
        <v>2141</v>
      </c>
      <c r="K46" s="475" t="s">
        <v>2065</v>
      </c>
      <c r="L46" s="475" t="s">
        <v>2142</v>
      </c>
      <c r="M46" s="484" t="s">
        <v>2009</v>
      </c>
      <c r="N46" s="484" t="s">
        <v>2143</v>
      </c>
      <c r="O46" s="317">
        <v>3250000</v>
      </c>
      <c r="P46" s="475" t="s">
        <v>2141</v>
      </c>
      <c r="Q46" s="475" t="s">
        <v>2065</v>
      </c>
      <c r="R46" s="475" t="s">
        <v>2142</v>
      </c>
      <c r="S46" s="484" t="s">
        <v>2009</v>
      </c>
      <c r="T46" s="484" t="s">
        <v>2143</v>
      </c>
      <c r="U46" s="487" t="s">
        <v>6354</v>
      </c>
      <c r="V46" s="487" t="s">
        <v>6354</v>
      </c>
      <c r="W46" s="318" t="s">
        <v>6183</v>
      </c>
      <c r="X46" s="483">
        <v>44013</v>
      </c>
      <c r="Y46" s="480">
        <v>2801724.14</v>
      </c>
      <c r="Z46" s="480">
        <v>3250000</v>
      </c>
      <c r="AA46" s="319">
        <f t="shared" si="2"/>
        <v>325000</v>
      </c>
      <c r="AB46" s="480">
        <v>3250000</v>
      </c>
      <c r="AC46" s="473" t="s">
        <v>4756</v>
      </c>
      <c r="AD46" s="476" t="s">
        <v>6108</v>
      </c>
      <c r="AE46" s="473" t="s">
        <v>4757</v>
      </c>
      <c r="AF46" s="318" t="s">
        <v>6175</v>
      </c>
      <c r="AG46" s="477">
        <f>0.15*Y46</f>
        <v>420258.62099999998</v>
      </c>
      <c r="AH46" s="483">
        <v>44013</v>
      </c>
      <c r="AI46" s="483">
        <v>44196</v>
      </c>
      <c r="AJ46" s="316" t="s">
        <v>6405</v>
      </c>
      <c r="AK46" s="507" t="s">
        <v>7080</v>
      </c>
      <c r="AL46" s="487" t="s">
        <v>6129</v>
      </c>
      <c r="AM46" s="475" t="s">
        <v>6130</v>
      </c>
      <c r="AN46" s="473" t="s">
        <v>6342</v>
      </c>
      <c r="AO46" s="507" t="s">
        <v>4760</v>
      </c>
      <c r="AP46" s="473" t="s">
        <v>6342</v>
      </c>
      <c r="AQ46" s="473" t="s">
        <v>573</v>
      </c>
      <c r="AR46" s="475" t="s">
        <v>780</v>
      </c>
      <c r="AS46" s="473" t="s">
        <v>566</v>
      </c>
      <c r="AT46" s="473" t="s">
        <v>566</v>
      </c>
      <c r="AU46" s="473" t="s">
        <v>566</v>
      </c>
      <c r="AV46" s="507" t="s">
        <v>4761</v>
      </c>
      <c r="AW46" s="473" t="s">
        <v>3091</v>
      </c>
      <c r="AX46" s="507" t="s">
        <v>4303</v>
      </c>
      <c r="AY46" s="507" t="s">
        <v>4304</v>
      </c>
      <c r="AZ46" s="507" t="s">
        <v>4305</v>
      </c>
      <c r="BA46" s="507" t="s">
        <v>4306</v>
      </c>
      <c r="BB46" s="473" t="s">
        <v>6109</v>
      </c>
      <c r="BC46" s="324">
        <v>44113</v>
      </c>
      <c r="BD46" s="324">
        <v>44113</v>
      </c>
      <c r="BE46" s="384"/>
    </row>
    <row r="47" spans="1:57" s="321" customFormat="1" ht="84.75" customHeight="1">
      <c r="A47" s="473">
        <v>2020</v>
      </c>
      <c r="B47" s="482">
        <v>44013</v>
      </c>
      <c r="C47" s="482">
        <v>44104</v>
      </c>
      <c r="D47" s="484" t="s">
        <v>6118</v>
      </c>
      <c r="E47" s="473" t="s">
        <v>3083</v>
      </c>
      <c r="F47" s="322" t="s">
        <v>6184</v>
      </c>
      <c r="G47" s="484" t="s">
        <v>393</v>
      </c>
      <c r="H47" s="316" t="s">
        <v>5485</v>
      </c>
      <c r="I47" s="322" t="s">
        <v>6346</v>
      </c>
      <c r="J47" s="475" t="s">
        <v>5922</v>
      </c>
      <c r="K47" s="475" t="s">
        <v>2196</v>
      </c>
      <c r="L47" s="475" t="s">
        <v>5923</v>
      </c>
      <c r="M47" s="484" t="s">
        <v>2009</v>
      </c>
      <c r="N47" s="484" t="s">
        <v>3789</v>
      </c>
      <c r="O47" s="317">
        <v>2950000</v>
      </c>
      <c r="P47" s="475" t="s">
        <v>5922</v>
      </c>
      <c r="Q47" s="475" t="s">
        <v>2196</v>
      </c>
      <c r="R47" s="475" t="s">
        <v>5923</v>
      </c>
      <c r="S47" s="484" t="s">
        <v>2009</v>
      </c>
      <c r="T47" s="484" t="s">
        <v>3789</v>
      </c>
      <c r="U47" s="484" t="s">
        <v>6354</v>
      </c>
      <c r="V47" s="484" t="s">
        <v>6354</v>
      </c>
      <c r="W47" s="322" t="s">
        <v>6184</v>
      </c>
      <c r="X47" s="482">
        <v>44013</v>
      </c>
      <c r="Y47" s="480">
        <v>2543103.4500000002</v>
      </c>
      <c r="Z47" s="480">
        <v>2950000</v>
      </c>
      <c r="AA47" s="319">
        <f t="shared" si="2"/>
        <v>295000</v>
      </c>
      <c r="AB47" s="480">
        <v>2950000</v>
      </c>
      <c r="AC47" s="473" t="s">
        <v>4756</v>
      </c>
      <c r="AD47" s="476" t="s">
        <v>6108</v>
      </c>
      <c r="AE47" s="473" t="s">
        <v>4757</v>
      </c>
      <c r="AF47" s="322" t="s">
        <v>6175</v>
      </c>
      <c r="AG47" s="477">
        <f t="shared" si="1"/>
        <v>381465.51750000002</v>
      </c>
      <c r="AH47" s="482">
        <v>44013</v>
      </c>
      <c r="AI47" s="482">
        <v>44196</v>
      </c>
      <c r="AJ47" s="316" t="s">
        <v>6406</v>
      </c>
      <c r="AK47" s="507" t="s">
        <v>7080</v>
      </c>
      <c r="AL47" s="484" t="s">
        <v>6129</v>
      </c>
      <c r="AM47" s="475" t="s">
        <v>6130</v>
      </c>
      <c r="AN47" s="473" t="s">
        <v>6342</v>
      </c>
      <c r="AO47" s="507" t="s">
        <v>4760</v>
      </c>
      <c r="AP47" s="473" t="s">
        <v>6342</v>
      </c>
      <c r="AQ47" s="473" t="s">
        <v>573</v>
      </c>
      <c r="AR47" s="475" t="s">
        <v>780</v>
      </c>
      <c r="AS47" s="473" t="s">
        <v>566</v>
      </c>
      <c r="AT47" s="473" t="s">
        <v>566</v>
      </c>
      <c r="AU47" s="473" t="s">
        <v>566</v>
      </c>
      <c r="AV47" s="507" t="s">
        <v>4761</v>
      </c>
      <c r="AW47" s="473" t="s">
        <v>3091</v>
      </c>
      <c r="AX47" s="507" t="s">
        <v>4303</v>
      </c>
      <c r="AY47" s="507" t="s">
        <v>4304</v>
      </c>
      <c r="AZ47" s="507" t="s">
        <v>4305</v>
      </c>
      <c r="BA47" s="507" t="s">
        <v>4306</v>
      </c>
      <c r="BB47" s="473" t="s">
        <v>6109</v>
      </c>
      <c r="BC47" s="324">
        <v>44113</v>
      </c>
      <c r="BD47" s="324">
        <v>44113</v>
      </c>
      <c r="BE47" s="384"/>
    </row>
    <row r="48" spans="1:57" s="321" customFormat="1" ht="84.75" customHeight="1">
      <c r="A48" s="473">
        <v>2020</v>
      </c>
      <c r="B48" s="482">
        <v>44013</v>
      </c>
      <c r="C48" s="482">
        <v>44104</v>
      </c>
      <c r="D48" s="487" t="s">
        <v>6118</v>
      </c>
      <c r="E48" s="473" t="s">
        <v>3083</v>
      </c>
      <c r="F48" s="318" t="s">
        <v>6185</v>
      </c>
      <c r="G48" s="487" t="s">
        <v>393</v>
      </c>
      <c r="H48" s="316" t="s">
        <v>5485</v>
      </c>
      <c r="I48" s="318" t="s">
        <v>6346</v>
      </c>
      <c r="J48" s="475" t="s">
        <v>2093</v>
      </c>
      <c r="K48" s="475" t="s">
        <v>2094</v>
      </c>
      <c r="L48" s="475" t="s">
        <v>2095</v>
      </c>
      <c r="M48" s="484" t="s">
        <v>2009</v>
      </c>
      <c r="N48" s="282" t="s">
        <v>1306</v>
      </c>
      <c r="O48" s="271">
        <v>4450000</v>
      </c>
      <c r="P48" s="475" t="s">
        <v>2093</v>
      </c>
      <c r="Q48" s="475" t="s">
        <v>2094</v>
      </c>
      <c r="R48" s="475" t="s">
        <v>2095</v>
      </c>
      <c r="S48" s="484" t="s">
        <v>2009</v>
      </c>
      <c r="T48" s="282" t="s">
        <v>1306</v>
      </c>
      <c r="U48" s="487" t="s">
        <v>6354</v>
      </c>
      <c r="V48" s="487" t="s">
        <v>6354</v>
      </c>
      <c r="W48" s="318" t="s">
        <v>6185</v>
      </c>
      <c r="X48" s="483">
        <v>44013</v>
      </c>
      <c r="Y48" s="480">
        <v>3836206.9</v>
      </c>
      <c r="Z48" s="480">
        <v>4450000</v>
      </c>
      <c r="AA48" s="319">
        <f t="shared" si="2"/>
        <v>445000</v>
      </c>
      <c r="AB48" s="480">
        <v>4450000</v>
      </c>
      <c r="AC48" s="473" t="s">
        <v>4756</v>
      </c>
      <c r="AD48" s="476" t="s">
        <v>6108</v>
      </c>
      <c r="AE48" s="473" t="s">
        <v>4757</v>
      </c>
      <c r="AF48" s="318" t="s">
        <v>6175</v>
      </c>
      <c r="AG48" s="477">
        <f>0.15*Y48</f>
        <v>575431.03499999992</v>
      </c>
      <c r="AH48" s="483">
        <v>44013</v>
      </c>
      <c r="AI48" s="483">
        <v>44196</v>
      </c>
      <c r="AJ48" s="316" t="s">
        <v>6407</v>
      </c>
      <c r="AK48" s="507" t="s">
        <v>7080</v>
      </c>
      <c r="AL48" s="487" t="s">
        <v>6129</v>
      </c>
      <c r="AM48" s="475" t="s">
        <v>6130</v>
      </c>
      <c r="AN48" s="473" t="s">
        <v>6342</v>
      </c>
      <c r="AO48" s="507" t="s">
        <v>4760</v>
      </c>
      <c r="AP48" s="473" t="s">
        <v>6342</v>
      </c>
      <c r="AQ48" s="473" t="s">
        <v>573</v>
      </c>
      <c r="AR48" s="475" t="s">
        <v>780</v>
      </c>
      <c r="AS48" s="473" t="s">
        <v>566</v>
      </c>
      <c r="AT48" s="473" t="s">
        <v>566</v>
      </c>
      <c r="AU48" s="473" t="s">
        <v>566</v>
      </c>
      <c r="AV48" s="507" t="s">
        <v>4761</v>
      </c>
      <c r="AW48" s="473" t="s">
        <v>3091</v>
      </c>
      <c r="AX48" s="507" t="s">
        <v>4303</v>
      </c>
      <c r="AY48" s="507" t="s">
        <v>4304</v>
      </c>
      <c r="AZ48" s="507" t="s">
        <v>4305</v>
      </c>
      <c r="BA48" s="507" t="s">
        <v>4306</v>
      </c>
      <c r="BB48" s="473" t="s">
        <v>6109</v>
      </c>
      <c r="BC48" s="324">
        <v>44113</v>
      </c>
      <c r="BD48" s="324">
        <v>44113</v>
      </c>
    </row>
    <row r="49" spans="1:57" s="321" customFormat="1" ht="84.75" customHeight="1">
      <c r="A49" s="473">
        <v>2020</v>
      </c>
      <c r="B49" s="482">
        <v>44013</v>
      </c>
      <c r="C49" s="482">
        <v>44104</v>
      </c>
      <c r="D49" s="484" t="s">
        <v>6118</v>
      </c>
      <c r="E49" s="488" t="s">
        <v>3083</v>
      </c>
      <c r="F49" s="322" t="s">
        <v>6186</v>
      </c>
      <c r="G49" s="484" t="s">
        <v>393</v>
      </c>
      <c r="H49" s="316" t="s">
        <v>5485</v>
      </c>
      <c r="I49" s="322" t="s">
        <v>6346</v>
      </c>
      <c r="J49" s="475" t="s">
        <v>61</v>
      </c>
      <c r="K49" s="475" t="s">
        <v>61</v>
      </c>
      <c r="L49" s="475" t="s">
        <v>61</v>
      </c>
      <c r="M49" s="484" t="s">
        <v>5927</v>
      </c>
      <c r="N49" s="484" t="s">
        <v>3763</v>
      </c>
      <c r="O49" s="317">
        <v>2450000</v>
      </c>
      <c r="P49" s="475" t="s">
        <v>61</v>
      </c>
      <c r="Q49" s="475" t="s">
        <v>61</v>
      </c>
      <c r="R49" s="475" t="s">
        <v>61</v>
      </c>
      <c r="S49" s="484" t="s">
        <v>5927</v>
      </c>
      <c r="T49" s="484" t="s">
        <v>3763</v>
      </c>
      <c r="U49" s="484" t="s">
        <v>6354</v>
      </c>
      <c r="V49" s="484" t="s">
        <v>6354</v>
      </c>
      <c r="W49" s="322" t="s">
        <v>6186</v>
      </c>
      <c r="X49" s="482">
        <v>44014</v>
      </c>
      <c r="Y49" s="480">
        <v>2112068.9700000002</v>
      </c>
      <c r="Z49" s="480">
        <v>2450000</v>
      </c>
      <c r="AA49" s="319">
        <f t="shared" si="2"/>
        <v>245000</v>
      </c>
      <c r="AB49" s="480">
        <v>2450000</v>
      </c>
      <c r="AC49" s="473" t="s">
        <v>4756</v>
      </c>
      <c r="AD49" s="476" t="s">
        <v>6108</v>
      </c>
      <c r="AE49" s="473" t="s">
        <v>4757</v>
      </c>
      <c r="AF49" s="322" t="s">
        <v>6175</v>
      </c>
      <c r="AG49" s="477">
        <f t="shared" si="1"/>
        <v>316810.3455</v>
      </c>
      <c r="AH49" s="482">
        <v>44014</v>
      </c>
      <c r="AI49" s="482">
        <v>44196</v>
      </c>
      <c r="AJ49" s="316" t="s">
        <v>6381</v>
      </c>
      <c r="AK49" s="507" t="s">
        <v>7080</v>
      </c>
      <c r="AL49" s="484" t="s">
        <v>6129</v>
      </c>
      <c r="AM49" s="475" t="s">
        <v>6130</v>
      </c>
      <c r="AN49" s="473" t="s">
        <v>6342</v>
      </c>
      <c r="AO49" s="507" t="s">
        <v>4760</v>
      </c>
      <c r="AP49" s="473" t="s">
        <v>6342</v>
      </c>
      <c r="AQ49" s="473" t="s">
        <v>573</v>
      </c>
      <c r="AR49" s="475" t="s">
        <v>780</v>
      </c>
      <c r="AS49" s="473" t="s">
        <v>566</v>
      </c>
      <c r="AT49" s="473" t="s">
        <v>566</v>
      </c>
      <c r="AU49" s="473" t="s">
        <v>566</v>
      </c>
      <c r="AV49" s="507" t="s">
        <v>4761</v>
      </c>
      <c r="AW49" s="473" t="s">
        <v>3091</v>
      </c>
      <c r="AX49" s="507" t="s">
        <v>4303</v>
      </c>
      <c r="AY49" s="507" t="s">
        <v>4304</v>
      </c>
      <c r="AZ49" s="507" t="s">
        <v>4305</v>
      </c>
      <c r="BA49" s="507" t="s">
        <v>4306</v>
      </c>
      <c r="BB49" s="473" t="s">
        <v>6109</v>
      </c>
      <c r="BC49" s="324">
        <v>44113</v>
      </c>
      <c r="BD49" s="324">
        <v>44113</v>
      </c>
    </row>
    <row r="50" spans="1:57" s="321" customFormat="1" ht="84.75" customHeight="1">
      <c r="A50" s="473">
        <v>2020</v>
      </c>
      <c r="B50" s="482">
        <v>44013</v>
      </c>
      <c r="C50" s="482">
        <v>44104</v>
      </c>
      <c r="D50" s="487" t="s">
        <v>6118</v>
      </c>
      <c r="E50" s="488" t="s">
        <v>3083</v>
      </c>
      <c r="F50" s="318" t="s">
        <v>6187</v>
      </c>
      <c r="G50" s="487" t="s">
        <v>393</v>
      </c>
      <c r="H50" s="316" t="s">
        <v>5485</v>
      </c>
      <c r="I50" s="318" t="s">
        <v>6346</v>
      </c>
      <c r="J50" s="475" t="s">
        <v>61</v>
      </c>
      <c r="K50" s="475" t="s">
        <v>61</v>
      </c>
      <c r="L50" s="475" t="s">
        <v>61</v>
      </c>
      <c r="M50" s="484" t="s">
        <v>6188</v>
      </c>
      <c r="N50" s="484" t="s">
        <v>3330</v>
      </c>
      <c r="O50" s="317">
        <v>1828590.92</v>
      </c>
      <c r="P50" s="475" t="s">
        <v>61</v>
      </c>
      <c r="Q50" s="475" t="s">
        <v>61</v>
      </c>
      <c r="R50" s="475" t="s">
        <v>61</v>
      </c>
      <c r="S50" s="484" t="s">
        <v>6188</v>
      </c>
      <c r="T50" s="484" t="s">
        <v>3330</v>
      </c>
      <c r="U50" s="487" t="s">
        <v>6354</v>
      </c>
      <c r="V50" s="487" t="s">
        <v>6354</v>
      </c>
      <c r="W50" s="318" t="s">
        <v>6187</v>
      </c>
      <c r="X50" s="483">
        <v>44014</v>
      </c>
      <c r="Y50" s="480">
        <v>3362068.97</v>
      </c>
      <c r="Z50" s="480">
        <v>3900000</v>
      </c>
      <c r="AA50" s="319">
        <f t="shared" si="2"/>
        <v>390000</v>
      </c>
      <c r="AB50" s="480">
        <v>3900000</v>
      </c>
      <c r="AC50" s="473" t="s">
        <v>4756</v>
      </c>
      <c r="AD50" s="476" t="s">
        <v>6108</v>
      </c>
      <c r="AE50" s="473" t="s">
        <v>4757</v>
      </c>
      <c r="AF50" s="318" t="s">
        <v>6175</v>
      </c>
      <c r="AG50" s="477">
        <f>0.15*Y50</f>
        <v>504310.3455</v>
      </c>
      <c r="AH50" s="483">
        <v>44014</v>
      </c>
      <c r="AI50" s="483">
        <v>44196</v>
      </c>
      <c r="AJ50" s="316" t="s">
        <v>7237</v>
      </c>
      <c r="AK50" s="507" t="s">
        <v>7080</v>
      </c>
      <c r="AL50" s="487" t="s">
        <v>6129</v>
      </c>
      <c r="AM50" s="475" t="s">
        <v>6130</v>
      </c>
      <c r="AN50" s="473" t="s">
        <v>6342</v>
      </c>
      <c r="AO50" s="507" t="s">
        <v>4760</v>
      </c>
      <c r="AP50" s="473" t="s">
        <v>6342</v>
      </c>
      <c r="AQ50" s="473" t="s">
        <v>573</v>
      </c>
      <c r="AR50" s="475" t="s">
        <v>780</v>
      </c>
      <c r="AS50" s="473" t="s">
        <v>566</v>
      </c>
      <c r="AT50" s="473" t="s">
        <v>566</v>
      </c>
      <c r="AU50" s="473" t="s">
        <v>566</v>
      </c>
      <c r="AV50" s="507" t="s">
        <v>4761</v>
      </c>
      <c r="AW50" s="473" t="s">
        <v>3091</v>
      </c>
      <c r="AX50" s="507" t="s">
        <v>4303</v>
      </c>
      <c r="AY50" s="507" t="s">
        <v>4304</v>
      </c>
      <c r="AZ50" s="507" t="s">
        <v>4305</v>
      </c>
      <c r="BA50" s="507" t="s">
        <v>4306</v>
      </c>
      <c r="BB50" s="473" t="s">
        <v>6109</v>
      </c>
      <c r="BC50" s="324">
        <v>44113</v>
      </c>
      <c r="BD50" s="324">
        <v>44113</v>
      </c>
    </row>
    <row r="51" spans="1:57" s="321" customFormat="1" ht="84.75" customHeight="1">
      <c r="A51" s="473">
        <v>2020</v>
      </c>
      <c r="B51" s="482">
        <v>44013</v>
      </c>
      <c r="C51" s="482">
        <v>44104</v>
      </c>
      <c r="D51" s="484" t="s">
        <v>6118</v>
      </c>
      <c r="E51" s="488" t="s">
        <v>3083</v>
      </c>
      <c r="F51" s="322" t="s">
        <v>6189</v>
      </c>
      <c r="G51" s="484" t="s">
        <v>393</v>
      </c>
      <c r="H51" s="316" t="s">
        <v>5485</v>
      </c>
      <c r="I51" s="322" t="s">
        <v>6346</v>
      </c>
      <c r="J51" s="475" t="s">
        <v>61</v>
      </c>
      <c r="K51" s="475" t="s">
        <v>61</v>
      </c>
      <c r="L51" s="475" t="s">
        <v>61</v>
      </c>
      <c r="M51" s="484" t="s">
        <v>6190</v>
      </c>
      <c r="N51" s="484" t="s">
        <v>6191</v>
      </c>
      <c r="O51" s="317">
        <v>3900000</v>
      </c>
      <c r="P51" s="475" t="s">
        <v>61</v>
      </c>
      <c r="Q51" s="475" t="s">
        <v>61</v>
      </c>
      <c r="R51" s="475" t="s">
        <v>61</v>
      </c>
      <c r="S51" s="484" t="s">
        <v>6190</v>
      </c>
      <c r="T51" s="484" t="s">
        <v>6191</v>
      </c>
      <c r="U51" s="484" t="s">
        <v>6354</v>
      </c>
      <c r="V51" s="484" t="s">
        <v>6354</v>
      </c>
      <c r="W51" s="322" t="s">
        <v>6189</v>
      </c>
      <c r="X51" s="482">
        <v>44014</v>
      </c>
      <c r="Y51" s="480">
        <v>948275.86</v>
      </c>
      <c r="Z51" s="480">
        <v>1100000</v>
      </c>
      <c r="AA51" s="319">
        <f t="shared" si="2"/>
        <v>110000</v>
      </c>
      <c r="AB51" s="480">
        <v>1100000</v>
      </c>
      <c r="AC51" s="473" t="s">
        <v>4756</v>
      </c>
      <c r="AD51" s="476" t="s">
        <v>6108</v>
      </c>
      <c r="AE51" s="473" t="s">
        <v>4757</v>
      </c>
      <c r="AF51" s="322" t="s">
        <v>6175</v>
      </c>
      <c r="AG51" s="477">
        <f t="shared" si="1"/>
        <v>142241.37899999999</v>
      </c>
      <c r="AH51" s="482">
        <v>44014</v>
      </c>
      <c r="AI51" s="482">
        <v>44196</v>
      </c>
      <c r="AJ51" s="316" t="s">
        <v>6395</v>
      </c>
      <c r="AK51" s="507" t="s">
        <v>7080</v>
      </c>
      <c r="AL51" s="484" t="s">
        <v>6129</v>
      </c>
      <c r="AM51" s="475" t="s">
        <v>6130</v>
      </c>
      <c r="AN51" s="473" t="s">
        <v>6342</v>
      </c>
      <c r="AO51" s="507" t="s">
        <v>4760</v>
      </c>
      <c r="AP51" s="473" t="s">
        <v>6342</v>
      </c>
      <c r="AQ51" s="473" t="s">
        <v>573</v>
      </c>
      <c r="AR51" s="475" t="s">
        <v>780</v>
      </c>
      <c r="AS51" s="473" t="s">
        <v>566</v>
      </c>
      <c r="AT51" s="473" t="s">
        <v>566</v>
      </c>
      <c r="AU51" s="473" t="s">
        <v>566</v>
      </c>
      <c r="AV51" s="507" t="s">
        <v>4761</v>
      </c>
      <c r="AW51" s="473" t="s">
        <v>3091</v>
      </c>
      <c r="AX51" s="507" t="s">
        <v>4303</v>
      </c>
      <c r="AY51" s="507" t="s">
        <v>4304</v>
      </c>
      <c r="AZ51" s="507" t="s">
        <v>4305</v>
      </c>
      <c r="BA51" s="507" t="s">
        <v>4306</v>
      </c>
      <c r="BB51" s="473" t="s">
        <v>6109</v>
      </c>
      <c r="BC51" s="324">
        <v>44113</v>
      </c>
      <c r="BD51" s="324">
        <v>44113</v>
      </c>
    </row>
    <row r="52" spans="1:57" s="321" customFormat="1" ht="84.75" customHeight="1">
      <c r="A52" s="473">
        <v>2020</v>
      </c>
      <c r="B52" s="482">
        <v>44013</v>
      </c>
      <c r="C52" s="482">
        <v>44104</v>
      </c>
      <c r="D52" s="484" t="s">
        <v>6106</v>
      </c>
      <c r="E52" s="473" t="s">
        <v>6107</v>
      </c>
      <c r="F52" s="318" t="s">
        <v>6192</v>
      </c>
      <c r="G52" s="487">
        <v>57</v>
      </c>
      <c r="H52" s="316" t="s">
        <v>5485</v>
      </c>
      <c r="I52" s="318" t="s">
        <v>6193</v>
      </c>
      <c r="J52" s="475" t="s">
        <v>61</v>
      </c>
      <c r="K52" s="475" t="s">
        <v>61</v>
      </c>
      <c r="L52" s="475" t="s">
        <v>61</v>
      </c>
      <c r="M52" s="484" t="s">
        <v>3715</v>
      </c>
      <c r="N52" s="484" t="s">
        <v>6194</v>
      </c>
      <c r="O52" s="317">
        <v>137146.46</v>
      </c>
      <c r="P52" s="475" t="s">
        <v>61</v>
      </c>
      <c r="Q52" s="475" t="s">
        <v>61</v>
      </c>
      <c r="R52" s="475" t="s">
        <v>61</v>
      </c>
      <c r="S52" s="484" t="s">
        <v>3715</v>
      </c>
      <c r="T52" s="484" t="s">
        <v>6194</v>
      </c>
      <c r="U52" s="487" t="s">
        <v>6354</v>
      </c>
      <c r="V52" s="487" t="s">
        <v>6354</v>
      </c>
      <c r="W52" s="318" t="s">
        <v>6192</v>
      </c>
      <c r="X52" s="483">
        <v>43983</v>
      </c>
      <c r="Y52" s="480">
        <f>Z52/1.16</f>
        <v>5689655.1724137934</v>
      </c>
      <c r="Z52" s="480">
        <v>6600000</v>
      </c>
      <c r="AA52" s="319">
        <f>Z52*0.1</f>
        <v>660000</v>
      </c>
      <c r="AB52" s="480">
        <v>6600000</v>
      </c>
      <c r="AC52" s="473" t="s">
        <v>4756</v>
      </c>
      <c r="AD52" s="476" t="s">
        <v>6108</v>
      </c>
      <c r="AE52" s="473" t="s">
        <v>4757</v>
      </c>
      <c r="AF52" s="318" t="s">
        <v>6193</v>
      </c>
      <c r="AG52" s="477">
        <f>0.15*Y52</f>
        <v>853448.27586206899</v>
      </c>
      <c r="AH52" s="483">
        <v>43983</v>
      </c>
      <c r="AI52" s="483">
        <v>44196</v>
      </c>
      <c r="AJ52" s="316" t="s">
        <v>6479</v>
      </c>
      <c r="AK52" s="507" t="s">
        <v>7080</v>
      </c>
      <c r="AL52" s="484" t="s">
        <v>6129</v>
      </c>
      <c r="AM52" s="475" t="s">
        <v>6130</v>
      </c>
      <c r="AN52" s="473" t="s">
        <v>6342</v>
      </c>
      <c r="AO52" s="507" t="s">
        <v>4760</v>
      </c>
      <c r="AP52" s="473" t="s">
        <v>6342</v>
      </c>
      <c r="AQ52" s="473" t="s">
        <v>573</v>
      </c>
      <c r="AR52" s="475" t="s">
        <v>780</v>
      </c>
      <c r="AS52" s="473" t="s">
        <v>566</v>
      </c>
      <c r="AT52" s="473" t="s">
        <v>566</v>
      </c>
      <c r="AU52" s="473" t="s">
        <v>566</v>
      </c>
      <c r="AV52" s="507" t="s">
        <v>4761</v>
      </c>
      <c r="AW52" s="473" t="s">
        <v>3091</v>
      </c>
      <c r="AX52" s="507" t="s">
        <v>4303</v>
      </c>
      <c r="AY52" s="507" t="s">
        <v>4304</v>
      </c>
      <c r="AZ52" s="507" t="s">
        <v>4305</v>
      </c>
      <c r="BA52" s="507" t="s">
        <v>4306</v>
      </c>
      <c r="BB52" s="473" t="s">
        <v>6109</v>
      </c>
      <c r="BC52" s="324">
        <v>44113</v>
      </c>
      <c r="BD52" s="324">
        <v>44113</v>
      </c>
    </row>
    <row r="53" spans="1:57" s="321" customFormat="1" ht="84.75" customHeight="1">
      <c r="A53" s="473">
        <v>2020</v>
      </c>
      <c r="B53" s="482">
        <v>44013</v>
      </c>
      <c r="C53" s="482">
        <v>44104</v>
      </c>
      <c r="D53" s="484" t="s">
        <v>6106</v>
      </c>
      <c r="E53" s="473" t="s">
        <v>6107</v>
      </c>
      <c r="F53" s="318" t="s">
        <v>6195</v>
      </c>
      <c r="G53" s="487">
        <v>57</v>
      </c>
      <c r="H53" s="316" t="s">
        <v>5485</v>
      </c>
      <c r="I53" s="318" t="s">
        <v>6196</v>
      </c>
      <c r="J53" s="475" t="s">
        <v>61</v>
      </c>
      <c r="K53" s="475" t="s">
        <v>61</v>
      </c>
      <c r="L53" s="475" t="s">
        <v>61</v>
      </c>
      <c r="M53" s="484" t="s">
        <v>4358</v>
      </c>
      <c r="N53" s="484" t="s">
        <v>1308</v>
      </c>
      <c r="O53" s="317">
        <v>44100000</v>
      </c>
      <c r="P53" s="475" t="s">
        <v>61</v>
      </c>
      <c r="Q53" s="475" t="s">
        <v>61</v>
      </c>
      <c r="R53" s="475" t="s">
        <v>61</v>
      </c>
      <c r="S53" s="484" t="s">
        <v>4358</v>
      </c>
      <c r="T53" s="484" t="s">
        <v>1308</v>
      </c>
      <c r="U53" s="489" t="s">
        <v>6357</v>
      </c>
      <c r="V53" s="489" t="s">
        <v>5163</v>
      </c>
      <c r="W53" s="318" t="s">
        <v>6195</v>
      </c>
      <c r="X53" s="483">
        <v>43983</v>
      </c>
      <c r="Y53" s="480">
        <f>Z53/1.16</f>
        <v>38017241.379310347</v>
      </c>
      <c r="Z53" s="480">
        <v>44100000</v>
      </c>
      <c r="AA53" s="319">
        <f>Z53*0.1</f>
        <v>4410000</v>
      </c>
      <c r="AB53" s="480">
        <v>44100000</v>
      </c>
      <c r="AC53" s="473" t="s">
        <v>4756</v>
      </c>
      <c r="AD53" s="476" t="s">
        <v>6108</v>
      </c>
      <c r="AE53" s="473" t="s">
        <v>4757</v>
      </c>
      <c r="AF53" s="318" t="s">
        <v>6196</v>
      </c>
      <c r="AG53" s="477">
        <f t="shared" si="1"/>
        <v>5702586.2068965519</v>
      </c>
      <c r="AH53" s="483">
        <v>43983</v>
      </c>
      <c r="AI53" s="483">
        <v>44104</v>
      </c>
      <c r="AJ53" s="316" t="s">
        <v>6509</v>
      </c>
      <c r="AK53" s="507" t="s">
        <v>7080</v>
      </c>
      <c r="AL53" s="484" t="s">
        <v>6129</v>
      </c>
      <c r="AM53" s="475" t="s">
        <v>6130</v>
      </c>
      <c r="AN53" s="473" t="s">
        <v>6342</v>
      </c>
      <c r="AO53" s="507" t="s">
        <v>4760</v>
      </c>
      <c r="AP53" s="473" t="s">
        <v>6342</v>
      </c>
      <c r="AQ53" s="473" t="s">
        <v>573</v>
      </c>
      <c r="AR53" s="475" t="s">
        <v>780</v>
      </c>
      <c r="AS53" s="473" t="s">
        <v>566</v>
      </c>
      <c r="AT53" s="473" t="s">
        <v>566</v>
      </c>
      <c r="AU53" s="473" t="s">
        <v>566</v>
      </c>
      <c r="AV53" s="507" t="s">
        <v>4761</v>
      </c>
      <c r="AW53" s="473" t="s">
        <v>3091</v>
      </c>
      <c r="AX53" s="507" t="s">
        <v>4303</v>
      </c>
      <c r="AY53" s="507" t="s">
        <v>4304</v>
      </c>
      <c r="AZ53" s="507" t="s">
        <v>4305</v>
      </c>
      <c r="BA53" s="507" t="s">
        <v>4306</v>
      </c>
      <c r="BB53" s="473" t="s">
        <v>6109</v>
      </c>
      <c r="BC53" s="324">
        <v>44113</v>
      </c>
      <c r="BD53" s="324">
        <v>44113</v>
      </c>
    </row>
    <row r="54" spans="1:57" s="321" customFormat="1" ht="84.75" customHeight="1">
      <c r="A54" s="473">
        <v>2020</v>
      </c>
      <c r="B54" s="482">
        <v>44013</v>
      </c>
      <c r="C54" s="482">
        <v>44104</v>
      </c>
      <c r="D54" s="484" t="s">
        <v>6106</v>
      </c>
      <c r="E54" s="473" t="s">
        <v>6107</v>
      </c>
      <c r="F54" s="318" t="s">
        <v>6197</v>
      </c>
      <c r="G54" s="487">
        <v>57</v>
      </c>
      <c r="H54" s="316" t="s">
        <v>5485</v>
      </c>
      <c r="I54" s="318" t="s">
        <v>6198</v>
      </c>
      <c r="J54" s="475" t="s">
        <v>61</v>
      </c>
      <c r="K54" s="475" t="s">
        <v>61</v>
      </c>
      <c r="L54" s="475" t="s">
        <v>61</v>
      </c>
      <c r="M54" s="484" t="s">
        <v>4358</v>
      </c>
      <c r="N54" s="484" t="s">
        <v>1308</v>
      </c>
      <c r="O54" s="317">
        <v>38000000</v>
      </c>
      <c r="P54" s="475" t="s">
        <v>61</v>
      </c>
      <c r="Q54" s="475" t="s">
        <v>61</v>
      </c>
      <c r="R54" s="475" t="s">
        <v>61</v>
      </c>
      <c r="S54" s="484" t="s">
        <v>4358</v>
      </c>
      <c r="T54" s="484" t="s">
        <v>1308</v>
      </c>
      <c r="U54" s="489" t="s">
        <v>6357</v>
      </c>
      <c r="V54" s="489" t="s">
        <v>5163</v>
      </c>
      <c r="W54" s="318" t="s">
        <v>6197</v>
      </c>
      <c r="X54" s="483">
        <v>43984</v>
      </c>
      <c r="Y54" s="480">
        <f>Z54/1.16</f>
        <v>32758620.689655174</v>
      </c>
      <c r="Z54" s="480">
        <v>38000000</v>
      </c>
      <c r="AA54" s="319">
        <f>Z54*0.1</f>
        <v>3800000</v>
      </c>
      <c r="AB54" s="480">
        <v>38000000</v>
      </c>
      <c r="AC54" s="473" t="s">
        <v>4756</v>
      </c>
      <c r="AD54" s="476" t="s">
        <v>6108</v>
      </c>
      <c r="AE54" s="473" t="s">
        <v>4757</v>
      </c>
      <c r="AF54" s="318" t="s">
        <v>6198</v>
      </c>
      <c r="AG54" s="477">
        <f>0.15*Y54</f>
        <v>4913793.1034482755</v>
      </c>
      <c r="AH54" s="483">
        <v>43984</v>
      </c>
      <c r="AI54" s="483">
        <v>44012</v>
      </c>
      <c r="AJ54" s="316" t="s">
        <v>7238</v>
      </c>
      <c r="AK54" s="507" t="s">
        <v>7080</v>
      </c>
      <c r="AL54" s="484" t="s">
        <v>6129</v>
      </c>
      <c r="AM54" s="475" t="s">
        <v>6130</v>
      </c>
      <c r="AN54" s="473" t="s">
        <v>6342</v>
      </c>
      <c r="AO54" s="507" t="s">
        <v>4760</v>
      </c>
      <c r="AP54" s="473" t="s">
        <v>6342</v>
      </c>
      <c r="AQ54" s="473" t="s">
        <v>573</v>
      </c>
      <c r="AR54" s="475" t="s">
        <v>780</v>
      </c>
      <c r="AS54" s="473" t="s">
        <v>566</v>
      </c>
      <c r="AT54" s="473" t="s">
        <v>566</v>
      </c>
      <c r="AU54" s="473" t="s">
        <v>566</v>
      </c>
      <c r="AV54" s="507" t="s">
        <v>4761</v>
      </c>
      <c r="AW54" s="473" t="s">
        <v>3091</v>
      </c>
      <c r="AX54" s="507" t="s">
        <v>4303</v>
      </c>
      <c r="AY54" s="507" t="s">
        <v>4304</v>
      </c>
      <c r="AZ54" s="507" t="s">
        <v>4305</v>
      </c>
      <c r="BA54" s="507" t="s">
        <v>4306</v>
      </c>
      <c r="BB54" s="473" t="s">
        <v>6109</v>
      </c>
      <c r="BC54" s="324">
        <v>44113</v>
      </c>
      <c r="BD54" s="324">
        <v>44113</v>
      </c>
    </row>
    <row r="55" spans="1:57" s="321" customFormat="1" ht="84.75" customHeight="1">
      <c r="A55" s="741">
        <v>2020</v>
      </c>
      <c r="B55" s="756">
        <v>44013</v>
      </c>
      <c r="C55" s="756">
        <v>44104</v>
      </c>
      <c r="D55" s="757" t="s">
        <v>6106</v>
      </c>
      <c r="E55" s="758" t="s">
        <v>6107</v>
      </c>
      <c r="F55" s="740" t="s">
        <v>6199</v>
      </c>
      <c r="G55" s="753">
        <v>57</v>
      </c>
      <c r="H55" s="752" t="s">
        <v>5485</v>
      </c>
      <c r="I55" s="740" t="s">
        <v>6200</v>
      </c>
      <c r="J55" s="475" t="s">
        <v>61</v>
      </c>
      <c r="K55" s="475" t="s">
        <v>61</v>
      </c>
      <c r="L55" s="475" t="s">
        <v>61</v>
      </c>
      <c r="M55" s="484" t="s">
        <v>6201</v>
      </c>
      <c r="N55" s="484" t="s">
        <v>6202</v>
      </c>
      <c r="O55" s="317">
        <v>80595.22</v>
      </c>
      <c r="P55" s="475" t="s">
        <v>61</v>
      </c>
      <c r="Q55" s="475" t="s">
        <v>61</v>
      </c>
      <c r="R55" s="475" t="s">
        <v>61</v>
      </c>
      <c r="S55" s="484" t="s">
        <v>6201</v>
      </c>
      <c r="T55" s="484" t="s">
        <v>6202</v>
      </c>
      <c r="U55" s="743" t="s">
        <v>6357</v>
      </c>
      <c r="V55" s="743" t="s">
        <v>6314</v>
      </c>
      <c r="W55" s="740" t="s">
        <v>6199</v>
      </c>
      <c r="X55" s="755">
        <v>44041</v>
      </c>
      <c r="Y55" s="749">
        <v>80595.22</v>
      </c>
      <c r="Z55" s="749" t="s">
        <v>4755</v>
      </c>
      <c r="AA55" s="750">
        <f>0.1*Y55</f>
        <v>8059.5220000000008</v>
      </c>
      <c r="AB55" s="749">
        <v>80595.22</v>
      </c>
      <c r="AC55" s="741" t="s">
        <v>4756</v>
      </c>
      <c r="AD55" s="745" t="s">
        <v>6108</v>
      </c>
      <c r="AE55" s="741" t="s">
        <v>4757</v>
      </c>
      <c r="AF55" s="740" t="s">
        <v>6200</v>
      </c>
      <c r="AG55" s="759">
        <v>5702586.2068965519</v>
      </c>
      <c r="AH55" s="755">
        <v>44041</v>
      </c>
      <c r="AI55" s="755">
        <v>44073</v>
      </c>
      <c r="AJ55" s="752" t="s">
        <v>6436</v>
      </c>
      <c r="AK55" s="507" t="s">
        <v>7080</v>
      </c>
      <c r="AL55" s="757" t="s">
        <v>6129</v>
      </c>
      <c r="AM55" s="751" t="s">
        <v>6130</v>
      </c>
      <c r="AN55" s="473" t="s">
        <v>6342</v>
      </c>
      <c r="AO55" s="752" t="s">
        <v>4760</v>
      </c>
      <c r="AP55" s="473" t="s">
        <v>6342</v>
      </c>
      <c r="AQ55" s="741" t="s">
        <v>573</v>
      </c>
      <c r="AR55" s="751" t="s">
        <v>780</v>
      </c>
      <c r="AS55" s="741" t="s">
        <v>566</v>
      </c>
      <c r="AT55" s="741" t="s">
        <v>566</v>
      </c>
      <c r="AU55" s="741" t="s">
        <v>566</v>
      </c>
      <c r="AV55" s="752" t="s">
        <v>4761</v>
      </c>
      <c r="AW55" s="741" t="s">
        <v>3091</v>
      </c>
      <c r="AX55" s="752" t="s">
        <v>4303</v>
      </c>
      <c r="AY55" s="752" t="s">
        <v>4304</v>
      </c>
      <c r="AZ55" s="752" t="s">
        <v>4305</v>
      </c>
      <c r="BA55" s="752" t="s">
        <v>4306</v>
      </c>
      <c r="BB55" s="741" t="s">
        <v>6109</v>
      </c>
      <c r="BC55" s="745">
        <v>44113</v>
      </c>
      <c r="BD55" s="745">
        <v>44113</v>
      </c>
      <c r="BE55" s="758"/>
    </row>
    <row r="56" spans="1:57" s="321" customFormat="1" ht="84.75" customHeight="1">
      <c r="A56" s="741"/>
      <c r="B56" s="756"/>
      <c r="C56" s="756"/>
      <c r="D56" s="757"/>
      <c r="E56" s="758"/>
      <c r="F56" s="740"/>
      <c r="G56" s="753"/>
      <c r="H56" s="752"/>
      <c r="I56" s="740"/>
      <c r="J56" s="475" t="s">
        <v>61</v>
      </c>
      <c r="K56" s="475" t="s">
        <v>61</v>
      </c>
      <c r="L56" s="475" t="s">
        <v>61</v>
      </c>
      <c r="M56" s="484" t="s">
        <v>6203</v>
      </c>
      <c r="N56" s="484" t="s">
        <v>6204</v>
      </c>
      <c r="O56" s="317">
        <v>89231.76</v>
      </c>
      <c r="P56" s="475" t="s">
        <v>61</v>
      </c>
      <c r="Q56" s="475" t="s">
        <v>61</v>
      </c>
      <c r="R56" s="475" t="s">
        <v>61</v>
      </c>
      <c r="S56" s="484" t="s">
        <v>6203</v>
      </c>
      <c r="T56" s="484" t="s">
        <v>6204</v>
      </c>
      <c r="U56" s="743"/>
      <c r="V56" s="743"/>
      <c r="W56" s="740"/>
      <c r="X56" s="755"/>
      <c r="Y56" s="749"/>
      <c r="Z56" s="749"/>
      <c r="AA56" s="750"/>
      <c r="AB56" s="749"/>
      <c r="AC56" s="741"/>
      <c r="AD56" s="745"/>
      <c r="AE56" s="741"/>
      <c r="AF56" s="740"/>
      <c r="AG56" s="759"/>
      <c r="AH56" s="755"/>
      <c r="AI56" s="755"/>
      <c r="AJ56" s="752"/>
      <c r="AK56" s="507" t="s">
        <v>7080</v>
      </c>
      <c r="AL56" s="757"/>
      <c r="AM56" s="751"/>
      <c r="AN56" s="473" t="s">
        <v>6342</v>
      </c>
      <c r="AO56" s="752"/>
      <c r="AP56" s="473" t="s">
        <v>6342</v>
      </c>
      <c r="AQ56" s="741"/>
      <c r="AR56" s="751"/>
      <c r="AS56" s="741"/>
      <c r="AT56" s="741"/>
      <c r="AU56" s="741"/>
      <c r="AV56" s="752"/>
      <c r="AW56" s="741"/>
      <c r="AX56" s="752"/>
      <c r="AY56" s="752"/>
      <c r="AZ56" s="752"/>
      <c r="BA56" s="752"/>
      <c r="BB56" s="741"/>
      <c r="BC56" s="741"/>
      <c r="BD56" s="741"/>
      <c r="BE56" s="758"/>
    </row>
    <row r="57" spans="1:57" s="321" customFormat="1" ht="84.75" customHeight="1">
      <c r="A57" s="741"/>
      <c r="B57" s="756"/>
      <c r="C57" s="756"/>
      <c r="D57" s="757"/>
      <c r="E57" s="758"/>
      <c r="F57" s="740"/>
      <c r="G57" s="753"/>
      <c r="H57" s="752"/>
      <c r="I57" s="740"/>
      <c r="J57" s="475" t="s">
        <v>61</v>
      </c>
      <c r="K57" s="475" t="s">
        <v>61</v>
      </c>
      <c r="L57" s="475" t="s">
        <v>61</v>
      </c>
      <c r="M57" s="484" t="s">
        <v>6205</v>
      </c>
      <c r="N57" s="484" t="s">
        <v>2921</v>
      </c>
      <c r="O57" s="317">
        <v>95574.33</v>
      </c>
      <c r="P57" s="475" t="s">
        <v>61</v>
      </c>
      <c r="Q57" s="475" t="s">
        <v>61</v>
      </c>
      <c r="R57" s="475" t="s">
        <v>61</v>
      </c>
      <c r="S57" s="484" t="s">
        <v>6205</v>
      </c>
      <c r="T57" s="484" t="s">
        <v>2921</v>
      </c>
      <c r="U57" s="743"/>
      <c r="V57" s="743"/>
      <c r="W57" s="740"/>
      <c r="X57" s="755"/>
      <c r="Y57" s="749"/>
      <c r="Z57" s="749"/>
      <c r="AA57" s="750"/>
      <c r="AB57" s="749"/>
      <c r="AC57" s="741"/>
      <c r="AD57" s="745"/>
      <c r="AE57" s="741"/>
      <c r="AF57" s="740"/>
      <c r="AG57" s="759"/>
      <c r="AH57" s="755"/>
      <c r="AI57" s="755"/>
      <c r="AJ57" s="752"/>
      <c r="AK57" s="507" t="s">
        <v>7080</v>
      </c>
      <c r="AL57" s="757"/>
      <c r="AM57" s="751"/>
      <c r="AN57" s="473" t="s">
        <v>6342</v>
      </c>
      <c r="AO57" s="752"/>
      <c r="AP57" s="473" t="s">
        <v>6342</v>
      </c>
      <c r="AQ57" s="741"/>
      <c r="AR57" s="751"/>
      <c r="AS57" s="741"/>
      <c r="AT57" s="741"/>
      <c r="AU57" s="741"/>
      <c r="AV57" s="752"/>
      <c r="AW57" s="741"/>
      <c r="AX57" s="752"/>
      <c r="AY57" s="752"/>
      <c r="AZ57" s="752"/>
      <c r="BA57" s="752"/>
      <c r="BB57" s="741"/>
      <c r="BC57" s="741"/>
      <c r="BD57" s="741"/>
      <c r="BE57" s="758"/>
    </row>
    <row r="58" spans="1:57" s="321" customFormat="1" ht="84.75" customHeight="1">
      <c r="A58" s="741"/>
      <c r="B58" s="756"/>
      <c r="C58" s="756"/>
      <c r="D58" s="757"/>
      <c r="E58" s="758"/>
      <c r="F58" s="740"/>
      <c r="G58" s="753"/>
      <c r="H58" s="752"/>
      <c r="I58" s="740"/>
      <c r="J58" s="475" t="s">
        <v>61</v>
      </c>
      <c r="K58" s="475" t="s">
        <v>61</v>
      </c>
      <c r="L58" s="475" t="s">
        <v>61</v>
      </c>
      <c r="M58" s="484" t="s">
        <v>6206</v>
      </c>
      <c r="N58" s="484" t="s">
        <v>2134</v>
      </c>
      <c r="O58" s="317">
        <v>96570.03</v>
      </c>
      <c r="P58" s="475" t="s">
        <v>61</v>
      </c>
      <c r="Q58" s="475" t="s">
        <v>61</v>
      </c>
      <c r="R58" s="475" t="s">
        <v>61</v>
      </c>
      <c r="S58" s="484" t="s">
        <v>6206</v>
      </c>
      <c r="T58" s="484" t="s">
        <v>2134</v>
      </c>
      <c r="U58" s="743"/>
      <c r="V58" s="743"/>
      <c r="W58" s="740"/>
      <c r="X58" s="755"/>
      <c r="Y58" s="749"/>
      <c r="Z58" s="749"/>
      <c r="AA58" s="750"/>
      <c r="AB58" s="749"/>
      <c r="AC58" s="741"/>
      <c r="AD58" s="745"/>
      <c r="AE58" s="741"/>
      <c r="AF58" s="740"/>
      <c r="AG58" s="759"/>
      <c r="AH58" s="755"/>
      <c r="AI58" s="755"/>
      <c r="AJ58" s="752"/>
      <c r="AK58" s="507" t="s">
        <v>7080</v>
      </c>
      <c r="AL58" s="757"/>
      <c r="AM58" s="751"/>
      <c r="AN58" s="473" t="s">
        <v>6342</v>
      </c>
      <c r="AO58" s="752"/>
      <c r="AP58" s="473" t="s">
        <v>6342</v>
      </c>
      <c r="AQ58" s="741"/>
      <c r="AR58" s="751"/>
      <c r="AS58" s="741"/>
      <c r="AT58" s="741"/>
      <c r="AU58" s="741"/>
      <c r="AV58" s="752"/>
      <c r="AW58" s="741"/>
      <c r="AX58" s="752"/>
      <c r="AY58" s="752"/>
      <c r="AZ58" s="752"/>
      <c r="BA58" s="752"/>
      <c r="BB58" s="741"/>
      <c r="BC58" s="741"/>
      <c r="BD58" s="741"/>
      <c r="BE58" s="758"/>
    </row>
    <row r="59" spans="1:57" s="321" customFormat="1" ht="84.75" customHeight="1">
      <c r="A59" s="741">
        <v>2020</v>
      </c>
      <c r="B59" s="756">
        <v>44013</v>
      </c>
      <c r="C59" s="756">
        <v>44104</v>
      </c>
      <c r="D59" s="754" t="s">
        <v>4292</v>
      </c>
      <c r="E59" s="741" t="s">
        <v>6107</v>
      </c>
      <c r="F59" s="740" t="s">
        <v>6207</v>
      </c>
      <c r="G59" s="754">
        <v>57</v>
      </c>
      <c r="H59" s="752" t="s">
        <v>5485</v>
      </c>
      <c r="I59" s="740" t="s">
        <v>6347</v>
      </c>
      <c r="J59" s="475" t="s">
        <v>61</v>
      </c>
      <c r="K59" s="475" t="s">
        <v>61</v>
      </c>
      <c r="L59" s="475" t="s">
        <v>61</v>
      </c>
      <c r="M59" s="473" t="s">
        <v>6209</v>
      </c>
      <c r="N59" s="473" t="s">
        <v>4176</v>
      </c>
      <c r="O59" s="317">
        <v>96860</v>
      </c>
      <c r="P59" s="475" t="s">
        <v>61</v>
      </c>
      <c r="Q59" s="475" t="s">
        <v>61</v>
      </c>
      <c r="R59" s="475" t="s">
        <v>61</v>
      </c>
      <c r="S59" s="473" t="s">
        <v>6209</v>
      </c>
      <c r="T59" s="473" t="s">
        <v>4176</v>
      </c>
      <c r="U59" s="760" t="s">
        <v>6357</v>
      </c>
      <c r="V59" s="760" t="s">
        <v>6314</v>
      </c>
      <c r="W59" s="740" t="s">
        <v>6207</v>
      </c>
      <c r="X59" s="755">
        <v>44043</v>
      </c>
      <c r="Y59" s="749">
        <v>83500</v>
      </c>
      <c r="Z59" s="749">
        <v>96860</v>
      </c>
      <c r="AA59" s="750">
        <f>0.1*AB59</f>
        <v>9686</v>
      </c>
      <c r="AB59" s="749">
        <v>96860</v>
      </c>
      <c r="AC59" s="741" t="s">
        <v>4756</v>
      </c>
      <c r="AD59" s="745" t="s">
        <v>6108</v>
      </c>
      <c r="AE59" s="741" t="s">
        <v>4757</v>
      </c>
      <c r="AF59" s="740" t="s">
        <v>6208</v>
      </c>
      <c r="AG59" s="747">
        <v>4913793.1034482755</v>
      </c>
      <c r="AH59" s="755">
        <v>44043</v>
      </c>
      <c r="AI59" s="755">
        <v>44196</v>
      </c>
      <c r="AJ59" s="752" t="s">
        <v>6375</v>
      </c>
      <c r="AK59" s="702" t="s">
        <v>7080</v>
      </c>
      <c r="AL59" s="753" t="s">
        <v>3726</v>
      </c>
      <c r="AM59" s="751" t="s">
        <v>3864</v>
      </c>
      <c r="AN59" s="473" t="s">
        <v>6342</v>
      </c>
      <c r="AO59" s="752" t="s">
        <v>4760</v>
      </c>
      <c r="AP59" s="473" t="s">
        <v>6342</v>
      </c>
      <c r="AQ59" s="741" t="s">
        <v>573</v>
      </c>
      <c r="AR59" s="751" t="s">
        <v>780</v>
      </c>
      <c r="AS59" s="741" t="s">
        <v>566</v>
      </c>
      <c r="AT59" s="741" t="s">
        <v>566</v>
      </c>
      <c r="AU59" s="741" t="s">
        <v>566</v>
      </c>
      <c r="AV59" s="752" t="s">
        <v>4761</v>
      </c>
      <c r="AW59" s="741" t="s">
        <v>3091</v>
      </c>
      <c r="AX59" s="752" t="s">
        <v>4303</v>
      </c>
      <c r="AY59" s="752" t="s">
        <v>4304</v>
      </c>
      <c r="AZ59" s="752" t="s">
        <v>4305</v>
      </c>
      <c r="BA59" s="752" t="s">
        <v>4306</v>
      </c>
      <c r="BB59" s="741" t="s">
        <v>6109</v>
      </c>
      <c r="BC59" s="745">
        <v>44113</v>
      </c>
      <c r="BD59" s="745">
        <v>44113</v>
      </c>
      <c r="BE59" s="741"/>
    </row>
    <row r="60" spans="1:57" s="321" customFormat="1" ht="84.75" customHeight="1">
      <c r="A60" s="741"/>
      <c r="B60" s="756"/>
      <c r="C60" s="756"/>
      <c r="D60" s="754"/>
      <c r="E60" s="741"/>
      <c r="F60" s="740"/>
      <c r="G60" s="754"/>
      <c r="H60" s="752"/>
      <c r="I60" s="740"/>
      <c r="J60" s="475" t="s">
        <v>61</v>
      </c>
      <c r="K60" s="475" t="s">
        <v>61</v>
      </c>
      <c r="L60" s="475" t="s">
        <v>61</v>
      </c>
      <c r="M60" s="473" t="s">
        <v>4296</v>
      </c>
      <c r="N60" s="473" t="s">
        <v>3105</v>
      </c>
      <c r="O60" s="317">
        <v>115161.9</v>
      </c>
      <c r="P60" s="475" t="s">
        <v>61</v>
      </c>
      <c r="Q60" s="475" t="s">
        <v>61</v>
      </c>
      <c r="R60" s="475" t="s">
        <v>61</v>
      </c>
      <c r="S60" s="473" t="s">
        <v>4296</v>
      </c>
      <c r="T60" s="473" t="s">
        <v>3105</v>
      </c>
      <c r="U60" s="760"/>
      <c r="V60" s="760"/>
      <c r="W60" s="740"/>
      <c r="X60" s="755"/>
      <c r="Y60" s="749"/>
      <c r="Z60" s="749"/>
      <c r="AA60" s="750"/>
      <c r="AB60" s="749"/>
      <c r="AC60" s="741"/>
      <c r="AD60" s="745"/>
      <c r="AE60" s="741"/>
      <c r="AF60" s="740"/>
      <c r="AG60" s="747"/>
      <c r="AH60" s="755"/>
      <c r="AI60" s="755"/>
      <c r="AJ60" s="752"/>
      <c r="AK60" s="706"/>
      <c r="AL60" s="753"/>
      <c r="AM60" s="751"/>
      <c r="AN60" s="473" t="s">
        <v>6342</v>
      </c>
      <c r="AO60" s="752"/>
      <c r="AP60" s="473" t="s">
        <v>6342</v>
      </c>
      <c r="AQ60" s="741"/>
      <c r="AR60" s="751"/>
      <c r="AS60" s="741"/>
      <c r="AT60" s="741"/>
      <c r="AU60" s="741"/>
      <c r="AV60" s="752"/>
      <c r="AW60" s="741"/>
      <c r="AX60" s="752"/>
      <c r="AY60" s="752"/>
      <c r="AZ60" s="752"/>
      <c r="BA60" s="752"/>
      <c r="BB60" s="741"/>
      <c r="BC60" s="745"/>
      <c r="BD60" s="745"/>
      <c r="BE60" s="741"/>
    </row>
    <row r="61" spans="1:57" s="321" customFormat="1" ht="84.75" customHeight="1">
      <c r="A61" s="741"/>
      <c r="B61" s="756"/>
      <c r="C61" s="756"/>
      <c r="D61" s="754"/>
      <c r="E61" s="741"/>
      <c r="F61" s="740"/>
      <c r="G61" s="754"/>
      <c r="H61" s="752"/>
      <c r="I61" s="740"/>
      <c r="J61" s="475" t="s">
        <v>61</v>
      </c>
      <c r="K61" s="475" t="s">
        <v>61</v>
      </c>
      <c r="L61" s="475" t="s">
        <v>61</v>
      </c>
      <c r="M61" s="473" t="s">
        <v>6210</v>
      </c>
      <c r="N61" s="473" t="s">
        <v>4174</v>
      </c>
      <c r="O61" s="317">
        <v>121800</v>
      </c>
      <c r="P61" s="475" t="s">
        <v>61</v>
      </c>
      <c r="Q61" s="475" t="s">
        <v>61</v>
      </c>
      <c r="R61" s="475" t="s">
        <v>61</v>
      </c>
      <c r="S61" s="473" t="s">
        <v>6210</v>
      </c>
      <c r="T61" s="473" t="s">
        <v>4174</v>
      </c>
      <c r="U61" s="760"/>
      <c r="V61" s="760"/>
      <c r="W61" s="740"/>
      <c r="X61" s="755"/>
      <c r="Y61" s="749"/>
      <c r="Z61" s="749"/>
      <c r="AA61" s="750"/>
      <c r="AB61" s="749"/>
      <c r="AC61" s="741"/>
      <c r="AD61" s="745"/>
      <c r="AE61" s="741"/>
      <c r="AF61" s="740"/>
      <c r="AG61" s="747"/>
      <c r="AH61" s="755"/>
      <c r="AI61" s="755"/>
      <c r="AJ61" s="752"/>
      <c r="AK61" s="703"/>
      <c r="AL61" s="753"/>
      <c r="AM61" s="751"/>
      <c r="AN61" s="473" t="s">
        <v>6342</v>
      </c>
      <c r="AO61" s="752"/>
      <c r="AP61" s="473" t="s">
        <v>6342</v>
      </c>
      <c r="AQ61" s="741"/>
      <c r="AR61" s="751"/>
      <c r="AS61" s="741"/>
      <c r="AT61" s="741"/>
      <c r="AU61" s="741"/>
      <c r="AV61" s="752"/>
      <c r="AW61" s="741"/>
      <c r="AX61" s="752"/>
      <c r="AY61" s="752"/>
      <c r="AZ61" s="752"/>
      <c r="BA61" s="752"/>
      <c r="BB61" s="741"/>
      <c r="BC61" s="745"/>
      <c r="BD61" s="745"/>
      <c r="BE61" s="741"/>
    </row>
    <row r="62" spans="1:57" s="321" customFormat="1" ht="84.75" customHeight="1">
      <c r="A62" s="741">
        <v>2020</v>
      </c>
      <c r="B62" s="756">
        <v>44013</v>
      </c>
      <c r="C62" s="756">
        <v>44104</v>
      </c>
      <c r="D62" s="757" t="s">
        <v>4292</v>
      </c>
      <c r="E62" s="741" t="s">
        <v>6107</v>
      </c>
      <c r="F62" s="740" t="s">
        <v>6211</v>
      </c>
      <c r="G62" s="757">
        <v>57</v>
      </c>
      <c r="H62" s="752" t="s">
        <v>5485</v>
      </c>
      <c r="I62" s="741" t="s">
        <v>6348</v>
      </c>
      <c r="J62" s="475" t="s">
        <v>61</v>
      </c>
      <c r="K62" s="475" t="s">
        <v>61</v>
      </c>
      <c r="L62" s="475" t="s">
        <v>61</v>
      </c>
      <c r="M62" s="473" t="s">
        <v>6213</v>
      </c>
      <c r="N62" s="473" t="s">
        <v>5842</v>
      </c>
      <c r="O62" s="473">
        <v>145000</v>
      </c>
      <c r="P62" s="475" t="s">
        <v>61</v>
      </c>
      <c r="Q62" s="475" t="s">
        <v>61</v>
      </c>
      <c r="R62" s="475" t="s">
        <v>61</v>
      </c>
      <c r="S62" s="473" t="s">
        <v>6213</v>
      </c>
      <c r="T62" s="473" t="s">
        <v>5842</v>
      </c>
      <c r="U62" s="739" t="s">
        <v>6357</v>
      </c>
      <c r="V62" s="739" t="s">
        <v>6314</v>
      </c>
      <c r="W62" s="741" t="s">
        <v>6211</v>
      </c>
      <c r="X62" s="756">
        <v>44035</v>
      </c>
      <c r="Y62" s="749">
        <v>145000</v>
      </c>
      <c r="Z62" s="749" t="s">
        <v>4755</v>
      </c>
      <c r="AA62" s="750">
        <f>0.1*AB62</f>
        <v>14500</v>
      </c>
      <c r="AB62" s="749">
        <v>145000</v>
      </c>
      <c r="AC62" s="741" t="s">
        <v>4756</v>
      </c>
      <c r="AD62" s="745" t="s">
        <v>6108</v>
      </c>
      <c r="AE62" s="741" t="s">
        <v>4757</v>
      </c>
      <c r="AF62" s="741" t="s">
        <v>6212</v>
      </c>
      <c r="AG62" s="747">
        <f>Y62*0.15</f>
        <v>21750</v>
      </c>
      <c r="AH62" s="756">
        <v>44035</v>
      </c>
      <c r="AI62" s="756">
        <v>44035</v>
      </c>
      <c r="AJ62" s="752" t="s">
        <v>6480</v>
      </c>
      <c r="AK62" s="702" t="s">
        <v>7080</v>
      </c>
      <c r="AL62" s="753" t="s">
        <v>3726</v>
      </c>
      <c r="AM62" s="751" t="s">
        <v>3864</v>
      </c>
      <c r="AN62" s="473" t="s">
        <v>6342</v>
      </c>
      <c r="AO62" s="752" t="s">
        <v>4760</v>
      </c>
      <c r="AP62" s="473" t="s">
        <v>6342</v>
      </c>
      <c r="AQ62" s="741" t="s">
        <v>573</v>
      </c>
      <c r="AR62" s="751" t="s">
        <v>780</v>
      </c>
      <c r="AS62" s="741" t="s">
        <v>566</v>
      </c>
      <c r="AT62" s="741" t="s">
        <v>566</v>
      </c>
      <c r="AU62" s="741" t="s">
        <v>566</v>
      </c>
      <c r="AV62" s="752" t="s">
        <v>4761</v>
      </c>
      <c r="AW62" s="741" t="s">
        <v>3091</v>
      </c>
      <c r="AX62" s="752" t="s">
        <v>4303</v>
      </c>
      <c r="AY62" s="507" t="s">
        <v>4304</v>
      </c>
      <c r="AZ62" s="752" t="s">
        <v>4305</v>
      </c>
      <c r="BA62" s="752" t="s">
        <v>4306</v>
      </c>
      <c r="BB62" s="741" t="s">
        <v>6109</v>
      </c>
      <c r="BC62" s="745">
        <v>44113</v>
      </c>
      <c r="BD62" s="745">
        <v>44113</v>
      </c>
      <c r="BE62" s="741"/>
    </row>
    <row r="63" spans="1:57" s="321" customFormat="1" ht="84.75" customHeight="1">
      <c r="A63" s="741"/>
      <c r="B63" s="756"/>
      <c r="C63" s="756"/>
      <c r="D63" s="757"/>
      <c r="E63" s="741"/>
      <c r="F63" s="740"/>
      <c r="G63" s="757"/>
      <c r="H63" s="752"/>
      <c r="I63" s="741"/>
      <c r="J63" s="475" t="s">
        <v>61</v>
      </c>
      <c r="K63" s="475" t="s">
        <v>61</v>
      </c>
      <c r="L63" s="475" t="s">
        <v>61</v>
      </c>
      <c r="M63" s="473" t="s">
        <v>6214</v>
      </c>
      <c r="N63" s="473" t="s">
        <v>4465</v>
      </c>
      <c r="O63" s="473">
        <v>196620</v>
      </c>
      <c r="P63" s="475" t="s">
        <v>61</v>
      </c>
      <c r="Q63" s="475" t="s">
        <v>61</v>
      </c>
      <c r="R63" s="475" t="s">
        <v>61</v>
      </c>
      <c r="S63" s="473" t="s">
        <v>6214</v>
      </c>
      <c r="T63" s="473" t="s">
        <v>4465</v>
      </c>
      <c r="U63" s="739"/>
      <c r="V63" s="739"/>
      <c r="W63" s="741"/>
      <c r="X63" s="756"/>
      <c r="Y63" s="749"/>
      <c r="Z63" s="749"/>
      <c r="AA63" s="750"/>
      <c r="AB63" s="749"/>
      <c r="AC63" s="741"/>
      <c r="AD63" s="745"/>
      <c r="AE63" s="741"/>
      <c r="AF63" s="741"/>
      <c r="AG63" s="747"/>
      <c r="AH63" s="756"/>
      <c r="AI63" s="756"/>
      <c r="AJ63" s="752"/>
      <c r="AK63" s="706"/>
      <c r="AL63" s="753"/>
      <c r="AM63" s="751"/>
      <c r="AN63" s="473" t="s">
        <v>6342</v>
      </c>
      <c r="AO63" s="752"/>
      <c r="AP63" s="473" t="s">
        <v>6342</v>
      </c>
      <c r="AQ63" s="741"/>
      <c r="AR63" s="751"/>
      <c r="AS63" s="741"/>
      <c r="AT63" s="741"/>
      <c r="AU63" s="741"/>
      <c r="AV63" s="752"/>
      <c r="AW63" s="741"/>
      <c r="AX63" s="752"/>
      <c r="AY63" s="752"/>
      <c r="AZ63" s="752"/>
      <c r="BA63" s="752"/>
      <c r="BB63" s="741"/>
      <c r="BC63" s="741"/>
      <c r="BD63" s="741"/>
      <c r="BE63" s="741"/>
    </row>
    <row r="64" spans="1:57" s="321" customFormat="1" ht="84.75" customHeight="1">
      <c r="A64" s="741"/>
      <c r="B64" s="756"/>
      <c r="C64" s="756"/>
      <c r="D64" s="757"/>
      <c r="E64" s="741"/>
      <c r="F64" s="740"/>
      <c r="G64" s="757"/>
      <c r="H64" s="752"/>
      <c r="I64" s="741"/>
      <c r="J64" s="475" t="s">
        <v>61</v>
      </c>
      <c r="K64" s="475" t="s">
        <v>61</v>
      </c>
      <c r="L64" s="475" t="s">
        <v>61</v>
      </c>
      <c r="M64" s="473" t="s">
        <v>6215</v>
      </c>
      <c r="N64" s="473" t="s">
        <v>6216</v>
      </c>
      <c r="O64" s="473">
        <v>208800</v>
      </c>
      <c r="P64" s="475" t="s">
        <v>61</v>
      </c>
      <c r="Q64" s="475" t="s">
        <v>61</v>
      </c>
      <c r="R64" s="475" t="s">
        <v>61</v>
      </c>
      <c r="S64" s="473" t="s">
        <v>6215</v>
      </c>
      <c r="T64" s="473" t="s">
        <v>6216</v>
      </c>
      <c r="U64" s="739"/>
      <c r="V64" s="739"/>
      <c r="W64" s="741"/>
      <c r="X64" s="756"/>
      <c r="Y64" s="749"/>
      <c r="Z64" s="749"/>
      <c r="AA64" s="750"/>
      <c r="AB64" s="749"/>
      <c r="AC64" s="741"/>
      <c r="AD64" s="745"/>
      <c r="AE64" s="741"/>
      <c r="AF64" s="741"/>
      <c r="AG64" s="747"/>
      <c r="AH64" s="756"/>
      <c r="AI64" s="756"/>
      <c r="AJ64" s="752"/>
      <c r="AK64" s="703"/>
      <c r="AL64" s="753"/>
      <c r="AM64" s="751"/>
      <c r="AN64" s="473" t="s">
        <v>6342</v>
      </c>
      <c r="AO64" s="752"/>
      <c r="AP64" s="473" t="s">
        <v>6342</v>
      </c>
      <c r="AQ64" s="741"/>
      <c r="AR64" s="751"/>
      <c r="AS64" s="741"/>
      <c r="AT64" s="741"/>
      <c r="AU64" s="741"/>
      <c r="AV64" s="752"/>
      <c r="AW64" s="741"/>
      <c r="AX64" s="752"/>
      <c r="AY64" s="752"/>
      <c r="AZ64" s="752"/>
      <c r="BA64" s="752"/>
      <c r="BB64" s="741"/>
      <c r="BC64" s="741"/>
      <c r="BD64" s="741"/>
      <c r="BE64" s="741"/>
    </row>
    <row r="65" spans="1:57" s="321" customFormat="1" ht="84.75" customHeight="1">
      <c r="A65" s="741">
        <v>2020</v>
      </c>
      <c r="B65" s="756">
        <v>44013</v>
      </c>
      <c r="C65" s="756">
        <v>44104</v>
      </c>
      <c r="D65" s="754" t="s">
        <v>4292</v>
      </c>
      <c r="E65" s="741" t="s">
        <v>6107</v>
      </c>
      <c r="F65" s="740" t="s">
        <v>6217</v>
      </c>
      <c r="G65" s="754">
        <v>57</v>
      </c>
      <c r="H65" s="752" t="s">
        <v>5485</v>
      </c>
      <c r="I65" s="740" t="s">
        <v>6348</v>
      </c>
      <c r="J65" s="475" t="s">
        <v>61</v>
      </c>
      <c r="K65" s="475" t="s">
        <v>61</v>
      </c>
      <c r="L65" s="475" t="s">
        <v>61</v>
      </c>
      <c r="M65" s="473" t="s">
        <v>6213</v>
      </c>
      <c r="N65" s="473" t="s">
        <v>5842</v>
      </c>
      <c r="O65" s="473">
        <v>120000</v>
      </c>
      <c r="P65" s="475" t="s">
        <v>61</v>
      </c>
      <c r="Q65" s="475" t="s">
        <v>61</v>
      </c>
      <c r="R65" s="475" t="s">
        <v>61</v>
      </c>
      <c r="S65" s="473" t="s">
        <v>6213</v>
      </c>
      <c r="T65" s="473" t="s">
        <v>5842</v>
      </c>
      <c r="U65" s="739" t="s">
        <v>6357</v>
      </c>
      <c r="V65" s="739" t="s">
        <v>6314</v>
      </c>
      <c r="W65" s="740" t="s">
        <v>6217</v>
      </c>
      <c r="X65" s="755">
        <v>44036</v>
      </c>
      <c r="Y65" s="749">
        <v>120000</v>
      </c>
      <c r="Z65" s="749" t="s">
        <v>4755</v>
      </c>
      <c r="AA65" s="750">
        <f>0.1*AB65</f>
        <v>12000</v>
      </c>
      <c r="AB65" s="749">
        <v>120000</v>
      </c>
      <c r="AC65" s="741" t="s">
        <v>4756</v>
      </c>
      <c r="AD65" s="745" t="s">
        <v>6108</v>
      </c>
      <c r="AE65" s="741" t="s">
        <v>4757</v>
      </c>
      <c r="AF65" s="740" t="s">
        <v>6212</v>
      </c>
      <c r="AG65" s="747">
        <f>Y65*0.15</f>
        <v>18000</v>
      </c>
      <c r="AH65" s="755">
        <v>44036</v>
      </c>
      <c r="AI65" s="755">
        <v>44036</v>
      </c>
      <c r="AJ65" s="752" t="s">
        <v>6481</v>
      </c>
      <c r="AK65" s="702" t="s">
        <v>7080</v>
      </c>
      <c r="AL65" s="753" t="s">
        <v>3726</v>
      </c>
      <c r="AM65" s="751" t="s">
        <v>3864</v>
      </c>
      <c r="AN65" s="473" t="s">
        <v>6342</v>
      </c>
      <c r="AO65" s="752" t="s">
        <v>4760</v>
      </c>
      <c r="AP65" s="473" t="s">
        <v>6342</v>
      </c>
      <c r="AQ65" s="741" t="s">
        <v>573</v>
      </c>
      <c r="AR65" s="751" t="s">
        <v>780</v>
      </c>
      <c r="AS65" s="741" t="s">
        <v>566</v>
      </c>
      <c r="AT65" s="741" t="s">
        <v>566</v>
      </c>
      <c r="AU65" s="741" t="s">
        <v>566</v>
      </c>
      <c r="AV65" s="752" t="s">
        <v>4761</v>
      </c>
      <c r="AW65" s="741" t="s">
        <v>3091</v>
      </c>
      <c r="AX65" s="752" t="s">
        <v>4303</v>
      </c>
      <c r="AY65" s="752" t="s">
        <v>4304</v>
      </c>
      <c r="AZ65" s="752" t="s">
        <v>4305</v>
      </c>
      <c r="BA65" s="752" t="s">
        <v>4306</v>
      </c>
      <c r="BB65" s="741" t="s">
        <v>6109</v>
      </c>
      <c r="BC65" s="745">
        <v>44113</v>
      </c>
      <c r="BD65" s="745">
        <v>44113</v>
      </c>
      <c r="BE65" s="741"/>
    </row>
    <row r="66" spans="1:57" s="321" customFormat="1" ht="84.75" customHeight="1">
      <c r="A66" s="741"/>
      <c r="B66" s="756"/>
      <c r="C66" s="756"/>
      <c r="D66" s="754"/>
      <c r="E66" s="741"/>
      <c r="F66" s="740"/>
      <c r="G66" s="754"/>
      <c r="H66" s="752"/>
      <c r="I66" s="740"/>
      <c r="J66" s="475" t="s">
        <v>61</v>
      </c>
      <c r="K66" s="475" t="s">
        <v>61</v>
      </c>
      <c r="L66" s="475" t="s">
        <v>61</v>
      </c>
      <c r="M66" s="473" t="s">
        <v>6214</v>
      </c>
      <c r="N66" s="473" t="s">
        <v>4465</v>
      </c>
      <c r="O66" s="473">
        <v>162720</v>
      </c>
      <c r="P66" s="475" t="s">
        <v>61</v>
      </c>
      <c r="Q66" s="475" t="s">
        <v>61</v>
      </c>
      <c r="R66" s="475" t="s">
        <v>61</v>
      </c>
      <c r="S66" s="473" t="s">
        <v>6214</v>
      </c>
      <c r="T66" s="473" t="s">
        <v>4465</v>
      </c>
      <c r="U66" s="739"/>
      <c r="V66" s="739"/>
      <c r="W66" s="740"/>
      <c r="X66" s="755"/>
      <c r="Y66" s="749"/>
      <c r="Z66" s="749"/>
      <c r="AA66" s="750"/>
      <c r="AB66" s="749"/>
      <c r="AC66" s="741"/>
      <c r="AD66" s="745"/>
      <c r="AE66" s="741"/>
      <c r="AF66" s="740"/>
      <c r="AG66" s="747"/>
      <c r="AH66" s="755"/>
      <c r="AI66" s="755"/>
      <c r="AJ66" s="752"/>
      <c r="AK66" s="706"/>
      <c r="AL66" s="753"/>
      <c r="AM66" s="751"/>
      <c r="AN66" s="473" t="s">
        <v>6342</v>
      </c>
      <c r="AO66" s="752"/>
      <c r="AP66" s="473" t="s">
        <v>6342</v>
      </c>
      <c r="AQ66" s="741"/>
      <c r="AR66" s="751"/>
      <c r="AS66" s="741"/>
      <c r="AT66" s="741"/>
      <c r="AU66" s="741"/>
      <c r="AV66" s="752"/>
      <c r="AW66" s="741"/>
      <c r="AX66" s="752"/>
      <c r="AY66" s="752"/>
      <c r="AZ66" s="752"/>
      <c r="BA66" s="752"/>
      <c r="BB66" s="741"/>
      <c r="BC66" s="741"/>
      <c r="BD66" s="741"/>
      <c r="BE66" s="741"/>
    </row>
    <row r="67" spans="1:57" s="321" customFormat="1" ht="84.75" customHeight="1">
      <c r="A67" s="741"/>
      <c r="B67" s="756"/>
      <c r="C67" s="756"/>
      <c r="D67" s="754"/>
      <c r="E67" s="741"/>
      <c r="F67" s="740"/>
      <c r="G67" s="754"/>
      <c r="H67" s="752"/>
      <c r="I67" s="740"/>
      <c r="J67" s="475" t="s">
        <v>61</v>
      </c>
      <c r="K67" s="475" t="s">
        <v>61</v>
      </c>
      <c r="L67" s="475" t="s">
        <v>61</v>
      </c>
      <c r="M67" s="473" t="s">
        <v>6215</v>
      </c>
      <c r="N67" s="473" t="s">
        <v>6216</v>
      </c>
      <c r="O67" s="473">
        <v>172800</v>
      </c>
      <c r="P67" s="475" t="s">
        <v>61</v>
      </c>
      <c r="Q67" s="475" t="s">
        <v>61</v>
      </c>
      <c r="R67" s="475" t="s">
        <v>61</v>
      </c>
      <c r="S67" s="473" t="s">
        <v>6215</v>
      </c>
      <c r="T67" s="473" t="s">
        <v>6216</v>
      </c>
      <c r="U67" s="739"/>
      <c r="V67" s="739"/>
      <c r="W67" s="740"/>
      <c r="X67" s="755"/>
      <c r="Y67" s="749"/>
      <c r="Z67" s="749"/>
      <c r="AA67" s="750"/>
      <c r="AB67" s="749"/>
      <c r="AC67" s="741"/>
      <c r="AD67" s="745"/>
      <c r="AE67" s="741"/>
      <c r="AF67" s="740"/>
      <c r="AG67" s="747"/>
      <c r="AH67" s="755"/>
      <c r="AI67" s="755"/>
      <c r="AJ67" s="752"/>
      <c r="AK67" s="703"/>
      <c r="AL67" s="753"/>
      <c r="AM67" s="751"/>
      <c r="AN67" s="473" t="s">
        <v>6342</v>
      </c>
      <c r="AO67" s="752"/>
      <c r="AP67" s="473" t="s">
        <v>6342</v>
      </c>
      <c r="AQ67" s="741"/>
      <c r="AR67" s="751"/>
      <c r="AS67" s="741"/>
      <c r="AT67" s="741"/>
      <c r="AU67" s="741"/>
      <c r="AV67" s="752"/>
      <c r="AW67" s="741"/>
      <c r="AX67" s="752"/>
      <c r="AY67" s="752"/>
      <c r="AZ67" s="752"/>
      <c r="BA67" s="752"/>
      <c r="BB67" s="741"/>
      <c r="BC67" s="741"/>
      <c r="BD67" s="741"/>
      <c r="BE67" s="741"/>
    </row>
    <row r="68" spans="1:57" s="321" customFormat="1" ht="84.75" customHeight="1">
      <c r="A68" s="741">
        <v>2020</v>
      </c>
      <c r="B68" s="756">
        <v>44013</v>
      </c>
      <c r="C68" s="756">
        <v>44104</v>
      </c>
      <c r="D68" s="757" t="s">
        <v>4292</v>
      </c>
      <c r="E68" s="741" t="s">
        <v>6107</v>
      </c>
      <c r="F68" s="741" t="s">
        <v>6218</v>
      </c>
      <c r="G68" s="757">
        <v>57</v>
      </c>
      <c r="H68" s="752" t="s">
        <v>5485</v>
      </c>
      <c r="I68" s="741" t="s">
        <v>6349</v>
      </c>
      <c r="J68" s="475" t="s">
        <v>61</v>
      </c>
      <c r="K68" s="475" t="s">
        <v>61</v>
      </c>
      <c r="L68" s="475" t="s">
        <v>61</v>
      </c>
      <c r="M68" s="473" t="s">
        <v>6213</v>
      </c>
      <c r="N68" s="484" t="s">
        <v>5842</v>
      </c>
      <c r="O68" s="480">
        <v>136000</v>
      </c>
      <c r="P68" s="475" t="s">
        <v>61</v>
      </c>
      <c r="Q68" s="475" t="s">
        <v>61</v>
      </c>
      <c r="R68" s="475" t="s">
        <v>61</v>
      </c>
      <c r="S68" s="473" t="s">
        <v>6213</v>
      </c>
      <c r="T68" s="484" t="s">
        <v>5842</v>
      </c>
      <c r="U68" s="761" t="s">
        <v>6357</v>
      </c>
      <c r="V68" s="761" t="s">
        <v>6314</v>
      </c>
      <c r="W68" s="741" t="s">
        <v>6218</v>
      </c>
      <c r="X68" s="756">
        <v>44048</v>
      </c>
      <c r="Y68" s="749">
        <v>136000</v>
      </c>
      <c r="Z68" s="749" t="s">
        <v>4755</v>
      </c>
      <c r="AA68" s="750">
        <f>0.1*AB68</f>
        <v>13600</v>
      </c>
      <c r="AB68" s="749">
        <v>136000</v>
      </c>
      <c r="AC68" s="741" t="s">
        <v>4756</v>
      </c>
      <c r="AD68" s="745" t="s">
        <v>6108</v>
      </c>
      <c r="AE68" s="741" t="s">
        <v>4757</v>
      </c>
      <c r="AF68" s="741" t="s">
        <v>6219</v>
      </c>
      <c r="AG68" s="747">
        <f>Y68*0.15</f>
        <v>20400</v>
      </c>
      <c r="AH68" s="756">
        <v>44048</v>
      </c>
      <c r="AI68" s="756">
        <v>44048</v>
      </c>
      <c r="AJ68" s="752" t="s">
        <v>6496</v>
      </c>
      <c r="AK68" s="702" t="s">
        <v>7080</v>
      </c>
      <c r="AL68" s="753" t="s">
        <v>3726</v>
      </c>
      <c r="AM68" s="751" t="s">
        <v>3864</v>
      </c>
      <c r="AN68" s="473" t="s">
        <v>6342</v>
      </c>
      <c r="AO68" s="752" t="s">
        <v>4760</v>
      </c>
      <c r="AP68" s="473" t="s">
        <v>6342</v>
      </c>
      <c r="AQ68" s="741" t="s">
        <v>573</v>
      </c>
      <c r="AR68" s="751" t="s">
        <v>780</v>
      </c>
      <c r="AS68" s="741" t="s">
        <v>566</v>
      </c>
      <c r="AT68" s="741" t="s">
        <v>566</v>
      </c>
      <c r="AU68" s="741" t="s">
        <v>566</v>
      </c>
      <c r="AV68" s="752" t="s">
        <v>4761</v>
      </c>
      <c r="AW68" s="741" t="s">
        <v>3091</v>
      </c>
      <c r="AX68" s="752" t="s">
        <v>4303</v>
      </c>
      <c r="AY68" s="752" t="s">
        <v>4304</v>
      </c>
      <c r="AZ68" s="752" t="s">
        <v>4305</v>
      </c>
      <c r="BA68" s="752" t="s">
        <v>4306</v>
      </c>
      <c r="BB68" s="741" t="s">
        <v>6109</v>
      </c>
      <c r="BC68" s="745">
        <v>44113</v>
      </c>
      <c r="BD68" s="745">
        <v>44113</v>
      </c>
      <c r="BE68" s="758"/>
    </row>
    <row r="69" spans="1:57" s="321" customFormat="1" ht="84.75" customHeight="1">
      <c r="A69" s="741"/>
      <c r="B69" s="756"/>
      <c r="C69" s="756"/>
      <c r="D69" s="757"/>
      <c r="E69" s="741"/>
      <c r="F69" s="741"/>
      <c r="G69" s="757"/>
      <c r="H69" s="752"/>
      <c r="I69" s="741"/>
      <c r="J69" s="475" t="s">
        <v>61</v>
      </c>
      <c r="K69" s="475" t="s">
        <v>61</v>
      </c>
      <c r="L69" s="475" t="s">
        <v>61</v>
      </c>
      <c r="M69" s="473" t="s">
        <v>6214</v>
      </c>
      <c r="N69" s="484" t="s">
        <v>4465</v>
      </c>
      <c r="O69" s="480">
        <v>166260</v>
      </c>
      <c r="P69" s="475" t="s">
        <v>61</v>
      </c>
      <c r="Q69" s="475" t="s">
        <v>61</v>
      </c>
      <c r="R69" s="475" t="s">
        <v>61</v>
      </c>
      <c r="S69" s="473" t="s">
        <v>6214</v>
      </c>
      <c r="T69" s="484" t="s">
        <v>4465</v>
      </c>
      <c r="U69" s="761"/>
      <c r="V69" s="761"/>
      <c r="W69" s="741"/>
      <c r="X69" s="756"/>
      <c r="Y69" s="749"/>
      <c r="Z69" s="749"/>
      <c r="AA69" s="750"/>
      <c r="AB69" s="749"/>
      <c r="AC69" s="741"/>
      <c r="AD69" s="745"/>
      <c r="AE69" s="741"/>
      <c r="AF69" s="741"/>
      <c r="AG69" s="747"/>
      <c r="AH69" s="756"/>
      <c r="AI69" s="756"/>
      <c r="AJ69" s="752"/>
      <c r="AK69" s="706"/>
      <c r="AL69" s="753"/>
      <c r="AM69" s="751"/>
      <c r="AN69" s="473" t="s">
        <v>6342</v>
      </c>
      <c r="AO69" s="752"/>
      <c r="AP69" s="473" t="s">
        <v>6342</v>
      </c>
      <c r="AQ69" s="741"/>
      <c r="AR69" s="751"/>
      <c r="AS69" s="741"/>
      <c r="AT69" s="741"/>
      <c r="AU69" s="741"/>
      <c r="AV69" s="752"/>
      <c r="AW69" s="741"/>
      <c r="AX69" s="752"/>
      <c r="AY69" s="752"/>
      <c r="AZ69" s="752"/>
      <c r="BA69" s="752"/>
      <c r="BB69" s="741"/>
      <c r="BC69" s="741"/>
      <c r="BD69" s="741"/>
      <c r="BE69" s="758"/>
    </row>
    <row r="70" spans="1:57" s="321" customFormat="1" ht="84.75" customHeight="1">
      <c r="A70" s="741"/>
      <c r="B70" s="756"/>
      <c r="C70" s="756"/>
      <c r="D70" s="757"/>
      <c r="E70" s="741"/>
      <c r="F70" s="741"/>
      <c r="G70" s="757"/>
      <c r="H70" s="752"/>
      <c r="I70" s="741"/>
      <c r="J70" s="475" t="s">
        <v>61</v>
      </c>
      <c r="K70" s="475" t="s">
        <v>61</v>
      </c>
      <c r="L70" s="475" t="s">
        <v>61</v>
      </c>
      <c r="M70" s="473" t="s">
        <v>6215</v>
      </c>
      <c r="N70" s="484" t="s">
        <v>6216</v>
      </c>
      <c r="O70" s="480">
        <v>170000</v>
      </c>
      <c r="P70" s="475" t="s">
        <v>61</v>
      </c>
      <c r="Q70" s="475" t="s">
        <v>61</v>
      </c>
      <c r="R70" s="475" t="s">
        <v>61</v>
      </c>
      <c r="S70" s="473" t="s">
        <v>6215</v>
      </c>
      <c r="T70" s="484" t="s">
        <v>6216</v>
      </c>
      <c r="U70" s="761"/>
      <c r="V70" s="761"/>
      <c r="W70" s="741"/>
      <c r="X70" s="756"/>
      <c r="Y70" s="749"/>
      <c r="Z70" s="749"/>
      <c r="AA70" s="750"/>
      <c r="AB70" s="749"/>
      <c r="AC70" s="741"/>
      <c r="AD70" s="745"/>
      <c r="AE70" s="741"/>
      <c r="AF70" s="741"/>
      <c r="AG70" s="747"/>
      <c r="AH70" s="756"/>
      <c r="AI70" s="756"/>
      <c r="AJ70" s="752"/>
      <c r="AK70" s="703"/>
      <c r="AL70" s="753"/>
      <c r="AM70" s="751"/>
      <c r="AN70" s="473" t="s">
        <v>6342</v>
      </c>
      <c r="AO70" s="752"/>
      <c r="AP70" s="473" t="s">
        <v>6342</v>
      </c>
      <c r="AQ70" s="741"/>
      <c r="AR70" s="751"/>
      <c r="AS70" s="741"/>
      <c r="AT70" s="741"/>
      <c r="AU70" s="741"/>
      <c r="AV70" s="752"/>
      <c r="AW70" s="741"/>
      <c r="AX70" s="752"/>
      <c r="AY70" s="752"/>
      <c r="AZ70" s="752"/>
      <c r="BA70" s="752"/>
      <c r="BB70" s="741"/>
      <c r="BC70" s="741"/>
      <c r="BD70" s="741"/>
      <c r="BE70" s="758"/>
    </row>
    <row r="71" spans="1:57" s="321" customFormat="1" ht="84.75" customHeight="1">
      <c r="A71" s="473">
        <v>2020</v>
      </c>
      <c r="B71" s="482">
        <v>44013</v>
      </c>
      <c r="C71" s="482">
        <v>44104</v>
      </c>
      <c r="D71" s="487" t="s">
        <v>6220</v>
      </c>
      <c r="E71" s="473" t="s">
        <v>6107</v>
      </c>
      <c r="F71" s="318" t="s">
        <v>6221</v>
      </c>
      <c r="G71" s="487" t="s">
        <v>4451</v>
      </c>
      <c r="H71" s="316" t="s">
        <v>5485</v>
      </c>
      <c r="I71" s="318" t="s">
        <v>6222</v>
      </c>
      <c r="J71" s="475" t="s">
        <v>61</v>
      </c>
      <c r="K71" s="475" t="s">
        <v>61</v>
      </c>
      <c r="L71" s="475" t="s">
        <v>61</v>
      </c>
      <c r="M71" s="473" t="s">
        <v>6223</v>
      </c>
      <c r="N71" s="484" t="s">
        <v>1978</v>
      </c>
      <c r="O71" s="271">
        <v>10118111.9</v>
      </c>
      <c r="P71" s="475" t="s">
        <v>61</v>
      </c>
      <c r="Q71" s="475" t="s">
        <v>61</v>
      </c>
      <c r="R71" s="475" t="s">
        <v>61</v>
      </c>
      <c r="S71" s="473" t="s">
        <v>6223</v>
      </c>
      <c r="T71" s="484" t="s">
        <v>1978</v>
      </c>
      <c r="U71" s="479" t="s">
        <v>4754</v>
      </c>
      <c r="V71" s="479" t="s">
        <v>4754</v>
      </c>
      <c r="W71" s="473" t="s">
        <v>6221</v>
      </c>
      <c r="X71" s="482">
        <v>44070</v>
      </c>
      <c r="Y71" s="480">
        <v>872251.64</v>
      </c>
      <c r="Z71" s="480">
        <v>10118111.9</v>
      </c>
      <c r="AA71" s="481">
        <f>0.1*AB71</f>
        <v>1011811.1900000001</v>
      </c>
      <c r="AB71" s="480">
        <v>10118111.9</v>
      </c>
      <c r="AC71" s="473" t="s">
        <v>4756</v>
      </c>
      <c r="AD71" s="476" t="s">
        <v>6108</v>
      </c>
      <c r="AE71" s="473" t="s">
        <v>4757</v>
      </c>
      <c r="AF71" s="473" t="s">
        <v>6222</v>
      </c>
      <c r="AG71" s="477">
        <f>0.15*Y71</f>
        <v>130837.746</v>
      </c>
      <c r="AH71" s="482">
        <v>44070</v>
      </c>
      <c r="AI71" s="482">
        <v>44196</v>
      </c>
      <c r="AJ71" s="474" t="s">
        <v>6453</v>
      </c>
      <c r="AK71" s="507" t="s">
        <v>7080</v>
      </c>
      <c r="AL71" s="487" t="s">
        <v>3726</v>
      </c>
      <c r="AM71" s="475" t="s">
        <v>3864</v>
      </c>
      <c r="AN71" s="473" t="s">
        <v>6342</v>
      </c>
      <c r="AO71" s="507" t="s">
        <v>4760</v>
      </c>
      <c r="AP71" s="473" t="s">
        <v>6342</v>
      </c>
      <c r="AQ71" s="473" t="s">
        <v>573</v>
      </c>
      <c r="AR71" s="475" t="s">
        <v>780</v>
      </c>
      <c r="AS71" s="473" t="s">
        <v>566</v>
      </c>
      <c r="AT71" s="473" t="s">
        <v>566</v>
      </c>
      <c r="AU71" s="473" t="s">
        <v>566</v>
      </c>
      <c r="AV71" s="507" t="s">
        <v>4761</v>
      </c>
      <c r="AW71" s="473" t="s">
        <v>3091</v>
      </c>
      <c r="AX71" s="507" t="s">
        <v>4303</v>
      </c>
      <c r="AY71" s="507" t="s">
        <v>4304</v>
      </c>
      <c r="AZ71" s="507" t="s">
        <v>4305</v>
      </c>
      <c r="BA71" s="507" t="s">
        <v>4306</v>
      </c>
      <c r="BB71" s="473" t="s">
        <v>6109</v>
      </c>
      <c r="BC71" s="324">
        <v>44113</v>
      </c>
      <c r="BD71" s="324">
        <v>44113</v>
      </c>
      <c r="BE71" s="384"/>
    </row>
    <row r="72" spans="1:57" s="321" customFormat="1" ht="84.75" customHeight="1">
      <c r="A72" s="473">
        <v>2020</v>
      </c>
      <c r="B72" s="482">
        <v>44013</v>
      </c>
      <c r="C72" s="482">
        <v>44104</v>
      </c>
      <c r="D72" s="484" t="s">
        <v>6220</v>
      </c>
      <c r="E72" s="473" t="s">
        <v>6107</v>
      </c>
      <c r="F72" s="322" t="s">
        <v>6224</v>
      </c>
      <c r="G72" s="484" t="s">
        <v>4451</v>
      </c>
      <c r="H72" s="316" t="s">
        <v>5485</v>
      </c>
      <c r="I72" s="322" t="s">
        <v>6222</v>
      </c>
      <c r="J72" s="475" t="s">
        <v>61</v>
      </c>
      <c r="K72" s="475" t="s">
        <v>61</v>
      </c>
      <c r="L72" s="475" t="s">
        <v>61</v>
      </c>
      <c r="M72" s="473" t="s">
        <v>4521</v>
      </c>
      <c r="N72" s="473" t="s">
        <v>4522</v>
      </c>
      <c r="O72" s="473">
        <v>10118111.9</v>
      </c>
      <c r="P72" s="475" t="s">
        <v>61</v>
      </c>
      <c r="Q72" s="475" t="s">
        <v>61</v>
      </c>
      <c r="R72" s="475" t="s">
        <v>61</v>
      </c>
      <c r="S72" s="473" t="s">
        <v>4521</v>
      </c>
      <c r="T72" s="473" t="s">
        <v>4522</v>
      </c>
      <c r="U72" s="375"/>
      <c r="V72" s="375"/>
      <c r="W72" s="322" t="s">
        <v>6224</v>
      </c>
      <c r="X72" s="482">
        <v>44070</v>
      </c>
      <c r="Y72" s="480">
        <v>8722510.2599999998</v>
      </c>
      <c r="Z72" s="480">
        <v>10118111.9</v>
      </c>
      <c r="AA72" s="319">
        <f>0.1*AB72</f>
        <v>1011811.1900000001</v>
      </c>
      <c r="AB72" s="480">
        <v>10118111.9</v>
      </c>
      <c r="AC72" s="473" t="s">
        <v>4756</v>
      </c>
      <c r="AD72" s="476" t="s">
        <v>6108</v>
      </c>
      <c r="AE72" s="473" t="s">
        <v>4757</v>
      </c>
      <c r="AF72" s="322" t="s">
        <v>6222</v>
      </c>
      <c r="AG72" s="477">
        <f>0.15*Y72</f>
        <v>1308376.5389999999</v>
      </c>
      <c r="AH72" s="482">
        <v>44070</v>
      </c>
      <c r="AI72" s="482">
        <v>44196</v>
      </c>
      <c r="AJ72" s="316" t="s">
        <v>6454</v>
      </c>
      <c r="AK72" s="507" t="s">
        <v>7080</v>
      </c>
      <c r="AL72" s="484" t="s">
        <v>3726</v>
      </c>
      <c r="AM72" s="475" t="s">
        <v>3864</v>
      </c>
      <c r="AN72" s="473" t="s">
        <v>6342</v>
      </c>
      <c r="AO72" s="507" t="s">
        <v>4760</v>
      </c>
      <c r="AP72" s="473" t="s">
        <v>6342</v>
      </c>
      <c r="AQ72" s="473" t="s">
        <v>573</v>
      </c>
      <c r="AR72" s="475" t="s">
        <v>780</v>
      </c>
      <c r="AS72" s="473" t="s">
        <v>566</v>
      </c>
      <c r="AT72" s="473" t="s">
        <v>566</v>
      </c>
      <c r="AU72" s="473" t="s">
        <v>566</v>
      </c>
      <c r="AV72" s="507" t="s">
        <v>4761</v>
      </c>
      <c r="AW72" s="473" t="s">
        <v>3091</v>
      </c>
      <c r="AX72" s="507" t="s">
        <v>4303</v>
      </c>
      <c r="AY72" s="507" t="s">
        <v>4304</v>
      </c>
      <c r="AZ72" s="507" t="s">
        <v>4305</v>
      </c>
      <c r="BA72" s="507" t="s">
        <v>4306</v>
      </c>
      <c r="BB72" s="473" t="s">
        <v>6109</v>
      </c>
      <c r="BC72" s="320">
        <v>44113</v>
      </c>
      <c r="BD72" s="320">
        <v>44113</v>
      </c>
      <c r="BE72" s="384"/>
    </row>
    <row r="73" spans="1:57" s="321" customFormat="1" ht="84.75" customHeight="1">
      <c r="A73" s="473">
        <v>2020</v>
      </c>
      <c r="B73" s="482">
        <v>44013</v>
      </c>
      <c r="C73" s="482">
        <v>44104</v>
      </c>
      <c r="D73" s="487" t="s">
        <v>6220</v>
      </c>
      <c r="E73" s="473" t="s">
        <v>6107</v>
      </c>
      <c r="F73" s="318" t="s">
        <v>6225</v>
      </c>
      <c r="G73" s="487" t="s">
        <v>4451</v>
      </c>
      <c r="H73" s="316" t="s">
        <v>5485</v>
      </c>
      <c r="I73" s="318" t="s">
        <v>6222</v>
      </c>
      <c r="J73" s="475" t="s">
        <v>61</v>
      </c>
      <c r="K73" s="475" t="s">
        <v>61</v>
      </c>
      <c r="L73" s="475" t="s">
        <v>61</v>
      </c>
      <c r="M73" s="473" t="s">
        <v>6226</v>
      </c>
      <c r="N73" s="473" t="s">
        <v>4873</v>
      </c>
      <c r="O73" s="473">
        <v>10118111.9</v>
      </c>
      <c r="P73" s="475" t="s">
        <v>61</v>
      </c>
      <c r="Q73" s="475" t="s">
        <v>61</v>
      </c>
      <c r="R73" s="475" t="s">
        <v>61</v>
      </c>
      <c r="S73" s="473" t="s">
        <v>6226</v>
      </c>
      <c r="T73" s="473" t="s">
        <v>4873</v>
      </c>
      <c r="U73" s="487" t="s">
        <v>4869</v>
      </c>
      <c r="V73" s="487" t="s">
        <v>4869</v>
      </c>
      <c r="W73" s="318" t="s">
        <v>6225</v>
      </c>
      <c r="X73" s="483">
        <v>44070</v>
      </c>
      <c r="Y73" s="480">
        <v>8722510.2599999998</v>
      </c>
      <c r="Z73" s="480">
        <v>10118111.9</v>
      </c>
      <c r="AA73" s="319">
        <f>0.1*AB73</f>
        <v>1011811.1900000001</v>
      </c>
      <c r="AB73" s="480">
        <v>10118111.9</v>
      </c>
      <c r="AC73" s="473" t="s">
        <v>4756</v>
      </c>
      <c r="AD73" s="476" t="s">
        <v>6108</v>
      </c>
      <c r="AE73" s="473" t="s">
        <v>4757</v>
      </c>
      <c r="AF73" s="318" t="s">
        <v>6222</v>
      </c>
      <c r="AG73" s="477">
        <f>0.15*Y73</f>
        <v>1308376.5389999999</v>
      </c>
      <c r="AH73" s="483">
        <v>44070</v>
      </c>
      <c r="AI73" s="483">
        <v>44196</v>
      </c>
      <c r="AJ73" s="316" t="s">
        <v>7162</v>
      </c>
      <c r="AK73" s="507" t="s">
        <v>7080</v>
      </c>
      <c r="AL73" s="487" t="s">
        <v>3726</v>
      </c>
      <c r="AM73" s="475" t="s">
        <v>3864</v>
      </c>
      <c r="AN73" s="473" t="s">
        <v>6342</v>
      </c>
      <c r="AO73" s="507" t="s">
        <v>4760</v>
      </c>
      <c r="AP73" s="473" t="s">
        <v>6342</v>
      </c>
      <c r="AQ73" s="473" t="s">
        <v>573</v>
      </c>
      <c r="AR73" s="475" t="s">
        <v>780</v>
      </c>
      <c r="AS73" s="473" t="s">
        <v>566</v>
      </c>
      <c r="AT73" s="473" t="s">
        <v>566</v>
      </c>
      <c r="AU73" s="473" t="s">
        <v>566</v>
      </c>
      <c r="AV73" s="507" t="s">
        <v>4761</v>
      </c>
      <c r="AW73" s="473" t="s">
        <v>3091</v>
      </c>
      <c r="AX73" s="507" t="s">
        <v>4303</v>
      </c>
      <c r="AY73" s="507" t="s">
        <v>4304</v>
      </c>
      <c r="AZ73" s="507" t="s">
        <v>4305</v>
      </c>
      <c r="BA73" s="507" t="s">
        <v>4306</v>
      </c>
      <c r="BB73" s="473" t="s">
        <v>6109</v>
      </c>
      <c r="BC73" s="320">
        <v>44113</v>
      </c>
      <c r="BD73" s="320">
        <v>44113</v>
      </c>
      <c r="BE73" s="384"/>
    </row>
    <row r="74" spans="1:57" s="321" customFormat="1" ht="84.75" customHeight="1">
      <c r="A74" s="473">
        <v>2020</v>
      </c>
      <c r="B74" s="482">
        <v>44013</v>
      </c>
      <c r="C74" s="482">
        <v>44104</v>
      </c>
      <c r="D74" s="484" t="s">
        <v>6220</v>
      </c>
      <c r="E74" s="473" t="s">
        <v>6107</v>
      </c>
      <c r="F74" s="322" t="s">
        <v>6227</v>
      </c>
      <c r="G74" s="484" t="s">
        <v>4451</v>
      </c>
      <c r="H74" s="316" t="s">
        <v>5485</v>
      </c>
      <c r="I74" s="322" t="s">
        <v>6222</v>
      </c>
      <c r="J74" s="475" t="s">
        <v>61</v>
      </c>
      <c r="K74" s="475" t="s">
        <v>61</v>
      </c>
      <c r="L74" s="475" t="s">
        <v>61</v>
      </c>
      <c r="M74" s="473" t="s">
        <v>6228</v>
      </c>
      <c r="N74" s="473" t="s">
        <v>3424</v>
      </c>
      <c r="O74" s="473">
        <v>10118111.9</v>
      </c>
      <c r="P74" s="475" t="s">
        <v>61</v>
      </c>
      <c r="Q74" s="475" t="s">
        <v>61</v>
      </c>
      <c r="R74" s="475" t="s">
        <v>61</v>
      </c>
      <c r="S74" s="473" t="s">
        <v>6228</v>
      </c>
      <c r="T74" s="473" t="s">
        <v>3424</v>
      </c>
      <c r="U74" s="375"/>
      <c r="V74" s="375"/>
      <c r="W74" s="322" t="s">
        <v>6227</v>
      </c>
      <c r="X74" s="482">
        <v>44070</v>
      </c>
      <c r="Y74" s="480">
        <v>8722510.2599999998</v>
      </c>
      <c r="Z74" s="480">
        <v>10118111.9</v>
      </c>
      <c r="AA74" s="319">
        <f>0.1*AB74</f>
        <v>1011811.1900000001</v>
      </c>
      <c r="AB74" s="480">
        <v>10118111.9</v>
      </c>
      <c r="AC74" s="473" t="s">
        <v>4756</v>
      </c>
      <c r="AD74" s="476" t="s">
        <v>6108</v>
      </c>
      <c r="AE74" s="473" t="s">
        <v>4757</v>
      </c>
      <c r="AF74" s="322" t="s">
        <v>6222</v>
      </c>
      <c r="AG74" s="477">
        <f>0.15*Y74</f>
        <v>1308376.5389999999</v>
      </c>
      <c r="AH74" s="482">
        <v>44070</v>
      </c>
      <c r="AI74" s="482">
        <v>44196</v>
      </c>
      <c r="AJ74" s="316" t="s">
        <v>6455</v>
      </c>
      <c r="AK74" s="507" t="s">
        <v>7080</v>
      </c>
      <c r="AL74" s="484" t="s">
        <v>3726</v>
      </c>
      <c r="AM74" s="475" t="s">
        <v>3864</v>
      </c>
      <c r="AN74" s="473" t="s">
        <v>6342</v>
      </c>
      <c r="AO74" s="507" t="s">
        <v>4760</v>
      </c>
      <c r="AP74" s="473" t="s">
        <v>6342</v>
      </c>
      <c r="AQ74" s="473" t="s">
        <v>573</v>
      </c>
      <c r="AR74" s="475" t="s">
        <v>780</v>
      </c>
      <c r="AS74" s="473" t="s">
        <v>566</v>
      </c>
      <c r="AT74" s="473" t="s">
        <v>566</v>
      </c>
      <c r="AU74" s="473" t="s">
        <v>566</v>
      </c>
      <c r="AV74" s="507" t="s">
        <v>4761</v>
      </c>
      <c r="AW74" s="473" t="s">
        <v>3091</v>
      </c>
      <c r="AX74" s="507" t="s">
        <v>4303</v>
      </c>
      <c r="AY74" s="507" t="s">
        <v>4304</v>
      </c>
      <c r="AZ74" s="507" t="s">
        <v>4305</v>
      </c>
      <c r="BA74" s="507" t="s">
        <v>4306</v>
      </c>
      <c r="BB74" s="473" t="s">
        <v>6109</v>
      </c>
      <c r="BC74" s="320">
        <v>44113</v>
      </c>
      <c r="BD74" s="320">
        <v>44113</v>
      </c>
      <c r="BE74" s="384"/>
    </row>
    <row r="75" spans="1:57" s="321" customFormat="1" ht="84.75" customHeight="1">
      <c r="A75" s="741">
        <v>2020</v>
      </c>
      <c r="B75" s="756">
        <v>44013</v>
      </c>
      <c r="C75" s="756">
        <v>44104</v>
      </c>
      <c r="D75" s="754" t="s">
        <v>3294</v>
      </c>
      <c r="E75" s="741" t="s">
        <v>6107</v>
      </c>
      <c r="F75" s="740" t="s">
        <v>6229</v>
      </c>
      <c r="G75" s="754">
        <v>57</v>
      </c>
      <c r="H75" s="752" t="s">
        <v>5485</v>
      </c>
      <c r="I75" s="740" t="s">
        <v>6230</v>
      </c>
      <c r="J75" s="475" t="s">
        <v>61</v>
      </c>
      <c r="K75" s="475" t="s">
        <v>61</v>
      </c>
      <c r="L75" s="475" t="s">
        <v>61</v>
      </c>
      <c r="M75" s="473" t="s">
        <v>4485</v>
      </c>
      <c r="N75" s="473" t="s">
        <v>4487</v>
      </c>
      <c r="O75" s="473">
        <v>476455.22</v>
      </c>
      <c r="P75" s="475" t="s">
        <v>61</v>
      </c>
      <c r="Q75" s="475" t="s">
        <v>61</v>
      </c>
      <c r="R75" s="475" t="s">
        <v>61</v>
      </c>
      <c r="S75" s="473" t="s">
        <v>4485</v>
      </c>
      <c r="T75" s="473" t="s">
        <v>4487</v>
      </c>
      <c r="U75" s="743" t="s">
        <v>6358</v>
      </c>
      <c r="V75" s="743" t="s">
        <v>6360</v>
      </c>
      <c r="W75" s="740" t="s">
        <v>6229</v>
      </c>
      <c r="X75" s="755">
        <v>44048</v>
      </c>
      <c r="Y75" s="749">
        <v>168747.4</v>
      </c>
      <c r="Z75" s="749">
        <v>195746.98</v>
      </c>
      <c r="AA75" s="750">
        <f>0.1*AB75</f>
        <v>19574.698</v>
      </c>
      <c r="AB75" s="749">
        <v>195746.98</v>
      </c>
      <c r="AC75" s="741" t="s">
        <v>4756</v>
      </c>
      <c r="AD75" s="745" t="s">
        <v>6108</v>
      </c>
      <c r="AE75" s="741" t="s">
        <v>4757</v>
      </c>
      <c r="AF75" s="740" t="s">
        <v>6230</v>
      </c>
      <c r="AG75" s="747">
        <f>0.15*Y75</f>
        <v>25312.109999999997</v>
      </c>
      <c r="AH75" s="755">
        <v>44048</v>
      </c>
      <c r="AI75" s="755">
        <v>44057</v>
      </c>
      <c r="AJ75" s="752" t="s">
        <v>6408</v>
      </c>
      <c r="AK75" s="702" t="s">
        <v>7080</v>
      </c>
      <c r="AL75" s="754" t="s">
        <v>3726</v>
      </c>
      <c r="AM75" s="751" t="s">
        <v>3864</v>
      </c>
      <c r="AN75" s="473" t="s">
        <v>6342</v>
      </c>
      <c r="AO75" s="752" t="s">
        <v>4760</v>
      </c>
      <c r="AP75" s="473" t="s">
        <v>6342</v>
      </c>
      <c r="AQ75" s="741" t="s">
        <v>573</v>
      </c>
      <c r="AR75" s="751" t="s">
        <v>780</v>
      </c>
      <c r="AS75" s="741" t="s">
        <v>566</v>
      </c>
      <c r="AT75" s="741" t="s">
        <v>566</v>
      </c>
      <c r="AU75" s="741" t="s">
        <v>566</v>
      </c>
      <c r="AV75" s="752" t="s">
        <v>4761</v>
      </c>
      <c r="AW75" s="741" t="s">
        <v>3091</v>
      </c>
      <c r="AX75" s="752" t="s">
        <v>4303</v>
      </c>
      <c r="AY75" s="752" t="s">
        <v>4304</v>
      </c>
      <c r="AZ75" s="752" t="s">
        <v>4305</v>
      </c>
      <c r="BA75" s="752" t="s">
        <v>4306</v>
      </c>
      <c r="BB75" s="741" t="s">
        <v>6109</v>
      </c>
      <c r="BC75" s="745">
        <v>44113</v>
      </c>
      <c r="BD75" s="745">
        <v>44113</v>
      </c>
      <c r="BE75" s="741"/>
    </row>
    <row r="76" spans="1:57" s="321" customFormat="1" ht="84.75" customHeight="1">
      <c r="A76" s="741"/>
      <c r="B76" s="756"/>
      <c r="C76" s="756"/>
      <c r="D76" s="754"/>
      <c r="E76" s="741"/>
      <c r="F76" s="740"/>
      <c r="G76" s="754"/>
      <c r="H76" s="752"/>
      <c r="I76" s="740"/>
      <c r="J76" s="475" t="s">
        <v>61</v>
      </c>
      <c r="K76" s="475" t="s">
        <v>61</v>
      </c>
      <c r="L76" s="475" t="s">
        <v>61</v>
      </c>
      <c r="M76" s="473" t="s">
        <v>5164</v>
      </c>
      <c r="N76" s="473" t="s">
        <v>2670</v>
      </c>
      <c r="O76" s="473">
        <v>549447.93999999994</v>
      </c>
      <c r="P76" s="475" t="s">
        <v>61</v>
      </c>
      <c r="Q76" s="475" t="s">
        <v>61</v>
      </c>
      <c r="R76" s="475" t="s">
        <v>61</v>
      </c>
      <c r="S76" s="473" t="s">
        <v>5164</v>
      </c>
      <c r="T76" s="473" t="s">
        <v>2670</v>
      </c>
      <c r="U76" s="743"/>
      <c r="V76" s="743"/>
      <c r="W76" s="740"/>
      <c r="X76" s="755"/>
      <c r="Y76" s="749"/>
      <c r="Z76" s="749"/>
      <c r="AA76" s="750"/>
      <c r="AB76" s="749"/>
      <c r="AC76" s="741"/>
      <c r="AD76" s="745"/>
      <c r="AE76" s="741"/>
      <c r="AF76" s="740"/>
      <c r="AG76" s="747"/>
      <c r="AH76" s="755"/>
      <c r="AI76" s="755"/>
      <c r="AJ76" s="752"/>
      <c r="AK76" s="706"/>
      <c r="AL76" s="754"/>
      <c r="AM76" s="751"/>
      <c r="AN76" s="473" t="s">
        <v>6342</v>
      </c>
      <c r="AO76" s="752"/>
      <c r="AP76" s="473" t="s">
        <v>6342</v>
      </c>
      <c r="AQ76" s="741"/>
      <c r="AR76" s="751"/>
      <c r="AS76" s="741"/>
      <c r="AT76" s="741"/>
      <c r="AU76" s="741"/>
      <c r="AV76" s="752"/>
      <c r="AW76" s="741"/>
      <c r="AX76" s="752"/>
      <c r="AY76" s="752"/>
      <c r="AZ76" s="752"/>
      <c r="BA76" s="752"/>
      <c r="BB76" s="741"/>
      <c r="BC76" s="745"/>
      <c r="BD76" s="745"/>
      <c r="BE76" s="741"/>
    </row>
    <row r="77" spans="1:57" s="321" customFormat="1" ht="84.75" customHeight="1">
      <c r="A77" s="741"/>
      <c r="B77" s="756"/>
      <c r="C77" s="756"/>
      <c r="D77" s="754"/>
      <c r="E77" s="741"/>
      <c r="F77" s="740"/>
      <c r="G77" s="754"/>
      <c r="H77" s="752"/>
      <c r="I77" s="740"/>
      <c r="J77" s="475" t="s">
        <v>61</v>
      </c>
      <c r="K77" s="475" t="s">
        <v>61</v>
      </c>
      <c r="L77" s="475" t="s">
        <v>61</v>
      </c>
      <c r="M77" s="473" t="s">
        <v>4496</v>
      </c>
      <c r="N77" s="473" t="s">
        <v>3747</v>
      </c>
      <c r="O77" s="473">
        <v>474521.43</v>
      </c>
      <c r="P77" s="475" t="s">
        <v>61</v>
      </c>
      <c r="Q77" s="475" t="s">
        <v>61</v>
      </c>
      <c r="R77" s="475" t="s">
        <v>61</v>
      </c>
      <c r="S77" s="473" t="s">
        <v>4496</v>
      </c>
      <c r="T77" s="473" t="s">
        <v>3747</v>
      </c>
      <c r="U77" s="743"/>
      <c r="V77" s="743"/>
      <c r="W77" s="740"/>
      <c r="X77" s="755"/>
      <c r="Y77" s="749"/>
      <c r="Z77" s="749"/>
      <c r="AA77" s="750"/>
      <c r="AB77" s="749"/>
      <c r="AC77" s="741"/>
      <c r="AD77" s="745"/>
      <c r="AE77" s="741"/>
      <c r="AF77" s="740"/>
      <c r="AG77" s="747"/>
      <c r="AH77" s="755"/>
      <c r="AI77" s="755"/>
      <c r="AJ77" s="752"/>
      <c r="AK77" s="706"/>
      <c r="AL77" s="754"/>
      <c r="AM77" s="751"/>
      <c r="AN77" s="473" t="s">
        <v>6342</v>
      </c>
      <c r="AO77" s="752"/>
      <c r="AP77" s="473" t="s">
        <v>6342</v>
      </c>
      <c r="AQ77" s="741"/>
      <c r="AR77" s="751"/>
      <c r="AS77" s="741"/>
      <c r="AT77" s="741"/>
      <c r="AU77" s="741"/>
      <c r="AV77" s="752"/>
      <c r="AW77" s="741"/>
      <c r="AX77" s="752"/>
      <c r="AY77" s="752"/>
      <c r="AZ77" s="752"/>
      <c r="BA77" s="752"/>
      <c r="BB77" s="741"/>
      <c r="BC77" s="745"/>
      <c r="BD77" s="745"/>
      <c r="BE77" s="741"/>
    </row>
    <row r="78" spans="1:57" s="321" customFormat="1" ht="84.75" customHeight="1">
      <c r="A78" s="741"/>
      <c r="B78" s="756"/>
      <c r="C78" s="756"/>
      <c r="D78" s="754"/>
      <c r="E78" s="741"/>
      <c r="F78" s="740"/>
      <c r="G78" s="754"/>
      <c r="H78" s="752"/>
      <c r="I78" s="740"/>
      <c r="J78" s="475" t="s">
        <v>61</v>
      </c>
      <c r="K78" s="475" t="s">
        <v>61</v>
      </c>
      <c r="L78" s="475" t="s">
        <v>61</v>
      </c>
      <c r="M78" s="473" t="s">
        <v>4358</v>
      </c>
      <c r="N78" s="473" t="s">
        <v>1308</v>
      </c>
      <c r="O78" s="473">
        <v>829133.43</v>
      </c>
      <c r="P78" s="475" t="s">
        <v>61</v>
      </c>
      <c r="Q78" s="475" t="s">
        <v>61</v>
      </c>
      <c r="R78" s="475" t="s">
        <v>61</v>
      </c>
      <c r="S78" s="473" t="s">
        <v>4358</v>
      </c>
      <c r="T78" s="473" t="s">
        <v>1308</v>
      </c>
      <c r="U78" s="743"/>
      <c r="V78" s="743"/>
      <c r="W78" s="740"/>
      <c r="X78" s="755"/>
      <c r="Y78" s="749"/>
      <c r="Z78" s="749"/>
      <c r="AA78" s="750"/>
      <c r="AB78" s="749"/>
      <c r="AC78" s="741"/>
      <c r="AD78" s="745"/>
      <c r="AE78" s="741"/>
      <c r="AF78" s="740"/>
      <c r="AG78" s="747"/>
      <c r="AH78" s="755"/>
      <c r="AI78" s="755"/>
      <c r="AJ78" s="752"/>
      <c r="AK78" s="703"/>
      <c r="AL78" s="754"/>
      <c r="AM78" s="751"/>
      <c r="AN78" s="473" t="s">
        <v>6342</v>
      </c>
      <c r="AO78" s="752"/>
      <c r="AP78" s="473" t="s">
        <v>6342</v>
      </c>
      <c r="AQ78" s="741"/>
      <c r="AR78" s="751"/>
      <c r="AS78" s="741"/>
      <c r="AT78" s="741"/>
      <c r="AU78" s="741"/>
      <c r="AV78" s="752"/>
      <c r="AW78" s="741"/>
      <c r="AX78" s="752"/>
      <c r="AY78" s="752"/>
      <c r="AZ78" s="752"/>
      <c r="BA78" s="752"/>
      <c r="BB78" s="741"/>
      <c r="BC78" s="745"/>
      <c r="BD78" s="745"/>
      <c r="BE78" s="741"/>
    </row>
    <row r="79" spans="1:57" s="321" customFormat="1" ht="84.75" customHeight="1">
      <c r="A79" s="741">
        <v>2020</v>
      </c>
      <c r="B79" s="756">
        <v>44013</v>
      </c>
      <c r="C79" s="756">
        <v>44104</v>
      </c>
      <c r="D79" s="757" t="s">
        <v>3294</v>
      </c>
      <c r="E79" s="741" t="s">
        <v>6107</v>
      </c>
      <c r="F79" s="741" t="s">
        <v>6231</v>
      </c>
      <c r="G79" s="757">
        <v>57</v>
      </c>
      <c r="H79" s="752" t="s">
        <v>5485</v>
      </c>
      <c r="I79" s="741" t="s">
        <v>6230</v>
      </c>
      <c r="J79" s="475" t="s">
        <v>61</v>
      </c>
      <c r="K79" s="475" t="s">
        <v>61</v>
      </c>
      <c r="L79" s="475" t="s">
        <v>61</v>
      </c>
      <c r="M79" s="473" t="s">
        <v>4496</v>
      </c>
      <c r="N79" s="473" t="s">
        <v>3747</v>
      </c>
      <c r="O79" s="473">
        <v>474521.43</v>
      </c>
      <c r="P79" s="475" t="s">
        <v>61</v>
      </c>
      <c r="Q79" s="475" t="s">
        <v>61</v>
      </c>
      <c r="R79" s="475" t="s">
        <v>61</v>
      </c>
      <c r="S79" s="473" t="s">
        <v>4496</v>
      </c>
      <c r="T79" s="473" t="s">
        <v>3747</v>
      </c>
      <c r="U79" s="763" t="s">
        <v>6357</v>
      </c>
      <c r="V79" s="763" t="s">
        <v>5163</v>
      </c>
      <c r="W79" s="741" t="s">
        <v>6231</v>
      </c>
      <c r="X79" s="756">
        <v>44048</v>
      </c>
      <c r="Y79" s="749">
        <v>99430.500000000015</v>
      </c>
      <c r="Z79" s="749">
        <v>115339.38</v>
      </c>
      <c r="AA79" s="750">
        <f>0.1*AB79</f>
        <v>11533.938000000002</v>
      </c>
      <c r="AB79" s="749">
        <v>115339.38</v>
      </c>
      <c r="AC79" s="741" t="s">
        <v>4756</v>
      </c>
      <c r="AD79" s="745" t="s">
        <v>6108</v>
      </c>
      <c r="AE79" s="741" t="s">
        <v>4757</v>
      </c>
      <c r="AF79" s="741" t="s">
        <v>6230</v>
      </c>
      <c r="AG79" s="747">
        <f>Y79*0.15</f>
        <v>14914.575000000001</v>
      </c>
      <c r="AH79" s="756">
        <v>44048</v>
      </c>
      <c r="AI79" s="756">
        <v>44057</v>
      </c>
      <c r="AJ79" s="752" t="s">
        <v>6382</v>
      </c>
      <c r="AK79" s="702" t="s">
        <v>7080</v>
      </c>
      <c r="AL79" s="757" t="s">
        <v>3726</v>
      </c>
      <c r="AM79" s="751" t="s">
        <v>3864</v>
      </c>
      <c r="AN79" s="473" t="s">
        <v>6342</v>
      </c>
      <c r="AO79" s="752" t="s">
        <v>4760</v>
      </c>
      <c r="AP79" s="473" t="s">
        <v>6342</v>
      </c>
      <c r="AQ79" s="741" t="s">
        <v>573</v>
      </c>
      <c r="AR79" s="751" t="s">
        <v>780</v>
      </c>
      <c r="AS79" s="741" t="s">
        <v>566</v>
      </c>
      <c r="AT79" s="741" t="s">
        <v>566</v>
      </c>
      <c r="AU79" s="741" t="s">
        <v>566</v>
      </c>
      <c r="AV79" s="752" t="s">
        <v>4761</v>
      </c>
      <c r="AW79" s="741" t="s">
        <v>3091</v>
      </c>
      <c r="AX79" s="752" t="s">
        <v>4303</v>
      </c>
      <c r="AY79" s="752" t="s">
        <v>4304</v>
      </c>
      <c r="AZ79" s="752" t="s">
        <v>4305</v>
      </c>
      <c r="BA79" s="752" t="s">
        <v>4306</v>
      </c>
      <c r="BB79" s="741" t="s">
        <v>6109</v>
      </c>
      <c r="BC79" s="745">
        <v>44113</v>
      </c>
      <c r="BD79" s="745">
        <v>44113</v>
      </c>
      <c r="BE79" s="741"/>
    </row>
    <row r="80" spans="1:57" s="321" customFormat="1" ht="84.75" customHeight="1">
      <c r="A80" s="741"/>
      <c r="B80" s="756"/>
      <c r="C80" s="756"/>
      <c r="D80" s="757"/>
      <c r="E80" s="741"/>
      <c r="F80" s="741"/>
      <c r="G80" s="757"/>
      <c r="H80" s="752"/>
      <c r="I80" s="741"/>
      <c r="J80" s="475" t="s">
        <v>61</v>
      </c>
      <c r="K80" s="475" t="s">
        <v>61</v>
      </c>
      <c r="L80" s="475" t="s">
        <v>61</v>
      </c>
      <c r="M80" s="473" t="s">
        <v>4358</v>
      </c>
      <c r="N80" s="473" t="s">
        <v>1308</v>
      </c>
      <c r="O80" s="473">
        <v>829133.43</v>
      </c>
      <c r="P80" s="475" t="s">
        <v>61</v>
      </c>
      <c r="Q80" s="475" t="s">
        <v>61</v>
      </c>
      <c r="R80" s="475" t="s">
        <v>61</v>
      </c>
      <c r="S80" s="473" t="s">
        <v>4358</v>
      </c>
      <c r="T80" s="473" t="s">
        <v>1308</v>
      </c>
      <c r="U80" s="763"/>
      <c r="V80" s="763"/>
      <c r="W80" s="741"/>
      <c r="X80" s="756"/>
      <c r="Y80" s="749"/>
      <c r="Z80" s="749"/>
      <c r="AA80" s="750"/>
      <c r="AB80" s="749"/>
      <c r="AC80" s="741"/>
      <c r="AD80" s="745"/>
      <c r="AE80" s="741"/>
      <c r="AF80" s="741"/>
      <c r="AG80" s="747"/>
      <c r="AH80" s="756"/>
      <c r="AI80" s="756"/>
      <c r="AJ80" s="752"/>
      <c r="AK80" s="706"/>
      <c r="AL80" s="757"/>
      <c r="AM80" s="751"/>
      <c r="AN80" s="473" t="s">
        <v>6342</v>
      </c>
      <c r="AO80" s="752"/>
      <c r="AP80" s="473" t="s">
        <v>6342</v>
      </c>
      <c r="AQ80" s="741"/>
      <c r="AR80" s="751"/>
      <c r="AS80" s="741"/>
      <c r="AT80" s="741"/>
      <c r="AU80" s="741"/>
      <c r="AV80" s="752"/>
      <c r="AW80" s="741"/>
      <c r="AX80" s="752"/>
      <c r="AY80" s="752"/>
      <c r="AZ80" s="752"/>
      <c r="BA80" s="752"/>
      <c r="BB80" s="741"/>
      <c r="BC80" s="741"/>
      <c r="BD80" s="741"/>
      <c r="BE80" s="741"/>
    </row>
    <row r="81" spans="1:57" s="321" customFormat="1" ht="84.75" customHeight="1">
      <c r="A81" s="741"/>
      <c r="B81" s="756"/>
      <c r="C81" s="756"/>
      <c r="D81" s="757"/>
      <c r="E81" s="741"/>
      <c r="F81" s="741"/>
      <c r="G81" s="757"/>
      <c r="H81" s="752"/>
      <c r="I81" s="741"/>
      <c r="J81" s="475" t="s">
        <v>61</v>
      </c>
      <c r="K81" s="475" t="s">
        <v>61</v>
      </c>
      <c r="L81" s="475" t="s">
        <v>61</v>
      </c>
      <c r="M81" s="473" t="s">
        <v>4485</v>
      </c>
      <c r="N81" s="473" t="s">
        <v>4487</v>
      </c>
      <c r="O81" s="473">
        <v>476455.22</v>
      </c>
      <c r="P81" s="475" t="s">
        <v>61</v>
      </c>
      <c r="Q81" s="475" t="s">
        <v>61</v>
      </c>
      <c r="R81" s="475" t="s">
        <v>61</v>
      </c>
      <c r="S81" s="473" t="s">
        <v>4485</v>
      </c>
      <c r="T81" s="473" t="s">
        <v>4487</v>
      </c>
      <c r="U81" s="763"/>
      <c r="V81" s="763"/>
      <c r="W81" s="741"/>
      <c r="X81" s="756"/>
      <c r="Y81" s="749"/>
      <c r="Z81" s="749"/>
      <c r="AA81" s="750"/>
      <c r="AB81" s="749"/>
      <c r="AC81" s="741"/>
      <c r="AD81" s="745"/>
      <c r="AE81" s="741"/>
      <c r="AF81" s="741"/>
      <c r="AG81" s="747"/>
      <c r="AH81" s="756"/>
      <c r="AI81" s="756"/>
      <c r="AJ81" s="752"/>
      <c r="AK81" s="706"/>
      <c r="AL81" s="757"/>
      <c r="AM81" s="751"/>
      <c r="AN81" s="473" t="s">
        <v>6342</v>
      </c>
      <c r="AO81" s="752"/>
      <c r="AP81" s="473" t="s">
        <v>6342</v>
      </c>
      <c r="AQ81" s="741"/>
      <c r="AR81" s="751"/>
      <c r="AS81" s="741"/>
      <c r="AT81" s="741"/>
      <c r="AU81" s="741"/>
      <c r="AV81" s="752"/>
      <c r="AW81" s="741"/>
      <c r="AX81" s="752"/>
      <c r="AY81" s="752"/>
      <c r="AZ81" s="752"/>
      <c r="BA81" s="752"/>
      <c r="BB81" s="741"/>
      <c r="BC81" s="741"/>
      <c r="BD81" s="741"/>
      <c r="BE81" s="741"/>
    </row>
    <row r="82" spans="1:57" s="321" customFormat="1" ht="84.75" customHeight="1">
      <c r="A82" s="741"/>
      <c r="B82" s="756"/>
      <c r="C82" s="756"/>
      <c r="D82" s="757"/>
      <c r="E82" s="741"/>
      <c r="F82" s="741"/>
      <c r="G82" s="757"/>
      <c r="H82" s="752"/>
      <c r="I82" s="741"/>
      <c r="J82" s="475" t="s">
        <v>61</v>
      </c>
      <c r="K82" s="475" t="s">
        <v>61</v>
      </c>
      <c r="L82" s="475" t="s">
        <v>61</v>
      </c>
      <c r="M82" s="473" t="s">
        <v>5164</v>
      </c>
      <c r="N82" s="473" t="s">
        <v>2670</v>
      </c>
      <c r="O82" s="473">
        <v>549447.93999999994</v>
      </c>
      <c r="P82" s="475" t="s">
        <v>61</v>
      </c>
      <c r="Q82" s="475" t="s">
        <v>61</v>
      </c>
      <c r="R82" s="475" t="s">
        <v>61</v>
      </c>
      <c r="S82" s="473" t="s">
        <v>5164</v>
      </c>
      <c r="T82" s="473" t="s">
        <v>2670</v>
      </c>
      <c r="U82" s="763"/>
      <c r="V82" s="763"/>
      <c r="W82" s="741"/>
      <c r="X82" s="756"/>
      <c r="Y82" s="749"/>
      <c r="Z82" s="749"/>
      <c r="AA82" s="750"/>
      <c r="AB82" s="749"/>
      <c r="AC82" s="741"/>
      <c r="AD82" s="745"/>
      <c r="AE82" s="741"/>
      <c r="AF82" s="741"/>
      <c r="AG82" s="747"/>
      <c r="AH82" s="756"/>
      <c r="AI82" s="756"/>
      <c r="AJ82" s="752"/>
      <c r="AK82" s="703"/>
      <c r="AL82" s="757"/>
      <c r="AM82" s="751"/>
      <c r="AN82" s="473" t="s">
        <v>6342</v>
      </c>
      <c r="AO82" s="752"/>
      <c r="AP82" s="473" t="s">
        <v>6342</v>
      </c>
      <c r="AQ82" s="741"/>
      <c r="AR82" s="751"/>
      <c r="AS82" s="741"/>
      <c r="AT82" s="741"/>
      <c r="AU82" s="741"/>
      <c r="AV82" s="752"/>
      <c r="AW82" s="741"/>
      <c r="AX82" s="752"/>
      <c r="AY82" s="752"/>
      <c r="AZ82" s="752"/>
      <c r="BA82" s="752"/>
      <c r="BB82" s="741"/>
      <c r="BC82" s="741"/>
      <c r="BD82" s="741"/>
      <c r="BE82" s="741"/>
    </row>
    <row r="83" spans="1:57" s="321" customFormat="1" ht="84.75" customHeight="1">
      <c r="A83" s="741">
        <v>2020</v>
      </c>
      <c r="B83" s="756">
        <v>44013</v>
      </c>
      <c r="C83" s="756">
        <v>44104</v>
      </c>
      <c r="D83" s="754" t="s">
        <v>4292</v>
      </c>
      <c r="E83" s="741" t="s">
        <v>6107</v>
      </c>
      <c r="F83" s="740" t="s">
        <v>6232</v>
      </c>
      <c r="G83" s="754">
        <v>57</v>
      </c>
      <c r="H83" s="752" t="s">
        <v>5485</v>
      </c>
      <c r="I83" s="740" t="s">
        <v>6233</v>
      </c>
      <c r="J83" s="475" t="s">
        <v>61</v>
      </c>
      <c r="K83" s="475" t="s">
        <v>61</v>
      </c>
      <c r="L83" s="475" t="s">
        <v>61</v>
      </c>
      <c r="M83" s="473" t="s">
        <v>4358</v>
      </c>
      <c r="N83" s="473" t="s">
        <v>1308</v>
      </c>
      <c r="O83" s="473">
        <v>829133.43</v>
      </c>
      <c r="P83" s="475" t="s">
        <v>61</v>
      </c>
      <c r="Q83" s="475" t="s">
        <v>61</v>
      </c>
      <c r="R83" s="475" t="s">
        <v>61</v>
      </c>
      <c r="S83" s="473" t="s">
        <v>4358</v>
      </c>
      <c r="T83" s="473" t="s">
        <v>1308</v>
      </c>
      <c r="U83" s="762" t="s">
        <v>6358</v>
      </c>
      <c r="V83" s="762" t="s">
        <v>6360</v>
      </c>
      <c r="W83" s="740" t="s">
        <v>6232</v>
      </c>
      <c r="X83" s="755">
        <v>44048</v>
      </c>
      <c r="Y83" s="749">
        <v>54488.000000000007</v>
      </c>
      <c r="Z83" s="749">
        <v>63206.080000000002</v>
      </c>
      <c r="AA83" s="750">
        <f>0.1*AB83</f>
        <v>6320.6080000000002</v>
      </c>
      <c r="AB83" s="749">
        <v>63206.080000000002</v>
      </c>
      <c r="AC83" s="741" t="s">
        <v>4756</v>
      </c>
      <c r="AD83" s="745" t="s">
        <v>6108</v>
      </c>
      <c r="AE83" s="741" t="s">
        <v>4757</v>
      </c>
      <c r="AF83" s="740" t="s">
        <v>6233</v>
      </c>
      <c r="AG83" s="747">
        <f>0.15*Y83</f>
        <v>8173.2000000000007</v>
      </c>
      <c r="AH83" s="755">
        <v>44048</v>
      </c>
      <c r="AI83" s="755">
        <v>44057</v>
      </c>
      <c r="AJ83" s="752" t="s">
        <v>6437</v>
      </c>
      <c r="AK83" s="507" t="s">
        <v>7080</v>
      </c>
      <c r="AL83" s="754" t="s">
        <v>3726</v>
      </c>
      <c r="AM83" s="751" t="s">
        <v>3864</v>
      </c>
      <c r="AN83" s="473" t="s">
        <v>6342</v>
      </c>
      <c r="AO83" s="752" t="s">
        <v>4760</v>
      </c>
      <c r="AP83" s="473" t="s">
        <v>6342</v>
      </c>
      <c r="AQ83" s="741" t="s">
        <v>573</v>
      </c>
      <c r="AR83" s="751" t="s">
        <v>780</v>
      </c>
      <c r="AS83" s="741" t="s">
        <v>566</v>
      </c>
      <c r="AT83" s="741" t="s">
        <v>566</v>
      </c>
      <c r="AU83" s="741" t="s">
        <v>566</v>
      </c>
      <c r="AV83" s="752" t="s">
        <v>4761</v>
      </c>
      <c r="AW83" s="741" t="s">
        <v>3091</v>
      </c>
      <c r="AX83" s="752" t="s">
        <v>4303</v>
      </c>
      <c r="AY83" s="752" t="s">
        <v>4304</v>
      </c>
      <c r="AZ83" s="752" t="s">
        <v>4305</v>
      </c>
      <c r="BA83" s="752" t="s">
        <v>4306</v>
      </c>
      <c r="BB83" s="741" t="s">
        <v>6109</v>
      </c>
      <c r="BC83" s="745">
        <v>44113</v>
      </c>
      <c r="BD83" s="745">
        <v>44113</v>
      </c>
      <c r="BE83" s="741"/>
    </row>
    <row r="84" spans="1:57" s="321" customFormat="1" ht="84.75" customHeight="1">
      <c r="A84" s="741"/>
      <c r="B84" s="756"/>
      <c r="C84" s="756"/>
      <c r="D84" s="754"/>
      <c r="E84" s="741"/>
      <c r="F84" s="740"/>
      <c r="G84" s="754"/>
      <c r="H84" s="752"/>
      <c r="I84" s="740"/>
      <c r="J84" s="475" t="s">
        <v>61</v>
      </c>
      <c r="K84" s="475" t="s">
        <v>61</v>
      </c>
      <c r="L84" s="475" t="s">
        <v>61</v>
      </c>
      <c r="M84" s="473" t="s">
        <v>4485</v>
      </c>
      <c r="N84" s="473" t="s">
        <v>4487</v>
      </c>
      <c r="O84" s="473">
        <v>476455.22</v>
      </c>
      <c r="P84" s="475" t="s">
        <v>61</v>
      </c>
      <c r="Q84" s="475" t="s">
        <v>61</v>
      </c>
      <c r="R84" s="475" t="s">
        <v>61</v>
      </c>
      <c r="S84" s="473" t="s">
        <v>4485</v>
      </c>
      <c r="T84" s="473" t="s">
        <v>4487</v>
      </c>
      <c r="U84" s="762"/>
      <c r="V84" s="762"/>
      <c r="W84" s="740"/>
      <c r="X84" s="755"/>
      <c r="Y84" s="749"/>
      <c r="Z84" s="749"/>
      <c r="AA84" s="750"/>
      <c r="AB84" s="749"/>
      <c r="AC84" s="741"/>
      <c r="AD84" s="745"/>
      <c r="AE84" s="741"/>
      <c r="AF84" s="740"/>
      <c r="AG84" s="747"/>
      <c r="AH84" s="755"/>
      <c r="AI84" s="755"/>
      <c r="AJ84" s="752"/>
      <c r="AK84" s="507" t="s">
        <v>7080</v>
      </c>
      <c r="AL84" s="754"/>
      <c r="AM84" s="751"/>
      <c r="AN84" s="473" t="s">
        <v>6342</v>
      </c>
      <c r="AO84" s="752"/>
      <c r="AP84" s="473" t="s">
        <v>6342</v>
      </c>
      <c r="AQ84" s="741"/>
      <c r="AR84" s="751"/>
      <c r="AS84" s="741"/>
      <c r="AT84" s="741"/>
      <c r="AU84" s="741"/>
      <c r="AV84" s="752"/>
      <c r="AW84" s="741"/>
      <c r="AX84" s="752"/>
      <c r="AY84" s="752"/>
      <c r="AZ84" s="752"/>
      <c r="BA84" s="752"/>
      <c r="BB84" s="741"/>
      <c r="BC84" s="741"/>
      <c r="BD84" s="741"/>
      <c r="BE84" s="741"/>
    </row>
    <row r="85" spans="1:57" s="321" customFormat="1" ht="84.75" customHeight="1">
      <c r="A85" s="741"/>
      <c r="B85" s="756"/>
      <c r="C85" s="756"/>
      <c r="D85" s="754"/>
      <c r="E85" s="741"/>
      <c r="F85" s="740"/>
      <c r="G85" s="754"/>
      <c r="H85" s="752"/>
      <c r="I85" s="740"/>
      <c r="J85" s="475" t="s">
        <v>61</v>
      </c>
      <c r="K85" s="475" t="s">
        <v>61</v>
      </c>
      <c r="L85" s="475" t="s">
        <v>61</v>
      </c>
      <c r="M85" s="473" t="s">
        <v>5164</v>
      </c>
      <c r="N85" s="473" t="s">
        <v>2670</v>
      </c>
      <c r="O85" s="473">
        <v>549447.93999999994</v>
      </c>
      <c r="P85" s="475" t="s">
        <v>61</v>
      </c>
      <c r="Q85" s="475" t="s">
        <v>61</v>
      </c>
      <c r="R85" s="475" t="s">
        <v>61</v>
      </c>
      <c r="S85" s="473" t="s">
        <v>5164</v>
      </c>
      <c r="T85" s="473" t="s">
        <v>2670</v>
      </c>
      <c r="U85" s="762"/>
      <c r="V85" s="762"/>
      <c r="W85" s="740"/>
      <c r="X85" s="755"/>
      <c r="Y85" s="749"/>
      <c r="Z85" s="749"/>
      <c r="AA85" s="750"/>
      <c r="AB85" s="749"/>
      <c r="AC85" s="741"/>
      <c r="AD85" s="745"/>
      <c r="AE85" s="741"/>
      <c r="AF85" s="740"/>
      <c r="AG85" s="747"/>
      <c r="AH85" s="755"/>
      <c r="AI85" s="755"/>
      <c r="AJ85" s="752"/>
      <c r="AK85" s="507" t="s">
        <v>7080</v>
      </c>
      <c r="AL85" s="754"/>
      <c r="AM85" s="751"/>
      <c r="AN85" s="473" t="s">
        <v>6342</v>
      </c>
      <c r="AO85" s="752"/>
      <c r="AP85" s="473" t="s">
        <v>6342</v>
      </c>
      <c r="AQ85" s="741"/>
      <c r="AR85" s="751"/>
      <c r="AS85" s="741"/>
      <c r="AT85" s="741"/>
      <c r="AU85" s="741"/>
      <c r="AV85" s="752"/>
      <c r="AW85" s="741"/>
      <c r="AX85" s="752"/>
      <c r="AY85" s="752"/>
      <c r="AZ85" s="752"/>
      <c r="BA85" s="752"/>
      <c r="BB85" s="741"/>
      <c r="BC85" s="741"/>
      <c r="BD85" s="741"/>
      <c r="BE85" s="741"/>
    </row>
    <row r="86" spans="1:57" s="321" customFormat="1" ht="84.75" customHeight="1">
      <c r="A86" s="741"/>
      <c r="B86" s="756"/>
      <c r="C86" s="756"/>
      <c r="D86" s="754"/>
      <c r="E86" s="741"/>
      <c r="F86" s="740"/>
      <c r="G86" s="754"/>
      <c r="H86" s="752"/>
      <c r="I86" s="740"/>
      <c r="J86" s="475" t="s">
        <v>61</v>
      </c>
      <c r="K86" s="475" t="s">
        <v>61</v>
      </c>
      <c r="L86" s="475" t="s">
        <v>61</v>
      </c>
      <c r="M86" s="473" t="s">
        <v>4496</v>
      </c>
      <c r="N86" s="473" t="s">
        <v>3747</v>
      </c>
      <c r="O86" s="473">
        <v>474521.43</v>
      </c>
      <c r="P86" s="475" t="s">
        <v>61</v>
      </c>
      <c r="Q86" s="475" t="s">
        <v>61</v>
      </c>
      <c r="R86" s="475" t="s">
        <v>61</v>
      </c>
      <c r="S86" s="473" t="s">
        <v>4496</v>
      </c>
      <c r="T86" s="473" t="s">
        <v>3747</v>
      </c>
      <c r="U86" s="762"/>
      <c r="V86" s="762"/>
      <c r="W86" s="740"/>
      <c r="X86" s="755"/>
      <c r="Y86" s="749"/>
      <c r="Z86" s="749"/>
      <c r="AA86" s="750"/>
      <c r="AB86" s="749"/>
      <c r="AC86" s="741"/>
      <c r="AD86" s="745"/>
      <c r="AE86" s="741"/>
      <c r="AF86" s="740"/>
      <c r="AG86" s="747"/>
      <c r="AH86" s="755"/>
      <c r="AI86" s="755"/>
      <c r="AJ86" s="752"/>
      <c r="AK86" s="507" t="s">
        <v>7080</v>
      </c>
      <c r="AL86" s="754"/>
      <c r="AM86" s="751"/>
      <c r="AN86" s="473" t="s">
        <v>6342</v>
      </c>
      <c r="AO86" s="752"/>
      <c r="AP86" s="473" t="s">
        <v>6342</v>
      </c>
      <c r="AQ86" s="741"/>
      <c r="AR86" s="751"/>
      <c r="AS86" s="741"/>
      <c r="AT86" s="741"/>
      <c r="AU86" s="741"/>
      <c r="AV86" s="752"/>
      <c r="AW86" s="741"/>
      <c r="AX86" s="752"/>
      <c r="AY86" s="752"/>
      <c r="AZ86" s="752"/>
      <c r="BA86" s="752"/>
      <c r="BB86" s="741"/>
      <c r="BC86" s="741"/>
      <c r="BD86" s="741"/>
      <c r="BE86" s="741"/>
    </row>
    <row r="87" spans="1:57" s="321" customFormat="1" ht="84.75" customHeight="1">
      <c r="A87" s="473">
        <v>2020</v>
      </c>
      <c r="B87" s="482">
        <v>44013</v>
      </c>
      <c r="C87" s="482">
        <v>44104</v>
      </c>
      <c r="D87" s="484" t="s">
        <v>3294</v>
      </c>
      <c r="E87" s="473" t="s">
        <v>6107</v>
      </c>
      <c r="F87" s="322" t="s">
        <v>6234</v>
      </c>
      <c r="G87" s="484">
        <v>57</v>
      </c>
      <c r="H87" s="316" t="s">
        <v>5485</v>
      </c>
      <c r="I87" s="322" t="s">
        <v>6350</v>
      </c>
      <c r="J87" s="475" t="s">
        <v>61</v>
      </c>
      <c r="K87" s="475" t="s">
        <v>61</v>
      </c>
      <c r="L87" s="475" t="s">
        <v>61</v>
      </c>
      <c r="M87" s="473" t="s">
        <v>5164</v>
      </c>
      <c r="N87" s="473" t="s">
        <v>2670</v>
      </c>
      <c r="O87" s="480">
        <v>66243.42</v>
      </c>
      <c r="P87" s="475" t="s">
        <v>61</v>
      </c>
      <c r="Q87" s="475" t="s">
        <v>61</v>
      </c>
      <c r="R87" s="475" t="s">
        <v>61</v>
      </c>
      <c r="S87" s="473" t="s">
        <v>5164</v>
      </c>
      <c r="T87" s="473" t="s">
        <v>2670</v>
      </c>
      <c r="U87" s="375" t="s">
        <v>6358</v>
      </c>
      <c r="V87" s="375" t="s">
        <v>6360</v>
      </c>
      <c r="W87" s="322" t="s">
        <v>6234</v>
      </c>
      <c r="X87" s="482">
        <v>44078</v>
      </c>
      <c r="Y87" s="480">
        <v>57106.400000000001</v>
      </c>
      <c r="Z87" s="480">
        <v>66243.42</v>
      </c>
      <c r="AA87" s="319">
        <f>0.1*AB87</f>
        <v>6624.3420000000006</v>
      </c>
      <c r="AB87" s="480">
        <v>66243.42</v>
      </c>
      <c r="AC87" s="473" t="s">
        <v>4756</v>
      </c>
      <c r="AD87" s="476" t="s">
        <v>6108</v>
      </c>
      <c r="AE87" s="473" t="s">
        <v>4757</v>
      </c>
      <c r="AF87" s="322" t="s">
        <v>6235</v>
      </c>
      <c r="AG87" s="477">
        <f>0.15*Y87</f>
        <v>8565.9599999999991</v>
      </c>
      <c r="AH87" s="482">
        <v>44078</v>
      </c>
      <c r="AI87" s="482">
        <v>44085</v>
      </c>
      <c r="AJ87" s="316" t="s">
        <v>7239</v>
      </c>
      <c r="AK87" s="507" t="s">
        <v>7080</v>
      </c>
      <c r="AL87" s="486" t="s">
        <v>3687</v>
      </c>
      <c r="AM87" s="475" t="s">
        <v>3688</v>
      </c>
      <c r="AN87" s="473" t="s">
        <v>6342</v>
      </c>
      <c r="AO87" s="507" t="s">
        <v>4760</v>
      </c>
      <c r="AP87" s="473" t="s">
        <v>6342</v>
      </c>
      <c r="AQ87" s="473" t="s">
        <v>573</v>
      </c>
      <c r="AR87" s="475" t="s">
        <v>780</v>
      </c>
      <c r="AS87" s="473" t="s">
        <v>566</v>
      </c>
      <c r="AT87" s="473" t="s">
        <v>566</v>
      </c>
      <c r="AU87" s="473" t="s">
        <v>566</v>
      </c>
      <c r="AV87" s="507" t="s">
        <v>4761</v>
      </c>
      <c r="AW87" s="473" t="s">
        <v>3091</v>
      </c>
      <c r="AX87" s="507" t="s">
        <v>4303</v>
      </c>
      <c r="AY87" s="507" t="s">
        <v>4304</v>
      </c>
      <c r="AZ87" s="507" t="s">
        <v>4305</v>
      </c>
      <c r="BA87" s="507" t="s">
        <v>4306</v>
      </c>
      <c r="BB87" s="473" t="s">
        <v>6109</v>
      </c>
      <c r="BC87" s="320">
        <v>44113</v>
      </c>
      <c r="BD87" s="320">
        <v>44113</v>
      </c>
      <c r="BE87" s="384"/>
    </row>
    <row r="88" spans="1:57" s="321" customFormat="1" ht="84.75" customHeight="1">
      <c r="A88" s="473">
        <v>2020</v>
      </c>
      <c r="B88" s="482">
        <v>44013</v>
      </c>
      <c r="C88" s="482">
        <v>44104</v>
      </c>
      <c r="D88" s="487" t="s">
        <v>4292</v>
      </c>
      <c r="E88" s="473" t="s">
        <v>6107</v>
      </c>
      <c r="F88" s="318" t="s">
        <v>6236</v>
      </c>
      <c r="G88" s="487">
        <v>57</v>
      </c>
      <c r="H88" s="316" t="s">
        <v>5485</v>
      </c>
      <c r="I88" s="318" t="s">
        <v>6237</v>
      </c>
      <c r="J88" s="475" t="s">
        <v>61</v>
      </c>
      <c r="K88" s="475" t="s">
        <v>61</v>
      </c>
      <c r="L88" s="475" t="s">
        <v>61</v>
      </c>
      <c r="M88" s="473" t="s">
        <v>6238</v>
      </c>
      <c r="N88" s="473" t="s">
        <v>6239</v>
      </c>
      <c r="O88" s="480">
        <v>15483000</v>
      </c>
      <c r="P88" s="475" t="s">
        <v>61</v>
      </c>
      <c r="Q88" s="475" t="s">
        <v>61</v>
      </c>
      <c r="R88" s="475" t="s">
        <v>61</v>
      </c>
      <c r="S88" s="473" t="s">
        <v>6238</v>
      </c>
      <c r="T88" s="473" t="s">
        <v>6239</v>
      </c>
      <c r="U88" s="492" t="s">
        <v>6357</v>
      </c>
      <c r="V88" s="492" t="s">
        <v>5163</v>
      </c>
      <c r="W88" s="318" t="s">
        <v>6236</v>
      </c>
      <c r="X88" s="483">
        <v>44057</v>
      </c>
      <c r="Y88" s="480">
        <f>Z88/1.16</f>
        <v>13347413.793103449</v>
      </c>
      <c r="Z88" s="480">
        <v>15483000</v>
      </c>
      <c r="AA88" s="319">
        <f>0.1*Z88</f>
        <v>1548300</v>
      </c>
      <c r="AB88" s="480">
        <v>15483000</v>
      </c>
      <c r="AC88" s="473" t="s">
        <v>4756</v>
      </c>
      <c r="AD88" s="476" t="s">
        <v>6108</v>
      </c>
      <c r="AE88" s="473" t="s">
        <v>4757</v>
      </c>
      <c r="AF88" s="318" t="s">
        <v>6237</v>
      </c>
      <c r="AG88" s="477">
        <f>0.15*Y88</f>
        <v>2002112.0689655172</v>
      </c>
      <c r="AH88" s="483">
        <v>44057</v>
      </c>
      <c r="AI88" s="483">
        <v>44165</v>
      </c>
      <c r="AJ88" s="316" t="s">
        <v>6510</v>
      </c>
      <c r="AK88" s="507" t="s">
        <v>7080</v>
      </c>
      <c r="AL88" s="486" t="s">
        <v>3726</v>
      </c>
      <c r="AM88" s="475" t="s">
        <v>3864</v>
      </c>
      <c r="AN88" s="473" t="s">
        <v>6342</v>
      </c>
      <c r="AO88" s="507" t="s">
        <v>4760</v>
      </c>
      <c r="AP88" s="473" t="s">
        <v>6342</v>
      </c>
      <c r="AQ88" s="473" t="s">
        <v>573</v>
      </c>
      <c r="AR88" s="475" t="s">
        <v>780</v>
      </c>
      <c r="AS88" s="473" t="s">
        <v>566</v>
      </c>
      <c r="AT88" s="473" t="s">
        <v>566</v>
      </c>
      <c r="AU88" s="473" t="s">
        <v>566</v>
      </c>
      <c r="AV88" s="507" t="s">
        <v>4761</v>
      </c>
      <c r="AW88" s="473" t="s">
        <v>3091</v>
      </c>
      <c r="AX88" s="507" t="s">
        <v>4303</v>
      </c>
      <c r="AY88" s="507" t="s">
        <v>4304</v>
      </c>
      <c r="AZ88" s="507" t="s">
        <v>4305</v>
      </c>
      <c r="BA88" s="507" t="s">
        <v>4306</v>
      </c>
      <c r="BB88" s="473" t="s">
        <v>6109</v>
      </c>
      <c r="BC88" s="320">
        <v>44113</v>
      </c>
      <c r="BD88" s="320">
        <v>44113</v>
      </c>
      <c r="BE88" s="384"/>
    </row>
    <row r="89" spans="1:57" s="321" customFormat="1" ht="84.75" customHeight="1">
      <c r="A89" s="473">
        <v>2020</v>
      </c>
      <c r="B89" s="482">
        <v>44013</v>
      </c>
      <c r="C89" s="482">
        <v>44104</v>
      </c>
      <c r="D89" s="487" t="s">
        <v>4292</v>
      </c>
      <c r="E89" s="473" t="s">
        <v>6107</v>
      </c>
      <c r="F89" s="318" t="s">
        <v>6240</v>
      </c>
      <c r="G89" s="487">
        <v>57</v>
      </c>
      <c r="H89" s="316" t="s">
        <v>5485</v>
      </c>
      <c r="I89" s="326" t="s">
        <v>6237</v>
      </c>
      <c r="J89" s="475" t="s">
        <v>61</v>
      </c>
      <c r="K89" s="475" t="s">
        <v>61</v>
      </c>
      <c r="L89" s="475" t="s">
        <v>61</v>
      </c>
      <c r="M89" s="473" t="s">
        <v>4358</v>
      </c>
      <c r="N89" s="473" t="s">
        <v>1308</v>
      </c>
      <c r="O89" s="480">
        <v>164400</v>
      </c>
      <c r="P89" s="475" t="s">
        <v>61</v>
      </c>
      <c r="Q89" s="475" t="s">
        <v>61</v>
      </c>
      <c r="R89" s="475" t="s">
        <v>61</v>
      </c>
      <c r="S89" s="473" t="s">
        <v>4358</v>
      </c>
      <c r="T89" s="473" t="s">
        <v>1308</v>
      </c>
      <c r="U89" s="492" t="s">
        <v>6357</v>
      </c>
      <c r="V89" s="492" t="s">
        <v>5163</v>
      </c>
      <c r="W89" s="318" t="s">
        <v>6240</v>
      </c>
      <c r="X89" s="478">
        <v>44057</v>
      </c>
      <c r="Y89" s="480">
        <v>141724.13793103449</v>
      </c>
      <c r="Z89" s="480">
        <v>164400</v>
      </c>
      <c r="AA89" s="319">
        <f>0.1*AB89</f>
        <v>16440</v>
      </c>
      <c r="AB89" s="480">
        <v>164400</v>
      </c>
      <c r="AC89" s="473" t="s">
        <v>4756</v>
      </c>
      <c r="AD89" s="476" t="s">
        <v>6108</v>
      </c>
      <c r="AE89" s="473" t="s">
        <v>4757</v>
      </c>
      <c r="AF89" s="326" t="s">
        <v>6237</v>
      </c>
      <c r="AG89" s="477">
        <f>0.15*Y89</f>
        <v>21258.620689655174</v>
      </c>
      <c r="AH89" s="478">
        <v>44088</v>
      </c>
      <c r="AI89" s="478">
        <f>C89</f>
        <v>44104</v>
      </c>
      <c r="AJ89" s="316" t="s">
        <v>7190</v>
      </c>
      <c r="AK89" s="507" t="s">
        <v>7080</v>
      </c>
      <c r="AL89" s="486" t="s">
        <v>3726</v>
      </c>
      <c r="AM89" s="475" t="s">
        <v>3864</v>
      </c>
      <c r="AN89" s="473" t="s">
        <v>6342</v>
      </c>
      <c r="AO89" s="507" t="s">
        <v>4760</v>
      </c>
      <c r="AP89" s="473" t="s">
        <v>6342</v>
      </c>
      <c r="AQ89" s="473" t="s">
        <v>573</v>
      </c>
      <c r="AR89" s="475" t="s">
        <v>780</v>
      </c>
      <c r="AS89" s="473" t="s">
        <v>566</v>
      </c>
      <c r="AT89" s="473" t="s">
        <v>566</v>
      </c>
      <c r="AU89" s="473" t="s">
        <v>566</v>
      </c>
      <c r="AV89" s="507" t="s">
        <v>4761</v>
      </c>
      <c r="AW89" s="473" t="s">
        <v>3091</v>
      </c>
      <c r="AX89" s="507" t="s">
        <v>4303</v>
      </c>
      <c r="AY89" s="507" t="s">
        <v>4304</v>
      </c>
      <c r="AZ89" s="507" t="s">
        <v>4305</v>
      </c>
      <c r="BA89" s="507" t="s">
        <v>4306</v>
      </c>
      <c r="BB89" s="473" t="s">
        <v>6109</v>
      </c>
      <c r="BC89" s="320">
        <v>44113</v>
      </c>
      <c r="BD89" s="320">
        <v>44113</v>
      </c>
      <c r="BE89" s="384"/>
    </row>
    <row r="90" spans="1:57" s="321" customFormat="1" ht="84.75" customHeight="1">
      <c r="A90" s="741">
        <v>2020</v>
      </c>
      <c r="B90" s="756">
        <v>44013</v>
      </c>
      <c r="C90" s="756">
        <v>44104</v>
      </c>
      <c r="D90" s="754" t="s">
        <v>4292</v>
      </c>
      <c r="E90" s="741" t="s">
        <v>6107</v>
      </c>
      <c r="F90" s="740" t="s">
        <v>6241</v>
      </c>
      <c r="G90" s="754">
        <v>57</v>
      </c>
      <c r="H90" s="752" t="s">
        <v>5485</v>
      </c>
      <c r="I90" s="740" t="s">
        <v>6242</v>
      </c>
      <c r="J90" s="475" t="s">
        <v>2006</v>
      </c>
      <c r="K90" s="475" t="s">
        <v>2007</v>
      </c>
      <c r="L90" s="475" t="s">
        <v>2008</v>
      </c>
      <c r="M90" s="473" t="s">
        <v>2009</v>
      </c>
      <c r="N90" s="473" t="s">
        <v>1920</v>
      </c>
      <c r="O90" s="477">
        <v>62640</v>
      </c>
      <c r="P90" s="475" t="s">
        <v>2006</v>
      </c>
      <c r="Q90" s="475" t="s">
        <v>2007</v>
      </c>
      <c r="R90" s="475" t="s">
        <v>2008</v>
      </c>
      <c r="S90" s="473" t="s">
        <v>2009</v>
      </c>
      <c r="T90" s="473" t="s">
        <v>1920</v>
      </c>
      <c r="U90" s="742" t="s">
        <v>6357</v>
      </c>
      <c r="V90" s="742" t="s">
        <v>5163</v>
      </c>
      <c r="W90" s="740" t="s">
        <v>6241</v>
      </c>
      <c r="X90" s="748">
        <f>B90</f>
        <v>44013</v>
      </c>
      <c r="Y90" s="749">
        <f>Z90/1.16</f>
        <v>54000.000000000007</v>
      </c>
      <c r="Z90" s="749">
        <v>62640</v>
      </c>
      <c r="AA90" s="750">
        <f>0.1*AB90</f>
        <v>6264</v>
      </c>
      <c r="AB90" s="749">
        <v>62640</v>
      </c>
      <c r="AC90" s="741" t="s">
        <v>4756</v>
      </c>
      <c r="AD90" s="745" t="s">
        <v>6108</v>
      </c>
      <c r="AE90" s="741" t="s">
        <v>4757</v>
      </c>
      <c r="AF90" s="740" t="s">
        <v>6242</v>
      </c>
      <c r="AG90" s="747">
        <f>0.15*Y90</f>
        <v>8100.0000000000009</v>
      </c>
      <c r="AH90" s="748">
        <f>B90</f>
        <v>44013</v>
      </c>
      <c r="AI90" s="748">
        <f>C90</f>
        <v>44104</v>
      </c>
      <c r="AJ90" s="702" t="s">
        <v>7240</v>
      </c>
      <c r="AK90" s="507" t="s">
        <v>7080</v>
      </c>
      <c r="AL90" s="753" t="s">
        <v>3726</v>
      </c>
      <c r="AM90" s="751" t="s">
        <v>3864</v>
      </c>
      <c r="AN90" s="473" t="s">
        <v>6342</v>
      </c>
      <c r="AO90" s="752" t="s">
        <v>4760</v>
      </c>
      <c r="AP90" s="473" t="s">
        <v>6342</v>
      </c>
      <c r="AQ90" s="741" t="s">
        <v>573</v>
      </c>
      <c r="AR90" s="751" t="s">
        <v>780</v>
      </c>
      <c r="AS90" s="741" t="s">
        <v>566</v>
      </c>
      <c r="AT90" s="741" t="s">
        <v>566</v>
      </c>
      <c r="AU90" s="741" t="s">
        <v>566</v>
      </c>
      <c r="AV90" s="752" t="s">
        <v>4761</v>
      </c>
      <c r="AW90" s="741" t="s">
        <v>3091</v>
      </c>
      <c r="AX90" s="752" t="s">
        <v>4303</v>
      </c>
      <c r="AY90" s="752" t="s">
        <v>4304</v>
      </c>
      <c r="AZ90" s="752" t="s">
        <v>4305</v>
      </c>
      <c r="BA90" s="752" t="s">
        <v>4306</v>
      </c>
      <c r="BB90" s="741" t="s">
        <v>6109</v>
      </c>
      <c r="BC90" s="745">
        <v>44113</v>
      </c>
      <c r="BD90" s="745">
        <v>44113</v>
      </c>
      <c r="BE90" s="741"/>
    </row>
    <row r="91" spans="1:57" s="321" customFormat="1" ht="84.75" customHeight="1">
      <c r="A91" s="741"/>
      <c r="B91" s="756"/>
      <c r="C91" s="756"/>
      <c r="D91" s="754"/>
      <c r="E91" s="741"/>
      <c r="F91" s="740"/>
      <c r="G91" s="754"/>
      <c r="H91" s="752"/>
      <c r="I91" s="740"/>
      <c r="J91" s="475" t="s">
        <v>6243</v>
      </c>
      <c r="K91" s="475" t="s">
        <v>4576</v>
      </c>
      <c r="L91" s="475" t="s">
        <v>4576</v>
      </c>
      <c r="M91" s="473" t="s">
        <v>2009</v>
      </c>
      <c r="N91" s="473" t="s">
        <v>6244</v>
      </c>
      <c r="O91" s="477">
        <v>67048</v>
      </c>
      <c r="P91" s="475" t="s">
        <v>6243</v>
      </c>
      <c r="Q91" s="475" t="s">
        <v>4576</v>
      </c>
      <c r="R91" s="475" t="s">
        <v>4576</v>
      </c>
      <c r="S91" s="473" t="s">
        <v>2009</v>
      </c>
      <c r="T91" s="473" t="s">
        <v>6244</v>
      </c>
      <c r="U91" s="742"/>
      <c r="V91" s="742"/>
      <c r="W91" s="740"/>
      <c r="X91" s="748"/>
      <c r="Y91" s="749"/>
      <c r="Z91" s="749"/>
      <c r="AA91" s="750"/>
      <c r="AB91" s="749"/>
      <c r="AC91" s="741"/>
      <c r="AD91" s="745"/>
      <c r="AE91" s="741"/>
      <c r="AF91" s="740"/>
      <c r="AG91" s="747"/>
      <c r="AH91" s="748"/>
      <c r="AI91" s="748"/>
      <c r="AJ91" s="706"/>
      <c r="AK91" s="507" t="s">
        <v>7080</v>
      </c>
      <c r="AL91" s="753"/>
      <c r="AM91" s="751"/>
      <c r="AN91" s="473" t="s">
        <v>6342</v>
      </c>
      <c r="AO91" s="752"/>
      <c r="AP91" s="473" t="s">
        <v>6342</v>
      </c>
      <c r="AQ91" s="741"/>
      <c r="AR91" s="751"/>
      <c r="AS91" s="741"/>
      <c r="AT91" s="741"/>
      <c r="AU91" s="741"/>
      <c r="AV91" s="752"/>
      <c r="AW91" s="741"/>
      <c r="AX91" s="752"/>
      <c r="AY91" s="752"/>
      <c r="AZ91" s="752"/>
      <c r="BA91" s="752"/>
      <c r="BB91" s="741"/>
      <c r="BC91" s="741"/>
      <c r="BD91" s="741"/>
      <c r="BE91" s="741"/>
    </row>
    <row r="92" spans="1:57" s="321" customFormat="1" ht="84.75" customHeight="1">
      <c r="A92" s="741"/>
      <c r="B92" s="756"/>
      <c r="C92" s="756"/>
      <c r="D92" s="754"/>
      <c r="E92" s="741"/>
      <c r="F92" s="740"/>
      <c r="G92" s="754"/>
      <c r="H92" s="752"/>
      <c r="I92" s="740"/>
      <c r="J92" s="475" t="s">
        <v>61</v>
      </c>
      <c r="K92" s="475" t="s">
        <v>61</v>
      </c>
      <c r="L92" s="475" t="s">
        <v>61</v>
      </c>
      <c r="M92" s="473" t="s">
        <v>4025</v>
      </c>
      <c r="N92" s="473" t="s">
        <v>1965</v>
      </c>
      <c r="O92" s="477">
        <v>74240</v>
      </c>
      <c r="P92" s="475" t="s">
        <v>61</v>
      </c>
      <c r="Q92" s="475" t="s">
        <v>61</v>
      </c>
      <c r="R92" s="475" t="s">
        <v>61</v>
      </c>
      <c r="S92" s="473" t="s">
        <v>4025</v>
      </c>
      <c r="T92" s="473" t="s">
        <v>1965</v>
      </c>
      <c r="U92" s="742"/>
      <c r="V92" s="742"/>
      <c r="W92" s="740"/>
      <c r="X92" s="748"/>
      <c r="Y92" s="749"/>
      <c r="Z92" s="749"/>
      <c r="AA92" s="750"/>
      <c r="AB92" s="749"/>
      <c r="AC92" s="741"/>
      <c r="AD92" s="745"/>
      <c r="AE92" s="741"/>
      <c r="AF92" s="740"/>
      <c r="AG92" s="747"/>
      <c r="AH92" s="748"/>
      <c r="AI92" s="748"/>
      <c r="AJ92" s="703"/>
      <c r="AK92" s="507" t="s">
        <v>7080</v>
      </c>
      <c r="AL92" s="753"/>
      <c r="AM92" s="751"/>
      <c r="AN92" s="473" t="s">
        <v>6342</v>
      </c>
      <c r="AO92" s="752"/>
      <c r="AP92" s="473" t="s">
        <v>6342</v>
      </c>
      <c r="AQ92" s="741"/>
      <c r="AR92" s="751"/>
      <c r="AS92" s="741"/>
      <c r="AT92" s="741"/>
      <c r="AU92" s="741"/>
      <c r="AV92" s="752"/>
      <c r="AW92" s="741"/>
      <c r="AX92" s="752"/>
      <c r="AY92" s="752"/>
      <c r="AZ92" s="752"/>
      <c r="BA92" s="752"/>
      <c r="BB92" s="741"/>
      <c r="BC92" s="741"/>
      <c r="BD92" s="741"/>
      <c r="BE92" s="741"/>
    </row>
    <row r="93" spans="1:57" s="321" customFormat="1" ht="84.75" customHeight="1">
      <c r="A93" s="473">
        <v>2020</v>
      </c>
      <c r="B93" s="482">
        <v>44013</v>
      </c>
      <c r="C93" s="482">
        <v>44104</v>
      </c>
      <c r="D93" s="487" t="s">
        <v>6220</v>
      </c>
      <c r="E93" s="473" t="s">
        <v>6245</v>
      </c>
      <c r="F93" s="318" t="s">
        <v>6246</v>
      </c>
      <c r="G93" s="487" t="s">
        <v>393</v>
      </c>
      <c r="H93" s="316" t="s">
        <v>5485</v>
      </c>
      <c r="I93" s="325" t="s">
        <v>6351</v>
      </c>
      <c r="J93" s="475" t="s">
        <v>61</v>
      </c>
      <c r="K93" s="475" t="s">
        <v>61</v>
      </c>
      <c r="L93" s="475" t="s">
        <v>61</v>
      </c>
      <c r="M93" s="473" t="s">
        <v>5164</v>
      </c>
      <c r="N93" s="473" t="s">
        <v>1924</v>
      </c>
      <c r="O93" s="473">
        <v>16536266.9</v>
      </c>
      <c r="P93" s="475" t="s">
        <v>61</v>
      </c>
      <c r="Q93" s="475" t="s">
        <v>61</v>
      </c>
      <c r="R93" s="475" t="s">
        <v>61</v>
      </c>
      <c r="S93" s="473" t="s">
        <v>5164</v>
      </c>
      <c r="T93" s="473" t="s">
        <v>1924</v>
      </c>
      <c r="U93" s="492" t="s">
        <v>6357</v>
      </c>
      <c r="V93" s="492" t="s">
        <v>5163</v>
      </c>
      <c r="W93" s="318" t="s">
        <v>6246</v>
      </c>
      <c r="X93" s="478">
        <v>44088</v>
      </c>
      <c r="Y93" s="480">
        <v>14255402.500000002</v>
      </c>
      <c r="Z93" s="480">
        <v>16536266.9</v>
      </c>
      <c r="AA93" s="319">
        <f t="shared" ref="AA93:AA115" si="3">0.1*AB93</f>
        <v>1653626.6900000002</v>
      </c>
      <c r="AB93" s="480">
        <v>16536266.9</v>
      </c>
      <c r="AC93" s="473" t="s">
        <v>4756</v>
      </c>
      <c r="AD93" s="476" t="s">
        <v>6108</v>
      </c>
      <c r="AE93" s="473" t="s">
        <v>4757</v>
      </c>
      <c r="AF93" s="325" t="s">
        <v>6247</v>
      </c>
      <c r="AG93" s="477">
        <f>0.15*Y93</f>
        <v>2138310.375</v>
      </c>
      <c r="AH93" s="478">
        <v>44088</v>
      </c>
      <c r="AI93" s="478">
        <v>44196</v>
      </c>
      <c r="AJ93" s="316" t="s">
        <v>6482</v>
      </c>
      <c r="AK93" s="507" t="s">
        <v>7080</v>
      </c>
      <c r="AL93" s="486" t="s">
        <v>3687</v>
      </c>
      <c r="AM93" s="475" t="s">
        <v>6315</v>
      </c>
      <c r="AN93" s="473" t="s">
        <v>6342</v>
      </c>
      <c r="AO93" s="507" t="s">
        <v>4760</v>
      </c>
      <c r="AP93" s="473" t="s">
        <v>6342</v>
      </c>
      <c r="AQ93" s="473" t="s">
        <v>573</v>
      </c>
      <c r="AR93" s="475" t="s">
        <v>780</v>
      </c>
      <c r="AS93" s="473" t="s">
        <v>566</v>
      </c>
      <c r="AT93" s="473" t="s">
        <v>566</v>
      </c>
      <c r="AU93" s="473" t="s">
        <v>566</v>
      </c>
      <c r="AV93" s="507" t="s">
        <v>4761</v>
      </c>
      <c r="AW93" s="473" t="s">
        <v>3091</v>
      </c>
      <c r="AX93" s="507" t="s">
        <v>4303</v>
      </c>
      <c r="AY93" s="507" t="s">
        <v>4304</v>
      </c>
      <c r="AZ93" s="507" t="s">
        <v>4305</v>
      </c>
      <c r="BA93" s="507" t="s">
        <v>4306</v>
      </c>
      <c r="BB93" s="473" t="s">
        <v>6109</v>
      </c>
      <c r="BC93" s="320">
        <v>44113</v>
      </c>
      <c r="BD93" s="320">
        <v>44113</v>
      </c>
      <c r="BE93" s="384"/>
    </row>
    <row r="94" spans="1:57" s="321" customFormat="1" ht="84.75" customHeight="1">
      <c r="A94" s="473">
        <v>2020</v>
      </c>
      <c r="B94" s="482">
        <v>44013</v>
      </c>
      <c r="C94" s="482">
        <v>44104</v>
      </c>
      <c r="D94" s="487" t="s">
        <v>6220</v>
      </c>
      <c r="E94" s="473" t="s">
        <v>6245</v>
      </c>
      <c r="F94" s="318" t="s">
        <v>6248</v>
      </c>
      <c r="G94" s="487" t="s">
        <v>393</v>
      </c>
      <c r="H94" s="316" t="s">
        <v>5485</v>
      </c>
      <c r="I94" s="325" t="s">
        <v>6351</v>
      </c>
      <c r="J94" s="475" t="s">
        <v>61</v>
      </c>
      <c r="K94" s="475" t="s">
        <v>61</v>
      </c>
      <c r="L94" s="475" t="s">
        <v>61</v>
      </c>
      <c r="M94" s="473" t="s">
        <v>4358</v>
      </c>
      <c r="N94" s="473" t="s">
        <v>5309</v>
      </c>
      <c r="O94" s="473">
        <v>95514224.560000002</v>
      </c>
      <c r="P94" s="475" t="s">
        <v>61</v>
      </c>
      <c r="Q94" s="475" t="s">
        <v>61</v>
      </c>
      <c r="R94" s="475" t="s">
        <v>61</v>
      </c>
      <c r="S94" s="473" t="s">
        <v>4358</v>
      </c>
      <c r="T94" s="473" t="s">
        <v>5309</v>
      </c>
      <c r="U94" s="492" t="s">
        <v>6357</v>
      </c>
      <c r="V94" s="492" t="s">
        <v>5163</v>
      </c>
      <c r="W94" s="318" t="s">
        <v>6248</v>
      </c>
      <c r="X94" s="478">
        <v>44088</v>
      </c>
      <c r="Y94" s="480">
        <v>82339848.758620694</v>
      </c>
      <c r="Z94" s="480">
        <v>95514224.560000002</v>
      </c>
      <c r="AA94" s="319">
        <f t="shared" si="3"/>
        <v>9551422.4560000002</v>
      </c>
      <c r="AB94" s="480">
        <v>95514224.560000002</v>
      </c>
      <c r="AC94" s="473" t="s">
        <v>4756</v>
      </c>
      <c r="AD94" s="476" t="s">
        <v>6108</v>
      </c>
      <c r="AE94" s="473" t="s">
        <v>4757</v>
      </c>
      <c r="AF94" s="325" t="s">
        <v>6247</v>
      </c>
      <c r="AG94" s="477">
        <f t="shared" ref="AG94:AG114" si="4">0.15*Y94</f>
        <v>12350977.313793104</v>
      </c>
      <c r="AH94" s="478">
        <v>44088</v>
      </c>
      <c r="AI94" s="478">
        <v>44196</v>
      </c>
      <c r="AJ94" s="316" t="s">
        <v>7083</v>
      </c>
      <c r="AK94" s="507" t="s">
        <v>7080</v>
      </c>
      <c r="AL94" s="486" t="s">
        <v>3687</v>
      </c>
      <c r="AM94" s="475" t="s">
        <v>6315</v>
      </c>
      <c r="AN94" s="473" t="s">
        <v>6342</v>
      </c>
      <c r="AO94" s="507" t="s">
        <v>4760</v>
      </c>
      <c r="AP94" s="473" t="s">
        <v>6342</v>
      </c>
      <c r="AQ94" s="473" t="s">
        <v>573</v>
      </c>
      <c r="AR94" s="475" t="s">
        <v>780</v>
      </c>
      <c r="AS94" s="473" t="s">
        <v>566</v>
      </c>
      <c r="AT94" s="473" t="s">
        <v>566</v>
      </c>
      <c r="AU94" s="473" t="s">
        <v>566</v>
      </c>
      <c r="AV94" s="507" t="s">
        <v>4761</v>
      </c>
      <c r="AW94" s="473" t="s">
        <v>3091</v>
      </c>
      <c r="AX94" s="507" t="s">
        <v>4303</v>
      </c>
      <c r="AY94" s="507" t="s">
        <v>4304</v>
      </c>
      <c r="AZ94" s="507" t="s">
        <v>4305</v>
      </c>
      <c r="BA94" s="507" t="s">
        <v>4306</v>
      </c>
      <c r="BB94" s="473" t="s">
        <v>6109</v>
      </c>
      <c r="BC94" s="320">
        <v>44113</v>
      </c>
      <c r="BD94" s="320">
        <v>44113</v>
      </c>
      <c r="BE94" s="384"/>
    </row>
    <row r="95" spans="1:57" s="321" customFormat="1" ht="84.75" customHeight="1">
      <c r="A95" s="473">
        <v>2020</v>
      </c>
      <c r="B95" s="482">
        <v>44013</v>
      </c>
      <c r="C95" s="482">
        <v>44104</v>
      </c>
      <c r="D95" s="487" t="s">
        <v>6220</v>
      </c>
      <c r="E95" s="473" t="s">
        <v>6245</v>
      </c>
      <c r="F95" s="318" t="s">
        <v>6249</v>
      </c>
      <c r="G95" s="487" t="s">
        <v>393</v>
      </c>
      <c r="H95" s="316" t="s">
        <v>5485</v>
      </c>
      <c r="I95" s="325" t="s">
        <v>6351</v>
      </c>
      <c r="J95" s="475" t="s">
        <v>61</v>
      </c>
      <c r="K95" s="475" t="s">
        <v>61</v>
      </c>
      <c r="L95" s="475" t="s">
        <v>61</v>
      </c>
      <c r="M95" s="473" t="s">
        <v>6250</v>
      </c>
      <c r="N95" s="473" t="s">
        <v>4480</v>
      </c>
      <c r="O95" s="473">
        <v>4816040.62</v>
      </c>
      <c r="P95" s="475" t="s">
        <v>61</v>
      </c>
      <c r="Q95" s="475" t="s">
        <v>61</v>
      </c>
      <c r="R95" s="475" t="s">
        <v>61</v>
      </c>
      <c r="S95" s="473" t="s">
        <v>6250</v>
      </c>
      <c r="T95" s="473" t="s">
        <v>4480</v>
      </c>
      <c r="U95" s="492" t="s">
        <v>6357</v>
      </c>
      <c r="V95" s="492" t="s">
        <v>5163</v>
      </c>
      <c r="W95" s="318" t="s">
        <v>6249</v>
      </c>
      <c r="X95" s="478">
        <v>44088</v>
      </c>
      <c r="Y95" s="480">
        <v>4151759.1551724141</v>
      </c>
      <c r="Z95" s="480">
        <v>4816040.62</v>
      </c>
      <c r="AA95" s="319">
        <f t="shared" si="3"/>
        <v>481604.06200000003</v>
      </c>
      <c r="AB95" s="480">
        <v>4816040.62</v>
      </c>
      <c r="AC95" s="473" t="s">
        <v>4756</v>
      </c>
      <c r="AD95" s="476" t="s">
        <v>6108</v>
      </c>
      <c r="AE95" s="473" t="s">
        <v>4757</v>
      </c>
      <c r="AF95" s="325" t="s">
        <v>6247</v>
      </c>
      <c r="AG95" s="477">
        <f t="shared" si="4"/>
        <v>622763.87327586208</v>
      </c>
      <c r="AH95" s="478">
        <v>44088</v>
      </c>
      <c r="AI95" s="478">
        <v>44196</v>
      </c>
      <c r="AJ95" s="316" t="s">
        <v>7189</v>
      </c>
      <c r="AK95" s="507" t="s">
        <v>7080</v>
      </c>
      <c r="AL95" s="486" t="s">
        <v>3687</v>
      </c>
      <c r="AM95" s="475" t="s">
        <v>6315</v>
      </c>
      <c r="AN95" s="473" t="s">
        <v>6342</v>
      </c>
      <c r="AO95" s="507" t="s">
        <v>4760</v>
      </c>
      <c r="AP95" s="473" t="s">
        <v>6342</v>
      </c>
      <c r="AQ95" s="473" t="s">
        <v>573</v>
      </c>
      <c r="AR95" s="475" t="s">
        <v>780</v>
      </c>
      <c r="AS95" s="473" t="s">
        <v>566</v>
      </c>
      <c r="AT95" s="473" t="s">
        <v>566</v>
      </c>
      <c r="AU95" s="473" t="s">
        <v>566</v>
      </c>
      <c r="AV95" s="507" t="s">
        <v>4761</v>
      </c>
      <c r="AW95" s="473" t="s">
        <v>3091</v>
      </c>
      <c r="AX95" s="507" t="s">
        <v>4303</v>
      </c>
      <c r="AY95" s="507" t="s">
        <v>4304</v>
      </c>
      <c r="AZ95" s="507" t="s">
        <v>4305</v>
      </c>
      <c r="BA95" s="507" t="s">
        <v>4306</v>
      </c>
      <c r="BB95" s="473" t="s">
        <v>6109</v>
      </c>
      <c r="BC95" s="320">
        <v>44113</v>
      </c>
      <c r="BD95" s="320">
        <v>44113</v>
      </c>
      <c r="BE95" s="384"/>
    </row>
    <row r="96" spans="1:57" s="321" customFormat="1" ht="84.75" customHeight="1">
      <c r="A96" s="473">
        <v>2020</v>
      </c>
      <c r="B96" s="482">
        <v>44013</v>
      </c>
      <c r="C96" s="482">
        <v>44104</v>
      </c>
      <c r="D96" s="487" t="s">
        <v>6220</v>
      </c>
      <c r="E96" s="473" t="s">
        <v>6245</v>
      </c>
      <c r="F96" s="318" t="s">
        <v>6251</v>
      </c>
      <c r="G96" s="487" t="s">
        <v>393</v>
      </c>
      <c r="H96" s="316" t="s">
        <v>5485</v>
      </c>
      <c r="I96" s="325" t="s">
        <v>6351</v>
      </c>
      <c r="J96" s="475" t="s">
        <v>61</v>
      </c>
      <c r="K96" s="475" t="s">
        <v>61</v>
      </c>
      <c r="L96" s="475" t="s">
        <v>61</v>
      </c>
      <c r="M96" s="473" t="s">
        <v>4485</v>
      </c>
      <c r="N96" s="473" t="s">
        <v>3251</v>
      </c>
      <c r="O96" s="473">
        <v>5353168.8600000003</v>
      </c>
      <c r="P96" s="475" t="s">
        <v>61</v>
      </c>
      <c r="Q96" s="475" t="s">
        <v>61</v>
      </c>
      <c r="R96" s="475" t="s">
        <v>61</v>
      </c>
      <c r="S96" s="473" t="s">
        <v>4485</v>
      </c>
      <c r="T96" s="473" t="s">
        <v>3251</v>
      </c>
      <c r="U96" s="492" t="s">
        <v>6357</v>
      </c>
      <c r="V96" s="492" t="s">
        <v>5163</v>
      </c>
      <c r="W96" s="318" t="s">
        <v>6251</v>
      </c>
      <c r="X96" s="478">
        <v>44088</v>
      </c>
      <c r="Y96" s="480">
        <v>4614800.7413793113</v>
      </c>
      <c r="Z96" s="480">
        <v>5353168.8600000003</v>
      </c>
      <c r="AA96" s="319">
        <f t="shared" si="3"/>
        <v>535316.88600000006</v>
      </c>
      <c r="AB96" s="480">
        <v>5353168.8600000003</v>
      </c>
      <c r="AC96" s="473" t="s">
        <v>4756</v>
      </c>
      <c r="AD96" s="476" t="s">
        <v>6108</v>
      </c>
      <c r="AE96" s="473" t="s">
        <v>4757</v>
      </c>
      <c r="AF96" s="325" t="s">
        <v>6247</v>
      </c>
      <c r="AG96" s="477">
        <f t="shared" si="4"/>
        <v>692220.11120689672</v>
      </c>
      <c r="AH96" s="478">
        <v>44088</v>
      </c>
      <c r="AI96" s="478">
        <v>44196</v>
      </c>
      <c r="AJ96" s="316" t="s">
        <v>6483</v>
      </c>
      <c r="AK96" s="507" t="s">
        <v>7080</v>
      </c>
      <c r="AL96" s="486" t="s">
        <v>3687</v>
      </c>
      <c r="AM96" s="475" t="s">
        <v>6315</v>
      </c>
      <c r="AN96" s="473" t="s">
        <v>6342</v>
      </c>
      <c r="AO96" s="507" t="s">
        <v>4760</v>
      </c>
      <c r="AP96" s="473" t="s">
        <v>6342</v>
      </c>
      <c r="AQ96" s="473" t="s">
        <v>573</v>
      </c>
      <c r="AR96" s="475" t="s">
        <v>780</v>
      </c>
      <c r="AS96" s="473" t="s">
        <v>566</v>
      </c>
      <c r="AT96" s="473" t="s">
        <v>566</v>
      </c>
      <c r="AU96" s="473" t="s">
        <v>566</v>
      </c>
      <c r="AV96" s="507" t="s">
        <v>4761</v>
      </c>
      <c r="AW96" s="473" t="s">
        <v>3091</v>
      </c>
      <c r="AX96" s="507" t="s">
        <v>4303</v>
      </c>
      <c r="AY96" s="507" t="s">
        <v>4304</v>
      </c>
      <c r="AZ96" s="507" t="s">
        <v>4305</v>
      </c>
      <c r="BA96" s="507" t="s">
        <v>4306</v>
      </c>
      <c r="BB96" s="473" t="s">
        <v>6109</v>
      </c>
      <c r="BC96" s="320">
        <v>44113</v>
      </c>
      <c r="BD96" s="320">
        <v>44113</v>
      </c>
      <c r="BE96" s="384"/>
    </row>
    <row r="97" spans="1:57" s="321" customFormat="1" ht="84.75" customHeight="1">
      <c r="A97" s="473">
        <v>2020</v>
      </c>
      <c r="B97" s="482">
        <v>44013</v>
      </c>
      <c r="C97" s="482">
        <v>44104</v>
      </c>
      <c r="D97" s="487" t="s">
        <v>6220</v>
      </c>
      <c r="E97" s="473" t="s">
        <v>6245</v>
      </c>
      <c r="F97" s="318" t="s">
        <v>6252</v>
      </c>
      <c r="G97" s="487" t="s">
        <v>393</v>
      </c>
      <c r="H97" s="316" t="s">
        <v>5485</v>
      </c>
      <c r="I97" s="325" t="s">
        <v>6351</v>
      </c>
      <c r="J97" s="475" t="s">
        <v>61</v>
      </c>
      <c r="K97" s="475" t="s">
        <v>61</v>
      </c>
      <c r="L97" s="475" t="s">
        <v>61</v>
      </c>
      <c r="M97" s="473" t="s">
        <v>4490</v>
      </c>
      <c r="N97" s="473" t="s">
        <v>4491</v>
      </c>
      <c r="O97" s="473">
        <v>12589268.77</v>
      </c>
      <c r="P97" s="475" t="s">
        <v>61</v>
      </c>
      <c r="Q97" s="475" t="s">
        <v>61</v>
      </c>
      <c r="R97" s="475" t="s">
        <v>61</v>
      </c>
      <c r="S97" s="473" t="s">
        <v>4490</v>
      </c>
      <c r="T97" s="473" t="s">
        <v>4491</v>
      </c>
      <c r="U97" s="492" t="s">
        <v>6357</v>
      </c>
      <c r="V97" s="492" t="s">
        <v>5163</v>
      </c>
      <c r="W97" s="318" t="s">
        <v>6252</v>
      </c>
      <c r="X97" s="478">
        <v>44088</v>
      </c>
      <c r="Y97" s="480">
        <v>10852817.905172415</v>
      </c>
      <c r="Z97" s="480">
        <v>12589268.77</v>
      </c>
      <c r="AA97" s="319">
        <f t="shared" si="3"/>
        <v>1258926.8770000001</v>
      </c>
      <c r="AB97" s="480">
        <v>12589268.77</v>
      </c>
      <c r="AC97" s="473" t="s">
        <v>4756</v>
      </c>
      <c r="AD97" s="476" t="s">
        <v>6108</v>
      </c>
      <c r="AE97" s="473" t="s">
        <v>4757</v>
      </c>
      <c r="AF97" s="325" t="s">
        <v>6247</v>
      </c>
      <c r="AG97" s="477">
        <f t="shared" si="4"/>
        <v>1627922.6857758623</v>
      </c>
      <c r="AH97" s="478">
        <v>44088</v>
      </c>
      <c r="AI97" s="478">
        <v>44196</v>
      </c>
      <c r="AJ97" s="316" t="s">
        <v>7098</v>
      </c>
      <c r="AK97" s="507" t="s">
        <v>7080</v>
      </c>
      <c r="AL97" s="486" t="s">
        <v>3687</v>
      </c>
      <c r="AM97" s="475" t="s">
        <v>6315</v>
      </c>
      <c r="AN97" s="473" t="s">
        <v>6342</v>
      </c>
      <c r="AO97" s="507" t="s">
        <v>4760</v>
      </c>
      <c r="AP97" s="473" t="s">
        <v>6342</v>
      </c>
      <c r="AQ97" s="473" t="s">
        <v>573</v>
      </c>
      <c r="AR97" s="475" t="s">
        <v>780</v>
      </c>
      <c r="AS97" s="473" t="s">
        <v>566</v>
      </c>
      <c r="AT97" s="473" t="s">
        <v>566</v>
      </c>
      <c r="AU97" s="473" t="s">
        <v>566</v>
      </c>
      <c r="AV97" s="507" t="s">
        <v>4761</v>
      </c>
      <c r="AW97" s="473" t="s">
        <v>3091</v>
      </c>
      <c r="AX97" s="507" t="s">
        <v>4303</v>
      </c>
      <c r="AY97" s="507" t="s">
        <v>4304</v>
      </c>
      <c r="AZ97" s="507" t="s">
        <v>4305</v>
      </c>
      <c r="BA97" s="507" t="s">
        <v>4306</v>
      </c>
      <c r="BB97" s="473" t="s">
        <v>6109</v>
      </c>
      <c r="BC97" s="320">
        <v>44113</v>
      </c>
      <c r="BD97" s="320">
        <v>44113</v>
      </c>
      <c r="BE97" s="384"/>
    </row>
    <row r="98" spans="1:57" s="321" customFormat="1" ht="84.75" customHeight="1">
      <c r="A98" s="473">
        <v>2020</v>
      </c>
      <c r="B98" s="482">
        <v>44013</v>
      </c>
      <c r="C98" s="482">
        <v>44104</v>
      </c>
      <c r="D98" s="487" t="s">
        <v>6220</v>
      </c>
      <c r="E98" s="473" t="s">
        <v>6245</v>
      </c>
      <c r="F98" s="318" t="s">
        <v>6253</v>
      </c>
      <c r="G98" s="487" t="s">
        <v>393</v>
      </c>
      <c r="H98" s="316" t="s">
        <v>5485</v>
      </c>
      <c r="I98" s="325" t="s">
        <v>6351</v>
      </c>
      <c r="J98" s="475" t="s">
        <v>61</v>
      </c>
      <c r="K98" s="475" t="s">
        <v>61</v>
      </c>
      <c r="L98" s="475" t="s">
        <v>61</v>
      </c>
      <c r="M98" s="473" t="s">
        <v>4496</v>
      </c>
      <c r="N98" s="473" t="s">
        <v>3747</v>
      </c>
      <c r="O98" s="473">
        <v>5173496.26</v>
      </c>
      <c r="P98" s="475" t="s">
        <v>61</v>
      </c>
      <c r="Q98" s="475" t="s">
        <v>61</v>
      </c>
      <c r="R98" s="475" t="s">
        <v>61</v>
      </c>
      <c r="S98" s="473" t="s">
        <v>4496</v>
      </c>
      <c r="T98" s="473" t="s">
        <v>3747</v>
      </c>
      <c r="U98" s="492" t="s">
        <v>6357</v>
      </c>
      <c r="V98" s="492" t="s">
        <v>5163</v>
      </c>
      <c r="W98" s="318" t="s">
        <v>6253</v>
      </c>
      <c r="X98" s="478">
        <v>44088</v>
      </c>
      <c r="Y98" s="480">
        <v>4459910.568965517</v>
      </c>
      <c r="Z98" s="480">
        <v>5173496.26</v>
      </c>
      <c r="AA98" s="319">
        <f t="shared" si="3"/>
        <v>517349.62599999999</v>
      </c>
      <c r="AB98" s="480">
        <v>5173496.26</v>
      </c>
      <c r="AC98" s="473" t="s">
        <v>4756</v>
      </c>
      <c r="AD98" s="476" t="s">
        <v>6108</v>
      </c>
      <c r="AE98" s="473" t="s">
        <v>4757</v>
      </c>
      <c r="AF98" s="325" t="s">
        <v>6247</v>
      </c>
      <c r="AG98" s="477">
        <f t="shared" si="4"/>
        <v>668986.5853448275</v>
      </c>
      <c r="AH98" s="478">
        <v>44088</v>
      </c>
      <c r="AI98" s="478">
        <v>44196</v>
      </c>
      <c r="AJ98" s="674" t="s">
        <v>6511</v>
      </c>
      <c r="AK98" s="507" t="s">
        <v>7080</v>
      </c>
      <c r="AL98" s="486" t="s">
        <v>3687</v>
      </c>
      <c r="AM98" s="475" t="s">
        <v>6315</v>
      </c>
      <c r="AN98" s="473" t="s">
        <v>6342</v>
      </c>
      <c r="AO98" s="507" t="s">
        <v>4760</v>
      </c>
      <c r="AP98" s="473" t="s">
        <v>6342</v>
      </c>
      <c r="AQ98" s="473" t="s">
        <v>573</v>
      </c>
      <c r="AR98" s="475" t="s">
        <v>780</v>
      </c>
      <c r="AS98" s="473" t="s">
        <v>566</v>
      </c>
      <c r="AT98" s="473" t="s">
        <v>566</v>
      </c>
      <c r="AU98" s="473" t="s">
        <v>566</v>
      </c>
      <c r="AV98" s="507" t="s">
        <v>4761</v>
      </c>
      <c r="AW98" s="473" t="s">
        <v>3091</v>
      </c>
      <c r="AX98" s="507" t="s">
        <v>4303</v>
      </c>
      <c r="AY98" s="507" t="s">
        <v>4304</v>
      </c>
      <c r="AZ98" s="507" t="s">
        <v>4305</v>
      </c>
      <c r="BA98" s="507" t="s">
        <v>4306</v>
      </c>
      <c r="BB98" s="473" t="s">
        <v>6109</v>
      </c>
      <c r="BC98" s="320">
        <v>44113</v>
      </c>
      <c r="BD98" s="320">
        <v>44113</v>
      </c>
      <c r="BE98" s="384"/>
    </row>
    <row r="99" spans="1:57" s="321" customFormat="1" ht="84.75" customHeight="1">
      <c r="A99" s="473">
        <v>2020</v>
      </c>
      <c r="B99" s="482">
        <v>44013</v>
      </c>
      <c r="C99" s="482">
        <v>44104</v>
      </c>
      <c r="D99" s="487" t="s">
        <v>6220</v>
      </c>
      <c r="E99" s="473" t="s">
        <v>6245</v>
      </c>
      <c r="F99" s="318" t="s">
        <v>6254</v>
      </c>
      <c r="G99" s="487" t="s">
        <v>393</v>
      </c>
      <c r="H99" s="316" t="s">
        <v>5485</v>
      </c>
      <c r="I99" s="325" t="s">
        <v>6351</v>
      </c>
      <c r="J99" s="475" t="s">
        <v>2006</v>
      </c>
      <c r="K99" s="475" t="s">
        <v>2007</v>
      </c>
      <c r="L99" s="475" t="s">
        <v>2008</v>
      </c>
      <c r="M99" s="473" t="s">
        <v>2009</v>
      </c>
      <c r="N99" s="473" t="s">
        <v>1920</v>
      </c>
      <c r="O99" s="473">
        <v>5742815.8200000003</v>
      </c>
      <c r="P99" s="475" t="s">
        <v>2006</v>
      </c>
      <c r="Q99" s="475" t="s">
        <v>2007</v>
      </c>
      <c r="R99" s="475" t="s">
        <v>2008</v>
      </c>
      <c r="S99" s="473" t="s">
        <v>2009</v>
      </c>
      <c r="T99" s="473" t="s">
        <v>1920</v>
      </c>
      <c r="U99" s="492" t="s">
        <v>6357</v>
      </c>
      <c r="V99" s="492" t="s">
        <v>5163</v>
      </c>
      <c r="W99" s="318" t="s">
        <v>6254</v>
      </c>
      <c r="X99" s="478">
        <v>44088</v>
      </c>
      <c r="Y99" s="480">
        <v>4950703.293103449</v>
      </c>
      <c r="Z99" s="480">
        <v>5742815.8200000003</v>
      </c>
      <c r="AA99" s="319">
        <f t="shared" si="3"/>
        <v>574281.58200000005</v>
      </c>
      <c r="AB99" s="480">
        <v>5742815.8200000003</v>
      </c>
      <c r="AC99" s="473" t="s">
        <v>4756</v>
      </c>
      <c r="AD99" s="476" t="s">
        <v>6108</v>
      </c>
      <c r="AE99" s="473" t="s">
        <v>4757</v>
      </c>
      <c r="AF99" s="325" t="s">
        <v>6247</v>
      </c>
      <c r="AG99" s="477">
        <f t="shared" si="4"/>
        <v>742605.49396551738</v>
      </c>
      <c r="AH99" s="478">
        <v>44088</v>
      </c>
      <c r="AI99" s="478">
        <v>44196</v>
      </c>
      <c r="AJ99" s="316" t="s">
        <v>7162</v>
      </c>
      <c r="AK99" s="507" t="s">
        <v>7080</v>
      </c>
      <c r="AL99" s="486" t="s">
        <v>3687</v>
      </c>
      <c r="AM99" s="475" t="s">
        <v>6315</v>
      </c>
      <c r="AN99" s="473" t="s">
        <v>6342</v>
      </c>
      <c r="AO99" s="507" t="s">
        <v>4760</v>
      </c>
      <c r="AP99" s="473" t="s">
        <v>6342</v>
      </c>
      <c r="AQ99" s="473" t="s">
        <v>573</v>
      </c>
      <c r="AR99" s="475" t="s">
        <v>780</v>
      </c>
      <c r="AS99" s="473" t="s">
        <v>566</v>
      </c>
      <c r="AT99" s="473" t="s">
        <v>566</v>
      </c>
      <c r="AU99" s="473" t="s">
        <v>566</v>
      </c>
      <c r="AV99" s="507" t="s">
        <v>4761</v>
      </c>
      <c r="AW99" s="473" t="s">
        <v>3091</v>
      </c>
      <c r="AX99" s="507" t="s">
        <v>4303</v>
      </c>
      <c r="AY99" s="507" t="s">
        <v>4304</v>
      </c>
      <c r="AZ99" s="507" t="s">
        <v>4305</v>
      </c>
      <c r="BA99" s="507" t="s">
        <v>4306</v>
      </c>
      <c r="BB99" s="473" t="s">
        <v>6109</v>
      </c>
      <c r="BC99" s="320">
        <v>44113</v>
      </c>
      <c r="BD99" s="320">
        <v>44113</v>
      </c>
      <c r="BE99" s="384"/>
    </row>
    <row r="100" spans="1:57" s="321" customFormat="1" ht="84.75" customHeight="1">
      <c r="A100" s="473">
        <v>2020</v>
      </c>
      <c r="B100" s="482">
        <v>44013</v>
      </c>
      <c r="C100" s="482">
        <v>44104</v>
      </c>
      <c r="D100" s="487" t="s">
        <v>6220</v>
      </c>
      <c r="E100" s="473" t="s">
        <v>6245</v>
      </c>
      <c r="F100" s="318" t="s">
        <v>6255</v>
      </c>
      <c r="G100" s="487" t="s">
        <v>393</v>
      </c>
      <c r="H100" s="316" t="s">
        <v>5485</v>
      </c>
      <c r="I100" s="325" t="s">
        <v>6351</v>
      </c>
      <c r="J100" s="475" t="s">
        <v>61</v>
      </c>
      <c r="K100" s="475" t="s">
        <v>61</v>
      </c>
      <c r="L100" s="475" t="s">
        <v>61</v>
      </c>
      <c r="M100" s="473" t="s">
        <v>6256</v>
      </c>
      <c r="N100" s="473" t="s">
        <v>5360</v>
      </c>
      <c r="O100" s="473">
        <v>3111341.43</v>
      </c>
      <c r="P100" s="475" t="s">
        <v>61</v>
      </c>
      <c r="Q100" s="475" t="s">
        <v>61</v>
      </c>
      <c r="R100" s="475" t="s">
        <v>61</v>
      </c>
      <c r="S100" s="473" t="s">
        <v>6256</v>
      </c>
      <c r="T100" s="473" t="s">
        <v>5360</v>
      </c>
      <c r="U100" s="492" t="s">
        <v>6357</v>
      </c>
      <c r="V100" s="492" t="s">
        <v>5163</v>
      </c>
      <c r="W100" s="318" t="s">
        <v>6255</v>
      </c>
      <c r="X100" s="478">
        <v>44088</v>
      </c>
      <c r="Y100" s="480">
        <v>2682190.8879310349</v>
      </c>
      <c r="Z100" s="480">
        <v>3111341.43</v>
      </c>
      <c r="AA100" s="319">
        <f t="shared" si="3"/>
        <v>311134.14300000004</v>
      </c>
      <c r="AB100" s="480">
        <v>3111341.43</v>
      </c>
      <c r="AC100" s="473" t="s">
        <v>4756</v>
      </c>
      <c r="AD100" s="476" t="s">
        <v>6108</v>
      </c>
      <c r="AE100" s="473" t="s">
        <v>4757</v>
      </c>
      <c r="AF100" s="325" t="s">
        <v>6247</v>
      </c>
      <c r="AG100" s="477">
        <f t="shared" si="4"/>
        <v>402328.6331896552</v>
      </c>
      <c r="AH100" s="478">
        <v>44088</v>
      </c>
      <c r="AI100" s="478">
        <v>44196</v>
      </c>
      <c r="AJ100" s="316" t="s">
        <v>6484</v>
      </c>
      <c r="AK100" s="507" t="s">
        <v>7080</v>
      </c>
      <c r="AL100" s="486" t="s">
        <v>3687</v>
      </c>
      <c r="AM100" s="475" t="s">
        <v>6315</v>
      </c>
      <c r="AN100" s="473" t="s">
        <v>6342</v>
      </c>
      <c r="AO100" s="507" t="s">
        <v>4760</v>
      </c>
      <c r="AP100" s="473" t="s">
        <v>6342</v>
      </c>
      <c r="AQ100" s="473" t="s">
        <v>573</v>
      </c>
      <c r="AR100" s="475" t="s">
        <v>780</v>
      </c>
      <c r="AS100" s="473" t="s">
        <v>566</v>
      </c>
      <c r="AT100" s="473" t="s">
        <v>566</v>
      </c>
      <c r="AU100" s="473" t="s">
        <v>566</v>
      </c>
      <c r="AV100" s="507" t="s">
        <v>4761</v>
      </c>
      <c r="AW100" s="473" t="s">
        <v>3091</v>
      </c>
      <c r="AX100" s="507" t="s">
        <v>4303</v>
      </c>
      <c r="AY100" s="507" t="s">
        <v>4304</v>
      </c>
      <c r="AZ100" s="507" t="s">
        <v>4305</v>
      </c>
      <c r="BA100" s="507" t="s">
        <v>4306</v>
      </c>
      <c r="BB100" s="473" t="s">
        <v>6109</v>
      </c>
      <c r="BC100" s="320">
        <v>44113</v>
      </c>
      <c r="BD100" s="320">
        <v>44113</v>
      </c>
      <c r="BE100" s="384"/>
    </row>
    <row r="101" spans="1:57" s="321" customFormat="1" ht="84.75" customHeight="1">
      <c r="A101" s="473">
        <v>2020</v>
      </c>
      <c r="B101" s="482">
        <v>44013</v>
      </c>
      <c r="C101" s="482">
        <v>44104</v>
      </c>
      <c r="D101" s="487" t="s">
        <v>6220</v>
      </c>
      <c r="E101" s="473" t="s">
        <v>6245</v>
      </c>
      <c r="F101" s="318" t="s">
        <v>6257</v>
      </c>
      <c r="G101" s="487" t="s">
        <v>393</v>
      </c>
      <c r="H101" s="316" t="s">
        <v>5485</v>
      </c>
      <c r="I101" s="325" t="s">
        <v>6351</v>
      </c>
      <c r="J101" s="475" t="s">
        <v>61</v>
      </c>
      <c r="K101" s="475" t="s">
        <v>61</v>
      </c>
      <c r="L101" s="475" t="s">
        <v>61</v>
      </c>
      <c r="M101" s="473" t="s">
        <v>5368</v>
      </c>
      <c r="N101" s="473" t="s">
        <v>5364</v>
      </c>
      <c r="O101" s="473">
        <v>2161400.16</v>
      </c>
      <c r="P101" s="475" t="s">
        <v>61</v>
      </c>
      <c r="Q101" s="475" t="s">
        <v>61</v>
      </c>
      <c r="R101" s="475" t="s">
        <v>61</v>
      </c>
      <c r="S101" s="473" t="s">
        <v>5368</v>
      </c>
      <c r="T101" s="473" t="s">
        <v>5364</v>
      </c>
      <c r="U101" s="492" t="s">
        <v>6357</v>
      </c>
      <c r="V101" s="492" t="s">
        <v>5163</v>
      </c>
      <c r="W101" s="318" t="s">
        <v>6257</v>
      </c>
      <c r="X101" s="478">
        <v>44088</v>
      </c>
      <c r="Y101" s="480">
        <v>1863276.0000000002</v>
      </c>
      <c r="Z101" s="480">
        <v>2161400.16</v>
      </c>
      <c r="AA101" s="319">
        <f t="shared" si="3"/>
        <v>216140.01600000003</v>
      </c>
      <c r="AB101" s="480">
        <v>2161400.16</v>
      </c>
      <c r="AC101" s="473" t="s">
        <v>4756</v>
      </c>
      <c r="AD101" s="476" t="s">
        <v>6108</v>
      </c>
      <c r="AE101" s="473" t="s">
        <v>4757</v>
      </c>
      <c r="AF101" s="325" t="s">
        <v>6247</v>
      </c>
      <c r="AG101" s="477">
        <f t="shared" si="4"/>
        <v>279491.40000000002</v>
      </c>
      <c r="AH101" s="478">
        <v>44088</v>
      </c>
      <c r="AI101" s="478">
        <v>44196</v>
      </c>
      <c r="AJ101" s="316" t="s">
        <v>6497</v>
      </c>
      <c r="AK101" s="507" t="s">
        <v>7080</v>
      </c>
      <c r="AL101" s="486" t="s">
        <v>3687</v>
      </c>
      <c r="AM101" s="475" t="s">
        <v>6315</v>
      </c>
      <c r="AN101" s="473" t="s">
        <v>6342</v>
      </c>
      <c r="AO101" s="507" t="s">
        <v>4760</v>
      </c>
      <c r="AP101" s="473" t="s">
        <v>6342</v>
      </c>
      <c r="AQ101" s="473" t="s">
        <v>573</v>
      </c>
      <c r="AR101" s="475" t="s">
        <v>780</v>
      </c>
      <c r="AS101" s="473" t="s">
        <v>566</v>
      </c>
      <c r="AT101" s="473" t="s">
        <v>566</v>
      </c>
      <c r="AU101" s="473" t="s">
        <v>566</v>
      </c>
      <c r="AV101" s="507" t="s">
        <v>4761</v>
      </c>
      <c r="AW101" s="473" t="s">
        <v>3091</v>
      </c>
      <c r="AX101" s="507" t="s">
        <v>4303</v>
      </c>
      <c r="AY101" s="507" t="s">
        <v>4304</v>
      </c>
      <c r="AZ101" s="507" t="s">
        <v>4305</v>
      </c>
      <c r="BA101" s="507" t="s">
        <v>4306</v>
      </c>
      <c r="BB101" s="473" t="s">
        <v>6109</v>
      </c>
      <c r="BC101" s="320">
        <v>44113</v>
      </c>
      <c r="BD101" s="320">
        <v>44113</v>
      </c>
      <c r="BE101" s="384"/>
    </row>
    <row r="102" spans="1:57" s="321" customFormat="1" ht="84.75" customHeight="1">
      <c r="A102" s="473">
        <v>2020</v>
      </c>
      <c r="B102" s="482">
        <v>44013</v>
      </c>
      <c r="C102" s="482">
        <v>44104</v>
      </c>
      <c r="D102" s="487" t="s">
        <v>6220</v>
      </c>
      <c r="E102" s="473" t="s">
        <v>6245</v>
      </c>
      <c r="F102" s="318" t="s">
        <v>6258</v>
      </c>
      <c r="G102" s="487" t="s">
        <v>393</v>
      </c>
      <c r="H102" s="316" t="s">
        <v>5485</v>
      </c>
      <c r="I102" s="325" t="s">
        <v>6351</v>
      </c>
      <c r="J102" s="475" t="s">
        <v>61</v>
      </c>
      <c r="K102" s="475" t="s">
        <v>61</v>
      </c>
      <c r="L102" s="475" t="s">
        <v>61</v>
      </c>
      <c r="M102" s="473" t="s">
        <v>6259</v>
      </c>
      <c r="N102" s="473" t="s">
        <v>6260</v>
      </c>
      <c r="O102" s="473">
        <v>3993461.01</v>
      </c>
      <c r="P102" s="475" t="s">
        <v>61</v>
      </c>
      <c r="Q102" s="475" t="s">
        <v>61</v>
      </c>
      <c r="R102" s="475" t="s">
        <v>61</v>
      </c>
      <c r="S102" s="473" t="s">
        <v>6259</v>
      </c>
      <c r="T102" s="473" t="s">
        <v>6260</v>
      </c>
      <c r="U102" s="492" t="s">
        <v>6357</v>
      </c>
      <c r="V102" s="492" t="s">
        <v>5163</v>
      </c>
      <c r="W102" s="318" t="s">
        <v>6258</v>
      </c>
      <c r="X102" s="478">
        <v>44088</v>
      </c>
      <c r="Y102" s="480">
        <v>3442638.8017241382</v>
      </c>
      <c r="Z102" s="480">
        <v>3993461.01</v>
      </c>
      <c r="AA102" s="319">
        <f t="shared" si="3"/>
        <v>399346.10100000002</v>
      </c>
      <c r="AB102" s="480">
        <v>3993461.01</v>
      </c>
      <c r="AC102" s="473" t="s">
        <v>4756</v>
      </c>
      <c r="AD102" s="476" t="s">
        <v>6108</v>
      </c>
      <c r="AE102" s="473" t="s">
        <v>4757</v>
      </c>
      <c r="AF102" s="325" t="s">
        <v>6247</v>
      </c>
      <c r="AG102" s="477">
        <f t="shared" si="4"/>
        <v>516395.82025862072</v>
      </c>
      <c r="AH102" s="478">
        <v>44088</v>
      </c>
      <c r="AI102" s="478">
        <v>44196</v>
      </c>
      <c r="AJ102" s="316" t="s">
        <v>7241</v>
      </c>
      <c r="AK102" s="507" t="s">
        <v>7080</v>
      </c>
      <c r="AL102" s="486" t="s">
        <v>3687</v>
      </c>
      <c r="AM102" s="475" t="s">
        <v>6315</v>
      </c>
      <c r="AN102" s="473" t="s">
        <v>6342</v>
      </c>
      <c r="AO102" s="507" t="s">
        <v>4760</v>
      </c>
      <c r="AP102" s="473" t="s">
        <v>6342</v>
      </c>
      <c r="AQ102" s="473" t="s">
        <v>573</v>
      </c>
      <c r="AR102" s="475" t="s">
        <v>780</v>
      </c>
      <c r="AS102" s="473" t="s">
        <v>566</v>
      </c>
      <c r="AT102" s="473" t="s">
        <v>566</v>
      </c>
      <c r="AU102" s="473" t="s">
        <v>566</v>
      </c>
      <c r="AV102" s="507" t="s">
        <v>4761</v>
      </c>
      <c r="AW102" s="473" t="s">
        <v>3091</v>
      </c>
      <c r="AX102" s="507" t="s">
        <v>4303</v>
      </c>
      <c r="AY102" s="507" t="s">
        <v>4304</v>
      </c>
      <c r="AZ102" s="507" t="s">
        <v>4305</v>
      </c>
      <c r="BA102" s="507" t="s">
        <v>4306</v>
      </c>
      <c r="BB102" s="473" t="s">
        <v>6109</v>
      </c>
      <c r="BC102" s="320">
        <v>44113</v>
      </c>
      <c r="BD102" s="320">
        <v>44113</v>
      </c>
      <c r="BE102" s="384"/>
    </row>
    <row r="103" spans="1:57" s="321" customFormat="1" ht="84.75" customHeight="1">
      <c r="A103" s="473">
        <v>2020</v>
      </c>
      <c r="B103" s="482">
        <v>44013</v>
      </c>
      <c r="C103" s="482">
        <v>44104</v>
      </c>
      <c r="D103" s="487" t="s">
        <v>6220</v>
      </c>
      <c r="E103" s="473" t="s">
        <v>6245</v>
      </c>
      <c r="F103" s="318" t="s">
        <v>6261</v>
      </c>
      <c r="G103" s="487" t="s">
        <v>393</v>
      </c>
      <c r="H103" s="316" t="s">
        <v>5485</v>
      </c>
      <c r="I103" s="325" t="s">
        <v>6351</v>
      </c>
      <c r="J103" s="475" t="s">
        <v>61</v>
      </c>
      <c r="K103" s="475" t="s">
        <v>61</v>
      </c>
      <c r="L103" s="475" t="s">
        <v>61</v>
      </c>
      <c r="M103" s="473" t="s">
        <v>6262</v>
      </c>
      <c r="N103" s="473" t="s">
        <v>2105</v>
      </c>
      <c r="O103" s="473">
        <v>190181.2</v>
      </c>
      <c r="P103" s="475" t="s">
        <v>61</v>
      </c>
      <c r="Q103" s="475" t="s">
        <v>61</v>
      </c>
      <c r="R103" s="475" t="s">
        <v>61</v>
      </c>
      <c r="S103" s="473" t="s">
        <v>6262</v>
      </c>
      <c r="T103" s="473" t="s">
        <v>2105</v>
      </c>
      <c r="U103" s="492" t="s">
        <v>6357</v>
      </c>
      <c r="V103" s="492" t="s">
        <v>5163</v>
      </c>
      <c r="W103" s="318" t="s">
        <v>6261</v>
      </c>
      <c r="X103" s="478">
        <v>44088</v>
      </c>
      <c r="Y103" s="480">
        <v>163949.31034482759</v>
      </c>
      <c r="Z103" s="480">
        <v>190181.2</v>
      </c>
      <c r="AA103" s="319">
        <f t="shared" si="3"/>
        <v>19018.120000000003</v>
      </c>
      <c r="AB103" s="480">
        <v>190181.2</v>
      </c>
      <c r="AC103" s="473" t="s">
        <v>4756</v>
      </c>
      <c r="AD103" s="476" t="s">
        <v>6108</v>
      </c>
      <c r="AE103" s="473" t="s">
        <v>4757</v>
      </c>
      <c r="AF103" s="325" t="s">
        <v>6247</v>
      </c>
      <c r="AG103" s="477">
        <f t="shared" si="4"/>
        <v>24592.396551724138</v>
      </c>
      <c r="AH103" s="478">
        <v>44088</v>
      </c>
      <c r="AI103" s="478">
        <v>44196</v>
      </c>
      <c r="AJ103" s="316" t="s">
        <v>7162</v>
      </c>
      <c r="AK103" s="507" t="s">
        <v>7080</v>
      </c>
      <c r="AL103" s="486" t="s">
        <v>3687</v>
      </c>
      <c r="AM103" s="475" t="s">
        <v>6315</v>
      </c>
      <c r="AN103" s="473" t="s">
        <v>6342</v>
      </c>
      <c r="AO103" s="507" t="s">
        <v>4760</v>
      </c>
      <c r="AP103" s="473" t="s">
        <v>6342</v>
      </c>
      <c r="AQ103" s="473" t="s">
        <v>573</v>
      </c>
      <c r="AR103" s="475" t="s">
        <v>780</v>
      </c>
      <c r="AS103" s="473" t="s">
        <v>566</v>
      </c>
      <c r="AT103" s="473" t="s">
        <v>566</v>
      </c>
      <c r="AU103" s="473" t="s">
        <v>566</v>
      </c>
      <c r="AV103" s="507" t="s">
        <v>4761</v>
      </c>
      <c r="AW103" s="473" t="s">
        <v>3091</v>
      </c>
      <c r="AX103" s="507" t="s">
        <v>4303</v>
      </c>
      <c r="AY103" s="507" t="s">
        <v>4304</v>
      </c>
      <c r="AZ103" s="507" t="s">
        <v>4305</v>
      </c>
      <c r="BA103" s="507" t="s">
        <v>4306</v>
      </c>
      <c r="BB103" s="473" t="s">
        <v>6109</v>
      </c>
      <c r="BC103" s="320">
        <v>44113</v>
      </c>
      <c r="BD103" s="320">
        <v>44113</v>
      </c>
      <c r="BE103" s="384"/>
    </row>
    <row r="104" spans="1:57" s="321" customFormat="1" ht="84.75" customHeight="1">
      <c r="A104" s="473">
        <v>2020</v>
      </c>
      <c r="B104" s="482">
        <v>44013</v>
      </c>
      <c r="C104" s="482">
        <v>44104</v>
      </c>
      <c r="D104" s="487" t="s">
        <v>6220</v>
      </c>
      <c r="E104" s="473" t="s">
        <v>6245</v>
      </c>
      <c r="F104" s="318" t="s">
        <v>6263</v>
      </c>
      <c r="G104" s="487" t="s">
        <v>393</v>
      </c>
      <c r="H104" s="316" t="s">
        <v>5485</v>
      </c>
      <c r="I104" s="325" t="s">
        <v>6351</v>
      </c>
      <c r="J104" s="475" t="s">
        <v>61</v>
      </c>
      <c r="K104" s="475" t="s">
        <v>61</v>
      </c>
      <c r="L104" s="475" t="s">
        <v>61</v>
      </c>
      <c r="M104" s="473" t="s">
        <v>6264</v>
      </c>
      <c r="N104" s="473" t="s">
        <v>6265</v>
      </c>
      <c r="O104" s="473">
        <v>1741795.68</v>
      </c>
      <c r="P104" s="475" t="s">
        <v>61</v>
      </c>
      <c r="Q104" s="475" t="s">
        <v>61</v>
      </c>
      <c r="R104" s="475" t="s">
        <v>61</v>
      </c>
      <c r="S104" s="473" t="s">
        <v>6264</v>
      </c>
      <c r="T104" s="473" t="s">
        <v>6265</v>
      </c>
      <c r="U104" s="492" t="s">
        <v>6357</v>
      </c>
      <c r="V104" s="492" t="s">
        <v>5163</v>
      </c>
      <c r="W104" s="318" t="s">
        <v>6263</v>
      </c>
      <c r="X104" s="478">
        <v>44088</v>
      </c>
      <c r="Y104" s="480">
        <v>1501548</v>
      </c>
      <c r="Z104" s="480">
        <v>1741795.68</v>
      </c>
      <c r="AA104" s="319">
        <f t="shared" si="3"/>
        <v>174179.568</v>
      </c>
      <c r="AB104" s="480">
        <v>1741795.68</v>
      </c>
      <c r="AC104" s="473" t="s">
        <v>4756</v>
      </c>
      <c r="AD104" s="476" t="s">
        <v>6108</v>
      </c>
      <c r="AE104" s="473" t="s">
        <v>4757</v>
      </c>
      <c r="AF104" s="325" t="s">
        <v>6247</v>
      </c>
      <c r="AG104" s="477">
        <f t="shared" si="4"/>
        <v>225232.19999999998</v>
      </c>
      <c r="AH104" s="478">
        <v>44088</v>
      </c>
      <c r="AI104" s="478">
        <v>44196</v>
      </c>
      <c r="AJ104" s="316" t="s">
        <v>7099</v>
      </c>
      <c r="AK104" s="507" t="s">
        <v>7080</v>
      </c>
      <c r="AL104" s="486" t="s">
        <v>3687</v>
      </c>
      <c r="AM104" s="475" t="s">
        <v>6315</v>
      </c>
      <c r="AN104" s="473" t="s">
        <v>6342</v>
      </c>
      <c r="AO104" s="507" t="s">
        <v>4760</v>
      </c>
      <c r="AP104" s="473" t="s">
        <v>6342</v>
      </c>
      <c r="AQ104" s="473" t="s">
        <v>573</v>
      </c>
      <c r="AR104" s="475" t="s">
        <v>780</v>
      </c>
      <c r="AS104" s="473" t="s">
        <v>566</v>
      </c>
      <c r="AT104" s="473" t="s">
        <v>566</v>
      </c>
      <c r="AU104" s="473" t="s">
        <v>566</v>
      </c>
      <c r="AV104" s="507" t="s">
        <v>4761</v>
      </c>
      <c r="AW104" s="473" t="s">
        <v>3091</v>
      </c>
      <c r="AX104" s="507" t="s">
        <v>4303</v>
      </c>
      <c r="AY104" s="507" t="s">
        <v>4304</v>
      </c>
      <c r="AZ104" s="507" t="s">
        <v>4305</v>
      </c>
      <c r="BA104" s="507" t="s">
        <v>4306</v>
      </c>
      <c r="BB104" s="473" t="s">
        <v>6109</v>
      </c>
      <c r="BC104" s="320">
        <v>44113</v>
      </c>
      <c r="BD104" s="320">
        <v>44113</v>
      </c>
      <c r="BE104" s="384"/>
    </row>
    <row r="105" spans="1:57" s="321" customFormat="1" ht="84.75" customHeight="1">
      <c r="A105" s="473">
        <v>2020</v>
      </c>
      <c r="B105" s="482">
        <v>44013</v>
      </c>
      <c r="C105" s="482">
        <v>44104</v>
      </c>
      <c r="D105" s="487" t="s">
        <v>6220</v>
      </c>
      <c r="E105" s="473" t="s">
        <v>6245</v>
      </c>
      <c r="F105" s="318" t="s">
        <v>6266</v>
      </c>
      <c r="G105" s="487" t="s">
        <v>393</v>
      </c>
      <c r="H105" s="316" t="s">
        <v>5485</v>
      </c>
      <c r="I105" s="325" t="s">
        <v>6351</v>
      </c>
      <c r="J105" s="475" t="s">
        <v>6267</v>
      </c>
      <c r="K105" s="475" t="s">
        <v>6268</v>
      </c>
      <c r="L105" s="475" t="s">
        <v>6269</v>
      </c>
      <c r="M105" s="473" t="s">
        <v>2009</v>
      </c>
      <c r="N105" s="473" t="s">
        <v>6270</v>
      </c>
      <c r="O105" s="473">
        <v>566789.63</v>
      </c>
      <c r="P105" s="475" t="s">
        <v>6267</v>
      </c>
      <c r="Q105" s="475" t="s">
        <v>6268</v>
      </c>
      <c r="R105" s="475" t="s">
        <v>6269</v>
      </c>
      <c r="S105" s="473" t="s">
        <v>2009</v>
      </c>
      <c r="T105" s="473" t="s">
        <v>6270</v>
      </c>
      <c r="U105" s="492" t="s">
        <v>6357</v>
      </c>
      <c r="V105" s="492" t="s">
        <v>5163</v>
      </c>
      <c r="W105" s="318" t="s">
        <v>6266</v>
      </c>
      <c r="X105" s="478">
        <v>44088</v>
      </c>
      <c r="Y105" s="480">
        <v>488611.75000000006</v>
      </c>
      <c r="Z105" s="480">
        <v>566789.63</v>
      </c>
      <c r="AA105" s="319">
        <f t="shared" si="3"/>
        <v>56678.963000000003</v>
      </c>
      <c r="AB105" s="480">
        <v>566789.63</v>
      </c>
      <c r="AC105" s="473" t="s">
        <v>4756</v>
      </c>
      <c r="AD105" s="476" t="s">
        <v>6108</v>
      </c>
      <c r="AE105" s="473" t="s">
        <v>4757</v>
      </c>
      <c r="AF105" s="325" t="s">
        <v>6247</v>
      </c>
      <c r="AG105" s="477">
        <f t="shared" si="4"/>
        <v>73291.762500000012</v>
      </c>
      <c r="AH105" s="478">
        <v>44088</v>
      </c>
      <c r="AI105" s="478">
        <v>44196</v>
      </c>
      <c r="AJ105" s="316" t="s">
        <v>7100</v>
      </c>
      <c r="AK105" s="507" t="s">
        <v>7080</v>
      </c>
      <c r="AL105" s="486" t="s">
        <v>3687</v>
      </c>
      <c r="AM105" s="475" t="s">
        <v>6315</v>
      </c>
      <c r="AN105" s="473" t="s">
        <v>6342</v>
      </c>
      <c r="AO105" s="507" t="s">
        <v>4760</v>
      </c>
      <c r="AP105" s="473" t="s">
        <v>6342</v>
      </c>
      <c r="AQ105" s="473" t="s">
        <v>573</v>
      </c>
      <c r="AR105" s="475" t="s">
        <v>780</v>
      </c>
      <c r="AS105" s="473" t="s">
        <v>566</v>
      </c>
      <c r="AT105" s="473" t="s">
        <v>566</v>
      </c>
      <c r="AU105" s="473" t="s">
        <v>566</v>
      </c>
      <c r="AV105" s="507" t="s">
        <v>4761</v>
      </c>
      <c r="AW105" s="473" t="s">
        <v>3091</v>
      </c>
      <c r="AX105" s="507" t="s">
        <v>4303</v>
      </c>
      <c r="AY105" s="507" t="s">
        <v>4304</v>
      </c>
      <c r="AZ105" s="507" t="s">
        <v>4305</v>
      </c>
      <c r="BA105" s="507" t="s">
        <v>4306</v>
      </c>
      <c r="BB105" s="473" t="s">
        <v>6109</v>
      </c>
      <c r="BC105" s="320">
        <v>44113</v>
      </c>
      <c r="BD105" s="320">
        <v>44113</v>
      </c>
      <c r="BE105" s="384"/>
    </row>
    <row r="106" spans="1:57" s="321" customFormat="1" ht="84.75" customHeight="1">
      <c r="A106" s="473">
        <v>2020</v>
      </c>
      <c r="B106" s="482">
        <v>44013</v>
      </c>
      <c r="C106" s="482">
        <v>44104</v>
      </c>
      <c r="D106" s="487" t="s">
        <v>6220</v>
      </c>
      <c r="E106" s="473" t="s">
        <v>6245</v>
      </c>
      <c r="F106" s="318" t="s">
        <v>6271</v>
      </c>
      <c r="G106" s="487" t="s">
        <v>393</v>
      </c>
      <c r="H106" s="316" t="s">
        <v>5485</v>
      </c>
      <c r="I106" s="325" t="s">
        <v>6351</v>
      </c>
      <c r="J106" s="475" t="s">
        <v>61</v>
      </c>
      <c r="K106" s="475" t="s">
        <v>61</v>
      </c>
      <c r="L106" s="475" t="s">
        <v>61</v>
      </c>
      <c r="M106" s="473" t="s">
        <v>6272</v>
      </c>
      <c r="N106" s="473" t="s">
        <v>6273</v>
      </c>
      <c r="O106" s="473">
        <v>5520516.7599999998</v>
      </c>
      <c r="P106" s="475" t="s">
        <v>61</v>
      </c>
      <c r="Q106" s="475" t="s">
        <v>61</v>
      </c>
      <c r="R106" s="475" t="s">
        <v>61</v>
      </c>
      <c r="S106" s="473" t="s">
        <v>6272</v>
      </c>
      <c r="T106" s="473" t="s">
        <v>6273</v>
      </c>
      <c r="U106" s="492" t="s">
        <v>6357</v>
      </c>
      <c r="V106" s="492" t="s">
        <v>5163</v>
      </c>
      <c r="W106" s="318" t="s">
        <v>6271</v>
      </c>
      <c r="X106" s="478">
        <v>44088</v>
      </c>
      <c r="Y106" s="480">
        <v>4759066.1724137934</v>
      </c>
      <c r="Z106" s="480">
        <v>5520516.7599999998</v>
      </c>
      <c r="AA106" s="319">
        <f t="shared" si="3"/>
        <v>552051.67599999998</v>
      </c>
      <c r="AB106" s="480">
        <v>5520516.7599999998</v>
      </c>
      <c r="AC106" s="473" t="s">
        <v>4756</v>
      </c>
      <c r="AD106" s="476" t="s">
        <v>6108</v>
      </c>
      <c r="AE106" s="473" t="s">
        <v>4757</v>
      </c>
      <c r="AF106" s="325" t="s">
        <v>6247</v>
      </c>
      <c r="AG106" s="477">
        <f t="shared" si="4"/>
        <v>713859.92586206901</v>
      </c>
      <c r="AH106" s="478">
        <v>44088</v>
      </c>
      <c r="AI106" s="478">
        <v>44196</v>
      </c>
      <c r="AJ106" s="316" t="s">
        <v>7242</v>
      </c>
      <c r="AK106" s="507" t="s">
        <v>7080</v>
      </c>
      <c r="AL106" s="486" t="s">
        <v>3687</v>
      </c>
      <c r="AM106" s="475" t="s">
        <v>6315</v>
      </c>
      <c r="AN106" s="473" t="s">
        <v>6342</v>
      </c>
      <c r="AO106" s="507" t="s">
        <v>4760</v>
      </c>
      <c r="AP106" s="473" t="s">
        <v>6342</v>
      </c>
      <c r="AQ106" s="473" t="s">
        <v>573</v>
      </c>
      <c r="AR106" s="475" t="s">
        <v>780</v>
      </c>
      <c r="AS106" s="473" t="s">
        <v>566</v>
      </c>
      <c r="AT106" s="473" t="s">
        <v>566</v>
      </c>
      <c r="AU106" s="473" t="s">
        <v>566</v>
      </c>
      <c r="AV106" s="507" t="s">
        <v>4761</v>
      </c>
      <c r="AW106" s="473" t="s">
        <v>3091</v>
      </c>
      <c r="AX106" s="507" t="s">
        <v>4303</v>
      </c>
      <c r="AY106" s="507" t="s">
        <v>4304</v>
      </c>
      <c r="AZ106" s="507" t="s">
        <v>4305</v>
      </c>
      <c r="BA106" s="507" t="s">
        <v>4306</v>
      </c>
      <c r="BB106" s="473" t="s">
        <v>6109</v>
      </c>
      <c r="BC106" s="320">
        <v>44113</v>
      </c>
      <c r="BD106" s="320">
        <v>44113</v>
      </c>
      <c r="BE106" s="384"/>
    </row>
    <row r="107" spans="1:57" s="321" customFormat="1" ht="84.75" customHeight="1">
      <c r="A107" s="473">
        <v>2020</v>
      </c>
      <c r="B107" s="482">
        <v>44013</v>
      </c>
      <c r="C107" s="482">
        <v>44104</v>
      </c>
      <c r="D107" s="487" t="s">
        <v>6220</v>
      </c>
      <c r="E107" s="473" t="s">
        <v>6245</v>
      </c>
      <c r="F107" s="318" t="s">
        <v>6274</v>
      </c>
      <c r="G107" s="487" t="s">
        <v>393</v>
      </c>
      <c r="H107" s="316" t="s">
        <v>5485</v>
      </c>
      <c r="I107" s="325" t="s">
        <v>6351</v>
      </c>
      <c r="J107" s="475" t="s">
        <v>61</v>
      </c>
      <c r="K107" s="475" t="s">
        <v>61</v>
      </c>
      <c r="L107" s="475" t="s">
        <v>61</v>
      </c>
      <c r="M107" s="473" t="s">
        <v>6275</v>
      </c>
      <c r="N107" s="473" t="s">
        <v>6276</v>
      </c>
      <c r="O107" s="473">
        <v>380207.33</v>
      </c>
      <c r="P107" s="475" t="s">
        <v>61</v>
      </c>
      <c r="Q107" s="475" t="s">
        <v>61</v>
      </c>
      <c r="R107" s="475" t="s">
        <v>61</v>
      </c>
      <c r="S107" s="473" t="s">
        <v>6275</v>
      </c>
      <c r="T107" s="473" t="s">
        <v>6276</v>
      </c>
      <c r="U107" s="492" t="s">
        <v>6357</v>
      </c>
      <c r="V107" s="492" t="s">
        <v>5163</v>
      </c>
      <c r="W107" s="318" t="s">
        <v>6274</v>
      </c>
      <c r="X107" s="478">
        <v>44088</v>
      </c>
      <c r="Y107" s="480">
        <v>327764.93965517246</v>
      </c>
      <c r="Z107" s="480">
        <v>380207.33</v>
      </c>
      <c r="AA107" s="319">
        <f t="shared" si="3"/>
        <v>38020.733</v>
      </c>
      <c r="AB107" s="480">
        <v>380207.33</v>
      </c>
      <c r="AC107" s="473" t="s">
        <v>4756</v>
      </c>
      <c r="AD107" s="476" t="s">
        <v>6108</v>
      </c>
      <c r="AE107" s="473" t="s">
        <v>4757</v>
      </c>
      <c r="AF107" s="325" t="s">
        <v>6247</v>
      </c>
      <c r="AG107" s="477">
        <f t="shared" si="4"/>
        <v>49164.740948275867</v>
      </c>
      <c r="AH107" s="478">
        <v>44088</v>
      </c>
      <c r="AI107" s="478">
        <v>44196</v>
      </c>
      <c r="AJ107" s="316" t="s">
        <v>7162</v>
      </c>
      <c r="AK107" s="507" t="s">
        <v>7080</v>
      </c>
      <c r="AL107" s="486" t="s">
        <v>3687</v>
      </c>
      <c r="AM107" s="475" t="s">
        <v>6315</v>
      </c>
      <c r="AN107" s="473" t="s">
        <v>6342</v>
      </c>
      <c r="AO107" s="507" t="s">
        <v>4760</v>
      </c>
      <c r="AP107" s="473" t="s">
        <v>6342</v>
      </c>
      <c r="AQ107" s="473" t="s">
        <v>573</v>
      </c>
      <c r="AR107" s="475" t="s">
        <v>780</v>
      </c>
      <c r="AS107" s="473" t="s">
        <v>566</v>
      </c>
      <c r="AT107" s="473" t="s">
        <v>566</v>
      </c>
      <c r="AU107" s="473" t="s">
        <v>566</v>
      </c>
      <c r="AV107" s="507" t="s">
        <v>4761</v>
      </c>
      <c r="AW107" s="473" t="s">
        <v>3091</v>
      </c>
      <c r="AX107" s="507" t="s">
        <v>4303</v>
      </c>
      <c r="AY107" s="507" t="s">
        <v>4304</v>
      </c>
      <c r="AZ107" s="507" t="s">
        <v>4305</v>
      </c>
      <c r="BA107" s="507" t="s">
        <v>4306</v>
      </c>
      <c r="BB107" s="473" t="s">
        <v>6109</v>
      </c>
      <c r="BC107" s="320">
        <v>44113</v>
      </c>
      <c r="BD107" s="320">
        <v>44113</v>
      </c>
      <c r="BE107" s="384"/>
    </row>
    <row r="108" spans="1:57" s="321" customFormat="1" ht="84.75" customHeight="1">
      <c r="A108" s="473">
        <v>2020</v>
      </c>
      <c r="B108" s="482">
        <v>44013</v>
      </c>
      <c r="C108" s="482">
        <v>44104</v>
      </c>
      <c r="D108" s="487" t="s">
        <v>6220</v>
      </c>
      <c r="E108" s="473" t="s">
        <v>6245</v>
      </c>
      <c r="F108" s="318" t="s">
        <v>6277</v>
      </c>
      <c r="G108" s="487" t="s">
        <v>393</v>
      </c>
      <c r="H108" s="316" t="s">
        <v>5485</v>
      </c>
      <c r="I108" s="325" t="s">
        <v>6351</v>
      </c>
      <c r="J108" s="475" t="s">
        <v>61</v>
      </c>
      <c r="K108" s="475" t="s">
        <v>61</v>
      </c>
      <c r="L108" s="475" t="s">
        <v>61</v>
      </c>
      <c r="M108" s="473" t="s">
        <v>6278</v>
      </c>
      <c r="N108" s="473" t="s">
        <v>6279</v>
      </c>
      <c r="O108" s="473">
        <v>1209239.83</v>
      </c>
      <c r="P108" s="475" t="s">
        <v>61</v>
      </c>
      <c r="Q108" s="475" t="s">
        <v>61</v>
      </c>
      <c r="R108" s="475" t="s">
        <v>61</v>
      </c>
      <c r="S108" s="473" t="s">
        <v>6278</v>
      </c>
      <c r="T108" s="473" t="s">
        <v>6279</v>
      </c>
      <c r="U108" s="492" t="s">
        <v>6357</v>
      </c>
      <c r="V108" s="492" t="s">
        <v>5163</v>
      </c>
      <c r="W108" s="318" t="s">
        <v>6277</v>
      </c>
      <c r="X108" s="478">
        <v>44088</v>
      </c>
      <c r="Y108" s="480">
        <v>1042448.1293103449</v>
      </c>
      <c r="Z108" s="480">
        <v>1209239.83</v>
      </c>
      <c r="AA108" s="319">
        <f t="shared" si="3"/>
        <v>120923.98300000001</v>
      </c>
      <c r="AB108" s="480">
        <v>1209239.83</v>
      </c>
      <c r="AC108" s="473" t="s">
        <v>4756</v>
      </c>
      <c r="AD108" s="476" t="s">
        <v>6108</v>
      </c>
      <c r="AE108" s="473" t="s">
        <v>4757</v>
      </c>
      <c r="AF108" s="325" t="s">
        <v>6247</v>
      </c>
      <c r="AG108" s="477">
        <f t="shared" si="4"/>
        <v>156367.21939655172</v>
      </c>
      <c r="AH108" s="478">
        <v>44088</v>
      </c>
      <c r="AI108" s="478">
        <v>44196</v>
      </c>
      <c r="AJ108" s="316" t="s">
        <v>7243</v>
      </c>
      <c r="AK108" s="507" t="s">
        <v>7080</v>
      </c>
      <c r="AL108" s="486" t="s">
        <v>3687</v>
      </c>
      <c r="AM108" s="475" t="s">
        <v>6315</v>
      </c>
      <c r="AN108" s="473" t="s">
        <v>6342</v>
      </c>
      <c r="AO108" s="507" t="s">
        <v>4760</v>
      </c>
      <c r="AP108" s="473" t="s">
        <v>6342</v>
      </c>
      <c r="AQ108" s="473" t="s">
        <v>573</v>
      </c>
      <c r="AR108" s="475" t="s">
        <v>780</v>
      </c>
      <c r="AS108" s="473" t="s">
        <v>566</v>
      </c>
      <c r="AT108" s="473" t="s">
        <v>566</v>
      </c>
      <c r="AU108" s="473" t="s">
        <v>566</v>
      </c>
      <c r="AV108" s="507" t="s">
        <v>4761</v>
      </c>
      <c r="AW108" s="473" t="s">
        <v>3091</v>
      </c>
      <c r="AX108" s="507" t="s">
        <v>4303</v>
      </c>
      <c r="AY108" s="507" t="s">
        <v>4304</v>
      </c>
      <c r="AZ108" s="507" t="s">
        <v>4305</v>
      </c>
      <c r="BA108" s="507" t="s">
        <v>4306</v>
      </c>
      <c r="BB108" s="473" t="s">
        <v>6109</v>
      </c>
      <c r="BC108" s="320">
        <v>44113</v>
      </c>
      <c r="BD108" s="320">
        <v>44113</v>
      </c>
      <c r="BE108" s="384"/>
    </row>
    <row r="109" spans="1:57" s="321" customFormat="1" ht="84.75" customHeight="1">
      <c r="A109" s="473">
        <v>2020</v>
      </c>
      <c r="B109" s="482">
        <v>44013</v>
      </c>
      <c r="C109" s="482">
        <v>44104</v>
      </c>
      <c r="D109" s="487" t="s">
        <v>6220</v>
      </c>
      <c r="E109" s="473" t="s">
        <v>6245</v>
      </c>
      <c r="F109" s="318" t="s">
        <v>6280</v>
      </c>
      <c r="G109" s="487" t="s">
        <v>393</v>
      </c>
      <c r="H109" s="316" t="s">
        <v>5485</v>
      </c>
      <c r="I109" s="325" t="s">
        <v>6351</v>
      </c>
      <c r="J109" s="475" t="s">
        <v>61</v>
      </c>
      <c r="K109" s="475" t="s">
        <v>61</v>
      </c>
      <c r="L109" s="475" t="s">
        <v>61</v>
      </c>
      <c r="M109" s="473" t="s">
        <v>6281</v>
      </c>
      <c r="N109" s="473" t="s">
        <v>6282</v>
      </c>
      <c r="O109" s="473">
        <v>1163600.1499999999</v>
      </c>
      <c r="P109" s="475" t="s">
        <v>61</v>
      </c>
      <c r="Q109" s="475" t="s">
        <v>61</v>
      </c>
      <c r="R109" s="475" t="s">
        <v>61</v>
      </c>
      <c r="S109" s="473" t="s">
        <v>6281</v>
      </c>
      <c r="T109" s="473" t="s">
        <v>6282</v>
      </c>
      <c r="U109" s="492" t="s">
        <v>6357</v>
      </c>
      <c r="V109" s="492" t="s">
        <v>5163</v>
      </c>
      <c r="W109" s="318" t="s">
        <v>6280</v>
      </c>
      <c r="X109" s="478">
        <v>44088</v>
      </c>
      <c r="Y109" s="480">
        <v>1003103.5775862068</v>
      </c>
      <c r="Z109" s="480">
        <v>1163600.1499999999</v>
      </c>
      <c r="AA109" s="319">
        <f t="shared" si="3"/>
        <v>116360.015</v>
      </c>
      <c r="AB109" s="480">
        <v>1163600.1499999999</v>
      </c>
      <c r="AC109" s="473" t="s">
        <v>4756</v>
      </c>
      <c r="AD109" s="476" t="s">
        <v>6108</v>
      </c>
      <c r="AE109" s="473" t="s">
        <v>4757</v>
      </c>
      <c r="AF109" s="325" t="s">
        <v>6247</v>
      </c>
      <c r="AG109" s="477">
        <f t="shared" si="4"/>
        <v>150465.53663793101</v>
      </c>
      <c r="AH109" s="478">
        <v>44088</v>
      </c>
      <c r="AI109" s="478">
        <v>44196</v>
      </c>
      <c r="AJ109" s="316" t="s">
        <v>6512</v>
      </c>
      <c r="AK109" s="507" t="s">
        <v>7080</v>
      </c>
      <c r="AL109" s="486" t="s">
        <v>3687</v>
      </c>
      <c r="AM109" s="475" t="s">
        <v>6315</v>
      </c>
      <c r="AN109" s="473" t="s">
        <v>6342</v>
      </c>
      <c r="AO109" s="507" t="s">
        <v>4760</v>
      </c>
      <c r="AP109" s="473" t="s">
        <v>6342</v>
      </c>
      <c r="AQ109" s="473" t="s">
        <v>573</v>
      </c>
      <c r="AR109" s="475" t="s">
        <v>780</v>
      </c>
      <c r="AS109" s="473" t="s">
        <v>566</v>
      </c>
      <c r="AT109" s="473" t="s">
        <v>566</v>
      </c>
      <c r="AU109" s="473" t="s">
        <v>566</v>
      </c>
      <c r="AV109" s="507" t="s">
        <v>4761</v>
      </c>
      <c r="AW109" s="473" t="s">
        <v>3091</v>
      </c>
      <c r="AX109" s="507" t="s">
        <v>4303</v>
      </c>
      <c r="AY109" s="507" t="s">
        <v>4304</v>
      </c>
      <c r="AZ109" s="507" t="s">
        <v>4305</v>
      </c>
      <c r="BA109" s="507" t="s">
        <v>4306</v>
      </c>
      <c r="BB109" s="473" t="s">
        <v>6109</v>
      </c>
      <c r="BC109" s="320">
        <v>44113</v>
      </c>
      <c r="BD109" s="320">
        <v>44113</v>
      </c>
      <c r="BE109" s="384"/>
    </row>
    <row r="110" spans="1:57" s="321" customFormat="1" ht="84.75" customHeight="1">
      <c r="A110" s="473">
        <v>2020</v>
      </c>
      <c r="B110" s="482">
        <v>44013</v>
      </c>
      <c r="C110" s="482">
        <v>44104</v>
      </c>
      <c r="D110" s="487" t="s">
        <v>6220</v>
      </c>
      <c r="E110" s="473" t="s">
        <v>6245</v>
      </c>
      <c r="F110" s="318" t="s">
        <v>6283</v>
      </c>
      <c r="G110" s="487" t="s">
        <v>393</v>
      </c>
      <c r="H110" s="316" t="s">
        <v>5485</v>
      </c>
      <c r="I110" s="325" t="s">
        <v>6351</v>
      </c>
      <c r="J110" s="475" t="s">
        <v>61</v>
      </c>
      <c r="K110" s="475" t="s">
        <v>61</v>
      </c>
      <c r="L110" s="475" t="s">
        <v>61</v>
      </c>
      <c r="M110" s="473" t="s">
        <v>6284</v>
      </c>
      <c r="N110" s="473" t="s">
        <v>6285</v>
      </c>
      <c r="O110" s="473">
        <v>17989779.73</v>
      </c>
      <c r="P110" s="475" t="s">
        <v>61</v>
      </c>
      <c r="Q110" s="475" t="s">
        <v>61</v>
      </c>
      <c r="R110" s="475" t="s">
        <v>61</v>
      </c>
      <c r="S110" s="473" t="s">
        <v>6284</v>
      </c>
      <c r="T110" s="473" t="s">
        <v>6285</v>
      </c>
      <c r="U110" s="492" t="s">
        <v>6357</v>
      </c>
      <c r="V110" s="492" t="s">
        <v>5163</v>
      </c>
      <c r="W110" s="318" t="s">
        <v>6283</v>
      </c>
      <c r="X110" s="478">
        <v>44088</v>
      </c>
      <c r="Y110" s="480">
        <v>15508430.80172414</v>
      </c>
      <c r="Z110" s="480">
        <v>17989779.73</v>
      </c>
      <c r="AA110" s="319">
        <f t="shared" si="3"/>
        <v>1798977.9730000002</v>
      </c>
      <c r="AB110" s="480">
        <v>17989779.73</v>
      </c>
      <c r="AC110" s="473" t="s">
        <v>4756</v>
      </c>
      <c r="AD110" s="476" t="s">
        <v>6108</v>
      </c>
      <c r="AE110" s="473" t="s">
        <v>4757</v>
      </c>
      <c r="AF110" s="325" t="s">
        <v>6247</v>
      </c>
      <c r="AG110" s="477">
        <f t="shared" si="4"/>
        <v>2326264.6202586209</v>
      </c>
      <c r="AH110" s="478">
        <v>44088</v>
      </c>
      <c r="AI110" s="478">
        <v>44196</v>
      </c>
      <c r="AJ110" s="316" t="s">
        <v>7101</v>
      </c>
      <c r="AK110" s="507" t="s">
        <v>7080</v>
      </c>
      <c r="AL110" s="486" t="s">
        <v>3687</v>
      </c>
      <c r="AM110" s="475" t="s">
        <v>6315</v>
      </c>
      <c r="AN110" s="473" t="s">
        <v>6342</v>
      </c>
      <c r="AO110" s="507" t="s">
        <v>4760</v>
      </c>
      <c r="AP110" s="473" t="s">
        <v>6342</v>
      </c>
      <c r="AQ110" s="473" t="s">
        <v>573</v>
      </c>
      <c r="AR110" s="475" t="s">
        <v>780</v>
      </c>
      <c r="AS110" s="473" t="s">
        <v>566</v>
      </c>
      <c r="AT110" s="473" t="s">
        <v>566</v>
      </c>
      <c r="AU110" s="473" t="s">
        <v>566</v>
      </c>
      <c r="AV110" s="507" t="s">
        <v>4761</v>
      </c>
      <c r="AW110" s="473" t="s">
        <v>3091</v>
      </c>
      <c r="AX110" s="507" t="s">
        <v>4303</v>
      </c>
      <c r="AY110" s="507" t="s">
        <v>4304</v>
      </c>
      <c r="AZ110" s="507" t="s">
        <v>4305</v>
      </c>
      <c r="BA110" s="507" t="s">
        <v>4306</v>
      </c>
      <c r="BB110" s="473" t="s">
        <v>6109</v>
      </c>
      <c r="BC110" s="320">
        <v>44113</v>
      </c>
      <c r="BD110" s="320">
        <v>44113</v>
      </c>
      <c r="BE110" s="384"/>
    </row>
    <row r="111" spans="1:57" s="321" customFormat="1" ht="84.75" customHeight="1">
      <c r="A111" s="473">
        <v>2020</v>
      </c>
      <c r="B111" s="482">
        <v>44013</v>
      </c>
      <c r="C111" s="482">
        <v>44104</v>
      </c>
      <c r="D111" s="487" t="s">
        <v>6220</v>
      </c>
      <c r="E111" s="473" t="s">
        <v>6245</v>
      </c>
      <c r="F111" s="318" t="s">
        <v>6286</v>
      </c>
      <c r="G111" s="487" t="s">
        <v>393</v>
      </c>
      <c r="H111" s="316" t="s">
        <v>5485</v>
      </c>
      <c r="I111" s="325" t="s">
        <v>6351</v>
      </c>
      <c r="J111" s="475" t="s">
        <v>61</v>
      </c>
      <c r="K111" s="475" t="s">
        <v>61</v>
      </c>
      <c r="L111" s="475" t="s">
        <v>61</v>
      </c>
      <c r="M111" s="473" t="s">
        <v>4473</v>
      </c>
      <c r="N111" s="473" t="s">
        <v>2679</v>
      </c>
      <c r="O111" s="473">
        <v>2057556.47</v>
      </c>
      <c r="P111" s="475" t="s">
        <v>61</v>
      </c>
      <c r="Q111" s="475" t="s">
        <v>61</v>
      </c>
      <c r="R111" s="475" t="s">
        <v>61</v>
      </c>
      <c r="S111" s="473" t="s">
        <v>4473</v>
      </c>
      <c r="T111" s="473" t="s">
        <v>2679</v>
      </c>
      <c r="U111" s="492" t="s">
        <v>6357</v>
      </c>
      <c r="V111" s="492" t="s">
        <v>5163</v>
      </c>
      <c r="W111" s="318" t="s">
        <v>6286</v>
      </c>
      <c r="X111" s="478">
        <v>44088</v>
      </c>
      <c r="Y111" s="480">
        <v>1773755.5775862071</v>
      </c>
      <c r="Z111" s="480">
        <v>2057556.47</v>
      </c>
      <c r="AA111" s="319">
        <f t="shared" si="3"/>
        <v>205755.647</v>
      </c>
      <c r="AB111" s="480">
        <v>2057556.47</v>
      </c>
      <c r="AC111" s="473" t="s">
        <v>4756</v>
      </c>
      <c r="AD111" s="476" t="s">
        <v>6108</v>
      </c>
      <c r="AE111" s="473" t="s">
        <v>4757</v>
      </c>
      <c r="AF111" s="325" t="s">
        <v>6247</v>
      </c>
      <c r="AG111" s="477">
        <f t="shared" si="4"/>
        <v>266063.33663793106</v>
      </c>
      <c r="AH111" s="478">
        <v>44088</v>
      </c>
      <c r="AI111" s="478">
        <v>44196</v>
      </c>
      <c r="AJ111" s="316" t="s">
        <v>7102</v>
      </c>
      <c r="AK111" s="507" t="s">
        <v>7080</v>
      </c>
      <c r="AL111" s="486" t="s">
        <v>3687</v>
      </c>
      <c r="AM111" s="475" t="s">
        <v>6315</v>
      </c>
      <c r="AN111" s="473" t="s">
        <v>6342</v>
      </c>
      <c r="AO111" s="507" t="s">
        <v>4760</v>
      </c>
      <c r="AP111" s="473" t="s">
        <v>6342</v>
      </c>
      <c r="AQ111" s="473" t="s">
        <v>573</v>
      </c>
      <c r="AR111" s="475" t="s">
        <v>780</v>
      </c>
      <c r="AS111" s="473" t="s">
        <v>566</v>
      </c>
      <c r="AT111" s="473" t="s">
        <v>566</v>
      </c>
      <c r="AU111" s="473" t="s">
        <v>566</v>
      </c>
      <c r="AV111" s="507" t="s">
        <v>4761</v>
      </c>
      <c r="AW111" s="473" t="s">
        <v>3091</v>
      </c>
      <c r="AX111" s="507" t="s">
        <v>4303</v>
      </c>
      <c r="AY111" s="507" t="s">
        <v>4304</v>
      </c>
      <c r="AZ111" s="507" t="s">
        <v>4305</v>
      </c>
      <c r="BA111" s="507" t="s">
        <v>4306</v>
      </c>
      <c r="BB111" s="473" t="s">
        <v>6109</v>
      </c>
      <c r="BC111" s="320">
        <v>44113</v>
      </c>
      <c r="BD111" s="320">
        <v>44113</v>
      </c>
      <c r="BE111" s="384"/>
    </row>
    <row r="112" spans="1:57" s="321" customFormat="1" ht="84.75" customHeight="1">
      <c r="A112" s="473">
        <v>2020</v>
      </c>
      <c r="B112" s="482">
        <v>44013</v>
      </c>
      <c r="C112" s="482">
        <v>44104</v>
      </c>
      <c r="D112" s="487" t="s">
        <v>6220</v>
      </c>
      <c r="E112" s="473" t="s">
        <v>6245</v>
      </c>
      <c r="F112" s="318" t="s">
        <v>6287</v>
      </c>
      <c r="G112" s="487" t="s">
        <v>393</v>
      </c>
      <c r="H112" s="316" t="s">
        <v>5485</v>
      </c>
      <c r="I112" s="325" t="s">
        <v>6351</v>
      </c>
      <c r="J112" s="475" t="s">
        <v>61</v>
      </c>
      <c r="K112" s="475" t="s">
        <v>61</v>
      </c>
      <c r="L112" s="475" t="s">
        <v>61</v>
      </c>
      <c r="M112" s="473" t="s">
        <v>6288</v>
      </c>
      <c r="N112" s="473" t="s">
        <v>6289</v>
      </c>
      <c r="O112" s="473">
        <v>230302</v>
      </c>
      <c r="P112" s="475" t="s">
        <v>61</v>
      </c>
      <c r="Q112" s="475" t="s">
        <v>61</v>
      </c>
      <c r="R112" s="475" t="s">
        <v>61</v>
      </c>
      <c r="S112" s="473" t="s">
        <v>6288</v>
      </c>
      <c r="T112" s="473" t="s">
        <v>6289</v>
      </c>
      <c r="U112" s="492" t="s">
        <v>6357</v>
      </c>
      <c r="V112" s="492" t="s">
        <v>5163</v>
      </c>
      <c r="W112" s="318" t="s">
        <v>6287</v>
      </c>
      <c r="X112" s="478">
        <v>44088</v>
      </c>
      <c r="Y112" s="480">
        <v>198536.20689655174</v>
      </c>
      <c r="Z112" s="480">
        <v>230302</v>
      </c>
      <c r="AA112" s="319">
        <f t="shared" si="3"/>
        <v>23030.2</v>
      </c>
      <c r="AB112" s="480">
        <v>230302</v>
      </c>
      <c r="AC112" s="473" t="s">
        <v>4756</v>
      </c>
      <c r="AD112" s="476" t="s">
        <v>6108</v>
      </c>
      <c r="AE112" s="473" t="s">
        <v>4757</v>
      </c>
      <c r="AF112" s="325" t="s">
        <v>6247</v>
      </c>
      <c r="AG112" s="477">
        <f t="shared" si="4"/>
        <v>29780.431034482761</v>
      </c>
      <c r="AH112" s="478">
        <v>44088</v>
      </c>
      <c r="AI112" s="478">
        <v>44196</v>
      </c>
      <c r="AJ112" s="316" t="s">
        <v>7103</v>
      </c>
      <c r="AK112" s="507" t="s">
        <v>7080</v>
      </c>
      <c r="AL112" s="486" t="s">
        <v>3687</v>
      </c>
      <c r="AM112" s="475" t="s">
        <v>6315</v>
      </c>
      <c r="AN112" s="473" t="s">
        <v>6342</v>
      </c>
      <c r="AO112" s="507" t="s">
        <v>4760</v>
      </c>
      <c r="AP112" s="473" t="s">
        <v>6342</v>
      </c>
      <c r="AQ112" s="473" t="s">
        <v>573</v>
      </c>
      <c r="AR112" s="475" t="s">
        <v>780</v>
      </c>
      <c r="AS112" s="473" t="s">
        <v>566</v>
      </c>
      <c r="AT112" s="473" t="s">
        <v>566</v>
      </c>
      <c r="AU112" s="473" t="s">
        <v>566</v>
      </c>
      <c r="AV112" s="507" t="s">
        <v>4761</v>
      </c>
      <c r="AW112" s="473" t="s">
        <v>3091</v>
      </c>
      <c r="AX112" s="507" t="s">
        <v>4303</v>
      </c>
      <c r="AY112" s="507" t="s">
        <v>4304</v>
      </c>
      <c r="AZ112" s="507" t="s">
        <v>4305</v>
      </c>
      <c r="BA112" s="507" t="s">
        <v>4306</v>
      </c>
      <c r="BB112" s="473" t="s">
        <v>6109</v>
      </c>
      <c r="BC112" s="320">
        <v>44113</v>
      </c>
      <c r="BD112" s="320">
        <v>44113</v>
      </c>
      <c r="BE112" s="384"/>
    </row>
    <row r="113" spans="1:57" s="321" customFormat="1" ht="84.75" customHeight="1">
      <c r="A113" s="473">
        <v>2020</v>
      </c>
      <c r="B113" s="482">
        <v>44013</v>
      </c>
      <c r="C113" s="482">
        <v>44104</v>
      </c>
      <c r="D113" s="487" t="s">
        <v>6220</v>
      </c>
      <c r="E113" s="473" t="s">
        <v>6245</v>
      </c>
      <c r="F113" s="318" t="s">
        <v>6290</v>
      </c>
      <c r="G113" s="487" t="s">
        <v>393</v>
      </c>
      <c r="H113" s="316" t="s">
        <v>5485</v>
      </c>
      <c r="I113" s="325" t="s">
        <v>6351</v>
      </c>
      <c r="J113" s="475" t="s">
        <v>61</v>
      </c>
      <c r="K113" s="475" t="s">
        <v>61</v>
      </c>
      <c r="L113" s="475" t="s">
        <v>61</v>
      </c>
      <c r="M113" s="473" t="s">
        <v>6291</v>
      </c>
      <c r="N113" s="473" t="s">
        <v>6292</v>
      </c>
      <c r="O113" s="473">
        <v>42751913.369999997</v>
      </c>
      <c r="P113" s="475" t="s">
        <v>61</v>
      </c>
      <c r="Q113" s="475" t="s">
        <v>61</v>
      </c>
      <c r="R113" s="475" t="s">
        <v>61</v>
      </c>
      <c r="S113" s="473" t="s">
        <v>6291</v>
      </c>
      <c r="T113" s="473" t="s">
        <v>6292</v>
      </c>
      <c r="U113" s="492" t="s">
        <v>6357</v>
      </c>
      <c r="V113" s="492" t="s">
        <v>5163</v>
      </c>
      <c r="W113" s="318" t="s">
        <v>6290</v>
      </c>
      <c r="X113" s="478">
        <v>44088</v>
      </c>
      <c r="Y113" s="480">
        <v>36855097.732758619</v>
      </c>
      <c r="Z113" s="480">
        <v>42751913.369999997</v>
      </c>
      <c r="AA113" s="319">
        <f t="shared" si="3"/>
        <v>4275191.3370000003</v>
      </c>
      <c r="AB113" s="480">
        <v>42751913.369999997</v>
      </c>
      <c r="AC113" s="473" t="s">
        <v>4756</v>
      </c>
      <c r="AD113" s="476" t="s">
        <v>6108</v>
      </c>
      <c r="AE113" s="473" t="s">
        <v>4757</v>
      </c>
      <c r="AF113" s="325" t="s">
        <v>6247</v>
      </c>
      <c r="AG113" s="477">
        <f t="shared" si="4"/>
        <v>5528264.6599137923</v>
      </c>
      <c r="AH113" s="478">
        <v>44088</v>
      </c>
      <c r="AI113" s="478">
        <v>44196</v>
      </c>
      <c r="AJ113" s="316" t="s">
        <v>7244</v>
      </c>
      <c r="AK113" s="507" t="s">
        <v>7080</v>
      </c>
      <c r="AL113" s="486" t="s">
        <v>3687</v>
      </c>
      <c r="AM113" s="475" t="s">
        <v>6315</v>
      </c>
      <c r="AN113" s="473" t="s">
        <v>6342</v>
      </c>
      <c r="AO113" s="507" t="s">
        <v>4760</v>
      </c>
      <c r="AP113" s="473" t="s">
        <v>6342</v>
      </c>
      <c r="AQ113" s="473" t="s">
        <v>573</v>
      </c>
      <c r="AR113" s="475" t="s">
        <v>780</v>
      </c>
      <c r="AS113" s="473" t="s">
        <v>566</v>
      </c>
      <c r="AT113" s="473" t="s">
        <v>566</v>
      </c>
      <c r="AU113" s="473" t="s">
        <v>566</v>
      </c>
      <c r="AV113" s="507" t="s">
        <v>4761</v>
      </c>
      <c r="AW113" s="473" t="s">
        <v>3091</v>
      </c>
      <c r="AX113" s="507" t="s">
        <v>4303</v>
      </c>
      <c r="AY113" s="507" t="s">
        <v>4304</v>
      </c>
      <c r="AZ113" s="507" t="s">
        <v>4305</v>
      </c>
      <c r="BA113" s="507" t="s">
        <v>4306</v>
      </c>
      <c r="BB113" s="473" t="s">
        <v>6109</v>
      </c>
      <c r="BC113" s="320">
        <v>44113</v>
      </c>
      <c r="BD113" s="320">
        <v>44113</v>
      </c>
      <c r="BE113" s="384"/>
    </row>
    <row r="114" spans="1:57" s="321" customFormat="1" ht="84.75" customHeight="1">
      <c r="A114" s="473">
        <v>2020</v>
      </c>
      <c r="B114" s="482">
        <v>44013</v>
      </c>
      <c r="C114" s="482">
        <v>44104</v>
      </c>
      <c r="D114" s="487" t="s">
        <v>6220</v>
      </c>
      <c r="E114" s="473" t="s">
        <v>6245</v>
      </c>
      <c r="F114" s="318" t="s">
        <v>6293</v>
      </c>
      <c r="G114" s="487" t="s">
        <v>393</v>
      </c>
      <c r="H114" s="316" t="s">
        <v>5485</v>
      </c>
      <c r="I114" s="325" t="s">
        <v>6351</v>
      </c>
      <c r="J114" s="475" t="s">
        <v>61</v>
      </c>
      <c r="K114" s="475" t="s">
        <v>61</v>
      </c>
      <c r="L114" s="475" t="s">
        <v>61</v>
      </c>
      <c r="M114" s="473" t="s">
        <v>6238</v>
      </c>
      <c r="N114" s="473" t="s">
        <v>6239</v>
      </c>
      <c r="O114" s="473">
        <v>43014852.640000001</v>
      </c>
      <c r="P114" s="475" t="s">
        <v>61</v>
      </c>
      <c r="Q114" s="475" t="s">
        <v>61</v>
      </c>
      <c r="R114" s="475" t="s">
        <v>61</v>
      </c>
      <c r="S114" s="473" t="s">
        <v>6238</v>
      </c>
      <c r="T114" s="473" t="s">
        <v>6239</v>
      </c>
      <c r="U114" s="492" t="s">
        <v>6357</v>
      </c>
      <c r="V114" s="492" t="s">
        <v>5163</v>
      </c>
      <c r="W114" s="318" t="s">
        <v>6293</v>
      </c>
      <c r="X114" s="478">
        <v>44088</v>
      </c>
      <c r="Y114" s="480">
        <v>37081769.517241381</v>
      </c>
      <c r="Z114" s="480">
        <v>43014852.640000001</v>
      </c>
      <c r="AA114" s="319">
        <f t="shared" si="3"/>
        <v>4301485.2640000004</v>
      </c>
      <c r="AB114" s="480">
        <v>43014852.640000001</v>
      </c>
      <c r="AC114" s="473" t="s">
        <v>4756</v>
      </c>
      <c r="AD114" s="476" t="s">
        <v>6108</v>
      </c>
      <c r="AE114" s="473" t="s">
        <v>4757</v>
      </c>
      <c r="AF114" s="325" t="s">
        <v>6247</v>
      </c>
      <c r="AG114" s="477">
        <f t="shared" si="4"/>
        <v>5562265.4275862072</v>
      </c>
      <c r="AH114" s="478">
        <v>44088</v>
      </c>
      <c r="AI114" s="478">
        <v>44196</v>
      </c>
      <c r="AJ114" s="316" t="s">
        <v>6513</v>
      </c>
      <c r="AK114" s="507" t="s">
        <v>7080</v>
      </c>
      <c r="AL114" s="486" t="s">
        <v>3687</v>
      </c>
      <c r="AM114" s="475" t="s">
        <v>6315</v>
      </c>
      <c r="AN114" s="473" t="s">
        <v>6342</v>
      </c>
      <c r="AO114" s="507" t="s">
        <v>4760</v>
      </c>
      <c r="AP114" s="473" t="s">
        <v>6342</v>
      </c>
      <c r="AQ114" s="473" t="s">
        <v>573</v>
      </c>
      <c r="AR114" s="475" t="s">
        <v>780</v>
      </c>
      <c r="AS114" s="473" t="s">
        <v>566</v>
      </c>
      <c r="AT114" s="473" t="s">
        <v>566</v>
      </c>
      <c r="AU114" s="473" t="s">
        <v>566</v>
      </c>
      <c r="AV114" s="507" t="s">
        <v>4761</v>
      </c>
      <c r="AW114" s="473" t="s">
        <v>3091</v>
      </c>
      <c r="AX114" s="507" t="s">
        <v>4303</v>
      </c>
      <c r="AY114" s="507" t="s">
        <v>4304</v>
      </c>
      <c r="AZ114" s="507" t="s">
        <v>4305</v>
      </c>
      <c r="BA114" s="507" t="s">
        <v>4306</v>
      </c>
      <c r="BB114" s="473" t="s">
        <v>6109</v>
      </c>
      <c r="BC114" s="320">
        <v>44113</v>
      </c>
      <c r="BD114" s="320">
        <v>44113</v>
      </c>
      <c r="BE114" s="384"/>
    </row>
    <row r="115" spans="1:57" s="321" customFormat="1" ht="84.75" customHeight="1">
      <c r="A115" s="741">
        <v>2020</v>
      </c>
      <c r="B115" s="756">
        <v>44013</v>
      </c>
      <c r="C115" s="756">
        <v>44104</v>
      </c>
      <c r="D115" s="754" t="s">
        <v>6220</v>
      </c>
      <c r="E115" s="741" t="s">
        <v>6245</v>
      </c>
      <c r="F115" s="740" t="s">
        <v>6294</v>
      </c>
      <c r="G115" s="754" t="s">
        <v>393</v>
      </c>
      <c r="H115" s="752" t="s">
        <v>5485</v>
      </c>
      <c r="I115" s="746" t="s">
        <v>284</v>
      </c>
      <c r="J115" s="475" t="s">
        <v>61</v>
      </c>
      <c r="K115" s="475" t="s">
        <v>61</v>
      </c>
      <c r="L115" s="475" t="s">
        <v>61</v>
      </c>
      <c r="M115" s="473" t="s">
        <v>5164</v>
      </c>
      <c r="N115" s="473" t="s">
        <v>1924</v>
      </c>
      <c r="O115" s="386">
        <v>61527674.509999998</v>
      </c>
      <c r="P115" s="475" t="s">
        <v>61</v>
      </c>
      <c r="Q115" s="475" t="s">
        <v>61</v>
      </c>
      <c r="R115" s="475" t="s">
        <v>61</v>
      </c>
      <c r="S115" s="473" t="s">
        <v>5164</v>
      </c>
      <c r="T115" s="473" t="s">
        <v>1924</v>
      </c>
      <c r="U115" s="739" t="s">
        <v>6357</v>
      </c>
      <c r="V115" s="739" t="s">
        <v>6316</v>
      </c>
      <c r="W115" s="740" t="s">
        <v>6294</v>
      </c>
      <c r="X115" s="748">
        <v>44088</v>
      </c>
      <c r="Y115" s="749">
        <v>9534660.4299999997</v>
      </c>
      <c r="Z115" s="749" t="s">
        <v>4755</v>
      </c>
      <c r="AA115" s="750">
        <f t="shared" si="3"/>
        <v>953466.04300000006</v>
      </c>
      <c r="AB115" s="749">
        <v>9534660.4299999997</v>
      </c>
      <c r="AC115" s="741" t="s">
        <v>4756</v>
      </c>
      <c r="AD115" s="745" t="s">
        <v>6108</v>
      </c>
      <c r="AE115" s="741" t="s">
        <v>4757</v>
      </c>
      <c r="AF115" s="746" t="s">
        <v>284</v>
      </c>
      <c r="AG115" s="747">
        <f>0.15*Y115</f>
        <v>1430199.0644999999</v>
      </c>
      <c r="AH115" s="748">
        <v>44088</v>
      </c>
      <c r="AI115" s="748">
        <v>44196</v>
      </c>
      <c r="AJ115" s="752" t="s">
        <v>6498</v>
      </c>
      <c r="AK115" s="507" t="s">
        <v>7080</v>
      </c>
      <c r="AL115" s="744"/>
      <c r="AM115" s="751"/>
      <c r="AN115" s="473" t="s">
        <v>6342</v>
      </c>
      <c r="AO115" s="752" t="s">
        <v>4760</v>
      </c>
      <c r="AP115" s="473" t="s">
        <v>6342</v>
      </c>
      <c r="AQ115" s="741" t="s">
        <v>573</v>
      </c>
      <c r="AR115" s="751" t="s">
        <v>780</v>
      </c>
      <c r="AS115" s="741" t="s">
        <v>566</v>
      </c>
      <c r="AT115" s="741" t="s">
        <v>566</v>
      </c>
      <c r="AU115" s="741" t="s">
        <v>566</v>
      </c>
      <c r="AV115" s="752" t="s">
        <v>4761</v>
      </c>
      <c r="AW115" s="741" t="s">
        <v>3091</v>
      </c>
      <c r="AX115" s="752" t="s">
        <v>4303</v>
      </c>
      <c r="AY115" s="752" t="s">
        <v>4304</v>
      </c>
      <c r="AZ115" s="752" t="s">
        <v>4305</v>
      </c>
      <c r="BA115" s="752" t="s">
        <v>4306</v>
      </c>
      <c r="BB115" s="741" t="s">
        <v>6109</v>
      </c>
      <c r="BC115" s="745">
        <v>44113</v>
      </c>
      <c r="BD115" s="745">
        <v>44113</v>
      </c>
      <c r="BE115" s="741"/>
    </row>
    <row r="116" spans="1:57" s="321" customFormat="1" ht="84.75" customHeight="1">
      <c r="A116" s="741"/>
      <c r="B116" s="756"/>
      <c r="C116" s="756"/>
      <c r="D116" s="754"/>
      <c r="E116" s="741"/>
      <c r="F116" s="740"/>
      <c r="G116" s="754"/>
      <c r="H116" s="752"/>
      <c r="I116" s="746"/>
      <c r="J116" s="475" t="s">
        <v>61</v>
      </c>
      <c r="K116" s="475" t="s">
        <v>61</v>
      </c>
      <c r="L116" s="475" t="s">
        <v>61</v>
      </c>
      <c r="M116" s="473" t="s">
        <v>4358</v>
      </c>
      <c r="N116" s="473" t="s">
        <v>1308</v>
      </c>
      <c r="O116" s="477">
        <v>325859701.52999997</v>
      </c>
      <c r="P116" s="475" t="s">
        <v>61</v>
      </c>
      <c r="Q116" s="475" t="s">
        <v>61</v>
      </c>
      <c r="R116" s="475" t="s">
        <v>61</v>
      </c>
      <c r="S116" s="473" t="s">
        <v>4358</v>
      </c>
      <c r="T116" s="473" t="s">
        <v>1308</v>
      </c>
      <c r="U116" s="739"/>
      <c r="V116" s="739"/>
      <c r="W116" s="740"/>
      <c r="X116" s="748"/>
      <c r="Y116" s="749"/>
      <c r="Z116" s="749"/>
      <c r="AA116" s="750"/>
      <c r="AB116" s="749"/>
      <c r="AC116" s="741"/>
      <c r="AD116" s="745"/>
      <c r="AE116" s="741"/>
      <c r="AF116" s="746"/>
      <c r="AG116" s="747"/>
      <c r="AH116" s="748"/>
      <c r="AI116" s="748"/>
      <c r="AJ116" s="752"/>
      <c r="AK116" s="507" t="s">
        <v>7080</v>
      </c>
      <c r="AL116" s="744"/>
      <c r="AM116" s="751"/>
      <c r="AN116" s="473" t="s">
        <v>6342</v>
      </c>
      <c r="AO116" s="752"/>
      <c r="AP116" s="473" t="s">
        <v>6342</v>
      </c>
      <c r="AQ116" s="741"/>
      <c r="AR116" s="751"/>
      <c r="AS116" s="741"/>
      <c r="AT116" s="741"/>
      <c r="AU116" s="741"/>
      <c r="AV116" s="752"/>
      <c r="AW116" s="741"/>
      <c r="AX116" s="752"/>
      <c r="AY116" s="752"/>
      <c r="AZ116" s="752"/>
      <c r="BA116" s="752"/>
      <c r="BB116" s="741"/>
      <c r="BC116" s="741"/>
      <c r="BD116" s="741"/>
      <c r="BE116" s="741"/>
    </row>
    <row r="117" spans="1:57" s="321" customFormat="1" ht="84.75" customHeight="1">
      <c r="A117" s="741"/>
      <c r="B117" s="756"/>
      <c r="C117" s="756"/>
      <c r="D117" s="754"/>
      <c r="E117" s="741"/>
      <c r="F117" s="740"/>
      <c r="G117" s="754"/>
      <c r="H117" s="752"/>
      <c r="I117" s="746"/>
      <c r="J117" s="475" t="s">
        <v>61</v>
      </c>
      <c r="K117" s="475" t="s">
        <v>61</v>
      </c>
      <c r="L117" s="475" t="s">
        <v>61</v>
      </c>
      <c r="M117" s="473" t="s">
        <v>6250</v>
      </c>
      <c r="N117" s="473" t="s">
        <v>4480</v>
      </c>
      <c r="O117" s="473">
        <v>40954041.210000001</v>
      </c>
      <c r="P117" s="475" t="s">
        <v>61</v>
      </c>
      <c r="Q117" s="475" t="s">
        <v>61</v>
      </c>
      <c r="R117" s="475" t="s">
        <v>61</v>
      </c>
      <c r="S117" s="473" t="s">
        <v>6250</v>
      </c>
      <c r="T117" s="473" t="s">
        <v>4480</v>
      </c>
      <c r="U117" s="739"/>
      <c r="V117" s="739"/>
      <c r="W117" s="740"/>
      <c r="X117" s="748"/>
      <c r="Y117" s="749"/>
      <c r="Z117" s="749"/>
      <c r="AA117" s="750"/>
      <c r="AB117" s="749"/>
      <c r="AC117" s="741"/>
      <c r="AD117" s="745"/>
      <c r="AE117" s="741"/>
      <c r="AF117" s="746"/>
      <c r="AG117" s="747"/>
      <c r="AH117" s="748"/>
      <c r="AI117" s="748"/>
      <c r="AJ117" s="752"/>
      <c r="AK117" s="507" t="s">
        <v>7080</v>
      </c>
      <c r="AL117" s="744"/>
      <c r="AM117" s="751"/>
      <c r="AN117" s="473" t="s">
        <v>6342</v>
      </c>
      <c r="AO117" s="752"/>
      <c r="AP117" s="473" t="s">
        <v>6342</v>
      </c>
      <c r="AQ117" s="741"/>
      <c r="AR117" s="751"/>
      <c r="AS117" s="741"/>
      <c r="AT117" s="741"/>
      <c r="AU117" s="741"/>
      <c r="AV117" s="752"/>
      <c r="AW117" s="741"/>
      <c r="AX117" s="752"/>
      <c r="AY117" s="752"/>
      <c r="AZ117" s="752"/>
      <c r="BA117" s="752"/>
      <c r="BB117" s="741"/>
      <c r="BC117" s="741"/>
      <c r="BD117" s="741"/>
      <c r="BE117" s="741"/>
    </row>
    <row r="118" spans="1:57" s="321" customFormat="1" ht="84.75" customHeight="1">
      <c r="A118" s="741"/>
      <c r="B118" s="756"/>
      <c r="C118" s="756"/>
      <c r="D118" s="754"/>
      <c r="E118" s="741"/>
      <c r="F118" s="740"/>
      <c r="G118" s="754"/>
      <c r="H118" s="752"/>
      <c r="I118" s="746"/>
      <c r="J118" s="475" t="s">
        <v>61</v>
      </c>
      <c r="K118" s="475" t="s">
        <v>61</v>
      </c>
      <c r="L118" s="475" t="s">
        <v>61</v>
      </c>
      <c r="M118" s="473" t="s">
        <v>3983</v>
      </c>
      <c r="N118" s="473" t="s">
        <v>2107</v>
      </c>
      <c r="O118" s="477">
        <v>206909545.53</v>
      </c>
      <c r="P118" s="475" t="s">
        <v>61</v>
      </c>
      <c r="Q118" s="475" t="s">
        <v>61</v>
      </c>
      <c r="R118" s="475" t="s">
        <v>61</v>
      </c>
      <c r="S118" s="473" t="s">
        <v>3983</v>
      </c>
      <c r="T118" s="473" t="s">
        <v>2107</v>
      </c>
      <c r="U118" s="739"/>
      <c r="V118" s="739"/>
      <c r="W118" s="740"/>
      <c r="X118" s="748"/>
      <c r="Y118" s="749"/>
      <c r="Z118" s="749"/>
      <c r="AA118" s="750"/>
      <c r="AB118" s="749"/>
      <c r="AC118" s="741"/>
      <c r="AD118" s="745"/>
      <c r="AE118" s="741"/>
      <c r="AF118" s="746"/>
      <c r="AG118" s="747"/>
      <c r="AH118" s="748"/>
      <c r="AI118" s="748"/>
      <c r="AJ118" s="752"/>
      <c r="AK118" s="507" t="s">
        <v>7080</v>
      </c>
      <c r="AL118" s="744"/>
      <c r="AM118" s="751"/>
      <c r="AN118" s="473" t="s">
        <v>6342</v>
      </c>
      <c r="AO118" s="752"/>
      <c r="AP118" s="473" t="s">
        <v>6342</v>
      </c>
      <c r="AQ118" s="741"/>
      <c r="AR118" s="751"/>
      <c r="AS118" s="741"/>
      <c r="AT118" s="741"/>
      <c r="AU118" s="741"/>
      <c r="AV118" s="752"/>
      <c r="AW118" s="741"/>
      <c r="AX118" s="752"/>
      <c r="AY118" s="752"/>
      <c r="AZ118" s="752"/>
      <c r="BA118" s="752"/>
      <c r="BB118" s="741"/>
      <c r="BC118" s="741"/>
      <c r="BD118" s="741"/>
      <c r="BE118" s="741"/>
    </row>
    <row r="119" spans="1:57" s="321" customFormat="1" ht="84.75" customHeight="1">
      <c r="A119" s="741"/>
      <c r="B119" s="756"/>
      <c r="C119" s="756"/>
      <c r="D119" s="754"/>
      <c r="E119" s="741"/>
      <c r="F119" s="740"/>
      <c r="G119" s="754"/>
      <c r="H119" s="752"/>
      <c r="I119" s="746"/>
      <c r="J119" s="475" t="s">
        <v>61</v>
      </c>
      <c r="K119" s="475" t="s">
        <v>61</v>
      </c>
      <c r="L119" s="475" t="s">
        <v>61</v>
      </c>
      <c r="M119" s="473" t="s">
        <v>6295</v>
      </c>
      <c r="N119" s="473" t="s">
        <v>5332</v>
      </c>
      <c r="O119" s="473">
        <v>131543421.84</v>
      </c>
      <c r="P119" s="475" t="s">
        <v>61</v>
      </c>
      <c r="Q119" s="475" t="s">
        <v>61</v>
      </c>
      <c r="R119" s="475" t="s">
        <v>61</v>
      </c>
      <c r="S119" s="473" t="s">
        <v>6295</v>
      </c>
      <c r="T119" s="473" t="s">
        <v>5332</v>
      </c>
      <c r="U119" s="739"/>
      <c r="V119" s="739"/>
      <c r="W119" s="740"/>
      <c r="X119" s="748"/>
      <c r="Y119" s="749"/>
      <c r="Z119" s="749"/>
      <c r="AA119" s="750"/>
      <c r="AB119" s="749"/>
      <c r="AC119" s="741"/>
      <c r="AD119" s="745"/>
      <c r="AE119" s="741"/>
      <c r="AF119" s="746"/>
      <c r="AG119" s="747"/>
      <c r="AH119" s="748"/>
      <c r="AI119" s="748"/>
      <c r="AJ119" s="752"/>
      <c r="AK119" s="507" t="s">
        <v>7080</v>
      </c>
      <c r="AL119" s="744"/>
      <c r="AM119" s="751"/>
      <c r="AN119" s="473" t="s">
        <v>6342</v>
      </c>
      <c r="AO119" s="752"/>
      <c r="AP119" s="473" t="s">
        <v>6342</v>
      </c>
      <c r="AQ119" s="741"/>
      <c r="AR119" s="751"/>
      <c r="AS119" s="741"/>
      <c r="AT119" s="741"/>
      <c r="AU119" s="741"/>
      <c r="AV119" s="752"/>
      <c r="AW119" s="741"/>
      <c r="AX119" s="752"/>
      <c r="AY119" s="752"/>
      <c r="AZ119" s="752"/>
      <c r="BA119" s="752"/>
      <c r="BB119" s="741"/>
      <c r="BC119" s="741"/>
      <c r="BD119" s="741"/>
      <c r="BE119" s="741"/>
    </row>
    <row r="120" spans="1:57" s="321" customFormat="1" ht="84.75" customHeight="1">
      <c r="A120" s="741"/>
      <c r="B120" s="756"/>
      <c r="C120" s="756"/>
      <c r="D120" s="754"/>
      <c r="E120" s="741"/>
      <c r="F120" s="740"/>
      <c r="G120" s="754"/>
      <c r="H120" s="752"/>
      <c r="I120" s="746"/>
      <c r="J120" s="475" t="s">
        <v>61</v>
      </c>
      <c r="K120" s="475" t="s">
        <v>61</v>
      </c>
      <c r="L120" s="475" t="s">
        <v>61</v>
      </c>
      <c r="M120" s="473" t="s">
        <v>6262</v>
      </c>
      <c r="N120" s="473" t="s">
        <v>2105</v>
      </c>
      <c r="O120" s="473">
        <v>42551739.270000003</v>
      </c>
      <c r="P120" s="475" t="s">
        <v>61</v>
      </c>
      <c r="Q120" s="475" t="s">
        <v>61</v>
      </c>
      <c r="R120" s="475" t="s">
        <v>61</v>
      </c>
      <c r="S120" s="473" t="s">
        <v>6262</v>
      </c>
      <c r="T120" s="473" t="s">
        <v>2105</v>
      </c>
      <c r="U120" s="739"/>
      <c r="V120" s="739"/>
      <c r="W120" s="740"/>
      <c r="X120" s="748"/>
      <c r="Y120" s="749"/>
      <c r="Z120" s="749"/>
      <c r="AA120" s="750"/>
      <c r="AB120" s="749"/>
      <c r="AC120" s="741"/>
      <c r="AD120" s="745"/>
      <c r="AE120" s="741"/>
      <c r="AF120" s="746"/>
      <c r="AG120" s="747"/>
      <c r="AH120" s="748"/>
      <c r="AI120" s="748"/>
      <c r="AJ120" s="752"/>
      <c r="AK120" s="507" t="s">
        <v>7080</v>
      </c>
      <c r="AL120" s="744"/>
      <c r="AM120" s="751"/>
      <c r="AN120" s="473" t="s">
        <v>6342</v>
      </c>
      <c r="AO120" s="752"/>
      <c r="AP120" s="473" t="s">
        <v>6342</v>
      </c>
      <c r="AQ120" s="741"/>
      <c r="AR120" s="751"/>
      <c r="AS120" s="741"/>
      <c r="AT120" s="741"/>
      <c r="AU120" s="741"/>
      <c r="AV120" s="752"/>
      <c r="AW120" s="741"/>
      <c r="AX120" s="752"/>
      <c r="AY120" s="752"/>
      <c r="AZ120" s="752"/>
      <c r="BA120" s="752"/>
      <c r="BB120" s="741"/>
      <c r="BC120" s="741"/>
      <c r="BD120" s="741"/>
      <c r="BE120" s="741"/>
    </row>
    <row r="121" spans="1:57" s="321" customFormat="1" ht="84.75" customHeight="1">
      <c r="A121" s="741"/>
      <c r="B121" s="756"/>
      <c r="C121" s="756"/>
      <c r="D121" s="754"/>
      <c r="E121" s="741"/>
      <c r="F121" s="740"/>
      <c r="G121" s="754"/>
      <c r="H121" s="752"/>
      <c r="I121" s="746"/>
      <c r="J121" s="475" t="s">
        <v>61</v>
      </c>
      <c r="K121" s="475" t="s">
        <v>61</v>
      </c>
      <c r="L121" s="475" t="s">
        <v>61</v>
      </c>
      <c r="M121" s="473" t="s">
        <v>6296</v>
      </c>
      <c r="N121" s="473" t="s">
        <v>6297</v>
      </c>
      <c r="O121" s="473">
        <v>32644306.780000001</v>
      </c>
      <c r="P121" s="475" t="s">
        <v>61</v>
      </c>
      <c r="Q121" s="475" t="s">
        <v>61</v>
      </c>
      <c r="R121" s="475" t="s">
        <v>61</v>
      </c>
      <c r="S121" s="473" t="s">
        <v>6296</v>
      </c>
      <c r="T121" s="473" t="s">
        <v>6297</v>
      </c>
      <c r="U121" s="739"/>
      <c r="V121" s="739"/>
      <c r="W121" s="740"/>
      <c r="X121" s="748"/>
      <c r="Y121" s="749"/>
      <c r="Z121" s="749"/>
      <c r="AA121" s="750"/>
      <c r="AB121" s="749"/>
      <c r="AC121" s="741"/>
      <c r="AD121" s="745"/>
      <c r="AE121" s="741"/>
      <c r="AF121" s="746"/>
      <c r="AG121" s="747"/>
      <c r="AH121" s="748"/>
      <c r="AI121" s="748"/>
      <c r="AJ121" s="752"/>
      <c r="AK121" s="507" t="s">
        <v>7080</v>
      </c>
      <c r="AL121" s="744"/>
      <c r="AM121" s="751"/>
      <c r="AN121" s="473" t="s">
        <v>6342</v>
      </c>
      <c r="AO121" s="752"/>
      <c r="AP121" s="473" t="s">
        <v>6342</v>
      </c>
      <c r="AQ121" s="741"/>
      <c r="AR121" s="751"/>
      <c r="AS121" s="741"/>
      <c r="AT121" s="741"/>
      <c r="AU121" s="741"/>
      <c r="AV121" s="752"/>
      <c r="AW121" s="741"/>
      <c r="AX121" s="752"/>
      <c r="AY121" s="752"/>
      <c r="AZ121" s="752"/>
      <c r="BA121" s="752"/>
      <c r="BB121" s="741"/>
      <c r="BC121" s="741"/>
      <c r="BD121" s="741"/>
      <c r="BE121" s="741"/>
    </row>
    <row r="122" spans="1:57" s="321" customFormat="1" ht="84.75" customHeight="1">
      <c r="A122" s="741"/>
      <c r="B122" s="756"/>
      <c r="C122" s="756"/>
      <c r="D122" s="754"/>
      <c r="E122" s="741"/>
      <c r="F122" s="740"/>
      <c r="G122" s="754"/>
      <c r="H122" s="752"/>
      <c r="I122" s="746"/>
      <c r="J122" s="475" t="s">
        <v>61</v>
      </c>
      <c r="K122" s="475" t="s">
        <v>61</v>
      </c>
      <c r="L122" s="475" t="s">
        <v>61</v>
      </c>
      <c r="M122" s="473" t="s">
        <v>6291</v>
      </c>
      <c r="N122" s="473" t="s">
        <v>6298</v>
      </c>
      <c r="O122" s="473">
        <v>171624480.80000001</v>
      </c>
      <c r="P122" s="475" t="s">
        <v>61</v>
      </c>
      <c r="Q122" s="475" t="s">
        <v>61</v>
      </c>
      <c r="R122" s="475" t="s">
        <v>61</v>
      </c>
      <c r="S122" s="473" t="s">
        <v>6291</v>
      </c>
      <c r="T122" s="473" t="s">
        <v>6298</v>
      </c>
      <c r="U122" s="739"/>
      <c r="V122" s="739"/>
      <c r="W122" s="740"/>
      <c r="X122" s="748"/>
      <c r="Y122" s="749"/>
      <c r="Z122" s="749"/>
      <c r="AA122" s="750"/>
      <c r="AB122" s="749"/>
      <c r="AC122" s="741"/>
      <c r="AD122" s="745"/>
      <c r="AE122" s="741"/>
      <c r="AF122" s="746"/>
      <c r="AG122" s="747"/>
      <c r="AH122" s="748"/>
      <c r="AI122" s="748"/>
      <c r="AJ122" s="752"/>
      <c r="AK122" s="507" t="s">
        <v>7080</v>
      </c>
      <c r="AL122" s="744"/>
      <c r="AM122" s="751"/>
      <c r="AN122" s="473" t="s">
        <v>6342</v>
      </c>
      <c r="AO122" s="752"/>
      <c r="AP122" s="473" t="s">
        <v>6342</v>
      </c>
      <c r="AQ122" s="741"/>
      <c r="AR122" s="751"/>
      <c r="AS122" s="741"/>
      <c r="AT122" s="741"/>
      <c r="AU122" s="741"/>
      <c r="AV122" s="752"/>
      <c r="AW122" s="741"/>
      <c r="AX122" s="752"/>
      <c r="AY122" s="752"/>
      <c r="AZ122" s="752"/>
      <c r="BA122" s="752"/>
      <c r="BB122" s="741"/>
      <c r="BC122" s="741"/>
      <c r="BD122" s="741"/>
      <c r="BE122" s="741"/>
    </row>
    <row r="123" spans="1:57" s="321" customFormat="1" ht="84.75" customHeight="1">
      <c r="A123" s="741"/>
      <c r="B123" s="756"/>
      <c r="C123" s="756"/>
      <c r="D123" s="754"/>
      <c r="E123" s="741"/>
      <c r="F123" s="740"/>
      <c r="G123" s="754"/>
      <c r="H123" s="752"/>
      <c r="I123" s="746"/>
      <c r="J123" s="475" t="s">
        <v>61</v>
      </c>
      <c r="K123" s="475" t="s">
        <v>61</v>
      </c>
      <c r="L123" s="475" t="s">
        <v>61</v>
      </c>
      <c r="M123" s="473" t="s">
        <v>6299</v>
      </c>
      <c r="N123" s="473" t="s">
        <v>6300</v>
      </c>
      <c r="O123" s="473">
        <v>4473414</v>
      </c>
      <c r="P123" s="475" t="s">
        <v>61</v>
      </c>
      <c r="Q123" s="475" t="s">
        <v>61</v>
      </c>
      <c r="R123" s="475" t="s">
        <v>61</v>
      </c>
      <c r="S123" s="473" t="s">
        <v>6299</v>
      </c>
      <c r="T123" s="473" t="s">
        <v>6300</v>
      </c>
      <c r="U123" s="739"/>
      <c r="V123" s="739"/>
      <c r="W123" s="740"/>
      <c r="X123" s="748"/>
      <c r="Y123" s="749"/>
      <c r="Z123" s="749"/>
      <c r="AA123" s="750"/>
      <c r="AB123" s="749"/>
      <c r="AC123" s="741"/>
      <c r="AD123" s="745"/>
      <c r="AE123" s="741"/>
      <c r="AF123" s="746"/>
      <c r="AG123" s="747"/>
      <c r="AH123" s="748"/>
      <c r="AI123" s="748"/>
      <c r="AJ123" s="752"/>
      <c r="AK123" s="507" t="s">
        <v>7080</v>
      </c>
      <c r="AL123" s="744"/>
      <c r="AM123" s="751"/>
      <c r="AN123" s="473" t="s">
        <v>6342</v>
      </c>
      <c r="AO123" s="752"/>
      <c r="AP123" s="473" t="s">
        <v>6342</v>
      </c>
      <c r="AQ123" s="741"/>
      <c r="AR123" s="751"/>
      <c r="AS123" s="741"/>
      <c r="AT123" s="741"/>
      <c r="AU123" s="741"/>
      <c r="AV123" s="752"/>
      <c r="AW123" s="741"/>
      <c r="AX123" s="752"/>
      <c r="AY123" s="752"/>
      <c r="AZ123" s="752"/>
      <c r="BA123" s="752"/>
      <c r="BB123" s="741"/>
      <c r="BC123" s="741"/>
      <c r="BD123" s="741"/>
      <c r="BE123" s="741"/>
    </row>
    <row r="124" spans="1:57" s="321" customFormat="1" ht="84.75" customHeight="1">
      <c r="A124" s="741"/>
      <c r="B124" s="756"/>
      <c r="C124" s="756"/>
      <c r="D124" s="754"/>
      <c r="E124" s="741"/>
      <c r="F124" s="740"/>
      <c r="G124" s="754"/>
      <c r="H124" s="752"/>
      <c r="I124" s="746"/>
      <c r="J124" s="475" t="s">
        <v>61</v>
      </c>
      <c r="K124" s="475" t="s">
        <v>61</v>
      </c>
      <c r="L124" s="475" t="s">
        <v>61</v>
      </c>
      <c r="M124" s="473" t="s">
        <v>6238</v>
      </c>
      <c r="N124" s="473" t="s">
        <v>6239</v>
      </c>
      <c r="O124" s="473">
        <v>52282716.07</v>
      </c>
      <c r="P124" s="475" t="s">
        <v>61</v>
      </c>
      <c r="Q124" s="475" t="s">
        <v>61</v>
      </c>
      <c r="R124" s="475" t="s">
        <v>61</v>
      </c>
      <c r="S124" s="473" t="s">
        <v>6238</v>
      </c>
      <c r="T124" s="473" t="s">
        <v>6239</v>
      </c>
      <c r="U124" s="739"/>
      <c r="V124" s="739"/>
      <c r="W124" s="740"/>
      <c r="X124" s="748"/>
      <c r="Y124" s="749"/>
      <c r="Z124" s="749"/>
      <c r="AA124" s="750"/>
      <c r="AB124" s="749"/>
      <c r="AC124" s="741"/>
      <c r="AD124" s="745"/>
      <c r="AE124" s="741"/>
      <c r="AF124" s="746"/>
      <c r="AG124" s="747"/>
      <c r="AH124" s="748"/>
      <c r="AI124" s="748"/>
      <c r="AJ124" s="752"/>
      <c r="AK124" s="507" t="s">
        <v>7080</v>
      </c>
      <c r="AL124" s="744"/>
      <c r="AM124" s="751"/>
      <c r="AN124" s="473" t="s">
        <v>6342</v>
      </c>
      <c r="AO124" s="752"/>
      <c r="AP124" s="473" t="s">
        <v>6342</v>
      </c>
      <c r="AQ124" s="741"/>
      <c r="AR124" s="751"/>
      <c r="AS124" s="741"/>
      <c r="AT124" s="741"/>
      <c r="AU124" s="741"/>
      <c r="AV124" s="752"/>
      <c r="AW124" s="741"/>
      <c r="AX124" s="752"/>
      <c r="AY124" s="752"/>
      <c r="AZ124" s="752"/>
      <c r="BA124" s="752"/>
      <c r="BB124" s="741"/>
      <c r="BC124" s="741"/>
      <c r="BD124" s="741"/>
      <c r="BE124" s="741"/>
    </row>
    <row r="125" spans="1:57" s="321" customFormat="1" ht="84.75" customHeight="1">
      <c r="A125" s="741">
        <v>2020</v>
      </c>
      <c r="B125" s="756">
        <v>44013</v>
      </c>
      <c r="C125" s="756">
        <v>44104</v>
      </c>
      <c r="D125" s="754" t="s">
        <v>6220</v>
      </c>
      <c r="E125" s="741" t="s">
        <v>6245</v>
      </c>
      <c r="F125" s="740" t="s">
        <v>6301</v>
      </c>
      <c r="G125" s="754" t="s">
        <v>393</v>
      </c>
      <c r="H125" s="752" t="s">
        <v>5485</v>
      </c>
      <c r="I125" s="746" t="s">
        <v>284</v>
      </c>
      <c r="J125" s="475" t="s">
        <v>61</v>
      </c>
      <c r="K125" s="475" t="s">
        <v>61</v>
      </c>
      <c r="L125" s="475" t="s">
        <v>61</v>
      </c>
      <c r="M125" s="473" t="s">
        <v>4358</v>
      </c>
      <c r="N125" s="473" t="s">
        <v>1308</v>
      </c>
      <c r="O125" s="473">
        <v>325859701.52999997</v>
      </c>
      <c r="P125" s="475" t="s">
        <v>61</v>
      </c>
      <c r="Q125" s="475" t="s">
        <v>61</v>
      </c>
      <c r="R125" s="475" t="s">
        <v>61</v>
      </c>
      <c r="S125" s="473" t="s">
        <v>4358</v>
      </c>
      <c r="T125" s="473" t="s">
        <v>1308</v>
      </c>
      <c r="U125" s="739" t="s">
        <v>6357</v>
      </c>
      <c r="V125" s="739" t="s">
        <v>5163</v>
      </c>
      <c r="W125" s="740" t="s">
        <v>6301</v>
      </c>
      <c r="X125" s="748">
        <v>44088</v>
      </c>
      <c r="Y125" s="749">
        <v>97655220.819999993</v>
      </c>
      <c r="Z125" s="749" t="s">
        <v>4755</v>
      </c>
      <c r="AA125" s="750">
        <f>0.1*AB125</f>
        <v>9765522.0820000004</v>
      </c>
      <c r="AB125" s="749">
        <v>97655220.819999993</v>
      </c>
      <c r="AC125" s="741" t="s">
        <v>4756</v>
      </c>
      <c r="AD125" s="745" t="s">
        <v>6108</v>
      </c>
      <c r="AE125" s="741" t="s">
        <v>4757</v>
      </c>
      <c r="AF125" s="746" t="s">
        <v>284</v>
      </c>
      <c r="AG125" s="747">
        <f>0.15*Y125</f>
        <v>14648283.122999998</v>
      </c>
      <c r="AH125" s="748">
        <v>44088</v>
      </c>
      <c r="AI125" s="748">
        <v>44196</v>
      </c>
      <c r="AJ125" s="702" t="s">
        <v>7162</v>
      </c>
      <c r="AK125" s="507" t="s">
        <v>7080</v>
      </c>
      <c r="AL125" s="744"/>
      <c r="AM125" s="751"/>
      <c r="AN125" s="473" t="s">
        <v>6342</v>
      </c>
      <c r="AO125" s="752" t="s">
        <v>4760</v>
      </c>
      <c r="AP125" s="473" t="s">
        <v>6342</v>
      </c>
      <c r="AQ125" s="741" t="s">
        <v>573</v>
      </c>
      <c r="AR125" s="751" t="s">
        <v>780</v>
      </c>
      <c r="AS125" s="741" t="s">
        <v>566</v>
      </c>
      <c r="AT125" s="741" t="s">
        <v>566</v>
      </c>
      <c r="AU125" s="741" t="s">
        <v>566</v>
      </c>
      <c r="AV125" s="752" t="s">
        <v>4761</v>
      </c>
      <c r="AW125" s="741" t="s">
        <v>3091</v>
      </c>
      <c r="AX125" s="752" t="s">
        <v>4303</v>
      </c>
      <c r="AY125" s="752" t="s">
        <v>4304</v>
      </c>
      <c r="AZ125" s="752" t="s">
        <v>4305</v>
      </c>
      <c r="BA125" s="752" t="s">
        <v>4306</v>
      </c>
      <c r="BB125" s="741" t="s">
        <v>6109</v>
      </c>
      <c r="BC125" s="745">
        <v>44113</v>
      </c>
      <c r="BD125" s="745">
        <v>44113</v>
      </c>
      <c r="BE125" s="741"/>
    </row>
    <row r="126" spans="1:57" s="321" customFormat="1" ht="84.75" customHeight="1">
      <c r="A126" s="741"/>
      <c r="B126" s="756"/>
      <c r="C126" s="756"/>
      <c r="D126" s="754"/>
      <c r="E126" s="741"/>
      <c r="F126" s="740"/>
      <c r="G126" s="754"/>
      <c r="H126" s="752"/>
      <c r="I126" s="746"/>
      <c r="J126" s="475" t="s">
        <v>61</v>
      </c>
      <c r="K126" s="475" t="s">
        <v>61</v>
      </c>
      <c r="L126" s="475" t="s">
        <v>61</v>
      </c>
      <c r="M126" s="473" t="s">
        <v>3983</v>
      </c>
      <c r="N126" s="473" t="s">
        <v>2107</v>
      </c>
      <c r="O126" s="473">
        <v>206909545.53</v>
      </c>
      <c r="P126" s="475" t="s">
        <v>61</v>
      </c>
      <c r="Q126" s="475" t="s">
        <v>61</v>
      </c>
      <c r="R126" s="475" t="s">
        <v>61</v>
      </c>
      <c r="S126" s="473" t="s">
        <v>3983</v>
      </c>
      <c r="T126" s="473" t="s">
        <v>2107</v>
      </c>
      <c r="U126" s="739"/>
      <c r="V126" s="739"/>
      <c r="W126" s="740"/>
      <c r="X126" s="748"/>
      <c r="Y126" s="749"/>
      <c r="Z126" s="749"/>
      <c r="AA126" s="750"/>
      <c r="AB126" s="749"/>
      <c r="AC126" s="741"/>
      <c r="AD126" s="745"/>
      <c r="AE126" s="741"/>
      <c r="AF126" s="746"/>
      <c r="AG126" s="747"/>
      <c r="AH126" s="748"/>
      <c r="AI126" s="748"/>
      <c r="AJ126" s="706"/>
      <c r="AK126" s="507" t="s">
        <v>7080</v>
      </c>
      <c r="AL126" s="744"/>
      <c r="AM126" s="751"/>
      <c r="AN126" s="473" t="s">
        <v>6342</v>
      </c>
      <c r="AO126" s="752"/>
      <c r="AP126" s="473" t="s">
        <v>6342</v>
      </c>
      <c r="AQ126" s="741"/>
      <c r="AR126" s="751"/>
      <c r="AS126" s="741"/>
      <c r="AT126" s="741"/>
      <c r="AU126" s="741"/>
      <c r="AV126" s="752"/>
      <c r="AW126" s="741"/>
      <c r="AX126" s="752"/>
      <c r="AY126" s="752"/>
      <c r="AZ126" s="752"/>
      <c r="BA126" s="752"/>
      <c r="BB126" s="741"/>
      <c r="BC126" s="741"/>
      <c r="BD126" s="741"/>
      <c r="BE126" s="741"/>
    </row>
    <row r="127" spans="1:57" s="321" customFormat="1" ht="84.75" customHeight="1">
      <c r="A127" s="741"/>
      <c r="B127" s="756"/>
      <c r="C127" s="756"/>
      <c r="D127" s="754"/>
      <c r="E127" s="741"/>
      <c r="F127" s="740"/>
      <c r="G127" s="754"/>
      <c r="H127" s="752"/>
      <c r="I127" s="746"/>
      <c r="J127" s="475" t="s">
        <v>61</v>
      </c>
      <c r="K127" s="475" t="s">
        <v>61</v>
      </c>
      <c r="L127" s="475" t="s">
        <v>61</v>
      </c>
      <c r="M127" s="473" t="s">
        <v>6250</v>
      </c>
      <c r="N127" s="473" t="s">
        <v>4480</v>
      </c>
      <c r="O127" s="473">
        <v>40954041.210000001</v>
      </c>
      <c r="P127" s="475" t="s">
        <v>61</v>
      </c>
      <c r="Q127" s="475" t="s">
        <v>61</v>
      </c>
      <c r="R127" s="475" t="s">
        <v>61</v>
      </c>
      <c r="S127" s="473" t="s">
        <v>6250</v>
      </c>
      <c r="T127" s="473" t="s">
        <v>4480</v>
      </c>
      <c r="U127" s="739"/>
      <c r="V127" s="739"/>
      <c r="W127" s="740"/>
      <c r="X127" s="748"/>
      <c r="Y127" s="749"/>
      <c r="Z127" s="749"/>
      <c r="AA127" s="750"/>
      <c r="AB127" s="749"/>
      <c r="AC127" s="741"/>
      <c r="AD127" s="745"/>
      <c r="AE127" s="741"/>
      <c r="AF127" s="746"/>
      <c r="AG127" s="747"/>
      <c r="AH127" s="748"/>
      <c r="AI127" s="748"/>
      <c r="AJ127" s="706"/>
      <c r="AK127" s="507" t="s">
        <v>7080</v>
      </c>
      <c r="AL127" s="744"/>
      <c r="AM127" s="751"/>
      <c r="AN127" s="473" t="s">
        <v>6342</v>
      </c>
      <c r="AO127" s="752"/>
      <c r="AP127" s="473" t="s">
        <v>6342</v>
      </c>
      <c r="AQ127" s="741"/>
      <c r="AR127" s="751"/>
      <c r="AS127" s="741"/>
      <c r="AT127" s="741"/>
      <c r="AU127" s="741"/>
      <c r="AV127" s="752"/>
      <c r="AW127" s="741"/>
      <c r="AX127" s="752"/>
      <c r="AY127" s="752"/>
      <c r="AZ127" s="752"/>
      <c r="BA127" s="752"/>
      <c r="BB127" s="741"/>
      <c r="BC127" s="741"/>
      <c r="BD127" s="741"/>
      <c r="BE127" s="741"/>
    </row>
    <row r="128" spans="1:57" s="321" customFormat="1" ht="84.75" customHeight="1">
      <c r="A128" s="741"/>
      <c r="B128" s="756"/>
      <c r="C128" s="756"/>
      <c r="D128" s="754"/>
      <c r="E128" s="741"/>
      <c r="F128" s="740"/>
      <c r="G128" s="754"/>
      <c r="H128" s="752"/>
      <c r="I128" s="746"/>
      <c r="J128" s="475" t="s">
        <v>61</v>
      </c>
      <c r="K128" s="475" t="s">
        <v>61</v>
      </c>
      <c r="L128" s="475" t="s">
        <v>61</v>
      </c>
      <c r="M128" s="473" t="s">
        <v>5164</v>
      </c>
      <c r="N128" s="473" t="s">
        <v>1924</v>
      </c>
      <c r="O128" s="473">
        <v>61527674.509999998</v>
      </c>
      <c r="P128" s="475" t="s">
        <v>61</v>
      </c>
      <c r="Q128" s="475" t="s">
        <v>61</v>
      </c>
      <c r="R128" s="475" t="s">
        <v>61</v>
      </c>
      <c r="S128" s="473" t="s">
        <v>5164</v>
      </c>
      <c r="T128" s="473" t="s">
        <v>1924</v>
      </c>
      <c r="U128" s="739"/>
      <c r="V128" s="739"/>
      <c r="W128" s="740"/>
      <c r="X128" s="748"/>
      <c r="Y128" s="749"/>
      <c r="Z128" s="749"/>
      <c r="AA128" s="750"/>
      <c r="AB128" s="749"/>
      <c r="AC128" s="741"/>
      <c r="AD128" s="745"/>
      <c r="AE128" s="741"/>
      <c r="AF128" s="746"/>
      <c r="AG128" s="747"/>
      <c r="AH128" s="748"/>
      <c r="AI128" s="748"/>
      <c r="AJ128" s="706"/>
      <c r="AK128" s="507" t="s">
        <v>7080</v>
      </c>
      <c r="AL128" s="744"/>
      <c r="AM128" s="751"/>
      <c r="AN128" s="473" t="s">
        <v>6342</v>
      </c>
      <c r="AO128" s="752"/>
      <c r="AP128" s="473" t="s">
        <v>6342</v>
      </c>
      <c r="AQ128" s="741"/>
      <c r="AR128" s="751"/>
      <c r="AS128" s="741"/>
      <c r="AT128" s="741"/>
      <c r="AU128" s="741"/>
      <c r="AV128" s="752"/>
      <c r="AW128" s="741"/>
      <c r="AX128" s="752"/>
      <c r="AY128" s="752"/>
      <c r="AZ128" s="752"/>
      <c r="BA128" s="752"/>
      <c r="BB128" s="741"/>
      <c r="BC128" s="741"/>
      <c r="BD128" s="741"/>
      <c r="BE128" s="741"/>
    </row>
    <row r="129" spans="1:57" s="321" customFormat="1" ht="84.75" customHeight="1">
      <c r="A129" s="741"/>
      <c r="B129" s="756"/>
      <c r="C129" s="756"/>
      <c r="D129" s="754"/>
      <c r="E129" s="741"/>
      <c r="F129" s="740"/>
      <c r="G129" s="754"/>
      <c r="H129" s="752"/>
      <c r="I129" s="746"/>
      <c r="J129" s="475" t="s">
        <v>61</v>
      </c>
      <c r="K129" s="475" t="s">
        <v>61</v>
      </c>
      <c r="L129" s="475" t="s">
        <v>61</v>
      </c>
      <c r="M129" s="473" t="s">
        <v>6295</v>
      </c>
      <c r="N129" s="473" t="s">
        <v>5332</v>
      </c>
      <c r="O129" s="473">
        <v>131543421.84</v>
      </c>
      <c r="P129" s="475" t="s">
        <v>61</v>
      </c>
      <c r="Q129" s="475" t="s">
        <v>61</v>
      </c>
      <c r="R129" s="475" t="s">
        <v>61</v>
      </c>
      <c r="S129" s="473" t="s">
        <v>6295</v>
      </c>
      <c r="T129" s="473" t="s">
        <v>5332</v>
      </c>
      <c r="U129" s="739"/>
      <c r="V129" s="739"/>
      <c r="W129" s="740"/>
      <c r="X129" s="748"/>
      <c r="Y129" s="749"/>
      <c r="Z129" s="749"/>
      <c r="AA129" s="750"/>
      <c r="AB129" s="749"/>
      <c r="AC129" s="741"/>
      <c r="AD129" s="745"/>
      <c r="AE129" s="741"/>
      <c r="AF129" s="746"/>
      <c r="AG129" s="747"/>
      <c r="AH129" s="748"/>
      <c r="AI129" s="748"/>
      <c r="AJ129" s="706"/>
      <c r="AK129" s="507" t="s">
        <v>7080</v>
      </c>
      <c r="AL129" s="744"/>
      <c r="AM129" s="751"/>
      <c r="AN129" s="473" t="s">
        <v>6342</v>
      </c>
      <c r="AO129" s="752"/>
      <c r="AP129" s="473" t="s">
        <v>6342</v>
      </c>
      <c r="AQ129" s="741"/>
      <c r="AR129" s="751"/>
      <c r="AS129" s="741"/>
      <c r="AT129" s="741"/>
      <c r="AU129" s="741"/>
      <c r="AV129" s="752"/>
      <c r="AW129" s="741"/>
      <c r="AX129" s="752"/>
      <c r="AY129" s="752"/>
      <c r="AZ129" s="752"/>
      <c r="BA129" s="752"/>
      <c r="BB129" s="741"/>
      <c r="BC129" s="741"/>
      <c r="BD129" s="741"/>
      <c r="BE129" s="741"/>
    </row>
    <row r="130" spans="1:57" s="321" customFormat="1" ht="84.75" customHeight="1">
      <c r="A130" s="741"/>
      <c r="B130" s="756"/>
      <c r="C130" s="756"/>
      <c r="D130" s="754"/>
      <c r="E130" s="741"/>
      <c r="F130" s="740"/>
      <c r="G130" s="754"/>
      <c r="H130" s="752"/>
      <c r="I130" s="746"/>
      <c r="J130" s="475" t="s">
        <v>61</v>
      </c>
      <c r="K130" s="475" t="s">
        <v>61</v>
      </c>
      <c r="L130" s="475" t="s">
        <v>61</v>
      </c>
      <c r="M130" s="473" t="s">
        <v>6262</v>
      </c>
      <c r="N130" s="473" t="s">
        <v>2105</v>
      </c>
      <c r="O130" s="473">
        <v>42551739.270000003</v>
      </c>
      <c r="P130" s="475" t="s">
        <v>61</v>
      </c>
      <c r="Q130" s="475" t="s">
        <v>61</v>
      </c>
      <c r="R130" s="475" t="s">
        <v>61</v>
      </c>
      <c r="S130" s="473" t="s">
        <v>6262</v>
      </c>
      <c r="T130" s="473" t="s">
        <v>2105</v>
      </c>
      <c r="U130" s="739"/>
      <c r="V130" s="739"/>
      <c r="W130" s="740"/>
      <c r="X130" s="748"/>
      <c r="Y130" s="749"/>
      <c r="Z130" s="749"/>
      <c r="AA130" s="750"/>
      <c r="AB130" s="749"/>
      <c r="AC130" s="741"/>
      <c r="AD130" s="745"/>
      <c r="AE130" s="741"/>
      <c r="AF130" s="746"/>
      <c r="AG130" s="747"/>
      <c r="AH130" s="748"/>
      <c r="AI130" s="748"/>
      <c r="AJ130" s="706"/>
      <c r="AK130" s="507" t="s">
        <v>7080</v>
      </c>
      <c r="AL130" s="744"/>
      <c r="AM130" s="751"/>
      <c r="AN130" s="473" t="s">
        <v>6342</v>
      </c>
      <c r="AO130" s="752"/>
      <c r="AP130" s="473" t="s">
        <v>6342</v>
      </c>
      <c r="AQ130" s="741"/>
      <c r="AR130" s="751"/>
      <c r="AS130" s="741"/>
      <c r="AT130" s="741"/>
      <c r="AU130" s="741"/>
      <c r="AV130" s="752"/>
      <c r="AW130" s="741"/>
      <c r="AX130" s="752"/>
      <c r="AY130" s="752"/>
      <c r="AZ130" s="752"/>
      <c r="BA130" s="752"/>
      <c r="BB130" s="741"/>
      <c r="BC130" s="741"/>
      <c r="BD130" s="741"/>
      <c r="BE130" s="741"/>
    </row>
    <row r="131" spans="1:57" s="321" customFormat="1" ht="84.75" customHeight="1">
      <c r="A131" s="741"/>
      <c r="B131" s="756"/>
      <c r="C131" s="756"/>
      <c r="D131" s="754"/>
      <c r="E131" s="741"/>
      <c r="F131" s="740"/>
      <c r="G131" s="754"/>
      <c r="H131" s="752"/>
      <c r="I131" s="746"/>
      <c r="J131" s="475" t="s">
        <v>61</v>
      </c>
      <c r="K131" s="475" t="s">
        <v>61</v>
      </c>
      <c r="L131" s="475" t="s">
        <v>61</v>
      </c>
      <c r="M131" s="473" t="s">
        <v>6296</v>
      </c>
      <c r="N131" s="473" t="s">
        <v>6297</v>
      </c>
      <c r="O131" s="473">
        <v>32644306.780000001</v>
      </c>
      <c r="P131" s="475" t="s">
        <v>61</v>
      </c>
      <c r="Q131" s="475" t="s">
        <v>61</v>
      </c>
      <c r="R131" s="475" t="s">
        <v>61</v>
      </c>
      <c r="S131" s="473" t="s">
        <v>6296</v>
      </c>
      <c r="T131" s="473" t="s">
        <v>6297</v>
      </c>
      <c r="U131" s="739"/>
      <c r="V131" s="739"/>
      <c r="W131" s="740"/>
      <c r="X131" s="748"/>
      <c r="Y131" s="749"/>
      <c r="Z131" s="749"/>
      <c r="AA131" s="750"/>
      <c r="AB131" s="749"/>
      <c r="AC131" s="741"/>
      <c r="AD131" s="745"/>
      <c r="AE131" s="741"/>
      <c r="AF131" s="746"/>
      <c r="AG131" s="747"/>
      <c r="AH131" s="748"/>
      <c r="AI131" s="748"/>
      <c r="AJ131" s="706"/>
      <c r="AK131" s="507" t="s">
        <v>7080</v>
      </c>
      <c r="AL131" s="744"/>
      <c r="AM131" s="751"/>
      <c r="AN131" s="473" t="s">
        <v>6342</v>
      </c>
      <c r="AO131" s="752"/>
      <c r="AP131" s="473" t="s">
        <v>6342</v>
      </c>
      <c r="AQ131" s="741"/>
      <c r="AR131" s="751"/>
      <c r="AS131" s="741"/>
      <c r="AT131" s="741"/>
      <c r="AU131" s="741"/>
      <c r="AV131" s="752"/>
      <c r="AW131" s="741"/>
      <c r="AX131" s="752"/>
      <c r="AY131" s="752"/>
      <c r="AZ131" s="752"/>
      <c r="BA131" s="752"/>
      <c r="BB131" s="741"/>
      <c r="BC131" s="741"/>
      <c r="BD131" s="741"/>
      <c r="BE131" s="741"/>
    </row>
    <row r="132" spans="1:57" s="321" customFormat="1" ht="84.75" customHeight="1">
      <c r="A132" s="741"/>
      <c r="B132" s="756"/>
      <c r="C132" s="756"/>
      <c r="D132" s="754"/>
      <c r="E132" s="741"/>
      <c r="F132" s="740"/>
      <c r="G132" s="754"/>
      <c r="H132" s="752"/>
      <c r="I132" s="746"/>
      <c r="J132" s="475" t="s">
        <v>61</v>
      </c>
      <c r="K132" s="475" t="s">
        <v>61</v>
      </c>
      <c r="L132" s="475" t="s">
        <v>61</v>
      </c>
      <c r="M132" s="473" t="s">
        <v>6291</v>
      </c>
      <c r="N132" s="473" t="s">
        <v>6298</v>
      </c>
      <c r="O132" s="473">
        <v>171624480.80000001</v>
      </c>
      <c r="P132" s="475" t="s">
        <v>61</v>
      </c>
      <c r="Q132" s="475" t="s">
        <v>61</v>
      </c>
      <c r="R132" s="475" t="s">
        <v>61</v>
      </c>
      <c r="S132" s="473" t="s">
        <v>6291</v>
      </c>
      <c r="T132" s="473" t="s">
        <v>6298</v>
      </c>
      <c r="U132" s="739"/>
      <c r="V132" s="739"/>
      <c r="W132" s="740"/>
      <c r="X132" s="748"/>
      <c r="Y132" s="749"/>
      <c r="Z132" s="749"/>
      <c r="AA132" s="750"/>
      <c r="AB132" s="749"/>
      <c r="AC132" s="741"/>
      <c r="AD132" s="745"/>
      <c r="AE132" s="741"/>
      <c r="AF132" s="746"/>
      <c r="AG132" s="747"/>
      <c r="AH132" s="748"/>
      <c r="AI132" s="748"/>
      <c r="AJ132" s="706"/>
      <c r="AK132" s="507" t="s">
        <v>7080</v>
      </c>
      <c r="AL132" s="744"/>
      <c r="AM132" s="751"/>
      <c r="AN132" s="473" t="s">
        <v>6342</v>
      </c>
      <c r="AO132" s="752"/>
      <c r="AP132" s="473" t="s">
        <v>6342</v>
      </c>
      <c r="AQ132" s="741"/>
      <c r="AR132" s="751"/>
      <c r="AS132" s="741"/>
      <c r="AT132" s="741"/>
      <c r="AU132" s="741"/>
      <c r="AV132" s="752"/>
      <c r="AW132" s="741"/>
      <c r="AX132" s="752"/>
      <c r="AY132" s="752"/>
      <c r="AZ132" s="752"/>
      <c r="BA132" s="752"/>
      <c r="BB132" s="741"/>
      <c r="BC132" s="741"/>
      <c r="BD132" s="741"/>
      <c r="BE132" s="741"/>
    </row>
    <row r="133" spans="1:57" s="321" customFormat="1" ht="84.75" customHeight="1">
      <c r="A133" s="741"/>
      <c r="B133" s="756"/>
      <c r="C133" s="756"/>
      <c r="D133" s="754"/>
      <c r="E133" s="741"/>
      <c r="F133" s="740"/>
      <c r="G133" s="754"/>
      <c r="H133" s="752"/>
      <c r="I133" s="746"/>
      <c r="J133" s="475" t="s">
        <v>61</v>
      </c>
      <c r="K133" s="475" t="s">
        <v>61</v>
      </c>
      <c r="L133" s="475" t="s">
        <v>61</v>
      </c>
      <c r="M133" s="473" t="s">
        <v>6299</v>
      </c>
      <c r="N133" s="473" t="s">
        <v>6300</v>
      </c>
      <c r="O133" s="473">
        <v>4473414</v>
      </c>
      <c r="P133" s="475" t="s">
        <v>61</v>
      </c>
      <c r="Q133" s="475" t="s">
        <v>61</v>
      </c>
      <c r="R133" s="475" t="s">
        <v>61</v>
      </c>
      <c r="S133" s="473" t="s">
        <v>6299</v>
      </c>
      <c r="T133" s="473" t="s">
        <v>6300</v>
      </c>
      <c r="U133" s="739"/>
      <c r="V133" s="739"/>
      <c r="W133" s="740"/>
      <c r="X133" s="748"/>
      <c r="Y133" s="749"/>
      <c r="Z133" s="749"/>
      <c r="AA133" s="750"/>
      <c r="AB133" s="749"/>
      <c r="AC133" s="741"/>
      <c r="AD133" s="745"/>
      <c r="AE133" s="741"/>
      <c r="AF133" s="746"/>
      <c r="AG133" s="747"/>
      <c r="AH133" s="748"/>
      <c r="AI133" s="748"/>
      <c r="AJ133" s="706"/>
      <c r="AK133" s="507" t="s">
        <v>7080</v>
      </c>
      <c r="AL133" s="744"/>
      <c r="AM133" s="751"/>
      <c r="AN133" s="473" t="s">
        <v>6342</v>
      </c>
      <c r="AO133" s="752"/>
      <c r="AP133" s="473" t="s">
        <v>6342</v>
      </c>
      <c r="AQ133" s="741"/>
      <c r="AR133" s="751"/>
      <c r="AS133" s="741"/>
      <c r="AT133" s="741"/>
      <c r="AU133" s="741"/>
      <c r="AV133" s="752"/>
      <c r="AW133" s="741"/>
      <c r="AX133" s="752"/>
      <c r="AY133" s="752"/>
      <c r="AZ133" s="752"/>
      <c r="BA133" s="752"/>
      <c r="BB133" s="741"/>
      <c r="BC133" s="741"/>
      <c r="BD133" s="741"/>
      <c r="BE133" s="741"/>
    </row>
    <row r="134" spans="1:57" s="321" customFormat="1" ht="84.75" customHeight="1">
      <c r="A134" s="741"/>
      <c r="B134" s="756"/>
      <c r="C134" s="756"/>
      <c r="D134" s="754"/>
      <c r="E134" s="741"/>
      <c r="F134" s="740"/>
      <c r="G134" s="754"/>
      <c r="H134" s="752"/>
      <c r="I134" s="746"/>
      <c r="J134" s="475" t="s">
        <v>61</v>
      </c>
      <c r="K134" s="475" t="s">
        <v>61</v>
      </c>
      <c r="L134" s="475" t="s">
        <v>61</v>
      </c>
      <c r="M134" s="473" t="s">
        <v>6238</v>
      </c>
      <c r="N134" s="473" t="s">
        <v>6239</v>
      </c>
      <c r="O134" s="473">
        <v>52282716.07</v>
      </c>
      <c r="P134" s="475" t="s">
        <v>61</v>
      </c>
      <c r="Q134" s="475" t="s">
        <v>61</v>
      </c>
      <c r="R134" s="475" t="s">
        <v>61</v>
      </c>
      <c r="S134" s="473" t="s">
        <v>6238</v>
      </c>
      <c r="T134" s="473" t="s">
        <v>6239</v>
      </c>
      <c r="U134" s="739"/>
      <c r="V134" s="739"/>
      <c r="W134" s="740"/>
      <c r="X134" s="748"/>
      <c r="Y134" s="749"/>
      <c r="Z134" s="749"/>
      <c r="AA134" s="750"/>
      <c r="AB134" s="749"/>
      <c r="AC134" s="741"/>
      <c r="AD134" s="745"/>
      <c r="AE134" s="741"/>
      <c r="AF134" s="746"/>
      <c r="AG134" s="747"/>
      <c r="AH134" s="748"/>
      <c r="AI134" s="748"/>
      <c r="AJ134" s="703"/>
      <c r="AK134" s="507" t="s">
        <v>7080</v>
      </c>
      <c r="AL134" s="744"/>
      <c r="AM134" s="751"/>
      <c r="AN134" s="473" t="s">
        <v>6342</v>
      </c>
      <c r="AO134" s="752"/>
      <c r="AP134" s="473" t="s">
        <v>6342</v>
      </c>
      <c r="AQ134" s="741"/>
      <c r="AR134" s="751"/>
      <c r="AS134" s="741"/>
      <c r="AT134" s="741"/>
      <c r="AU134" s="741"/>
      <c r="AV134" s="752"/>
      <c r="AW134" s="741"/>
      <c r="AX134" s="752"/>
      <c r="AY134" s="752"/>
      <c r="AZ134" s="752"/>
      <c r="BA134" s="752"/>
      <c r="BB134" s="741"/>
      <c r="BC134" s="741"/>
      <c r="BD134" s="741"/>
      <c r="BE134" s="741"/>
    </row>
    <row r="135" spans="1:57" s="321" customFormat="1" ht="84.75" customHeight="1">
      <c r="A135" s="741">
        <v>2020</v>
      </c>
      <c r="B135" s="756">
        <v>44013</v>
      </c>
      <c r="C135" s="756">
        <v>44104</v>
      </c>
      <c r="D135" s="754" t="s">
        <v>6220</v>
      </c>
      <c r="E135" s="741" t="s">
        <v>6245</v>
      </c>
      <c r="F135" s="740" t="s">
        <v>6302</v>
      </c>
      <c r="G135" s="754" t="s">
        <v>393</v>
      </c>
      <c r="H135" s="752" t="s">
        <v>5485</v>
      </c>
      <c r="I135" s="746" t="s">
        <v>284</v>
      </c>
      <c r="J135" s="475" t="s">
        <v>61</v>
      </c>
      <c r="K135" s="475" t="s">
        <v>61</v>
      </c>
      <c r="L135" s="475" t="s">
        <v>61</v>
      </c>
      <c r="M135" s="473" t="s">
        <v>6250</v>
      </c>
      <c r="N135" s="473" t="s">
        <v>4480</v>
      </c>
      <c r="O135" s="473">
        <v>40954041.210000001</v>
      </c>
      <c r="P135" s="475" t="s">
        <v>61</v>
      </c>
      <c r="Q135" s="475" t="s">
        <v>61</v>
      </c>
      <c r="R135" s="475" t="s">
        <v>61</v>
      </c>
      <c r="S135" s="473" t="s">
        <v>6250</v>
      </c>
      <c r="T135" s="473" t="s">
        <v>4480</v>
      </c>
      <c r="U135" s="739" t="s">
        <v>6357</v>
      </c>
      <c r="V135" s="739" t="s">
        <v>5163</v>
      </c>
      <c r="W135" s="740" t="s">
        <v>6302</v>
      </c>
      <c r="X135" s="748">
        <v>44088</v>
      </c>
      <c r="Y135" s="749">
        <v>3358572.07</v>
      </c>
      <c r="Z135" s="749" t="s">
        <v>4755</v>
      </c>
      <c r="AA135" s="750">
        <f>0.1*AB135</f>
        <v>335857.20699999999</v>
      </c>
      <c r="AB135" s="749">
        <v>3358572.07</v>
      </c>
      <c r="AC135" s="741" t="s">
        <v>4756</v>
      </c>
      <c r="AD135" s="745" t="s">
        <v>6108</v>
      </c>
      <c r="AE135" s="741" t="s">
        <v>4757</v>
      </c>
      <c r="AF135" s="746" t="s">
        <v>284</v>
      </c>
      <c r="AG135" s="747">
        <f>0.15*Y135</f>
        <v>503785.81049999996</v>
      </c>
      <c r="AH135" s="748">
        <v>44088</v>
      </c>
      <c r="AI135" s="748">
        <v>44196</v>
      </c>
      <c r="AJ135" s="702" t="s">
        <v>7188</v>
      </c>
      <c r="AK135" s="507" t="s">
        <v>7080</v>
      </c>
      <c r="AL135" s="744"/>
      <c r="AM135" s="751"/>
      <c r="AN135" s="473" t="s">
        <v>6342</v>
      </c>
      <c r="AO135" s="752" t="s">
        <v>4760</v>
      </c>
      <c r="AP135" s="473" t="s">
        <v>6342</v>
      </c>
      <c r="AQ135" s="741" t="s">
        <v>573</v>
      </c>
      <c r="AR135" s="751" t="s">
        <v>780</v>
      </c>
      <c r="AS135" s="741" t="s">
        <v>566</v>
      </c>
      <c r="AT135" s="741" t="s">
        <v>566</v>
      </c>
      <c r="AU135" s="741" t="s">
        <v>566</v>
      </c>
      <c r="AV135" s="752" t="s">
        <v>4761</v>
      </c>
      <c r="AW135" s="741" t="s">
        <v>3091</v>
      </c>
      <c r="AX135" s="752" t="s">
        <v>4303</v>
      </c>
      <c r="AY135" s="752" t="s">
        <v>4304</v>
      </c>
      <c r="AZ135" s="752" t="s">
        <v>4305</v>
      </c>
      <c r="BA135" s="752" t="s">
        <v>4306</v>
      </c>
      <c r="BB135" s="741" t="s">
        <v>6109</v>
      </c>
      <c r="BC135" s="745">
        <v>44113</v>
      </c>
      <c r="BD135" s="745">
        <v>44113</v>
      </c>
      <c r="BE135" s="741"/>
    </row>
    <row r="136" spans="1:57" s="321" customFormat="1" ht="84.75" customHeight="1">
      <c r="A136" s="741"/>
      <c r="B136" s="756"/>
      <c r="C136" s="756"/>
      <c r="D136" s="754"/>
      <c r="E136" s="741"/>
      <c r="F136" s="740"/>
      <c r="G136" s="754"/>
      <c r="H136" s="752"/>
      <c r="I136" s="746"/>
      <c r="J136" s="475" t="s">
        <v>61</v>
      </c>
      <c r="K136" s="475" t="s">
        <v>61</v>
      </c>
      <c r="L136" s="475" t="s">
        <v>61</v>
      </c>
      <c r="M136" s="473" t="s">
        <v>5164</v>
      </c>
      <c r="N136" s="473" t="s">
        <v>1924</v>
      </c>
      <c r="O136" s="386">
        <v>61527674.509999998</v>
      </c>
      <c r="P136" s="475" t="s">
        <v>61</v>
      </c>
      <c r="Q136" s="475" t="s">
        <v>61</v>
      </c>
      <c r="R136" s="475" t="s">
        <v>61</v>
      </c>
      <c r="S136" s="473" t="s">
        <v>5164</v>
      </c>
      <c r="T136" s="473" t="s">
        <v>1924</v>
      </c>
      <c r="U136" s="739"/>
      <c r="V136" s="739"/>
      <c r="W136" s="740"/>
      <c r="X136" s="748"/>
      <c r="Y136" s="749"/>
      <c r="Z136" s="749"/>
      <c r="AA136" s="750"/>
      <c r="AB136" s="749"/>
      <c r="AC136" s="741"/>
      <c r="AD136" s="745"/>
      <c r="AE136" s="741"/>
      <c r="AF136" s="746"/>
      <c r="AG136" s="747"/>
      <c r="AH136" s="748"/>
      <c r="AI136" s="748"/>
      <c r="AJ136" s="706"/>
      <c r="AK136" s="507" t="s">
        <v>7080</v>
      </c>
      <c r="AL136" s="744"/>
      <c r="AM136" s="751"/>
      <c r="AN136" s="473" t="s">
        <v>6342</v>
      </c>
      <c r="AO136" s="752"/>
      <c r="AP136" s="473" t="s">
        <v>6342</v>
      </c>
      <c r="AQ136" s="741"/>
      <c r="AR136" s="751"/>
      <c r="AS136" s="741"/>
      <c r="AT136" s="741"/>
      <c r="AU136" s="741"/>
      <c r="AV136" s="752"/>
      <c r="AW136" s="741"/>
      <c r="AX136" s="752"/>
      <c r="AY136" s="752"/>
      <c r="AZ136" s="752"/>
      <c r="BA136" s="752"/>
      <c r="BB136" s="741"/>
      <c r="BC136" s="741"/>
      <c r="BD136" s="741"/>
      <c r="BE136" s="741"/>
    </row>
    <row r="137" spans="1:57" s="321" customFormat="1" ht="84.75" customHeight="1">
      <c r="A137" s="741"/>
      <c r="B137" s="756"/>
      <c r="C137" s="756"/>
      <c r="D137" s="754"/>
      <c r="E137" s="741"/>
      <c r="F137" s="740"/>
      <c r="G137" s="754"/>
      <c r="H137" s="752"/>
      <c r="I137" s="746"/>
      <c r="J137" s="475" t="s">
        <v>61</v>
      </c>
      <c r="K137" s="475" t="s">
        <v>61</v>
      </c>
      <c r="L137" s="475" t="s">
        <v>61</v>
      </c>
      <c r="M137" s="473" t="s">
        <v>4358</v>
      </c>
      <c r="N137" s="473" t="s">
        <v>1308</v>
      </c>
      <c r="O137" s="477">
        <v>325859701.52999997</v>
      </c>
      <c r="P137" s="475" t="s">
        <v>61</v>
      </c>
      <c r="Q137" s="475" t="s">
        <v>61</v>
      </c>
      <c r="R137" s="475" t="s">
        <v>61</v>
      </c>
      <c r="S137" s="473" t="s">
        <v>4358</v>
      </c>
      <c r="T137" s="473" t="s">
        <v>1308</v>
      </c>
      <c r="U137" s="739"/>
      <c r="V137" s="739"/>
      <c r="W137" s="740"/>
      <c r="X137" s="748"/>
      <c r="Y137" s="749"/>
      <c r="Z137" s="749"/>
      <c r="AA137" s="750"/>
      <c r="AB137" s="749"/>
      <c r="AC137" s="741"/>
      <c r="AD137" s="745"/>
      <c r="AE137" s="741"/>
      <c r="AF137" s="746"/>
      <c r="AG137" s="747"/>
      <c r="AH137" s="748"/>
      <c r="AI137" s="748"/>
      <c r="AJ137" s="706"/>
      <c r="AK137" s="507" t="s">
        <v>7080</v>
      </c>
      <c r="AL137" s="744"/>
      <c r="AM137" s="751"/>
      <c r="AN137" s="473" t="s">
        <v>6342</v>
      </c>
      <c r="AO137" s="752"/>
      <c r="AP137" s="473" t="s">
        <v>6342</v>
      </c>
      <c r="AQ137" s="741"/>
      <c r="AR137" s="751"/>
      <c r="AS137" s="741"/>
      <c r="AT137" s="741"/>
      <c r="AU137" s="741"/>
      <c r="AV137" s="752"/>
      <c r="AW137" s="741"/>
      <c r="AX137" s="752"/>
      <c r="AY137" s="752"/>
      <c r="AZ137" s="752"/>
      <c r="BA137" s="752"/>
      <c r="BB137" s="741"/>
      <c r="BC137" s="741"/>
      <c r="BD137" s="741"/>
      <c r="BE137" s="741"/>
    </row>
    <row r="138" spans="1:57" s="321" customFormat="1" ht="84.75" customHeight="1">
      <c r="A138" s="741"/>
      <c r="B138" s="756"/>
      <c r="C138" s="756"/>
      <c r="D138" s="754"/>
      <c r="E138" s="741"/>
      <c r="F138" s="740"/>
      <c r="G138" s="754"/>
      <c r="H138" s="752"/>
      <c r="I138" s="746"/>
      <c r="J138" s="475" t="s">
        <v>61</v>
      </c>
      <c r="K138" s="475" t="s">
        <v>61</v>
      </c>
      <c r="L138" s="475" t="s">
        <v>61</v>
      </c>
      <c r="M138" s="473" t="s">
        <v>3983</v>
      </c>
      <c r="N138" s="473" t="s">
        <v>2107</v>
      </c>
      <c r="O138" s="477">
        <v>206909545.53</v>
      </c>
      <c r="P138" s="475" t="s">
        <v>61</v>
      </c>
      <c r="Q138" s="475" t="s">
        <v>61</v>
      </c>
      <c r="R138" s="475" t="s">
        <v>61</v>
      </c>
      <c r="S138" s="473" t="s">
        <v>3983</v>
      </c>
      <c r="T138" s="473" t="s">
        <v>2107</v>
      </c>
      <c r="U138" s="739"/>
      <c r="V138" s="739"/>
      <c r="W138" s="740"/>
      <c r="X138" s="748"/>
      <c r="Y138" s="749"/>
      <c r="Z138" s="749"/>
      <c r="AA138" s="750"/>
      <c r="AB138" s="749"/>
      <c r="AC138" s="741"/>
      <c r="AD138" s="745"/>
      <c r="AE138" s="741"/>
      <c r="AF138" s="746"/>
      <c r="AG138" s="747"/>
      <c r="AH138" s="748"/>
      <c r="AI138" s="748"/>
      <c r="AJ138" s="706"/>
      <c r="AK138" s="507" t="s">
        <v>7080</v>
      </c>
      <c r="AL138" s="744"/>
      <c r="AM138" s="751"/>
      <c r="AN138" s="473" t="s">
        <v>6342</v>
      </c>
      <c r="AO138" s="752"/>
      <c r="AP138" s="473" t="s">
        <v>6342</v>
      </c>
      <c r="AQ138" s="741"/>
      <c r="AR138" s="751"/>
      <c r="AS138" s="741"/>
      <c r="AT138" s="741"/>
      <c r="AU138" s="741"/>
      <c r="AV138" s="752"/>
      <c r="AW138" s="741"/>
      <c r="AX138" s="752"/>
      <c r="AY138" s="752"/>
      <c r="AZ138" s="752"/>
      <c r="BA138" s="752"/>
      <c r="BB138" s="741"/>
      <c r="BC138" s="741"/>
      <c r="BD138" s="741"/>
      <c r="BE138" s="741"/>
    </row>
    <row r="139" spans="1:57" s="321" customFormat="1" ht="84.75" customHeight="1">
      <c r="A139" s="741"/>
      <c r="B139" s="756"/>
      <c r="C139" s="756"/>
      <c r="D139" s="754"/>
      <c r="E139" s="741"/>
      <c r="F139" s="740"/>
      <c r="G139" s="754"/>
      <c r="H139" s="752"/>
      <c r="I139" s="746"/>
      <c r="J139" s="475" t="s">
        <v>61</v>
      </c>
      <c r="K139" s="475" t="s">
        <v>61</v>
      </c>
      <c r="L139" s="475" t="s">
        <v>61</v>
      </c>
      <c r="M139" s="473" t="s">
        <v>6295</v>
      </c>
      <c r="N139" s="473" t="s">
        <v>5332</v>
      </c>
      <c r="O139" s="473">
        <v>131543421.84</v>
      </c>
      <c r="P139" s="475" t="s">
        <v>61</v>
      </c>
      <c r="Q139" s="475" t="s">
        <v>61</v>
      </c>
      <c r="R139" s="475" t="s">
        <v>61</v>
      </c>
      <c r="S139" s="473" t="s">
        <v>6295</v>
      </c>
      <c r="T139" s="473" t="s">
        <v>5332</v>
      </c>
      <c r="U139" s="739"/>
      <c r="V139" s="739"/>
      <c r="W139" s="740"/>
      <c r="X139" s="748"/>
      <c r="Y139" s="749"/>
      <c r="Z139" s="749"/>
      <c r="AA139" s="750"/>
      <c r="AB139" s="749"/>
      <c r="AC139" s="741"/>
      <c r="AD139" s="745"/>
      <c r="AE139" s="741"/>
      <c r="AF139" s="746"/>
      <c r="AG139" s="747"/>
      <c r="AH139" s="748"/>
      <c r="AI139" s="748"/>
      <c r="AJ139" s="706"/>
      <c r="AK139" s="507" t="s">
        <v>7080</v>
      </c>
      <c r="AL139" s="744"/>
      <c r="AM139" s="751"/>
      <c r="AN139" s="473" t="s">
        <v>6342</v>
      </c>
      <c r="AO139" s="752"/>
      <c r="AP139" s="473" t="s">
        <v>6342</v>
      </c>
      <c r="AQ139" s="741"/>
      <c r="AR139" s="751"/>
      <c r="AS139" s="741"/>
      <c r="AT139" s="741"/>
      <c r="AU139" s="741"/>
      <c r="AV139" s="752"/>
      <c r="AW139" s="741"/>
      <c r="AX139" s="752"/>
      <c r="AY139" s="752"/>
      <c r="AZ139" s="752"/>
      <c r="BA139" s="752"/>
      <c r="BB139" s="741"/>
      <c r="BC139" s="741"/>
      <c r="BD139" s="741"/>
      <c r="BE139" s="741"/>
    </row>
    <row r="140" spans="1:57" s="321" customFormat="1" ht="84.75" customHeight="1">
      <c r="A140" s="741"/>
      <c r="B140" s="756"/>
      <c r="C140" s="756"/>
      <c r="D140" s="754"/>
      <c r="E140" s="741"/>
      <c r="F140" s="740"/>
      <c r="G140" s="754"/>
      <c r="H140" s="752"/>
      <c r="I140" s="746"/>
      <c r="J140" s="475" t="s">
        <v>61</v>
      </c>
      <c r="K140" s="475" t="s">
        <v>61</v>
      </c>
      <c r="L140" s="475" t="s">
        <v>61</v>
      </c>
      <c r="M140" s="473" t="s">
        <v>6262</v>
      </c>
      <c r="N140" s="473" t="s">
        <v>2105</v>
      </c>
      <c r="O140" s="473">
        <v>42551739.270000003</v>
      </c>
      <c r="P140" s="475" t="s">
        <v>61</v>
      </c>
      <c r="Q140" s="475" t="s">
        <v>61</v>
      </c>
      <c r="R140" s="475" t="s">
        <v>61</v>
      </c>
      <c r="S140" s="473" t="s">
        <v>6262</v>
      </c>
      <c r="T140" s="473" t="s">
        <v>2105</v>
      </c>
      <c r="U140" s="739"/>
      <c r="V140" s="739"/>
      <c r="W140" s="740"/>
      <c r="X140" s="748"/>
      <c r="Y140" s="749"/>
      <c r="Z140" s="749"/>
      <c r="AA140" s="750"/>
      <c r="AB140" s="749"/>
      <c r="AC140" s="741"/>
      <c r="AD140" s="745"/>
      <c r="AE140" s="741"/>
      <c r="AF140" s="746"/>
      <c r="AG140" s="747"/>
      <c r="AH140" s="748"/>
      <c r="AI140" s="748"/>
      <c r="AJ140" s="706"/>
      <c r="AK140" s="507" t="s">
        <v>7080</v>
      </c>
      <c r="AL140" s="744"/>
      <c r="AM140" s="751"/>
      <c r="AN140" s="473" t="s">
        <v>6342</v>
      </c>
      <c r="AO140" s="752"/>
      <c r="AP140" s="473" t="s">
        <v>6342</v>
      </c>
      <c r="AQ140" s="741"/>
      <c r="AR140" s="751"/>
      <c r="AS140" s="741"/>
      <c r="AT140" s="741"/>
      <c r="AU140" s="741"/>
      <c r="AV140" s="752"/>
      <c r="AW140" s="741"/>
      <c r="AX140" s="752"/>
      <c r="AY140" s="752"/>
      <c r="AZ140" s="752"/>
      <c r="BA140" s="752"/>
      <c r="BB140" s="741"/>
      <c r="BC140" s="741"/>
      <c r="BD140" s="741"/>
      <c r="BE140" s="741"/>
    </row>
    <row r="141" spans="1:57" s="321" customFormat="1" ht="84.75" customHeight="1">
      <c r="A141" s="741"/>
      <c r="B141" s="756"/>
      <c r="C141" s="756"/>
      <c r="D141" s="754"/>
      <c r="E141" s="741"/>
      <c r="F141" s="740"/>
      <c r="G141" s="754"/>
      <c r="H141" s="752"/>
      <c r="I141" s="746"/>
      <c r="J141" s="475" t="s">
        <v>61</v>
      </c>
      <c r="K141" s="475" t="s">
        <v>61</v>
      </c>
      <c r="L141" s="475" t="s">
        <v>61</v>
      </c>
      <c r="M141" s="473" t="s">
        <v>6296</v>
      </c>
      <c r="N141" s="473" t="s">
        <v>6297</v>
      </c>
      <c r="O141" s="473">
        <v>32644306.780000001</v>
      </c>
      <c r="P141" s="475" t="s">
        <v>61</v>
      </c>
      <c r="Q141" s="475" t="s">
        <v>61</v>
      </c>
      <c r="R141" s="475" t="s">
        <v>61</v>
      </c>
      <c r="S141" s="473" t="s">
        <v>6296</v>
      </c>
      <c r="T141" s="473" t="s">
        <v>6297</v>
      </c>
      <c r="U141" s="739"/>
      <c r="V141" s="739"/>
      <c r="W141" s="740"/>
      <c r="X141" s="748"/>
      <c r="Y141" s="749"/>
      <c r="Z141" s="749"/>
      <c r="AA141" s="750"/>
      <c r="AB141" s="749"/>
      <c r="AC141" s="741"/>
      <c r="AD141" s="745"/>
      <c r="AE141" s="741"/>
      <c r="AF141" s="746"/>
      <c r="AG141" s="747"/>
      <c r="AH141" s="748"/>
      <c r="AI141" s="748"/>
      <c r="AJ141" s="706"/>
      <c r="AK141" s="507" t="s">
        <v>7080</v>
      </c>
      <c r="AL141" s="744"/>
      <c r="AM141" s="751"/>
      <c r="AN141" s="473" t="s">
        <v>6342</v>
      </c>
      <c r="AO141" s="752"/>
      <c r="AP141" s="473" t="s">
        <v>6342</v>
      </c>
      <c r="AQ141" s="741"/>
      <c r="AR141" s="751"/>
      <c r="AS141" s="741"/>
      <c r="AT141" s="741"/>
      <c r="AU141" s="741"/>
      <c r="AV141" s="752"/>
      <c r="AW141" s="741"/>
      <c r="AX141" s="752"/>
      <c r="AY141" s="752"/>
      <c r="AZ141" s="752"/>
      <c r="BA141" s="752"/>
      <c r="BB141" s="741"/>
      <c r="BC141" s="741"/>
      <c r="BD141" s="741"/>
      <c r="BE141" s="741"/>
    </row>
    <row r="142" spans="1:57" s="321" customFormat="1" ht="84.75" customHeight="1">
      <c r="A142" s="741"/>
      <c r="B142" s="756"/>
      <c r="C142" s="756"/>
      <c r="D142" s="754"/>
      <c r="E142" s="741"/>
      <c r="F142" s="740"/>
      <c r="G142" s="754"/>
      <c r="H142" s="752"/>
      <c r="I142" s="746"/>
      <c r="J142" s="475" t="s">
        <v>61</v>
      </c>
      <c r="K142" s="475" t="s">
        <v>61</v>
      </c>
      <c r="L142" s="475" t="s">
        <v>61</v>
      </c>
      <c r="M142" s="473" t="s">
        <v>6291</v>
      </c>
      <c r="N142" s="473" t="s">
        <v>6298</v>
      </c>
      <c r="O142" s="473">
        <v>171624480.80000001</v>
      </c>
      <c r="P142" s="475" t="s">
        <v>61</v>
      </c>
      <c r="Q142" s="475" t="s">
        <v>61</v>
      </c>
      <c r="R142" s="475" t="s">
        <v>61</v>
      </c>
      <c r="S142" s="473" t="s">
        <v>6291</v>
      </c>
      <c r="T142" s="473" t="s">
        <v>6298</v>
      </c>
      <c r="U142" s="739"/>
      <c r="V142" s="739"/>
      <c r="W142" s="740"/>
      <c r="X142" s="748"/>
      <c r="Y142" s="749"/>
      <c r="Z142" s="749"/>
      <c r="AA142" s="750"/>
      <c r="AB142" s="749"/>
      <c r="AC142" s="741"/>
      <c r="AD142" s="745"/>
      <c r="AE142" s="741"/>
      <c r="AF142" s="746"/>
      <c r="AG142" s="747"/>
      <c r="AH142" s="748"/>
      <c r="AI142" s="748"/>
      <c r="AJ142" s="706"/>
      <c r="AK142" s="507" t="s">
        <v>7080</v>
      </c>
      <c r="AL142" s="744"/>
      <c r="AM142" s="751"/>
      <c r="AN142" s="473" t="s">
        <v>6342</v>
      </c>
      <c r="AO142" s="752"/>
      <c r="AP142" s="473" t="s">
        <v>6342</v>
      </c>
      <c r="AQ142" s="741"/>
      <c r="AR142" s="751"/>
      <c r="AS142" s="741"/>
      <c r="AT142" s="741"/>
      <c r="AU142" s="741"/>
      <c r="AV142" s="752"/>
      <c r="AW142" s="741"/>
      <c r="AX142" s="752"/>
      <c r="AY142" s="752"/>
      <c r="AZ142" s="752"/>
      <c r="BA142" s="752"/>
      <c r="BB142" s="741"/>
      <c r="BC142" s="741"/>
      <c r="BD142" s="741"/>
      <c r="BE142" s="741"/>
    </row>
    <row r="143" spans="1:57" s="321" customFormat="1" ht="84.75" customHeight="1">
      <c r="A143" s="741"/>
      <c r="B143" s="756"/>
      <c r="C143" s="756"/>
      <c r="D143" s="754"/>
      <c r="E143" s="741"/>
      <c r="F143" s="740"/>
      <c r="G143" s="754"/>
      <c r="H143" s="752"/>
      <c r="I143" s="746"/>
      <c r="J143" s="475" t="s">
        <v>61</v>
      </c>
      <c r="K143" s="475" t="s">
        <v>61</v>
      </c>
      <c r="L143" s="475" t="s">
        <v>61</v>
      </c>
      <c r="M143" s="473" t="s">
        <v>6299</v>
      </c>
      <c r="N143" s="473" t="s">
        <v>6300</v>
      </c>
      <c r="O143" s="473">
        <v>4473414</v>
      </c>
      <c r="P143" s="475" t="s">
        <v>61</v>
      </c>
      <c r="Q143" s="475" t="s">
        <v>61</v>
      </c>
      <c r="R143" s="475" t="s">
        <v>61</v>
      </c>
      <c r="S143" s="473" t="s">
        <v>6299</v>
      </c>
      <c r="T143" s="473" t="s">
        <v>6300</v>
      </c>
      <c r="U143" s="739"/>
      <c r="V143" s="739"/>
      <c r="W143" s="740"/>
      <c r="X143" s="748"/>
      <c r="Y143" s="749"/>
      <c r="Z143" s="749"/>
      <c r="AA143" s="750"/>
      <c r="AB143" s="749"/>
      <c r="AC143" s="741"/>
      <c r="AD143" s="745"/>
      <c r="AE143" s="741"/>
      <c r="AF143" s="746"/>
      <c r="AG143" s="747"/>
      <c r="AH143" s="748"/>
      <c r="AI143" s="748"/>
      <c r="AJ143" s="706"/>
      <c r="AK143" s="507" t="s">
        <v>7080</v>
      </c>
      <c r="AL143" s="744"/>
      <c r="AM143" s="751"/>
      <c r="AN143" s="473" t="s">
        <v>6342</v>
      </c>
      <c r="AO143" s="752"/>
      <c r="AP143" s="473" t="s">
        <v>6342</v>
      </c>
      <c r="AQ143" s="741"/>
      <c r="AR143" s="751"/>
      <c r="AS143" s="741"/>
      <c r="AT143" s="741"/>
      <c r="AU143" s="741"/>
      <c r="AV143" s="752"/>
      <c r="AW143" s="741"/>
      <c r="AX143" s="752"/>
      <c r="AY143" s="752"/>
      <c r="AZ143" s="752"/>
      <c r="BA143" s="752"/>
      <c r="BB143" s="741"/>
      <c r="BC143" s="741"/>
      <c r="BD143" s="741"/>
      <c r="BE143" s="741"/>
    </row>
    <row r="144" spans="1:57" s="321" customFormat="1" ht="84.75" customHeight="1">
      <c r="A144" s="741"/>
      <c r="B144" s="756"/>
      <c r="C144" s="756"/>
      <c r="D144" s="754"/>
      <c r="E144" s="741"/>
      <c r="F144" s="740"/>
      <c r="G144" s="754"/>
      <c r="H144" s="752"/>
      <c r="I144" s="746"/>
      <c r="J144" s="475" t="s">
        <v>61</v>
      </c>
      <c r="K144" s="475" t="s">
        <v>61</v>
      </c>
      <c r="L144" s="475" t="s">
        <v>61</v>
      </c>
      <c r="M144" s="473" t="s">
        <v>6238</v>
      </c>
      <c r="N144" s="473" t="s">
        <v>6239</v>
      </c>
      <c r="O144" s="473">
        <v>52282716.07</v>
      </c>
      <c r="P144" s="475" t="s">
        <v>61</v>
      </c>
      <c r="Q144" s="475" t="s">
        <v>61</v>
      </c>
      <c r="R144" s="475" t="s">
        <v>61</v>
      </c>
      <c r="S144" s="473" t="s">
        <v>6238</v>
      </c>
      <c r="T144" s="473" t="s">
        <v>6239</v>
      </c>
      <c r="U144" s="739"/>
      <c r="V144" s="739"/>
      <c r="W144" s="740"/>
      <c r="X144" s="748"/>
      <c r="Y144" s="749"/>
      <c r="Z144" s="749"/>
      <c r="AA144" s="750"/>
      <c r="AB144" s="749"/>
      <c r="AC144" s="741"/>
      <c r="AD144" s="745"/>
      <c r="AE144" s="741"/>
      <c r="AF144" s="746"/>
      <c r="AG144" s="747"/>
      <c r="AH144" s="748"/>
      <c r="AI144" s="748"/>
      <c r="AJ144" s="703"/>
      <c r="AK144" s="507" t="s">
        <v>7080</v>
      </c>
      <c r="AL144" s="744"/>
      <c r="AM144" s="751"/>
      <c r="AN144" s="473" t="s">
        <v>6342</v>
      </c>
      <c r="AO144" s="752"/>
      <c r="AP144" s="473" t="s">
        <v>6342</v>
      </c>
      <c r="AQ144" s="741"/>
      <c r="AR144" s="751"/>
      <c r="AS144" s="741"/>
      <c r="AT144" s="741"/>
      <c r="AU144" s="741"/>
      <c r="AV144" s="752"/>
      <c r="AW144" s="741"/>
      <c r="AX144" s="752"/>
      <c r="AY144" s="752"/>
      <c r="AZ144" s="752"/>
      <c r="BA144" s="752"/>
      <c r="BB144" s="741"/>
      <c r="BC144" s="741"/>
      <c r="BD144" s="741"/>
      <c r="BE144" s="741"/>
    </row>
    <row r="145" spans="1:57" s="321" customFormat="1" ht="84.75" customHeight="1">
      <c r="A145" s="741">
        <v>2020</v>
      </c>
      <c r="B145" s="756">
        <v>44013</v>
      </c>
      <c r="C145" s="756">
        <v>44104</v>
      </c>
      <c r="D145" s="754" t="s">
        <v>6220</v>
      </c>
      <c r="E145" s="741" t="s">
        <v>6245</v>
      </c>
      <c r="F145" s="740" t="s">
        <v>6303</v>
      </c>
      <c r="G145" s="754" t="s">
        <v>393</v>
      </c>
      <c r="H145" s="752" t="s">
        <v>5485</v>
      </c>
      <c r="I145" s="746" t="s">
        <v>284</v>
      </c>
      <c r="J145" s="475" t="s">
        <v>61</v>
      </c>
      <c r="K145" s="475" t="s">
        <v>61</v>
      </c>
      <c r="L145" s="475" t="s">
        <v>61</v>
      </c>
      <c r="M145" s="473" t="s">
        <v>3983</v>
      </c>
      <c r="N145" s="473" t="s">
        <v>2107</v>
      </c>
      <c r="O145" s="473">
        <v>206909545.53</v>
      </c>
      <c r="P145" s="475" t="s">
        <v>61</v>
      </c>
      <c r="Q145" s="475" t="s">
        <v>61</v>
      </c>
      <c r="R145" s="475" t="s">
        <v>61</v>
      </c>
      <c r="S145" s="473" t="s">
        <v>3983</v>
      </c>
      <c r="T145" s="473" t="s">
        <v>2107</v>
      </c>
      <c r="U145" s="739" t="s">
        <v>6357</v>
      </c>
      <c r="V145" s="739" t="s">
        <v>5163</v>
      </c>
      <c r="W145" s="740" t="s">
        <v>6303</v>
      </c>
      <c r="X145" s="748">
        <v>44088</v>
      </c>
      <c r="Y145" s="749">
        <v>62638982.450000003</v>
      </c>
      <c r="Z145" s="749" t="s">
        <v>4755</v>
      </c>
      <c r="AA145" s="750">
        <f>0.1*AB145</f>
        <v>6263898.245000001</v>
      </c>
      <c r="AB145" s="749">
        <v>62638982.450000003</v>
      </c>
      <c r="AC145" s="741" t="s">
        <v>4756</v>
      </c>
      <c r="AD145" s="745" t="s">
        <v>6108</v>
      </c>
      <c r="AE145" s="741" t="s">
        <v>4757</v>
      </c>
      <c r="AF145" s="746" t="s">
        <v>284</v>
      </c>
      <c r="AG145" s="747">
        <f>0.15*Y145</f>
        <v>9395847.3674999997</v>
      </c>
      <c r="AH145" s="748">
        <v>44088</v>
      </c>
      <c r="AI145" s="748">
        <v>44196</v>
      </c>
      <c r="AJ145" s="702" t="s">
        <v>7173</v>
      </c>
      <c r="AK145" s="507" t="s">
        <v>7080</v>
      </c>
      <c r="AL145" s="744"/>
      <c r="AM145" s="751"/>
      <c r="AN145" s="473" t="s">
        <v>6342</v>
      </c>
      <c r="AO145" s="752" t="s">
        <v>4760</v>
      </c>
      <c r="AP145" s="473" t="s">
        <v>6342</v>
      </c>
      <c r="AQ145" s="741" t="s">
        <v>573</v>
      </c>
      <c r="AR145" s="751" t="s">
        <v>780</v>
      </c>
      <c r="AS145" s="741" t="s">
        <v>566</v>
      </c>
      <c r="AT145" s="741" t="s">
        <v>566</v>
      </c>
      <c r="AU145" s="741" t="s">
        <v>566</v>
      </c>
      <c r="AV145" s="752" t="s">
        <v>4761</v>
      </c>
      <c r="AW145" s="741" t="s">
        <v>3091</v>
      </c>
      <c r="AX145" s="752" t="s">
        <v>4303</v>
      </c>
      <c r="AY145" s="752" t="s">
        <v>4304</v>
      </c>
      <c r="AZ145" s="752" t="s">
        <v>4305</v>
      </c>
      <c r="BA145" s="752" t="s">
        <v>4306</v>
      </c>
      <c r="BB145" s="741" t="s">
        <v>6109</v>
      </c>
      <c r="BC145" s="745">
        <v>44113</v>
      </c>
      <c r="BD145" s="745">
        <v>44113</v>
      </c>
      <c r="BE145" s="741"/>
    </row>
    <row r="146" spans="1:57" s="321" customFormat="1" ht="84.75" customHeight="1">
      <c r="A146" s="741"/>
      <c r="B146" s="756"/>
      <c r="C146" s="756"/>
      <c r="D146" s="754"/>
      <c r="E146" s="741"/>
      <c r="F146" s="740"/>
      <c r="G146" s="754"/>
      <c r="H146" s="752"/>
      <c r="I146" s="746"/>
      <c r="J146" s="475" t="s">
        <v>61</v>
      </c>
      <c r="K146" s="475" t="s">
        <v>61</v>
      </c>
      <c r="L146" s="475" t="s">
        <v>61</v>
      </c>
      <c r="M146" s="473" t="s">
        <v>6250</v>
      </c>
      <c r="N146" s="473" t="s">
        <v>4480</v>
      </c>
      <c r="O146" s="473">
        <v>40954041.210000001</v>
      </c>
      <c r="P146" s="475" t="s">
        <v>61</v>
      </c>
      <c r="Q146" s="475" t="s">
        <v>61</v>
      </c>
      <c r="R146" s="475" t="s">
        <v>61</v>
      </c>
      <c r="S146" s="473" t="s">
        <v>6250</v>
      </c>
      <c r="T146" s="473" t="s">
        <v>4480</v>
      </c>
      <c r="U146" s="739"/>
      <c r="V146" s="739"/>
      <c r="W146" s="740"/>
      <c r="X146" s="748"/>
      <c r="Y146" s="749"/>
      <c r="Z146" s="749"/>
      <c r="AA146" s="750"/>
      <c r="AB146" s="749"/>
      <c r="AC146" s="741"/>
      <c r="AD146" s="745"/>
      <c r="AE146" s="741"/>
      <c r="AF146" s="746"/>
      <c r="AG146" s="747"/>
      <c r="AH146" s="748"/>
      <c r="AI146" s="748"/>
      <c r="AJ146" s="705"/>
      <c r="AK146" s="507" t="s">
        <v>7080</v>
      </c>
      <c r="AL146" s="744"/>
      <c r="AM146" s="751"/>
      <c r="AN146" s="473" t="s">
        <v>6342</v>
      </c>
      <c r="AO146" s="752"/>
      <c r="AP146" s="473" t="s">
        <v>6342</v>
      </c>
      <c r="AQ146" s="741"/>
      <c r="AR146" s="751"/>
      <c r="AS146" s="741"/>
      <c r="AT146" s="741"/>
      <c r="AU146" s="741"/>
      <c r="AV146" s="752"/>
      <c r="AW146" s="741"/>
      <c r="AX146" s="752"/>
      <c r="AY146" s="752"/>
      <c r="AZ146" s="752"/>
      <c r="BA146" s="752"/>
      <c r="BB146" s="741"/>
      <c r="BC146" s="741"/>
      <c r="BD146" s="741"/>
      <c r="BE146" s="741"/>
    </row>
    <row r="147" spans="1:57" s="321" customFormat="1" ht="84.75" customHeight="1">
      <c r="A147" s="741"/>
      <c r="B147" s="756"/>
      <c r="C147" s="756"/>
      <c r="D147" s="754"/>
      <c r="E147" s="741"/>
      <c r="F147" s="740"/>
      <c r="G147" s="754"/>
      <c r="H147" s="752"/>
      <c r="I147" s="746"/>
      <c r="J147" s="475" t="s">
        <v>61</v>
      </c>
      <c r="K147" s="475" t="s">
        <v>61</v>
      </c>
      <c r="L147" s="475" t="s">
        <v>61</v>
      </c>
      <c r="M147" s="473" t="s">
        <v>5164</v>
      </c>
      <c r="N147" s="473" t="s">
        <v>1924</v>
      </c>
      <c r="O147" s="473">
        <v>61527674.509999998</v>
      </c>
      <c r="P147" s="475" t="s">
        <v>61</v>
      </c>
      <c r="Q147" s="475" t="s">
        <v>61</v>
      </c>
      <c r="R147" s="475" t="s">
        <v>61</v>
      </c>
      <c r="S147" s="473" t="s">
        <v>5164</v>
      </c>
      <c r="T147" s="473" t="s">
        <v>1924</v>
      </c>
      <c r="U147" s="739"/>
      <c r="V147" s="739"/>
      <c r="W147" s="740"/>
      <c r="X147" s="748"/>
      <c r="Y147" s="749"/>
      <c r="Z147" s="749"/>
      <c r="AA147" s="750"/>
      <c r="AB147" s="749"/>
      <c r="AC147" s="741"/>
      <c r="AD147" s="745"/>
      <c r="AE147" s="741"/>
      <c r="AF147" s="746"/>
      <c r="AG147" s="747"/>
      <c r="AH147" s="748"/>
      <c r="AI147" s="748"/>
      <c r="AJ147" s="705"/>
      <c r="AK147" s="507" t="s">
        <v>7080</v>
      </c>
      <c r="AL147" s="744"/>
      <c r="AM147" s="751"/>
      <c r="AN147" s="473" t="s">
        <v>6342</v>
      </c>
      <c r="AO147" s="752"/>
      <c r="AP147" s="473" t="s">
        <v>6342</v>
      </c>
      <c r="AQ147" s="741"/>
      <c r="AR147" s="751"/>
      <c r="AS147" s="741"/>
      <c r="AT147" s="741"/>
      <c r="AU147" s="741"/>
      <c r="AV147" s="752"/>
      <c r="AW147" s="741"/>
      <c r="AX147" s="752"/>
      <c r="AY147" s="752"/>
      <c r="AZ147" s="752"/>
      <c r="BA147" s="752"/>
      <c r="BB147" s="741"/>
      <c r="BC147" s="741"/>
      <c r="BD147" s="741"/>
      <c r="BE147" s="741"/>
    </row>
    <row r="148" spans="1:57" s="321" customFormat="1" ht="84.75" customHeight="1">
      <c r="A148" s="741"/>
      <c r="B148" s="756"/>
      <c r="C148" s="756"/>
      <c r="D148" s="754"/>
      <c r="E148" s="741"/>
      <c r="F148" s="740"/>
      <c r="G148" s="754"/>
      <c r="H148" s="752"/>
      <c r="I148" s="746"/>
      <c r="J148" s="475" t="s">
        <v>61</v>
      </c>
      <c r="K148" s="475" t="s">
        <v>61</v>
      </c>
      <c r="L148" s="475" t="s">
        <v>61</v>
      </c>
      <c r="M148" s="473" t="s">
        <v>4358</v>
      </c>
      <c r="N148" s="473" t="s">
        <v>1308</v>
      </c>
      <c r="O148" s="473">
        <v>325859701.52999997</v>
      </c>
      <c r="P148" s="475" t="s">
        <v>61</v>
      </c>
      <c r="Q148" s="475" t="s">
        <v>61</v>
      </c>
      <c r="R148" s="475" t="s">
        <v>61</v>
      </c>
      <c r="S148" s="473" t="s">
        <v>4358</v>
      </c>
      <c r="T148" s="473" t="s">
        <v>1308</v>
      </c>
      <c r="U148" s="739"/>
      <c r="V148" s="739"/>
      <c r="W148" s="740"/>
      <c r="X148" s="748"/>
      <c r="Y148" s="749"/>
      <c r="Z148" s="749"/>
      <c r="AA148" s="750"/>
      <c r="AB148" s="749"/>
      <c r="AC148" s="741"/>
      <c r="AD148" s="745"/>
      <c r="AE148" s="741"/>
      <c r="AF148" s="746"/>
      <c r="AG148" s="747"/>
      <c r="AH148" s="748"/>
      <c r="AI148" s="748"/>
      <c r="AJ148" s="705"/>
      <c r="AK148" s="507" t="s">
        <v>7080</v>
      </c>
      <c r="AL148" s="744"/>
      <c r="AM148" s="751"/>
      <c r="AN148" s="473" t="s">
        <v>6342</v>
      </c>
      <c r="AO148" s="752"/>
      <c r="AP148" s="473" t="s">
        <v>6342</v>
      </c>
      <c r="AQ148" s="741"/>
      <c r="AR148" s="751"/>
      <c r="AS148" s="741"/>
      <c r="AT148" s="741"/>
      <c r="AU148" s="741"/>
      <c r="AV148" s="752"/>
      <c r="AW148" s="741"/>
      <c r="AX148" s="752"/>
      <c r="AY148" s="752"/>
      <c r="AZ148" s="752"/>
      <c r="BA148" s="752"/>
      <c r="BB148" s="741"/>
      <c r="BC148" s="741"/>
      <c r="BD148" s="741"/>
      <c r="BE148" s="741"/>
    </row>
    <row r="149" spans="1:57" s="321" customFormat="1" ht="84.75" customHeight="1">
      <c r="A149" s="741"/>
      <c r="B149" s="756"/>
      <c r="C149" s="756"/>
      <c r="D149" s="754"/>
      <c r="E149" s="741"/>
      <c r="F149" s="740"/>
      <c r="G149" s="754"/>
      <c r="H149" s="752"/>
      <c r="I149" s="746"/>
      <c r="J149" s="475" t="s">
        <v>61</v>
      </c>
      <c r="K149" s="475" t="s">
        <v>61</v>
      </c>
      <c r="L149" s="475" t="s">
        <v>61</v>
      </c>
      <c r="M149" s="473" t="s">
        <v>6295</v>
      </c>
      <c r="N149" s="473" t="s">
        <v>5332</v>
      </c>
      <c r="O149" s="473">
        <v>131543421.84</v>
      </c>
      <c r="P149" s="475" t="s">
        <v>61</v>
      </c>
      <c r="Q149" s="475" t="s">
        <v>61</v>
      </c>
      <c r="R149" s="475" t="s">
        <v>61</v>
      </c>
      <c r="S149" s="473" t="s">
        <v>6295</v>
      </c>
      <c r="T149" s="473" t="s">
        <v>5332</v>
      </c>
      <c r="U149" s="739"/>
      <c r="V149" s="739"/>
      <c r="W149" s="740"/>
      <c r="X149" s="748"/>
      <c r="Y149" s="749"/>
      <c r="Z149" s="749"/>
      <c r="AA149" s="750"/>
      <c r="AB149" s="749"/>
      <c r="AC149" s="741"/>
      <c r="AD149" s="745"/>
      <c r="AE149" s="741"/>
      <c r="AF149" s="746"/>
      <c r="AG149" s="747"/>
      <c r="AH149" s="748"/>
      <c r="AI149" s="748"/>
      <c r="AJ149" s="705"/>
      <c r="AK149" s="507" t="s">
        <v>7080</v>
      </c>
      <c r="AL149" s="744"/>
      <c r="AM149" s="751"/>
      <c r="AN149" s="473" t="s">
        <v>6342</v>
      </c>
      <c r="AO149" s="752"/>
      <c r="AP149" s="473" t="s">
        <v>6342</v>
      </c>
      <c r="AQ149" s="741"/>
      <c r="AR149" s="751"/>
      <c r="AS149" s="741"/>
      <c r="AT149" s="741"/>
      <c r="AU149" s="741"/>
      <c r="AV149" s="752"/>
      <c r="AW149" s="741"/>
      <c r="AX149" s="752"/>
      <c r="AY149" s="752"/>
      <c r="AZ149" s="752"/>
      <c r="BA149" s="752"/>
      <c r="BB149" s="741"/>
      <c r="BC149" s="741"/>
      <c r="BD149" s="741"/>
      <c r="BE149" s="741"/>
    </row>
    <row r="150" spans="1:57" s="321" customFormat="1" ht="84.75" customHeight="1">
      <c r="A150" s="741"/>
      <c r="B150" s="756"/>
      <c r="C150" s="756"/>
      <c r="D150" s="754"/>
      <c r="E150" s="741"/>
      <c r="F150" s="740"/>
      <c r="G150" s="754"/>
      <c r="H150" s="752"/>
      <c r="I150" s="746"/>
      <c r="J150" s="475" t="s">
        <v>61</v>
      </c>
      <c r="K150" s="475" t="s">
        <v>61</v>
      </c>
      <c r="L150" s="475" t="s">
        <v>61</v>
      </c>
      <c r="M150" s="473" t="s">
        <v>6262</v>
      </c>
      <c r="N150" s="473" t="s">
        <v>2105</v>
      </c>
      <c r="O150" s="473">
        <v>42551739.270000003</v>
      </c>
      <c r="P150" s="475" t="s">
        <v>61</v>
      </c>
      <c r="Q150" s="475" t="s">
        <v>61</v>
      </c>
      <c r="R150" s="475" t="s">
        <v>61</v>
      </c>
      <c r="S150" s="473" t="s">
        <v>6262</v>
      </c>
      <c r="T150" s="473" t="s">
        <v>2105</v>
      </c>
      <c r="U150" s="739"/>
      <c r="V150" s="739"/>
      <c r="W150" s="740"/>
      <c r="X150" s="748"/>
      <c r="Y150" s="749"/>
      <c r="Z150" s="749"/>
      <c r="AA150" s="750"/>
      <c r="AB150" s="749"/>
      <c r="AC150" s="741"/>
      <c r="AD150" s="745"/>
      <c r="AE150" s="741"/>
      <c r="AF150" s="746"/>
      <c r="AG150" s="747"/>
      <c r="AH150" s="748"/>
      <c r="AI150" s="748"/>
      <c r="AJ150" s="705"/>
      <c r="AK150" s="507" t="s">
        <v>7080</v>
      </c>
      <c r="AL150" s="744"/>
      <c r="AM150" s="751"/>
      <c r="AN150" s="473" t="s">
        <v>6342</v>
      </c>
      <c r="AO150" s="752"/>
      <c r="AP150" s="473" t="s">
        <v>6342</v>
      </c>
      <c r="AQ150" s="741"/>
      <c r="AR150" s="751"/>
      <c r="AS150" s="741"/>
      <c r="AT150" s="741"/>
      <c r="AU150" s="741"/>
      <c r="AV150" s="752"/>
      <c r="AW150" s="741"/>
      <c r="AX150" s="752"/>
      <c r="AY150" s="752"/>
      <c r="AZ150" s="752"/>
      <c r="BA150" s="752"/>
      <c r="BB150" s="741"/>
      <c r="BC150" s="741"/>
      <c r="BD150" s="741"/>
      <c r="BE150" s="741"/>
    </row>
    <row r="151" spans="1:57" s="321" customFormat="1" ht="84.75" customHeight="1">
      <c r="A151" s="741"/>
      <c r="B151" s="756"/>
      <c r="C151" s="756"/>
      <c r="D151" s="754"/>
      <c r="E151" s="741"/>
      <c r="F151" s="740"/>
      <c r="G151" s="754"/>
      <c r="H151" s="752"/>
      <c r="I151" s="746"/>
      <c r="J151" s="475" t="s">
        <v>61</v>
      </c>
      <c r="K151" s="475" t="s">
        <v>61</v>
      </c>
      <c r="L151" s="475" t="s">
        <v>61</v>
      </c>
      <c r="M151" s="473" t="s">
        <v>6296</v>
      </c>
      <c r="N151" s="473" t="s">
        <v>6297</v>
      </c>
      <c r="O151" s="473">
        <v>32644306.780000001</v>
      </c>
      <c r="P151" s="475" t="s">
        <v>61</v>
      </c>
      <c r="Q151" s="475" t="s">
        <v>61</v>
      </c>
      <c r="R151" s="475" t="s">
        <v>61</v>
      </c>
      <c r="S151" s="473" t="s">
        <v>6296</v>
      </c>
      <c r="T151" s="473" t="s">
        <v>6297</v>
      </c>
      <c r="U151" s="739"/>
      <c r="V151" s="739"/>
      <c r="W151" s="740"/>
      <c r="X151" s="748"/>
      <c r="Y151" s="749"/>
      <c r="Z151" s="749"/>
      <c r="AA151" s="750"/>
      <c r="AB151" s="749"/>
      <c r="AC151" s="741"/>
      <c r="AD151" s="745"/>
      <c r="AE151" s="741"/>
      <c r="AF151" s="746"/>
      <c r="AG151" s="747"/>
      <c r="AH151" s="748"/>
      <c r="AI151" s="748"/>
      <c r="AJ151" s="705"/>
      <c r="AK151" s="507" t="s">
        <v>7080</v>
      </c>
      <c r="AL151" s="744"/>
      <c r="AM151" s="751"/>
      <c r="AN151" s="473" t="s">
        <v>6342</v>
      </c>
      <c r="AO151" s="752"/>
      <c r="AP151" s="473" t="s">
        <v>6342</v>
      </c>
      <c r="AQ151" s="741"/>
      <c r="AR151" s="751"/>
      <c r="AS151" s="741"/>
      <c r="AT151" s="741"/>
      <c r="AU151" s="741"/>
      <c r="AV151" s="752"/>
      <c r="AW151" s="741"/>
      <c r="AX151" s="752"/>
      <c r="AY151" s="752"/>
      <c r="AZ151" s="752"/>
      <c r="BA151" s="752"/>
      <c r="BB151" s="741"/>
      <c r="BC151" s="741"/>
      <c r="BD151" s="741"/>
      <c r="BE151" s="741"/>
    </row>
    <row r="152" spans="1:57" s="321" customFormat="1" ht="84.75" customHeight="1">
      <c r="A152" s="741"/>
      <c r="B152" s="756"/>
      <c r="C152" s="756"/>
      <c r="D152" s="754"/>
      <c r="E152" s="741"/>
      <c r="F152" s="740"/>
      <c r="G152" s="754"/>
      <c r="H152" s="752"/>
      <c r="I152" s="746"/>
      <c r="J152" s="475" t="s">
        <v>61</v>
      </c>
      <c r="K152" s="475" t="s">
        <v>61</v>
      </c>
      <c r="L152" s="475" t="s">
        <v>61</v>
      </c>
      <c r="M152" s="473" t="s">
        <v>6291</v>
      </c>
      <c r="N152" s="473" t="s">
        <v>6298</v>
      </c>
      <c r="O152" s="473">
        <v>171624480.80000001</v>
      </c>
      <c r="P152" s="475" t="s">
        <v>61</v>
      </c>
      <c r="Q152" s="475" t="s">
        <v>61</v>
      </c>
      <c r="R152" s="475" t="s">
        <v>61</v>
      </c>
      <c r="S152" s="473" t="s">
        <v>6291</v>
      </c>
      <c r="T152" s="473" t="s">
        <v>6298</v>
      </c>
      <c r="U152" s="739"/>
      <c r="V152" s="739"/>
      <c r="W152" s="740"/>
      <c r="X152" s="748"/>
      <c r="Y152" s="749"/>
      <c r="Z152" s="749"/>
      <c r="AA152" s="750"/>
      <c r="AB152" s="749"/>
      <c r="AC152" s="741"/>
      <c r="AD152" s="745"/>
      <c r="AE152" s="741"/>
      <c r="AF152" s="746"/>
      <c r="AG152" s="747"/>
      <c r="AH152" s="748"/>
      <c r="AI152" s="748"/>
      <c r="AJ152" s="705"/>
      <c r="AK152" s="507" t="s">
        <v>7080</v>
      </c>
      <c r="AL152" s="744"/>
      <c r="AM152" s="751"/>
      <c r="AN152" s="473" t="s">
        <v>6342</v>
      </c>
      <c r="AO152" s="752"/>
      <c r="AP152" s="473" t="s">
        <v>6342</v>
      </c>
      <c r="AQ152" s="741"/>
      <c r="AR152" s="751"/>
      <c r="AS152" s="741"/>
      <c r="AT152" s="741"/>
      <c r="AU152" s="741"/>
      <c r="AV152" s="752"/>
      <c r="AW152" s="741"/>
      <c r="AX152" s="752"/>
      <c r="AY152" s="752"/>
      <c r="AZ152" s="752"/>
      <c r="BA152" s="752"/>
      <c r="BB152" s="741"/>
      <c r="BC152" s="741"/>
      <c r="BD152" s="741"/>
      <c r="BE152" s="741"/>
    </row>
    <row r="153" spans="1:57" s="321" customFormat="1" ht="84.75" customHeight="1">
      <c r="A153" s="741"/>
      <c r="B153" s="756"/>
      <c r="C153" s="756"/>
      <c r="D153" s="754"/>
      <c r="E153" s="741"/>
      <c r="F153" s="740"/>
      <c r="G153" s="754"/>
      <c r="H153" s="752"/>
      <c r="I153" s="746"/>
      <c r="J153" s="475" t="s">
        <v>61</v>
      </c>
      <c r="K153" s="475" t="s">
        <v>61</v>
      </c>
      <c r="L153" s="475" t="s">
        <v>61</v>
      </c>
      <c r="M153" s="473" t="s">
        <v>6299</v>
      </c>
      <c r="N153" s="473" t="s">
        <v>6300</v>
      </c>
      <c r="O153" s="473">
        <v>4473414</v>
      </c>
      <c r="P153" s="475" t="s">
        <v>61</v>
      </c>
      <c r="Q153" s="475" t="s">
        <v>61</v>
      </c>
      <c r="R153" s="475" t="s">
        <v>61</v>
      </c>
      <c r="S153" s="473" t="s">
        <v>6299</v>
      </c>
      <c r="T153" s="473" t="s">
        <v>6300</v>
      </c>
      <c r="U153" s="739"/>
      <c r="V153" s="739"/>
      <c r="W153" s="740"/>
      <c r="X153" s="748"/>
      <c r="Y153" s="749"/>
      <c r="Z153" s="749"/>
      <c r="AA153" s="750"/>
      <c r="AB153" s="749"/>
      <c r="AC153" s="741"/>
      <c r="AD153" s="745"/>
      <c r="AE153" s="741"/>
      <c r="AF153" s="746"/>
      <c r="AG153" s="747"/>
      <c r="AH153" s="748"/>
      <c r="AI153" s="748"/>
      <c r="AJ153" s="705"/>
      <c r="AK153" s="507" t="s">
        <v>7080</v>
      </c>
      <c r="AL153" s="744"/>
      <c r="AM153" s="751"/>
      <c r="AN153" s="473" t="s">
        <v>6342</v>
      </c>
      <c r="AO153" s="752"/>
      <c r="AP153" s="473" t="s">
        <v>6342</v>
      </c>
      <c r="AQ153" s="741"/>
      <c r="AR153" s="751"/>
      <c r="AS153" s="741"/>
      <c r="AT153" s="741"/>
      <c r="AU153" s="741"/>
      <c r="AV153" s="752"/>
      <c r="AW153" s="741"/>
      <c r="AX153" s="752"/>
      <c r="AY153" s="752"/>
      <c r="AZ153" s="752"/>
      <c r="BA153" s="752"/>
      <c r="BB153" s="741"/>
      <c r="BC153" s="741"/>
      <c r="BD153" s="741"/>
      <c r="BE153" s="741"/>
    </row>
    <row r="154" spans="1:57" s="321" customFormat="1" ht="84.75" customHeight="1">
      <c r="A154" s="741"/>
      <c r="B154" s="756"/>
      <c r="C154" s="756"/>
      <c r="D154" s="754"/>
      <c r="E154" s="741"/>
      <c r="F154" s="740"/>
      <c r="G154" s="754"/>
      <c r="H154" s="752"/>
      <c r="I154" s="746"/>
      <c r="J154" s="475" t="s">
        <v>61</v>
      </c>
      <c r="K154" s="475" t="s">
        <v>61</v>
      </c>
      <c r="L154" s="475" t="s">
        <v>61</v>
      </c>
      <c r="M154" s="473" t="s">
        <v>6238</v>
      </c>
      <c r="N154" s="473" t="s">
        <v>6239</v>
      </c>
      <c r="O154" s="473">
        <v>52282716.07</v>
      </c>
      <c r="P154" s="475" t="s">
        <v>61</v>
      </c>
      <c r="Q154" s="475" t="s">
        <v>61</v>
      </c>
      <c r="R154" s="475" t="s">
        <v>61</v>
      </c>
      <c r="S154" s="473" t="s">
        <v>6238</v>
      </c>
      <c r="T154" s="473" t="s">
        <v>6239</v>
      </c>
      <c r="U154" s="739"/>
      <c r="V154" s="739"/>
      <c r="W154" s="740"/>
      <c r="X154" s="748"/>
      <c r="Y154" s="749"/>
      <c r="Z154" s="749"/>
      <c r="AA154" s="750"/>
      <c r="AB154" s="749"/>
      <c r="AC154" s="741"/>
      <c r="AD154" s="745"/>
      <c r="AE154" s="741"/>
      <c r="AF154" s="746"/>
      <c r="AG154" s="747"/>
      <c r="AH154" s="748"/>
      <c r="AI154" s="748"/>
      <c r="AJ154" s="695"/>
      <c r="AK154" s="507" t="s">
        <v>7080</v>
      </c>
      <c r="AL154" s="744"/>
      <c r="AM154" s="751"/>
      <c r="AN154" s="473" t="s">
        <v>6342</v>
      </c>
      <c r="AO154" s="752"/>
      <c r="AP154" s="473" t="s">
        <v>6342</v>
      </c>
      <c r="AQ154" s="741"/>
      <c r="AR154" s="751"/>
      <c r="AS154" s="741"/>
      <c r="AT154" s="741"/>
      <c r="AU154" s="741"/>
      <c r="AV154" s="752"/>
      <c r="AW154" s="741"/>
      <c r="AX154" s="752"/>
      <c r="AY154" s="752"/>
      <c r="AZ154" s="752"/>
      <c r="BA154" s="752"/>
      <c r="BB154" s="741"/>
      <c r="BC154" s="741"/>
      <c r="BD154" s="741"/>
      <c r="BE154" s="741"/>
    </row>
    <row r="155" spans="1:57" s="321" customFormat="1" ht="84.75" customHeight="1">
      <c r="A155" s="741">
        <v>2020</v>
      </c>
      <c r="B155" s="756">
        <v>44013</v>
      </c>
      <c r="C155" s="756">
        <v>44104</v>
      </c>
      <c r="D155" s="754" t="s">
        <v>6220</v>
      </c>
      <c r="E155" s="741" t="s">
        <v>6245</v>
      </c>
      <c r="F155" s="740" t="s">
        <v>6304</v>
      </c>
      <c r="G155" s="754" t="s">
        <v>393</v>
      </c>
      <c r="H155" s="752" t="s">
        <v>5485</v>
      </c>
      <c r="I155" s="746" t="s">
        <v>284</v>
      </c>
      <c r="J155" s="475" t="s">
        <v>61</v>
      </c>
      <c r="K155" s="475" t="s">
        <v>61</v>
      </c>
      <c r="L155" s="475" t="s">
        <v>61</v>
      </c>
      <c r="M155" s="473" t="s">
        <v>6238</v>
      </c>
      <c r="N155" s="473" t="s">
        <v>6239</v>
      </c>
      <c r="O155" s="473">
        <v>52282716.07</v>
      </c>
      <c r="P155" s="475" t="s">
        <v>61</v>
      </c>
      <c r="Q155" s="475" t="s">
        <v>61</v>
      </c>
      <c r="R155" s="475" t="s">
        <v>61</v>
      </c>
      <c r="S155" s="473" t="s">
        <v>6238</v>
      </c>
      <c r="T155" s="473" t="s">
        <v>6239</v>
      </c>
      <c r="U155" s="739" t="s">
        <v>6357</v>
      </c>
      <c r="V155" s="739" t="s">
        <v>5163</v>
      </c>
      <c r="W155" s="740" t="s">
        <v>6304</v>
      </c>
      <c r="X155" s="748">
        <v>44088</v>
      </c>
      <c r="Y155" s="749">
        <v>8053630.1799999997</v>
      </c>
      <c r="Z155" s="749" t="s">
        <v>4755</v>
      </c>
      <c r="AA155" s="750">
        <f>0.1*AB155</f>
        <v>805363.01800000004</v>
      </c>
      <c r="AB155" s="749">
        <v>8053630.1799999997</v>
      </c>
      <c r="AC155" s="741" t="s">
        <v>4756</v>
      </c>
      <c r="AD155" s="745" t="s">
        <v>6108</v>
      </c>
      <c r="AE155" s="741" t="s">
        <v>4757</v>
      </c>
      <c r="AF155" s="746" t="s">
        <v>284</v>
      </c>
      <c r="AG155" s="747">
        <f>0.15*Y155</f>
        <v>1208044.527</v>
      </c>
      <c r="AH155" s="748">
        <v>44088</v>
      </c>
      <c r="AI155" s="748">
        <v>44196</v>
      </c>
      <c r="AJ155" s="752" t="s">
        <v>6499</v>
      </c>
      <c r="AK155" s="507" t="s">
        <v>7080</v>
      </c>
      <c r="AL155" s="744"/>
      <c r="AM155" s="751"/>
      <c r="AN155" s="473" t="s">
        <v>6342</v>
      </c>
      <c r="AO155" s="752" t="s">
        <v>4760</v>
      </c>
      <c r="AP155" s="473" t="s">
        <v>6342</v>
      </c>
      <c r="AQ155" s="741" t="s">
        <v>573</v>
      </c>
      <c r="AR155" s="751" t="s">
        <v>780</v>
      </c>
      <c r="AS155" s="741" t="s">
        <v>566</v>
      </c>
      <c r="AT155" s="741" t="s">
        <v>566</v>
      </c>
      <c r="AU155" s="741" t="s">
        <v>566</v>
      </c>
      <c r="AV155" s="752" t="s">
        <v>4761</v>
      </c>
      <c r="AW155" s="741" t="s">
        <v>3091</v>
      </c>
      <c r="AX155" s="752" t="s">
        <v>4303</v>
      </c>
      <c r="AY155" s="752" t="s">
        <v>4304</v>
      </c>
      <c r="AZ155" s="752" t="s">
        <v>4305</v>
      </c>
      <c r="BA155" s="752" t="s">
        <v>4306</v>
      </c>
      <c r="BB155" s="741" t="s">
        <v>6109</v>
      </c>
      <c r="BC155" s="745">
        <v>44113</v>
      </c>
      <c r="BD155" s="745">
        <v>44113</v>
      </c>
      <c r="BE155" s="741"/>
    </row>
    <row r="156" spans="1:57" s="321" customFormat="1" ht="84.75" customHeight="1">
      <c r="A156" s="741"/>
      <c r="B156" s="756"/>
      <c r="C156" s="756"/>
      <c r="D156" s="754"/>
      <c r="E156" s="741"/>
      <c r="F156" s="740"/>
      <c r="G156" s="754"/>
      <c r="H156" s="752"/>
      <c r="I156" s="746"/>
      <c r="J156" s="475" t="s">
        <v>61</v>
      </c>
      <c r="K156" s="475" t="s">
        <v>61</v>
      </c>
      <c r="L156" s="475" t="s">
        <v>61</v>
      </c>
      <c r="M156" s="473" t="s">
        <v>6250</v>
      </c>
      <c r="N156" s="473" t="s">
        <v>4480</v>
      </c>
      <c r="O156" s="473">
        <v>40954041.210000001</v>
      </c>
      <c r="P156" s="475" t="s">
        <v>61</v>
      </c>
      <c r="Q156" s="475" t="s">
        <v>61</v>
      </c>
      <c r="R156" s="475" t="s">
        <v>61</v>
      </c>
      <c r="S156" s="473" t="s">
        <v>6250</v>
      </c>
      <c r="T156" s="473" t="s">
        <v>4480</v>
      </c>
      <c r="U156" s="739"/>
      <c r="V156" s="739"/>
      <c r="W156" s="740"/>
      <c r="X156" s="748"/>
      <c r="Y156" s="749"/>
      <c r="Z156" s="749"/>
      <c r="AA156" s="750"/>
      <c r="AB156" s="749"/>
      <c r="AC156" s="741"/>
      <c r="AD156" s="745"/>
      <c r="AE156" s="741"/>
      <c r="AF156" s="746"/>
      <c r="AG156" s="747"/>
      <c r="AH156" s="748"/>
      <c r="AI156" s="748"/>
      <c r="AJ156" s="752"/>
      <c r="AK156" s="507" t="s">
        <v>7080</v>
      </c>
      <c r="AL156" s="744"/>
      <c r="AM156" s="751"/>
      <c r="AN156" s="473" t="s">
        <v>6342</v>
      </c>
      <c r="AO156" s="752"/>
      <c r="AP156" s="473" t="s">
        <v>6342</v>
      </c>
      <c r="AQ156" s="741"/>
      <c r="AR156" s="751"/>
      <c r="AS156" s="741"/>
      <c r="AT156" s="741"/>
      <c r="AU156" s="741"/>
      <c r="AV156" s="752"/>
      <c r="AW156" s="741"/>
      <c r="AX156" s="752"/>
      <c r="AY156" s="752"/>
      <c r="AZ156" s="752"/>
      <c r="BA156" s="752"/>
      <c r="BB156" s="741"/>
      <c r="BC156" s="741"/>
      <c r="BD156" s="741"/>
      <c r="BE156" s="741"/>
    </row>
    <row r="157" spans="1:57" s="321" customFormat="1" ht="84.75" customHeight="1">
      <c r="A157" s="741"/>
      <c r="B157" s="756"/>
      <c r="C157" s="756"/>
      <c r="D157" s="754"/>
      <c r="E157" s="741"/>
      <c r="F157" s="740"/>
      <c r="G157" s="754"/>
      <c r="H157" s="752"/>
      <c r="I157" s="746"/>
      <c r="J157" s="475" t="s">
        <v>61</v>
      </c>
      <c r="K157" s="475" t="s">
        <v>61</v>
      </c>
      <c r="L157" s="475" t="s">
        <v>61</v>
      </c>
      <c r="M157" s="473" t="s">
        <v>5164</v>
      </c>
      <c r="N157" s="473" t="s">
        <v>1924</v>
      </c>
      <c r="O157" s="386">
        <v>61527674.509999998</v>
      </c>
      <c r="P157" s="475" t="s">
        <v>61</v>
      </c>
      <c r="Q157" s="475" t="s">
        <v>61</v>
      </c>
      <c r="R157" s="475" t="s">
        <v>61</v>
      </c>
      <c r="S157" s="473" t="s">
        <v>5164</v>
      </c>
      <c r="T157" s="473" t="s">
        <v>1924</v>
      </c>
      <c r="U157" s="739"/>
      <c r="V157" s="739"/>
      <c r="W157" s="740"/>
      <c r="X157" s="748"/>
      <c r="Y157" s="749"/>
      <c r="Z157" s="749"/>
      <c r="AA157" s="750"/>
      <c r="AB157" s="749"/>
      <c r="AC157" s="741"/>
      <c r="AD157" s="745"/>
      <c r="AE157" s="741"/>
      <c r="AF157" s="746"/>
      <c r="AG157" s="747"/>
      <c r="AH157" s="748"/>
      <c r="AI157" s="748"/>
      <c r="AJ157" s="752"/>
      <c r="AK157" s="507" t="s">
        <v>7080</v>
      </c>
      <c r="AL157" s="744"/>
      <c r="AM157" s="751"/>
      <c r="AN157" s="473" t="s">
        <v>6342</v>
      </c>
      <c r="AO157" s="752"/>
      <c r="AP157" s="473" t="s">
        <v>6342</v>
      </c>
      <c r="AQ157" s="741"/>
      <c r="AR157" s="751"/>
      <c r="AS157" s="741"/>
      <c r="AT157" s="741"/>
      <c r="AU157" s="741"/>
      <c r="AV157" s="752"/>
      <c r="AW157" s="741"/>
      <c r="AX157" s="752"/>
      <c r="AY157" s="752"/>
      <c r="AZ157" s="752"/>
      <c r="BA157" s="752"/>
      <c r="BB157" s="741"/>
      <c r="BC157" s="741"/>
      <c r="BD157" s="741"/>
      <c r="BE157" s="741"/>
    </row>
    <row r="158" spans="1:57" s="321" customFormat="1" ht="84.75" customHeight="1">
      <c r="A158" s="741"/>
      <c r="B158" s="756"/>
      <c r="C158" s="756"/>
      <c r="D158" s="754"/>
      <c r="E158" s="741"/>
      <c r="F158" s="740"/>
      <c r="G158" s="754"/>
      <c r="H158" s="752"/>
      <c r="I158" s="746"/>
      <c r="J158" s="475" t="s">
        <v>61</v>
      </c>
      <c r="K158" s="475" t="s">
        <v>61</v>
      </c>
      <c r="L158" s="475" t="s">
        <v>61</v>
      </c>
      <c r="M158" s="473" t="s">
        <v>4358</v>
      </c>
      <c r="N158" s="473" t="s">
        <v>1308</v>
      </c>
      <c r="O158" s="477">
        <v>325859701.52999997</v>
      </c>
      <c r="P158" s="475" t="s">
        <v>61</v>
      </c>
      <c r="Q158" s="475" t="s">
        <v>61</v>
      </c>
      <c r="R158" s="475" t="s">
        <v>61</v>
      </c>
      <c r="S158" s="473" t="s">
        <v>4358</v>
      </c>
      <c r="T158" s="473" t="s">
        <v>1308</v>
      </c>
      <c r="U158" s="739"/>
      <c r="V158" s="739"/>
      <c r="W158" s="740"/>
      <c r="X158" s="748"/>
      <c r="Y158" s="749"/>
      <c r="Z158" s="749"/>
      <c r="AA158" s="750"/>
      <c r="AB158" s="749"/>
      <c r="AC158" s="741"/>
      <c r="AD158" s="745"/>
      <c r="AE158" s="741"/>
      <c r="AF158" s="746"/>
      <c r="AG158" s="747"/>
      <c r="AH158" s="748"/>
      <c r="AI158" s="748"/>
      <c r="AJ158" s="752"/>
      <c r="AK158" s="507" t="s">
        <v>7080</v>
      </c>
      <c r="AL158" s="744"/>
      <c r="AM158" s="751"/>
      <c r="AN158" s="473" t="s">
        <v>6342</v>
      </c>
      <c r="AO158" s="752"/>
      <c r="AP158" s="473" t="s">
        <v>6342</v>
      </c>
      <c r="AQ158" s="741"/>
      <c r="AR158" s="751"/>
      <c r="AS158" s="741"/>
      <c r="AT158" s="741"/>
      <c r="AU158" s="741"/>
      <c r="AV158" s="752"/>
      <c r="AW158" s="741"/>
      <c r="AX158" s="752"/>
      <c r="AY158" s="752"/>
      <c r="AZ158" s="752"/>
      <c r="BA158" s="752"/>
      <c r="BB158" s="741"/>
      <c r="BC158" s="741"/>
      <c r="BD158" s="741"/>
      <c r="BE158" s="741"/>
    </row>
    <row r="159" spans="1:57" s="321" customFormat="1" ht="84.75" customHeight="1">
      <c r="A159" s="741"/>
      <c r="B159" s="756"/>
      <c r="C159" s="756"/>
      <c r="D159" s="754"/>
      <c r="E159" s="741"/>
      <c r="F159" s="740"/>
      <c r="G159" s="754"/>
      <c r="H159" s="752"/>
      <c r="I159" s="746"/>
      <c r="J159" s="475" t="s">
        <v>61</v>
      </c>
      <c r="K159" s="475" t="s">
        <v>61</v>
      </c>
      <c r="L159" s="475" t="s">
        <v>61</v>
      </c>
      <c r="M159" s="473" t="s">
        <v>3983</v>
      </c>
      <c r="N159" s="473" t="s">
        <v>2107</v>
      </c>
      <c r="O159" s="477">
        <v>206909545.53</v>
      </c>
      <c r="P159" s="475" t="s">
        <v>61</v>
      </c>
      <c r="Q159" s="475" t="s">
        <v>61</v>
      </c>
      <c r="R159" s="475" t="s">
        <v>61</v>
      </c>
      <c r="S159" s="473" t="s">
        <v>3983</v>
      </c>
      <c r="T159" s="473" t="s">
        <v>2107</v>
      </c>
      <c r="U159" s="739"/>
      <c r="V159" s="739"/>
      <c r="W159" s="740"/>
      <c r="X159" s="748"/>
      <c r="Y159" s="749"/>
      <c r="Z159" s="749"/>
      <c r="AA159" s="750"/>
      <c r="AB159" s="749"/>
      <c r="AC159" s="741"/>
      <c r="AD159" s="745"/>
      <c r="AE159" s="741"/>
      <c r="AF159" s="746"/>
      <c r="AG159" s="747"/>
      <c r="AH159" s="748"/>
      <c r="AI159" s="748"/>
      <c r="AJ159" s="752"/>
      <c r="AK159" s="507" t="s">
        <v>7080</v>
      </c>
      <c r="AL159" s="744"/>
      <c r="AM159" s="751"/>
      <c r="AN159" s="473" t="s">
        <v>6342</v>
      </c>
      <c r="AO159" s="752"/>
      <c r="AP159" s="473" t="s">
        <v>6342</v>
      </c>
      <c r="AQ159" s="741"/>
      <c r="AR159" s="751"/>
      <c r="AS159" s="741"/>
      <c r="AT159" s="741"/>
      <c r="AU159" s="741"/>
      <c r="AV159" s="752"/>
      <c r="AW159" s="741"/>
      <c r="AX159" s="752"/>
      <c r="AY159" s="752"/>
      <c r="AZ159" s="752"/>
      <c r="BA159" s="752"/>
      <c r="BB159" s="741"/>
      <c r="BC159" s="741"/>
      <c r="BD159" s="741"/>
      <c r="BE159" s="741"/>
    </row>
    <row r="160" spans="1:57" s="321" customFormat="1" ht="84.75" customHeight="1">
      <c r="A160" s="741"/>
      <c r="B160" s="756"/>
      <c r="C160" s="756"/>
      <c r="D160" s="754"/>
      <c r="E160" s="741"/>
      <c r="F160" s="740"/>
      <c r="G160" s="754"/>
      <c r="H160" s="752"/>
      <c r="I160" s="746"/>
      <c r="J160" s="475" t="s">
        <v>61</v>
      </c>
      <c r="K160" s="475" t="s">
        <v>61</v>
      </c>
      <c r="L160" s="475" t="s">
        <v>61</v>
      </c>
      <c r="M160" s="473" t="s">
        <v>6295</v>
      </c>
      <c r="N160" s="473" t="s">
        <v>5332</v>
      </c>
      <c r="O160" s="473">
        <v>131543421.84</v>
      </c>
      <c r="P160" s="475" t="s">
        <v>61</v>
      </c>
      <c r="Q160" s="475" t="s">
        <v>61</v>
      </c>
      <c r="R160" s="475" t="s">
        <v>61</v>
      </c>
      <c r="S160" s="473" t="s">
        <v>6295</v>
      </c>
      <c r="T160" s="473" t="s">
        <v>5332</v>
      </c>
      <c r="U160" s="739"/>
      <c r="V160" s="739"/>
      <c r="W160" s="740"/>
      <c r="X160" s="748"/>
      <c r="Y160" s="749"/>
      <c r="Z160" s="749"/>
      <c r="AA160" s="750"/>
      <c r="AB160" s="749"/>
      <c r="AC160" s="741"/>
      <c r="AD160" s="745"/>
      <c r="AE160" s="741"/>
      <c r="AF160" s="746"/>
      <c r="AG160" s="747"/>
      <c r="AH160" s="748"/>
      <c r="AI160" s="748"/>
      <c r="AJ160" s="752"/>
      <c r="AK160" s="507" t="s">
        <v>7080</v>
      </c>
      <c r="AL160" s="744"/>
      <c r="AM160" s="751"/>
      <c r="AN160" s="473" t="s">
        <v>6342</v>
      </c>
      <c r="AO160" s="752"/>
      <c r="AP160" s="473" t="s">
        <v>6342</v>
      </c>
      <c r="AQ160" s="741"/>
      <c r="AR160" s="751"/>
      <c r="AS160" s="741"/>
      <c r="AT160" s="741"/>
      <c r="AU160" s="741"/>
      <c r="AV160" s="752"/>
      <c r="AW160" s="741"/>
      <c r="AX160" s="752"/>
      <c r="AY160" s="752"/>
      <c r="AZ160" s="752"/>
      <c r="BA160" s="752"/>
      <c r="BB160" s="741"/>
      <c r="BC160" s="741"/>
      <c r="BD160" s="741"/>
      <c r="BE160" s="741"/>
    </row>
    <row r="161" spans="1:57" s="321" customFormat="1" ht="84.75" customHeight="1">
      <c r="A161" s="741"/>
      <c r="B161" s="756"/>
      <c r="C161" s="756"/>
      <c r="D161" s="754"/>
      <c r="E161" s="741"/>
      <c r="F161" s="740"/>
      <c r="G161" s="754"/>
      <c r="H161" s="752"/>
      <c r="I161" s="746"/>
      <c r="J161" s="475" t="s">
        <v>61</v>
      </c>
      <c r="K161" s="475" t="s">
        <v>61</v>
      </c>
      <c r="L161" s="475" t="s">
        <v>61</v>
      </c>
      <c r="M161" s="473" t="s">
        <v>6262</v>
      </c>
      <c r="N161" s="473" t="s">
        <v>2105</v>
      </c>
      <c r="O161" s="473">
        <v>42551739.270000003</v>
      </c>
      <c r="P161" s="475" t="s">
        <v>61</v>
      </c>
      <c r="Q161" s="475" t="s">
        <v>61</v>
      </c>
      <c r="R161" s="475" t="s">
        <v>61</v>
      </c>
      <c r="S161" s="473" t="s">
        <v>6262</v>
      </c>
      <c r="T161" s="473" t="s">
        <v>2105</v>
      </c>
      <c r="U161" s="739"/>
      <c r="V161" s="739"/>
      <c r="W161" s="740"/>
      <c r="X161" s="748"/>
      <c r="Y161" s="749"/>
      <c r="Z161" s="749"/>
      <c r="AA161" s="750"/>
      <c r="AB161" s="749"/>
      <c r="AC161" s="741"/>
      <c r="AD161" s="745"/>
      <c r="AE161" s="741"/>
      <c r="AF161" s="746"/>
      <c r="AG161" s="747"/>
      <c r="AH161" s="748"/>
      <c r="AI161" s="748"/>
      <c r="AJ161" s="752"/>
      <c r="AK161" s="507" t="s">
        <v>7080</v>
      </c>
      <c r="AL161" s="744"/>
      <c r="AM161" s="751"/>
      <c r="AN161" s="473" t="s">
        <v>6342</v>
      </c>
      <c r="AO161" s="752"/>
      <c r="AP161" s="473" t="s">
        <v>6342</v>
      </c>
      <c r="AQ161" s="741"/>
      <c r="AR161" s="751"/>
      <c r="AS161" s="741"/>
      <c r="AT161" s="741"/>
      <c r="AU161" s="741"/>
      <c r="AV161" s="752"/>
      <c r="AW161" s="741"/>
      <c r="AX161" s="752"/>
      <c r="AY161" s="752"/>
      <c r="AZ161" s="752"/>
      <c r="BA161" s="752"/>
      <c r="BB161" s="741"/>
      <c r="BC161" s="741"/>
      <c r="BD161" s="741"/>
      <c r="BE161" s="741"/>
    </row>
    <row r="162" spans="1:57" s="321" customFormat="1" ht="84.75" customHeight="1">
      <c r="A162" s="741"/>
      <c r="B162" s="756"/>
      <c r="C162" s="756"/>
      <c r="D162" s="754"/>
      <c r="E162" s="741"/>
      <c r="F162" s="740"/>
      <c r="G162" s="754"/>
      <c r="H162" s="752"/>
      <c r="I162" s="746"/>
      <c r="J162" s="475" t="s">
        <v>61</v>
      </c>
      <c r="K162" s="475" t="s">
        <v>61</v>
      </c>
      <c r="L162" s="475" t="s">
        <v>61</v>
      </c>
      <c r="M162" s="473" t="s">
        <v>6296</v>
      </c>
      <c r="N162" s="473" t="s">
        <v>6297</v>
      </c>
      <c r="O162" s="473">
        <v>32644306.780000001</v>
      </c>
      <c r="P162" s="475" t="s">
        <v>61</v>
      </c>
      <c r="Q162" s="475" t="s">
        <v>61</v>
      </c>
      <c r="R162" s="475" t="s">
        <v>61</v>
      </c>
      <c r="S162" s="473" t="s">
        <v>6296</v>
      </c>
      <c r="T162" s="473" t="s">
        <v>6297</v>
      </c>
      <c r="U162" s="739"/>
      <c r="V162" s="739"/>
      <c r="W162" s="740"/>
      <c r="X162" s="748"/>
      <c r="Y162" s="749"/>
      <c r="Z162" s="749"/>
      <c r="AA162" s="750"/>
      <c r="AB162" s="749"/>
      <c r="AC162" s="741"/>
      <c r="AD162" s="745"/>
      <c r="AE162" s="741"/>
      <c r="AF162" s="746"/>
      <c r="AG162" s="747"/>
      <c r="AH162" s="748"/>
      <c r="AI162" s="748"/>
      <c r="AJ162" s="752"/>
      <c r="AK162" s="507" t="s">
        <v>7080</v>
      </c>
      <c r="AL162" s="744"/>
      <c r="AM162" s="751"/>
      <c r="AN162" s="473" t="s">
        <v>6342</v>
      </c>
      <c r="AO162" s="752"/>
      <c r="AP162" s="473" t="s">
        <v>6342</v>
      </c>
      <c r="AQ162" s="741"/>
      <c r="AR162" s="751"/>
      <c r="AS162" s="741"/>
      <c r="AT162" s="741"/>
      <c r="AU162" s="741"/>
      <c r="AV162" s="752"/>
      <c r="AW162" s="741"/>
      <c r="AX162" s="752"/>
      <c r="AY162" s="752"/>
      <c r="AZ162" s="752"/>
      <c r="BA162" s="752"/>
      <c r="BB162" s="741"/>
      <c r="BC162" s="741"/>
      <c r="BD162" s="741"/>
      <c r="BE162" s="741"/>
    </row>
    <row r="163" spans="1:57" s="321" customFormat="1" ht="84.75" customHeight="1">
      <c r="A163" s="741"/>
      <c r="B163" s="756"/>
      <c r="C163" s="756"/>
      <c r="D163" s="754"/>
      <c r="E163" s="741"/>
      <c r="F163" s="740"/>
      <c r="G163" s="754"/>
      <c r="H163" s="752"/>
      <c r="I163" s="746"/>
      <c r="J163" s="475" t="s">
        <v>61</v>
      </c>
      <c r="K163" s="475" t="s">
        <v>61</v>
      </c>
      <c r="L163" s="475" t="s">
        <v>61</v>
      </c>
      <c r="M163" s="473" t="s">
        <v>6291</v>
      </c>
      <c r="N163" s="473" t="s">
        <v>6298</v>
      </c>
      <c r="O163" s="473">
        <v>171624480.80000001</v>
      </c>
      <c r="P163" s="475" t="s">
        <v>61</v>
      </c>
      <c r="Q163" s="475" t="s">
        <v>61</v>
      </c>
      <c r="R163" s="475" t="s">
        <v>61</v>
      </c>
      <c r="S163" s="473" t="s">
        <v>6291</v>
      </c>
      <c r="T163" s="473" t="s">
        <v>6298</v>
      </c>
      <c r="U163" s="739"/>
      <c r="V163" s="739"/>
      <c r="W163" s="740"/>
      <c r="X163" s="748"/>
      <c r="Y163" s="749"/>
      <c r="Z163" s="749"/>
      <c r="AA163" s="750"/>
      <c r="AB163" s="749"/>
      <c r="AC163" s="741"/>
      <c r="AD163" s="745"/>
      <c r="AE163" s="741"/>
      <c r="AF163" s="746"/>
      <c r="AG163" s="747"/>
      <c r="AH163" s="748"/>
      <c r="AI163" s="748"/>
      <c r="AJ163" s="752"/>
      <c r="AK163" s="507" t="s">
        <v>7080</v>
      </c>
      <c r="AL163" s="744"/>
      <c r="AM163" s="751"/>
      <c r="AN163" s="473" t="s">
        <v>6342</v>
      </c>
      <c r="AO163" s="752"/>
      <c r="AP163" s="473" t="s">
        <v>6342</v>
      </c>
      <c r="AQ163" s="741"/>
      <c r="AR163" s="751"/>
      <c r="AS163" s="741"/>
      <c r="AT163" s="741"/>
      <c r="AU163" s="741"/>
      <c r="AV163" s="752"/>
      <c r="AW163" s="741"/>
      <c r="AX163" s="752"/>
      <c r="AY163" s="752"/>
      <c r="AZ163" s="752"/>
      <c r="BA163" s="752"/>
      <c r="BB163" s="741"/>
      <c r="BC163" s="741"/>
      <c r="BD163" s="741"/>
      <c r="BE163" s="741"/>
    </row>
    <row r="164" spans="1:57" s="321" customFormat="1" ht="84.75" customHeight="1">
      <c r="A164" s="741"/>
      <c r="B164" s="756"/>
      <c r="C164" s="756"/>
      <c r="D164" s="754"/>
      <c r="E164" s="741"/>
      <c r="F164" s="740"/>
      <c r="G164" s="754"/>
      <c r="H164" s="752"/>
      <c r="I164" s="746"/>
      <c r="J164" s="475" t="s">
        <v>61</v>
      </c>
      <c r="K164" s="475" t="s">
        <v>61</v>
      </c>
      <c r="L164" s="475" t="s">
        <v>61</v>
      </c>
      <c r="M164" s="473" t="s">
        <v>6299</v>
      </c>
      <c r="N164" s="473" t="s">
        <v>6300</v>
      </c>
      <c r="O164" s="473">
        <v>4473414</v>
      </c>
      <c r="P164" s="475" t="s">
        <v>61</v>
      </c>
      <c r="Q164" s="475" t="s">
        <v>61</v>
      </c>
      <c r="R164" s="475" t="s">
        <v>61</v>
      </c>
      <c r="S164" s="473" t="s">
        <v>6299</v>
      </c>
      <c r="T164" s="473" t="s">
        <v>6300</v>
      </c>
      <c r="U164" s="739"/>
      <c r="V164" s="739"/>
      <c r="W164" s="740"/>
      <c r="X164" s="748"/>
      <c r="Y164" s="749"/>
      <c r="Z164" s="749"/>
      <c r="AA164" s="750"/>
      <c r="AB164" s="749"/>
      <c r="AC164" s="741"/>
      <c r="AD164" s="745"/>
      <c r="AE164" s="741"/>
      <c r="AF164" s="746"/>
      <c r="AG164" s="747"/>
      <c r="AH164" s="748"/>
      <c r="AI164" s="748"/>
      <c r="AJ164" s="752"/>
      <c r="AK164" s="507" t="s">
        <v>7080</v>
      </c>
      <c r="AL164" s="744"/>
      <c r="AM164" s="751"/>
      <c r="AN164" s="473" t="s">
        <v>6342</v>
      </c>
      <c r="AO164" s="752"/>
      <c r="AP164" s="473" t="s">
        <v>6342</v>
      </c>
      <c r="AQ164" s="741"/>
      <c r="AR164" s="751"/>
      <c r="AS164" s="741"/>
      <c r="AT164" s="741"/>
      <c r="AU164" s="741"/>
      <c r="AV164" s="752"/>
      <c r="AW164" s="741"/>
      <c r="AX164" s="752"/>
      <c r="AY164" s="752"/>
      <c r="AZ164" s="752"/>
      <c r="BA164" s="752"/>
      <c r="BB164" s="741"/>
      <c r="BC164" s="741"/>
      <c r="BD164" s="741"/>
      <c r="BE164" s="741"/>
    </row>
    <row r="165" spans="1:57" s="321" customFormat="1" ht="84.75" customHeight="1">
      <c r="A165" s="741">
        <v>2020</v>
      </c>
      <c r="B165" s="756">
        <v>44013</v>
      </c>
      <c r="C165" s="756">
        <v>44104</v>
      </c>
      <c r="D165" s="754" t="s">
        <v>6220</v>
      </c>
      <c r="E165" s="741" t="s">
        <v>6245</v>
      </c>
      <c r="F165" s="740" t="s">
        <v>6305</v>
      </c>
      <c r="G165" s="754" t="s">
        <v>393</v>
      </c>
      <c r="H165" s="752" t="s">
        <v>5485</v>
      </c>
      <c r="I165" s="746" t="s">
        <v>284</v>
      </c>
      <c r="J165" s="475" t="s">
        <v>61</v>
      </c>
      <c r="K165" s="475" t="s">
        <v>61</v>
      </c>
      <c r="L165" s="475" t="s">
        <v>61</v>
      </c>
      <c r="M165" s="473" t="s">
        <v>6295</v>
      </c>
      <c r="N165" s="473" t="s">
        <v>5332</v>
      </c>
      <c r="O165" s="473">
        <v>131543421.84</v>
      </c>
      <c r="P165" s="475" t="s">
        <v>61</v>
      </c>
      <c r="Q165" s="475" t="s">
        <v>61</v>
      </c>
      <c r="R165" s="475" t="s">
        <v>61</v>
      </c>
      <c r="S165" s="473" t="s">
        <v>6295</v>
      </c>
      <c r="T165" s="473" t="s">
        <v>5332</v>
      </c>
      <c r="U165" s="739" t="s">
        <v>6357</v>
      </c>
      <c r="V165" s="739" t="s">
        <v>5163</v>
      </c>
      <c r="W165" s="740" t="s">
        <v>6305</v>
      </c>
      <c r="X165" s="748">
        <v>44088</v>
      </c>
      <c r="Y165" s="749">
        <v>17706062.120000001</v>
      </c>
      <c r="Z165" s="749" t="s">
        <v>4755</v>
      </c>
      <c r="AA165" s="750">
        <f>0.1*AB165</f>
        <v>1770606.2120000003</v>
      </c>
      <c r="AB165" s="749">
        <v>17706062.120000001</v>
      </c>
      <c r="AC165" s="741" t="s">
        <v>4756</v>
      </c>
      <c r="AD165" s="745" t="s">
        <v>6108</v>
      </c>
      <c r="AE165" s="741" t="s">
        <v>4757</v>
      </c>
      <c r="AF165" s="746" t="s">
        <v>284</v>
      </c>
      <c r="AG165" s="747">
        <f>0.15*Y165</f>
        <v>2655909.318</v>
      </c>
      <c r="AH165" s="748">
        <v>44088</v>
      </c>
      <c r="AI165" s="748">
        <v>44196</v>
      </c>
      <c r="AJ165" s="752" t="s">
        <v>7084</v>
      </c>
      <c r="AK165" s="507" t="s">
        <v>7080</v>
      </c>
      <c r="AL165" s="744"/>
      <c r="AM165" s="751"/>
      <c r="AN165" s="473" t="s">
        <v>6342</v>
      </c>
      <c r="AO165" s="752" t="s">
        <v>4760</v>
      </c>
      <c r="AP165" s="473" t="s">
        <v>6342</v>
      </c>
      <c r="AQ165" s="741" t="s">
        <v>573</v>
      </c>
      <c r="AR165" s="751" t="s">
        <v>780</v>
      </c>
      <c r="AS165" s="741" t="s">
        <v>566</v>
      </c>
      <c r="AT165" s="741" t="s">
        <v>566</v>
      </c>
      <c r="AU165" s="741" t="s">
        <v>566</v>
      </c>
      <c r="AV165" s="752" t="s">
        <v>4761</v>
      </c>
      <c r="AW165" s="741" t="s">
        <v>3091</v>
      </c>
      <c r="AX165" s="752" t="s">
        <v>4303</v>
      </c>
      <c r="AY165" s="752" t="s">
        <v>4304</v>
      </c>
      <c r="AZ165" s="752" t="s">
        <v>4305</v>
      </c>
      <c r="BA165" s="752" t="s">
        <v>4306</v>
      </c>
      <c r="BB165" s="741" t="s">
        <v>6109</v>
      </c>
      <c r="BC165" s="745">
        <v>44113</v>
      </c>
      <c r="BD165" s="745">
        <v>44113</v>
      </c>
      <c r="BE165" s="741"/>
    </row>
    <row r="166" spans="1:57" s="321" customFormat="1" ht="84.75" customHeight="1">
      <c r="A166" s="741"/>
      <c r="B166" s="756"/>
      <c r="C166" s="756"/>
      <c r="D166" s="754"/>
      <c r="E166" s="741"/>
      <c r="F166" s="740"/>
      <c r="G166" s="754"/>
      <c r="H166" s="752"/>
      <c r="I166" s="746"/>
      <c r="J166" s="475" t="s">
        <v>61</v>
      </c>
      <c r="K166" s="475" t="s">
        <v>61</v>
      </c>
      <c r="L166" s="475" t="s">
        <v>61</v>
      </c>
      <c r="M166" s="473" t="s">
        <v>6262</v>
      </c>
      <c r="N166" s="473" t="s">
        <v>2105</v>
      </c>
      <c r="O166" s="473">
        <v>42551739.270000003</v>
      </c>
      <c r="P166" s="475" t="s">
        <v>61</v>
      </c>
      <c r="Q166" s="475" t="s">
        <v>61</v>
      </c>
      <c r="R166" s="475" t="s">
        <v>61</v>
      </c>
      <c r="S166" s="473" t="s">
        <v>6262</v>
      </c>
      <c r="T166" s="473" t="s">
        <v>2105</v>
      </c>
      <c r="U166" s="739"/>
      <c r="V166" s="739"/>
      <c r="W166" s="740"/>
      <c r="X166" s="748"/>
      <c r="Y166" s="749"/>
      <c r="Z166" s="749"/>
      <c r="AA166" s="750"/>
      <c r="AB166" s="749"/>
      <c r="AC166" s="741"/>
      <c r="AD166" s="745"/>
      <c r="AE166" s="741"/>
      <c r="AF166" s="746"/>
      <c r="AG166" s="747"/>
      <c r="AH166" s="748"/>
      <c r="AI166" s="748"/>
      <c r="AJ166" s="752"/>
      <c r="AK166" s="507" t="s">
        <v>7080</v>
      </c>
      <c r="AL166" s="744"/>
      <c r="AM166" s="751"/>
      <c r="AN166" s="473" t="s">
        <v>6342</v>
      </c>
      <c r="AO166" s="752"/>
      <c r="AP166" s="473" t="s">
        <v>6342</v>
      </c>
      <c r="AQ166" s="741"/>
      <c r="AR166" s="751"/>
      <c r="AS166" s="741"/>
      <c r="AT166" s="741"/>
      <c r="AU166" s="741"/>
      <c r="AV166" s="752"/>
      <c r="AW166" s="741"/>
      <c r="AX166" s="752"/>
      <c r="AY166" s="752"/>
      <c r="AZ166" s="752"/>
      <c r="BA166" s="752"/>
      <c r="BB166" s="741"/>
      <c r="BC166" s="741"/>
      <c r="BD166" s="741"/>
      <c r="BE166" s="741"/>
    </row>
    <row r="167" spans="1:57" s="321" customFormat="1" ht="84.75" customHeight="1">
      <c r="A167" s="741"/>
      <c r="B167" s="756"/>
      <c r="C167" s="756"/>
      <c r="D167" s="754"/>
      <c r="E167" s="741"/>
      <c r="F167" s="740"/>
      <c r="G167" s="754"/>
      <c r="H167" s="752"/>
      <c r="I167" s="746"/>
      <c r="J167" s="475" t="s">
        <v>61</v>
      </c>
      <c r="K167" s="475" t="s">
        <v>61</v>
      </c>
      <c r="L167" s="475" t="s">
        <v>61</v>
      </c>
      <c r="M167" s="473" t="s">
        <v>6296</v>
      </c>
      <c r="N167" s="473" t="s">
        <v>6297</v>
      </c>
      <c r="O167" s="473">
        <v>32644306.780000001</v>
      </c>
      <c r="P167" s="475" t="s">
        <v>61</v>
      </c>
      <c r="Q167" s="475" t="s">
        <v>61</v>
      </c>
      <c r="R167" s="475" t="s">
        <v>61</v>
      </c>
      <c r="S167" s="473" t="s">
        <v>6296</v>
      </c>
      <c r="T167" s="473" t="s">
        <v>6297</v>
      </c>
      <c r="U167" s="739"/>
      <c r="V167" s="739"/>
      <c r="W167" s="740"/>
      <c r="X167" s="748"/>
      <c r="Y167" s="749"/>
      <c r="Z167" s="749"/>
      <c r="AA167" s="750"/>
      <c r="AB167" s="749"/>
      <c r="AC167" s="741"/>
      <c r="AD167" s="745"/>
      <c r="AE167" s="741"/>
      <c r="AF167" s="746"/>
      <c r="AG167" s="747"/>
      <c r="AH167" s="748"/>
      <c r="AI167" s="748"/>
      <c r="AJ167" s="752"/>
      <c r="AK167" s="507" t="s">
        <v>7080</v>
      </c>
      <c r="AL167" s="744"/>
      <c r="AM167" s="751"/>
      <c r="AN167" s="473" t="s">
        <v>6342</v>
      </c>
      <c r="AO167" s="752"/>
      <c r="AP167" s="473" t="s">
        <v>6342</v>
      </c>
      <c r="AQ167" s="741"/>
      <c r="AR167" s="751"/>
      <c r="AS167" s="741"/>
      <c r="AT167" s="741"/>
      <c r="AU167" s="741"/>
      <c r="AV167" s="752"/>
      <c r="AW167" s="741"/>
      <c r="AX167" s="752"/>
      <c r="AY167" s="752"/>
      <c r="AZ167" s="752"/>
      <c r="BA167" s="752"/>
      <c r="BB167" s="741"/>
      <c r="BC167" s="741"/>
      <c r="BD167" s="741"/>
      <c r="BE167" s="741"/>
    </row>
    <row r="168" spans="1:57" s="321" customFormat="1" ht="84.75" customHeight="1">
      <c r="A168" s="741"/>
      <c r="B168" s="756"/>
      <c r="C168" s="756"/>
      <c r="D168" s="754"/>
      <c r="E168" s="741"/>
      <c r="F168" s="740"/>
      <c r="G168" s="754"/>
      <c r="H168" s="752"/>
      <c r="I168" s="746"/>
      <c r="J168" s="475" t="s">
        <v>61</v>
      </c>
      <c r="K168" s="475" t="s">
        <v>61</v>
      </c>
      <c r="L168" s="475" t="s">
        <v>61</v>
      </c>
      <c r="M168" s="473" t="s">
        <v>6291</v>
      </c>
      <c r="N168" s="473" t="s">
        <v>6298</v>
      </c>
      <c r="O168" s="473">
        <v>171624480.80000001</v>
      </c>
      <c r="P168" s="475" t="s">
        <v>61</v>
      </c>
      <c r="Q168" s="475" t="s">
        <v>61</v>
      </c>
      <c r="R168" s="475" t="s">
        <v>61</v>
      </c>
      <c r="S168" s="473" t="s">
        <v>6291</v>
      </c>
      <c r="T168" s="473" t="s">
        <v>6298</v>
      </c>
      <c r="U168" s="739"/>
      <c r="V168" s="739"/>
      <c r="W168" s="740"/>
      <c r="X168" s="748"/>
      <c r="Y168" s="749"/>
      <c r="Z168" s="749"/>
      <c r="AA168" s="750"/>
      <c r="AB168" s="749"/>
      <c r="AC168" s="741"/>
      <c r="AD168" s="745"/>
      <c r="AE168" s="741"/>
      <c r="AF168" s="746"/>
      <c r="AG168" s="747"/>
      <c r="AH168" s="748"/>
      <c r="AI168" s="748"/>
      <c r="AJ168" s="752"/>
      <c r="AK168" s="507" t="s">
        <v>7080</v>
      </c>
      <c r="AL168" s="744"/>
      <c r="AM168" s="751"/>
      <c r="AN168" s="473" t="s">
        <v>6342</v>
      </c>
      <c r="AO168" s="752"/>
      <c r="AP168" s="473" t="s">
        <v>6342</v>
      </c>
      <c r="AQ168" s="741"/>
      <c r="AR168" s="751"/>
      <c r="AS168" s="741"/>
      <c r="AT168" s="741"/>
      <c r="AU168" s="741"/>
      <c r="AV168" s="752"/>
      <c r="AW168" s="741"/>
      <c r="AX168" s="752"/>
      <c r="AY168" s="752"/>
      <c r="AZ168" s="752"/>
      <c r="BA168" s="752"/>
      <c r="BB168" s="741"/>
      <c r="BC168" s="741"/>
      <c r="BD168" s="741"/>
      <c r="BE168" s="741"/>
    </row>
    <row r="169" spans="1:57" s="321" customFormat="1" ht="84.75" customHeight="1">
      <c r="A169" s="741"/>
      <c r="B169" s="756"/>
      <c r="C169" s="756"/>
      <c r="D169" s="754"/>
      <c r="E169" s="741"/>
      <c r="F169" s="740"/>
      <c r="G169" s="754"/>
      <c r="H169" s="752"/>
      <c r="I169" s="746"/>
      <c r="J169" s="475" t="s">
        <v>61</v>
      </c>
      <c r="K169" s="475" t="s">
        <v>61</v>
      </c>
      <c r="L169" s="475" t="s">
        <v>61</v>
      </c>
      <c r="M169" s="473" t="s">
        <v>6299</v>
      </c>
      <c r="N169" s="473" t="s">
        <v>6300</v>
      </c>
      <c r="O169" s="473">
        <v>4473414</v>
      </c>
      <c r="P169" s="475" t="s">
        <v>61</v>
      </c>
      <c r="Q169" s="475" t="s">
        <v>61</v>
      </c>
      <c r="R169" s="475" t="s">
        <v>61</v>
      </c>
      <c r="S169" s="473" t="s">
        <v>6299</v>
      </c>
      <c r="T169" s="473" t="s">
        <v>6300</v>
      </c>
      <c r="U169" s="739"/>
      <c r="V169" s="739"/>
      <c r="W169" s="740"/>
      <c r="X169" s="748"/>
      <c r="Y169" s="749"/>
      <c r="Z169" s="749"/>
      <c r="AA169" s="750"/>
      <c r="AB169" s="749"/>
      <c r="AC169" s="741"/>
      <c r="AD169" s="745"/>
      <c r="AE169" s="741"/>
      <c r="AF169" s="746"/>
      <c r="AG169" s="747"/>
      <c r="AH169" s="748"/>
      <c r="AI169" s="748"/>
      <c r="AJ169" s="752"/>
      <c r="AK169" s="507" t="s">
        <v>7080</v>
      </c>
      <c r="AL169" s="744"/>
      <c r="AM169" s="751"/>
      <c r="AN169" s="473" t="s">
        <v>6342</v>
      </c>
      <c r="AO169" s="752"/>
      <c r="AP169" s="473" t="s">
        <v>6342</v>
      </c>
      <c r="AQ169" s="741"/>
      <c r="AR169" s="751"/>
      <c r="AS169" s="741"/>
      <c r="AT169" s="741"/>
      <c r="AU169" s="741"/>
      <c r="AV169" s="752"/>
      <c r="AW169" s="741"/>
      <c r="AX169" s="752"/>
      <c r="AY169" s="752"/>
      <c r="AZ169" s="752"/>
      <c r="BA169" s="752"/>
      <c r="BB169" s="741"/>
      <c r="BC169" s="741"/>
      <c r="BD169" s="741"/>
      <c r="BE169" s="741"/>
    </row>
    <row r="170" spans="1:57" s="321" customFormat="1" ht="84.75" customHeight="1">
      <c r="A170" s="741"/>
      <c r="B170" s="756"/>
      <c r="C170" s="756"/>
      <c r="D170" s="754"/>
      <c r="E170" s="741"/>
      <c r="F170" s="740"/>
      <c r="G170" s="754"/>
      <c r="H170" s="752"/>
      <c r="I170" s="746"/>
      <c r="J170" s="475" t="s">
        <v>61</v>
      </c>
      <c r="K170" s="475" t="s">
        <v>61</v>
      </c>
      <c r="L170" s="475" t="s">
        <v>61</v>
      </c>
      <c r="M170" s="473" t="s">
        <v>6238</v>
      </c>
      <c r="N170" s="473" t="s">
        <v>6239</v>
      </c>
      <c r="O170" s="473">
        <v>52282716.07</v>
      </c>
      <c r="P170" s="475" t="s">
        <v>61</v>
      </c>
      <c r="Q170" s="475" t="s">
        <v>61</v>
      </c>
      <c r="R170" s="475" t="s">
        <v>61</v>
      </c>
      <c r="S170" s="473" t="s">
        <v>6238</v>
      </c>
      <c r="T170" s="473" t="s">
        <v>6239</v>
      </c>
      <c r="U170" s="739"/>
      <c r="V170" s="739"/>
      <c r="W170" s="740"/>
      <c r="X170" s="748"/>
      <c r="Y170" s="749"/>
      <c r="Z170" s="749"/>
      <c r="AA170" s="750"/>
      <c r="AB170" s="749"/>
      <c r="AC170" s="741"/>
      <c r="AD170" s="745"/>
      <c r="AE170" s="741"/>
      <c r="AF170" s="746"/>
      <c r="AG170" s="747"/>
      <c r="AH170" s="748"/>
      <c r="AI170" s="748"/>
      <c r="AJ170" s="752"/>
      <c r="AK170" s="507" t="s">
        <v>7080</v>
      </c>
      <c r="AL170" s="744"/>
      <c r="AM170" s="751"/>
      <c r="AN170" s="473" t="s">
        <v>6342</v>
      </c>
      <c r="AO170" s="752"/>
      <c r="AP170" s="473" t="s">
        <v>6342</v>
      </c>
      <c r="AQ170" s="741"/>
      <c r="AR170" s="751"/>
      <c r="AS170" s="741"/>
      <c r="AT170" s="741"/>
      <c r="AU170" s="741"/>
      <c r="AV170" s="752"/>
      <c r="AW170" s="741"/>
      <c r="AX170" s="752"/>
      <c r="AY170" s="752"/>
      <c r="AZ170" s="752"/>
      <c r="BA170" s="752"/>
      <c r="BB170" s="741"/>
      <c r="BC170" s="741"/>
      <c r="BD170" s="741"/>
      <c r="BE170" s="741"/>
    </row>
    <row r="171" spans="1:57" s="321" customFormat="1" ht="84.75" customHeight="1">
      <c r="A171" s="741"/>
      <c r="B171" s="756"/>
      <c r="C171" s="756"/>
      <c r="D171" s="754"/>
      <c r="E171" s="741"/>
      <c r="F171" s="740"/>
      <c r="G171" s="754"/>
      <c r="H171" s="752"/>
      <c r="I171" s="746"/>
      <c r="J171" s="475" t="s">
        <v>61</v>
      </c>
      <c r="K171" s="475" t="s">
        <v>61</v>
      </c>
      <c r="L171" s="475" t="s">
        <v>61</v>
      </c>
      <c r="M171" s="473" t="s">
        <v>3983</v>
      </c>
      <c r="N171" s="473" t="s">
        <v>2107</v>
      </c>
      <c r="O171" s="473">
        <v>206909545.53</v>
      </c>
      <c r="P171" s="475" t="s">
        <v>61</v>
      </c>
      <c r="Q171" s="475" t="s">
        <v>61</v>
      </c>
      <c r="R171" s="475" t="s">
        <v>61</v>
      </c>
      <c r="S171" s="473" t="s">
        <v>3983</v>
      </c>
      <c r="T171" s="473" t="s">
        <v>2107</v>
      </c>
      <c r="U171" s="739"/>
      <c r="V171" s="739"/>
      <c r="W171" s="740"/>
      <c r="X171" s="748"/>
      <c r="Y171" s="749"/>
      <c r="Z171" s="749"/>
      <c r="AA171" s="750"/>
      <c r="AB171" s="749"/>
      <c r="AC171" s="741"/>
      <c r="AD171" s="745"/>
      <c r="AE171" s="741"/>
      <c r="AF171" s="746"/>
      <c r="AG171" s="747"/>
      <c r="AH171" s="748"/>
      <c r="AI171" s="748"/>
      <c r="AJ171" s="752"/>
      <c r="AK171" s="507" t="s">
        <v>7080</v>
      </c>
      <c r="AL171" s="744"/>
      <c r="AM171" s="751"/>
      <c r="AN171" s="473" t="s">
        <v>6342</v>
      </c>
      <c r="AO171" s="752"/>
      <c r="AP171" s="473" t="s">
        <v>6342</v>
      </c>
      <c r="AQ171" s="741"/>
      <c r="AR171" s="751"/>
      <c r="AS171" s="741"/>
      <c r="AT171" s="741"/>
      <c r="AU171" s="741"/>
      <c r="AV171" s="752"/>
      <c r="AW171" s="741"/>
      <c r="AX171" s="752"/>
      <c r="AY171" s="752"/>
      <c r="AZ171" s="752"/>
      <c r="BA171" s="752"/>
      <c r="BB171" s="741"/>
      <c r="BC171" s="741"/>
      <c r="BD171" s="741"/>
      <c r="BE171" s="741"/>
    </row>
    <row r="172" spans="1:57" s="321" customFormat="1" ht="84.75" customHeight="1">
      <c r="A172" s="741"/>
      <c r="B172" s="756"/>
      <c r="C172" s="756"/>
      <c r="D172" s="754"/>
      <c r="E172" s="741"/>
      <c r="F172" s="740"/>
      <c r="G172" s="754"/>
      <c r="H172" s="752"/>
      <c r="I172" s="746"/>
      <c r="J172" s="475" t="s">
        <v>61</v>
      </c>
      <c r="K172" s="475" t="s">
        <v>61</v>
      </c>
      <c r="L172" s="475" t="s">
        <v>61</v>
      </c>
      <c r="M172" s="473" t="s">
        <v>6250</v>
      </c>
      <c r="N172" s="473" t="s">
        <v>4480</v>
      </c>
      <c r="O172" s="473">
        <v>40954041.210000001</v>
      </c>
      <c r="P172" s="475" t="s">
        <v>61</v>
      </c>
      <c r="Q172" s="475" t="s">
        <v>61</v>
      </c>
      <c r="R172" s="475" t="s">
        <v>61</v>
      </c>
      <c r="S172" s="473" t="s">
        <v>6250</v>
      </c>
      <c r="T172" s="473" t="s">
        <v>4480</v>
      </c>
      <c r="U172" s="739"/>
      <c r="V172" s="739"/>
      <c r="W172" s="740"/>
      <c r="X172" s="748"/>
      <c r="Y172" s="749"/>
      <c r="Z172" s="749"/>
      <c r="AA172" s="750"/>
      <c r="AB172" s="749"/>
      <c r="AC172" s="741"/>
      <c r="AD172" s="745"/>
      <c r="AE172" s="741"/>
      <c r="AF172" s="746"/>
      <c r="AG172" s="747"/>
      <c r="AH172" s="748"/>
      <c r="AI172" s="748"/>
      <c r="AJ172" s="752"/>
      <c r="AK172" s="507" t="s">
        <v>7080</v>
      </c>
      <c r="AL172" s="744"/>
      <c r="AM172" s="751"/>
      <c r="AN172" s="473" t="s">
        <v>6342</v>
      </c>
      <c r="AO172" s="752"/>
      <c r="AP172" s="473" t="s">
        <v>6342</v>
      </c>
      <c r="AQ172" s="741"/>
      <c r="AR172" s="751"/>
      <c r="AS172" s="741"/>
      <c r="AT172" s="741"/>
      <c r="AU172" s="741"/>
      <c r="AV172" s="752"/>
      <c r="AW172" s="741"/>
      <c r="AX172" s="752"/>
      <c r="AY172" s="752"/>
      <c r="AZ172" s="752"/>
      <c r="BA172" s="752"/>
      <c r="BB172" s="741"/>
      <c r="BC172" s="741"/>
      <c r="BD172" s="741"/>
      <c r="BE172" s="741"/>
    </row>
    <row r="173" spans="1:57" s="321" customFormat="1" ht="84.75" customHeight="1">
      <c r="A173" s="741"/>
      <c r="B173" s="756"/>
      <c r="C173" s="756"/>
      <c r="D173" s="754"/>
      <c r="E173" s="741"/>
      <c r="F173" s="740"/>
      <c r="G173" s="754"/>
      <c r="H173" s="752"/>
      <c r="I173" s="746"/>
      <c r="J173" s="475" t="s">
        <v>61</v>
      </c>
      <c r="K173" s="475" t="s">
        <v>61</v>
      </c>
      <c r="L173" s="475" t="s">
        <v>61</v>
      </c>
      <c r="M173" s="473" t="s">
        <v>5164</v>
      </c>
      <c r="N173" s="473" t="s">
        <v>1924</v>
      </c>
      <c r="O173" s="473">
        <v>61527674.509999998</v>
      </c>
      <c r="P173" s="475" t="s">
        <v>61</v>
      </c>
      <c r="Q173" s="475" t="s">
        <v>61</v>
      </c>
      <c r="R173" s="475" t="s">
        <v>61</v>
      </c>
      <c r="S173" s="473" t="s">
        <v>5164</v>
      </c>
      <c r="T173" s="473" t="s">
        <v>1924</v>
      </c>
      <c r="U173" s="739"/>
      <c r="V173" s="739"/>
      <c r="W173" s="740"/>
      <c r="X173" s="748"/>
      <c r="Y173" s="749"/>
      <c r="Z173" s="749"/>
      <c r="AA173" s="750"/>
      <c r="AB173" s="749"/>
      <c r="AC173" s="741"/>
      <c r="AD173" s="745"/>
      <c r="AE173" s="741"/>
      <c r="AF173" s="746"/>
      <c r="AG173" s="747"/>
      <c r="AH173" s="748"/>
      <c r="AI173" s="748"/>
      <c r="AJ173" s="752"/>
      <c r="AK173" s="507" t="s">
        <v>7080</v>
      </c>
      <c r="AL173" s="744"/>
      <c r="AM173" s="751"/>
      <c r="AN173" s="473" t="s">
        <v>6342</v>
      </c>
      <c r="AO173" s="752"/>
      <c r="AP173" s="473" t="s">
        <v>6342</v>
      </c>
      <c r="AQ173" s="741"/>
      <c r="AR173" s="751"/>
      <c r="AS173" s="741"/>
      <c r="AT173" s="741"/>
      <c r="AU173" s="741"/>
      <c r="AV173" s="752"/>
      <c r="AW173" s="741"/>
      <c r="AX173" s="752"/>
      <c r="AY173" s="752"/>
      <c r="AZ173" s="752"/>
      <c r="BA173" s="752"/>
      <c r="BB173" s="741"/>
      <c r="BC173" s="741"/>
      <c r="BD173" s="741"/>
      <c r="BE173" s="741"/>
    </row>
    <row r="174" spans="1:57" s="321" customFormat="1" ht="84.75" customHeight="1">
      <c r="A174" s="741"/>
      <c r="B174" s="756"/>
      <c r="C174" s="756"/>
      <c r="D174" s="754"/>
      <c r="E174" s="741"/>
      <c r="F174" s="740"/>
      <c r="G174" s="754"/>
      <c r="H174" s="752"/>
      <c r="I174" s="746"/>
      <c r="J174" s="475" t="s">
        <v>61</v>
      </c>
      <c r="K174" s="475" t="s">
        <v>61</v>
      </c>
      <c r="L174" s="475" t="s">
        <v>61</v>
      </c>
      <c r="M174" s="473" t="s">
        <v>4358</v>
      </c>
      <c r="N174" s="473" t="s">
        <v>1308</v>
      </c>
      <c r="O174" s="473">
        <v>325859701.52999997</v>
      </c>
      <c r="P174" s="475" t="s">
        <v>61</v>
      </c>
      <c r="Q174" s="475" t="s">
        <v>61</v>
      </c>
      <c r="R174" s="475" t="s">
        <v>61</v>
      </c>
      <c r="S174" s="473" t="s">
        <v>4358</v>
      </c>
      <c r="T174" s="473" t="s">
        <v>1308</v>
      </c>
      <c r="U174" s="739"/>
      <c r="V174" s="739"/>
      <c r="W174" s="740"/>
      <c r="X174" s="748"/>
      <c r="Y174" s="749"/>
      <c r="Z174" s="749"/>
      <c r="AA174" s="750"/>
      <c r="AB174" s="749"/>
      <c r="AC174" s="741"/>
      <c r="AD174" s="745"/>
      <c r="AE174" s="741"/>
      <c r="AF174" s="746"/>
      <c r="AG174" s="747"/>
      <c r="AH174" s="748"/>
      <c r="AI174" s="748"/>
      <c r="AJ174" s="752"/>
      <c r="AK174" s="507" t="s">
        <v>7080</v>
      </c>
      <c r="AL174" s="744"/>
      <c r="AM174" s="751"/>
      <c r="AN174" s="473" t="s">
        <v>6342</v>
      </c>
      <c r="AO174" s="752"/>
      <c r="AP174" s="473" t="s">
        <v>6342</v>
      </c>
      <c r="AQ174" s="741"/>
      <c r="AR174" s="751"/>
      <c r="AS174" s="741"/>
      <c r="AT174" s="741"/>
      <c r="AU174" s="741"/>
      <c r="AV174" s="752"/>
      <c r="AW174" s="741"/>
      <c r="AX174" s="752"/>
      <c r="AY174" s="752"/>
      <c r="AZ174" s="752"/>
      <c r="BA174" s="752"/>
      <c r="BB174" s="741"/>
      <c r="BC174" s="741"/>
      <c r="BD174" s="741"/>
      <c r="BE174" s="741"/>
    </row>
    <row r="175" spans="1:57" s="321" customFormat="1" ht="84.75" customHeight="1">
      <c r="A175" s="741">
        <v>2020</v>
      </c>
      <c r="B175" s="756">
        <v>44013</v>
      </c>
      <c r="C175" s="756">
        <v>44104</v>
      </c>
      <c r="D175" s="754" t="s">
        <v>6220</v>
      </c>
      <c r="E175" s="741" t="s">
        <v>6245</v>
      </c>
      <c r="F175" s="740" t="s">
        <v>6306</v>
      </c>
      <c r="G175" s="754" t="s">
        <v>393</v>
      </c>
      <c r="H175" s="752" t="s">
        <v>5485</v>
      </c>
      <c r="I175" s="746" t="s">
        <v>284</v>
      </c>
      <c r="J175" s="475" t="s">
        <v>61</v>
      </c>
      <c r="K175" s="475" t="s">
        <v>61</v>
      </c>
      <c r="L175" s="475" t="s">
        <v>61</v>
      </c>
      <c r="M175" s="473" t="s">
        <v>6262</v>
      </c>
      <c r="N175" s="473" t="s">
        <v>2105</v>
      </c>
      <c r="O175" s="473">
        <v>42551739.270000003</v>
      </c>
      <c r="P175" s="475" t="s">
        <v>61</v>
      </c>
      <c r="Q175" s="475" t="s">
        <v>61</v>
      </c>
      <c r="R175" s="475" t="s">
        <v>61</v>
      </c>
      <c r="S175" s="473" t="s">
        <v>6262</v>
      </c>
      <c r="T175" s="473" t="s">
        <v>2105</v>
      </c>
      <c r="U175" s="739" t="s">
        <v>6357</v>
      </c>
      <c r="V175" s="739" t="s">
        <v>5163</v>
      </c>
      <c r="W175" s="740" t="s">
        <v>6306</v>
      </c>
      <c r="X175" s="748">
        <v>44088</v>
      </c>
      <c r="Y175" s="749">
        <v>4029293.91</v>
      </c>
      <c r="Z175" s="749" t="s">
        <v>4755</v>
      </c>
      <c r="AA175" s="750">
        <f>0.1*AB175</f>
        <v>402929.39100000006</v>
      </c>
      <c r="AB175" s="749">
        <v>4029293.91</v>
      </c>
      <c r="AC175" s="741" t="s">
        <v>4756</v>
      </c>
      <c r="AD175" s="745" t="s">
        <v>6108</v>
      </c>
      <c r="AE175" s="741" t="s">
        <v>4757</v>
      </c>
      <c r="AF175" s="746" t="s">
        <v>284</v>
      </c>
      <c r="AG175" s="747">
        <f>0.15*Y175</f>
        <v>604394.08649999998</v>
      </c>
      <c r="AH175" s="748">
        <v>44088</v>
      </c>
      <c r="AI175" s="748">
        <v>44196</v>
      </c>
      <c r="AJ175" s="752" t="s">
        <v>6500</v>
      </c>
      <c r="AK175" s="507" t="s">
        <v>7080</v>
      </c>
      <c r="AL175" s="744"/>
      <c r="AM175" s="751"/>
      <c r="AN175" s="473" t="s">
        <v>6342</v>
      </c>
      <c r="AO175" s="752" t="s">
        <v>4760</v>
      </c>
      <c r="AP175" s="473" t="s">
        <v>6342</v>
      </c>
      <c r="AQ175" s="741" t="s">
        <v>573</v>
      </c>
      <c r="AR175" s="751" t="s">
        <v>780</v>
      </c>
      <c r="AS175" s="741" t="s">
        <v>566</v>
      </c>
      <c r="AT175" s="741" t="s">
        <v>566</v>
      </c>
      <c r="AU175" s="741" t="s">
        <v>566</v>
      </c>
      <c r="AV175" s="752" t="s">
        <v>4761</v>
      </c>
      <c r="AW175" s="741" t="s">
        <v>3091</v>
      </c>
      <c r="AX175" s="752" t="s">
        <v>4303</v>
      </c>
      <c r="AY175" s="752" t="s">
        <v>4304</v>
      </c>
      <c r="AZ175" s="752" t="s">
        <v>4305</v>
      </c>
      <c r="BA175" s="752" t="s">
        <v>4306</v>
      </c>
      <c r="BB175" s="741" t="s">
        <v>6109</v>
      </c>
      <c r="BC175" s="745">
        <v>44113</v>
      </c>
      <c r="BD175" s="745">
        <v>44113</v>
      </c>
      <c r="BE175" s="741"/>
    </row>
    <row r="176" spans="1:57" s="321" customFormat="1" ht="84.75" customHeight="1">
      <c r="A176" s="741"/>
      <c r="B176" s="756"/>
      <c r="C176" s="756"/>
      <c r="D176" s="754"/>
      <c r="E176" s="741"/>
      <c r="F176" s="740"/>
      <c r="G176" s="754"/>
      <c r="H176" s="752"/>
      <c r="I176" s="746"/>
      <c r="J176" s="475" t="s">
        <v>61</v>
      </c>
      <c r="K176" s="475" t="s">
        <v>61</v>
      </c>
      <c r="L176" s="475" t="s">
        <v>61</v>
      </c>
      <c r="M176" s="473" t="s">
        <v>6250</v>
      </c>
      <c r="N176" s="473" t="s">
        <v>4480</v>
      </c>
      <c r="O176" s="473">
        <v>40954041.210000001</v>
      </c>
      <c r="P176" s="475" t="s">
        <v>61</v>
      </c>
      <c r="Q176" s="475" t="s">
        <v>61</v>
      </c>
      <c r="R176" s="475" t="s">
        <v>61</v>
      </c>
      <c r="S176" s="473" t="s">
        <v>6250</v>
      </c>
      <c r="T176" s="473" t="s">
        <v>4480</v>
      </c>
      <c r="U176" s="739"/>
      <c r="V176" s="739"/>
      <c r="W176" s="740"/>
      <c r="X176" s="748"/>
      <c r="Y176" s="749"/>
      <c r="Z176" s="749"/>
      <c r="AA176" s="750"/>
      <c r="AB176" s="749"/>
      <c r="AC176" s="741"/>
      <c r="AD176" s="745"/>
      <c r="AE176" s="741"/>
      <c r="AF176" s="746"/>
      <c r="AG176" s="747"/>
      <c r="AH176" s="748"/>
      <c r="AI176" s="748"/>
      <c r="AJ176" s="752"/>
      <c r="AK176" s="507" t="s">
        <v>7080</v>
      </c>
      <c r="AL176" s="744"/>
      <c r="AM176" s="751"/>
      <c r="AN176" s="473" t="s">
        <v>6342</v>
      </c>
      <c r="AO176" s="752"/>
      <c r="AP176" s="473" t="s">
        <v>6342</v>
      </c>
      <c r="AQ176" s="741"/>
      <c r="AR176" s="751"/>
      <c r="AS176" s="741"/>
      <c r="AT176" s="741"/>
      <c r="AU176" s="741"/>
      <c r="AV176" s="752"/>
      <c r="AW176" s="741"/>
      <c r="AX176" s="752"/>
      <c r="AY176" s="752"/>
      <c r="AZ176" s="752"/>
      <c r="BA176" s="752"/>
      <c r="BB176" s="741"/>
      <c r="BC176" s="741"/>
      <c r="BD176" s="741"/>
      <c r="BE176" s="741"/>
    </row>
    <row r="177" spans="1:57" s="321" customFormat="1" ht="84.75" customHeight="1">
      <c r="A177" s="741"/>
      <c r="B177" s="756"/>
      <c r="C177" s="756"/>
      <c r="D177" s="754"/>
      <c r="E177" s="741"/>
      <c r="F177" s="740"/>
      <c r="G177" s="754"/>
      <c r="H177" s="752"/>
      <c r="I177" s="746"/>
      <c r="J177" s="475" t="s">
        <v>61</v>
      </c>
      <c r="K177" s="475" t="s">
        <v>61</v>
      </c>
      <c r="L177" s="475" t="s">
        <v>61</v>
      </c>
      <c r="M177" s="473" t="s">
        <v>5164</v>
      </c>
      <c r="N177" s="473" t="s">
        <v>1924</v>
      </c>
      <c r="O177" s="386">
        <v>61527674.509999998</v>
      </c>
      <c r="P177" s="475" t="s">
        <v>61</v>
      </c>
      <c r="Q177" s="475" t="s">
        <v>61</v>
      </c>
      <c r="R177" s="475" t="s">
        <v>61</v>
      </c>
      <c r="S177" s="473" t="s">
        <v>5164</v>
      </c>
      <c r="T177" s="473" t="s">
        <v>1924</v>
      </c>
      <c r="U177" s="739"/>
      <c r="V177" s="739"/>
      <c r="W177" s="740"/>
      <c r="X177" s="748"/>
      <c r="Y177" s="749"/>
      <c r="Z177" s="749"/>
      <c r="AA177" s="750"/>
      <c r="AB177" s="749"/>
      <c r="AC177" s="741"/>
      <c r="AD177" s="745"/>
      <c r="AE177" s="741"/>
      <c r="AF177" s="746"/>
      <c r="AG177" s="747"/>
      <c r="AH177" s="748"/>
      <c r="AI177" s="748"/>
      <c r="AJ177" s="752"/>
      <c r="AK177" s="507" t="s">
        <v>7080</v>
      </c>
      <c r="AL177" s="744"/>
      <c r="AM177" s="751"/>
      <c r="AN177" s="473" t="s">
        <v>6342</v>
      </c>
      <c r="AO177" s="752"/>
      <c r="AP177" s="473" t="s">
        <v>6342</v>
      </c>
      <c r="AQ177" s="741"/>
      <c r="AR177" s="751"/>
      <c r="AS177" s="741"/>
      <c r="AT177" s="741"/>
      <c r="AU177" s="741"/>
      <c r="AV177" s="752"/>
      <c r="AW177" s="741"/>
      <c r="AX177" s="752"/>
      <c r="AY177" s="752"/>
      <c r="AZ177" s="752"/>
      <c r="BA177" s="752"/>
      <c r="BB177" s="741"/>
      <c r="BC177" s="741"/>
      <c r="BD177" s="741"/>
      <c r="BE177" s="741"/>
    </row>
    <row r="178" spans="1:57" s="321" customFormat="1" ht="84.75" customHeight="1">
      <c r="A178" s="741"/>
      <c r="B178" s="756"/>
      <c r="C178" s="756"/>
      <c r="D178" s="754"/>
      <c r="E178" s="741"/>
      <c r="F178" s="740"/>
      <c r="G178" s="754"/>
      <c r="H178" s="752"/>
      <c r="I178" s="746"/>
      <c r="J178" s="475" t="s">
        <v>61</v>
      </c>
      <c r="K178" s="475" t="s">
        <v>61</v>
      </c>
      <c r="L178" s="475" t="s">
        <v>61</v>
      </c>
      <c r="M178" s="473" t="s">
        <v>4358</v>
      </c>
      <c r="N178" s="473" t="s">
        <v>1308</v>
      </c>
      <c r="O178" s="477">
        <v>325859701.52999997</v>
      </c>
      <c r="P178" s="475" t="s">
        <v>61</v>
      </c>
      <c r="Q178" s="475" t="s">
        <v>61</v>
      </c>
      <c r="R178" s="475" t="s">
        <v>61</v>
      </c>
      <c r="S178" s="473" t="s">
        <v>4358</v>
      </c>
      <c r="T178" s="473" t="s">
        <v>1308</v>
      </c>
      <c r="U178" s="739"/>
      <c r="V178" s="739"/>
      <c r="W178" s="740"/>
      <c r="X178" s="748"/>
      <c r="Y178" s="749"/>
      <c r="Z178" s="749"/>
      <c r="AA178" s="750"/>
      <c r="AB178" s="749"/>
      <c r="AC178" s="741"/>
      <c r="AD178" s="745"/>
      <c r="AE178" s="741"/>
      <c r="AF178" s="746"/>
      <c r="AG178" s="747"/>
      <c r="AH178" s="748"/>
      <c r="AI178" s="748"/>
      <c r="AJ178" s="752"/>
      <c r="AK178" s="507" t="s">
        <v>7080</v>
      </c>
      <c r="AL178" s="744"/>
      <c r="AM178" s="751"/>
      <c r="AN178" s="473" t="s">
        <v>6342</v>
      </c>
      <c r="AO178" s="752"/>
      <c r="AP178" s="473" t="s">
        <v>6342</v>
      </c>
      <c r="AQ178" s="741"/>
      <c r="AR178" s="751"/>
      <c r="AS178" s="741"/>
      <c r="AT178" s="741"/>
      <c r="AU178" s="741"/>
      <c r="AV178" s="752"/>
      <c r="AW178" s="741"/>
      <c r="AX178" s="752"/>
      <c r="AY178" s="752"/>
      <c r="AZ178" s="752"/>
      <c r="BA178" s="752"/>
      <c r="BB178" s="741"/>
      <c r="BC178" s="741"/>
      <c r="BD178" s="741"/>
      <c r="BE178" s="741"/>
    </row>
    <row r="179" spans="1:57" s="321" customFormat="1" ht="84.75" customHeight="1">
      <c r="A179" s="741"/>
      <c r="B179" s="756"/>
      <c r="C179" s="756"/>
      <c r="D179" s="754"/>
      <c r="E179" s="741"/>
      <c r="F179" s="740"/>
      <c r="G179" s="754"/>
      <c r="H179" s="752"/>
      <c r="I179" s="746"/>
      <c r="J179" s="475" t="s">
        <v>61</v>
      </c>
      <c r="K179" s="475" t="s">
        <v>61</v>
      </c>
      <c r="L179" s="475" t="s">
        <v>61</v>
      </c>
      <c r="M179" s="473" t="s">
        <v>3983</v>
      </c>
      <c r="N179" s="473" t="s">
        <v>2107</v>
      </c>
      <c r="O179" s="477">
        <v>206909545.53</v>
      </c>
      <c r="P179" s="475" t="s">
        <v>61</v>
      </c>
      <c r="Q179" s="475" t="s">
        <v>61</v>
      </c>
      <c r="R179" s="475" t="s">
        <v>61</v>
      </c>
      <c r="S179" s="473" t="s">
        <v>3983</v>
      </c>
      <c r="T179" s="473" t="s">
        <v>2107</v>
      </c>
      <c r="U179" s="739"/>
      <c r="V179" s="739"/>
      <c r="W179" s="740"/>
      <c r="X179" s="748"/>
      <c r="Y179" s="749"/>
      <c r="Z179" s="749"/>
      <c r="AA179" s="750"/>
      <c r="AB179" s="749"/>
      <c r="AC179" s="741"/>
      <c r="AD179" s="745"/>
      <c r="AE179" s="741"/>
      <c r="AF179" s="746"/>
      <c r="AG179" s="747"/>
      <c r="AH179" s="748"/>
      <c r="AI179" s="748"/>
      <c r="AJ179" s="752"/>
      <c r="AK179" s="507" t="s">
        <v>7080</v>
      </c>
      <c r="AL179" s="744"/>
      <c r="AM179" s="751"/>
      <c r="AN179" s="473" t="s">
        <v>6342</v>
      </c>
      <c r="AO179" s="752"/>
      <c r="AP179" s="473" t="s">
        <v>6342</v>
      </c>
      <c r="AQ179" s="741"/>
      <c r="AR179" s="751"/>
      <c r="AS179" s="741"/>
      <c r="AT179" s="741"/>
      <c r="AU179" s="741"/>
      <c r="AV179" s="752"/>
      <c r="AW179" s="741"/>
      <c r="AX179" s="752"/>
      <c r="AY179" s="752"/>
      <c r="AZ179" s="752"/>
      <c r="BA179" s="752"/>
      <c r="BB179" s="741"/>
      <c r="BC179" s="741"/>
      <c r="BD179" s="741"/>
      <c r="BE179" s="741"/>
    </row>
    <row r="180" spans="1:57" s="321" customFormat="1" ht="84.75" customHeight="1">
      <c r="A180" s="741"/>
      <c r="B180" s="756"/>
      <c r="C180" s="756"/>
      <c r="D180" s="754"/>
      <c r="E180" s="741"/>
      <c r="F180" s="740"/>
      <c r="G180" s="754"/>
      <c r="H180" s="752"/>
      <c r="I180" s="746"/>
      <c r="J180" s="475" t="s">
        <v>61</v>
      </c>
      <c r="K180" s="475" t="s">
        <v>61</v>
      </c>
      <c r="L180" s="475" t="s">
        <v>61</v>
      </c>
      <c r="M180" s="473" t="s">
        <v>6295</v>
      </c>
      <c r="N180" s="473" t="s">
        <v>5332</v>
      </c>
      <c r="O180" s="473">
        <v>131543421.84</v>
      </c>
      <c r="P180" s="475" t="s">
        <v>61</v>
      </c>
      <c r="Q180" s="475" t="s">
        <v>61</v>
      </c>
      <c r="R180" s="475" t="s">
        <v>61</v>
      </c>
      <c r="S180" s="473" t="s">
        <v>6295</v>
      </c>
      <c r="T180" s="473" t="s">
        <v>5332</v>
      </c>
      <c r="U180" s="739"/>
      <c r="V180" s="739"/>
      <c r="W180" s="740"/>
      <c r="X180" s="748"/>
      <c r="Y180" s="749"/>
      <c r="Z180" s="749"/>
      <c r="AA180" s="750"/>
      <c r="AB180" s="749"/>
      <c r="AC180" s="741"/>
      <c r="AD180" s="745"/>
      <c r="AE180" s="741"/>
      <c r="AF180" s="746"/>
      <c r="AG180" s="747"/>
      <c r="AH180" s="748"/>
      <c r="AI180" s="748"/>
      <c r="AJ180" s="752"/>
      <c r="AK180" s="507" t="s">
        <v>7080</v>
      </c>
      <c r="AL180" s="744"/>
      <c r="AM180" s="751"/>
      <c r="AN180" s="473" t="s">
        <v>6342</v>
      </c>
      <c r="AO180" s="752"/>
      <c r="AP180" s="473" t="s">
        <v>6342</v>
      </c>
      <c r="AQ180" s="741"/>
      <c r="AR180" s="751"/>
      <c r="AS180" s="741"/>
      <c r="AT180" s="741"/>
      <c r="AU180" s="741"/>
      <c r="AV180" s="752"/>
      <c r="AW180" s="741"/>
      <c r="AX180" s="752"/>
      <c r="AY180" s="752"/>
      <c r="AZ180" s="752"/>
      <c r="BA180" s="752"/>
      <c r="BB180" s="741"/>
      <c r="BC180" s="741"/>
      <c r="BD180" s="741"/>
      <c r="BE180" s="741"/>
    </row>
    <row r="181" spans="1:57" s="321" customFormat="1" ht="84.75" customHeight="1">
      <c r="A181" s="741"/>
      <c r="B181" s="756"/>
      <c r="C181" s="756"/>
      <c r="D181" s="754"/>
      <c r="E181" s="741"/>
      <c r="F181" s="740"/>
      <c r="G181" s="754"/>
      <c r="H181" s="752"/>
      <c r="I181" s="746"/>
      <c r="J181" s="475" t="s">
        <v>61</v>
      </c>
      <c r="K181" s="475" t="s">
        <v>61</v>
      </c>
      <c r="L181" s="475" t="s">
        <v>61</v>
      </c>
      <c r="M181" s="473" t="s">
        <v>6296</v>
      </c>
      <c r="N181" s="473" t="s">
        <v>6297</v>
      </c>
      <c r="O181" s="473">
        <v>32644306.780000001</v>
      </c>
      <c r="P181" s="475" t="s">
        <v>61</v>
      </c>
      <c r="Q181" s="475" t="s">
        <v>61</v>
      </c>
      <c r="R181" s="475" t="s">
        <v>61</v>
      </c>
      <c r="S181" s="473" t="s">
        <v>6296</v>
      </c>
      <c r="T181" s="473" t="s">
        <v>6297</v>
      </c>
      <c r="U181" s="739"/>
      <c r="V181" s="739"/>
      <c r="W181" s="740"/>
      <c r="X181" s="748"/>
      <c r="Y181" s="749"/>
      <c r="Z181" s="749"/>
      <c r="AA181" s="750"/>
      <c r="AB181" s="749"/>
      <c r="AC181" s="741"/>
      <c r="AD181" s="745"/>
      <c r="AE181" s="741"/>
      <c r="AF181" s="746"/>
      <c r="AG181" s="747"/>
      <c r="AH181" s="748"/>
      <c r="AI181" s="748"/>
      <c r="AJ181" s="752"/>
      <c r="AK181" s="507" t="s">
        <v>7080</v>
      </c>
      <c r="AL181" s="744"/>
      <c r="AM181" s="751"/>
      <c r="AN181" s="473" t="s">
        <v>6342</v>
      </c>
      <c r="AO181" s="752"/>
      <c r="AP181" s="473" t="s">
        <v>6342</v>
      </c>
      <c r="AQ181" s="741"/>
      <c r="AR181" s="751"/>
      <c r="AS181" s="741"/>
      <c r="AT181" s="741"/>
      <c r="AU181" s="741"/>
      <c r="AV181" s="752"/>
      <c r="AW181" s="741"/>
      <c r="AX181" s="752"/>
      <c r="AY181" s="752"/>
      <c r="AZ181" s="752"/>
      <c r="BA181" s="752"/>
      <c r="BB181" s="741"/>
      <c r="BC181" s="741"/>
      <c r="BD181" s="741"/>
      <c r="BE181" s="741"/>
    </row>
    <row r="182" spans="1:57" s="321" customFormat="1" ht="84.75" customHeight="1">
      <c r="A182" s="741"/>
      <c r="B182" s="756"/>
      <c r="C182" s="756"/>
      <c r="D182" s="754"/>
      <c r="E182" s="741"/>
      <c r="F182" s="740"/>
      <c r="G182" s="754"/>
      <c r="H182" s="752"/>
      <c r="I182" s="746"/>
      <c r="J182" s="475" t="s">
        <v>61</v>
      </c>
      <c r="K182" s="475" t="s">
        <v>61</v>
      </c>
      <c r="L182" s="475" t="s">
        <v>61</v>
      </c>
      <c r="M182" s="473" t="s">
        <v>6291</v>
      </c>
      <c r="N182" s="473" t="s">
        <v>6298</v>
      </c>
      <c r="O182" s="473">
        <v>171624480.80000001</v>
      </c>
      <c r="P182" s="475" t="s">
        <v>61</v>
      </c>
      <c r="Q182" s="475" t="s">
        <v>61</v>
      </c>
      <c r="R182" s="475" t="s">
        <v>61</v>
      </c>
      <c r="S182" s="473" t="s">
        <v>6291</v>
      </c>
      <c r="T182" s="473" t="s">
        <v>6298</v>
      </c>
      <c r="U182" s="739"/>
      <c r="V182" s="739"/>
      <c r="W182" s="740"/>
      <c r="X182" s="748"/>
      <c r="Y182" s="749"/>
      <c r="Z182" s="749"/>
      <c r="AA182" s="750"/>
      <c r="AB182" s="749"/>
      <c r="AC182" s="741"/>
      <c r="AD182" s="745"/>
      <c r="AE182" s="741"/>
      <c r="AF182" s="746"/>
      <c r="AG182" s="747"/>
      <c r="AH182" s="748"/>
      <c r="AI182" s="748"/>
      <c r="AJ182" s="752"/>
      <c r="AK182" s="507" t="s">
        <v>7080</v>
      </c>
      <c r="AL182" s="744"/>
      <c r="AM182" s="751"/>
      <c r="AN182" s="473" t="s">
        <v>6342</v>
      </c>
      <c r="AO182" s="752"/>
      <c r="AP182" s="473" t="s">
        <v>6342</v>
      </c>
      <c r="AQ182" s="741"/>
      <c r="AR182" s="751"/>
      <c r="AS182" s="741"/>
      <c r="AT182" s="741"/>
      <c r="AU182" s="741"/>
      <c r="AV182" s="752"/>
      <c r="AW182" s="741"/>
      <c r="AX182" s="752"/>
      <c r="AY182" s="752"/>
      <c r="AZ182" s="752"/>
      <c r="BA182" s="752"/>
      <c r="BB182" s="741"/>
      <c r="BC182" s="741"/>
      <c r="BD182" s="741"/>
      <c r="BE182" s="741"/>
    </row>
    <row r="183" spans="1:57" s="321" customFormat="1" ht="84.75" customHeight="1">
      <c r="A183" s="741"/>
      <c r="B183" s="756"/>
      <c r="C183" s="756"/>
      <c r="D183" s="754"/>
      <c r="E183" s="741"/>
      <c r="F183" s="740"/>
      <c r="G183" s="754"/>
      <c r="H183" s="752"/>
      <c r="I183" s="746"/>
      <c r="J183" s="475" t="s">
        <v>61</v>
      </c>
      <c r="K183" s="475" t="s">
        <v>61</v>
      </c>
      <c r="L183" s="475" t="s">
        <v>61</v>
      </c>
      <c r="M183" s="473" t="s">
        <v>6299</v>
      </c>
      <c r="N183" s="473" t="s">
        <v>6300</v>
      </c>
      <c r="O183" s="473">
        <v>4473414</v>
      </c>
      <c r="P183" s="475" t="s">
        <v>61</v>
      </c>
      <c r="Q183" s="475" t="s">
        <v>61</v>
      </c>
      <c r="R183" s="475" t="s">
        <v>61</v>
      </c>
      <c r="S183" s="473" t="s">
        <v>6299</v>
      </c>
      <c r="T183" s="473" t="s">
        <v>6300</v>
      </c>
      <c r="U183" s="739"/>
      <c r="V183" s="739"/>
      <c r="W183" s="740"/>
      <c r="X183" s="748"/>
      <c r="Y183" s="749"/>
      <c r="Z183" s="749"/>
      <c r="AA183" s="750"/>
      <c r="AB183" s="749"/>
      <c r="AC183" s="741"/>
      <c r="AD183" s="745"/>
      <c r="AE183" s="741"/>
      <c r="AF183" s="746"/>
      <c r="AG183" s="747"/>
      <c r="AH183" s="748"/>
      <c r="AI183" s="748"/>
      <c r="AJ183" s="752"/>
      <c r="AK183" s="507" t="s">
        <v>7080</v>
      </c>
      <c r="AL183" s="744"/>
      <c r="AM183" s="751"/>
      <c r="AN183" s="473" t="s">
        <v>6342</v>
      </c>
      <c r="AO183" s="752"/>
      <c r="AP183" s="473" t="s">
        <v>6342</v>
      </c>
      <c r="AQ183" s="741"/>
      <c r="AR183" s="751"/>
      <c r="AS183" s="741"/>
      <c r="AT183" s="741"/>
      <c r="AU183" s="741"/>
      <c r="AV183" s="752"/>
      <c r="AW183" s="741"/>
      <c r="AX183" s="752"/>
      <c r="AY183" s="752"/>
      <c r="AZ183" s="752"/>
      <c r="BA183" s="752"/>
      <c r="BB183" s="741"/>
      <c r="BC183" s="741"/>
      <c r="BD183" s="741"/>
      <c r="BE183" s="741"/>
    </row>
    <row r="184" spans="1:57" s="321" customFormat="1" ht="84.75" customHeight="1">
      <c r="A184" s="741"/>
      <c r="B184" s="756"/>
      <c r="C184" s="756"/>
      <c r="D184" s="754"/>
      <c r="E184" s="741"/>
      <c r="F184" s="740"/>
      <c r="G184" s="754"/>
      <c r="H184" s="752"/>
      <c r="I184" s="746"/>
      <c r="J184" s="475" t="s">
        <v>61</v>
      </c>
      <c r="K184" s="475" t="s">
        <v>61</v>
      </c>
      <c r="L184" s="475" t="s">
        <v>61</v>
      </c>
      <c r="M184" s="473" t="s">
        <v>6238</v>
      </c>
      <c r="N184" s="473" t="s">
        <v>6239</v>
      </c>
      <c r="O184" s="473">
        <v>52282716.07</v>
      </c>
      <c r="P184" s="475" t="s">
        <v>61</v>
      </c>
      <c r="Q184" s="475" t="s">
        <v>61</v>
      </c>
      <c r="R184" s="475" t="s">
        <v>61</v>
      </c>
      <c r="S184" s="473" t="s">
        <v>6238</v>
      </c>
      <c r="T184" s="473" t="s">
        <v>6239</v>
      </c>
      <c r="U184" s="739"/>
      <c r="V184" s="739"/>
      <c r="W184" s="740"/>
      <c r="X184" s="748"/>
      <c r="Y184" s="749"/>
      <c r="Z184" s="749"/>
      <c r="AA184" s="750"/>
      <c r="AB184" s="749"/>
      <c r="AC184" s="741"/>
      <c r="AD184" s="745"/>
      <c r="AE184" s="741"/>
      <c r="AF184" s="746"/>
      <c r="AG184" s="747"/>
      <c r="AH184" s="748"/>
      <c r="AI184" s="748"/>
      <c r="AJ184" s="752"/>
      <c r="AK184" s="507" t="s">
        <v>7080</v>
      </c>
      <c r="AL184" s="744"/>
      <c r="AM184" s="751"/>
      <c r="AN184" s="473" t="s">
        <v>6342</v>
      </c>
      <c r="AO184" s="752"/>
      <c r="AP184" s="473" t="s">
        <v>6342</v>
      </c>
      <c r="AQ184" s="741"/>
      <c r="AR184" s="751"/>
      <c r="AS184" s="741"/>
      <c r="AT184" s="741"/>
      <c r="AU184" s="741"/>
      <c r="AV184" s="752"/>
      <c r="AW184" s="741"/>
      <c r="AX184" s="752"/>
      <c r="AY184" s="752"/>
      <c r="AZ184" s="752"/>
      <c r="BA184" s="752"/>
      <c r="BB184" s="741"/>
      <c r="BC184" s="741"/>
      <c r="BD184" s="741"/>
      <c r="BE184" s="741"/>
    </row>
    <row r="185" spans="1:57" s="321" customFormat="1" ht="84.75" customHeight="1">
      <c r="A185" s="741">
        <v>2020</v>
      </c>
      <c r="B185" s="756">
        <v>44013</v>
      </c>
      <c r="C185" s="756">
        <v>44104</v>
      </c>
      <c r="D185" s="754" t="s">
        <v>6220</v>
      </c>
      <c r="E185" s="741" t="s">
        <v>6245</v>
      </c>
      <c r="F185" s="740" t="s">
        <v>6307</v>
      </c>
      <c r="G185" s="754" t="s">
        <v>393</v>
      </c>
      <c r="H185" s="752" t="s">
        <v>5485</v>
      </c>
      <c r="I185" s="746" t="s">
        <v>284</v>
      </c>
      <c r="J185" s="475" t="s">
        <v>61</v>
      </c>
      <c r="K185" s="475" t="s">
        <v>61</v>
      </c>
      <c r="L185" s="475" t="s">
        <v>61</v>
      </c>
      <c r="M185" s="473" t="s">
        <v>6296</v>
      </c>
      <c r="N185" s="473" t="s">
        <v>6297</v>
      </c>
      <c r="O185" s="473">
        <v>32644306.780000001</v>
      </c>
      <c r="P185" s="475" t="s">
        <v>61</v>
      </c>
      <c r="Q185" s="475" t="s">
        <v>61</v>
      </c>
      <c r="R185" s="475" t="s">
        <v>61</v>
      </c>
      <c r="S185" s="473" t="s">
        <v>6296</v>
      </c>
      <c r="T185" s="473" t="s">
        <v>6297</v>
      </c>
      <c r="U185" s="739" t="s">
        <v>6357</v>
      </c>
      <c r="V185" s="739" t="s">
        <v>5163</v>
      </c>
      <c r="W185" s="740" t="s">
        <v>6307</v>
      </c>
      <c r="X185" s="748">
        <v>44088</v>
      </c>
      <c r="Y185" s="749">
        <v>2101495.4900000002</v>
      </c>
      <c r="Z185" s="749" t="s">
        <v>4755</v>
      </c>
      <c r="AA185" s="750">
        <f>0.1*AB185</f>
        <v>210149.54900000003</v>
      </c>
      <c r="AB185" s="749">
        <v>2101495.4900000002</v>
      </c>
      <c r="AC185" s="741" t="s">
        <v>4756</v>
      </c>
      <c r="AD185" s="745" t="s">
        <v>6108</v>
      </c>
      <c r="AE185" s="741" t="s">
        <v>4757</v>
      </c>
      <c r="AF185" s="746" t="s">
        <v>284</v>
      </c>
      <c r="AG185" s="747">
        <f>0.15*Y185</f>
        <v>315224.3235</v>
      </c>
      <c r="AH185" s="748">
        <v>44088</v>
      </c>
      <c r="AI185" s="748">
        <v>44196</v>
      </c>
      <c r="AJ185" s="752" t="s">
        <v>6514</v>
      </c>
      <c r="AK185" s="507" t="s">
        <v>7080</v>
      </c>
      <c r="AL185" s="744"/>
      <c r="AM185" s="751"/>
      <c r="AN185" s="473" t="s">
        <v>6342</v>
      </c>
      <c r="AO185" s="752" t="s">
        <v>4760</v>
      </c>
      <c r="AP185" s="473" t="s">
        <v>6342</v>
      </c>
      <c r="AQ185" s="741" t="s">
        <v>573</v>
      </c>
      <c r="AR185" s="751" t="s">
        <v>780</v>
      </c>
      <c r="AS185" s="741" t="s">
        <v>566</v>
      </c>
      <c r="AT185" s="741" t="s">
        <v>566</v>
      </c>
      <c r="AU185" s="741" t="s">
        <v>566</v>
      </c>
      <c r="AV185" s="752" t="s">
        <v>4761</v>
      </c>
      <c r="AW185" s="741" t="s">
        <v>3091</v>
      </c>
      <c r="AX185" s="752" t="s">
        <v>4303</v>
      </c>
      <c r="AY185" s="752" t="s">
        <v>4304</v>
      </c>
      <c r="AZ185" s="752" t="s">
        <v>4305</v>
      </c>
      <c r="BA185" s="752" t="s">
        <v>4306</v>
      </c>
      <c r="BB185" s="741" t="s">
        <v>6109</v>
      </c>
      <c r="BC185" s="745">
        <v>44113</v>
      </c>
      <c r="BD185" s="745">
        <v>44113</v>
      </c>
      <c r="BE185" s="741"/>
    </row>
    <row r="186" spans="1:57" s="321" customFormat="1" ht="84.75" customHeight="1">
      <c r="A186" s="741"/>
      <c r="B186" s="756"/>
      <c r="C186" s="756"/>
      <c r="D186" s="754"/>
      <c r="E186" s="741"/>
      <c r="F186" s="740"/>
      <c r="G186" s="754"/>
      <c r="H186" s="752"/>
      <c r="I186" s="746"/>
      <c r="J186" s="475" t="s">
        <v>61</v>
      </c>
      <c r="K186" s="475" t="s">
        <v>61</v>
      </c>
      <c r="L186" s="475" t="s">
        <v>61</v>
      </c>
      <c r="M186" s="473" t="s">
        <v>6291</v>
      </c>
      <c r="N186" s="473" t="s">
        <v>6298</v>
      </c>
      <c r="O186" s="473">
        <v>171624480.80000001</v>
      </c>
      <c r="P186" s="475" t="s">
        <v>61</v>
      </c>
      <c r="Q186" s="475" t="s">
        <v>61</v>
      </c>
      <c r="R186" s="475" t="s">
        <v>61</v>
      </c>
      <c r="S186" s="473" t="s">
        <v>6291</v>
      </c>
      <c r="T186" s="473" t="s">
        <v>6298</v>
      </c>
      <c r="U186" s="739"/>
      <c r="V186" s="739"/>
      <c r="W186" s="740"/>
      <c r="X186" s="748"/>
      <c r="Y186" s="749"/>
      <c r="Z186" s="749"/>
      <c r="AA186" s="750"/>
      <c r="AB186" s="749"/>
      <c r="AC186" s="741"/>
      <c r="AD186" s="745"/>
      <c r="AE186" s="741"/>
      <c r="AF186" s="746"/>
      <c r="AG186" s="747"/>
      <c r="AH186" s="748"/>
      <c r="AI186" s="748"/>
      <c r="AJ186" s="752"/>
      <c r="AK186" s="507" t="s">
        <v>7080</v>
      </c>
      <c r="AL186" s="744"/>
      <c r="AM186" s="751"/>
      <c r="AN186" s="473" t="s">
        <v>6342</v>
      </c>
      <c r="AO186" s="752"/>
      <c r="AP186" s="473" t="s">
        <v>6342</v>
      </c>
      <c r="AQ186" s="741"/>
      <c r="AR186" s="751"/>
      <c r="AS186" s="741"/>
      <c r="AT186" s="741"/>
      <c r="AU186" s="741"/>
      <c r="AV186" s="752"/>
      <c r="AW186" s="741"/>
      <c r="AX186" s="752"/>
      <c r="AY186" s="752"/>
      <c r="AZ186" s="752"/>
      <c r="BA186" s="752"/>
      <c r="BB186" s="741"/>
      <c r="BC186" s="741"/>
      <c r="BD186" s="741"/>
      <c r="BE186" s="741"/>
    </row>
    <row r="187" spans="1:57" s="321" customFormat="1" ht="84.75" customHeight="1">
      <c r="A187" s="741"/>
      <c r="B187" s="756"/>
      <c r="C187" s="756"/>
      <c r="D187" s="754"/>
      <c r="E187" s="741"/>
      <c r="F187" s="740"/>
      <c r="G187" s="754"/>
      <c r="H187" s="752"/>
      <c r="I187" s="746"/>
      <c r="J187" s="475" t="s">
        <v>61</v>
      </c>
      <c r="K187" s="475" t="s">
        <v>61</v>
      </c>
      <c r="L187" s="475" t="s">
        <v>61</v>
      </c>
      <c r="M187" s="473" t="s">
        <v>6299</v>
      </c>
      <c r="N187" s="473" t="s">
        <v>6300</v>
      </c>
      <c r="O187" s="473">
        <v>4473414</v>
      </c>
      <c r="P187" s="475" t="s">
        <v>61</v>
      </c>
      <c r="Q187" s="475" t="s">
        <v>61</v>
      </c>
      <c r="R187" s="475" t="s">
        <v>61</v>
      </c>
      <c r="S187" s="473" t="s">
        <v>6299</v>
      </c>
      <c r="T187" s="473" t="s">
        <v>6300</v>
      </c>
      <c r="U187" s="739"/>
      <c r="V187" s="739"/>
      <c r="W187" s="740"/>
      <c r="X187" s="748"/>
      <c r="Y187" s="749"/>
      <c r="Z187" s="749"/>
      <c r="AA187" s="750"/>
      <c r="AB187" s="749"/>
      <c r="AC187" s="741"/>
      <c r="AD187" s="745"/>
      <c r="AE187" s="741"/>
      <c r="AF187" s="746"/>
      <c r="AG187" s="747"/>
      <c r="AH187" s="748"/>
      <c r="AI187" s="748"/>
      <c r="AJ187" s="752"/>
      <c r="AK187" s="507" t="s">
        <v>7080</v>
      </c>
      <c r="AL187" s="744"/>
      <c r="AM187" s="751"/>
      <c r="AN187" s="473" t="s">
        <v>6342</v>
      </c>
      <c r="AO187" s="752"/>
      <c r="AP187" s="473" t="s">
        <v>6342</v>
      </c>
      <c r="AQ187" s="741"/>
      <c r="AR187" s="751"/>
      <c r="AS187" s="741"/>
      <c r="AT187" s="741"/>
      <c r="AU187" s="741"/>
      <c r="AV187" s="752"/>
      <c r="AW187" s="741"/>
      <c r="AX187" s="752"/>
      <c r="AY187" s="752"/>
      <c r="AZ187" s="752"/>
      <c r="BA187" s="752"/>
      <c r="BB187" s="741"/>
      <c r="BC187" s="741"/>
      <c r="BD187" s="741"/>
      <c r="BE187" s="741"/>
    </row>
    <row r="188" spans="1:57" s="321" customFormat="1" ht="84.75" customHeight="1">
      <c r="A188" s="741"/>
      <c r="B188" s="756"/>
      <c r="C188" s="756"/>
      <c r="D188" s="754"/>
      <c r="E188" s="741"/>
      <c r="F188" s="740"/>
      <c r="G188" s="754"/>
      <c r="H188" s="752"/>
      <c r="I188" s="746"/>
      <c r="J188" s="475" t="s">
        <v>61</v>
      </c>
      <c r="K188" s="475" t="s">
        <v>61</v>
      </c>
      <c r="L188" s="475" t="s">
        <v>61</v>
      </c>
      <c r="M188" s="473" t="s">
        <v>6238</v>
      </c>
      <c r="N188" s="473" t="s">
        <v>6239</v>
      </c>
      <c r="O188" s="473">
        <v>52282716.07</v>
      </c>
      <c r="P188" s="475" t="s">
        <v>61</v>
      </c>
      <c r="Q188" s="475" t="s">
        <v>61</v>
      </c>
      <c r="R188" s="475" t="s">
        <v>61</v>
      </c>
      <c r="S188" s="473" t="s">
        <v>6238</v>
      </c>
      <c r="T188" s="473" t="s">
        <v>6239</v>
      </c>
      <c r="U188" s="739"/>
      <c r="V188" s="739"/>
      <c r="W188" s="740"/>
      <c r="X188" s="748"/>
      <c r="Y188" s="749"/>
      <c r="Z188" s="749"/>
      <c r="AA188" s="750"/>
      <c r="AB188" s="749"/>
      <c r="AC188" s="741"/>
      <c r="AD188" s="745"/>
      <c r="AE188" s="741"/>
      <c r="AF188" s="746"/>
      <c r="AG188" s="747"/>
      <c r="AH188" s="748"/>
      <c r="AI188" s="748"/>
      <c r="AJ188" s="752"/>
      <c r="AK188" s="507" t="s">
        <v>7080</v>
      </c>
      <c r="AL188" s="744"/>
      <c r="AM188" s="751"/>
      <c r="AN188" s="473" t="s">
        <v>6342</v>
      </c>
      <c r="AO188" s="752"/>
      <c r="AP188" s="473" t="s">
        <v>6342</v>
      </c>
      <c r="AQ188" s="741"/>
      <c r="AR188" s="751"/>
      <c r="AS188" s="741"/>
      <c r="AT188" s="741"/>
      <c r="AU188" s="741"/>
      <c r="AV188" s="752"/>
      <c r="AW188" s="741"/>
      <c r="AX188" s="752"/>
      <c r="AY188" s="752"/>
      <c r="AZ188" s="752"/>
      <c r="BA188" s="752"/>
      <c r="BB188" s="741"/>
      <c r="BC188" s="741"/>
      <c r="BD188" s="741"/>
      <c r="BE188" s="741"/>
    </row>
    <row r="189" spans="1:57" s="321" customFormat="1" ht="84.75" customHeight="1">
      <c r="A189" s="741"/>
      <c r="B189" s="756"/>
      <c r="C189" s="756"/>
      <c r="D189" s="754"/>
      <c r="E189" s="741"/>
      <c r="F189" s="740"/>
      <c r="G189" s="754"/>
      <c r="H189" s="752"/>
      <c r="I189" s="746"/>
      <c r="J189" s="475" t="s">
        <v>61</v>
      </c>
      <c r="K189" s="475" t="s">
        <v>61</v>
      </c>
      <c r="L189" s="475" t="s">
        <v>61</v>
      </c>
      <c r="M189" s="473" t="s">
        <v>3983</v>
      </c>
      <c r="N189" s="473" t="s">
        <v>2107</v>
      </c>
      <c r="O189" s="473">
        <v>206909545.53</v>
      </c>
      <c r="P189" s="475" t="s">
        <v>61</v>
      </c>
      <c r="Q189" s="475" t="s">
        <v>61</v>
      </c>
      <c r="R189" s="475" t="s">
        <v>61</v>
      </c>
      <c r="S189" s="473" t="s">
        <v>3983</v>
      </c>
      <c r="T189" s="473" t="s">
        <v>2107</v>
      </c>
      <c r="U189" s="739"/>
      <c r="V189" s="739"/>
      <c r="W189" s="740"/>
      <c r="X189" s="748"/>
      <c r="Y189" s="749"/>
      <c r="Z189" s="749"/>
      <c r="AA189" s="750"/>
      <c r="AB189" s="749"/>
      <c r="AC189" s="741"/>
      <c r="AD189" s="745"/>
      <c r="AE189" s="741"/>
      <c r="AF189" s="746"/>
      <c r="AG189" s="747"/>
      <c r="AH189" s="748"/>
      <c r="AI189" s="748"/>
      <c r="AJ189" s="752"/>
      <c r="AK189" s="507" t="s">
        <v>7080</v>
      </c>
      <c r="AL189" s="744"/>
      <c r="AM189" s="751"/>
      <c r="AN189" s="473" t="s">
        <v>6342</v>
      </c>
      <c r="AO189" s="752"/>
      <c r="AP189" s="473" t="s">
        <v>6342</v>
      </c>
      <c r="AQ189" s="741"/>
      <c r="AR189" s="751"/>
      <c r="AS189" s="741"/>
      <c r="AT189" s="741"/>
      <c r="AU189" s="741"/>
      <c r="AV189" s="752"/>
      <c r="AW189" s="741"/>
      <c r="AX189" s="752"/>
      <c r="AY189" s="752"/>
      <c r="AZ189" s="752"/>
      <c r="BA189" s="752"/>
      <c r="BB189" s="741"/>
      <c r="BC189" s="741"/>
      <c r="BD189" s="741"/>
      <c r="BE189" s="741"/>
    </row>
    <row r="190" spans="1:57" s="321" customFormat="1" ht="84.75" customHeight="1">
      <c r="A190" s="741"/>
      <c r="B190" s="756"/>
      <c r="C190" s="756"/>
      <c r="D190" s="754"/>
      <c r="E190" s="741"/>
      <c r="F190" s="740"/>
      <c r="G190" s="754"/>
      <c r="H190" s="752"/>
      <c r="I190" s="746"/>
      <c r="J190" s="475" t="s">
        <v>61</v>
      </c>
      <c r="K190" s="475" t="s">
        <v>61</v>
      </c>
      <c r="L190" s="475" t="s">
        <v>61</v>
      </c>
      <c r="M190" s="473" t="s">
        <v>6250</v>
      </c>
      <c r="N190" s="473" t="s">
        <v>4480</v>
      </c>
      <c r="O190" s="473">
        <v>40954041.210000001</v>
      </c>
      <c r="P190" s="475" t="s">
        <v>61</v>
      </c>
      <c r="Q190" s="475" t="s">
        <v>61</v>
      </c>
      <c r="R190" s="475" t="s">
        <v>61</v>
      </c>
      <c r="S190" s="473" t="s">
        <v>6250</v>
      </c>
      <c r="T190" s="473" t="s">
        <v>4480</v>
      </c>
      <c r="U190" s="739"/>
      <c r="V190" s="739"/>
      <c r="W190" s="740"/>
      <c r="X190" s="748"/>
      <c r="Y190" s="749"/>
      <c r="Z190" s="749"/>
      <c r="AA190" s="750"/>
      <c r="AB190" s="749"/>
      <c r="AC190" s="741"/>
      <c r="AD190" s="745"/>
      <c r="AE190" s="741"/>
      <c r="AF190" s="746"/>
      <c r="AG190" s="747"/>
      <c r="AH190" s="748"/>
      <c r="AI190" s="748"/>
      <c r="AJ190" s="752"/>
      <c r="AK190" s="507" t="s">
        <v>7080</v>
      </c>
      <c r="AL190" s="744"/>
      <c r="AM190" s="751"/>
      <c r="AN190" s="473" t="s">
        <v>6342</v>
      </c>
      <c r="AO190" s="752"/>
      <c r="AP190" s="473" t="s">
        <v>6342</v>
      </c>
      <c r="AQ190" s="741"/>
      <c r="AR190" s="751"/>
      <c r="AS190" s="741"/>
      <c r="AT190" s="741"/>
      <c r="AU190" s="741"/>
      <c r="AV190" s="752"/>
      <c r="AW190" s="741"/>
      <c r="AX190" s="752"/>
      <c r="AY190" s="752"/>
      <c r="AZ190" s="752"/>
      <c r="BA190" s="752"/>
      <c r="BB190" s="741"/>
      <c r="BC190" s="741"/>
      <c r="BD190" s="741"/>
      <c r="BE190" s="741"/>
    </row>
    <row r="191" spans="1:57" s="321" customFormat="1" ht="84.75" customHeight="1">
      <c r="A191" s="741"/>
      <c r="B191" s="756"/>
      <c r="C191" s="756"/>
      <c r="D191" s="754"/>
      <c r="E191" s="741"/>
      <c r="F191" s="740"/>
      <c r="G191" s="754"/>
      <c r="H191" s="752"/>
      <c r="I191" s="746"/>
      <c r="J191" s="475" t="s">
        <v>61</v>
      </c>
      <c r="K191" s="475" t="s">
        <v>61</v>
      </c>
      <c r="L191" s="475" t="s">
        <v>61</v>
      </c>
      <c r="M191" s="473" t="s">
        <v>5164</v>
      </c>
      <c r="N191" s="473" t="s">
        <v>1924</v>
      </c>
      <c r="O191" s="473">
        <v>61527674.509999998</v>
      </c>
      <c r="P191" s="475" t="s">
        <v>61</v>
      </c>
      <c r="Q191" s="475" t="s">
        <v>61</v>
      </c>
      <c r="R191" s="475" t="s">
        <v>61</v>
      </c>
      <c r="S191" s="473" t="s">
        <v>5164</v>
      </c>
      <c r="T191" s="473" t="s">
        <v>1924</v>
      </c>
      <c r="U191" s="739"/>
      <c r="V191" s="739"/>
      <c r="W191" s="740"/>
      <c r="X191" s="748"/>
      <c r="Y191" s="749"/>
      <c r="Z191" s="749"/>
      <c r="AA191" s="750"/>
      <c r="AB191" s="749"/>
      <c r="AC191" s="741"/>
      <c r="AD191" s="745"/>
      <c r="AE191" s="741"/>
      <c r="AF191" s="746"/>
      <c r="AG191" s="747"/>
      <c r="AH191" s="748"/>
      <c r="AI191" s="748"/>
      <c r="AJ191" s="752"/>
      <c r="AK191" s="507" t="s">
        <v>7080</v>
      </c>
      <c r="AL191" s="744"/>
      <c r="AM191" s="751"/>
      <c r="AN191" s="473" t="s">
        <v>6342</v>
      </c>
      <c r="AO191" s="752"/>
      <c r="AP191" s="473" t="s">
        <v>6342</v>
      </c>
      <c r="AQ191" s="741"/>
      <c r="AR191" s="751"/>
      <c r="AS191" s="741"/>
      <c r="AT191" s="741"/>
      <c r="AU191" s="741"/>
      <c r="AV191" s="752"/>
      <c r="AW191" s="741"/>
      <c r="AX191" s="752"/>
      <c r="AY191" s="752"/>
      <c r="AZ191" s="752"/>
      <c r="BA191" s="752"/>
      <c r="BB191" s="741"/>
      <c r="BC191" s="741"/>
      <c r="BD191" s="741"/>
      <c r="BE191" s="741"/>
    </row>
    <row r="192" spans="1:57" s="321" customFormat="1" ht="84.75" customHeight="1">
      <c r="A192" s="741"/>
      <c r="B192" s="756"/>
      <c r="C192" s="756"/>
      <c r="D192" s="754"/>
      <c r="E192" s="741"/>
      <c r="F192" s="740"/>
      <c r="G192" s="754"/>
      <c r="H192" s="752"/>
      <c r="I192" s="746"/>
      <c r="J192" s="475" t="s">
        <v>61</v>
      </c>
      <c r="K192" s="475" t="s">
        <v>61</v>
      </c>
      <c r="L192" s="475" t="s">
        <v>61</v>
      </c>
      <c r="M192" s="473" t="s">
        <v>4358</v>
      </c>
      <c r="N192" s="473" t="s">
        <v>1308</v>
      </c>
      <c r="O192" s="473">
        <v>325859701.52999997</v>
      </c>
      <c r="P192" s="475" t="s">
        <v>61</v>
      </c>
      <c r="Q192" s="475" t="s">
        <v>61</v>
      </c>
      <c r="R192" s="475" t="s">
        <v>61</v>
      </c>
      <c r="S192" s="473" t="s">
        <v>4358</v>
      </c>
      <c r="T192" s="473" t="s">
        <v>1308</v>
      </c>
      <c r="U192" s="739"/>
      <c r="V192" s="739"/>
      <c r="W192" s="740"/>
      <c r="X192" s="748"/>
      <c r="Y192" s="749"/>
      <c r="Z192" s="749"/>
      <c r="AA192" s="750"/>
      <c r="AB192" s="749"/>
      <c r="AC192" s="741"/>
      <c r="AD192" s="745"/>
      <c r="AE192" s="741"/>
      <c r="AF192" s="746"/>
      <c r="AG192" s="747"/>
      <c r="AH192" s="748"/>
      <c r="AI192" s="748"/>
      <c r="AJ192" s="752"/>
      <c r="AK192" s="507" t="s">
        <v>7080</v>
      </c>
      <c r="AL192" s="744"/>
      <c r="AM192" s="751"/>
      <c r="AN192" s="473" t="s">
        <v>6342</v>
      </c>
      <c r="AO192" s="752"/>
      <c r="AP192" s="473" t="s">
        <v>6342</v>
      </c>
      <c r="AQ192" s="741"/>
      <c r="AR192" s="751"/>
      <c r="AS192" s="741"/>
      <c r="AT192" s="741"/>
      <c r="AU192" s="741"/>
      <c r="AV192" s="752"/>
      <c r="AW192" s="741"/>
      <c r="AX192" s="752"/>
      <c r="AY192" s="752"/>
      <c r="AZ192" s="752"/>
      <c r="BA192" s="752"/>
      <c r="BB192" s="741"/>
      <c r="BC192" s="741"/>
      <c r="BD192" s="741"/>
      <c r="BE192" s="741"/>
    </row>
    <row r="193" spans="1:57" s="321" customFormat="1" ht="84.75" customHeight="1">
      <c r="A193" s="741"/>
      <c r="B193" s="756"/>
      <c r="C193" s="756"/>
      <c r="D193" s="754"/>
      <c r="E193" s="741"/>
      <c r="F193" s="740"/>
      <c r="G193" s="754"/>
      <c r="H193" s="752"/>
      <c r="I193" s="746"/>
      <c r="J193" s="475" t="s">
        <v>61</v>
      </c>
      <c r="K193" s="475" t="s">
        <v>61</v>
      </c>
      <c r="L193" s="475" t="s">
        <v>61</v>
      </c>
      <c r="M193" s="473" t="s">
        <v>6295</v>
      </c>
      <c r="N193" s="473" t="s">
        <v>5332</v>
      </c>
      <c r="O193" s="473">
        <v>131543421.84</v>
      </c>
      <c r="P193" s="475" t="s">
        <v>61</v>
      </c>
      <c r="Q193" s="475" t="s">
        <v>61</v>
      </c>
      <c r="R193" s="475" t="s">
        <v>61</v>
      </c>
      <c r="S193" s="473" t="s">
        <v>6295</v>
      </c>
      <c r="T193" s="473" t="s">
        <v>5332</v>
      </c>
      <c r="U193" s="739"/>
      <c r="V193" s="739"/>
      <c r="W193" s="740"/>
      <c r="X193" s="748"/>
      <c r="Y193" s="749"/>
      <c r="Z193" s="749"/>
      <c r="AA193" s="750"/>
      <c r="AB193" s="749"/>
      <c r="AC193" s="741"/>
      <c r="AD193" s="745"/>
      <c r="AE193" s="741"/>
      <c r="AF193" s="746"/>
      <c r="AG193" s="747"/>
      <c r="AH193" s="748"/>
      <c r="AI193" s="748"/>
      <c r="AJ193" s="752"/>
      <c r="AK193" s="507" t="s">
        <v>7080</v>
      </c>
      <c r="AL193" s="744"/>
      <c r="AM193" s="751"/>
      <c r="AN193" s="473" t="s">
        <v>6342</v>
      </c>
      <c r="AO193" s="752"/>
      <c r="AP193" s="473" t="s">
        <v>6342</v>
      </c>
      <c r="AQ193" s="741"/>
      <c r="AR193" s="751"/>
      <c r="AS193" s="741"/>
      <c r="AT193" s="741"/>
      <c r="AU193" s="741"/>
      <c r="AV193" s="752"/>
      <c r="AW193" s="741"/>
      <c r="AX193" s="752"/>
      <c r="AY193" s="752"/>
      <c r="AZ193" s="752"/>
      <c r="BA193" s="752"/>
      <c r="BB193" s="741"/>
      <c r="BC193" s="741"/>
      <c r="BD193" s="741"/>
      <c r="BE193" s="741"/>
    </row>
    <row r="194" spans="1:57" s="321" customFormat="1" ht="84.75" customHeight="1">
      <c r="A194" s="741"/>
      <c r="B194" s="756"/>
      <c r="C194" s="756"/>
      <c r="D194" s="754"/>
      <c r="E194" s="741"/>
      <c r="F194" s="740"/>
      <c r="G194" s="754"/>
      <c r="H194" s="752"/>
      <c r="I194" s="746"/>
      <c r="J194" s="475" t="s">
        <v>61</v>
      </c>
      <c r="K194" s="475" t="s">
        <v>61</v>
      </c>
      <c r="L194" s="475" t="s">
        <v>61</v>
      </c>
      <c r="M194" s="473" t="s">
        <v>6262</v>
      </c>
      <c r="N194" s="473" t="s">
        <v>2105</v>
      </c>
      <c r="O194" s="473">
        <v>42551739.270000003</v>
      </c>
      <c r="P194" s="475" t="s">
        <v>61</v>
      </c>
      <c r="Q194" s="475" t="s">
        <v>61</v>
      </c>
      <c r="R194" s="475" t="s">
        <v>61</v>
      </c>
      <c r="S194" s="473" t="s">
        <v>6262</v>
      </c>
      <c r="T194" s="473" t="s">
        <v>2105</v>
      </c>
      <c r="U194" s="739"/>
      <c r="V194" s="739"/>
      <c r="W194" s="740"/>
      <c r="X194" s="748"/>
      <c r="Y194" s="749"/>
      <c r="Z194" s="749"/>
      <c r="AA194" s="750"/>
      <c r="AB194" s="749"/>
      <c r="AC194" s="741"/>
      <c r="AD194" s="745"/>
      <c r="AE194" s="741"/>
      <c r="AF194" s="746"/>
      <c r="AG194" s="747"/>
      <c r="AH194" s="748"/>
      <c r="AI194" s="748"/>
      <c r="AJ194" s="752"/>
      <c r="AK194" s="507" t="s">
        <v>7080</v>
      </c>
      <c r="AL194" s="744"/>
      <c r="AM194" s="751"/>
      <c r="AN194" s="473" t="s">
        <v>6342</v>
      </c>
      <c r="AO194" s="752"/>
      <c r="AP194" s="473" t="s">
        <v>6342</v>
      </c>
      <c r="AQ194" s="741"/>
      <c r="AR194" s="751"/>
      <c r="AS194" s="741"/>
      <c r="AT194" s="741"/>
      <c r="AU194" s="741"/>
      <c r="AV194" s="752"/>
      <c r="AW194" s="741"/>
      <c r="AX194" s="752"/>
      <c r="AY194" s="752"/>
      <c r="AZ194" s="752"/>
      <c r="BA194" s="752"/>
      <c r="BB194" s="741"/>
      <c r="BC194" s="741"/>
      <c r="BD194" s="741"/>
      <c r="BE194" s="741"/>
    </row>
    <row r="195" spans="1:57" s="321" customFormat="1" ht="84.75" customHeight="1">
      <c r="A195" s="741">
        <v>2020</v>
      </c>
      <c r="B195" s="756">
        <v>44013</v>
      </c>
      <c r="C195" s="756">
        <v>44104</v>
      </c>
      <c r="D195" s="754" t="s">
        <v>6220</v>
      </c>
      <c r="E195" s="741" t="s">
        <v>6245</v>
      </c>
      <c r="F195" s="740" t="s">
        <v>6308</v>
      </c>
      <c r="G195" s="754" t="s">
        <v>393</v>
      </c>
      <c r="H195" s="752" t="s">
        <v>5485</v>
      </c>
      <c r="I195" s="746" t="s">
        <v>284</v>
      </c>
      <c r="J195" s="475" t="s">
        <v>61</v>
      </c>
      <c r="K195" s="475" t="s">
        <v>61</v>
      </c>
      <c r="L195" s="475" t="s">
        <v>61</v>
      </c>
      <c r="M195" s="473" t="s">
        <v>6291</v>
      </c>
      <c r="N195" s="473" t="s">
        <v>6298</v>
      </c>
      <c r="O195" s="473">
        <v>171624480.80000001</v>
      </c>
      <c r="P195" s="475" t="s">
        <v>61</v>
      </c>
      <c r="Q195" s="475" t="s">
        <v>61</v>
      </c>
      <c r="R195" s="475" t="s">
        <v>61</v>
      </c>
      <c r="S195" s="473" t="s">
        <v>6291</v>
      </c>
      <c r="T195" s="473" t="s">
        <v>6298</v>
      </c>
      <c r="U195" s="739" t="s">
        <v>6361</v>
      </c>
      <c r="V195" s="739" t="s">
        <v>5163</v>
      </c>
      <c r="W195" s="740" t="s">
        <v>6308</v>
      </c>
      <c r="X195" s="748">
        <v>44088</v>
      </c>
      <c r="Y195" s="749">
        <v>18253687.359999999</v>
      </c>
      <c r="Z195" s="749" t="s">
        <v>4755</v>
      </c>
      <c r="AA195" s="750">
        <f>0.1*AB195</f>
        <v>1825368.736</v>
      </c>
      <c r="AB195" s="749">
        <v>18253687.359999999</v>
      </c>
      <c r="AC195" s="741" t="s">
        <v>4756</v>
      </c>
      <c r="AD195" s="745" t="s">
        <v>6108</v>
      </c>
      <c r="AE195" s="741" t="s">
        <v>4757</v>
      </c>
      <c r="AF195" s="746" t="s">
        <v>284</v>
      </c>
      <c r="AG195" s="747">
        <f>0.15*Y195</f>
        <v>2738053.1039999998</v>
      </c>
      <c r="AH195" s="748">
        <v>44088</v>
      </c>
      <c r="AI195" s="748">
        <v>44196</v>
      </c>
      <c r="AJ195" s="752" t="s">
        <v>6515</v>
      </c>
      <c r="AK195" s="507" t="s">
        <v>7080</v>
      </c>
      <c r="AL195" s="744"/>
      <c r="AM195" s="751"/>
      <c r="AN195" s="473" t="s">
        <v>6342</v>
      </c>
      <c r="AO195" s="752" t="s">
        <v>4760</v>
      </c>
      <c r="AP195" s="473" t="s">
        <v>6342</v>
      </c>
      <c r="AQ195" s="741" t="s">
        <v>573</v>
      </c>
      <c r="AR195" s="751" t="s">
        <v>780</v>
      </c>
      <c r="AS195" s="741" t="s">
        <v>566</v>
      </c>
      <c r="AT195" s="741" t="s">
        <v>566</v>
      </c>
      <c r="AU195" s="741" t="s">
        <v>566</v>
      </c>
      <c r="AV195" s="752" t="s">
        <v>4761</v>
      </c>
      <c r="AW195" s="741" t="s">
        <v>3091</v>
      </c>
      <c r="AX195" s="752" t="s">
        <v>4303</v>
      </c>
      <c r="AY195" s="752" t="s">
        <v>4304</v>
      </c>
      <c r="AZ195" s="752" t="s">
        <v>4305</v>
      </c>
      <c r="BA195" s="752" t="s">
        <v>4306</v>
      </c>
      <c r="BB195" s="741" t="s">
        <v>6109</v>
      </c>
      <c r="BC195" s="745">
        <v>44113</v>
      </c>
      <c r="BD195" s="745">
        <v>44113</v>
      </c>
      <c r="BE195" s="741"/>
    </row>
    <row r="196" spans="1:57" s="321" customFormat="1" ht="84.75" customHeight="1">
      <c r="A196" s="741"/>
      <c r="B196" s="756"/>
      <c r="C196" s="756"/>
      <c r="D196" s="754"/>
      <c r="E196" s="741"/>
      <c r="F196" s="740"/>
      <c r="G196" s="754"/>
      <c r="H196" s="752"/>
      <c r="I196" s="746"/>
      <c r="J196" s="475" t="s">
        <v>61</v>
      </c>
      <c r="K196" s="475" t="s">
        <v>61</v>
      </c>
      <c r="L196" s="475" t="s">
        <v>61</v>
      </c>
      <c r="M196" s="473" t="s">
        <v>6299</v>
      </c>
      <c r="N196" s="473" t="s">
        <v>6300</v>
      </c>
      <c r="O196" s="473">
        <v>4473414</v>
      </c>
      <c r="P196" s="475" t="s">
        <v>61</v>
      </c>
      <c r="Q196" s="475" t="s">
        <v>61</v>
      </c>
      <c r="R196" s="475" t="s">
        <v>61</v>
      </c>
      <c r="S196" s="473" t="s">
        <v>6299</v>
      </c>
      <c r="T196" s="473" t="s">
        <v>6300</v>
      </c>
      <c r="U196" s="739"/>
      <c r="V196" s="739"/>
      <c r="W196" s="740"/>
      <c r="X196" s="748"/>
      <c r="Y196" s="749"/>
      <c r="Z196" s="749"/>
      <c r="AA196" s="750"/>
      <c r="AB196" s="749"/>
      <c r="AC196" s="741"/>
      <c r="AD196" s="745"/>
      <c r="AE196" s="741"/>
      <c r="AF196" s="746"/>
      <c r="AG196" s="747"/>
      <c r="AH196" s="748"/>
      <c r="AI196" s="748"/>
      <c r="AJ196" s="752"/>
      <c r="AK196" s="507" t="s">
        <v>7080</v>
      </c>
      <c r="AL196" s="744"/>
      <c r="AM196" s="751"/>
      <c r="AN196" s="473" t="s">
        <v>6342</v>
      </c>
      <c r="AO196" s="752"/>
      <c r="AP196" s="473" t="s">
        <v>6342</v>
      </c>
      <c r="AQ196" s="741"/>
      <c r="AR196" s="751"/>
      <c r="AS196" s="741"/>
      <c r="AT196" s="741"/>
      <c r="AU196" s="741"/>
      <c r="AV196" s="752"/>
      <c r="AW196" s="741"/>
      <c r="AX196" s="752"/>
      <c r="AY196" s="752"/>
      <c r="AZ196" s="752"/>
      <c r="BA196" s="752"/>
      <c r="BB196" s="741"/>
      <c r="BC196" s="741"/>
      <c r="BD196" s="741"/>
      <c r="BE196" s="741"/>
    </row>
    <row r="197" spans="1:57" s="321" customFormat="1" ht="84.75" customHeight="1">
      <c r="A197" s="741"/>
      <c r="B197" s="756"/>
      <c r="C197" s="756"/>
      <c r="D197" s="754"/>
      <c r="E197" s="741"/>
      <c r="F197" s="740"/>
      <c r="G197" s="754"/>
      <c r="H197" s="752"/>
      <c r="I197" s="746"/>
      <c r="J197" s="475" t="s">
        <v>61</v>
      </c>
      <c r="K197" s="475" t="s">
        <v>61</v>
      </c>
      <c r="L197" s="475" t="s">
        <v>61</v>
      </c>
      <c r="M197" s="473" t="s">
        <v>6238</v>
      </c>
      <c r="N197" s="473" t="s">
        <v>6239</v>
      </c>
      <c r="O197" s="473">
        <v>52282716.07</v>
      </c>
      <c r="P197" s="475" t="s">
        <v>61</v>
      </c>
      <c r="Q197" s="475" t="s">
        <v>61</v>
      </c>
      <c r="R197" s="475" t="s">
        <v>61</v>
      </c>
      <c r="S197" s="473" t="s">
        <v>6238</v>
      </c>
      <c r="T197" s="473" t="s">
        <v>6239</v>
      </c>
      <c r="U197" s="739"/>
      <c r="V197" s="739"/>
      <c r="W197" s="740"/>
      <c r="X197" s="748"/>
      <c r="Y197" s="749"/>
      <c r="Z197" s="749"/>
      <c r="AA197" s="750"/>
      <c r="AB197" s="749"/>
      <c r="AC197" s="741"/>
      <c r="AD197" s="745"/>
      <c r="AE197" s="741"/>
      <c r="AF197" s="746"/>
      <c r="AG197" s="747"/>
      <c r="AH197" s="748"/>
      <c r="AI197" s="748"/>
      <c r="AJ197" s="752"/>
      <c r="AK197" s="507" t="s">
        <v>7080</v>
      </c>
      <c r="AL197" s="744"/>
      <c r="AM197" s="751"/>
      <c r="AN197" s="473" t="s">
        <v>6342</v>
      </c>
      <c r="AO197" s="752"/>
      <c r="AP197" s="473" t="s">
        <v>6342</v>
      </c>
      <c r="AQ197" s="741"/>
      <c r="AR197" s="751"/>
      <c r="AS197" s="741"/>
      <c r="AT197" s="741"/>
      <c r="AU197" s="741"/>
      <c r="AV197" s="752"/>
      <c r="AW197" s="741"/>
      <c r="AX197" s="752"/>
      <c r="AY197" s="752"/>
      <c r="AZ197" s="752"/>
      <c r="BA197" s="752"/>
      <c r="BB197" s="741"/>
      <c r="BC197" s="741"/>
      <c r="BD197" s="741"/>
      <c r="BE197" s="741"/>
    </row>
    <row r="198" spans="1:57" s="321" customFormat="1" ht="84.75" customHeight="1">
      <c r="A198" s="741"/>
      <c r="B198" s="756"/>
      <c r="C198" s="756"/>
      <c r="D198" s="754"/>
      <c r="E198" s="741"/>
      <c r="F198" s="740"/>
      <c r="G198" s="754"/>
      <c r="H198" s="752"/>
      <c r="I198" s="746"/>
      <c r="J198" s="475" t="s">
        <v>61</v>
      </c>
      <c r="K198" s="475" t="s">
        <v>61</v>
      </c>
      <c r="L198" s="475" t="s">
        <v>61</v>
      </c>
      <c r="M198" s="473" t="s">
        <v>6262</v>
      </c>
      <c r="N198" s="473" t="s">
        <v>2105</v>
      </c>
      <c r="O198" s="473">
        <v>42551739.270000003</v>
      </c>
      <c r="P198" s="475" t="s">
        <v>61</v>
      </c>
      <c r="Q198" s="475" t="s">
        <v>61</v>
      </c>
      <c r="R198" s="475" t="s">
        <v>61</v>
      </c>
      <c r="S198" s="473" t="s">
        <v>6262</v>
      </c>
      <c r="T198" s="473" t="s">
        <v>2105</v>
      </c>
      <c r="U198" s="739"/>
      <c r="V198" s="739"/>
      <c r="W198" s="740"/>
      <c r="X198" s="748"/>
      <c r="Y198" s="749"/>
      <c r="Z198" s="749"/>
      <c r="AA198" s="750"/>
      <c r="AB198" s="749"/>
      <c r="AC198" s="741"/>
      <c r="AD198" s="745"/>
      <c r="AE198" s="741"/>
      <c r="AF198" s="746"/>
      <c r="AG198" s="747"/>
      <c r="AH198" s="748"/>
      <c r="AI198" s="748"/>
      <c r="AJ198" s="752"/>
      <c r="AK198" s="507" t="s">
        <v>7080</v>
      </c>
      <c r="AL198" s="744"/>
      <c r="AM198" s="751"/>
      <c r="AN198" s="473" t="s">
        <v>6342</v>
      </c>
      <c r="AO198" s="752"/>
      <c r="AP198" s="473" t="s">
        <v>6342</v>
      </c>
      <c r="AQ198" s="741"/>
      <c r="AR198" s="751"/>
      <c r="AS198" s="741"/>
      <c r="AT198" s="741"/>
      <c r="AU198" s="741"/>
      <c r="AV198" s="752"/>
      <c r="AW198" s="741"/>
      <c r="AX198" s="752"/>
      <c r="AY198" s="752"/>
      <c r="AZ198" s="752"/>
      <c r="BA198" s="752"/>
      <c r="BB198" s="741"/>
      <c r="BC198" s="741"/>
      <c r="BD198" s="741"/>
      <c r="BE198" s="741"/>
    </row>
    <row r="199" spans="1:57" s="321" customFormat="1" ht="84.75" customHeight="1">
      <c r="A199" s="741"/>
      <c r="B199" s="756"/>
      <c r="C199" s="756"/>
      <c r="D199" s="754"/>
      <c r="E199" s="741"/>
      <c r="F199" s="740"/>
      <c r="G199" s="754"/>
      <c r="H199" s="752"/>
      <c r="I199" s="746"/>
      <c r="J199" s="475" t="s">
        <v>61</v>
      </c>
      <c r="K199" s="475" t="s">
        <v>61</v>
      </c>
      <c r="L199" s="475" t="s">
        <v>61</v>
      </c>
      <c r="M199" s="473" t="s">
        <v>6250</v>
      </c>
      <c r="N199" s="473" t="s">
        <v>4480</v>
      </c>
      <c r="O199" s="473">
        <v>40954041.210000001</v>
      </c>
      <c r="P199" s="475" t="s">
        <v>61</v>
      </c>
      <c r="Q199" s="475" t="s">
        <v>61</v>
      </c>
      <c r="R199" s="475" t="s">
        <v>61</v>
      </c>
      <c r="S199" s="473" t="s">
        <v>6250</v>
      </c>
      <c r="T199" s="473" t="s">
        <v>4480</v>
      </c>
      <c r="U199" s="739"/>
      <c r="V199" s="739"/>
      <c r="W199" s="740"/>
      <c r="X199" s="748"/>
      <c r="Y199" s="749"/>
      <c r="Z199" s="749"/>
      <c r="AA199" s="750"/>
      <c r="AB199" s="749"/>
      <c r="AC199" s="741"/>
      <c r="AD199" s="745"/>
      <c r="AE199" s="741"/>
      <c r="AF199" s="746"/>
      <c r="AG199" s="747"/>
      <c r="AH199" s="748"/>
      <c r="AI199" s="748"/>
      <c r="AJ199" s="752"/>
      <c r="AK199" s="507" t="s">
        <v>7080</v>
      </c>
      <c r="AL199" s="744"/>
      <c r="AM199" s="751"/>
      <c r="AN199" s="473" t="s">
        <v>6342</v>
      </c>
      <c r="AO199" s="752"/>
      <c r="AP199" s="473" t="s">
        <v>6342</v>
      </c>
      <c r="AQ199" s="741"/>
      <c r="AR199" s="751"/>
      <c r="AS199" s="741"/>
      <c r="AT199" s="741"/>
      <c r="AU199" s="741"/>
      <c r="AV199" s="752"/>
      <c r="AW199" s="741"/>
      <c r="AX199" s="752"/>
      <c r="AY199" s="752"/>
      <c r="AZ199" s="752"/>
      <c r="BA199" s="752"/>
      <c r="BB199" s="741"/>
      <c r="BC199" s="741"/>
      <c r="BD199" s="741"/>
      <c r="BE199" s="741"/>
    </row>
    <row r="200" spans="1:57" s="321" customFormat="1" ht="84.75" customHeight="1">
      <c r="A200" s="741"/>
      <c r="B200" s="756"/>
      <c r="C200" s="756"/>
      <c r="D200" s="754"/>
      <c r="E200" s="741"/>
      <c r="F200" s="740"/>
      <c r="G200" s="754"/>
      <c r="H200" s="752"/>
      <c r="I200" s="746"/>
      <c r="J200" s="475" t="s">
        <v>61</v>
      </c>
      <c r="K200" s="475" t="s">
        <v>61</v>
      </c>
      <c r="L200" s="475" t="s">
        <v>61</v>
      </c>
      <c r="M200" s="473" t="s">
        <v>5164</v>
      </c>
      <c r="N200" s="473" t="s">
        <v>1924</v>
      </c>
      <c r="O200" s="386">
        <v>61527674.509999998</v>
      </c>
      <c r="P200" s="475" t="s">
        <v>61</v>
      </c>
      <c r="Q200" s="475" t="s">
        <v>61</v>
      </c>
      <c r="R200" s="475" t="s">
        <v>61</v>
      </c>
      <c r="S200" s="473" t="s">
        <v>5164</v>
      </c>
      <c r="T200" s="473" t="s">
        <v>1924</v>
      </c>
      <c r="U200" s="739"/>
      <c r="V200" s="739"/>
      <c r="W200" s="740"/>
      <c r="X200" s="748"/>
      <c r="Y200" s="749"/>
      <c r="Z200" s="749"/>
      <c r="AA200" s="750"/>
      <c r="AB200" s="749"/>
      <c r="AC200" s="741"/>
      <c r="AD200" s="745"/>
      <c r="AE200" s="741"/>
      <c r="AF200" s="746"/>
      <c r="AG200" s="747"/>
      <c r="AH200" s="748"/>
      <c r="AI200" s="748"/>
      <c r="AJ200" s="752"/>
      <c r="AK200" s="507" t="s">
        <v>7080</v>
      </c>
      <c r="AL200" s="744"/>
      <c r="AM200" s="751"/>
      <c r="AN200" s="473" t="s">
        <v>6342</v>
      </c>
      <c r="AO200" s="752"/>
      <c r="AP200" s="473" t="s">
        <v>6342</v>
      </c>
      <c r="AQ200" s="741"/>
      <c r="AR200" s="751"/>
      <c r="AS200" s="741"/>
      <c r="AT200" s="741"/>
      <c r="AU200" s="741"/>
      <c r="AV200" s="752"/>
      <c r="AW200" s="741"/>
      <c r="AX200" s="752"/>
      <c r="AY200" s="752"/>
      <c r="AZ200" s="752"/>
      <c r="BA200" s="752"/>
      <c r="BB200" s="741"/>
      <c r="BC200" s="741"/>
      <c r="BD200" s="741"/>
      <c r="BE200" s="741"/>
    </row>
    <row r="201" spans="1:57" s="321" customFormat="1" ht="84.75" customHeight="1">
      <c r="A201" s="741"/>
      <c r="B201" s="756"/>
      <c r="C201" s="756"/>
      <c r="D201" s="754"/>
      <c r="E201" s="741"/>
      <c r="F201" s="740"/>
      <c r="G201" s="754"/>
      <c r="H201" s="752"/>
      <c r="I201" s="746"/>
      <c r="J201" s="475" t="s">
        <v>61</v>
      </c>
      <c r="K201" s="475" t="s">
        <v>61</v>
      </c>
      <c r="L201" s="475" t="s">
        <v>61</v>
      </c>
      <c r="M201" s="473" t="s">
        <v>4358</v>
      </c>
      <c r="N201" s="473" t="s">
        <v>1308</v>
      </c>
      <c r="O201" s="477">
        <v>325859701.52999997</v>
      </c>
      <c r="P201" s="475" t="s">
        <v>61</v>
      </c>
      <c r="Q201" s="475" t="s">
        <v>61</v>
      </c>
      <c r="R201" s="475" t="s">
        <v>61</v>
      </c>
      <c r="S201" s="473" t="s">
        <v>4358</v>
      </c>
      <c r="T201" s="473" t="s">
        <v>1308</v>
      </c>
      <c r="U201" s="739"/>
      <c r="V201" s="739"/>
      <c r="W201" s="740"/>
      <c r="X201" s="748"/>
      <c r="Y201" s="749"/>
      <c r="Z201" s="749"/>
      <c r="AA201" s="750"/>
      <c r="AB201" s="749"/>
      <c r="AC201" s="741"/>
      <c r="AD201" s="745"/>
      <c r="AE201" s="741"/>
      <c r="AF201" s="746"/>
      <c r="AG201" s="747"/>
      <c r="AH201" s="748"/>
      <c r="AI201" s="748"/>
      <c r="AJ201" s="752"/>
      <c r="AK201" s="507" t="s">
        <v>7080</v>
      </c>
      <c r="AL201" s="744"/>
      <c r="AM201" s="751"/>
      <c r="AN201" s="473" t="s">
        <v>6342</v>
      </c>
      <c r="AO201" s="752"/>
      <c r="AP201" s="473" t="s">
        <v>6342</v>
      </c>
      <c r="AQ201" s="741"/>
      <c r="AR201" s="751"/>
      <c r="AS201" s="741"/>
      <c r="AT201" s="741"/>
      <c r="AU201" s="741"/>
      <c r="AV201" s="752"/>
      <c r="AW201" s="741"/>
      <c r="AX201" s="752"/>
      <c r="AY201" s="752"/>
      <c r="AZ201" s="752"/>
      <c r="BA201" s="752"/>
      <c r="BB201" s="741"/>
      <c r="BC201" s="741"/>
      <c r="BD201" s="741"/>
      <c r="BE201" s="741"/>
    </row>
    <row r="202" spans="1:57" s="321" customFormat="1" ht="84.75" customHeight="1">
      <c r="A202" s="741"/>
      <c r="B202" s="756"/>
      <c r="C202" s="756"/>
      <c r="D202" s="754"/>
      <c r="E202" s="741"/>
      <c r="F202" s="740"/>
      <c r="G202" s="754"/>
      <c r="H202" s="752"/>
      <c r="I202" s="746"/>
      <c r="J202" s="475" t="s">
        <v>61</v>
      </c>
      <c r="K202" s="475" t="s">
        <v>61</v>
      </c>
      <c r="L202" s="475" t="s">
        <v>61</v>
      </c>
      <c r="M202" s="473" t="s">
        <v>3983</v>
      </c>
      <c r="N202" s="473" t="s">
        <v>2107</v>
      </c>
      <c r="O202" s="477">
        <v>206909545.53</v>
      </c>
      <c r="P202" s="475" t="s">
        <v>61</v>
      </c>
      <c r="Q202" s="475" t="s">
        <v>61</v>
      </c>
      <c r="R202" s="475" t="s">
        <v>61</v>
      </c>
      <c r="S202" s="473" t="s">
        <v>3983</v>
      </c>
      <c r="T202" s="473" t="s">
        <v>2107</v>
      </c>
      <c r="U202" s="739"/>
      <c r="V202" s="739"/>
      <c r="W202" s="740"/>
      <c r="X202" s="748"/>
      <c r="Y202" s="749"/>
      <c r="Z202" s="749"/>
      <c r="AA202" s="750"/>
      <c r="AB202" s="749"/>
      <c r="AC202" s="741"/>
      <c r="AD202" s="745"/>
      <c r="AE202" s="741"/>
      <c r="AF202" s="746"/>
      <c r="AG202" s="747"/>
      <c r="AH202" s="748"/>
      <c r="AI202" s="748"/>
      <c r="AJ202" s="752"/>
      <c r="AK202" s="507" t="s">
        <v>7080</v>
      </c>
      <c r="AL202" s="744"/>
      <c r="AM202" s="751"/>
      <c r="AN202" s="473" t="s">
        <v>6342</v>
      </c>
      <c r="AO202" s="752"/>
      <c r="AP202" s="473" t="s">
        <v>6342</v>
      </c>
      <c r="AQ202" s="741"/>
      <c r="AR202" s="751"/>
      <c r="AS202" s="741"/>
      <c r="AT202" s="741"/>
      <c r="AU202" s="741"/>
      <c r="AV202" s="752"/>
      <c r="AW202" s="741"/>
      <c r="AX202" s="752"/>
      <c r="AY202" s="752"/>
      <c r="AZ202" s="752"/>
      <c r="BA202" s="752"/>
      <c r="BB202" s="741"/>
      <c r="BC202" s="741"/>
      <c r="BD202" s="741"/>
      <c r="BE202" s="741"/>
    </row>
    <row r="203" spans="1:57" s="321" customFormat="1" ht="84.75" customHeight="1">
      <c r="A203" s="741"/>
      <c r="B203" s="756"/>
      <c r="C203" s="756"/>
      <c r="D203" s="754"/>
      <c r="E203" s="741"/>
      <c r="F203" s="740"/>
      <c r="G203" s="754"/>
      <c r="H203" s="752"/>
      <c r="I203" s="746"/>
      <c r="J203" s="475" t="s">
        <v>61</v>
      </c>
      <c r="K203" s="475" t="s">
        <v>61</v>
      </c>
      <c r="L203" s="475" t="s">
        <v>61</v>
      </c>
      <c r="M203" s="473" t="s">
        <v>6295</v>
      </c>
      <c r="N203" s="473" t="s">
        <v>5332</v>
      </c>
      <c r="O203" s="473">
        <v>131543421.84</v>
      </c>
      <c r="P203" s="475" t="s">
        <v>61</v>
      </c>
      <c r="Q203" s="475" t="s">
        <v>61</v>
      </c>
      <c r="R203" s="475" t="s">
        <v>61</v>
      </c>
      <c r="S203" s="473" t="s">
        <v>6295</v>
      </c>
      <c r="T203" s="473" t="s">
        <v>5332</v>
      </c>
      <c r="U203" s="739"/>
      <c r="V203" s="739"/>
      <c r="W203" s="740"/>
      <c r="X203" s="748"/>
      <c r="Y203" s="749"/>
      <c r="Z203" s="749"/>
      <c r="AA203" s="750"/>
      <c r="AB203" s="749"/>
      <c r="AC203" s="741"/>
      <c r="AD203" s="745"/>
      <c r="AE203" s="741"/>
      <c r="AF203" s="746"/>
      <c r="AG203" s="747"/>
      <c r="AH203" s="748"/>
      <c r="AI203" s="748"/>
      <c r="AJ203" s="752"/>
      <c r="AK203" s="507" t="s">
        <v>7080</v>
      </c>
      <c r="AL203" s="744"/>
      <c r="AM203" s="751"/>
      <c r="AN203" s="473" t="s">
        <v>6342</v>
      </c>
      <c r="AO203" s="752"/>
      <c r="AP203" s="473" t="s">
        <v>6342</v>
      </c>
      <c r="AQ203" s="741"/>
      <c r="AR203" s="751"/>
      <c r="AS203" s="741"/>
      <c r="AT203" s="741"/>
      <c r="AU203" s="741"/>
      <c r="AV203" s="752"/>
      <c r="AW203" s="741"/>
      <c r="AX203" s="752"/>
      <c r="AY203" s="752"/>
      <c r="AZ203" s="752"/>
      <c r="BA203" s="752"/>
      <c r="BB203" s="741"/>
      <c r="BC203" s="741"/>
      <c r="BD203" s="741"/>
      <c r="BE203" s="741"/>
    </row>
    <row r="204" spans="1:57" s="321" customFormat="1" ht="84.75" customHeight="1">
      <c r="A204" s="741"/>
      <c r="B204" s="756"/>
      <c r="C204" s="756"/>
      <c r="D204" s="754"/>
      <c r="E204" s="741"/>
      <c r="F204" s="740"/>
      <c r="G204" s="754"/>
      <c r="H204" s="752"/>
      <c r="I204" s="746"/>
      <c r="J204" s="475" t="s">
        <v>61</v>
      </c>
      <c r="K204" s="475" t="s">
        <v>61</v>
      </c>
      <c r="L204" s="475" t="s">
        <v>61</v>
      </c>
      <c r="M204" s="473" t="s">
        <v>6296</v>
      </c>
      <c r="N204" s="473" t="s">
        <v>6297</v>
      </c>
      <c r="O204" s="473">
        <v>32644306.780000001</v>
      </c>
      <c r="P204" s="475" t="s">
        <v>61</v>
      </c>
      <c r="Q204" s="475" t="s">
        <v>61</v>
      </c>
      <c r="R204" s="475" t="s">
        <v>61</v>
      </c>
      <c r="S204" s="473" t="s">
        <v>6296</v>
      </c>
      <c r="T204" s="473" t="s">
        <v>6297</v>
      </c>
      <c r="U204" s="739"/>
      <c r="V204" s="739"/>
      <c r="W204" s="740"/>
      <c r="X204" s="748"/>
      <c r="Y204" s="749"/>
      <c r="Z204" s="749"/>
      <c r="AA204" s="750"/>
      <c r="AB204" s="749"/>
      <c r="AC204" s="741"/>
      <c r="AD204" s="745"/>
      <c r="AE204" s="741"/>
      <c r="AF204" s="746"/>
      <c r="AG204" s="747"/>
      <c r="AH204" s="748"/>
      <c r="AI204" s="748"/>
      <c r="AJ204" s="752"/>
      <c r="AK204" s="507" t="s">
        <v>7080</v>
      </c>
      <c r="AL204" s="744"/>
      <c r="AM204" s="751"/>
      <c r="AN204" s="473" t="s">
        <v>6342</v>
      </c>
      <c r="AO204" s="752"/>
      <c r="AP204" s="473" t="s">
        <v>6342</v>
      </c>
      <c r="AQ204" s="741"/>
      <c r="AR204" s="751"/>
      <c r="AS204" s="741"/>
      <c r="AT204" s="741"/>
      <c r="AU204" s="741"/>
      <c r="AV204" s="752"/>
      <c r="AW204" s="741"/>
      <c r="AX204" s="752"/>
      <c r="AY204" s="752"/>
      <c r="AZ204" s="752"/>
      <c r="BA204" s="752"/>
      <c r="BB204" s="741"/>
      <c r="BC204" s="741"/>
      <c r="BD204" s="741"/>
      <c r="BE204" s="741"/>
    </row>
    <row r="205" spans="1:57" s="321" customFormat="1" ht="84.75" customHeight="1">
      <c r="A205" s="741">
        <v>2020</v>
      </c>
      <c r="B205" s="756">
        <v>44013</v>
      </c>
      <c r="C205" s="756">
        <v>44104</v>
      </c>
      <c r="D205" s="754" t="s">
        <v>6220</v>
      </c>
      <c r="E205" s="741" t="s">
        <v>6245</v>
      </c>
      <c r="F205" s="740" t="s">
        <v>6309</v>
      </c>
      <c r="G205" s="754" t="s">
        <v>393</v>
      </c>
      <c r="H205" s="752" t="s">
        <v>5485</v>
      </c>
      <c r="I205" s="746" t="s">
        <v>284</v>
      </c>
      <c r="J205" s="475" t="s">
        <v>61</v>
      </c>
      <c r="K205" s="475" t="s">
        <v>61</v>
      </c>
      <c r="L205" s="475" t="s">
        <v>61</v>
      </c>
      <c r="M205" s="473" t="s">
        <v>6299</v>
      </c>
      <c r="N205" s="473" t="s">
        <v>6300</v>
      </c>
      <c r="O205" s="473">
        <v>4473414</v>
      </c>
      <c r="P205" s="475" t="s">
        <v>61</v>
      </c>
      <c r="Q205" s="475" t="s">
        <v>61</v>
      </c>
      <c r="R205" s="475" t="s">
        <v>61</v>
      </c>
      <c r="S205" s="473" t="s">
        <v>6299</v>
      </c>
      <c r="T205" s="473" t="s">
        <v>6300</v>
      </c>
      <c r="U205" s="739" t="s">
        <v>6357</v>
      </c>
      <c r="V205" s="739" t="s">
        <v>5163</v>
      </c>
      <c r="W205" s="740" t="s">
        <v>6309</v>
      </c>
      <c r="X205" s="748">
        <v>44088</v>
      </c>
      <c r="Y205" s="749">
        <v>2549845.98</v>
      </c>
      <c r="Z205" s="749" t="s">
        <v>4755</v>
      </c>
      <c r="AA205" s="750">
        <f>0.1*AB205</f>
        <v>890600</v>
      </c>
      <c r="AB205" s="749">
        <v>8906000</v>
      </c>
      <c r="AC205" s="741" t="s">
        <v>4756</v>
      </c>
      <c r="AD205" s="745" t="s">
        <v>6108</v>
      </c>
      <c r="AE205" s="741" t="s">
        <v>4757</v>
      </c>
      <c r="AF205" s="746" t="s">
        <v>284</v>
      </c>
      <c r="AG205" s="747">
        <f>0.15*Y205</f>
        <v>382476.897</v>
      </c>
      <c r="AH205" s="748">
        <v>44088</v>
      </c>
      <c r="AI205" s="748">
        <v>44196</v>
      </c>
      <c r="AJ205" s="752" t="s">
        <v>6501</v>
      </c>
      <c r="AK205" s="507" t="s">
        <v>7080</v>
      </c>
      <c r="AL205" s="744" t="s">
        <v>3687</v>
      </c>
      <c r="AM205" s="751" t="s">
        <v>3688</v>
      </c>
      <c r="AN205" s="473" t="s">
        <v>6342</v>
      </c>
      <c r="AO205" s="752" t="s">
        <v>4760</v>
      </c>
      <c r="AP205" s="473" t="s">
        <v>6342</v>
      </c>
      <c r="AQ205" s="741" t="s">
        <v>573</v>
      </c>
      <c r="AR205" s="751" t="s">
        <v>780</v>
      </c>
      <c r="AS205" s="741" t="s">
        <v>566</v>
      </c>
      <c r="AT205" s="741" t="s">
        <v>566</v>
      </c>
      <c r="AU205" s="741" t="s">
        <v>566</v>
      </c>
      <c r="AV205" s="752" t="s">
        <v>4761</v>
      </c>
      <c r="AW205" s="741" t="s">
        <v>3091</v>
      </c>
      <c r="AX205" s="752" t="s">
        <v>4303</v>
      </c>
      <c r="AY205" s="752" t="s">
        <v>4304</v>
      </c>
      <c r="AZ205" s="752" t="s">
        <v>4305</v>
      </c>
      <c r="BA205" s="752" t="s">
        <v>4306</v>
      </c>
      <c r="BB205" s="741" t="s">
        <v>6109</v>
      </c>
      <c r="BC205" s="745">
        <v>44113</v>
      </c>
      <c r="BD205" s="745">
        <v>44113</v>
      </c>
      <c r="BE205" s="741"/>
    </row>
    <row r="206" spans="1:57" s="321" customFormat="1" ht="84.75" customHeight="1">
      <c r="A206" s="741"/>
      <c r="B206" s="756"/>
      <c r="C206" s="756"/>
      <c r="D206" s="754"/>
      <c r="E206" s="741"/>
      <c r="F206" s="740"/>
      <c r="G206" s="754"/>
      <c r="H206" s="752"/>
      <c r="I206" s="746"/>
      <c r="J206" s="475" t="s">
        <v>61</v>
      </c>
      <c r="K206" s="475" t="s">
        <v>61</v>
      </c>
      <c r="L206" s="475" t="s">
        <v>61</v>
      </c>
      <c r="M206" s="473" t="s">
        <v>6238</v>
      </c>
      <c r="N206" s="473" t="s">
        <v>6239</v>
      </c>
      <c r="O206" s="473">
        <v>52282716.07</v>
      </c>
      <c r="P206" s="475" t="s">
        <v>61</v>
      </c>
      <c r="Q206" s="475" t="s">
        <v>61</v>
      </c>
      <c r="R206" s="475" t="s">
        <v>61</v>
      </c>
      <c r="S206" s="473" t="s">
        <v>6238</v>
      </c>
      <c r="T206" s="473" t="s">
        <v>6239</v>
      </c>
      <c r="U206" s="739"/>
      <c r="V206" s="739"/>
      <c r="W206" s="740"/>
      <c r="X206" s="748"/>
      <c r="Y206" s="749"/>
      <c r="Z206" s="749"/>
      <c r="AA206" s="750"/>
      <c r="AB206" s="749"/>
      <c r="AC206" s="741"/>
      <c r="AD206" s="745"/>
      <c r="AE206" s="741"/>
      <c r="AF206" s="746"/>
      <c r="AG206" s="747"/>
      <c r="AH206" s="748"/>
      <c r="AI206" s="748"/>
      <c r="AJ206" s="752"/>
      <c r="AK206" s="507" t="s">
        <v>7080</v>
      </c>
      <c r="AL206" s="744"/>
      <c r="AM206" s="751"/>
      <c r="AN206" s="473" t="s">
        <v>6342</v>
      </c>
      <c r="AO206" s="752"/>
      <c r="AP206" s="473" t="s">
        <v>6342</v>
      </c>
      <c r="AQ206" s="741"/>
      <c r="AR206" s="751"/>
      <c r="AS206" s="741"/>
      <c r="AT206" s="741"/>
      <c r="AU206" s="741"/>
      <c r="AV206" s="752"/>
      <c r="AW206" s="741"/>
      <c r="AX206" s="752"/>
      <c r="AY206" s="752"/>
      <c r="AZ206" s="752"/>
      <c r="BA206" s="752"/>
      <c r="BB206" s="741"/>
      <c r="BC206" s="741"/>
      <c r="BD206" s="741"/>
      <c r="BE206" s="741"/>
    </row>
    <row r="207" spans="1:57" s="321" customFormat="1" ht="84.75" customHeight="1">
      <c r="A207" s="741"/>
      <c r="B207" s="756"/>
      <c r="C207" s="756"/>
      <c r="D207" s="754"/>
      <c r="E207" s="741"/>
      <c r="F207" s="740"/>
      <c r="G207" s="754"/>
      <c r="H207" s="752"/>
      <c r="I207" s="746"/>
      <c r="J207" s="475" t="s">
        <v>61</v>
      </c>
      <c r="K207" s="475" t="s">
        <v>61</v>
      </c>
      <c r="L207" s="475" t="s">
        <v>61</v>
      </c>
      <c r="M207" s="473" t="s">
        <v>3983</v>
      </c>
      <c r="N207" s="473" t="s">
        <v>2107</v>
      </c>
      <c r="O207" s="473">
        <v>206909545.53</v>
      </c>
      <c r="P207" s="475" t="s">
        <v>61</v>
      </c>
      <c r="Q207" s="475" t="s">
        <v>61</v>
      </c>
      <c r="R207" s="475" t="s">
        <v>61</v>
      </c>
      <c r="S207" s="473" t="s">
        <v>3983</v>
      </c>
      <c r="T207" s="473" t="s">
        <v>2107</v>
      </c>
      <c r="U207" s="739"/>
      <c r="V207" s="739"/>
      <c r="W207" s="740"/>
      <c r="X207" s="748"/>
      <c r="Y207" s="749"/>
      <c r="Z207" s="749"/>
      <c r="AA207" s="750"/>
      <c r="AB207" s="749"/>
      <c r="AC207" s="741"/>
      <c r="AD207" s="745"/>
      <c r="AE207" s="741"/>
      <c r="AF207" s="746"/>
      <c r="AG207" s="747"/>
      <c r="AH207" s="748"/>
      <c r="AI207" s="748"/>
      <c r="AJ207" s="752"/>
      <c r="AK207" s="507" t="s">
        <v>7080</v>
      </c>
      <c r="AL207" s="744"/>
      <c r="AM207" s="751"/>
      <c r="AN207" s="473" t="s">
        <v>6342</v>
      </c>
      <c r="AO207" s="752"/>
      <c r="AP207" s="473" t="s">
        <v>6342</v>
      </c>
      <c r="AQ207" s="741"/>
      <c r="AR207" s="751"/>
      <c r="AS207" s="741"/>
      <c r="AT207" s="741"/>
      <c r="AU207" s="741"/>
      <c r="AV207" s="752"/>
      <c r="AW207" s="741"/>
      <c r="AX207" s="752"/>
      <c r="AY207" s="752"/>
      <c r="AZ207" s="752"/>
      <c r="BA207" s="752"/>
      <c r="BB207" s="741"/>
      <c r="BC207" s="741"/>
      <c r="BD207" s="741"/>
      <c r="BE207" s="741"/>
    </row>
    <row r="208" spans="1:57" s="321" customFormat="1" ht="84.75" customHeight="1">
      <c r="A208" s="741"/>
      <c r="B208" s="756"/>
      <c r="C208" s="756"/>
      <c r="D208" s="754"/>
      <c r="E208" s="741"/>
      <c r="F208" s="740"/>
      <c r="G208" s="754"/>
      <c r="H208" s="752"/>
      <c r="I208" s="746"/>
      <c r="J208" s="475" t="s">
        <v>61</v>
      </c>
      <c r="K208" s="475" t="s">
        <v>61</v>
      </c>
      <c r="L208" s="475" t="s">
        <v>61</v>
      </c>
      <c r="M208" s="473" t="s">
        <v>6250</v>
      </c>
      <c r="N208" s="473" t="s">
        <v>4480</v>
      </c>
      <c r="O208" s="473">
        <v>40954041.210000001</v>
      </c>
      <c r="P208" s="475" t="s">
        <v>61</v>
      </c>
      <c r="Q208" s="475" t="s">
        <v>61</v>
      </c>
      <c r="R208" s="475" t="s">
        <v>61</v>
      </c>
      <c r="S208" s="473" t="s">
        <v>6250</v>
      </c>
      <c r="T208" s="473" t="s">
        <v>4480</v>
      </c>
      <c r="U208" s="739"/>
      <c r="V208" s="739"/>
      <c r="W208" s="740"/>
      <c r="X208" s="748"/>
      <c r="Y208" s="749"/>
      <c r="Z208" s="749"/>
      <c r="AA208" s="750"/>
      <c r="AB208" s="749"/>
      <c r="AC208" s="741"/>
      <c r="AD208" s="745"/>
      <c r="AE208" s="741"/>
      <c r="AF208" s="746"/>
      <c r="AG208" s="747"/>
      <c r="AH208" s="748"/>
      <c r="AI208" s="748"/>
      <c r="AJ208" s="752"/>
      <c r="AK208" s="507" t="s">
        <v>7080</v>
      </c>
      <c r="AL208" s="744"/>
      <c r="AM208" s="751"/>
      <c r="AN208" s="473" t="s">
        <v>6342</v>
      </c>
      <c r="AO208" s="752"/>
      <c r="AP208" s="473" t="s">
        <v>6342</v>
      </c>
      <c r="AQ208" s="741"/>
      <c r="AR208" s="751"/>
      <c r="AS208" s="741"/>
      <c r="AT208" s="741"/>
      <c r="AU208" s="741"/>
      <c r="AV208" s="752"/>
      <c r="AW208" s="741"/>
      <c r="AX208" s="752"/>
      <c r="AY208" s="752"/>
      <c r="AZ208" s="752"/>
      <c r="BA208" s="752"/>
      <c r="BB208" s="741"/>
      <c r="BC208" s="741"/>
      <c r="BD208" s="741"/>
      <c r="BE208" s="741"/>
    </row>
    <row r="209" spans="1:57" s="321" customFormat="1" ht="84.75" customHeight="1">
      <c r="A209" s="741"/>
      <c r="B209" s="756"/>
      <c r="C209" s="756"/>
      <c r="D209" s="754"/>
      <c r="E209" s="741"/>
      <c r="F209" s="740"/>
      <c r="G209" s="754"/>
      <c r="H209" s="752"/>
      <c r="I209" s="746"/>
      <c r="J209" s="475" t="s">
        <v>61</v>
      </c>
      <c r="K209" s="475" t="s">
        <v>61</v>
      </c>
      <c r="L209" s="475" t="s">
        <v>61</v>
      </c>
      <c r="M209" s="473" t="s">
        <v>5164</v>
      </c>
      <c r="N209" s="473" t="s">
        <v>1924</v>
      </c>
      <c r="O209" s="473">
        <v>61527674.509999998</v>
      </c>
      <c r="P209" s="475" t="s">
        <v>61</v>
      </c>
      <c r="Q209" s="475" t="s">
        <v>61</v>
      </c>
      <c r="R209" s="475" t="s">
        <v>61</v>
      </c>
      <c r="S209" s="473" t="s">
        <v>5164</v>
      </c>
      <c r="T209" s="473" t="s">
        <v>1924</v>
      </c>
      <c r="U209" s="739"/>
      <c r="V209" s="739"/>
      <c r="W209" s="740"/>
      <c r="X209" s="748"/>
      <c r="Y209" s="749"/>
      <c r="Z209" s="749"/>
      <c r="AA209" s="750"/>
      <c r="AB209" s="749"/>
      <c r="AC209" s="741"/>
      <c r="AD209" s="745"/>
      <c r="AE209" s="741"/>
      <c r="AF209" s="746"/>
      <c r="AG209" s="747"/>
      <c r="AH209" s="748"/>
      <c r="AI209" s="748"/>
      <c r="AJ209" s="752"/>
      <c r="AK209" s="507" t="s">
        <v>7080</v>
      </c>
      <c r="AL209" s="744"/>
      <c r="AM209" s="751"/>
      <c r="AN209" s="473" t="s">
        <v>6342</v>
      </c>
      <c r="AO209" s="752"/>
      <c r="AP209" s="473" t="s">
        <v>6342</v>
      </c>
      <c r="AQ209" s="741"/>
      <c r="AR209" s="751"/>
      <c r="AS209" s="741"/>
      <c r="AT209" s="741"/>
      <c r="AU209" s="741"/>
      <c r="AV209" s="752"/>
      <c r="AW209" s="741"/>
      <c r="AX209" s="752"/>
      <c r="AY209" s="752"/>
      <c r="AZ209" s="752"/>
      <c r="BA209" s="752"/>
      <c r="BB209" s="741"/>
      <c r="BC209" s="741"/>
      <c r="BD209" s="741"/>
      <c r="BE209" s="741"/>
    </row>
    <row r="210" spans="1:57" s="321" customFormat="1" ht="84.75" customHeight="1">
      <c r="A210" s="741"/>
      <c r="B210" s="756"/>
      <c r="C210" s="756"/>
      <c r="D210" s="754"/>
      <c r="E210" s="741"/>
      <c r="F210" s="740"/>
      <c r="G210" s="754"/>
      <c r="H210" s="752"/>
      <c r="I210" s="746"/>
      <c r="J210" s="475" t="s">
        <v>61</v>
      </c>
      <c r="K210" s="475" t="s">
        <v>61</v>
      </c>
      <c r="L210" s="475" t="s">
        <v>61</v>
      </c>
      <c r="M210" s="473" t="s">
        <v>4358</v>
      </c>
      <c r="N210" s="473" t="s">
        <v>1308</v>
      </c>
      <c r="O210" s="473">
        <v>325859701.52999997</v>
      </c>
      <c r="P210" s="475" t="s">
        <v>61</v>
      </c>
      <c r="Q210" s="475" t="s">
        <v>61</v>
      </c>
      <c r="R210" s="475" t="s">
        <v>61</v>
      </c>
      <c r="S210" s="473" t="s">
        <v>4358</v>
      </c>
      <c r="T210" s="473" t="s">
        <v>1308</v>
      </c>
      <c r="U210" s="739"/>
      <c r="V210" s="739"/>
      <c r="W210" s="740"/>
      <c r="X210" s="748"/>
      <c r="Y210" s="749"/>
      <c r="Z210" s="749"/>
      <c r="AA210" s="750"/>
      <c r="AB210" s="749"/>
      <c r="AC210" s="741"/>
      <c r="AD210" s="745"/>
      <c r="AE210" s="741"/>
      <c r="AF210" s="746"/>
      <c r="AG210" s="747"/>
      <c r="AH210" s="748"/>
      <c r="AI210" s="748"/>
      <c r="AJ210" s="752"/>
      <c r="AK210" s="507" t="s">
        <v>7080</v>
      </c>
      <c r="AL210" s="744"/>
      <c r="AM210" s="751"/>
      <c r="AN210" s="473" t="s">
        <v>6342</v>
      </c>
      <c r="AO210" s="752"/>
      <c r="AP210" s="473" t="s">
        <v>6342</v>
      </c>
      <c r="AQ210" s="741"/>
      <c r="AR210" s="751"/>
      <c r="AS210" s="741"/>
      <c r="AT210" s="741"/>
      <c r="AU210" s="741"/>
      <c r="AV210" s="752"/>
      <c r="AW210" s="741"/>
      <c r="AX210" s="752"/>
      <c r="AY210" s="752"/>
      <c r="AZ210" s="752"/>
      <c r="BA210" s="752"/>
      <c r="BB210" s="741"/>
      <c r="BC210" s="741"/>
      <c r="BD210" s="741"/>
      <c r="BE210" s="741"/>
    </row>
    <row r="211" spans="1:57" s="321" customFormat="1" ht="84.75" customHeight="1">
      <c r="A211" s="741"/>
      <c r="B211" s="756"/>
      <c r="C211" s="756"/>
      <c r="D211" s="754"/>
      <c r="E211" s="741"/>
      <c r="F211" s="740"/>
      <c r="G211" s="754"/>
      <c r="H211" s="752"/>
      <c r="I211" s="746"/>
      <c r="J211" s="475" t="s">
        <v>61</v>
      </c>
      <c r="K211" s="475" t="s">
        <v>61</v>
      </c>
      <c r="L211" s="475" t="s">
        <v>61</v>
      </c>
      <c r="M211" s="473" t="s">
        <v>6295</v>
      </c>
      <c r="N211" s="473" t="s">
        <v>5332</v>
      </c>
      <c r="O211" s="473">
        <v>131543421.84</v>
      </c>
      <c r="P211" s="475" t="s">
        <v>61</v>
      </c>
      <c r="Q211" s="475" t="s">
        <v>61</v>
      </c>
      <c r="R211" s="475" t="s">
        <v>61</v>
      </c>
      <c r="S211" s="473" t="s">
        <v>6295</v>
      </c>
      <c r="T211" s="473" t="s">
        <v>5332</v>
      </c>
      <c r="U211" s="739"/>
      <c r="V211" s="739"/>
      <c r="W211" s="740"/>
      <c r="X211" s="748"/>
      <c r="Y211" s="749"/>
      <c r="Z211" s="749"/>
      <c r="AA211" s="750"/>
      <c r="AB211" s="749"/>
      <c r="AC211" s="741"/>
      <c r="AD211" s="745"/>
      <c r="AE211" s="741"/>
      <c r="AF211" s="746"/>
      <c r="AG211" s="747"/>
      <c r="AH211" s="748"/>
      <c r="AI211" s="748"/>
      <c r="AJ211" s="752"/>
      <c r="AK211" s="507" t="s">
        <v>7080</v>
      </c>
      <c r="AL211" s="744"/>
      <c r="AM211" s="751"/>
      <c r="AN211" s="473" t="s">
        <v>6342</v>
      </c>
      <c r="AO211" s="752"/>
      <c r="AP211" s="473" t="s">
        <v>6342</v>
      </c>
      <c r="AQ211" s="741"/>
      <c r="AR211" s="751"/>
      <c r="AS211" s="741"/>
      <c r="AT211" s="741"/>
      <c r="AU211" s="741"/>
      <c r="AV211" s="752"/>
      <c r="AW211" s="741"/>
      <c r="AX211" s="752"/>
      <c r="AY211" s="752"/>
      <c r="AZ211" s="752"/>
      <c r="BA211" s="752"/>
      <c r="BB211" s="741"/>
      <c r="BC211" s="741"/>
      <c r="BD211" s="741"/>
      <c r="BE211" s="741"/>
    </row>
    <row r="212" spans="1:57" s="321" customFormat="1" ht="84.75" customHeight="1">
      <c r="A212" s="741"/>
      <c r="B212" s="756"/>
      <c r="C212" s="756"/>
      <c r="D212" s="754"/>
      <c r="E212" s="741"/>
      <c r="F212" s="740"/>
      <c r="G212" s="754"/>
      <c r="H212" s="752"/>
      <c r="I212" s="746"/>
      <c r="J212" s="475" t="s">
        <v>61</v>
      </c>
      <c r="K212" s="475" t="s">
        <v>61</v>
      </c>
      <c r="L212" s="475" t="s">
        <v>61</v>
      </c>
      <c r="M212" s="473" t="s">
        <v>6262</v>
      </c>
      <c r="N212" s="473" t="s">
        <v>2105</v>
      </c>
      <c r="O212" s="473">
        <v>42551739.270000003</v>
      </c>
      <c r="P212" s="475" t="s">
        <v>61</v>
      </c>
      <c r="Q212" s="475" t="s">
        <v>61</v>
      </c>
      <c r="R212" s="475" t="s">
        <v>61</v>
      </c>
      <c r="S212" s="473" t="s">
        <v>6262</v>
      </c>
      <c r="T212" s="473" t="s">
        <v>2105</v>
      </c>
      <c r="U212" s="739"/>
      <c r="V212" s="739"/>
      <c r="W212" s="740"/>
      <c r="X212" s="748"/>
      <c r="Y212" s="749"/>
      <c r="Z212" s="749"/>
      <c r="AA212" s="750"/>
      <c r="AB212" s="749"/>
      <c r="AC212" s="741"/>
      <c r="AD212" s="745"/>
      <c r="AE212" s="741"/>
      <c r="AF212" s="746"/>
      <c r="AG212" s="747"/>
      <c r="AH212" s="748"/>
      <c r="AI212" s="748"/>
      <c r="AJ212" s="752"/>
      <c r="AK212" s="507" t="s">
        <v>7080</v>
      </c>
      <c r="AL212" s="744"/>
      <c r="AM212" s="751"/>
      <c r="AN212" s="473" t="s">
        <v>6342</v>
      </c>
      <c r="AO212" s="752"/>
      <c r="AP212" s="473" t="s">
        <v>6342</v>
      </c>
      <c r="AQ212" s="741"/>
      <c r="AR212" s="751"/>
      <c r="AS212" s="741"/>
      <c r="AT212" s="741"/>
      <c r="AU212" s="741"/>
      <c r="AV212" s="752"/>
      <c r="AW212" s="741"/>
      <c r="AX212" s="752"/>
      <c r="AY212" s="752"/>
      <c r="AZ212" s="752"/>
      <c r="BA212" s="752"/>
      <c r="BB212" s="741"/>
      <c r="BC212" s="741"/>
      <c r="BD212" s="741"/>
      <c r="BE212" s="741"/>
    </row>
    <row r="213" spans="1:57" s="321" customFormat="1" ht="84.75" customHeight="1">
      <c r="A213" s="741"/>
      <c r="B213" s="756"/>
      <c r="C213" s="756"/>
      <c r="D213" s="754"/>
      <c r="E213" s="741"/>
      <c r="F213" s="740"/>
      <c r="G213" s="754"/>
      <c r="H213" s="752"/>
      <c r="I213" s="746"/>
      <c r="J213" s="475" t="s">
        <v>61</v>
      </c>
      <c r="K213" s="475" t="s">
        <v>61</v>
      </c>
      <c r="L213" s="475" t="s">
        <v>61</v>
      </c>
      <c r="M213" s="473" t="s">
        <v>6296</v>
      </c>
      <c r="N213" s="473" t="s">
        <v>6297</v>
      </c>
      <c r="O213" s="473">
        <v>32644306.780000001</v>
      </c>
      <c r="P213" s="475" t="s">
        <v>61</v>
      </c>
      <c r="Q213" s="475" t="s">
        <v>61</v>
      </c>
      <c r="R213" s="475" t="s">
        <v>61</v>
      </c>
      <c r="S213" s="473" t="s">
        <v>6296</v>
      </c>
      <c r="T213" s="473" t="s">
        <v>6297</v>
      </c>
      <c r="U213" s="739"/>
      <c r="V213" s="739"/>
      <c r="W213" s="740"/>
      <c r="X213" s="748"/>
      <c r="Y213" s="749"/>
      <c r="Z213" s="749"/>
      <c r="AA213" s="750"/>
      <c r="AB213" s="749"/>
      <c r="AC213" s="741"/>
      <c r="AD213" s="745"/>
      <c r="AE213" s="741"/>
      <c r="AF213" s="746"/>
      <c r="AG213" s="747"/>
      <c r="AH213" s="748"/>
      <c r="AI213" s="748"/>
      <c r="AJ213" s="752"/>
      <c r="AK213" s="507" t="s">
        <v>7080</v>
      </c>
      <c r="AL213" s="744"/>
      <c r="AM213" s="751"/>
      <c r="AN213" s="473" t="s">
        <v>6342</v>
      </c>
      <c r="AO213" s="752"/>
      <c r="AP213" s="473" t="s">
        <v>6342</v>
      </c>
      <c r="AQ213" s="741"/>
      <c r="AR213" s="751"/>
      <c r="AS213" s="741"/>
      <c r="AT213" s="741"/>
      <c r="AU213" s="741"/>
      <c r="AV213" s="752"/>
      <c r="AW213" s="741"/>
      <c r="AX213" s="752"/>
      <c r="AY213" s="752"/>
      <c r="AZ213" s="752"/>
      <c r="BA213" s="752"/>
      <c r="BB213" s="741"/>
      <c r="BC213" s="741"/>
      <c r="BD213" s="741"/>
      <c r="BE213" s="741"/>
    </row>
    <row r="214" spans="1:57" s="321" customFormat="1" ht="84.75" customHeight="1">
      <c r="A214" s="741"/>
      <c r="B214" s="756"/>
      <c r="C214" s="756"/>
      <c r="D214" s="754"/>
      <c r="E214" s="741"/>
      <c r="F214" s="740"/>
      <c r="G214" s="754"/>
      <c r="H214" s="752"/>
      <c r="I214" s="746"/>
      <c r="J214" s="475" t="s">
        <v>61</v>
      </c>
      <c r="K214" s="475" t="s">
        <v>61</v>
      </c>
      <c r="L214" s="475" t="s">
        <v>61</v>
      </c>
      <c r="M214" s="473" t="s">
        <v>6291</v>
      </c>
      <c r="N214" s="473" t="s">
        <v>6298</v>
      </c>
      <c r="O214" s="473">
        <v>171624480.80000001</v>
      </c>
      <c r="P214" s="475" t="s">
        <v>61</v>
      </c>
      <c r="Q214" s="475" t="s">
        <v>61</v>
      </c>
      <c r="R214" s="475" t="s">
        <v>61</v>
      </c>
      <c r="S214" s="473" t="s">
        <v>6291</v>
      </c>
      <c r="T214" s="473" t="s">
        <v>6298</v>
      </c>
      <c r="U214" s="739"/>
      <c r="V214" s="739"/>
      <c r="W214" s="740"/>
      <c r="X214" s="748"/>
      <c r="Y214" s="749"/>
      <c r="Z214" s="749"/>
      <c r="AA214" s="750"/>
      <c r="AB214" s="749"/>
      <c r="AC214" s="741"/>
      <c r="AD214" s="745"/>
      <c r="AE214" s="741"/>
      <c r="AF214" s="746"/>
      <c r="AG214" s="747"/>
      <c r="AH214" s="748"/>
      <c r="AI214" s="748"/>
      <c r="AJ214" s="752"/>
      <c r="AK214" s="507" t="s">
        <v>7080</v>
      </c>
      <c r="AL214" s="744"/>
      <c r="AM214" s="751"/>
      <c r="AN214" s="473" t="s">
        <v>6342</v>
      </c>
      <c r="AO214" s="752"/>
      <c r="AP214" s="473" t="s">
        <v>6342</v>
      </c>
      <c r="AQ214" s="741"/>
      <c r="AR214" s="751"/>
      <c r="AS214" s="741"/>
      <c r="AT214" s="741"/>
      <c r="AU214" s="741"/>
      <c r="AV214" s="752"/>
      <c r="AW214" s="741"/>
      <c r="AX214" s="752"/>
      <c r="AY214" s="752"/>
      <c r="AZ214" s="752"/>
      <c r="BA214" s="752"/>
      <c r="BB214" s="741"/>
      <c r="BC214" s="741"/>
      <c r="BD214" s="741"/>
      <c r="BE214" s="741"/>
    </row>
    <row r="215" spans="1:57" s="321" customFormat="1" ht="84.75" customHeight="1">
      <c r="A215" s="473">
        <v>2020</v>
      </c>
      <c r="B215" s="482">
        <v>44013</v>
      </c>
      <c r="C215" s="482">
        <v>44104</v>
      </c>
      <c r="D215" s="487" t="s">
        <v>3294</v>
      </c>
      <c r="E215" s="473" t="s">
        <v>6107</v>
      </c>
      <c r="F215" s="318" t="s">
        <v>6310</v>
      </c>
      <c r="G215" s="487">
        <v>57</v>
      </c>
      <c r="H215" s="385" t="s">
        <v>5485</v>
      </c>
      <c r="I215" s="318" t="s">
        <v>6311</v>
      </c>
      <c r="J215" s="475" t="s">
        <v>61</v>
      </c>
      <c r="K215" s="475" t="s">
        <v>61</v>
      </c>
      <c r="L215" s="475" t="s">
        <v>61</v>
      </c>
      <c r="M215" s="473" t="s">
        <v>6296</v>
      </c>
      <c r="N215" s="473" t="s">
        <v>6297</v>
      </c>
      <c r="O215" s="473">
        <v>3004500</v>
      </c>
      <c r="P215" s="475" t="s">
        <v>61</v>
      </c>
      <c r="Q215" s="475" t="s">
        <v>61</v>
      </c>
      <c r="R215" s="475" t="s">
        <v>61</v>
      </c>
      <c r="S215" s="473" t="s">
        <v>6296</v>
      </c>
      <c r="T215" s="473" t="s">
        <v>6297</v>
      </c>
      <c r="U215" s="375" t="s">
        <v>6357</v>
      </c>
      <c r="V215" s="375" t="s">
        <v>5163</v>
      </c>
      <c r="W215" s="318" t="s">
        <v>6310</v>
      </c>
      <c r="X215" s="483">
        <v>44088</v>
      </c>
      <c r="Y215" s="480">
        <v>3004500</v>
      </c>
      <c r="Z215" s="480" t="s">
        <v>4755</v>
      </c>
      <c r="AA215" s="319">
        <f>0.1*AB215</f>
        <v>300450</v>
      </c>
      <c r="AB215" s="480">
        <v>3004500</v>
      </c>
      <c r="AC215" s="473" t="s">
        <v>4756</v>
      </c>
      <c r="AD215" s="476" t="s">
        <v>6108</v>
      </c>
      <c r="AE215" s="473" t="s">
        <v>4757</v>
      </c>
      <c r="AF215" s="318" t="s">
        <v>6311</v>
      </c>
      <c r="AG215" s="477">
        <f>0.15*Y215</f>
        <v>450675</v>
      </c>
      <c r="AH215" s="483">
        <v>44088</v>
      </c>
      <c r="AI215" s="483">
        <v>44092</v>
      </c>
      <c r="AJ215" s="316" t="s">
        <v>6502</v>
      </c>
      <c r="AK215" s="507" t="s">
        <v>7080</v>
      </c>
      <c r="AL215" s="387" t="s">
        <v>3726</v>
      </c>
      <c r="AM215" s="475" t="s">
        <v>3864</v>
      </c>
      <c r="AN215" s="473" t="s">
        <v>6342</v>
      </c>
      <c r="AO215" s="507" t="s">
        <v>4760</v>
      </c>
      <c r="AP215" s="473" t="s">
        <v>6342</v>
      </c>
      <c r="AQ215" s="473" t="s">
        <v>573</v>
      </c>
      <c r="AR215" s="475" t="s">
        <v>780</v>
      </c>
      <c r="AS215" s="473" t="s">
        <v>566</v>
      </c>
      <c r="AT215" s="473" t="s">
        <v>566</v>
      </c>
      <c r="AU215" s="473" t="s">
        <v>566</v>
      </c>
      <c r="AV215" s="507" t="s">
        <v>4761</v>
      </c>
      <c r="AW215" s="473" t="s">
        <v>3091</v>
      </c>
      <c r="AX215" s="507" t="s">
        <v>4303</v>
      </c>
      <c r="AY215" s="507" t="s">
        <v>4304</v>
      </c>
      <c r="AZ215" s="507" t="s">
        <v>4305</v>
      </c>
      <c r="BA215" s="507" t="s">
        <v>4306</v>
      </c>
      <c r="BB215" s="473" t="s">
        <v>6109</v>
      </c>
      <c r="BC215" s="320">
        <v>44113</v>
      </c>
      <c r="BD215" s="320">
        <v>44113</v>
      </c>
      <c r="BE215" s="384"/>
    </row>
    <row r="216" spans="1:57" s="321" customFormat="1" ht="84.75" customHeight="1">
      <c r="A216" s="473">
        <v>2020</v>
      </c>
      <c r="B216" s="482">
        <v>44013</v>
      </c>
      <c r="C216" s="482">
        <v>44104</v>
      </c>
      <c r="D216" s="487" t="s">
        <v>3294</v>
      </c>
      <c r="E216" s="473" t="s">
        <v>6107</v>
      </c>
      <c r="F216" s="318" t="s">
        <v>6312</v>
      </c>
      <c r="G216" s="487">
        <v>57</v>
      </c>
      <c r="H216" s="385" t="s">
        <v>5485</v>
      </c>
      <c r="I216" s="326" t="s">
        <v>6352</v>
      </c>
      <c r="J216" s="475" t="s">
        <v>61</v>
      </c>
      <c r="K216" s="475" t="s">
        <v>61</v>
      </c>
      <c r="L216" s="475" t="s">
        <v>61</v>
      </c>
      <c r="M216" s="473" t="s">
        <v>5164</v>
      </c>
      <c r="N216" s="484" t="s">
        <v>1924</v>
      </c>
      <c r="O216" s="271">
        <v>158722.79999999999</v>
      </c>
      <c r="P216" s="475" t="s">
        <v>61</v>
      </c>
      <c r="Q216" s="475" t="s">
        <v>61</v>
      </c>
      <c r="R216" s="475" t="s">
        <v>61</v>
      </c>
      <c r="S216" s="473" t="s">
        <v>5164</v>
      </c>
      <c r="T216" s="484" t="s">
        <v>1924</v>
      </c>
      <c r="U216" s="489" t="s">
        <v>6357</v>
      </c>
      <c r="V216" s="489" t="s">
        <v>5163</v>
      </c>
      <c r="W216" s="318" t="s">
        <v>6312</v>
      </c>
      <c r="X216" s="478">
        <v>44088</v>
      </c>
      <c r="Y216" s="480">
        <v>158722.79999999999</v>
      </c>
      <c r="Z216" s="480" t="s">
        <v>4755</v>
      </c>
      <c r="AA216" s="319">
        <f>0.1*AB216</f>
        <v>15872.279999999999</v>
      </c>
      <c r="AB216" s="480">
        <v>158722.79999999999</v>
      </c>
      <c r="AC216" s="473" t="s">
        <v>4756</v>
      </c>
      <c r="AD216" s="476" t="s">
        <v>6108</v>
      </c>
      <c r="AE216" s="473" t="s">
        <v>4757</v>
      </c>
      <c r="AF216" s="326" t="s">
        <v>6313</v>
      </c>
      <c r="AG216" s="477">
        <f>0.15*Y216</f>
        <v>23808.42</v>
      </c>
      <c r="AH216" s="478">
        <v>44081</v>
      </c>
      <c r="AI216" s="478">
        <v>44081</v>
      </c>
      <c r="AJ216" s="316" t="s">
        <v>7245</v>
      </c>
      <c r="AK216" s="507" t="s">
        <v>7080</v>
      </c>
      <c r="AL216" s="277" t="s">
        <v>3726</v>
      </c>
      <c r="AM216" s="323" t="s">
        <v>3864</v>
      </c>
      <c r="AN216" s="473" t="s">
        <v>6342</v>
      </c>
      <c r="AO216" s="507" t="s">
        <v>4760</v>
      </c>
      <c r="AP216" s="473" t="s">
        <v>6342</v>
      </c>
      <c r="AQ216" s="473" t="s">
        <v>573</v>
      </c>
      <c r="AR216" s="475" t="s">
        <v>780</v>
      </c>
      <c r="AS216" s="473" t="s">
        <v>566</v>
      </c>
      <c r="AT216" s="473" t="s">
        <v>566</v>
      </c>
      <c r="AU216" s="473" t="s">
        <v>566</v>
      </c>
      <c r="AV216" s="507" t="s">
        <v>4761</v>
      </c>
      <c r="AW216" s="473" t="s">
        <v>3091</v>
      </c>
      <c r="AX216" s="507" t="s">
        <v>4303</v>
      </c>
      <c r="AY216" s="507" t="s">
        <v>4304</v>
      </c>
      <c r="AZ216" s="507" t="s">
        <v>4305</v>
      </c>
      <c r="BA216" s="507" t="s">
        <v>4306</v>
      </c>
      <c r="BB216" s="473" t="s">
        <v>6109</v>
      </c>
      <c r="BC216" s="320">
        <v>44113</v>
      </c>
      <c r="BD216" s="320">
        <v>44113</v>
      </c>
      <c r="BE216" s="384"/>
    </row>
    <row r="217" spans="1:57" s="2" customFormat="1" ht="15" customHeight="1">
      <c r="A217" s="314"/>
      <c r="B217" s="314"/>
      <c r="C217" s="314"/>
      <c r="D217" s="328"/>
      <c r="E217" s="314"/>
      <c r="F217" s="333"/>
      <c r="G217" s="333"/>
      <c r="H217" s="371"/>
      <c r="I217" s="333"/>
      <c r="J217" s="315"/>
      <c r="K217" s="315"/>
      <c r="L217" s="315"/>
      <c r="M217" s="314"/>
      <c r="N217" s="314"/>
      <c r="O217" s="314"/>
      <c r="P217" s="315"/>
      <c r="Q217" s="315"/>
      <c r="R217" s="315"/>
      <c r="S217" s="345"/>
      <c r="T217" s="333"/>
      <c r="U217" s="377"/>
      <c r="V217" s="377"/>
      <c r="W217" s="333"/>
      <c r="X217" s="342"/>
      <c r="Y217" s="343"/>
      <c r="Z217" s="343"/>
      <c r="AA217" s="344"/>
      <c r="AB217" s="343"/>
      <c r="AC217" s="315"/>
      <c r="AD217" s="336"/>
      <c r="AE217" s="315"/>
      <c r="AF217" s="333"/>
      <c r="AG217" s="372"/>
      <c r="AH217" s="346"/>
      <c r="AI217" s="346"/>
      <c r="AJ217" s="388"/>
      <c r="AK217" s="470" t="s">
        <v>7080</v>
      </c>
      <c r="AL217" s="345"/>
      <c r="AM217" s="338"/>
      <c r="AN217" s="315"/>
      <c r="AO217" s="339"/>
      <c r="AP217" s="315"/>
      <c r="AQ217" s="315"/>
      <c r="AR217" s="338"/>
      <c r="AS217" s="315"/>
      <c r="AT217" s="315"/>
      <c r="AU217" s="315"/>
      <c r="AV217" s="315"/>
      <c r="AW217" s="315"/>
      <c r="AX217" s="315"/>
      <c r="AY217" s="315"/>
      <c r="AZ217" s="315"/>
      <c r="BA217" s="315"/>
      <c r="BB217" s="315"/>
      <c r="BC217" s="315"/>
      <c r="BD217" s="315"/>
      <c r="BE217" s="315"/>
    </row>
    <row r="218" spans="1:57" s="2" customFormat="1" ht="15" customHeight="1">
      <c r="A218" s="314"/>
      <c r="B218" s="314"/>
      <c r="C218" s="314"/>
      <c r="D218" s="328"/>
      <c r="E218" s="314"/>
      <c r="F218" s="333"/>
      <c r="G218" s="333"/>
      <c r="H218" s="371"/>
      <c r="I218" s="333"/>
      <c r="J218" s="315"/>
      <c r="K218" s="315"/>
      <c r="L218" s="315"/>
      <c r="M218" s="314"/>
      <c r="N218" s="314"/>
      <c r="O218" s="314"/>
      <c r="P218" s="315"/>
      <c r="Q218" s="315"/>
      <c r="R218" s="315"/>
      <c r="S218" s="345"/>
      <c r="T218" s="333"/>
      <c r="U218" s="377"/>
      <c r="V218" s="377"/>
      <c r="W218" s="333"/>
      <c r="X218" s="342"/>
      <c r="Y218" s="343"/>
      <c r="Z218" s="343"/>
      <c r="AA218" s="344"/>
      <c r="AB218" s="343"/>
      <c r="AC218" s="315"/>
      <c r="AD218" s="336"/>
      <c r="AE218" s="315"/>
      <c r="AF218" s="333"/>
      <c r="AG218" s="372"/>
      <c r="AH218" s="346"/>
      <c r="AI218" s="346"/>
      <c r="AJ218" s="315"/>
      <c r="AK218" s="470" t="s">
        <v>7080</v>
      </c>
      <c r="AL218" s="345"/>
      <c r="AM218" s="338"/>
      <c r="AN218" s="315"/>
      <c r="AO218" s="339"/>
      <c r="AP218" s="315"/>
      <c r="AQ218" s="315"/>
      <c r="AR218" s="338"/>
      <c r="AS218" s="315"/>
      <c r="AT218" s="315"/>
      <c r="AU218" s="315"/>
      <c r="AV218" s="315"/>
      <c r="AW218" s="315"/>
      <c r="AX218" s="315"/>
      <c r="AY218" s="315"/>
      <c r="AZ218" s="315"/>
      <c r="BA218" s="315"/>
      <c r="BB218" s="315"/>
      <c r="BC218" s="315"/>
      <c r="BD218" s="315"/>
      <c r="BE218" s="315"/>
    </row>
    <row r="219" spans="1:57" s="2" customFormat="1" ht="15" customHeight="1">
      <c r="A219" s="314"/>
      <c r="B219" s="347"/>
      <c r="C219" s="327"/>
      <c r="D219" s="328"/>
      <c r="E219" s="314"/>
      <c r="F219" s="333"/>
      <c r="G219" s="333"/>
      <c r="H219" s="370"/>
      <c r="I219" s="333"/>
      <c r="J219" s="315"/>
      <c r="K219" s="315"/>
      <c r="L219" s="315"/>
      <c r="M219" s="314"/>
      <c r="N219" s="314"/>
      <c r="O219" s="314"/>
      <c r="P219" s="315"/>
      <c r="Q219" s="315"/>
      <c r="R219" s="315"/>
      <c r="S219" s="341"/>
      <c r="T219" s="333"/>
      <c r="U219" s="377"/>
      <c r="V219" s="377"/>
      <c r="W219" s="333"/>
      <c r="X219" s="342"/>
      <c r="Y219" s="343"/>
      <c r="Z219" s="343"/>
      <c r="AA219" s="344"/>
      <c r="AB219" s="343"/>
      <c r="AC219" s="315"/>
      <c r="AD219" s="336"/>
      <c r="AE219" s="315"/>
      <c r="AF219" s="333"/>
      <c r="AG219" s="372"/>
      <c r="AH219" s="346"/>
      <c r="AI219" s="346"/>
      <c r="AJ219" s="339"/>
      <c r="AK219" s="470" t="s">
        <v>7080</v>
      </c>
      <c r="AL219" s="345"/>
      <c r="AM219" s="338"/>
      <c r="AN219" s="315"/>
      <c r="AO219" s="339"/>
      <c r="AP219" s="315"/>
      <c r="AQ219" s="315"/>
      <c r="AR219" s="338"/>
      <c r="AS219" s="315"/>
      <c r="AT219" s="315"/>
      <c r="AU219" s="315"/>
      <c r="AV219" s="339"/>
      <c r="AW219" s="315"/>
      <c r="AX219" s="339"/>
      <c r="AY219" s="339"/>
      <c r="AZ219" s="339"/>
      <c r="BA219" s="339"/>
      <c r="BB219" s="315"/>
      <c r="BC219" s="336"/>
      <c r="BD219" s="336"/>
      <c r="BE219" s="315"/>
    </row>
    <row r="220" spans="1:57" s="2" customFormat="1" ht="15" customHeight="1">
      <c r="A220" s="314"/>
      <c r="B220" s="347"/>
      <c r="C220" s="314"/>
      <c r="D220" s="328"/>
      <c r="E220" s="314"/>
      <c r="F220" s="333"/>
      <c r="G220" s="333"/>
      <c r="H220" s="370"/>
      <c r="I220" s="333"/>
      <c r="J220" s="315"/>
      <c r="K220" s="315"/>
      <c r="L220" s="315"/>
      <c r="M220" s="314"/>
      <c r="N220" s="314"/>
      <c r="O220" s="314"/>
      <c r="P220" s="315"/>
      <c r="Q220" s="315"/>
      <c r="R220" s="315"/>
      <c r="S220" s="341"/>
      <c r="T220" s="315"/>
      <c r="U220" s="377"/>
      <c r="V220" s="377"/>
      <c r="W220" s="333"/>
      <c r="X220" s="342"/>
      <c r="Y220" s="343"/>
      <c r="Z220" s="343"/>
      <c r="AA220" s="344"/>
      <c r="AB220" s="343"/>
      <c r="AC220" s="315"/>
      <c r="AD220" s="336"/>
      <c r="AE220" s="315"/>
      <c r="AF220" s="333"/>
      <c r="AG220" s="372"/>
      <c r="AH220" s="346"/>
      <c r="AI220" s="346"/>
      <c r="AJ220" s="339"/>
      <c r="AK220" s="470" t="s">
        <v>7080</v>
      </c>
      <c r="AL220" s="345"/>
      <c r="AM220" s="338"/>
      <c r="AN220" s="315"/>
      <c r="AO220" s="339"/>
      <c r="AP220" s="315"/>
      <c r="AQ220" s="315"/>
      <c r="AR220" s="338"/>
      <c r="AS220" s="315"/>
      <c r="AT220" s="315"/>
      <c r="AU220" s="315"/>
      <c r="AV220" s="315"/>
      <c r="AW220" s="315"/>
      <c r="AX220" s="315"/>
      <c r="AY220" s="315"/>
      <c r="AZ220" s="315"/>
      <c r="BA220" s="315"/>
      <c r="BB220" s="315"/>
      <c r="BC220" s="315"/>
      <c r="BD220" s="315"/>
      <c r="BE220" s="315"/>
    </row>
    <row r="221" spans="1:57" s="2" customFormat="1" ht="15" customHeight="1">
      <c r="A221" s="314"/>
      <c r="B221" s="347"/>
      <c r="C221" s="314"/>
      <c r="D221" s="328"/>
      <c r="E221" s="314"/>
      <c r="F221" s="333"/>
      <c r="G221" s="333"/>
      <c r="H221" s="370"/>
      <c r="I221" s="333"/>
      <c r="J221" s="315"/>
      <c r="K221" s="315"/>
      <c r="L221" s="315"/>
      <c r="M221" s="314"/>
      <c r="N221" s="314"/>
      <c r="O221" s="314"/>
      <c r="P221" s="315"/>
      <c r="Q221" s="315"/>
      <c r="R221" s="315"/>
      <c r="S221" s="341"/>
      <c r="T221" s="315"/>
      <c r="U221" s="377"/>
      <c r="V221" s="377"/>
      <c r="W221" s="333"/>
      <c r="X221" s="342"/>
      <c r="Y221" s="343"/>
      <c r="Z221" s="343"/>
      <c r="AA221" s="344"/>
      <c r="AB221" s="343"/>
      <c r="AC221" s="315"/>
      <c r="AD221" s="336"/>
      <c r="AE221" s="315"/>
      <c r="AF221" s="333"/>
      <c r="AG221" s="372"/>
      <c r="AH221" s="346"/>
      <c r="AI221" s="346"/>
      <c r="AJ221" s="339"/>
      <c r="AK221" s="470" t="s">
        <v>7080</v>
      </c>
      <c r="AL221" s="345"/>
      <c r="AM221" s="338"/>
      <c r="AN221" s="315"/>
      <c r="AO221" s="339"/>
      <c r="AP221" s="315"/>
      <c r="AQ221" s="315"/>
      <c r="AR221" s="338"/>
      <c r="AS221" s="315"/>
      <c r="AT221" s="315"/>
      <c r="AU221" s="315"/>
      <c r="AV221" s="315"/>
      <c r="AW221" s="315"/>
      <c r="AX221" s="315"/>
      <c r="AY221" s="315"/>
      <c r="AZ221" s="315"/>
      <c r="BA221" s="315"/>
      <c r="BB221" s="315"/>
      <c r="BC221" s="315"/>
      <c r="BD221" s="315"/>
      <c r="BE221" s="315"/>
    </row>
    <row r="222" spans="1:57" s="2" customFormat="1" ht="15" customHeight="1">
      <c r="A222" s="314"/>
      <c r="B222" s="347"/>
      <c r="C222" s="327"/>
      <c r="D222" s="328"/>
      <c r="E222" s="314"/>
      <c r="F222" s="333"/>
      <c r="G222" s="333"/>
      <c r="H222" s="370"/>
      <c r="I222" s="348"/>
      <c r="J222" s="315"/>
      <c r="K222" s="315"/>
      <c r="L222" s="315"/>
      <c r="M222" s="314"/>
      <c r="N222" s="314"/>
      <c r="O222" s="314"/>
      <c r="P222" s="315"/>
      <c r="Q222" s="315"/>
      <c r="R222" s="315"/>
      <c r="S222" s="341"/>
      <c r="T222" s="333"/>
      <c r="U222" s="377"/>
      <c r="V222" s="377"/>
      <c r="W222" s="333"/>
      <c r="X222" s="342"/>
      <c r="Y222" s="343"/>
      <c r="Z222" s="343"/>
      <c r="AA222" s="344"/>
      <c r="AB222" s="343"/>
      <c r="AC222" s="314"/>
      <c r="AD222" s="150"/>
      <c r="AE222" s="314"/>
      <c r="AF222" s="348"/>
      <c r="AG222" s="372"/>
      <c r="AH222" s="346"/>
      <c r="AI222" s="346"/>
      <c r="AJ222" s="339"/>
      <c r="AK222" s="470" t="s">
        <v>7080</v>
      </c>
      <c r="AL222" s="345"/>
      <c r="AM222" s="338"/>
      <c r="AN222" s="315"/>
      <c r="AO222" s="339"/>
      <c r="AP222" s="315"/>
      <c r="AQ222" s="315"/>
      <c r="AR222" s="338"/>
      <c r="AS222" s="315"/>
      <c r="AT222" s="315"/>
      <c r="AU222" s="315"/>
      <c r="AV222" s="339"/>
      <c r="AW222" s="315"/>
      <c r="AX222" s="339"/>
      <c r="AY222" s="339"/>
      <c r="AZ222" s="339"/>
      <c r="BA222" s="339"/>
      <c r="BB222" s="315"/>
      <c r="BC222" s="336"/>
      <c r="BD222" s="336"/>
      <c r="BE222" s="315"/>
    </row>
    <row r="223" spans="1:57" s="2" customFormat="1" ht="15" customHeight="1">
      <c r="A223" s="314"/>
      <c r="B223" s="347"/>
      <c r="C223" s="327"/>
      <c r="D223" s="328"/>
      <c r="E223" s="314"/>
      <c r="F223" s="333"/>
      <c r="G223" s="333"/>
      <c r="H223" s="370"/>
      <c r="I223" s="348"/>
      <c r="J223" s="315"/>
      <c r="K223" s="315"/>
      <c r="L223" s="315"/>
      <c r="M223" s="314"/>
      <c r="N223" s="314"/>
      <c r="O223" s="314"/>
      <c r="P223" s="315"/>
      <c r="Q223" s="315"/>
      <c r="R223" s="315"/>
      <c r="S223" s="341"/>
      <c r="T223" s="333"/>
      <c r="U223" s="377"/>
      <c r="V223" s="377"/>
      <c r="W223" s="333"/>
      <c r="X223" s="342"/>
      <c r="Y223" s="343"/>
      <c r="Z223" s="343"/>
      <c r="AA223" s="344"/>
      <c r="AB223" s="343"/>
      <c r="AC223" s="315"/>
      <c r="AD223" s="336"/>
      <c r="AE223" s="315"/>
      <c r="AF223" s="348"/>
      <c r="AG223" s="372"/>
      <c r="AH223" s="346"/>
      <c r="AI223" s="346"/>
      <c r="AJ223" s="339"/>
      <c r="AK223" s="470" t="s">
        <v>7080</v>
      </c>
      <c r="AL223" s="345"/>
      <c r="AM223" s="338"/>
      <c r="AN223" s="315"/>
      <c r="AO223" s="339"/>
      <c r="AP223" s="315"/>
      <c r="AQ223" s="315"/>
      <c r="AR223" s="338"/>
      <c r="AS223" s="315"/>
      <c r="AT223" s="315"/>
      <c r="AU223" s="315"/>
      <c r="AV223" s="315"/>
      <c r="AW223" s="315"/>
      <c r="AX223" s="315"/>
      <c r="AY223" s="315"/>
      <c r="AZ223" s="315"/>
      <c r="BA223" s="315"/>
      <c r="BB223" s="315"/>
      <c r="BC223" s="315"/>
      <c r="BD223" s="315"/>
      <c r="BE223" s="315"/>
    </row>
    <row r="224" spans="1:57" s="2" customFormat="1" ht="15" customHeight="1">
      <c r="A224" s="314"/>
      <c r="B224" s="327"/>
      <c r="C224" s="327"/>
      <c r="D224" s="328"/>
      <c r="E224" s="314"/>
      <c r="F224" s="329"/>
      <c r="G224" s="328"/>
      <c r="H224" s="370"/>
      <c r="I224" s="329"/>
      <c r="J224" s="315"/>
      <c r="K224" s="315"/>
      <c r="L224" s="315"/>
      <c r="M224" s="314"/>
      <c r="N224" s="328"/>
      <c r="O224" s="331"/>
      <c r="P224" s="315"/>
      <c r="Q224" s="315"/>
      <c r="R224" s="315"/>
      <c r="S224" s="332"/>
      <c r="T224" s="328"/>
      <c r="U224" s="377"/>
      <c r="V224" s="377"/>
      <c r="W224" s="329"/>
      <c r="X224" s="327"/>
      <c r="Y224" s="334"/>
      <c r="Z224" s="334"/>
      <c r="AA224" s="335"/>
      <c r="AB224" s="334"/>
      <c r="AC224" s="315"/>
      <c r="AD224" s="336"/>
      <c r="AE224" s="315"/>
      <c r="AF224" s="329"/>
      <c r="AG224" s="372"/>
      <c r="AH224" s="327"/>
      <c r="AI224" s="327"/>
      <c r="AJ224" s="339"/>
      <c r="AK224" s="470" t="s">
        <v>7080</v>
      </c>
      <c r="AL224" s="337"/>
      <c r="AM224" s="338"/>
      <c r="AN224" s="314"/>
      <c r="AO224" s="339"/>
      <c r="AP224" s="314"/>
      <c r="AQ224" s="314"/>
      <c r="AR224" s="340"/>
      <c r="AS224" s="314"/>
      <c r="AT224" s="314"/>
      <c r="AU224" s="314"/>
      <c r="AV224" s="339"/>
      <c r="AW224" s="314"/>
      <c r="AX224" s="339"/>
      <c r="AY224" s="339"/>
      <c r="AZ224" s="339"/>
      <c r="BA224" s="339"/>
      <c r="BB224" s="314"/>
      <c r="BC224" s="29"/>
      <c r="BD224" s="29"/>
      <c r="BE224" s="315"/>
    </row>
    <row r="225" spans="1:57" s="2" customFormat="1" ht="15" customHeight="1">
      <c r="A225" s="314"/>
      <c r="B225" s="327"/>
      <c r="C225" s="327"/>
      <c r="D225" s="328"/>
      <c r="E225" s="314"/>
      <c r="F225" s="333"/>
      <c r="G225" s="333"/>
      <c r="H225" s="370"/>
      <c r="I225" s="333"/>
      <c r="J225" s="315"/>
      <c r="K225" s="315"/>
      <c r="L225" s="315"/>
      <c r="M225" s="314"/>
      <c r="N225" s="314"/>
      <c r="O225" s="314"/>
      <c r="P225" s="315"/>
      <c r="Q225" s="315"/>
      <c r="R225" s="315"/>
      <c r="S225" s="345"/>
      <c r="T225" s="333"/>
      <c r="U225" s="377"/>
      <c r="V225" s="377"/>
      <c r="W225" s="333"/>
      <c r="X225" s="342"/>
      <c r="Y225" s="343"/>
      <c r="Z225" s="343"/>
      <c r="AA225" s="344"/>
      <c r="AB225" s="343"/>
      <c r="AC225" s="315"/>
      <c r="AD225" s="336"/>
      <c r="AE225" s="315"/>
      <c r="AF225" s="333"/>
      <c r="AG225" s="372"/>
      <c r="AH225" s="342"/>
      <c r="AI225" s="342"/>
      <c r="AJ225" s="339"/>
      <c r="AK225" s="339"/>
      <c r="AL225" s="345"/>
      <c r="AM225" s="338"/>
      <c r="AN225" s="315"/>
      <c r="AO225" s="339"/>
      <c r="AP225" s="315"/>
      <c r="AQ225" s="315"/>
      <c r="AR225" s="338"/>
      <c r="AS225" s="315"/>
      <c r="AT225" s="315"/>
      <c r="AU225" s="315"/>
      <c r="AV225" s="339"/>
      <c r="AW225" s="315"/>
      <c r="AX225" s="339"/>
      <c r="AY225" s="339"/>
      <c r="AZ225" s="339"/>
      <c r="BA225" s="339"/>
      <c r="BB225" s="315"/>
      <c r="BC225" s="336"/>
      <c r="BD225" s="336"/>
      <c r="BE225" s="315"/>
    </row>
    <row r="226" spans="1:57" s="2" customFormat="1" ht="15" customHeight="1">
      <c r="A226" s="314"/>
      <c r="B226" s="327"/>
      <c r="C226" s="327"/>
      <c r="D226" s="328"/>
      <c r="E226" s="314"/>
      <c r="F226" s="333"/>
      <c r="G226" s="333"/>
      <c r="H226" s="371"/>
      <c r="I226" s="333"/>
      <c r="J226" s="315"/>
      <c r="K226" s="315"/>
      <c r="L226" s="315"/>
      <c r="M226" s="314"/>
      <c r="N226" s="314"/>
      <c r="O226" s="314"/>
      <c r="P226" s="315"/>
      <c r="Q226" s="315"/>
      <c r="R226" s="315"/>
      <c r="S226" s="345"/>
      <c r="T226" s="333"/>
      <c r="U226" s="377"/>
      <c r="V226" s="377"/>
      <c r="W226" s="333"/>
      <c r="X226" s="342"/>
      <c r="Y226" s="343"/>
      <c r="Z226" s="343"/>
      <c r="AA226" s="344"/>
      <c r="AB226" s="343"/>
      <c r="AC226" s="315"/>
      <c r="AD226" s="336"/>
      <c r="AE226" s="315"/>
      <c r="AF226" s="333"/>
      <c r="AG226" s="372"/>
      <c r="AH226" s="342"/>
      <c r="AI226" s="342"/>
      <c r="AJ226" s="315"/>
      <c r="AK226" s="315"/>
      <c r="AL226" s="345"/>
      <c r="AM226" s="338"/>
      <c r="AN226" s="315"/>
      <c r="AO226" s="339"/>
      <c r="AP226" s="315"/>
      <c r="AQ226" s="315"/>
      <c r="AR226" s="338"/>
      <c r="AS226" s="315"/>
      <c r="AT226" s="315"/>
      <c r="AU226" s="315"/>
      <c r="AV226" s="315"/>
      <c r="AW226" s="315"/>
      <c r="AX226" s="315"/>
      <c r="AY226" s="315"/>
      <c r="AZ226" s="315"/>
      <c r="BA226" s="315"/>
      <c r="BB226" s="315"/>
      <c r="BC226" s="315"/>
      <c r="BD226" s="315"/>
      <c r="BE226" s="315"/>
    </row>
    <row r="227" spans="1:57" s="2" customFormat="1" ht="15" customHeight="1">
      <c r="A227" s="314"/>
      <c r="B227" s="327"/>
      <c r="C227" s="327"/>
      <c r="D227" s="328"/>
      <c r="E227" s="314"/>
      <c r="F227" s="333"/>
      <c r="G227" s="333"/>
      <c r="H227" s="371"/>
      <c r="I227" s="333"/>
      <c r="J227" s="315"/>
      <c r="K227" s="315"/>
      <c r="L227" s="315"/>
      <c r="M227" s="314"/>
      <c r="N227" s="314"/>
      <c r="O227" s="314"/>
      <c r="P227" s="315"/>
      <c r="Q227" s="315"/>
      <c r="R227" s="315"/>
      <c r="S227" s="345"/>
      <c r="T227" s="333"/>
      <c r="U227" s="377"/>
      <c r="V227" s="377"/>
      <c r="W227" s="333"/>
      <c r="X227" s="342"/>
      <c r="Y227" s="343"/>
      <c r="Z227" s="343"/>
      <c r="AA227" s="344"/>
      <c r="AB227" s="343"/>
      <c r="AC227" s="315"/>
      <c r="AD227" s="336"/>
      <c r="AE227" s="315"/>
      <c r="AF227" s="333"/>
      <c r="AG227" s="372"/>
      <c r="AH227" s="342"/>
      <c r="AI227" s="342"/>
      <c r="AJ227" s="315"/>
      <c r="AK227" s="315"/>
      <c r="AL227" s="345"/>
      <c r="AM227" s="338"/>
      <c r="AN227" s="315"/>
      <c r="AO227" s="339"/>
      <c r="AP227" s="315"/>
      <c r="AQ227" s="315"/>
      <c r="AR227" s="338"/>
      <c r="AS227" s="315"/>
      <c r="AT227" s="315"/>
      <c r="AU227" s="315"/>
      <c r="AV227" s="315"/>
      <c r="AW227" s="315"/>
      <c r="AX227" s="315"/>
      <c r="AY227" s="315"/>
      <c r="AZ227" s="315"/>
      <c r="BA227" s="315"/>
      <c r="BB227" s="315"/>
      <c r="BC227" s="315"/>
      <c r="BD227" s="315"/>
      <c r="BE227" s="315"/>
    </row>
    <row r="228" spans="1:57" s="2" customFormat="1" ht="15" customHeight="1">
      <c r="A228" s="314"/>
      <c r="B228" s="327"/>
      <c r="C228" s="327"/>
      <c r="D228" s="349"/>
      <c r="E228" s="314"/>
      <c r="F228" s="333"/>
      <c r="G228" s="333"/>
      <c r="H228" s="370"/>
      <c r="I228" s="333"/>
      <c r="J228" s="315"/>
      <c r="K228" s="315"/>
      <c r="L228" s="315"/>
      <c r="M228" s="314"/>
      <c r="N228" s="314"/>
      <c r="O228" s="314"/>
      <c r="P228" s="315"/>
      <c r="Q228" s="315"/>
      <c r="R228" s="315"/>
      <c r="S228" s="345"/>
      <c r="T228" s="333"/>
      <c r="U228" s="377"/>
      <c r="V228" s="377"/>
      <c r="W228" s="333"/>
      <c r="X228" s="342"/>
      <c r="Y228" s="343"/>
      <c r="Z228" s="343"/>
      <c r="AA228" s="344"/>
      <c r="AB228" s="343"/>
      <c r="AC228" s="315"/>
      <c r="AD228" s="336"/>
      <c r="AE228" s="315"/>
      <c r="AF228" s="333"/>
      <c r="AG228" s="372"/>
      <c r="AH228" s="342"/>
      <c r="AI228" s="342"/>
      <c r="AJ228" s="339"/>
      <c r="AK228" s="339"/>
      <c r="AL228" s="345"/>
      <c r="AM228" s="338"/>
      <c r="AN228" s="315"/>
      <c r="AO228" s="339"/>
      <c r="AP228" s="315"/>
      <c r="AQ228" s="315"/>
      <c r="AR228" s="338"/>
      <c r="AS228" s="315"/>
      <c r="AT228" s="315"/>
      <c r="AU228" s="315"/>
      <c r="AV228" s="339"/>
      <c r="AW228" s="315"/>
      <c r="AX228" s="339"/>
      <c r="AY228" s="339"/>
      <c r="AZ228" s="339"/>
      <c r="BA228" s="339"/>
      <c r="BB228" s="315"/>
      <c r="BC228" s="336"/>
      <c r="BD228" s="336"/>
      <c r="BE228" s="315"/>
    </row>
    <row r="229" spans="1:57" s="2" customFormat="1" ht="15" customHeight="1">
      <c r="A229" s="314"/>
      <c r="B229" s="327"/>
      <c r="C229" s="327"/>
      <c r="D229" s="349"/>
      <c r="E229" s="314"/>
      <c r="F229" s="333"/>
      <c r="G229" s="333"/>
      <c r="H229" s="370"/>
      <c r="I229" s="333"/>
      <c r="J229" s="315"/>
      <c r="K229" s="315"/>
      <c r="L229" s="315"/>
      <c r="M229" s="314"/>
      <c r="N229" s="314"/>
      <c r="O229" s="314"/>
      <c r="P229" s="315"/>
      <c r="Q229" s="315"/>
      <c r="R229" s="315"/>
      <c r="S229" s="345"/>
      <c r="T229" s="333"/>
      <c r="U229" s="377"/>
      <c r="V229" s="378"/>
      <c r="W229" s="333"/>
      <c r="X229" s="342"/>
      <c r="Y229" s="343"/>
      <c r="Z229" s="343"/>
      <c r="AA229" s="344"/>
      <c r="AB229" s="343"/>
      <c r="AC229" s="314"/>
      <c r="AD229" s="150"/>
      <c r="AE229" s="314"/>
      <c r="AF229" s="333"/>
      <c r="AG229" s="372"/>
      <c r="AH229" s="342"/>
      <c r="AI229" s="342"/>
      <c r="AJ229" s="339"/>
      <c r="AK229" s="339"/>
      <c r="AL229" s="345"/>
      <c r="AM229" s="338"/>
      <c r="AN229" s="315"/>
      <c r="AO229" s="339"/>
      <c r="AP229" s="315"/>
      <c r="AQ229" s="315"/>
      <c r="AR229" s="338"/>
      <c r="AS229" s="315"/>
      <c r="AT229" s="315"/>
      <c r="AU229" s="315"/>
      <c r="AV229" s="315"/>
      <c r="AW229" s="315"/>
      <c r="AX229" s="315"/>
      <c r="AY229" s="315"/>
      <c r="AZ229" s="315"/>
      <c r="BA229" s="315"/>
      <c r="BB229" s="315"/>
      <c r="BC229" s="315"/>
      <c r="BD229" s="315"/>
      <c r="BE229" s="315"/>
    </row>
    <row r="230" spans="1:57" s="2" customFormat="1" ht="15" customHeight="1">
      <c r="A230" s="314"/>
      <c r="B230" s="327"/>
      <c r="C230" s="327"/>
      <c r="D230" s="349"/>
      <c r="E230" s="314"/>
      <c r="F230" s="333"/>
      <c r="G230" s="333"/>
      <c r="H230" s="370"/>
      <c r="I230" s="333"/>
      <c r="J230" s="315"/>
      <c r="K230" s="315"/>
      <c r="L230" s="315"/>
      <c r="M230" s="314"/>
      <c r="N230" s="314"/>
      <c r="O230" s="314"/>
      <c r="P230" s="315"/>
      <c r="Q230" s="315"/>
      <c r="R230" s="315"/>
      <c r="S230" s="345"/>
      <c r="T230" s="333"/>
      <c r="U230" s="377"/>
      <c r="V230" s="378"/>
      <c r="W230" s="315"/>
      <c r="X230" s="342"/>
      <c r="Y230" s="343"/>
      <c r="Z230" s="343"/>
      <c r="AA230" s="344"/>
      <c r="AB230" s="343"/>
      <c r="AC230" s="314"/>
      <c r="AD230" s="150"/>
      <c r="AE230" s="314"/>
      <c r="AF230" s="333"/>
      <c r="AG230" s="372"/>
      <c r="AH230" s="342"/>
      <c r="AI230" s="342"/>
      <c r="AJ230" s="339"/>
      <c r="AK230" s="339"/>
      <c r="AL230" s="345"/>
      <c r="AM230" s="338"/>
      <c r="AN230" s="315"/>
      <c r="AO230" s="339"/>
      <c r="AP230" s="315"/>
      <c r="AQ230" s="315"/>
      <c r="AR230" s="338"/>
      <c r="AS230" s="315"/>
      <c r="AT230" s="315"/>
      <c r="AU230" s="315"/>
      <c r="AV230" s="315"/>
      <c r="AW230" s="315"/>
      <c r="AX230" s="315"/>
      <c r="AY230" s="315"/>
      <c r="AZ230" s="315"/>
      <c r="BA230" s="315"/>
      <c r="BB230" s="315"/>
      <c r="BC230" s="315"/>
      <c r="BD230" s="315"/>
      <c r="BE230" s="315"/>
    </row>
    <row r="231" spans="1:57" s="2" customFormat="1" ht="15" customHeight="1">
      <c r="A231" s="314"/>
      <c r="B231" s="327"/>
      <c r="C231" s="327"/>
      <c r="D231" s="349"/>
      <c r="E231" s="314"/>
      <c r="F231" s="329"/>
      <c r="G231" s="328"/>
      <c r="H231" s="370"/>
      <c r="I231" s="329"/>
      <c r="J231" s="314"/>
      <c r="K231" s="314"/>
      <c r="L231" s="314"/>
      <c r="M231" s="314"/>
      <c r="N231" s="328"/>
      <c r="O231" s="331"/>
      <c r="P231" s="315"/>
      <c r="Q231" s="315"/>
      <c r="R231" s="315"/>
      <c r="S231" s="332"/>
      <c r="T231" s="328"/>
      <c r="U231" s="377"/>
      <c r="V231" s="376"/>
      <c r="W231" s="329"/>
      <c r="X231" s="327"/>
      <c r="Y231" s="334"/>
      <c r="Z231" s="334"/>
      <c r="AA231" s="335"/>
      <c r="AB231" s="334"/>
      <c r="AC231" s="315"/>
      <c r="AD231" s="336"/>
      <c r="AE231" s="315"/>
      <c r="AF231" s="329"/>
      <c r="AG231" s="372"/>
      <c r="AH231" s="350"/>
      <c r="AI231" s="350"/>
      <c r="AJ231" s="330"/>
      <c r="AK231" s="330"/>
      <c r="AL231" s="337"/>
      <c r="AM231" s="338"/>
      <c r="AN231" s="314"/>
      <c r="AO231" s="339"/>
      <c r="AP231" s="314"/>
      <c r="AQ231" s="314"/>
      <c r="AR231" s="340"/>
      <c r="AS231" s="314"/>
      <c r="AT231" s="314"/>
      <c r="AU231" s="314"/>
      <c r="AV231" s="330"/>
      <c r="AW231" s="314"/>
      <c r="AX231" s="339"/>
      <c r="AY231" s="339"/>
      <c r="AZ231" s="339"/>
      <c r="BA231" s="339"/>
      <c r="BB231" s="314"/>
      <c r="BC231" s="29"/>
      <c r="BD231" s="29"/>
    </row>
    <row r="232" spans="1:57" s="2" customFormat="1" ht="15" customHeight="1">
      <c r="A232" s="314"/>
      <c r="B232" s="327"/>
      <c r="C232" s="327"/>
      <c r="D232" s="349"/>
      <c r="E232" s="314"/>
      <c r="F232" s="329"/>
      <c r="G232" s="328"/>
      <c r="H232" s="370"/>
      <c r="I232" s="329"/>
      <c r="J232" s="315"/>
      <c r="K232" s="315"/>
      <c r="L232" s="315"/>
      <c r="M232" s="314"/>
      <c r="N232" s="349"/>
      <c r="O232" s="331"/>
      <c r="P232" s="315"/>
      <c r="Q232" s="315"/>
      <c r="R232" s="315"/>
      <c r="S232" s="332"/>
      <c r="T232" s="349"/>
      <c r="U232" s="378"/>
      <c r="V232" s="378"/>
      <c r="W232" s="329"/>
      <c r="X232" s="327"/>
      <c r="Y232" s="334"/>
      <c r="Z232" s="334"/>
      <c r="AA232" s="335"/>
      <c r="AB232" s="334"/>
      <c r="AC232" s="315"/>
      <c r="AD232" s="336"/>
      <c r="AE232" s="315"/>
      <c r="AF232" s="329"/>
      <c r="AG232" s="372"/>
      <c r="AH232" s="327"/>
      <c r="AI232" s="327"/>
      <c r="AJ232" s="339"/>
      <c r="AK232" s="339"/>
      <c r="AL232" s="337"/>
      <c r="AM232" s="338"/>
      <c r="AN232" s="314"/>
      <c r="AO232" s="339"/>
      <c r="AP232" s="314"/>
      <c r="AQ232" s="314"/>
      <c r="AR232" s="340"/>
      <c r="AS232" s="314"/>
      <c r="AT232" s="314"/>
      <c r="AU232" s="314"/>
      <c r="AV232" s="339"/>
      <c r="AW232" s="314"/>
      <c r="AX232" s="339"/>
      <c r="AY232" s="339"/>
      <c r="AZ232" s="339"/>
      <c r="BA232" s="339"/>
      <c r="BB232" s="314"/>
      <c r="BC232" s="29"/>
      <c r="BD232" s="29"/>
      <c r="BE232" s="315"/>
    </row>
    <row r="233" spans="1:57" s="2" customFormat="1" ht="15" customHeight="1">
      <c r="A233" s="314"/>
      <c r="B233" s="327"/>
      <c r="C233" s="327"/>
      <c r="D233" s="349"/>
      <c r="E233" s="314"/>
      <c r="F233" s="333"/>
      <c r="G233" s="333"/>
      <c r="H233" s="370"/>
      <c r="I233" s="333"/>
      <c r="J233" s="315"/>
      <c r="K233" s="315"/>
      <c r="L233" s="315"/>
      <c r="M233" s="314"/>
      <c r="N233" s="314"/>
      <c r="O233" s="314"/>
      <c r="P233" s="315"/>
      <c r="Q233" s="315"/>
      <c r="R233" s="315"/>
      <c r="S233" s="345"/>
      <c r="T233" s="333"/>
      <c r="U233" s="377"/>
      <c r="V233" s="377"/>
      <c r="W233" s="333"/>
      <c r="X233" s="342"/>
      <c r="Y233" s="343"/>
      <c r="Z233" s="343"/>
      <c r="AA233" s="344"/>
      <c r="AB233" s="343"/>
      <c r="AC233" s="315"/>
      <c r="AD233" s="336"/>
      <c r="AE233" s="315"/>
      <c r="AF233" s="333"/>
      <c r="AG233" s="372"/>
      <c r="AH233" s="342"/>
      <c r="AI233" s="342"/>
      <c r="AJ233" s="339"/>
      <c r="AK233" s="339"/>
      <c r="AL233" s="345"/>
      <c r="AM233" s="338"/>
      <c r="AN233" s="315"/>
      <c r="AO233" s="339"/>
      <c r="AP233" s="315"/>
      <c r="AQ233" s="315"/>
      <c r="AR233" s="338"/>
      <c r="AS233" s="315"/>
      <c r="AT233" s="315"/>
      <c r="AU233" s="315"/>
      <c r="AV233" s="339"/>
      <c r="AW233" s="315"/>
      <c r="AX233" s="339"/>
      <c r="AY233" s="339"/>
      <c r="AZ233" s="339"/>
      <c r="BA233" s="339"/>
      <c r="BB233" s="315"/>
      <c r="BC233" s="336"/>
      <c r="BD233" s="336"/>
      <c r="BE233" s="315"/>
    </row>
    <row r="234" spans="1:57" s="2" customFormat="1" ht="15" customHeight="1">
      <c r="A234" s="314"/>
      <c r="B234" s="327"/>
      <c r="C234" s="327"/>
      <c r="D234" s="349"/>
      <c r="E234" s="314"/>
      <c r="F234" s="333"/>
      <c r="G234" s="333"/>
      <c r="H234" s="371"/>
      <c r="I234" s="333"/>
      <c r="J234" s="315"/>
      <c r="K234" s="315"/>
      <c r="L234" s="315"/>
      <c r="M234" s="314"/>
      <c r="N234" s="314"/>
      <c r="O234" s="314"/>
      <c r="P234" s="315"/>
      <c r="Q234" s="315"/>
      <c r="R234" s="315"/>
      <c r="S234" s="345"/>
      <c r="T234" s="333"/>
      <c r="U234" s="377"/>
      <c r="V234" s="377"/>
      <c r="W234" s="333"/>
      <c r="X234" s="342"/>
      <c r="Y234" s="343"/>
      <c r="Z234" s="343"/>
      <c r="AA234" s="344"/>
      <c r="AB234" s="343"/>
      <c r="AC234" s="315"/>
      <c r="AD234" s="336"/>
      <c r="AE234" s="315"/>
      <c r="AF234" s="333"/>
      <c r="AG234" s="372"/>
      <c r="AH234" s="342"/>
      <c r="AI234" s="342"/>
      <c r="AJ234" s="351"/>
      <c r="AK234" s="315"/>
      <c r="AL234" s="345"/>
      <c r="AM234" s="338"/>
      <c r="AN234" s="315"/>
      <c r="AO234" s="339"/>
      <c r="AP234" s="315"/>
      <c r="AQ234" s="315"/>
      <c r="AR234" s="338"/>
      <c r="AS234" s="315"/>
      <c r="AT234" s="315"/>
      <c r="AU234" s="315"/>
      <c r="AV234" s="315"/>
      <c r="AW234" s="315"/>
      <c r="AX234" s="315"/>
      <c r="AY234" s="315"/>
      <c r="AZ234" s="315"/>
      <c r="BA234" s="315"/>
      <c r="BB234" s="315"/>
      <c r="BC234" s="315"/>
      <c r="BD234" s="315"/>
      <c r="BE234" s="315"/>
    </row>
    <row r="235" spans="1:57" s="2" customFormat="1" ht="15" customHeight="1">
      <c r="A235" s="314"/>
      <c r="B235" s="327"/>
      <c r="C235" s="327"/>
      <c r="D235" s="349"/>
      <c r="E235" s="314"/>
      <c r="F235" s="333"/>
      <c r="G235" s="333"/>
      <c r="H235" s="371"/>
      <c r="I235" s="333"/>
      <c r="J235" s="315"/>
      <c r="K235" s="315"/>
      <c r="L235" s="315"/>
      <c r="M235" s="314"/>
      <c r="N235" s="314"/>
      <c r="O235" s="314"/>
      <c r="P235" s="315"/>
      <c r="Q235" s="315"/>
      <c r="R235" s="315"/>
      <c r="S235" s="345"/>
      <c r="T235" s="333"/>
      <c r="U235" s="377"/>
      <c r="V235" s="377"/>
      <c r="W235" s="333"/>
      <c r="X235" s="342"/>
      <c r="Y235" s="343"/>
      <c r="Z235" s="343"/>
      <c r="AA235" s="344"/>
      <c r="AB235" s="343"/>
      <c r="AC235" s="315"/>
      <c r="AD235" s="336"/>
      <c r="AE235" s="315"/>
      <c r="AF235" s="333"/>
      <c r="AG235" s="372"/>
      <c r="AH235" s="342"/>
      <c r="AI235" s="342"/>
      <c r="AJ235" s="351"/>
      <c r="AK235" s="315"/>
      <c r="AL235" s="345"/>
      <c r="AM235" s="338"/>
      <c r="AN235" s="315"/>
      <c r="AO235" s="339"/>
      <c r="AP235" s="315"/>
      <c r="AQ235" s="315"/>
      <c r="AR235" s="338"/>
      <c r="AS235" s="315"/>
      <c r="AT235" s="315"/>
      <c r="AU235" s="315"/>
      <c r="AV235" s="315"/>
      <c r="AW235" s="315"/>
      <c r="AX235" s="315"/>
      <c r="AY235" s="315"/>
      <c r="AZ235" s="315"/>
      <c r="BA235" s="315"/>
      <c r="BB235" s="315"/>
      <c r="BC235" s="315"/>
      <c r="BD235" s="315"/>
      <c r="BE235" s="315"/>
    </row>
    <row r="236" spans="1:57" s="2" customFormat="1" ht="15" customHeight="1">
      <c r="A236" s="314"/>
      <c r="B236" s="327"/>
      <c r="C236" s="327"/>
      <c r="D236" s="349"/>
      <c r="E236" s="314"/>
      <c r="F236" s="333"/>
      <c r="G236" s="333"/>
      <c r="H236" s="370"/>
      <c r="I236" s="333"/>
      <c r="J236" s="315"/>
      <c r="K236" s="315"/>
      <c r="L236" s="315"/>
      <c r="M236" s="315"/>
      <c r="N236" s="314"/>
      <c r="O236" s="314"/>
      <c r="P236" s="315"/>
      <c r="Q236" s="315"/>
      <c r="R236" s="315"/>
      <c r="S236" s="345"/>
      <c r="T236" s="333"/>
      <c r="U236" s="377"/>
      <c r="V236" s="377"/>
      <c r="W236" s="333"/>
      <c r="X236" s="342"/>
      <c r="Y236" s="343"/>
      <c r="Z236" s="343"/>
      <c r="AA236" s="344"/>
      <c r="AB236" s="343"/>
      <c r="AC236" s="315"/>
      <c r="AD236" s="336"/>
      <c r="AE236" s="315"/>
      <c r="AF236" s="333"/>
      <c r="AG236" s="372"/>
      <c r="AH236" s="342"/>
      <c r="AI236" s="342"/>
      <c r="AJ236" s="339"/>
      <c r="AK236" s="339"/>
      <c r="AL236" s="345"/>
      <c r="AM236" s="338"/>
      <c r="AN236" s="315"/>
      <c r="AO236" s="339"/>
      <c r="AP236" s="315"/>
      <c r="AQ236" s="315"/>
      <c r="AR236" s="338"/>
      <c r="AS236" s="315"/>
      <c r="AT236" s="315"/>
      <c r="AU236" s="315"/>
      <c r="AV236" s="339"/>
      <c r="AW236" s="315"/>
      <c r="AX236" s="339"/>
      <c r="AY236" s="339"/>
      <c r="AZ236" s="339"/>
      <c r="BA236" s="339"/>
      <c r="BB236" s="315"/>
      <c r="BC236" s="336"/>
      <c r="BD236" s="336"/>
      <c r="BE236" s="315"/>
    </row>
    <row r="237" spans="1:57" s="2" customFormat="1" ht="15" customHeight="1">
      <c r="A237" s="314"/>
      <c r="B237" s="327"/>
      <c r="C237" s="327"/>
      <c r="D237" s="349"/>
      <c r="E237" s="314"/>
      <c r="F237" s="333"/>
      <c r="G237" s="333"/>
      <c r="H237" s="371"/>
      <c r="I237" s="333"/>
      <c r="J237" s="315"/>
      <c r="K237" s="315"/>
      <c r="L237" s="315"/>
      <c r="M237" s="315"/>
      <c r="N237" s="314"/>
      <c r="O237" s="314"/>
      <c r="P237" s="315"/>
      <c r="Q237" s="315"/>
      <c r="R237" s="315"/>
      <c r="S237" s="345"/>
      <c r="T237" s="333"/>
      <c r="U237" s="377"/>
      <c r="V237" s="377"/>
      <c r="W237" s="333"/>
      <c r="X237" s="342"/>
      <c r="Y237" s="343"/>
      <c r="Z237" s="315"/>
      <c r="AA237" s="344"/>
      <c r="AB237" s="343"/>
      <c r="AC237" s="315"/>
      <c r="AD237" s="336"/>
      <c r="AE237" s="315"/>
      <c r="AF237" s="333"/>
      <c r="AG237" s="372"/>
      <c r="AH237" s="342"/>
      <c r="AI237" s="342"/>
      <c r="AJ237" s="351"/>
      <c r="AK237" s="315"/>
      <c r="AL237" s="345"/>
      <c r="AM237" s="338"/>
      <c r="AN237" s="315"/>
      <c r="AO237" s="339"/>
      <c r="AP237" s="315"/>
      <c r="AQ237" s="315"/>
      <c r="AR237" s="338"/>
      <c r="AS237" s="315"/>
      <c r="AT237" s="315"/>
      <c r="AU237" s="315"/>
      <c r="AV237" s="315"/>
      <c r="AW237" s="315"/>
      <c r="AX237" s="315"/>
      <c r="AY237" s="315"/>
      <c r="AZ237" s="315"/>
      <c r="BA237" s="315"/>
      <c r="BB237" s="315"/>
      <c r="BC237" s="315"/>
      <c r="BD237" s="315"/>
      <c r="BE237" s="315"/>
    </row>
    <row r="238" spans="1:57" s="2" customFormat="1" ht="15" customHeight="1">
      <c r="A238" s="314"/>
      <c r="B238" s="327"/>
      <c r="C238" s="327"/>
      <c r="D238" s="349"/>
      <c r="E238" s="314"/>
      <c r="F238" s="333"/>
      <c r="G238" s="333"/>
      <c r="H238" s="371"/>
      <c r="I238" s="333"/>
      <c r="J238" s="315"/>
      <c r="K238" s="315"/>
      <c r="L238" s="315"/>
      <c r="M238" s="315"/>
      <c r="N238" s="314"/>
      <c r="O238" s="314"/>
      <c r="P238" s="315"/>
      <c r="Q238" s="315"/>
      <c r="R238" s="315"/>
      <c r="S238" s="345"/>
      <c r="T238" s="333"/>
      <c r="U238" s="377"/>
      <c r="V238" s="377"/>
      <c r="W238" s="333"/>
      <c r="X238" s="342"/>
      <c r="Y238" s="343"/>
      <c r="Z238" s="315"/>
      <c r="AA238" s="344"/>
      <c r="AB238" s="343"/>
      <c r="AC238" s="315"/>
      <c r="AD238" s="336"/>
      <c r="AE238" s="315"/>
      <c r="AF238" s="333"/>
      <c r="AG238" s="372"/>
      <c r="AH238" s="342"/>
      <c r="AI238" s="342"/>
      <c r="AJ238" s="351"/>
      <c r="AK238" s="315"/>
      <c r="AL238" s="345"/>
      <c r="AM238" s="338"/>
      <c r="AN238" s="315"/>
      <c r="AO238" s="339"/>
      <c r="AP238" s="315"/>
      <c r="AQ238" s="315"/>
      <c r="AR238" s="338"/>
      <c r="AS238" s="315"/>
      <c r="AT238" s="315"/>
      <c r="AU238" s="315"/>
      <c r="AV238" s="315"/>
      <c r="AW238" s="315"/>
      <c r="AX238" s="315"/>
      <c r="AY238" s="315"/>
      <c r="AZ238" s="315"/>
      <c r="BA238" s="315"/>
      <c r="BB238" s="315"/>
      <c r="BC238" s="315"/>
      <c r="BD238" s="315"/>
      <c r="BE238" s="315"/>
    </row>
    <row r="239" spans="1:57" s="2" customFormat="1" ht="15" customHeight="1">
      <c r="A239" s="314"/>
      <c r="B239" s="327"/>
      <c r="C239" s="327"/>
      <c r="D239" s="349"/>
      <c r="E239" s="314"/>
      <c r="F239" s="333"/>
      <c r="G239" s="333"/>
      <c r="H239" s="370"/>
      <c r="I239" s="333"/>
      <c r="J239" s="315"/>
      <c r="K239" s="315"/>
      <c r="L239" s="315"/>
      <c r="M239" s="314"/>
      <c r="N239" s="314"/>
      <c r="O239" s="314"/>
      <c r="P239" s="315"/>
      <c r="Q239" s="315"/>
      <c r="R239" s="315"/>
      <c r="S239" s="345"/>
      <c r="T239" s="333"/>
      <c r="U239" s="377"/>
      <c r="V239" s="377"/>
      <c r="W239" s="333"/>
      <c r="X239" s="342"/>
      <c r="Y239" s="343"/>
      <c r="Z239" s="343"/>
      <c r="AA239" s="344"/>
      <c r="AB239" s="343"/>
      <c r="AC239" s="315"/>
      <c r="AD239" s="336"/>
      <c r="AE239" s="315"/>
      <c r="AF239" s="333"/>
      <c r="AG239" s="372"/>
      <c r="AH239" s="342"/>
      <c r="AI239" s="342"/>
      <c r="AJ239" s="339"/>
      <c r="AK239" s="339"/>
      <c r="AL239" s="345"/>
      <c r="AM239" s="338"/>
      <c r="AN239" s="315"/>
      <c r="AO239" s="339"/>
      <c r="AP239" s="315"/>
      <c r="AQ239" s="315"/>
      <c r="AR239" s="338"/>
      <c r="AS239" s="315"/>
      <c r="AT239" s="315"/>
      <c r="AU239" s="315"/>
      <c r="AV239" s="339"/>
      <c r="AW239" s="315"/>
      <c r="AX239" s="339"/>
      <c r="AY239" s="339"/>
      <c r="AZ239" s="339"/>
      <c r="BA239" s="339"/>
      <c r="BB239" s="315"/>
      <c r="BC239" s="336"/>
      <c r="BD239" s="336"/>
      <c r="BE239" s="315"/>
    </row>
    <row r="240" spans="1:57" s="2" customFormat="1" ht="15" customHeight="1">
      <c r="A240" s="314"/>
      <c r="B240" s="327"/>
      <c r="C240" s="327"/>
      <c r="D240" s="349"/>
      <c r="E240" s="314"/>
      <c r="F240" s="333"/>
      <c r="G240" s="333"/>
      <c r="H240" s="371"/>
      <c r="I240" s="333"/>
      <c r="J240" s="315"/>
      <c r="K240" s="315"/>
      <c r="L240" s="315"/>
      <c r="M240" s="314"/>
      <c r="N240" s="314"/>
      <c r="O240" s="314"/>
      <c r="P240" s="315"/>
      <c r="Q240" s="315"/>
      <c r="R240" s="315"/>
      <c r="S240" s="345"/>
      <c r="T240" s="333"/>
      <c r="U240" s="377"/>
      <c r="V240" s="377"/>
      <c r="W240" s="333"/>
      <c r="X240" s="342"/>
      <c r="Y240" s="343"/>
      <c r="Z240" s="343"/>
      <c r="AA240" s="344"/>
      <c r="AB240" s="343"/>
      <c r="AC240" s="315"/>
      <c r="AD240" s="336"/>
      <c r="AE240" s="315"/>
      <c r="AF240" s="333"/>
      <c r="AG240" s="372"/>
      <c r="AH240" s="342"/>
      <c r="AI240" s="342"/>
      <c r="AJ240" s="351"/>
      <c r="AK240" s="315"/>
      <c r="AL240" s="345"/>
      <c r="AM240" s="338"/>
      <c r="AN240" s="315"/>
      <c r="AO240" s="339"/>
      <c r="AP240" s="315"/>
      <c r="AQ240" s="315"/>
      <c r="AR240" s="338"/>
      <c r="AS240" s="315"/>
      <c r="AT240" s="315"/>
      <c r="AU240" s="315"/>
      <c r="AV240" s="315"/>
      <c r="AW240" s="315"/>
      <c r="AX240" s="315"/>
      <c r="AY240" s="315"/>
      <c r="AZ240" s="315"/>
      <c r="BA240" s="315"/>
      <c r="BB240" s="315"/>
      <c r="BC240" s="315"/>
      <c r="BD240" s="315"/>
      <c r="BE240" s="315"/>
    </row>
    <row r="241" spans="1:57" s="2" customFormat="1" ht="15" customHeight="1">
      <c r="A241" s="314"/>
      <c r="B241" s="327"/>
      <c r="C241" s="327"/>
      <c r="D241" s="349"/>
      <c r="E241" s="314"/>
      <c r="F241" s="333"/>
      <c r="G241" s="333"/>
      <c r="H241" s="371"/>
      <c r="I241" s="333"/>
      <c r="J241" s="315"/>
      <c r="K241" s="315"/>
      <c r="L241" s="315"/>
      <c r="M241" s="314"/>
      <c r="N241" s="314"/>
      <c r="O241" s="314"/>
      <c r="P241" s="315"/>
      <c r="Q241" s="315"/>
      <c r="R241" s="315"/>
      <c r="S241" s="345"/>
      <c r="T241" s="333"/>
      <c r="U241" s="377"/>
      <c r="V241" s="377"/>
      <c r="W241" s="333"/>
      <c r="X241" s="342"/>
      <c r="Y241" s="343"/>
      <c r="Z241" s="343"/>
      <c r="AA241" s="344"/>
      <c r="AB241" s="343"/>
      <c r="AC241" s="315"/>
      <c r="AD241" s="336"/>
      <c r="AE241" s="315"/>
      <c r="AF241" s="333"/>
      <c r="AG241" s="372"/>
      <c r="AH241" s="342"/>
      <c r="AI241" s="342"/>
      <c r="AJ241" s="351"/>
      <c r="AK241" s="315"/>
      <c r="AL241" s="345"/>
      <c r="AM241" s="338"/>
      <c r="AN241" s="315"/>
      <c r="AO241" s="339"/>
      <c r="AP241" s="315"/>
      <c r="AQ241" s="315"/>
      <c r="AR241" s="338"/>
      <c r="AS241" s="315"/>
      <c r="AT241" s="315"/>
      <c r="AU241" s="315"/>
      <c r="AV241" s="315"/>
      <c r="AW241" s="315"/>
      <c r="AX241" s="315"/>
      <c r="AY241" s="315"/>
      <c r="AZ241" s="315"/>
      <c r="BA241" s="315"/>
      <c r="BB241" s="315"/>
      <c r="BC241" s="315"/>
      <c r="BD241" s="315"/>
      <c r="BE241" s="315"/>
    </row>
    <row r="242" spans="1:57" s="2" customFormat="1" ht="15" customHeight="1">
      <c r="A242" s="314"/>
      <c r="B242" s="327"/>
      <c r="C242" s="327"/>
      <c r="D242" s="349"/>
      <c r="E242" s="314"/>
      <c r="F242" s="333"/>
      <c r="G242" s="333"/>
      <c r="H242" s="370"/>
      <c r="I242" s="333"/>
      <c r="J242" s="315"/>
      <c r="K242" s="315"/>
      <c r="L242" s="315"/>
      <c r="M242" s="314"/>
      <c r="N242" s="314"/>
      <c r="O242" s="314"/>
      <c r="P242" s="315"/>
      <c r="Q242" s="315"/>
      <c r="R242" s="315"/>
      <c r="S242" s="345"/>
      <c r="T242" s="333"/>
      <c r="U242" s="377"/>
      <c r="V242" s="377"/>
      <c r="W242" s="333"/>
      <c r="X242" s="342"/>
      <c r="Y242" s="343"/>
      <c r="Z242" s="343"/>
      <c r="AA242" s="344"/>
      <c r="AB242" s="343"/>
      <c r="AC242" s="315"/>
      <c r="AD242" s="336"/>
      <c r="AE242" s="315"/>
      <c r="AF242" s="333"/>
      <c r="AG242" s="372"/>
      <c r="AH242" s="342"/>
      <c r="AI242" s="342"/>
      <c r="AJ242" s="339"/>
      <c r="AK242" s="339"/>
      <c r="AL242" s="345"/>
      <c r="AM242" s="338"/>
      <c r="AN242" s="315"/>
      <c r="AO242" s="339"/>
      <c r="AP242" s="315"/>
      <c r="AQ242" s="315"/>
      <c r="AR242" s="338"/>
      <c r="AS242" s="315"/>
      <c r="AT242" s="315"/>
      <c r="AU242" s="315"/>
      <c r="AV242" s="339"/>
      <c r="AW242" s="315"/>
      <c r="AX242" s="339"/>
      <c r="AY242" s="339"/>
      <c r="AZ242" s="339"/>
      <c r="BA242" s="339"/>
      <c r="BB242" s="315"/>
      <c r="BC242" s="336"/>
      <c r="BD242" s="336"/>
      <c r="BE242" s="315"/>
    </row>
    <row r="243" spans="1:57" s="2" customFormat="1" ht="15" customHeight="1">
      <c r="A243" s="314"/>
      <c r="B243" s="327"/>
      <c r="C243" s="327"/>
      <c r="D243" s="349"/>
      <c r="E243" s="314"/>
      <c r="F243" s="333"/>
      <c r="G243" s="333"/>
      <c r="H243" s="370"/>
      <c r="I243" s="333"/>
      <c r="J243" s="315"/>
      <c r="K243" s="315"/>
      <c r="L243" s="315"/>
      <c r="M243" s="314"/>
      <c r="N243" s="314"/>
      <c r="O243" s="314"/>
      <c r="P243" s="315"/>
      <c r="Q243" s="315"/>
      <c r="R243" s="315"/>
      <c r="S243" s="345"/>
      <c r="T243" s="333"/>
      <c r="U243" s="377"/>
      <c r="V243" s="378"/>
      <c r="W243" s="333"/>
      <c r="X243" s="342"/>
      <c r="Y243" s="343"/>
      <c r="Z243" s="343"/>
      <c r="AA243" s="344"/>
      <c r="AB243" s="343"/>
      <c r="AC243" s="315"/>
      <c r="AD243" s="336"/>
      <c r="AE243" s="315"/>
      <c r="AF243" s="333"/>
      <c r="AG243" s="372"/>
      <c r="AH243" s="342"/>
      <c r="AI243" s="342"/>
      <c r="AJ243" s="352"/>
      <c r="AK243" s="339"/>
      <c r="AL243" s="345"/>
      <c r="AM243" s="338"/>
      <c r="AN243" s="315"/>
      <c r="AO243" s="339"/>
      <c r="AP243" s="315"/>
      <c r="AQ243" s="315"/>
      <c r="AR243" s="338"/>
      <c r="AS243" s="315"/>
      <c r="AT243" s="315"/>
      <c r="AU243" s="315"/>
      <c r="AV243" s="315"/>
      <c r="AW243" s="315"/>
      <c r="AX243" s="315"/>
      <c r="AY243" s="315"/>
      <c r="AZ243" s="315"/>
      <c r="BA243" s="315"/>
      <c r="BB243" s="315"/>
      <c r="BC243" s="315"/>
      <c r="BD243" s="315"/>
      <c r="BE243" s="315"/>
    </row>
    <row r="244" spans="1:57" s="2" customFormat="1" ht="15" customHeight="1">
      <c r="A244" s="314"/>
      <c r="B244" s="327"/>
      <c r="C244" s="327"/>
      <c r="D244" s="349"/>
      <c r="E244" s="314"/>
      <c r="F244" s="333"/>
      <c r="G244" s="333"/>
      <c r="H244" s="370"/>
      <c r="I244" s="333"/>
      <c r="J244" s="315"/>
      <c r="K244" s="315"/>
      <c r="L244" s="315"/>
      <c r="M244" s="314"/>
      <c r="N244" s="314"/>
      <c r="O244" s="314"/>
      <c r="P244" s="315"/>
      <c r="Q244" s="315"/>
      <c r="R244" s="315"/>
      <c r="S244" s="345"/>
      <c r="T244" s="333"/>
      <c r="U244" s="377"/>
      <c r="V244" s="378"/>
      <c r="W244" s="333"/>
      <c r="X244" s="342"/>
      <c r="Y244" s="343"/>
      <c r="Z244" s="343"/>
      <c r="AA244" s="344"/>
      <c r="AB244" s="343"/>
      <c r="AC244" s="315"/>
      <c r="AD244" s="336"/>
      <c r="AE244" s="315"/>
      <c r="AF244" s="333"/>
      <c r="AG244" s="372"/>
      <c r="AH244" s="342"/>
      <c r="AI244" s="342"/>
      <c r="AJ244" s="352"/>
      <c r="AK244" s="339"/>
      <c r="AL244" s="345"/>
      <c r="AM244" s="338"/>
      <c r="AN244" s="315"/>
      <c r="AO244" s="339"/>
      <c r="AP244" s="315"/>
      <c r="AQ244" s="315"/>
      <c r="AR244" s="338"/>
      <c r="AS244" s="315"/>
      <c r="AT244" s="315"/>
      <c r="AU244" s="315"/>
      <c r="AV244" s="315"/>
      <c r="AW244" s="315"/>
      <c r="AX244" s="315"/>
      <c r="AY244" s="315"/>
      <c r="AZ244" s="315"/>
      <c r="BA244" s="315"/>
      <c r="BB244" s="315"/>
      <c r="BC244" s="315"/>
      <c r="BD244" s="315"/>
      <c r="BE244" s="315"/>
    </row>
    <row r="245" spans="1:57" s="2" customFormat="1" ht="15" customHeight="1">
      <c r="A245" s="314"/>
      <c r="B245" s="327"/>
      <c r="C245" s="327"/>
      <c r="D245" s="349"/>
      <c r="E245" s="314"/>
      <c r="F245" s="333"/>
      <c r="G245" s="333"/>
      <c r="H245" s="370"/>
      <c r="I245" s="333"/>
      <c r="J245" s="315"/>
      <c r="K245" s="315"/>
      <c r="L245" s="315"/>
      <c r="M245" s="314"/>
      <c r="N245" s="314"/>
      <c r="O245" s="314"/>
      <c r="P245" s="315"/>
      <c r="Q245" s="315"/>
      <c r="R245" s="315"/>
      <c r="S245" s="345"/>
      <c r="T245" s="333"/>
      <c r="U245" s="377"/>
      <c r="V245" s="376"/>
      <c r="W245" s="333"/>
      <c r="X245" s="342"/>
      <c r="Y245" s="343"/>
      <c r="Z245" s="343"/>
      <c r="AA245" s="344"/>
      <c r="AB245" s="343"/>
      <c r="AC245" s="315"/>
      <c r="AD245" s="336"/>
      <c r="AE245" s="315"/>
      <c r="AF245" s="333"/>
      <c r="AG245" s="372"/>
      <c r="AH245" s="342"/>
      <c r="AI245" s="342"/>
      <c r="AJ245" s="339"/>
      <c r="AK245" s="339"/>
      <c r="AL245" s="345"/>
      <c r="AM245" s="338"/>
      <c r="AN245" s="315"/>
      <c r="AO245" s="339"/>
      <c r="AP245" s="315"/>
      <c r="AQ245" s="315"/>
      <c r="AR245" s="315"/>
      <c r="AS245" s="333"/>
      <c r="AT245" s="315"/>
      <c r="AU245" s="353"/>
      <c r="AV245" s="339"/>
      <c r="AW245" s="315"/>
      <c r="AX245" s="339"/>
      <c r="AY245" s="339"/>
      <c r="AZ245" s="339"/>
      <c r="BA245" s="339"/>
      <c r="BB245" s="315"/>
      <c r="BC245" s="336"/>
      <c r="BD245" s="336"/>
      <c r="BE245" s="315"/>
    </row>
    <row r="246" spans="1:57" s="2" customFormat="1" ht="15" customHeight="1">
      <c r="A246" s="314"/>
      <c r="B246" s="327"/>
      <c r="C246" s="327"/>
      <c r="D246" s="349"/>
      <c r="E246" s="314"/>
      <c r="F246" s="333"/>
      <c r="G246" s="333"/>
      <c r="H246" s="371"/>
      <c r="I246" s="333"/>
      <c r="J246" s="315"/>
      <c r="K246" s="315"/>
      <c r="L246" s="315"/>
      <c r="M246" s="314"/>
      <c r="N246" s="314"/>
      <c r="O246" s="314"/>
      <c r="P246" s="315"/>
      <c r="Q246" s="315"/>
      <c r="R246" s="315"/>
      <c r="S246" s="345"/>
      <c r="T246" s="333"/>
      <c r="U246" s="377"/>
      <c r="V246" s="378"/>
      <c r="W246" s="333"/>
      <c r="X246" s="342"/>
      <c r="Y246" s="343"/>
      <c r="Z246" s="343"/>
      <c r="AA246" s="344"/>
      <c r="AB246" s="343"/>
      <c r="AC246" s="315"/>
      <c r="AD246" s="336"/>
      <c r="AE246" s="315"/>
      <c r="AF246" s="333"/>
      <c r="AG246" s="372"/>
      <c r="AH246" s="342"/>
      <c r="AI246" s="342"/>
      <c r="AJ246" s="351"/>
      <c r="AK246" s="315"/>
      <c r="AL246" s="345"/>
      <c r="AM246" s="338"/>
      <c r="AN246" s="315"/>
      <c r="AO246" s="339"/>
      <c r="AP246" s="315"/>
      <c r="AQ246" s="315"/>
      <c r="AR246" s="315"/>
      <c r="AS246" s="315"/>
      <c r="AT246" s="315"/>
      <c r="AU246" s="315"/>
      <c r="AV246" s="315"/>
      <c r="AW246" s="315"/>
      <c r="AX246" s="315"/>
      <c r="AY246" s="315"/>
      <c r="AZ246" s="315"/>
      <c r="BA246" s="315"/>
      <c r="BB246" s="315"/>
      <c r="BC246" s="315"/>
      <c r="BD246" s="315"/>
      <c r="BE246" s="315"/>
    </row>
    <row r="247" spans="1:57" s="2" customFormat="1" ht="15" customHeight="1">
      <c r="A247" s="314"/>
      <c r="B247" s="327"/>
      <c r="C247" s="327"/>
      <c r="D247" s="349"/>
      <c r="E247" s="314"/>
      <c r="F247" s="333"/>
      <c r="G247" s="333"/>
      <c r="H247" s="371"/>
      <c r="I247" s="333"/>
      <c r="J247" s="315"/>
      <c r="K247" s="315"/>
      <c r="L247" s="315"/>
      <c r="M247" s="314"/>
      <c r="N247" s="314"/>
      <c r="O247" s="314"/>
      <c r="P247" s="315"/>
      <c r="Q247" s="315"/>
      <c r="R247" s="315"/>
      <c r="S247" s="345"/>
      <c r="T247" s="333"/>
      <c r="U247" s="377"/>
      <c r="V247" s="378"/>
      <c r="W247" s="333"/>
      <c r="X247" s="342"/>
      <c r="Y247" s="343"/>
      <c r="Z247" s="343"/>
      <c r="AA247" s="344"/>
      <c r="AB247" s="343"/>
      <c r="AC247" s="315"/>
      <c r="AD247" s="336"/>
      <c r="AE247" s="315"/>
      <c r="AF247" s="333"/>
      <c r="AG247" s="372"/>
      <c r="AH247" s="342"/>
      <c r="AI247" s="342"/>
      <c r="AJ247" s="351"/>
      <c r="AK247" s="315"/>
      <c r="AL247" s="345"/>
      <c r="AM247" s="338"/>
      <c r="AN247" s="315"/>
      <c r="AO247" s="339"/>
      <c r="AP247" s="315"/>
      <c r="AQ247" s="315"/>
      <c r="AR247" s="315"/>
      <c r="AS247" s="315"/>
      <c r="AT247" s="315"/>
      <c r="AU247" s="315"/>
      <c r="AV247" s="315"/>
      <c r="AW247" s="315"/>
      <c r="AX247" s="315"/>
      <c r="AY247" s="315"/>
      <c r="AZ247" s="315"/>
      <c r="BA247" s="315"/>
      <c r="BB247" s="315"/>
      <c r="BC247" s="315"/>
      <c r="BD247" s="315"/>
      <c r="BE247" s="315"/>
    </row>
    <row r="248" spans="1:57" s="2" customFormat="1" ht="15" customHeight="1">
      <c r="A248" s="314"/>
      <c r="B248" s="327"/>
      <c r="C248" s="327"/>
      <c r="D248" s="349"/>
      <c r="E248" s="314"/>
      <c r="F248" s="333"/>
      <c r="G248" s="333"/>
      <c r="H248" s="370"/>
      <c r="I248" s="333"/>
      <c r="J248" s="315"/>
      <c r="K248" s="315"/>
      <c r="L248" s="315"/>
      <c r="M248" s="314"/>
      <c r="N248" s="314"/>
      <c r="O248" s="314"/>
      <c r="P248" s="315"/>
      <c r="Q248" s="315"/>
      <c r="R248" s="315"/>
      <c r="S248" s="345"/>
      <c r="T248" s="333"/>
      <c r="U248" s="377"/>
      <c r="V248" s="377"/>
      <c r="W248" s="333"/>
      <c r="X248" s="342"/>
      <c r="Y248" s="343"/>
      <c r="Z248" s="343"/>
      <c r="AA248" s="344"/>
      <c r="AB248" s="343"/>
      <c r="AC248" s="315"/>
      <c r="AD248" s="336"/>
      <c r="AE248" s="315"/>
      <c r="AF248" s="333"/>
      <c r="AG248" s="372"/>
      <c r="AH248" s="342"/>
      <c r="AI248" s="342"/>
      <c r="AJ248" s="339"/>
      <c r="AK248" s="339"/>
      <c r="AL248" s="345"/>
      <c r="AM248" s="338"/>
      <c r="AN248" s="315"/>
      <c r="AO248" s="339"/>
      <c r="AP248" s="315"/>
      <c r="AQ248" s="315"/>
      <c r="AR248" s="338"/>
      <c r="AS248" s="315"/>
      <c r="AT248" s="315"/>
      <c r="AU248" s="315"/>
      <c r="AV248" s="339"/>
      <c r="AW248" s="315"/>
      <c r="AX248" s="339"/>
      <c r="AY248" s="339"/>
      <c r="AZ248" s="339"/>
      <c r="BA248" s="339"/>
      <c r="BB248" s="315"/>
      <c r="BC248" s="29"/>
      <c r="BD248" s="29"/>
      <c r="BE248" s="315"/>
    </row>
    <row r="249" spans="1:57" s="2" customFormat="1" ht="15" customHeight="1">
      <c r="A249" s="314"/>
      <c r="B249" s="327"/>
      <c r="C249" s="327"/>
      <c r="D249" s="349"/>
      <c r="E249" s="314"/>
      <c r="F249" s="333"/>
      <c r="G249" s="333"/>
      <c r="H249" s="371"/>
      <c r="I249" s="333"/>
      <c r="J249" s="315"/>
      <c r="K249" s="315"/>
      <c r="L249" s="315"/>
      <c r="M249" s="314"/>
      <c r="N249" s="314"/>
      <c r="O249" s="314"/>
      <c r="P249" s="315"/>
      <c r="Q249" s="315"/>
      <c r="R249" s="315"/>
      <c r="S249" s="345"/>
      <c r="T249" s="333"/>
      <c r="U249" s="377"/>
      <c r="V249" s="377"/>
      <c r="W249" s="333"/>
      <c r="X249" s="342"/>
      <c r="Y249" s="343"/>
      <c r="Z249" s="343"/>
      <c r="AA249" s="344"/>
      <c r="AB249" s="343"/>
      <c r="AC249" s="315"/>
      <c r="AD249" s="336"/>
      <c r="AE249" s="315"/>
      <c r="AF249" s="333"/>
      <c r="AG249" s="372"/>
      <c r="AH249" s="342"/>
      <c r="AI249" s="342"/>
      <c r="AJ249" s="351"/>
      <c r="AK249" s="315"/>
      <c r="AL249" s="345"/>
      <c r="AM249" s="338"/>
      <c r="AN249" s="315"/>
      <c r="AO249" s="339"/>
      <c r="AP249" s="315"/>
      <c r="AQ249" s="315"/>
      <c r="AR249" s="338"/>
      <c r="AS249" s="315"/>
      <c r="AT249" s="315"/>
      <c r="AU249" s="315"/>
      <c r="AV249" s="315"/>
      <c r="AW249" s="315"/>
      <c r="AX249" s="339"/>
      <c r="AY249" s="339"/>
      <c r="AZ249" s="339"/>
      <c r="BA249" s="339"/>
      <c r="BB249" s="315"/>
      <c r="BC249" s="29"/>
      <c r="BD249" s="29"/>
      <c r="BE249" s="315"/>
    </row>
    <row r="250" spans="1:57" s="2" customFormat="1" ht="15" customHeight="1">
      <c r="A250" s="314"/>
      <c r="B250" s="327"/>
      <c r="C250" s="327"/>
      <c r="D250" s="349"/>
      <c r="E250" s="314"/>
      <c r="F250" s="333"/>
      <c r="G250" s="333"/>
      <c r="H250" s="371"/>
      <c r="I250" s="333"/>
      <c r="J250" s="315"/>
      <c r="K250" s="315"/>
      <c r="L250" s="315"/>
      <c r="M250" s="314"/>
      <c r="N250" s="314"/>
      <c r="O250" s="314"/>
      <c r="P250" s="315"/>
      <c r="Q250" s="315"/>
      <c r="R250" s="315"/>
      <c r="S250" s="345"/>
      <c r="T250" s="333"/>
      <c r="U250" s="377"/>
      <c r="V250" s="377"/>
      <c r="W250" s="333"/>
      <c r="X250" s="342"/>
      <c r="Y250" s="343"/>
      <c r="Z250" s="343"/>
      <c r="AA250" s="344"/>
      <c r="AB250" s="343"/>
      <c r="AC250" s="315"/>
      <c r="AD250" s="336"/>
      <c r="AE250" s="315"/>
      <c r="AF250" s="333"/>
      <c r="AG250" s="372"/>
      <c r="AH250" s="342"/>
      <c r="AI250" s="342"/>
      <c r="AJ250" s="351"/>
      <c r="AK250" s="315"/>
      <c r="AL250" s="345"/>
      <c r="AM250" s="338"/>
      <c r="AN250" s="315"/>
      <c r="AO250" s="339"/>
      <c r="AP250" s="315"/>
      <c r="AQ250" s="315"/>
      <c r="AR250" s="338"/>
      <c r="AS250" s="315"/>
      <c r="AT250" s="315"/>
      <c r="AU250" s="315"/>
      <c r="AV250" s="315"/>
      <c r="AW250" s="315"/>
      <c r="AX250" s="339"/>
      <c r="AY250" s="339"/>
      <c r="AZ250" s="339"/>
      <c r="BA250" s="339"/>
      <c r="BB250" s="315"/>
      <c r="BC250" s="29"/>
      <c r="BD250" s="29"/>
      <c r="BE250" s="315"/>
    </row>
    <row r="251" spans="1:57" s="2" customFormat="1" ht="15" customHeight="1">
      <c r="A251" s="314"/>
      <c r="B251" s="327"/>
      <c r="C251" s="327"/>
      <c r="D251" s="328"/>
      <c r="E251" s="314"/>
      <c r="F251" s="333"/>
      <c r="G251" s="333"/>
      <c r="H251" s="370"/>
      <c r="I251" s="333"/>
      <c r="J251" s="315"/>
      <c r="K251" s="315"/>
      <c r="L251" s="315"/>
      <c r="M251" s="314"/>
      <c r="N251" s="314"/>
      <c r="O251" s="314"/>
      <c r="P251" s="315"/>
      <c r="Q251" s="315"/>
      <c r="R251" s="315"/>
      <c r="S251" s="345"/>
      <c r="T251" s="333"/>
      <c r="U251" s="377"/>
      <c r="V251" s="377"/>
      <c r="W251" s="333"/>
      <c r="X251" s="342"/>
      <c r="Y251" s="343"/>
      <c r="Z251" s="343"/>
      <c r="AA251" s="344"/>
      <c r="AB251" s="343"/>
      <c r="AC251" s="315"/>
      <c r="AD251" s="336"/>
      <c r="AE251" s="315"/>
      <c r="AF251" s="333"/>
      <c r="AG251" s="372"/>
      <c r="AH251" s="342"/>
      <c r="AI251" s="342"/>
      <c r="AJ251" s="339"/>
      <c r="AK251" s="339"/>
      <c r="AL251" s="345"/>
      <c r="AM251" s="338"/>
      <c r="AN251" s="315"/>
      <c r="AO251" s="339"/>
      <c r="AP251" s="315"/>
      <c r="AQ251" s="315"/>
      <c r="AR251" s="338"/>
      <c r="AS251" s="315"/>
      <c r="AT251" s="315"/>
      <c r="AU251" s="315"/>
      <c r="AV251" s="339"/>
      <c r="AW251" s="315"/>
      <c r="AX251" s="339"/>
      <c r="AY251" s="339"/>
      <c r="AZ251" s="339"/>
      <c r="BA251" s="339"/>
      <c r="BB251" s="315"/>
      <c r="BC251" s="29"/>
      <c r="BD251" s="29"/>
      <c r="BE251" s="315"/>
    </row>
    <row r="252" spans="1:57" s="2" customFormat="1" ht="15" customHeight="1">
      <c r="A252" s="314"/>
      <c r="B252" s="327"/>
      <c r="C252" s="327"/>
      <c r="D252" s="328"/>
      <c r="E252" s="314"/>
      <c r="F252" s="333"/>
      <c r="G252" s="333"/>
      <c r="H252" s="370"/>
      <c r="I252" s="333"/>
      <c r="J252" s="315"/>
      <c r="K252" s="315"/>
      <c r="L252" s="315"/>
      <c r="M252" s="314"/>
      <c r="N252" s="314"/>
      <c r="O252" s="314"/>
      <c r="P252" s="315"/>
      <c r="Q252" s="315"/>
      <c r="R252" s="315"/>
      <c r="S252" s="345"/>
      <c r="T252" s="333"/>
      <c r="U252" s="377"/>
      <c r="V252" s="377"/>
      <c r="W252" s="333"/>
      <c r="X252" s="342"/>
      <c r="Y252" s="343"/>
      <c r="Z252" s="343"/>
      <c r="AA252" s="344"/>
      <c r="AB252" s="343"/>
      <c r="AC252" s="314"/>
      <c r="AD252" s="150"/>
      <c r="AE252" s="314"/>
      <c r="AF252" s="333"/>
      <c r="AG252" s="372"/>
      <c r="AH252" s="342"/>
      <c r="AI252" s="342"/>
      <c r="AJ252" s="339"/>
      <c r="AK252" s="339"/>
      <c r="AL252" s="345"/>
      <c r="AM252" s="338"/>
      <c r="AN252" s="315"/>
      <c r="AO252" s="339"/>
      <c r="AP252" s="315"/>
      <c r="AQ252" s="315"/>
      <c r="AR252" s="338"/>
      <c r="AS252" s="315"/>
      <c r="AT252" s="315"/>
      <c r="AU252" s="315"/>
      <c r="AV252" s="315"/>
      <c r="AW252" s="315"/>
      <c r="AX252" s="339"/>
      <c r="AY252" s="339"/>
      <c r="AZ252" s="339"/>
      <c r="BA252" s="339"/>
      <c r="BB252" s="315"/>
      <c r="BC252" s="29"/>
      <c r="BD252" s="29"/>
      <c r="BE252" s="315"/>
    </row>
    <row r="253" spans="1:57" s="2" customFormat="1" ht="15" customHeight="1">
      <c r="A253" s="314"/>
      <c r="B253" s="327"/>
      <c r="C253" s="327"/>
      <c r="D253" s="328"/>
      <c r="E253" s="314"/>
      <c r="F253" s="333"/>
      <c r="G253" s="333"/>
      <c r="H253" s="370"/>
      <c r="I253" s="333"/>
      <c r="J253" s="315"/>
      <c r="K253" s="315"/>
      <c r="L253" s="315"/>
      <c r="M253" s="314"/>
      <c r="N253" s="314"/>
      <c r="O253" s="314"/>
      <c r="P253" s="315"/>
      <c r="Q253" s="315"/>
      <c r="R253" s="315"/>
      <c r="S253" s="345"/>
      <c r="T253" s="333"/>
      <c r="U253" s="377"/>
      <c r="V253" s="377"/>
      <c r="W253" s="333"/>
      <c r="X253" s="342"/>
      <c r="Y253" s="343"/>
      <c r="Z253" s="343"/>
      <c r="AA253" s="344"/>
      <c r="AB253" s="343"/>
      <c r="AC253" s="314"/>
      <c r="AD253" s="150"/>
      <c r="AE253" s="314"/>
      <c r="AF253" s="333"/>
      <c r="AG253" s="372"/>
      <c r="AH253" s="342"/>
      <c r="AI253" s="342"/>
      <c r="AJ253" s="339"/>
      <c r="AK253" s="339"/>
      <c r="AL253" s="345"/>
      <c r="AM253" s="338"/>
      <c r="AN253" s="315"/>
      <c r="AO253" s="339"/>
      <c r="AP253" s="315"/>
      <c r="AQ253" s="315"/>
      <c r="AR253" s="338"/>
      <c r="AS253" s="315"/>
      <c r="AT253" s="315"/>
      <c r="AU253" s="315"/>
      <c r="AV253" s="315"/>
      <c r="AW253" s="315"/>
      <c r="AX253" s="339"/>
      <c r="AY253" s="339"/>
      <c r="AZ253" s="339"/>
      <c r="BA253" s="339"/>
      <c r="BB253" s="315"/>
      <c r="BC253" s="29"/>
      <c r="BD253" s="29"/>
      <c r="BE253" s="315"/>
    </row>
    <row r="254" spans="1:57" s="2" customFormat="1" ht="15" customHeight="1">
      <c r="A254" s="314"/>
      <c r="B254" s="327"/>
      <c r="C254" s="327"/>
      <c r="D254" s="328"/>
      <c r="E254" s="328"/>
      <c r="F254" s="329"/>
      <c r="G254" s="328"/>
      <c r="H254" s="330"/>
      <c r="I254" s="329"/>
      <c r="J254" s="315"/>
      <c r="K254" s="315"/>
      <c r="L254" s="315"/>
      <c r="M254" s="314"/>
      <c r="N254" s="349"/>
      <c r="O254" s="334"/>
      <c r="P254" s="315"/>
      <c r="Q254" s="315"/>
      <c r="R254" s="315"/>
      <c r="S254" s="332"/>
      <c r="T254" s="349"/>
      <c r="U254" s="377"/>
      <c r="V254" s="377"/>
      <c r="W254" s="329"/>
      <c r="X254" s="327"/>
      <c r="Y254" s="334"/>
      <c r="Z254" s="334"/>
      <c r="AA254" s="335"/>
      <c r="AB254" s="334"/>
      <c r="AC254" s="314"/>
      <c r="AD254" s="150"/>
      <c r="AE254" s="314"/>
      <c r="AF254" s="329"/>
      <c r="AG254" s="372"/>
      <c r="AH254" s="327"/>
      <c r="AI254" s="327"/>
      <c r="AJ254" s="339"/>
      <c r="AK254" s="339"/>
      <c r="AL254" s="337"/>
      <c r="AM254" s="338"/>
      <c r="AN254" s="314"/>
      <c r="AO254" s="339"/>
      <c r="AP254" s="314"/>
      <c r="AQ254" s="314"/>
      <c r="AR254" s="340"/>
      <c r="AS254" s="314"/>
      <c r="AT254" s="314"/>
      <c r="AU254" s="314"/>
      <c r="AV254" s="339"/>
      <c r="AW254" s="314"/>
      <c r="AX254" s="339"/>
      <c r="AY254" s="339"/>
      <c r="AZ254" s="339"/>
      <c r="BA254" s="339"/>
      <c r="BB254" s="314"/>
      <c r="BC254" s="29"/>
      <c r="BD254" s="29"/>
      <c r="BE254" s="315"/>
    </row>
    <row r="255" spans="1:57" s="2" customFormat="1" ht="15" customHeight="1">
      <c r="A255" s="314"/>
      <c r="B255" s="327"/>
      <c r="C255" s="327"/>
      <c r="D255" s="328"/>
      <c r="E255" s="314"/>
      <c r="F255" s="329"/>
      <c r="G255" s="328"/>
      <c r="H255" s="330"/>
      <c r="I255" s="329"/>
      <c r="J255" s="314"/>
      <c r="K255" s="314"/>
      <c r="L255" s="314"/>
      <c r="M255" s="314"/>
      <c r="N255" s="349"/>
      <c r="O255" s="331"/>
      <c r="P255" s="315"/>
      <c r="Q255" s="315"/>
      <c r="R255" s="315"/>
      <c r="S255" s="332"/>
      <c r="T255" s="349"/>
      <c r="U255" s="376"/>
      <c r="V255" s="376"/>
      <c r="W255" s="329"/>
      <c r="X255" s="327"/>
      <c r="Y255" s="334"/>
      <c r="Z255" s="334"/>
      <c r="AA255" s="335"/>
      <c r="AB255" s="334"/>
      <c r="AC255" s="315"/>
      <c r="AD255" s="336"/>
      <c r="AE255" s="315"/>
      <c r="AF255" s="329"/>
      <c r="AG255" s="372"/>
      <c r="AH255" s="327"/>
      <c r="AI255" s="327"/>
      <c r="AJ255" s="339"/>
      <c r="AK255" s="339"/>
      <c r="AL255" s="337"/>
      <c r="AM255" s="338"/>
      <c r="AN255" s="314"/>
      <c r="AO255" s="339"/>
      <c r="AP255" s="314"/>
      <c r="AQ255" s="314"/>
      <c r="AR255" s="340"/>
      <c r="AS255" s="314"/>
      <c r="AT255" s="314"/>
      <c r="AU255" s="314"/>
      <c r="AV255" s="339"/>
      <c r="AW255" s="314"/>
      <c r="AX255" s="339"/>
      <c r="AY255" s="339"/>
      <c r="AZ255" s="339"/>
      <c r="BA255" s="339"/>
      <c r="BB255" s="314"/>
      <c r="BC255" s="29"/>
      <c r="BD255" s="29"/>
      <c r="BE255" s="315"/>
    </row>
    <row r="256" spans="1:57" s="2" customFormat="1" ht="15" customHeight="1">
      <c r="A256" s="314"/>
      <c r="B256" s="327"/>
      <c r="C256" s="327"/>
      <c r="D256" s="328"/>
      <c r="E256" s="314"/>
      <c r="F256" s="329"/>
      <c r="G256" s="328"/>
      <c r="H256" s="330"/>
      <c r="I256" s="329"/>
      <c r="J256" s="315"/>
      <c r="K256" s="315"/>
      <c r="L256" s="315"/>
      <c r="M256" s="314"/>
      <c r="N256" s="349"/>
      <c r="O256" s="331"/>
      <c r="P256" s="315"/>
      <c r="Q256" s="315"/>
      <c r="R256" s="315"/>
      <c r="S256" s="332"/>
      <c r="T256" s="349"/>
      <c r="U256" s="377"/>
      <c r="V256" s="377"/>
      <c r="W256" s="329"/>
      <c r="X256" s="327"/>
      <c r="Y256" s="334"/>
      <c r="Z256" s="334"/>
      <c r="AA256" s="335"/>
      <c r="AB256" s="334"/>
      <c r="AC256" s="315"/>
      <c r="AD256" s="336"/>
      <c r="AE256" s="315"/>
      <c r="AF256" s="329"/>
      <c r="AG256" s="372"/>
      <c r="AH256" s="327"/>
      <c r="AI256" s="327"/>
      <c r="AJ256" s="339"/>
      <c r="AK256" s="339"/>
      <c r="AL256" s="337"/>
      <c r="AM256" s="338"/>
      <c r="AN256" s="314"/>
      <c r="AO256" s="339"/>
      <c r="AP256" s="314"/>
      <c r="AQ256" s="314"/>
      <c r="AR256" s="340"/>
      <c r="AS256" s="314"/>
      <c r="AT256" s="314"/>
      <c r="AU256" s="314"/>
      <c r="AV256" s="339"/>
      <c r="AW256" s="314"/>
      <c r="AX256" s="339"/>
      <c r="AY256" s="339"/>
      <c r="AZ256" s="339"/>
      <c r="BA256" s="339"/>
      <c r="BB256" s="314"/>
      <c r="BC256" s="29"/>
      <c r="BD256" s="29"/>
      <c r="BE256" s="315"/>
    </row>
    <row r="257" spans="1:57" s="2" customFormat="1" ht="15" customHeight="1">
      <c r="A257" s="314"/>
      <c r="B257" s="327"/>
      <c r="C257" s="327"/>
      <c r="D257" s="328"/>
      <c r="E257" s="314"/>
      <c r="F257" s="333"/>
      <c r="G257" s="333"/>
      <c r="H257" s="339"/>
      <c r="I257" s="333"/>
      <c r="J257" s="315"/>
      <c r="K257" s="315"/>
      <c r="L257" s="315"/>
      <c r="M257" s="314"/>
      <c r="N257" s="314"/>
      <c r="O257" s="314"/>
      <c r="P257" s="315"/>
      <c r="Q257" s="315"/>
      <c r="R257" s="315"/>
      <c r="S257" s="345"/>
      <c r="T257" s="351"/>
      <c r="U257" s="377"/>
      <c r="V257" s="376"/>
      <c r="W257" s="333"/>
      <c r="X257" s="342"/>
      <c r="Y257" s="343"/>
      <c r="Z257" s="343"/>
      <c r="AA257" s="344"/>
      <c r="AB257" s="343"/>
      <c r="AC257" s="315"/>
      <c r="AD257" s="336"/>
      <c r="AE257" s="315"/>
      <c r="AF257" s="333"/>
      <c r="AG257" s="372"/>
      <c r="AH257" s="342"/>
      <c r="AI257" s="342"/>
      <c r="AJ257" s="339"/>
      <c r="AK257" s="339"/>
      <c r="AL257" s="345"/>
      <c r="AM257" s="338"/>
      <c r="AN257" s="315"/>
      <c r="AO257" s="339"/>
      <c r="AP257" s="315"/>
      <c r="AQ257" s="315"/>
      <c r="AR257" s="338"/>
      <c r="AS257" s="315"/>
      <c r="AT257" s="315"/>
      <c r="AU257" s="315"/>
      <c r="AV257" s="339"/>
      <c r="AW257" s="315"/>
      <c r="AX257" s="339"/>
      <c r="AY257" s="339"/>
      <c r="AZ257" s="339"/>
      <c r="BA257" s="339"/>
      <c r="BB257" s="315"/>
      <c r="BC257" s="29"/>
      <c r="BD257" s="29"/>
      <c r="BE257" s="315"/>
    </row>
    <row r="258" spans="1:57" s="2" customFormat="1" ht="15" customHeight="1">
      <c r="A258" s="314"/>
      <c r="B258" s="327"/>
      <c r="C258" s="327"/>
      <c r="D258" s="328"/>
      <c r="E258" s="314"/>
      <c r="F258" s="315"/>
      <c r="G258" s="315"/>
      <c r="H258" s="315"/>
      <c r="I258" s="315"/>
      <c r="J258" s="315"/>
      <c r="K258" s="315"/>
      <c r="L258" s="315"/>
      <c r="M258" s="314"/>
      <c r="N258" s="314"/>
      <c r="O258" s="314"/>
      <c r="P258" s="315"/>
      <c r="Q258" s="315"/>
      <c r="R258" s="315"/>
      <c r="S258" s="315"/>
      <c r="T258" s="351"/>
      <c r="U258" s="377"/>
      <c r="V258" s="378"/>
      <c r="W258" s="315"/>
      <c r="X258" s="342"/>
      <c r="Y258" s="343"/>
      <c r="Z258" s="343"/>
      <c r="AA258" s="344"/>
      <c r="AB258" s="343"/>
      <c r="AC258" s="315"/>
      <c r="AD258" s="336"/>
      <c r="AE258" s="315"/>
      <c r="AF258" s="333"/>
      <c r="AG258" s="372"/>
      <c r="AH258" s="342"/>
      <c r="AI258" s="342"/>
      <c r="AJ258" s="315"/>
      <c r="AK258" s="315"/>
      <c r="AL258" s="345"/>
      <c r="AM258" s="338"/>
      <c r="AN258" s="315"/>
      <c r="AO258" s="339"/>
      <c r="AP258" s="315"/>
      <c r="AQ258" s="315"/>
      <c r="AR258" s="338"/>
      <c r="AS258" s="315"/>
      <c r="AT258" s="315"/>
      <c r="AU258" s="315"/>
      <c r="AV258" s="315"/>
      <c r="AW258" s="315"/>
      <c r="AX258" s="339"/>
      <c r="AY258" s="339"/>
      <c r="AZ258" s="339"/>
      <c r="BA258" s="339"/>
      <c r="BB258" s="315"/>
      <c r="BC258" s="29"/>
      <c r="BD258" s="29"/>
      <c r="BE258" s="315"/>
    </row>
    <row r="259" spans="1:57" s="2" customFormat="1" ht="15" customHeight="1">
      <c r="A259" s="314"/>
      <c r="B259" s="327"/>
      <c r="C259" s="327"/>
      <c r="D259" s="328"/>
      <c r="E259" s="314"/>
      <c r="F259" s="315"/>
      <c r="G259" s="315"/>
      <c r="H259" s="315"/>
      <c r="I259" s="315"/>
      <c r="J259" s="315"/>
      <c r="K259" s="315"/>
      <c r="L259" s="315"/>
      <c r="M259" s="314"/>
      <c r="N259" s="314"/>
      <c r="O259" s="314"/>
      <c r="P259" s="315"/>
      <c r="Q259" s="315"/>
      <c r="R259" s="315"/>
      <c r="S259" s="315"/>
      <c r="T259" s="351"/>
      <c r="U259" s="377"/>
      <c r="V259" s="378"/>
      <c r="W259" s="315"/>
      <c r="X259" s="342"/>
      <c r="Y259" s="343"/>
      <c r="Z259" s="343"/>
      <c r="AA259" s="344"/>
      <c r="AB259" s="343"/>
      <c r="AC259" s="315"/>
      <c r="AD259" s="336"/>
      <c r="AE259" s="315"/>
      <c r="AF259" s="333"/>
      <c r="AG259" s="372"/>
      <c r="AH259" s="342"/>
      <c r="AI259" s="342"/>
      <c r="AJ259" s="315"/>
      <c r="AK259" s="315"/>
      <c r="AL259" s="345"/>
      <c r="AM259" s="338"/>
      <c r="AN259" s="315"/>
      <c r="AO259" s="339"/>
      <c r="AP259" s="315"/>
      <c r="AQ259" s="315"/>
      <c r="AR259" s="338"/>
      <c r="AS259" s="315"/>
      <c r="AT259" s="315"/>
      <c r="AU259" s="315"/>
      <c r="AV259" s="315"/>
      <c r="AW259" s="315"/>
      <c r="AX259" s="339"/>
      <c r="AY259" s="339"/>
      <c r="AZ259" s="339"/>
      <c r="BA259" s="339"/>
      <c r="BB259" s="315"/>
      <c r="BC259" s="29"/>
      <c r="BD259" s="29"/>
      <c r="BE259" s="315"/>
    </row>
    <row r="260" spans="1:57" s="2" customFormat="1" ht="15" customHeight="1">
      <c r="A260" s="314"/>
      <c r="B260" s="327"/>
      <c r="C260" s="327"/>
      <c r="D260" s="328"/>
      <c r="E260" s="314"/>
      <c r="F260" s="333"/>
      <c r="G260" s="333"/>
      <c r="H260" s="339"/>
      <c r="I260" s="333"/>
      <c r="J260" s="315"/>
      <c r="K260" s="315"/>
      <c r="L260" s="315"/>
      <c r="M260" s="314"/>
      <c r="N260" s="314"/>
      <c r="O260" s="314"/>
      <c r="P260" s="315"/>
      <c r="Q260" s="315"/>
      <c r="R260" s="315"/>
      <c r="S260" s="345"/>
      <c r="T260" s="351"/>
      <c r="U260" s="377"/>
      <c r="V260" s="377"/>
      <c r="W260" s="333"/>
      <c r="X260" s="342"/>
      <c r="Y260" s="343"/>
      <c r="Z260" s="343"/>
      <c r="AA260" s="344"/>
      <c r="AB260" s="343"/>
      <c r="AC260" s="315"/>
      <c r="AD260" s="336"/>
      <c r="AE260" s="315"/>
      <c r="AF260" s="333"/>
      <c r="AG260" s="372"/>
      <c r="AH260" s="342"/>
      <c r="AI260" s="342"/>
      <c r="AJ260" s="339"/>
      <c r="AK260" s="339"/>
      <c r="AL260" s="345"/>
      <c r="AM260" s="338"/>
      <c r="AN260" s="315"/>
      <c r="AO260" s="339"/>
      <c r="AP260" s="315"/>
      <c r="AQ260" s="315"/>
      <c r="AR260" s="338"/>
      <c r="AS260" s="315"/>
      <c r="AT260" s="315"/>
      <c r="AU260" s="315"/>
      <c r="AV260" s="315"/>
      <c r="AW260" s="315"/>
      <c r="AX260" s="339"/>
      <c r="AY260" s="339"/>
      <c r="AZ260" s="339"/>
      <c r="BA260" s="339"/>
      <c r="BB260" s="315"/>
      <c r="BC260" s="336"/>
      <c r="BD260" s="336"/>
      <c r="BE260" s="315"/>
    </row>
    <row r="261" spans="1:57" s="2" customFormat="1" ht="15" customHeight="1">
      <c r="A261" s="314"/>
      <c r="B261" s="327"/>
      <c r="C261" s="327"/>
      <c r="D261" s="328"/>
      <c r="E261" s="314"/>
      <c r="F261" s="333"/>
      <c r="G261" s="333"/>
      <c r="H261" s="339"/>
      <c r="I261" s="333"/>
      <c r="J261" s="315"/>
      <c r="K261" s="315"/>
      <c r="L261" s="315"/>
      <c r="M261" s="314"/>
      <c r="N261" s="314"/>
      <c r="O261" s="314"/>
      <c r="P261" s="315"/>
      <c r="Q261" s="315"/>
      <c r="R261" s="315"/>
      <c r="S261" s="345"/>
      <c r="T261" s="351"/>
      <c r="U261" s="377"/>
      <c r="V261" s="377"/>
      <c r="W261" s="333"/>
      <c r="X261" s="342"/>
      <c r="Y261" s="343"/>
      <c r="Z261" s="343"/>
      <c r="AA261" s="344"/>
      <c r="AB261" s="343"/>
      <c r="AC261" s="314"/>
      <c r="AD261" s="150"/>
      <c r="AE261" s="314"/>
      <c r="AF261" s="333"/>
      <c r="AG261" s="372"/>
      <c r="AH261" s="342"/>
      <c r="AI261" s="342"/>
      <c r="AJ261" s="339"/>
      <c r="AK261" s="339"/>
      <c r="AL261" s="345"/>
      <c r="AM261" s="338"/>
      <c r="AN261" s="315"/>
      <c r="AO261" s="339"/>
      <c r="AP261" s="315"/>
      <c r="AQ261" s="315"/>
      <c r="AR261" s="338"/>
      <c r="AS261" s="315"/>
      <c r="AT261" s="315"/>
      <c r="AU261" s="315"/>
      <c r="AV261" s="315"/>
      <c r="AW261" s="315"/>
      <c r="AX261" s="315"/>
      <c r="AY261" s="315"/>
      <c r="AZ261" s="315"/>
      <c r="BA261" s="315"/>
      <c r="BB261" s="315"/>
      <c r="BC261" s="315"/>
      <c r="BD261" s="315"/>
      <c r="BE261" s="315"/>
    </row>
    <row r="262" spans="1:57" s="2" customFormat="1" ht="15" customHeight="1">
      <c r="A262" s="314"/>
      <c r="B262" s="327"/>
      <c r="C262" s="327"/>
      <c r="D262" s="328"/>
      <c r="E262" s="314"/>
      <c r="F262" s="333"/>
      <c r="G262" s="333"/>
      <c r="H262" s="339"/>
      <c r="I262" s="315"/>
      <c r="J262" s="315"/>
      <c r="K262" s="315"/>
      <c r="L262" s="315"/>
      <c r="M262" s="314"/>
      <c r="N262" s="314"/>
      <c r="O262" s="314"/>
      <c r="P262" s="315"/>
      <c r="Q262" s="315"/>
      <c r="R262" s="315"/>
      <c r="S262" s="345"/>
      <c r="T262" s="351"/>
      <c r="U262" s="377"/>
      <c r="V262" s="377"/>
      <c r="W262" s="333"/>
      <c r="X262" s="342"/>
      <c r="Y262" s="343"/>
      <c r="Z262" s="343"/>
      <c r="AA262" s="344"/>
      <c r="AB262" s="343"/>
      <c r="AC262" s="315"/>
      <c r="AD262" s="336"/>
      <c r="AE262" s="315"/>
      <c r="AF262" s="333"/>
      <c r="AG262" s="372"/>
      <c r="AH262" s="342"/>
      <c r="AI262" s="342"/>
      <c r="AJ262" s="339"/>
      <c r="AK262" s="339"/>
      <c r="AL262" s="345"/>
      <c r="AM262" s="338"/>
      <c r="AN262" s="315"/>
      <c r="AO262" s="339"/>
      <c r="AP262" s="315"/>
      <c r="AQ262" s="315"/>
      <c r="AR262" s="338"/>
      <c r="AS262" s="315"/>
      <c r="AT262" s="315"/>
      <c r="AU262" s="315"/>
      <c r="AV262" s="315"/>
      <c r="AW262" s="315"/>
      <c r="AX262" s="315"/>
      <c r="AY262" s="315"/>
      <c r="AZ262" s="315"/>
      <c r="BA262" s="315"/>
      <c r="BB262" s="315"/>
      <c r="BC262" s="315"/>
      <c r="BD262" s="315"/>
      <c r="BE262" s="315"/>
    </row>
    <row r="263" spans="1:57" s="2" customFormat="1" ht="15" customHeight="1">
      <c r="A263" s="314"/>
      <c r="B263" s="327"/>
      <c r="C263" s="327"/>
      <c r="D263" s="328"/>
      <c r="E263" s="314"/>
      <c r="F263" s="329"/>
      <c r="G263" s="328"/>
      <c r="H263" s="330"/>
      <c r="I263" s="329"/>
      <c r="J263" s="315"/>
      <c r="K263" s="315"/>
      <c r="L263" s="315"/>
      <c r="M263" s="315"/>
      <c r="N263" s="314"/>
      <c r="O263" s="331"/>
      <c r="P263" s="315"/>
      <c r="Q263" s="315"/>
      <c r="R263" s="315"/>
      <c r="S263" s="332"/>
      <c r="T263" s="328"/>
      <c r="U263" s="377"/>
      <c r="V263" s="377"/>
      <c r="W263" s="329"/>
      <c r="X263" s="327"/>
      <c r="Y263" s="334"/>
      <c r="Z263" s="334"/>
      <c r="AA263" s="335"/>
      <c r="AB263" s="334"/>
      <c r="AC263" s="315"/>
      <c r="AD263" s="336"/>
      <c r="AE263" s="315"/>
      <c r="AF263" s="329"/>
      <c r="AG263" s="372"/>
      <c r="AH263" s="327"/>
      <c r="AI263" s="327"/>
      <c r="AJ263" s="339"/>
      <c r="AK263" s="339"/>
      <c r="AL263" s="337"/>
      <c r="AM263" s="338"/>
      <c r="AN263" s="314"/>
      <c r="AO263" s="339"/>
      <c r="AP263" s="314"/>
      <c r="AQ263" s="314"/>
      <c r="AR263" s="340"/>
      <c r="AS263" s="314"/>
      <c r="AT263" s="314"/>
      <c r="AU263" s="314"/>
      <c r="AV263" s="339"/>
      <c r="AW263" s="314"/>
      <c r="AX263" s="339"/>
      <c r="AY263" s="339"/>
      <c r="AZ263" s="339"/>
      <c r="BA263" s="339"/>
      <c r="BB263" s="314"/>
      <c r="BC263" s="29"/>
      <c r="BD263" s="29"/>
      <c r="BE263" s="315"/>
    </row>
    <row r="264" spans="1:57" s="2" customFormat="1" ht="15" customHeight="1">
      <c r="A264" s="314"/>
      <c r="B264" s="327"/>
      <c r="C264" s="327"/>
      <c r="D264" s="328"/>
      <c r="E264" s="314"/>
      <c r="F264" s="333"/>
      <c r="G264" s="333"/>
      <c r="H264" s="339"/>
      <c r="I264" s="333"/>
      <c r="J264" s="315"/>
      <c r="K264" s="315"/>
      <c r="L264" s="315"/>
      <c r="M264" s="315"/>
      <c r="N264" s="314"/>
      <c r="O264" s="315"/>
      <c r="P264" s="315"/>
      <c r="Q264" s="315"/>
      <c r="R264" s="315"/>
      <c r="S264" s="345"/>
      <c r="T264" s="333"/>
      <c r="U264" s="377"/>
      <c r="V264" s="377"/>
      <c r="W264" s="333"/>
      <c r="X264" s="342"/>
      <c r="Y264" s="343"/>
      <c r="Z264" s="343"/>
      <c r="AA264" s="344"/>
      <c r="AB264" s="343"/>
      <c r="AC264" s="315"/>
      <c r="AD264" s="336"/>
      <c r="AE264" s="315"/>
      <c r="AF264" s="333"/>
      <c r="AG264" s="372"/>
      <c r="AH264" s="342"/>
      <c r="AI264" s="342"/>
      <c r="AJ264" s="339"/>
      <c r="AK264" s="339"/>
      <c r="AL264" s="345"/>
      <c r="AM264" s="338"/>
      <c r="AN264" s="315"/>
      <c r="AO264" s="339"/>
      <c r="AP264" s="315"/>
      <c r="AQ264" s="315"/>
      <c r="AR264" s="338"/>
      <c r="AS264" s="315"/>
      <c r="AT264" s="315"/>
      <c r="AU264" s="315"/>
      <c r="AV264" s="339"/>
      <c r="AW264" s="315"/>
      <c r="AX264" s="339"/>
      <c r="AY264" s="339"/>
      <c r="AZ264" s="339"/>
      <c r="BA264" s="339"/>
      <c r="BB264" s="315"/>
      <c r="BC264" s="29"/>
      <c r="BD264" s="29"/>
      <c r="BE264" s="315"/>
    </row>
    <row r="265" spans="1:57" s="2" customFormat="1" ht="15" customHeight="1">
      <c r="A265" s="314"/>
      <c r="B265" s="314"/>
      <c r="C265" s="327"/>
      <c r="D265" s="328"/>
      <c r="E265" s="314"/>
      <c r="F265" s="333"/>
      <c r="G265" s="333"/>
      <c r="H265" s="315"/>
      <c r="I265" s="333"/>
      <c r="J265" s="315"/>
      <c r="K265" s="315"/>
      <c r="L265" s="315"/>
      <c r="M265" s="315"/>
      <c r="N265" s="314"/>
      <c r="O265" s="315"/>
      <c r="P265" s="315"/>
      <c r="Q265" s="315"/>
      <c r="R265" s="315"/>
      <c r="S265" s="345"/>
      <c r="T265" s="333"/>
      <c r="U265" s="377"/>
      <c r="V265" s="377"/>
      <c r="W265" s="333"/>
      <c r="X265" s="342"/>
      <c r="Y265" s="343"/>
      <c r="Z265" s="343"/>
      <c r="AA265" s="344"/>
      <c r="AB265" s="343"/>
      <c r="AC265" s="314"/>
      <c r="AD265" s="150"/>
      <c r="AE265" s="314"/>
      <c r="AF265" s="333"/>
      <c r="AG265" s="372"/>
      <c r="AH265" s="342"/>
      <c r="AI265" s="342"/>
      <c r="AJ265" s="315"/>
      <c r="AK265" s="315"/>
      <c r="AL265" s="345"/>
      <c r="AM265" s="338"/>
      <c r="AN265" s="315"/>
      <c r="AO265" s="339"/>
      <c r="AP265" s="315"/>
      <c r="AQ265" s="315"/>
      <c r="AR265" s="338"/>
      <c r="AS265" s="315"/>
      <c r="AT265" s="315"/>
      <c r="AU265" s="315"/>
      <c r="AV265" s="315"/>
      <c r="AW265" s="315"/>
      <c r="AX265" s="339"/>
      <c r="AY265" s="339"/>
      <c r="AZ265" s="339"/>
      <c r="BA265" s="339"/>
      <c r="BB265" s="315"/>
      <c r="BC265" s="29"/>
      <c r="BD265" s="29"/>
      <c r="BE265" s="315"/>
    </row>
    <row r="266" spans="1:57" s="2" customFormat="1" ht="15" customHeight="1">
      <c r="A266" s="314"/>
      <c r="B266" s="314"/>
      <c r="C266" s="327"/>
      <c r="D266" s="328"/>
      <c r="E266" s="314"/>
      <c r="F266" s="333"/>
      <c r="G266" s="333"/>
      <c r="H266" s="315"/>
      <c r="I266" s="333"/>
      <c r="J266" s="315"/>
      <c r="K266" s="315"/>
      <c r="L266" s="315"/>
      <c r="M266" s="315"/>
      <c r="N266" s="314"/>
      <c r="O266" s="315"/>
      <c r="P266" s="315"/>
      <c r="Q266" s="315"/>
      <c r="R266" s="315"/>
      <c r="S266" s="345"/>
      <c r="T266" s="333"/>
      <c r="U266" s="377"/>
      <c r="V266" s="377"/>
      <c r="W266" s="333"/>
      <c r="X266" s="342"/>
      <c r="Y266" s="343"/>
      <c r="Z266" s="343"/>
      <c r="AA266" s="344"/>
      <c r="AB266" s="343"/>
      <c r="AC266" s="315"/>
      <c r="AD266" s="336"/>
      <c r="AE266" s="315"/>
      <c r="AF266" s="333"/>
      <c r="AG266" s="372"/>
      <c r="AH266" s="342"/>
      <c r="AI266" s="342"/>
      <c r="AJ266" s="315"/>
      <c r="AK266" s="315"/>
      <c r="AL266" s="345"/>
      <c r="AM266" s="338"/>
      <c r="AN266" s="315"/>
      <c r="AO266" s="339"/>
      <c r="AP266" s="315"/>
      <c r="AQ266" s="315"/>
      <c r="AR266" s="338"/>
      <c r="AS266" s="315"/>
      <c r="AT266" s="315"/>
      <c r="AU266" s="315"/>
      <c r="AV266" s="315"/>
      <c r="AW266" s="315"/>
      <c r="AX266" s="339"/>
      <c r="AY266" s="339"/>
      <c r="AZ266" s="339"/>
      <c r="BA266" s="339"/>
      <c r="BB266" s="315"/>
      <c r="BC266" s="29"/>
      <c r="BD266" s="29"/>
      <c r="BE266" s="315"/>
    </row>
    <row r="267" spans="1:57" s="2" customFormat="1" ht="15" customHeight="1">
      <c r="A267" s="314"/>
      <c r="B267" s="327"/>
      <c r="C267" s="327"/>
      <c r="D267" s="328"/>
      <c r="E267" s="314"/>
      <c r="F267" s="329"/>
      <c r="G267" s="328"/>
      <c r="H267" s="330"/>
      <c r="I267" s="329"/>
      <c r="J267" s="315"/>
      <c r="K267" s="315"/>
      <c r="L267" s="315"/>
      <c r="M267" s="315"/>
      <c r="N267" s="354"/>
      <c r="O267" s="331"/>
      <c r="P267" s="315"/>
      <c r="Q267" s="315"/>
      <c r="R267" s="315"/>
      <c r="S267" s="332"/>
      <c r="T267" s="354"/>
      <c r="U267" s="377"/>
      <c r="V267" s="377"/>
      <c r="W267" s="329"/>
      <c r="X267" s="327"/>
      <c r="Y267" s="334"/>
      <c r="Z267" s="334"/>
      <c r="AA267" s="335"/>
      <c r="AB267" s="334"/>
      <c r="AC267" s="315"/>
      <c r="AD267" s="336"/>
      <c r="AE267" s="315"/>
      <c r="AF267" s="329"/>
      <c r="AG267" s="372"/>
      <c r="AH267" s="327"/>
      <c r="AI267" s="327"/>
      <c r="AJ267" s="339"/>
      <c r="AK267" s="339"/>
      <c r="AL267" s="337"/>
      <c r="AM267" s="338"/>
      <c r="AN267" s="314"/>
      <c r="AO267" s="339"/>
      <c r="AP267" s="314"/>
      <c r="AQ267" s="314"/>
      <c r="AR267" s="340"/>
      <c r="AS267" s="314"/>
      <c r="AT267" s="314"/>
      <c r="AU267" s="314"/>
      <c r="AV267" s="339"/>
      <c r="AW267" s="314"/>
      <c r="AX267" s="339"/>
      <c r="AY267" s="339"/>
      <c r="AZ267" s="339"/>
      <c r="BA267" s="339"/>
      <c r="BB267" s="314"/>
      <c r="BC267" s="29"/>
      <c r="BD267" s="29"/>
      <c r="BE267" s="315"/>
    </row>
    <row r="268" spans="1:57" s="2" customFormat="1" ht="15" customHeight="1">
      <c r="A268" s="314"/>
      <c r="B268" s="327"/>
      <c r="C268" s="327"/>
      <c r="D268" s="328"/>
      <c r="E268" s="314"/>
      <c r="F268" s="333"/>
      <c r="G268" s="333"/>
      <c r="H268" s="339"/>
      <c r="I268" s="333"/>
      <c r="J268" s="315"/>
      <c r="K268" s="315"/>
      <c r="L268" s="315"/>
      <c r="M268" s="315"/>
      <c r="N268" s="314"/>
      <c r="O268" s="315"/>
      <c r="P268" s="315"/>
      <c r="Q268" s="315"/>
      <c r="R268" s="315"/>
      <c r="S268" s="345"/>
      <c r="T268" s="341"/>
      <c r="U268" s="377"/>
      <c r="V268" s="377"/>
      <c r="W268" s="333"/>
      <c r="X268" s="342"/>
      <c r="Y268" s="343"/>
      <c r="Z268" s="343"/>
      <c r="AA268" s="344"/>
      <c r="AB268" s="343"/>
      <c r="AC268" s="315"/>
      <c r="AD268" s="336"/>
      <c r="AE268" s="315"/>
      <c r="AF268" s="333"/>
      <c r="AG268" s="372"/>
      <c r="AH268" s="342"/>
      <c r="AI268" s="342"/>
      <c r="AJ268" s="355"/>
      <c r="AK268" s="330"/>
      <c r="AL268" s="345"/>
      <c r="AM268" s="338"/>
      <c r="AN268" s="315"/>
      <c r="AO268" s="339"/>
      <c r="AP268" s="315"/>
      <c r="AQ268" s="315"/>
      <c r="AR268" s="338"/>
      <c r="AS268" s="315"/>
      <c r="AT268" s="315"/>
      <c r="AU268" s="315"/>
      <c r="AV268" s="339"/>
      <c r="AW268" s="315"/>
      <c r="AX268" s="339"/>
      <c r="AY268" s="339"/>
      <c r="AZ268" s="339"/>
      <c r="BA268" s="339"/>
      <c r="BB268" s="315"/>
      <c r="BC268" s="336"/>
      <c r="BD268" s="336"/>
      <c r="BE268" s="315"/>
    </row>
    <row r="269" spans="1:57" s="2" customFormat="1" ht="15" customHeight="1">
      <c r="A269" s="314"/>
      <c r="B269" s="327"/>
      <c r="C269" s="327"/>
      <c r="D269" s="328"/>
      <c r="E269" s="314"/>
      <c r="F269" s="333"/>
      <c r="G269" s="333"/>
      <c r="H269" s="339"/>
      <c r="I269" s="333"/>
      <c r="J269" s="315"/>
      <c r="K269" s="315"/>
      <c r="L269" s="315"/>
      <c r="M269" s="315"/>
      <c r="N269" s="314"/>
      <c r="O269" s="315"/>
      <c r="P269" s="315"/>
      <c r="Q269" s="315"/>
      <c r="R269" s="315"/>
      <c r="S269" s="345"/>
      <c r="T269" s="341"/>
      <c r="U269" s="377"/>
      <c r="V269" s="377"/>
      <c r="W269" s="333"/>
      <c r="X269" s="342"/>
      <c r="Y269" s="343"/>
      <c r="Z269" s="343"/>
      <c r="AA269" s="344"/>
      <c r="AB269" s="343"/>
      <c r="AC269" s="314"/>
      <c r="AD269" s="150"/>
      <c r="AE269" s="314"/>
      <c r="AF269" s="333"/>
      <c r="AG269" s="372"/>
      <c r="AH269" s="342"/>
      <c r="AI269" s="342"/>
      <c r="AJ269" s="315"/>
      <c r="AK269" s="330"/>
      <c r="AL269" s="345"/>
      <c r="AM269" s="338"/>
      <c r="AN269" s="315"/>
      <c r="AO269" s="339"/>
      <c r="AP269" s="315"/>
      <c r="AQ269" s="315"/>
      <c r="AR269" s="338"/>
      <c r="AS269" s="315"/>
      <c r="AT269" s="315"/>
      <c r="AU269" s="315"/>
      <c r="AV269" s="315"/>
      <c r="AW269" s="315"/>
      <c r="AX269" s="315"/>
      <c r="AY269" s="315"/>
      <c r="AZ269" s="315"/>
      <c r="BA269" s="315"/>
      <c r="BB269" s="315"/>
      <c r="BC269" s="315"/>
      <c r="BD269" s="315"/>
      <c r="BE269" s="315"/>
    </row>
    <row r="270" spans="1:57" s="2" customFormat="1" ht="15" customHeight="1">
      <c r="A270" s="314"/>
      <c r="B270" s="327"/>
      <c r="C270" s="327"/>
      <c r="D270" s="328"/>
      <c r="E270" s="314"/>
      <c r="F270" s="333"/>
      <c r="G270" s="333"/>
      <c r="H270" s="339"/>
      <c r="I270" s="333"/>
      <c r="J270" s="315"/>
      <c r="K270" s="315"/>
      <c r="L270" s="315"/>
      <c r="M270" s="315"/>
      <c r="N270" s="314"/>
      <c r="O270" s="315"/>
      <c r="P270" s="315"/>
      <c r="Q270" s="315"/>
      <c r="R270" s="315"/>
      <c r="S270" s="345"/>
      <c r="T270" s="341"/>
      <c r="U270" s="377"/>
      <c r="V270" s="377"/>
      <c r="W270" s="333"/>
      <c r="X270" s="342"/>
      <c r="Y270" s="343"/>
      <c r="Z270" s="343"/>
      <c r="AA270" s="344"/>
      <c r="AB270" s="343"/>
      <c r="AC270" s="314"/>
      <c r="AD270" s="150"/>
      <c r="AE270" s="314"/>
      <c r="AF270" s="333"/>
      <c r="AG270" s="372"/>
      <c r="AH270" s="342"/>
      <c r="AI270" s="342"/>
      <c r="AJ270" s="315"/>
      <c r="AK270" s="330"/>
      <c r="AL270" s="345"/>
      <c r="AM270" s="338"/>
      <c r="AN270" s="315"/>
      <c r="AO270" s="339"/>
      <c r="AP270" s="315"/>
      <c r="AQ270" s="315"/>
      <c r="AR270" s="338"/>
      <c r="AS270" s="315"/>
      <c r="AT270" s="315"/>
      <c r="AU270" s="315"/>
      <c r="AV270" s="315"/>
      <c r="AW270" s="315"/>
      <c r="AX270" s="315"/>
      <c r="AY270" s="315"/>
      <c r="AZ270" s="315"/>
      <c r="BA270" s="315"/>
      <c r="BB270" s="315"/>
      <c r="BC270" s="315"/>
      <c r="BD270" s="315"/>
      <c r="BE270" s="315"/>
    </row>
    <row r="271" spans="1:57" s="2" customFormat="1" ht="15" customHeight="1">
      <c r="A271" s="314"/>
      <c r="B271" s="327"/>
      <c r="C271" s="327"/>
      <c r="D271" s="328"/>
      <c r="E271" s="314"/>
      <c r="F271" s="329"/>
      <c r="G271" s="328"/>
      <c r="H271" s="330"/>
      <c r="I271" s="329"/>
      <c r="J271" s="315"/>
      <c r="K271" s="315"/>
      <c r="L271" s="315"/>
      <c r="M271" s="315"/>
      <c r="N271" s="349"/>
      <c r="O271" s="315"/>
      <c r="P271" s="315"/>
      <c r="Q271" s="315"/>
      <c r="R271" s="315"/>
      <c r="S271" s="332"/>
      <c r="T271" s="349"/>
      <c r="U271" s="377"/>
      <c r="V271" s="377"/>
      <c r="W271" s="329"/>
      <c r="X271" s="327"/>
      <c r="Y271" s="334"/>
      <c r="Z271" s="334"/>
      <c r="AA271" s="335"/>
      <c r="AB271" s="334"/>
      <c r="AC271" s="315"/>
      <c r="AD271" s="336"/>
      <c r="AE271" s="315"/>
      <c r="AF271" s="329"/>
      <c r="AG271" s="372"/>
      <c r="AH271" s="327"/>
      <c r="AI271" s="327"/>
      <c r="AJ271" s="330"/>
      <c r="AK271" s="330"/>
      <c r="AL271" s="337"/>
      <c r="AM271" s="337"/>
      <c r="AN271" s="314"/>
      <c r="AO271" s="330"/>
      <c r="AP271" s="314"/>
      <c r="AQ271" s="314"/>
      <c r="AR271" s="340"/>
      <c r="AS271" s="314"/>
      <c r="AT271" s="314"/>
      <c r="AU271" s="314"/>
      <c r="AV271" s="330"/>
      <c r="AW271" s="314"/>
      <c r="AX271" s="339"/>
      <c r="AY271" s="339"/>
      <c r="AZ271" s="339"/>
      <c r="BA271" s="339"/>
      <c r="BB271" s="314"/>
      <c r="BC271" s="29"/>
      <c r="BD271" s="29"/>
    </row>
    <row r="272" spans="1:57" s="2" customFormat="1" ht="15" customHeight="1">
      <c r="A272" s="314"/>
      <c r="B272" s="327"/>
      <c r="C272" s="327"/>
      <c r="D272" s="328"/>
      <c r="E272" s="314"/>
      <c r="F272" s="329"/>
      <c r="G272" s="328"/>
      <c r="H272" s="330"/>
      <c r="I272" s="329"/>
      <c r="J272" s="315"/>
      <c r="K272" s="315"/>
      <c r="L272" s="315"/>
      <c r="M272" s="315"/>
      <c r="N272" s="349"/>
      <c r="O272" s="315"/>
      <c r="P272" s="315"/>
      <c r="Q272" s="315"/>
      <c r="R272" s="315"/>
      <c r="S272" s="332"/>
      <c r="T272" s="349"/>
      <c r="U272" s="377"/>
      <c r="V272" s="377"/>
      <c r="W272" s="329"/>
      <c r="X272" s="327"/>
      <c r="Y272" s="334"/>
      <c r="Z272" s="334"/>
      <c r="AA272" s="335"/>
      <c r="AB272" s="334"/>
      <c r="AC272" s="315"/>
      <c r="AD272" s="336"/>
      <c r="AE272" s="315"/>
      <c r="AF272" s="329"/>
      <c r="AG272" s="372"/>
      <c r="AH272" s="327"/>
      <c r="AI272" s="327"/>
      <c r="AJ272" s="339"/>
      <c r="AK272" s="339"/>
      <c r="AL272" s="337"/>
      <c r="AM272" s="337"/>
      <c r="AN272" s="314"/>
      <c r="AO272" s="339"/>
      <c r="AP272" s="314"/>
      <c r="AQ272" s="314"/>
      <c r="AR272" s="340"/>
      <c r="AS272" s="314"/>
      <c r="AT272" s="314"/>
      <c r="AU272" s="314"/>
      <c r="AV272" s="339"/>
      <c r="AW272" s="314"/>
      <c r="AX272" s="339"/>
      <c r="AY272" s="339"/>
      <c r="AZ272" s="339"/>
      <c r="BA272" s="339"/>
      <c r="BB272" s="314"/>
      <c r="BC272" s="29"/>
      <c r="BD272" s="29"/>
      <c r="BE272" s="315"/>
    </row>
    <row r="273" spans="1:57" s="2" customFormat="1" ht="15" customHeight="1">
      <c r="A273" s="314"/>
      <c r="B273" s="150"/>
      <c r="C273" s="150"/>
      <c r="D273" s="328"/>
      <c r="E273" s="314"/>
      <c r="F273" s="333"/>
      <c r="G273" s="333"/>
      <c r="H273" s="339"/>
      <c r="I273" s="333"/>
      <c r="J273" s="315"/>
      <c r="K273" s="315"/>
      <c r="L273" s="315"/>
      <c r="M273" s="315"/>
      <c r="N273" s="314"/>
      <c r="O273" s="315"/>
      <c r="P273" s="315"/>
      <c r="Q273" s="315"/>
      <c r="R273" s="315"/>
      <c r="S273" s="345"/>
      <c r="T273" s="333"/>
      <c r="U273" s="378"/>
      <c r="V273" s="378"/>
      <c r="W273" s="333"/>
      <c r="X273" s="342"/>
      <c r="Y273" s="343"/>
      <c r="Z273" s="343"/>
      <c r="AA273" s="344"/>
      <c r="AB273" s="343"/>
      <c r="AC273" s="314"/>
      <c r="AD273" s="150"/>
      <c r="AE273" s="314"/>
      <c r="AF273" s="333"/>
      <c r="AG273" s="372"/>
      <c r="AH273" s="336"/>
      <c r="AI273" s="336"/>
      <c r="AJ273" s="339"/>
      <c r="AK273" s="339"/>
      <c r="AL273" s="345"/>
      <c r="AM273" s="338"/>
      <c r="AN273" s="315"/>
      <c r="AO273" s="339"/>
      <c r="AP273" s="315"/>
      <c r="AQ273" s="315"/>
      <c r="AR273" s="338"/>
      <c r="AS273" s="315"/>
      <c r="AT273" s="315"/>
      <c r="AU273" s="315"/>
      <c r="AV273" s="339"/>
      <c r="AW273" s="315"/>
      <c r="AX273" s="339"/>
      <c r="AY273" s="339"/>
      <c r="AZ273" s="339"/>
      <c r="BA273" s="339"/>
      <c r="BB273" s="315"/>
      <c r="BC273" s="336"/>
      <c r="BD273" s="336"/>
      <c r="BE273" s="315"/>
    </row>
    <row r="274" spans="1:57" s="2" customFormat="1" ht="15" customHeight="1">
      <c r="A274" s="314"/>
      <c r="B274" s="150"/>
      <c r="C274" s="150"/>
      <c r="D274" s="328"/>
      <c r="E274" s="314"/>
      <c r="F274" s="333"/>
      <c r="G274" s="333"/>
      <c r="H274" s="315"/>
      <c r="I274" s="333"/>
      <c r="J274" s="315"/>
      <c r="K274" s="315"/>
      <c r="L274" s="315"/>
      <c r="M274" s="315"/>
      <c r="N274" s="314"/>
      <c r="O274" s="315"/>
      <c r="P274" s="315"/>
      <c r="Q274" s="315"/>
      <c r="R274" s="315"/>
      <c r="S274" s="345"/>
      <c r="T274" s="333"/>
      <c r="U274" s="378"/>
      <c r="V274" s="378"/>
      <c r="W274" s="333"/>
      <c r="X274" s="342"/>
      <c r="Y274" s="343"/>
      <c r="Z274" s="343"/>
      <c r="AA274" s="344"/>
      <c r="AB274" s="343"/>
      <c r="AC274" s="314"/>
      <c r="AD274" s="150"/>
      <c r="AE274" s="314"/>
      <c r="AF274" s="333"/>
      <c r="AG274" s="372"/>
      <c r="AH274" s="336"/>
      <c r="AI274" s="336"/>
      <c r="AJ274" s="315"/>
      <c r="AK274" s="315"/>
      <c r="AL274" s="345"/>
      <c r="AM274" s="338"/>
      <c r="AN274" s="315"/>
      <c r="AO274" s="315"/>
      <c r="AP274" s="315"/>
      <c r="AQ274" s="315"/>
      <c r="AR274" s="338"/>
      <c r="AS274" s="315"/>
      <c r="AT274" s="315"/>
      <c r="AU274" s="315"/>
      <c r="AV274" s="315"/>
      <c r="AW274" s="315"/>
      <c r="AX274" s="315"/>
      <c r="AY274" s="315"/>
      <c r="AZ274" s="315"/>
      <c r="BA274" s="315"/>
      <c r="BB274" s="315"/>
      <c r="BC274" s="315"/>
      <c r="BD274" s="315"/>
      <c r="BE274" s="315"/>
    </row>
    <row r="275" spans="1:57" s="2" customFormat="1" ht="15" customHeight="1">
      <c r="A275" s="314"/>
      <c r="B275" s="327"/>
      <c r="C275" s="327"/>
      <c r="D275" s="328"/>
      <c r="E275" s="314"/>
      <c r="F275" s="329"/>
      <c r="G275" s="328"/>
      <c r="H275" s="330"/>
      <c r="I275" s="329"/>
      <c r="J275" s="315"/>
      <c r="K275" s="315"/>
      <c r="L275" s="315"/>
      <c r="M275" s="315"/>
      <c r="N275" s="328"/>
      <c r="O275" s="331"/>
      <c r="P275" s="315"/>
      <c r="Q275" s="315"/>
      <c r="R275" s="315"/>
      <c r="S275" s="332"/>
      <c r="T275" s="328"/>
      <c r="U275" s="377"/>
      <c r="V275" s="377"/>
      <c r="W275" s="329"/>
      <c r="X275" s="327"/>
      <c r="Y275" s="334"/>
      <c r="Z275" s="334"/>
      <c r="AA275" s="335"/>
      <c r="AB275" s="334"/>
      <c r="AC275" s="315"/>
      <c r="AD275" s="336"/>
      <c r="AE275" s="315"/>
      <c r="AF275" s="329"/>
      <c r="AG275" s="372"/>
      <c r="AH275" s="327"/>
      <c r="AI275" s="327"/>
      <c r="AJ275" s="330"/>
      <c r="AK275" s="330"/>
      <c r="AL275" s="337"/>
      <c r="AM275" s="338"/>
      <c r="AN275" s="314"/>
      <c r="AO275" s="330"/>
      <c r="AP275" s="314"/>
      <c r="AQ275" s="314"/>
      <c r="AR275" s="340"/>
      <c r="AS275" s="314"/>
      <c r="AT275" s="314"/>
      <c r="AU275" s="314"/>
      <c r="AV275" s="330"/>
      <c r="AW275" s="314"/>
      <c r="AX275" s="339"/>
      <c r="AY275" s="339"/>
      <c r="AZ275" s="339"/>
      <c r="BA275" s="339"/>
      <c r="BB275" s="314"/>
      <c r="BC275" s="29"/>
      <c r="BD275" s="29"/>
    </row>
    <row r="276" spans="1:57" s="2" customFormat="1" ht="15" customHeight="1">
      <c r="A276" s="314"/>
      <c r="B276" s="327"/>
      <c r="C276" s="327"/>
      <c r="D276" s="328"/>
      <c r="E276" s="314"/>
      <c r="F276" s="329"/>
      <c r="G276" s="328"/>
      <c r="H276" s="330"/>
      <c r="I276" s="329"/>
      <c r="J276" s="315"/>
      <c r="K276" s="315"/>
      <c r="L276" s="315"/>
      <c r="M276" s="315"/>
      <c r="N276" s="328"/>
      <c r="O276" s="356"/>
      <c r="P276" s="315"/>
      <c r="Q276" s="315"/>
      <c r="R276" s="315"/>
      <c r="S276" s="332"/>
      <c r="T276" s="328"/>
      <c r="U276" s="377"/>
      <c r="V276" s="377"/>
      <c r="W276" s="329"/>
      <c r="X276" s="327"/>
      <c r="Y276" s="343"/>
      <c r="Z276" s="343"/>
      <c r="AA276" s="335"/>
      <c r="AB276" s="343"/>
      <c r="AC276" s="315"/>
      <c r="AD276" s="336"/>
      <c r="AE276" s="315"/>
      <c r="AF276" s="329"/>
      <c r="AG276" s="372"/>
      <c r="AH276" s="327"/>
      <c r="AI276" s="327"/>
      <c r="AJ276" s="339"/>
      <c r="AK276" s="339"/>
      <c r="AL276" s="337"/>
      <c r="AM276" s="338"/>
      <c r="AN276" s="314"/>
      <c r="AO276" s="339"/>
      <c r="AP276" s="314"/>
      <c r="AQ276" s="314"/>
      <c r="AR276" s="340"/>
      <c r="AS276" s="314"/>
      <c r="AT276" s="314"/>
      <c r="AU276" s="314"/>
      <c r="AV276" s="339"/>
      <c r="AW276" s="314"/>
      <c r="AX276" s="339"/>
      <c r="AY276" s="339"/>
      <c r="AZ276" s="339"/>
      <c r="BA276" s="339"/>
      <c r="BB276" s="314"/>
      <c r="BC276" s="29"/>
      <c r="BD276" s="29"/>
      <c r="BE276" s="315"/>
    </row>
    <row r="277" spans="1:57" s="2" customFormat="1" ht="15" customHeight="1">
      <c r="A277" s="314"/>
      <c r="B277" s="327"/>
      <c r="C277" s="327"/>
      <c r="D277" s="328"/>
      <c r="E277" s="314"/>
      <c r="F277" s="333"/>
      <c r="G277" s="333"/>
      <c r="H277" s="339"/>
      <c r="I277" s="333"/>
      <c r="J277" s="315"/>
      <c r="K277" s="315"/>
      <c r="L277" s="315"/>
      <c r="M277" s="315"/>
      <c r="N277" s="314"/>
      <c r="O277" s="315"/>
      <c r="P277" s="315"/>
      <c r="Q277" s="315"/>
      <c r="R277" s="315"/>
      <c r="S277" s="341"/>
      <c r="T277" s="351"/>
      <c r="U277" s="377"/>
      <c r="V277" s="377"/>
      <c r="W277" s="333"/>
      <c r="X277" s="342"/>
      <c r="Y277" s="343"/>
      <c r="Z277" s="343"/>
      <c r="AA277" s="344"/>
      <c r="AB277" s="343"/>
      <c r="AC277" s="315"/>
      <c r="AD277" s="336"/>
      <c r="AE277" s="315"/>
      <c r="AF277" s="333"/>
      <c r="AG277" s="372"/>
      <c r="AH277" s="357"/>
      <c r="AI277" s="357"/>
      <c r="AJ277" s="339"/>
      <c r="AK277" s="315"/>
      <c r="AL277" s="345"/>
      <c r="AM277" s="338"/>
      <c r="AN277" s="315"/>
      <c r="AO277" s="339"/>
      <c r="AP277" s="315"/>
      <c r="AQ277" s="315"/>
      <c r="AR277" s="338"/>
      <c r="AS277" s="315"/>
      <c r="AT277" s="315"/>
      <c r="AU277" s="315"/>
      <c r="AV277" s="339"/>
      <c r="AW277" s="315"/>
      <c r="AX277" s="339"/>
      <c r="AY277" s="339"/>
      <c r="AZ277" s="339"/>
      <c r="BA277" s="339"/>
      <c r="BB277" s="315"/>
      <c r="BC277" s="336"/>
      <c r="BD277" s="336"/>
      <c r="BE277" s="315"/>
    </row>
    <row r="278" spans="1:57" s="2" customFormat="1" ht="15" customHeight="1">
      <c r="A278" s="314"/>
      <c r="B278" s="327"/>
      <c r="C278" s="327"/>
      <c r="D278" s="328"/>
      <c r="E278" s="314"/>
      <c r="F278" s="333"/>
      <c r="G278" s="333"/>
      <c r="H278" s="315"/>
      <c r="I278" s="315"/>
      <c r="J278" s="315"/>
      <c r="K278" s="315"/>
      <c r="L278" s="315"/>
      <c r="M278" s="315"/>
      <c r="N278" s="314"/>
      <c r="O278" s="315"/>
      <c r="P278" s="315"/>
      <c r="Q278" s="315"/>
      <c r="R278" s="315"/>
      <c r="S278" s="341"/>
      <c r="T278" s="351"/>
      <c r="U278" s="377"/>
      <c r="V278" s="377"/>
      <c r="W278" s="333"/>
      <c r="X278" s="342"/>
      <c r="Y278" s="315"/>
      <c r="Z278" s="315"/>
      <c r="AA278" s="344"/>
      <c r="AB278" s="315"/>
      <c r="AC278" s="314"/>
      <c r="AD278" s="150"/>
      <c r="AE278" s="314"/>
      <c r="AF278" s="315"/>
      <c r="AG278" s="372"/>
      <c r="AH278" s="357"/>
      <c r="AI278" s="357"/>
      <c r="AJ278" s="315"/>
      <c r="AK278" s="339"/>
      <c r="AL278" s="345"/>
      <c r="AM278" s="338"/>
      <c r="AN278" s="315"/>
      <c r="AO278" s="315"/>
      <c r="AP278" s="315"/>
      <c r="AQ278" s="315"/>
      <c r="AR278" s="338"/>
      <c r="AS278" s="315"/>
      <c r="AT278" s="315"/>
      <c r="AU278" s="315"/>
      <c r="AV278" s="315"/>
      <c r="AW278" s="315"/>
      <c r="AX278" s="315"/>
      <c r="AY278" s="315"/>
      <c r="AZ278" s="315"/>
      <c r="BA278" s="315"/>
      <c r="BB278" s="315"/>
      <c r="BC278" s="315"/>
      <c r="BD278" s="315"/>
      <c r="BE278" s="315"/>
    </row>
    <row r="279" spans="1:57" s="2" customFormat="1" ht="15" customHeight="1">
      <c r="A279" s="314"/>
      <c r="B279" s="327"/>
      <c r="C279" s="327"/>
      <c r="D279" s="328"/>
      <c r="E279" s="314"/>
      <c r="F279" s="333"/>
      <c r="G279" s="333"/>
      <c r="H279" s="315"/>
      <c r="I279" s="315"/>
      <c r="J279" s="315"/>
      <c r="K279" s="315"/>
      <c r="L279" s="315"/>
      <c r="M279" s="315"/>
      <c r="N279" s="314"/>
      <c r="O279" s="315"/>
      <c r="P279" s="315"/>
      <c r="Q279" s="315"/>
      <c r="R279" s="315"/>
      <c r="S279" s="341"/>
      <c r="T279" s="351"/>
      <c r="U279" s="377"/>
      <c r="V279" s="377"/>
      <c r="W279" s="333"/>
      <c r="X279" s="342"/>
      <c r="Y279" s="315"/>
      <c r="Z279" s="315"/>
      <c r="AA279" s="344"/>
      <c r="AB279" s="315"/>
      <c r="AC279" s="314"/>
      <c r="AD279" s="150"/>
      <c r="AE279" s="314"/>
      <c r="AF279" s="315"/>
      <c r="AG279" s="372"/>
      <c r="AH279" s="357"/>
      <c r="AI279" s="357"/>
      <c r="AJ279" s="315"/>
      <c r="AK279" s="315"/>
      <c r="AL279" s="345"/>
      <c r="AM279" s="338"/>
      <c r="AN279" s="315"/>
      <c r="AO279" s="315"/>
      <c r="AP279" s="315"/>
      <c r="AQ279" s="315"/>
      <c r="AR279" s="338"/>
      <c r="AS279" s="315"/>
      <c r="AT279" s="315"/>
      <c r="AU279" s="315"/>
      <c r="AV279" s="315"/>
      <c r="AW279" s="315"/>
      <c r="AX279" s="315"/>
      <c r="AY279" s="315"/>
      <c r="AZ279" s="315"/>
      <c r="BA279" s="315"/>
      <c r="BB279" s="315"/>
      <c r="BC279" s="315"/>
      <c r="BD279" s="315"/>
      <c r="BE279" s="315"/>
    </row>
    <row r="280" spans="1:57" s="2" customFormat="1" ht="15" customHeight="1">
      <c r="A280" s="314"/>
      <c r="B280" s="327"/>
      <c r="C280" s="327"/>
      <c r="D280" s="328"/>
      <c r="E280" s="314"/>
      <c r="F280" s="329"/>
      <c r="G280" s="328"/>
      <c r="H280" s="330"/>
      <c r="I280" s="358"/>
      <c r="J280" s="315"/>
      <c r="K280" s="315"/>
      <c r="L280" s="315"/>
      <c r="M280" s="315"/>
      <c r="N280" s="349"/>
      <c r="O280" s="315"/>
      <c r="P280" s="315"/>
      <c r="Q280" s="315"/>
      <c r="R280" s="315"/>
      <c r="S280" s="359"/>
      <c r="T280" s="349"/>
      <c r="U280" s="377"/>
      <c r="V280" s="377"/>
      <c r="W280" s="329"/>
      <c r="X280" s="327"/>
      <c r="Y280" s="334"/>
      <c r="Z280" s="334"/>
      <c r="AA280" s="335"/>
      <c r="AB280" s="334"/>
      <c r="AC280" s="314"/>
      <c r="AD280" s="150"/>
      <c r="AE280" s="314"/>
      <c r="AF280" s="358"/>
      <c r="AG280" s="372"/>
      <c r="AH280" s="350"/>
      <c r="AI280" s="350"/>
      <c r="AJ280" s="339"/>
      <c r="AK280" s="339"/>
      <c r="AL280" s="337"/>
      <c r="AM280" s="338"/>
      <c r="AN280" s="314"/>
      <c r="AO280" s="339"/>
      <c r="AP280" s="314"/>
      <c r="AQ280" s="314"/>
      <c r="AR280" s="340"/>
      <c r="AS280" s="314"/>
      <c r="AT280" s="314"/>
      <c r="AU280" s="314"/>
      <c r="AV280" s="339"/>
      <c r="AW280" s="314"/>
      <c r="AX280" s="339"/>
      <c r="AY280" s="339"/>
      <c r="AZ280" s="339"/>
      <c r="BA280" s="339"/>
      <c r="BB280" s="314"/>
      <c r="BC280" s="29"/>
      <c r="BD280" s="29"/>
      <c r="BE280" s="315"/>
    </row>
    <row r="281" spans="1:57" s="2" customFormat="1" ht="15" customHeight="1">
      <c r="A281" s="314"/>
      <c r="B281" s="327"/>
      <c r="C281" s="327"/>
      <c r="D281" s="328"/>
      <c r="E281" s="314"/>
      <c r="F281" s="329"/>
      <c r="G281" s="328"/>
      <c r="H281" s="330"/>
      <c r="I281" s="329"/>
      <c r="J281" s="315"/>
      <c r="K281" s="315"/>
      <c r="L281" s="315"/>
      <c r="M281" s="315"/>
      <c r="N281" s="328"/>
      <c r="O281" s="331"/>
      <c r="P281" s="315"/>
      <c r="Q281" s="315"/>
      <c r="R281" s="315"/>
      <c r="S281" s="332"/>
      <c r="T281" s="328"/>
      <c r="U281" s="377"/>
      <c r="V281" s="377"/>
      <c r="W281" s="329"/>
      <c r="X281" s="327"/>
      <c r="Y281" s="334"/>
      <c r="Z281" s="334"/>
      <c r="AA281" s="335"/>
      <c r="AB281" s="334"/>
      <c r="AC281" s="314"/>
      <c r="AD281" s="150"/>
      <c r="AE281" s="314"/>
      <c r="AF281" s="329"/>
      <c r="AG281" s="372"/>
      <c r="AH281" s="327"/>
      <c r="AI281" s="327"/>
      <c r="AJ281" s="339"/>
      <c r="AK281" s="339"/>
      <c r="AL281" s="337"/>
      <c r="AM281" s="338"/>
      <c r="AN281" s="314"/>
      <c r="AO281" s="339"/>
      <c r="AP281" s="314"/>
      <c r="AQ281" s="314"/>
      <c r="AR281" s="340"/>
      <c r="AS281" s="314"/>
      <c r="AT281" s="314"/>
      <c r="AU281" s="314"/>
      <c r="AV281" s="339"/>
      <c r="AW281" s="314"/>
      <c r="AX281" s="339"/>
      <c r="AY281" s="339"/>
      <c r="AZ281" s="339"/>
      <c r="BA281" s="339"/>
      <c r="BB281" s="314"/>
      <c r="BC281" s="29"/>
      <c r="BD281" s="29"/>
      <c r="BE281" s="315"/>
    </row>
    <row r="282" spans="1:57" s="2" customFormat="1" ht="15" customHeight="1">
      <c r="A282" s="314"/>
      <c r="B282" s="327"/>
      <c r="C282" s="327"/>
      <c r="D282" s="328"/>
      <c r="E282" s="314"/>
      <c r="F282" s="329"/>
      <c r="G282" s="328"/>
      <c r="H282" s="330"/>
      <c r="I282" s="329"/>
      <c r="J282" s="315"/>
      <c r="K282" s="315"/>
      <c r="L282" s="315"/>
      <c r="M282" s="315"/>
      <c r="N282" s="328"/>
      <c r="O282" s="331"/>
      <c r="P282" s="315"/>
      <c r="Q282" s="315"/>
      <c r="R282" s="315"/>
      <c r="S282" s="332"/>
      <c r="T282" s="328"/>
      <c r="U282" s="376"/>
      <c r="V282" s="376"/>
      <c r="W282" s="329"/>
      <c r="X282" s="327"/>
      <c r="Y282" s="334"/>
      <c r="Z282" s="334"/>
      <c r="AA282" s="335"/>
      <c r="AB282" s="334"/>
      <c r="AC282" s="314"/>
      <c r="AD282" s="150"/>
      <c r="AE282" s="314"/>
      <c r="AF282" s="329"/>
      <c r="AG282" s="372"/>
      <c r="AH282" s="327"/>
      <c r="AI282" s="327"/>
      <c r="AJ282" s="339"/>
      <c r="AK282" s="339"/>
      <c r="AL282" s="337"/>
      <c r="AM282" s="338"/>
      <c r="AN282" s="314"/>
      <c r="AO282" s="339"/>
      <c r="AP282" s="314"/>
      <c r="AQ282" s="314"/>
      <c r="AR282" s="340"/>
      <c r="AS282" s="314"/>
      <c r="AT282" s="314"/>
      <c r="AU282" s="314"/>
      <c r="AV282" s="339"/>
      <c r="AW282" s="314"/>
      <c r="AX282" s="339"/>
      <c r="AY282" s="339"/>
      <c r="AZ282" s="339"/>
      <c r="BA282" s="339"/>
      <c r="BB282" s="314"/>
      <c r="BC282" s="29"/>
      <c r="BD282" s="29"/>
      <c r="BE282" s="315"/>
    </row>
    <row r="283" spans="1:57" s="2" customFormat="1" ht="15" customHeight="1">
      <c r="A283" s="314"/>
      <c r="B283" s="327"/>
      <c r="C283" s="327"/>
      <c r="D283" s="328"/>
      <c r="E283" s="314"/>
      <c r="F283" s="329"/>
      <c r="G283" s="328"/>
      <c r="H283" s="330"/>
      <c r="I283" s="329"/>
      <c r="J283" s="315"/>
      <c r="K283" s="315"/>
      <c r="L283" s="315"/>
      <c r="M283" s="315"/>
      <c r="N283" s="328"/>
      <c r="O283" s="331"/>
      <c r="P283" s="315"/>
      <c r="Q283" s="315"/>
      <c r="R283" s="315"/>
      <c r="S283" s="332"/>
      <c r="T283" s="328"/>
      <c r="U283" s="377"/>
      <c r="V283" s="377"/>
      <c r="W283" s="329"/>
      <c r="X283" s="327"/>
      <c r="Y283" s="334"/>
      <c r="Z283" s="334"/>
      <c r="AA283" s="335"/>
      <c r="AB283" s="334"/>
      <c r="AC283" s="314"/>
      <c r="AD283" s="150"/>
      <c r="AE283" s="314"/>
      <c r="AF283" s="329"/>
      <c r="AG283" s="372"/>
      <c r="AH283" s="327"/>
      <c r="AI283" s="327"/>
      <c r="AJ283" s="339"/>
      <c r="AK283" s="339"/>
      <c r="AL283" s="337"/>
      <c r="AM283" s="338"/>
      <c r="AN283" s="314"/>
      <c r="AO283" s="339"/>
      <c r="AP283" s="314"/>
      <c r="AQ283" s="314"/>
      <c r="AR283" s="340"/>
      <c r="AS283" s="314"/>
      <c r="AT283" s="314"/>
      <c r="AU283" s="314"/>
      <c r="AV283" s="339"/>
      <c r="AW283" s="314"/>
      <c r="AX283" s="339"/>
      <c r="AY283" s="339"/>
      <c r="AZ283" s="339"/>
      <c r="BA283" s="339"/>
      <c r="BB283" s="314"/>
      <c r="BC283" s="29"/>
      <c r="BD283" s="29"/>
      <c r="BE283" s="315"/>
    </row>
    <row r="284" spans="1:57" s="2" customFormat="1" ht="15" customHeight="1">
      <c r="A284" s="314"/>
      <c r="B284" s="327"/>
      <c r="C284" s="327"/>
      <c r="D284" s="349"/>
      <c r="E284" s="314"/>
      <c r="F284" s="329"/>
      <c r="G284" s="328"/>
      <c r="H284" s="330"/>
      <c r="I284" s="329"/>
      <c r="J284" s="315"/>
      <c r="K284" s="315"/>
      <c r="L284" s="315"/>
      <c r="M284" s="315"/>
      <c r="N284" s="328"/>
      <c r="O284" s="331"/>
      <c r="P284" s="315"/>
      <c r="Q284" s="315"/>
      <c r="R284" s="315"/>
      <c r="S284" s="332"/>
      <c r="T284" s="328"/>
      <c r="U284" s="377"/>
      <c r="V284" s="377"/>
      <c r="W284" s="329"/>
      <c r="X284" s="327"/>
      <c r="Y284" s="334"/>
      <c r="Z284" s="334"/>
      <c r="AA284" s="335"/>
      <c r="AB284" s="334"/>
      <c r="AC284" s="314"/>
      <c r="AD284" s="150"/>
      <c r="AE284" s="314"/>
      <c r="AF284" s="329"/>
      <c r="AG284" s="372"/>
      <c r="AH284" s="327"/>
      <c r="AI284" s="327"/>
      <c r="AJ284" s="339"/>
      <c r="AK284" s="339"/>
      <c r="AL284" s="337"/>
      <c r="AM284" s="338"/>
      <c r="AN284" s="314"/>
      <c r="AO284" s="339"/>
      <c r="AP284" s="314"/>
      <c r="AQ284" s="314"/>
      <c r="AR284" s="340"/>
      <c r="AS284" s="314"/>
      <c r="AT284" s="314"/>
      <c r="AU284" s="314"/>
      <c r="AV284" s="339"/>
      <c r="AW284" s="314"/>
      <c r="AX284" s="339"/>
      <c r="AY284" s="339"/>
      <c r="AZ284" s="339"/>
      <c r="BA284" s="339"/>
      <c r="BB284" s="314"/>
      <c r="BC284" s="29"/>
      <c r="BD284" s="29"/>
      <c r="BE284" s="315"/>
    </row>
    <row r="285" spans="1:57" s="2" customFormat="1" ht="15" customHeight="1">
      <c r="A285" s="314"/>
      <c r="B285" s="327"/>
      <c r="C285" s="327"/>
      <c r="D285" s="349"/>
      <c r="E285" s="314"/>
      <c r="F285" s="329"/>
      <c r="G285" s="328"/>
      <c r="H285" s="330"/>
      <c r="I285" s="329"/>
      <c r="J285" s="315"/>
      <c r="K285" s="315"/>
      <c r="L285" s="315"/>
      <c r="M285" s="315"/>
      <c r="N285" s="328"/>
      <c r="O285" s="331"/>
      <c r="P285" s="315"/>
      <c r="Q285" s="315"/>
      <c r="R285" s="315"/>
      <c r="S285" s="332"/>
      <c r="T285" s="328"/>
      <c r="U285" s="376"/>
      <c r="V285" s="376"/>
      <c r="W285" s="329"/>
      <c r="X285" s="327"/>
      <c r="Y285" s="334"/>
      <c r="Z285" s="334"/>
      <c r="AA285" s="335"/>
      <c r="AB285" s="334"/>
      <c r="AC285" s="314"/>
      <c r="AD285" s="150"/>
      <c r="AE285" s="314"/>
      <c r="AF285" s="329"/>
      <c r="AG285" s="372"/>
      <c r="AH285" s="327"/>
      <c r="AI285" s="327"/>
      <c r="AJ285" s="339"/>
      <c r="AK285" s="339"/>
      <c r="AL285" s="337"/>
      <c r="AM285" s="338"/>
      <c r="AN285" s="314"/>
      <c r="AO285" s="339"/>
      <c r="AP285" s="314"/>
      <c r="AQ285" s="314"/>
      <c r="AR285" s="340"/>
      <c r="AS285" s="314"/>
      <c r="AT285" s="314"/>
      <c r="AU285" s="314"/>
      <c r="AV285" s="339"/>
      <c r="AW285" s="314"/>
      <c r="AX285" s="339"/>
      <c r="AY285" s="339"/>
      <c r="AZ285" s="339"/>
      <c r="BA285" s="339"/>
      <c r="BB285" s="314"/>
      <c r="BC285" s="29"/>
      <c r="BD285" s="29"/>
      <c r="BE285" s="315"/>
    </row>
    <row r="286" spans="1:57" s="2" customFormat="1" ht="15" customHeight="1">
      <c r="A286" s="314"/>
      <c r="B286" s="327"/>
      <c r="C286" s="327"/>
      <c r="D286" s="328"/>
      <c r="E286" s="314"/>
      <c r="F286" s="329"/>
      <c r="G286" s="328"/>
      <c r="H286" s="330"/>
      <c r="I286" s="329"/>
      <c r="J286" s="315"/>
      <c r="K286" s="315"/>
      <c r="L286" s="315"/>
      <c r="M286" s="315"/>
      <c r="N286" s="328"/>
      <c r="O286" s="331"/>
      <c r="P286" s="315"/>
      <c r="Q286" s="315"/>
      <c r="R286" s="315"/>
      <c r="S286" s="332"/>
      <c r="T286" s="328"/>
      <c r="U286" s="376"/>
      <c r="V286" s="376"/>
      <c r="W286" s="329"/>
      <c r="X286" s="327"/>
      <c r="Y286" s="334"/>
      <c r="Z286" s="334"/>
      <c r="AA286" s="335"/>
      <c r="AB286" s="334"/>
      <c r="AC286" s="314"/>
      <c r="AD286" s="150"/>
      <c r="AE286" s="314"/>
      <c r="AF286" s="329"/>
      <c r="AG286" s="372"/>
      <c r="AH286" s="327"/>
      <c r="AI286" s="327"/>
      <c r="AJ286" s="339"/>
      <c r="AK286" s="339"/>
      <c r="AL286" s="337"/>
      <c r="AM286" s="338"/>
      <c r="AN286" s="314"/>
      <c r="AO286" s="339"/>
      <c r="AP286" s="314"/>
      <c r="AQ286" s="314"/>
      <c r="AR286" s="340"/>
      <c r="AS286" s="314"/>
      <c r="AT286" s="314"/>
      <c r="AU286" s="314"/>
      <c r="AV286" s="339"/>
      <c r="AW286" s="314"/>
      <c r="AX286" s="339"/>
      <c r="AY286" s="339"/>
      <c r="AZ286" s="339"/>
      <c r="BA286" s="339"/>
      <c r="BB286" s="314"/>
      <c r="BC286" s="29"/>
      <c r="BD286" s="29"/>
      <c r="BE286" s="315"/>
    </row>
    <row r="287" spans="1:57" s="2" customFormat="1" ht="15" customHeight="1">
      <c r="A287" s="314"/>
      <c r="B287" s="327"/>
      <c r="C287" s="327"/>
      <c r="D287" s="349"/>
      <c r="E287" s="314"/>
      <c r="F287" s="329"/>
      <c r="G287" s="328"/>
      <c r="H287" s="330"/>
      <c r="I287" s="329"/>
      <c r="J287" s="315"/>
      <c r="K287" s="315"/>
      <c r="L287" s="315"/>
      <c r="M287" s="315"/>
      <c r="N287" s="328"/>
      <c r="O287" s="331"/>
      <c r="P287" s="315"/>
      <c r="Q287" s="315"/>
      <c r="R287" s="315"/>
      <c r="S287" s="332"/>
      <c r="T287" s="328"/>
      <c r="U287" s="376"/>
      <c r="V287" s="376"/>
      <c r="W287" s="329"/>
      <c r="X287" s="327"/>
      <c r="Y287" s="334"/>
      <c r="Z287" s="334"/>
      <c r="AA287" s="335"/>
      <c r="AB287" s="334"/>
      <c r="AC287" s="314"/>
      <c r="AD287" s="150"/>
      <c r="AE287" s="314"/>
      <c r="AF287" s="329"/>
      <c r="AG287" s="372"/>
      <c r="AH287" s="327"/>
      <c r="AI287" s="327"/>
      <c r="AJ287" s="339"/>
      <c r="AK287" s="339"/>
      <c r="AL287" s="337"/>
      <c r="AM287" s="338"/>
      <c r="AN287" s="314"/>
      <c r="AO287" s="339"/>
      <c r="AP287" s="314"/>
      <c r="AQ287" s="314"/>
      <c r="AR287" s="340"/>
      <c r="AS287" s="314"/>
      <c r="AT287" s="314"/>
      <c r="AU287" s="314"/>
      <c r="AV287" s="339"/>
      <c r="AW287" s="314"/>
      <c r="AX287" s="339"/>
      <c r="AY287" s="339"/>
      <c r="AZ287" s="339"/>
      <c r="BA287" s="339"/>
      <c r="BB287" s="314"/>
      <c r="BC287" s="29"/>
      <c r="BD287" s="29"/>
      <c r="BE287" s="315"/>
    </row>
    <row r="288" spans="1:57" s="2" customFormat="1" ht="15" customHeight="1">
      <c r="A288" s="314"/>
      <c r="B288" s="327"/>
      <c r="C288" s="327"/>
      <c r="D288" s="349"/>
      <c r="E288" s="314"/>
      <c r="F288" s="329"/>
      <c r="G288" s="328"/>
      <c r="H288" s="330"/>
      <c r="I288" s="329"/>
      <c r="J288" s="315"/>
      <c r="K288" s="315"/>
      <c r="L288" s="315"/>
      <c r="M288" s="315"/>
      <c r="N288" s="328"/>
      <c r="O288" s="331"/>
      <c r="P288" s="315"/>
      <c r="Q288" s="315"/>
      <c r="R288" s="315"/>
      <c r="S288" s="332"/>
      <c r="T288" s="328"/>
      <c r="U288" s="376"/>
      <c r="V288" s="376"/>
      <c r="W288" s="329"/>
      <c r="X288" s="327"/>
      <c r="Y288" s="334"/>
      <c r="Z288" s="334"/>
      <c r="AA288" s="335"/>
      <c r="AB288" s="334"/>
      <c r="AC288" s="314"/>
      <c r="AD288" s="150"/>
      <c r="AE288" s="314"/>
      <c r="AF288" s="329"/>
      <c r="AG288" s="372"/>
      <c r="AH288" s="327"/>
      <c r="AI288" s="327"/>
      <c r="AJ288" s="339"/>
      <c r="AK288" s="339"/>
      <c r="AL288" s="337"/>
      <c r="AM288" s="338"/>
      <c r="AN288" s="314"/>
      <c r="AO288" s="339"/>
      <c r="AP288" s="314"/>
      <c r="AQ288" s="314"/>
      <c r="AR288" s="340"/>
      <c r="AS288" s="314"/>
      <c r="AT288" s="314"/>
      <c r="AU288" s="314"/>
      <c r="AV288" s="339"/>
      <c r="AW288" s="314"/>
      <c r="AX288" s="339"/>
      <c r="AY288" s="339"/>
      <c r="AZ288" s="339"/>
      <c r="BA288" s="339"/>
      <c r="BB288" s="314"/>
      <c r="BC288" s="29"/>
      <c r="BD288" s="29"/>
      <c r="BE288" s="315"/>
    </row>
    <row r="289" spans="1:57" s="2" customFormat="1" ht="15" customHeight="1">
      <c r="A289" s="314"/>
      <c r="B289" s="327"/>
      <c r="C289" s="327"/>
      <c r="D289" s="349"/>
      <c r="E289" s="314"/>
      <c r="F289" s="329"/>
      <c r="G289" s="328"/>
      <c r="H289" s="330"/>
      <c r="I289" s="329"/>
      <c r="J289" s="315"/>
      <c r="K289" s="315"/>
      <c r="L289" s="315"/>
      <c r="M289" s="315"/>
      <c r="N289" s="328"/>
      <c r="O289" s="331"/>
      <c r="P289" s="315"/>
      <c r="Q289" s="315"/>
      <c r="R289" s="315"/>
      <c r="S289" s="332"/>
      <c r="T289" s="328"/>
      <c r="U289" s="376"/>
      <c r="V289" s="376"/>
      <c r="W289" s="329"/>
      <c r="X289" s="327"/>
      <c r="Y289" s="334"/>
      <c r="Z289" s="334"/>
      <c r="AA289" s="335"/>
      <c r="AB289" s="334"/>
      <c r="AC289" s="314"/>
      <c r="AD289" s="150"/>
      <c r="AE289" s="314"/>
      <c r="AF289" s="329"/>
      <c r="AG289" s="372"/>
      <c r="AH289" s="327"/>
      <c r="AI289" s="327"/>
      <c r="AJ289" s="339"/>
      <c r="AK289" s="339"/>
      <c r="AL289" s="337"/>
      <c r="AM289" s="338"/>
      <c r="AN289" s="314"/>
      <c r="AO289" s="339"/>
      <c r="AP289" s="314"/>
      <c r="AQ289" s="314"/>
      <c r="AR289" s="340"/>
      <c r="AS289" s="314"/>
      <c r="AT289" s="314"/>
      <c r="AU289" s="314"/>
      <c r="AV289" s="339"/>
      <c r="AW289" s="314"/>
      <c r="AX289" s="339"/>
      <c r="AY289" s="339"/>
      <c r="AZ289" s="339"/>
      <c r="BA289" s="339"/>
      <c r="BB289" s="314"/>
      <c r="BC289" s="29"/>
      <c r="BD289" s="29"/>
      <c r="BE289" s="315"/>
    </row>
    <row r="290" spans="1:57" s="2" customFormat="1" ht="15" customHeight="1">
      <c r="A290" s="314"/>
      <c r="B290" s="327"/>
      <c r="C290" s="327"/>
      <c r="D290" s="328"/>
      <c r="E290" s="314"/>
      <c r="F290" s="329"/>
      <c r="G290" s="328"/>
      <c r="H290" s="330"/>
      <c r="I290" s="329"/>
      <c r="J290" s="315"/>
      <c r="K290" s="315"/>
      <c r="L290" s="315"/>
      <c r="M290" s="315"/>
      <c r="N290" s="328"/>
      <c r="O290" s="331"/>
      <c r="P290" s="315"/>
      <c r="Q290" s="315"/>
      <c r="R290" s="315"/>
      <c r="S290" s="332"/>
      <c r="T290" s="328"/>
      <c r="U290" s="376"/>
      <c r="V290" s="376"/>
      <c r="W290" s="329"/>
      <c r="X290" s="327"/>
      <c r="Y290" s="334"/>
      <c r="Z290" s="334"/>
      <c r="AA290" s="335"/>
      <c r="AB290" s="334"/>
      <c r="AC290" s="314"/>
      <c r="AD290" s="150"/>
      <c r="AE290" s="314"/>
      <c r="AF290" s="329"/>
      <c r="AG290" s="372"/>
      <c r="AH290" s="327"/>
      <c r="AI290" s="327"/>
      <c r="AJ290" s="339"/>
      <c r="AK290" s="339"/>
      <c r="AL290" s="337"/>
      <c r="AM290" s="338"/>
      <c r="AN290" s="314"/>
      <c r="AO290" s="339"/>
      <c r="AP290" s="314"/>
      <c r="AQ290" s="314"/>
      <c r="AR290" s="340"/>
      <c r="AS290" s="314"/>
      <c r="AT290" s="314"/>
      <c r="AU290" s="314"/>
      <c r="AV290" s="339"/>
      <c r="AW290" s="314"/>
      <c r="AX290" s="339"/>
      <c r="AY290" s="339"/>
      <c r="AZ290" s="339"/>
      <c r="BA290" s="339"/>
      <c r="BB290" s="314"/>
      <c r="BC290" s="29"/>
      <c r="BD290" s="29"/>
    </row>
    <row r="291" spans="1:57" s="2" customFormat="1" ht="15" customHeight="1">
      <c r="A291" s="314"/>
      <c r="B291" s="327"/>
      <c r="C291" s="327"/>
      <c r="D291" s="349"/>
      <c r="E291" s="314"/>
      <c r="F291" s="329"/>
      <c r="G291" s="328"/>
      <c r="H291" s="330"/>
      <c r="I291" s="329"/>
      <c r="J291" s="315"/>
      <c r="K291" s="315"/>
      <c r="L291" s="315"/>
      <c r="M291" s="315"/>
      <c r="N291" s="328"/>
      <c r="O291" s="331"/>
      <c r="P291" s="315"/>
      <c r="Q291" s="315"/>
      <c r="R291" s="315"/>
      <c r="S291" s="332"/>
      <c r="T291" s="328"/>
      <c r="U291" s="376"/>
      <c r="V291" s="376"/>
      <c r="W291" s="329"/>
      <c r="X291" s="327"/>
      <c r="Y291" s="334"/>
      <c r="Z291" s="334"/>
      <c r="AA291" s="335"/>
      <c r="AB291" s="334"/>
      <c r="AC291" s="314"/>
      <c r="AD291" s="150"/>
      <c r="AE291" s="314"/>
      <c r="AF291" s="329"/>
      <c r="AG291" s="372"/>
      <c r="AH291" s="327"/>
      <c r="AI291" s="327"/>
      <c r="AJ291" s="339"/>
      <c r="AK291" s="339"/>
      <c r="AL291" s="337"/>
      <c r="AM291" s="338"/>
      <c r="AN291" s="314"/>
      <c r="AO291" s="339"/>
      <c r="AP291" s="314"/>
      <c r="AQ291" s="314"/>
      <c r="AR291" s="340"/>
      <c r="AS291" s="314"/>
      <c r="AT291" s="314"/>
      <c r="AU291" s="314"/>
      <c r="AV291" s="339"/>
      <c r="AW291" s="314"/>
      <c r="AX291" s="339"/>
      <c r="AY291" s="339"/>
      <c r="AZ291" s="339"/>
      <c r="BA291" s="339"/>
      <c r="BB291" s="314"/>
      <c r="BC291" s="29"/>
      <c r="BD291" s="29"/>
      <c r="BE291" s="315"/>
    </row>
    <row r="292" spans="1:57" s="2" customFormat="1" ht="15" customHeight="1">
      <c r="A292" s="314"/>
      <c r="B292" s="327"/>
      <c r="C292" s="327"/>
      <c r="D292" s="349"/>
      <c r="E292" s="314"/>
      <c r="F292" s="329"/>
      <c r="G292" s="328"/>
      <c r="H292" s="330"/>
      <c r="I292" s="329"/>
      <c r="J292" s="315"/>
      <c r="K292" s="315"/>
      <c r="L292" s="315"/>
      <c r="M292" s="315"/>
      <c r="N292" s="328"/>
      <c r="O292" s="331"/>
      <c r="P292" s="315"/>
      <c r="Q292" s="315"/>
      <c r="R292" s="315"/>
      <c r="S292" s="332"/>
      <c r="T292" s="328"/>
      <c r="U292" s="376"/>
      <c r="V292" s="376"/>
      <c r="W292" s="329"/>
      <c r="X292" s="327"/>
      <c r="Y292" s="334"/>
      <c r="Z292" s="334"/>
      <c r="AA292" s="335"/>
      <c r="AB292" s="334"/>
      <c r="AC292" s="314"/>
      <c r="AD292" s="150"/>
      <c r="AE292" s="314"/>
      <c r="AF292" s="329"/>
      <c r="AG292" s="372"/>
      <c r="AH292" s="327"/>
      <c r="AI292" s="327"/>
      <c r="AJ292" s="339"/>
      <c r="AK292" s="339"/>
      <c r="AL292" s="337"/>
      <c r="AM292" s="338"/>
      <c r="AN292" s="314"/>
      <c r="AO292" s="339"/>
      <c r="AP292" s="314"/>
      <c r="AQ292" s="314"/>
      <c r="AR292" s="340"/>
      <c r="AS292" s="314"/>
      <c r="AT292" s="314"/>
      <c r="AU292" s="314"/>
      <c r="AV292" s="339"/>
      <c r="AW292" s="314"/>
      <c r="AX292" s="339"/>
      <c r="AY292" s="339"/>
      <c r="AZ292" s="339"/>
      <c r="BA292" s="339"/>
      <c r="BB292" s="314"/>
      <c r="BC292" s="29"/>
      <c r="BD292" s="29"/>
      <c r="BE292" s="315"/>
    </row>
    <row r="293" spans="1:57" s="2" customFormat="1" ht="15" customHeight="1">
      <c r="A293" s="314"/>
      <c r="B293" s="327"/>
      <c r="C293" s="327"/>
      <c r="D293" s="328"/>
      <c r="E293" s="314"/>
      <c r="F293" s="329"/>
      <c r="G293" s="328"/>
      <c r="H293" s="330"/>
      <c r="I293" s="329"/>
      <c r="J293" s="315"/>
      <c r="K293" s="315"/>
      <c r="L293" s="315"/>
      <c r="M293" s="315"/>
      <c r="N293" s="328"/>
      <c r="O293" s="331"/>
      <c r="P293" s="315"/>
      <c r="Q293" s="315"/>
      <c r="R293" s="315"/>
      <c r="S293" s="332"/>
      <c r="T293" s="328"/>
      <c r="U293" s="377"/>
      <c r="V293" s="377"/>
      <c r="W293" s="329"/>
      <c r="X293" s="327"/>
      <c r="Y293" s="334"/>
      <c r="Z293" s="334"/>
      <c r="AA293" s="335"/>
      <c r="AB293" s="334"/>
      <c r="AC293" s="314"/>
      <c r="AD293" s="150"/>
      <c r="AE293" s="314"/>
      <c r="AF293" s="329"/>
      <c r="AG293" s="372"/>
      <c r="AH293" s="327"/>
      <c r="AI293" s="327"/>
      <c r="AJ293" s="339"/>
      <c r="AK293" s="339"/>
      <c r="AL293" s="337"/>
      <c r="AM293" s="338"/>
      <c r="AN293" s="314"/>
      <c r="AO293" s="339"/>
      <c r="AP293" s="314"/>
      <c r="AQ293" s="314"/>
      <c r="AR293" s="340"/>
      <c r="AS293" s="314"/>
      <c r="AT293" s="314"/>
      <c r="AU293" s="314"/>
      <c r="AV293" s="339"/>
      <c r="AW293" s="314"/>
      <c r="AX293" s="339"/>
      <c r="AY293" s="339"/>
      <c r="AZ293" s="339"/>
      <c r="BA293" s="339"/>
      <c r="BB293" s="314"/>
      <c r="BC293" s="29"/>
      <c r="BD293" s="29"/>
      <c r="BE293" s="315"/>
    </row>
    <row r="294" spans="1:57" s="2" customFormat="1" ht="15" customHeight="1">
      <c r="A294" s="314"/>
      <c r="B294" s="327"/>
      <c r="C294" s="327"/>
      <c r="D294" s="328"/>
      <c r="E294" s="314"/>
      <c r="F294" s="329"/>
      <c r="G294" s="328"/>
      <c r="H294" s="330"/>
      <c r="I294" s="329"/>
      <c r="J294" s="315"/>
      <c r="K294" s="315"/>
      <c r="L294" s="315"/>
      <c r="M294" s="315"/>
      <c r="N294" s="328"/>
      <c r="O294" s="331"/>
      <c r="P294" s="315"/>
      <c r="Q294" s="315"/>
      <c r="R294" s="315"/>
      <c r="S294" s="332"/>
      <c r="T294" s="328"/>
      <c r="U294" s="377"/>
      <c r="V294" s="377"/>
      <c r="W294" s="329"/>
      <c r="X294" s="327"/>
      <c r="Y294" s="334"/>
      <c r="Z294" s="334"/>
      <c r="AA294" s="335"/>
      <c r="AB294" s="334"/>
      <c r="AC294" s="314"/>
      <c r="AD294" s="150"/>
      <c r="AE294" s="314"/>
      <c r="AF294" s="329"/>
      <c r="AG294" s="372"/>
      <c r="AH294" s="327"/>
      <c r="AI294" s="327"/>
      <c r="AJ294" s="339"/>
      <c r="AK294" s="339"/>
      <c r="AL294" s="337"/>
      <c r="AM294" s="338"/>
      <c r="AN294" s="314"/>
      <c r="AO294" s="339"/>
      <c r="AP294" s="314"/>
      <c r="AQ294" s="314"/>
      <c r="AR294" s="340"/>
      <c r="AS294" s="314"/>
      <c r="AT294" s="314"/>
      <c r="AU294" s="314"/>
      <c r="AV294" s="339"/>
      <c r="AW294" s="314"/>
      <c r="AX294" s="339"/>
      <c r="AY294" s="339"/>
      <c r="AZ294" s="339"/>
      <c r="BA294" s="339"/>
      <c r="BB294" s="314"/>
      <c r="BC294" s="29"/>
      <c r="BD294" s="29"/>
      <c r="BE294" s="315"/>
    </row>
    <row r="295" spans="1:57" s="2" customFormat="1" ht="15" customHeight="1">
      <c r="A295" s="314"/>
      <c r="B295" s="327"/>
      <c r="C295" s="327"/>
      <c r="D295" s="328"/>
      <c r="E295" s="314"/>
      <c r="F295" s="329"/>
      <c r="G295" s="328"/>
      <c r="H295" s="330"/>
      <c r="I295" s="329"/>
      <c r="J295" s="315"/>
      <c r="K295" s="315"/>
      <c r="L295" s="315"/>
      <c r="M295" s="315"/>
      <c r="N295" s="314"/>
      <c r="O295" s="315"/>
      <c r="P295" s="315"/>
      <c r="Q295" s="315"/>
      <c r="R295" s="315"/>
      <c r="S295" s="332"/>
      <c r="T295" s="328"/>
      <c r="U295" s="377"/>
      <c r="V295" s="377"/>
      <c r="W295" s="329"/>
      <c r="X295" s="327"/>
      <c r="Y295" s="334"/>
      <c r="Z295" s="334"/>
      <c r="AA295" s="335"/>
      <c r="AB295" s="334"/>
      <c r="AC295" s="314"/>
      <c r="AD295" s="150"/>
      <c r="AE295" s="314"/>
      <c r="AF295" s="329"/>
      <c r="AG295" s="372"/>
      <c r="AH295" s="327"/>
      <c r="AI295" s="327"/>
      <c r="AJ295" s="339"/>
      <c r="AK295" s="339"/>
      <c r="AL295" s="337"/>
      <c r="AM295" s="338"/>
      <c r="AN295" s="314"/>
      <c r="AO295" s="339"/>
      <c r="AP295" s="314"/>
      <c r="AQ295" s="314"/>
      <c r="AR295" s="340"/>
      <c r="AS295" s="314"/>
      <c r="AT295" s="314"/>
      <c r="AU295" s="314"/>
      <c r="AV295" s="339"/>
      <c r="AW295" s="314"/>
      <c r="AX295" s="339"/>
      <c r="AY295" s="339"/>
      <c r="AZ295" s="339"/>
      <c r="BA295" s="339"/>
      <c r="BB295" s="314"/>
      <c r="BC295" s="29"/>
      <c r="BD295" s="29"/>
      <c r="BE295" s="315"/>
    </row>
    <row r="296" spans="1:57" s="2" customFormat="1" ht="15" customHeight="1">
      <c r="A296" s="314"/>
      <c r="B296" s="327"/>
      <c r="C296" s="327"/>
      <c r="D296" s="328"/>
      <c r="E296" s="314"/>
      <c r="F296" s="329"/>
      <c r="G296" s="328"/>
      <c r="H296" s="330"/>
      <c r="I296" s="329"/>
      <c r="J296" s="315"/>
      <c r="K296" s="315"/>
      <c r="L296" s="315"/>
      <c r="M296" s="315"/>
      <c r="N296" s="328"/>
      <c r="O296" s="331"/>
      <c r="P296" s="315"/>
      <c r="Q296" s="315"/>
      <c r="R296" s="315"/>
      <c r="S296" s="360"/>
      <c r="T296" s="328"/>
      <c r="U296" s="377"/>
      <c r="V296" s="377"/>
      <c r="W296" s="329"/>
      <c r="X296" s="327"/>
      <c r="Y296" s="334"/>
      <c r="Z296" s="334"/>
      <c r="AA296" s="335"/>
      <c r="AB296" s="334"/>
      <c r="AC296" s="315"/>
      <c r="AD296" s="336"/>
      <c r="AE296" s="315"/>
      <c r="AF296" s="329"/>
      <c r="AG296" s="372"/>
      <c r="AH296" s="327"/>
      <c r="AI296" s="327"/>
      <c r="AJ296" s="339"/>
      <c r="AK296" s="339"/>
      <c r="AL296" s="337"/>
      <c r="AM296" s="338"/>
      <c r="AN296" s="314"/>
      <c r="AO296" s="339"/>
      <c r="AP296" s="314"/>
      <c r="AQ296" s="314"/>
      <c r="AR296" s="340"/>
      <c r="AS296" s="314"/>
      <c r="AT296" s="314"/>
      <c r="AU296" s="314"/>
      <c r="AV296" s="339"/>
      <c r="AW296" s="314"/>
      <c r="AX296" s="339"/>
      <c r="AY296" s="339"/>
      <c r="AZ296" s="339"/>
      <c r="BA296" s="339"/>
      <c r="BB296" s="314"/>
      <c r="BC296" s="29"/>
      <c r="BD296" s="29"/>
      <c r="BE296" s="315"/>
    </row>
    <row r="297" spans="1:57" s="2" customFormat="1" ht="15" customHeight="1">
      <c r="A297" s="314"/>
      <c r="B297" s="327"/>
      <c r="C297" s="327"/>
      <c r="D297" s="328"/>
      <c r="E297" s="314"/>
      <c r="F297" s="329"/>
      <c r="G297" s="328"/>
      <c r="H297" s="330"/>
      <c r="I297" s="329"/>
      <c r="J297" s="315"/>
      <c r="K297" s="315"/>
      <c r="L297" s="315"/>
      <c r="M297" s="315"/>
      <c r="N297" s="328"/>
      <c r="O297" s="331"/>
      <c r="P297" s="315"/>
      <c r="Q297" s="315"/>
      <c r="R297" s="315"/>
      <c r="S297" s="332"/>
      <c r="T297" s="328"/>
      <c r="U297" s="377"/>
      <c r="V297" s="377"/>
      <c r="W297" s="329"/>
      <c r="X297" s="327"/>
      <c r="Y297" s="334"/>
      <c r="Z297" s="334"/>
      <c r="AA297" s="335"/>
      <c r="AB297" s="334"/>
      <c r="AC297" s="315"/>
      <c r="AD297" s="336"/>
      <c r="AE297" s="315"/>
      <c r="AF297" s="329"/>
      <c r="AG297" s="372"/>
      <c r="AH297" s="327"/>
      <c r="AI297" s="327"/>
      <c r="AJ297" s="339"/>
      <c r="AK297" s="339"/>
      <c r="AL297" s="337"/>
      <c r="AM297" s="338"/>
      <c r="AN297" s="314"/>
      <c r="AO297" s="339"/>
      <c r="AP297" s="314"/>
      <c r="AQ297" s="314"/>
      <c r="AR297" s="340"/>
      <c r="AS297" s="314"/>
      <c r="AT297" s="314"/>
      <c r="AU297" s="314"/>
      <c r="AV297" s="339"/>
      <c r="AW297" s="314"/>
      <c r="AX297" s="339"/>
      <c r="AY297" s="339"/>
      <c r="AZ297" s="339"/>
      <c r="BA297" s="339"/>
      <c r="BB297" s="314"/>
      <c r="BC297" s="29"/>
      <c r="BD297" s="29"/>
      <c r="BE297" s="315"/>
    </row>
    <row r="298" spans="1:57" s="2" customFormat="1" ht="15" customHeight="1">
      <c r="A298" s="314"/>
      <c r="B298" s="327"/>
      <c r="C298" s="327"/>
      <c r="D298" s="328"/>
      <c r="E298" s="314"/>
      <c r="F298" s="333"/>
      <c r="G298" s="333"/>
      <c r="H298" s="339"/>
      <c r="I298" s="333"/>
      <c r="J298" s="315"/>
      <c r="K298" s="315"/>
      <c r="L298" s="315"/>
      <c r="M298" s="315"/>
      <c r="N298" s="328"/>
      <c r="O298" s="315"/>
      <c r="P298" s="315"/>
      <c r="Q298" s="315"/>
      <c r="R298" s="315"/>
      <c r="S298" s="345"/>
      <c r="T298" s="333"/>
      <c r="U298" s="377"/>
      <c r="V298" s="377"/>
      <c r="W298" s="333"/>
      <c r="X298" s="342"/>
      <c r="Y298" s="343"/>
      <c r="Z298" s="343"/>
      <c r="AA298" s="344"/>
      <c r="AB298" s="343"/>
      <c r="AC298" s="314"/>
      <c r="AD298" s="150"/>
      <c r="AE298" s="314"/>
      <c r="AF298" s="333"/>
      <c r="AG298" s="372"/>
      <c r="AH298" s="342"/>
      <c r="AI298" s="342"/>
      <c r="AJ298" s="339"/>
      <c r="AK298" s="339"/>
      <c r="AL298" s="345"/>
      <c r="AM298" s="338"/>
      <c r="AN298" s="315"/>
      <c r="AO298" s="339"/>
      <c r="AP298" s="315"/>
      <c r="AQ298" s="315"/>
      <c r="AR298" s="338"/>
      <c r="AS298" s="315"/>
      <c r="AT298" s="315"/>
      <c r="AU298" s="315"/>
      <c r="AV298" s="339"/>
      <c r="AW298" s="315"/>
      <c r="AX298" s="339"/>
      <c r="AY298" s="339"/>
      <c r="AZ298" s="339"/>
      <c r="BA298" s="339"/>
      <c r="BB298" s="315"/>
      <c r="BC298" s="336"/>
      <c r="BD298" s="336"/>
      <c r="BE298" s="315"/>
    </row>
    <row r="299" spans="1:57" s="2" customFormat="1" ht="15" customHeight="1">
      <c r="A299" s="314"/>
      <c r="B299" s="327"/>
      <c r="C299" s="314"/>
      <c r="D299" s="328"/>
      <c r="E299" s="314"/>
      <c r="F299" s="333"/>
      <c r="G299" s="333"/>
      <c r="H299" s="315"/>
      <c r="I299" s="333"/>
      <c r="J299" s="315"/>
      <c r="K299" s="315"/>
      <c r="L299" s="315"/>
      <c r="M299" s="315"/>
      <c r="N299" s="328"/>
      <c r="O299" s="315"/>
      <c r="P299" s="315"/>
      <c r="Q299" s="315"/>
      <c r="R299" s="315"/>
      <c r="S299" s="345"/>
      <c r="T299" s="333"/>
      <c r="U299" s="377"/>
      <c r="V299" s="377"/>
      <c r="W299" s="333"/>
      <c r="X299" s="342"/>
      <c r="Y299" s="343"/>
      <c r="Z299" s="343"/>
      <c r="AA299" s="344"/>
      <c r="AB299" s="343"/>
      <c r="AC299" s="314"/>
      <c r="AD299" s="150"/>
      <c r="AE299" s="314"/>
      <c r="AF299" s="333"/>
      <c r="AG299" s="372"/>
      <c r="AH299" s="342"/>
      <c r="AI299" s="342"/>
      <c r="AJ299" s="315"/>
      <c r="AK299" s="315"/>
      <c r="AL299" s="345"/>
      <c r="AM299" s="338"/>
      <c r="AN299" s="315"/>
      <c r="AO299" s="315"/>
      <c r="AP299" s="315"/>
      <c r="AQ299" s="315"/>
      <c r="AR299" s="338"/>
      <c r="AS299" s="315"/>
      <c r="AT299" s="315"/>
      <c r="AU299" s="315"/>
      <c r="AV299" s="315"/>
      <c r="AW299" s="315"/>
      <c r="AX299" s="315"/>
      <c r="AY299" s="315"/>
      <c r="AZ299" s="315"/>
      <c r="BA299" s="315"/>
      <c r="BB299" s="315"/>
      <c r="BC299" s="315"/>
      <c r="BD299" s="315"/>
      <c r="BE299" s="315"/>
    </row>
    <row r="300" spans="1:57" s="2" customFormat="1" ht="15" customHeight="1">
      <c r="A300" s="314"/>
      <c r="B300" s="327"/>
      <c r="C300" s="327"/>
      <c r="D300" s="328"/>
      <c r="E300" s="314"/>
      <c r="F300" s="329"/>
      <c r="G300" s="328"/>
      <c r="H300" s="330"/>
      <c r="I300" s="329"/>
      <c r="J300" s="315"/>
      <c r="K300" s="315"/>
      <c r="L300" s="315"/>
      <c r="M300" s="315"/>
      <c r="N300" s="328"/>
      <c r="O300" s="331"/>
      <c r="P300" s="315"/>
      <c r="Q300" s="315"/>
      <c r="R300" s="315"/>
      <c r="S300" s="332"/>
      <c r="T300" s="328"/>
      <c r="U300" s="377"/>
      <c r="V300" s="377"/>
      <c r="W300" s="329"/>
      <c r="X300" s="327"/>
      <c r="Y300" s="334"/>
      <c r="Z300" s="334"/>
      <c r="AA300" s="335"/>
      <c r="AB300" s="334"/>
      <c r="AC300" s="314"/>
      <c r="AD300" s="150"/>
      <c r="AE300" s="314"/>
      <c r="AF300" s="329"/>
      <c r="AG300" s="372"/>
      <c r="AH300" s="327"/>
      <c r="AI300" s="327"/>
      <c r="AJ300" s="339"/>
      <c r="AK300" s="339"/>
      <c r="AL300" s="337"/>
      <c r="AM300" s="338"/>
      <c r="AN300" s="314"/>
      <c r="AO300" s="339"/>
      <c r="AP300" s="314"/>
      <c r="AQ300" s="314"/>
      <c r="AR300" s="340"/>
      <c r="AS300" s="314"/>
      <c r="AT300" s="314"/>
      <c r="AU300" s="314"/>
      <c r="AV300" s="339"/>
      <c r="AW300" s="314"/>
      <c r="AX300" s="339"/>
      <c r="AY300" s="339"/>
      <c r="AZ300" s="339"/>
      <c r="BA300" s="339"/>
      <c r="BB300" s="314"/>
      <c r="BC300" s="29"/>
      <c r="BD300" s="29"/>
      <c r="BE300" s="315"/>
    </row>
    <row r="301" spans="1:57" s="2" customFormat="1" ht="15" customHeight="1">
      <c r="A301" s="314"/>
      <c r="B301" s="327"/>
      <c r="C301" s="327"/>
      <c r="D301" s="328"/>
      <c r="E301" s="314"/>
      <c r="F301" s="329"/>
      <c r="G301" s="328"/>
      <c r="H301" s="330"/>
      <c r="I301" s="329"/>
      <c r="J301" s="315"/>
      <c r="K301" s="315"/>
      <c r="L301" s="315"/>
      <c r="M301" s="315"/>
      <c r="N301" s="328"/>
      <c r="O301" s="331"/>
      <c r="P301" s="315"/>
      <c r="Q301" s="315"/>
      <c r="R301" s="315"/>
      <c r="S301" s="332"/>
      <c r="T301" s="328"/>
      <c r="U301" s="377"/>
      <c r="V301" s="377"/>
      <c r="W301" s="329"/>
      <c r="X301" s="327"/>
      <c r="Y301" s="334"/>
      <c r="Z301" s="334"/>
      <c r="AA301" s="335"/>
      <c r="AB301" s="334"/>
      <c r="AC301" s="314"/>
      <c r="AD301" s="150"/>
      <c r="AE301" s="314"/>
      <c r="AF301" s="329"/>
      <c r="AG301" s="372"/>
      <c r="AH301" s="327"/>
      <c r="AI301" s="327"/>
      <c r="AJ301" s="339"/>
      <c r="AK301" s="339"/>
      <c r="AL301" s="337"/>
      <c r="AM301" s="338"/>
      <c r="AN301" s="314"/>
      <c r="AO301" s="339"/>
      <c r="AP301" s="314"/>
      <c r="AQ301" s="314"/>
      <c r="AR301" s="340"/>
      <c r="AS301" s="314"/>
      <c r="AT301" s="314"/>
      <c r="AU301" s="314"/>
      <c r="AV301" s="339"/>
      <c r="AW301" s="314"/>
      <c r="AX301" s="339"/>
      <c r="AY301" s="339"/>
      <c r="AZ301" s="339"/>
      <c r="BA301" s="339"/>
      <c r="BB301" s="314"/>
      <c r="BC301" s="29"/>
      <c r="BD301" s="29"/>
      <c r="BE301" s="315"/>
    </row>
    <row r="302" spans="1:57" s="2" customFormat="1" ht="15" customHeight="1">
      <c r="A302" s="314"/>
      <c r="B302" s="327"/>
      <c r="C302" s="327"/>
      <c r="D302" s="328"/>
      <c r="E302" s="314"/>
      <c r="F302" s="329"/>
      <c r="G302" s="328"/>
      <c r="H302" s="330"/>
      <c r="I302" s="329"/>
      <c r="J302" s="315"/>
      <c r="K302" s="315"/>
      <c r="L302" s="315"/>
      <c r="M302" s="315"/>
      <c r="N302" s="328"/>
      <c r="O302" s="331"/>
      <c r="P302" s="315"/>
      <c r="Q302" s="315"/>
      <c r="R302" s="315"/>
      <c r="S302" s="332"/>
      <c r="T302" s="328"/>
      <c r="U302" s="377"/>
      <c r="V302" s="377"/>
      <c r="W302" s="329"/>
      <c r="X302" s="327"/>
      <c r="Y302" s="334"/>
      <c r="Z302" s="334"/>
      <c r="AA302" s="335"/>
      <c r="AB302" s="334"/>
      <c r="AC302" s="314"/>
      <c r="AD302" s="150"/>
      <c r="AE302" s="314"/>
      <c r="AF302" s="329"/>
      <c r="AG302" s="372"/>
      <c r="AH302" s="327"/>
      <c r="AI302" s="327"/>
      <c r="AJ302" s="339"/>
      <c r="AK302" s="339"/>
      <c r="AL302" s="337"/>
      <c r="AM302" s="338"/>
      <c r="AN302" s="314"/>
      <c r="AO302" s="339"/>
      <c r="AP302" s="314"/>
      <c r="AQ302" s="314"/>
      <c r="AR302" s="340"/>
      <c r="AS302" s="314"/>
      <c r="AT302" s="314"/>
      <c r="AU302" s="314"/>
      <c r="AV302" s="339"/>
      <c r="AW302" s="314"/>
      <c r="AX302" s="339"/>
      <c r="AY302" s="339"/>
      <c r="AZ302" s="339"/>
      <c r="BA302" s="339"/>
      <c r="BB302" s="314"/>
      <c r="BC302" s="29"/>
      <c r="BD302" s="29"/>
      <c r="BE302" s="315"/>
    </row>
    <row r="303" spans="1:57" s="2" customFormat="1" ht="15" customHeight="1">
      <c r="A303" s="314"/>
      <c r="B303" s="327"/>
      <c r="C303" s="327"/>
      <c r="D303" s="328"/>
      <c r="E303" s="314"/>
      <c r="F303" s="329"/>
      <c r="G303" s="328"/>
      <c r="H303" s="330"/>
      <c r="I303" s="329"/>
      <c r="J303" s="315"/>
      <c r="K303" s="315"/>
      <c r="L303" s="315"/>
      <c r="M303" s="315"/>
      <c r="N303" s="328"/>
      <c r="O303" s="331"/>
      <c r="P303" s="315"/>
      <c r="Q303" s="315"/>
      <c r="R303" s="315"/>
      <c r="S303" s="332"/>
      <c r="T303" s="328"/>
      <c r="U303" s="377"/>
      <c r="V303" s="377"/>
      <c r="W303" s="329"/>
      <c r="X303" s="327"/>
      <c r="Y303" s="334"/>
      <c r="Z303" s="334"/>
      <c r="AA303" s="335"/>
      <c r="AB303" s="334"/>
      <c r="AC303" s="314"/>
      <c r="AD303" s="150"/>
      <c r="AE303" s="314"/>
      <c r="AF303" s="329"/>
      <c r="AG303" s="372"/>
      <c r="AH303" s="327"/>
      <c r="AI303" s="327"/>
      <c r="AJ303" s="339"/>
      <c r="AK303" s="339"/>
      <c r="AL303" s="337"/>
      <c r="AM303" s="338"/>
      <c r="AN303" s="314"/>
      <c r="AO303" s="339"/>
      <c r="AP303" s="314"/>
      <c r="AQ303" s="314"/>
      <c r="AR303" s="340"/>
      <c r="AS303" s="314"/>
      <c r="AT303" s="314"/>
      <c r="AU303" s="314"/>
      <c r="AV303" s="339"/>
      <c r="AW303" s="314"/>
      <c r="AX303" s="339"/>
      <c r="AY303" s="339"/>
      <c r="AZ303" s="339"/>
      <c r="BA303" s="339"/>
      <c r="BB303" s="314"/>
      <c r="BC303" s="29"/>
      <c r="BD303" s="29"/>
      <c r="BE303" s="315"/>
    </row>
    <row r="304" spans="1:57" s="2" customFormat="1" ht="15" customHeight="1">
      <c r="A304" s="314"/>
      <c r="B304" s="327"/>
      <c r="C304" s="327"/>
      <c r="D304" s="328"/>
      <c r="E304" s="314"/>
      <c r="F304" s="329"/>
      <c r="G304" s="328"/>
      <c r="H304" s="330"/>
      <c r="I304" s="329"/>
      <c r="J304" s="315"/>
      <c r="K304" s="315"/>
      <c r="L304" s="315"/>
      <c r="M304" s="315"/>
      <c r="N304" s="328"/>
      <c r="O304" s="331"/>
      <c r="P304" s="315"/>
      <c r="Q304" s="315"/>
      <c r="R304" s="315"/>
      <c r="S304" s="332"/>
      <c r="T304" s="328"/>
      <c r="U304" s="377"/>
      <c r="V304" s="377"/>
      <c r="W304" s="329"/>
      <c r="X304" s="327"/>
      <c r="Y304" s="334"/>
      <c r="Z304" s="334"/>
      <c r="AA304" s="335"/>
      <c r="AB304" s="334"/>
      <c r="AC304" s="314"/>
      <c r="AD304" s="150"/>
      <c r="AE304" s="314"/>
      <c r="AF304" s="329"/>
      <c r="AG304" s="372"/>
      <c r="AH304" s="327"/>
      <c r="AI304" s="327"/>
      <c r="AJ304" s="339"/>
      <c r="AK304" s="339"/>
      <c r="AL304" s="337"/>
      <c r="AM304" s="338"/>
      <c r="AN304" s="314"/>
      <c r="AO304" s="339"/>
      <c r="AP304" s="314"/>
      <c r="AQ304" s="314"/>
      <c r="AR304" s="340"/>
      <c r="AS304" s="314"/>
      <c r="AT304" s="314"/>
      <c r="AU304" s="314"/>
      <c r="AV304" s="339"/>
      <c r="AW304" s="314"/>
      <c r="AX304" s="339"/>
      <c r="AY304" s="339"/>
      <c r="AZ304" s="339"/>
      <c r="BA304" s="339"/>
      <c r="BB304" s="314"/>
      <c r="BC304" s="29"/>
      <c r="BD304" s="29"/>
      <c r="BE304" s="315"/>
    </row>
    <row r="305" spans="1:57" s="2" customFormat="1" ht="15" customHeight="1">
      <c r="A305" s="314"/>
      <c r="B305" s="327"/>
      <c r="C305" s="327"/>
      <c r="D305" s="328"/>
      <c r="E305" s="314"/>
      <c r="F305" s="329"/>
      <c r="G305" s="328"/>
      <c r="H305" s="330"/>
      <c r="I305" s="329"/>
      <c r="J305" s="315"/>
      <c r="K305" s="315"/>
      <c r="L305" s="315"/>
      <c r="M305" s="315"/>
      <c r="N305" s="328"/>
      <c r="O305" s="331"/>
      <c r="P305" s="315"/>
      <c r="Q305" s="315"/>
      <c r="R305" s="315"/>
      <c r="S305" s="332"/>
      <c r="T305" s="328"/>
      <c r="U305" s="377"/>
      <c r="V305" s="377"/>
      <c r="W305" s="329"/>
      <c r="X305" s="327"/>
      <c r="Y305" s="334"/>
      <c r="Z305" s="334"/>
      <c r="AA305" s="335"/>
      <c r="AB305" s="334"/>
      <c r="AC305" s="314"/>
      <c r="AD305" s="150"/>
      <c r="AE305" s="314"/>
      <c r="AF305" s="329"/>
      <c r="AG305" s="372"/>
      <c r="AH305" s="327"/>
      <c r="AI305" s="327"/>
      <c r="AJ305" s="339"/>
      <c r="AK305" s="339"/>
      <c r="AL305" s="337"/>
      <c r="AM305" s="338"/>
      <c r="AN305" s="314"/>
      <c r="AO305" s="339"/>
      <c r="AP305" s="314"/>
      <c r="AQ305" s="314"/>
      <c r="AR305" s="340"/>
      <c r="AS305" s="314"/>
      <c r="AT305" s="314"/>
      <c r="AU305" s="314"/>
      <c r="AV305" s="339"/>
      <c r="AW305" s="314"/>
      <c r="AX305" s="339"/>
      <c r="AY305" s="339"/>
      <c r="AZ305" s="339"/>
      <c r="BA305" s="339"/>
      <c r="BB305" s="314"/>
      <c r="BC305" s="29"/>
      <c r="BD305" s="29"/>
      <c r="BE305" s="315"/>
    </row>
    <row r="306" spans="1:57" s="2" customFormat="1" ht="15" customHeight="1">
      <c r="A306" s="314"/>
      <c r="B306" s="327"/>
      <c r="C306" s="327"/>
      <c r="D306" s="328"/>
      <c r="E306" s="314"/>
      <c r="F306" s="329"/>
      <c r="G306" s="328"/>
      <c r="H306" s="330"/>
      <c r="I306" s="329"/>
      <c r="J306" s="315"/>
      <c r="K306" s="315"/>
      <c r="L306" s="315"/>
      <c r="M306" s="315"/>
      <c r="N306" s="328"/>
      <c r="O306" s="331"/>
      <c r="P306" s="315"/>
      <c r="Q306" s="315"/>
      <c r="R306" s="315"/>
      <c r="S306" s="332"/>
      <c r="T306" s="328"/>
      <c r="U306" s="377"/>
      <c r="V306" s="377"/>
      <c r="W306" s="329"/>
      <c r="X306" s="327"/>
      <c r="Y306" s="334"/>
      <c r="Z306" s="334"/>
      <c r="AA306" s="335"/>
      <c r="AB306" s="334"/>
      <c r="AC306" s="314"/>
      <c r="AD306" s="150"/>
      <c r="AE306" s="314"/>
      <c r="AF306" s="329"/>
      <c r="AG306" s="372"/>
      <c r="AH306" s="327"/>
      <c r="AI306" s="327"/>
      <c r="AJ306" s="339"/>
      <c r="AK306" s="339"/>
      <c r="AL306" s="337"/>
      <c r="AM306" s="338"/>
      <c r="AN306" s="314"/>
      <c r="AO306" s="339"/>
      <c r="AP306" s="314"/>
      <c r="AQ306" s="314"/>
      <c r="AR306" s="340"/>
      <c r="AS306" s="314"/>
      <c r="AT306" s="314"/>
      <c r="AU306" s="314"/>
      <c r="AV306" s="339"/>
      <c r="AW306" s="314"/>
      <c r="AX306" s="339"/>
      <c r="AY306" s="339"/>
      <c r="AZ306" s="339"/>
      <c r="BA306" s="339"/>
      <c r="BB306" s="314"/>
      <c r="BC306" s="29"/>
      <c r="BD306" s="29"/>
      <c r="BE306" s="315"/>
    </row>
    <row r="307" spans="1:57" s="2" customFormat="1" ht="15" customHeight="1">
      <c r="A307" s="314"/>
      <c r="B307" s="327"/>
      <c r="C307" s="327"/>
      <c r="D307" s="328"/>
      <c r="E307" s="314"/>
      <c r="F307" s="329"/>
      <c r="G307" s="328"/>
      <c r="H307" s="330"/>
      <c r="I307" s="329"/>
      <c r="J307" s="315"/>
      <c r="K307" s="315"/>
      <c r="L307" s="315"/>
      <c r="M307" s="315"/>
      <c r="N307" s="328"/>
      <c r="O307" s="331"/>
      <c r="P307" s="315"/>
      <c r="Q307" s="315"/>
      <c r="R307" s="315"/>
      <c r="S307" s="332"/>
      <c r="T307" s="328"/>
      <c r="U307" s="377"/>
      <c r="V307" s="377"/>
      <c r="W307" s="329"/>
      <c r="X307" s="327"/>
      <c r="Y307" s="334"/>
      <c r="Z307" s="334"/>
      <c r="AA307" s="335"/>
      <c r="AB307" s="334"/>
      <c r="AC307" s="314"/>
      <c r="AD307" s="150"/>
      <c r="AE307" s="314"/>
      <c r="AF307" s="329"/>
      <c r="AG307" s="372"/>
      <c r="AH307" s="327"/>
      <c r="AI307" s="327"/>
      <c r="AJ307" s="339"/>
      <c r="AK307" s="339"/>
      <c r="AL307" s="337"/>
      <c r="AM307" s="338"/>
      <c r="AN307" s="314"/>
      <c r="AO307" s="339"/>
      <c r="AP307" s="314"/>
      <c r="AQ307" s="314"/>
      <c r="AR307" s="340"/>
      <c r="AS307" s="314"/>
      <c r="AT307" s="314"/>
      <c r="AU307" s="314"/>
      <c r="AV307" s="339"/>
      <c r="AW307" s="314"/>
      <c r="AX307" s="339"/>
      <c r="AY307" s="339"/>
      <c r="AZ307" s="339"/>
      <c r="BA307" s="339"/>
      <c r="BB307" s="314"/>
      <c r="BC307" s="29"/>
      <c r="BD307" s="29"/>
      <c r="BE307" s="315"/>
    </row>
    <row r="308" spans="1:57" s="2" customFormat="1" ht="15" customHeight="1">
      <c r="A308" s="314"/>
      <c r="B308" s="327"/>
      <c r="C308" s="327"/>
      <c r="D308" s="328"/>
      <c r="E308" s="314"/>
      <c r="F308" s="329"/>
      <c r="G308" s="328"/>
      <c r="H308" s="330"/>
      <c r="I308" s="329"/>
      <c r="J308" s="315"/>
      <c r="K308" s="315"/>
      <c r="L308" s="315"/>
      <c r="M308" s="315"/>
      <c r="N308" s="328"/>
      <c r="O308" s="331"/>
      <c r="P308" s="315"/>
      <c r="Q308" s="315"/>
      <c r="R308" s="315"/>
      <c r="S308" s="332"/>
      <c r="T308" s="328"/>
      <c r="U308" s="377"/>
      <c r="V308" s="377"/>
      <c r="W308" s="329"/>
      <c r="X308" s="327"/>
      <c r="Y308" s="334"/>
      <c r="Z308" s="334"/>
      <c r="AA308" s="335"/>
      <c r="AB308" s="334"/>
      <c r="AC308" s="314"/>
      <c r="AD308" s="150"/>
      <c r="AE308" s="314"/>
      <c r="AF308" s="329"/>
      <c r="AG308" s="372"/>
      <c r="AH308" s="327"/>
      <c r="AI308" s="327"/>
      <c r="AJ308" s="339"/>
      <c r="AK308" s="339"/>
      <c r="AL308" s="337"/>
      <c r="AM308" s="338"/>
      <c r="AN308" s="314"/>
      <c r="AO308" s="339"/>
      <c r="AP308" s="314"/>
      <c r="AQ308" s="314"/>
      <c r="AR308" s="340"/>
      <c r="AS308" s="314"/>
      <c r="AT308" s="314"/>
      <c r="AU308" s="314"/>
      <c r="AV308" s="339"/>
      <c r="AW308" s="314"/>
      <c r="AX308" s="339"/>
      <c r="AY308" s="339"/>
      <c r="AZ308" s="339"/>
      <c r="BA308" s="339"/>
      <c r="BB308" s="314"/>
      <c r="BC308" s="29"/>
      <c r="BD308" s="29"/>
      <c r="BE308" s="315"/>
    </row>
    <row r="309" spans="1:57" s="2" customFormat="1" ht="15" customHeight="1">
      <c r="A309" s="314"/>
      <c r="B309" s="327"/>
      <c r="C309" s="327"/>
      <c r="D309" s="328"/>
      <c r="E309" s="314"/>
      <c r="F309" s="329"/>
      <c r="G309" s="328"/>
      <c r="H309" s="330"/>
      <c r="I309" s="329"/>
      <c r="J309" s="315"/>
      <c r="K309" s="315"/>
      <c r="L309" s="315"/>
      <c r="M309" s="315"/>
      <c r="N309" s="328"/>
      <c r="O309" s="331"/>
      <c r="P309" s="315"/>
      <c r="Q309" s="315"/>
      <c r="R309" s="315"/>
      <c r="S309" s="332"/>
      <c r="T309" s="328"/>
      <c r="U309" s="377"/>
      <c r="V309" s="377"/>
      <c r="W309" s="329"/>
      <c r="X309" s="327"/>
      <c r="Y309" s="334"/>
      <c r="Z309" s="334"/>
      <c r="AA309" s="335"/>
      <c r="AB309" s="334"/>
      <c r="AC309" s="314"/>
      <c r="AD309" s="150"/>
      <c r="AE309" s="314"/>
      <c r="AF309" s="329"/>
      <c r="AG309" s="372"/>
      <c r="AH309" s="327"/>
      <c r="AI309" s="327"/>
      <c r="AJ309" s="339"/>
      <c r="AK309" s="339"/>
      <c r="AL309" s="337"/>
      <c r="AM309" s="338"/>
      <c r="AN309" s="314"/>
      <c r="AO309" s="339"/>
      <c r="AP309" s="314"/>
      <c r="AQ309" s="314"/>
      <c r="AR309" s="340"/>
      <c r="AS309" s="314"/>
      <c r="AT309" s="314"/>
      <c r="AU309" s="314"/>
      <c r="AV309" s="339"/>
      <c r="AW309" s="314"/>
      <c r="AX309" s="339"/>
      <c r="AY309" s="339"/>
      <c r="AZ309" s="339"/>
      <c r="BA309" s="339"/>
      <c r="BB309" s="314"/>
      <c r="BC309" s="29"/>
      <c r="BD309" s="29"/>
      <c r="BE309" s="315"/>
    </row>
    <row r="310" spans="1:57" s="2" customFormat="1" ht="15" customHeight="1">
      <c r="A310" s="314"/>
      <c r="B310" s="327"/>
      <c r="C310" s="327"/>
      <c r="D310" s="328"/>
      <c r="E310" s="314"/>
      <c r="F310" s="329"/>
      <c r="G310" s="328"/>
      <c r="H310" s="330"/>
      <c r="I310" s="329"/>
      <c r="J310" s="315"/>
      <c r="K310" s="315"/>
      <c r="L310" s="315"/>
      <c r="M310" s="315"/>
      <c r="N310" s="328"/>
      <c r="O310" s="331"/>
      <c r="P310" s="315"/>
      <c r="Q310" s="315"/>
      <c r="R310" s="315"/>
      <c r="S310" s="332"/>
      <c r="T310" s="328"/>
      <c r="U310" s="377"/>
      <c r="V310" s="377"/>
      <c r="W310" s="329"/>
      <c r="X310" s="327"/>
      <c r="Y310" s="334"/>
      <c r="Z310" s="334"/>
      <c r="AA310" s="335"/>
      <c r="AB310" s="334"/>
      <c r="AC310" s="314"/>
      <c r="AD310" s="150"/>
      <c r="AE310" s="314"/>
      <c r="AF310" s="329"/>
      <c r="AG310" s="372"/>
      <c r="AH310" s="327"/>
      <c r="AI310" s="327"/>
      <c r="AJ310" s="339"/>
      <c r="AK310" s="339"/>
      <c r="AL310" s="337"/>
      <c r="AM310" s="338"/>
      <c r="AN310" s="314"/>
      <c r="AO310" s="339"/>
      <c r="AP310" s="314"/>
      <c r="AQ310" s="314"/>
      <c r="AR310" s="340"/>
      <c r="AS310" s="314"/>
      <c r="AT310" s="314"/>
      <c r="AU310" s="314"/>
      <c r="AV310" s="339"/>
      <c r="AW310" s="314"/>
      <c r="AX310" s="339"/>
      <c r="AY310" s="339"/>
      <c r="AZ310" s="339"/>
      <c r="BA310" s="339"/>
      <c r="BB310" s="314"/>
      <c r="BC310" s="29"/>
      <c r="BD310" s="29"/>
      <c r="BE310" s="315"/>
    </row>
    <row r="311" spans="1:57" s="2" customFormat="1" ht="15" customHeight="1">
      <c r="A311" s="314"/>
      <c r="B311" s="327"/>
      <c r="C311" s="327"/>
      <c r="D311" s="328"/>
      <c r="E311" s="314"/>
      <c r="F311" s="329"/>
      <c r="G311" s="328"/>
      <c r="H311" s="330"/>
      <c r="I311" s="329"/>
      <c r="J311" s="315"/>
      <c r="K311" s="315"/>
      <c r="L311" s="315"/>
      <c r="M311" s="315"/>
      <c r="N311" s="328"/>
      <c r="O311" s="331"/>
      <c r="P311" s="315"/>
      <c r="Q311" s="315"/>
      <c r="R311" s="315"/>
      <c r="S311" s="332"/>
      <c r="T311" s="328"/>
      <c r="U311" s="377"/>
      <c r="V311" s="377"/>
      <c r="W311" s="329"/>
      <c r="X311" s="327"/>
      <c r="Y311" s="334"/>
      <c r="Z311" s="334"/>
      <c r="AA311" s="335"/>
      <c r="AB311" s="334"/>
      <c r="AC311" s="314"/>
      <c r="AD311" s="150"/>
      <c r="AE311" s="314"/>
      <c r="AF311" s="329"/>
      <c r="AG311" s="372"/>
      <c r="AH311" s="327"/>
      <c r="AI311" s="327"/>
      <c r="AJ311" s="339"/>
      <c r="AK311" s="339"/>
      <c r="AL311" s="337"/>
      <c r="AM311" s="338"/>
      <c r="AN311" s="314"/>
      <c r="AO311" s="339"/>
      <c r="AP311" s="314"/>
      <c r="AQ311" s="314"/>
      <c r="AR311" s="340"/>
      <c r="AS311" s="314"/>
      <c r="AT311" s="314"/>
      <c r="AU311" s="314"/>
      <c r="AV311" s="339"/>
      <c r="AW311" s="314"/>
      <c r="AX311" s="339"/>
      <c r="AY311" s="339"/>
      <c r="AZ311" s="339"/>
      <c r="BA311" s="339"/>
      <c r="BB311" s="314"/>
      <c r="BC311" s="29"/>
      <c r="BD311" s="29"/>
      <c r="BE311" s="315"/>
    </row>
    <row r="312" spans="1:57" s="2" customFormat="1" ht="15" customHeight="1">
      <c r="A312" s="314"/>
      <c r="B312" s="327"/>
      <c r="C312" s="327"/>
      <c r="D312" s="328"/>
      <c r="E312" s="314"/>
      <c r="F312" s="329"/>
      <c r="G312" s="328"/>
      <c r="H312" s="330"/>
      <c r="I312" s="329"/>
      <c r="J312" s="315"/>
      <c r="K312" s="315"/>
      <c r="L312" s="315"/>
      <c r="M312" s="315"/>
      <c r="N312" s="328"/>
      <c r="O312" s="331"/>
      <c r="P312" s="315"/>
      <c r="Q312" s="315"/>
      <c r="R312" s="315"/>
      <c r="S312" s="332"/>
      <c r="T312" s="328"/>
      <c r="U312" s="377"/>
      <c r="V312" s="377"/>
      <c r="W312" s="329"/>
      <c r="X312" s="327"/>
      <c r="Y312" s="334"/>
      <c r="Z312" s="334"/>
      <c r="AA312" s="335"/>
      <c r="AB312" s="334"/>
      <c r="AC312" s="314"/>
      <c r="AD312" s="150"/>
      <c r="AE312" s="314"/>
      <c r="AF312" s="329"/>
      <c r="AG312" s="372"/>
      <c r="AH312" s="327"/>
      <c r="AI312" s="327"/>
      <c r="AJ312" s="339"/>
      <c r="AK312" s="339"/>
      <c r="AL312" s="337"/>
      <c r="AM312" s="338"/>
      <c r="AN312" s="314"/>
      <c r="AO312" s="339"/>
      <c r="AP312" s="314"/>
      <c r="AQ312" s="314"/>
      <c r="AR312" s="340"/>
      <c r="AS312" s="314"/>
      <c r="AT312" s="314"/>
      <c r="AU312" s="314"/>
      <c r="AV312" s="339"/>
      <c r="AW312" s="314"/>
      <c r="AX312" s="339"/>
      <c r="AY312" s="339"/>
      <c r="AZ312" s="339"/>
      <c r="BA312" s="339"/>
      <c r="BB312" s="314"/>
      <c r="BC312" s="29"/>
      <c r="BD312" s="29"/>
      <c r="BE312" s="315"/>
    </row>
    <row r="313" spans="1:57" s="2" customFormat="1" ht="15" customHeight="1">
      <c r="A313" s="314"/>
      <c r="B313" s="327"/>
      <c r="C313" s="327"/>
      <c r="D313" s="328"/>
      <c r="E313" s="314"/>
      <c r="F313" s="329"/>
      <c r="G313" s="328"/>
      <c r="H313" s="330"/>
      <c r="I313" s="329"/>
      <c r="J313" s="315"/>
      <c r="K313" s="315"/>
      <c r="L313" s="315"/>
      <c r="M313" s="315"/>
      <c r="N313" s="328"/>
      <c r="O313" s="331"/>
      <c r="P313" s="315"/>
      <c r="Q313" s="315"/>
      <c r="R313" s="315"/>
      <c r="S313" s="332"/>
      <c r="T313" s="328"/>
      <c r="U313" s="377"/>
      <c r="V313" s="377"/>
      <c r="W313" s="329"/>
      <c r="X313" s="327"/>
      <c r="Y313" s="334"/>
      <c r="Z313" s="334"/>
      <c r="AA313" s="335"/>
      <c r="AB313" s="334"/>
      <c r="AC313" s="314"/>
      <c r="AD313" s="150"/>
      <c r="AE313" s="314"/>
      <c r="AF313" s="329"/>
      <c r="AG313" s="372"/>
      <c r="AH313" s="327"/>
      <c r="AI313" s="327"/>
      <c r="AJ313" s="339"/>
      <c r="AK313" s="339"/>
      <c r="AL313" s="337"/>
      <c r="AM313" s="338"/>
      <c r="AN313" s="314"/>
      <c r="AO313" s="339"/>
      <c r="AP313" s="314"/>
      <c r="AQ313" s="314"/>
      <c r="AR313" s="340"/>
      <c r="AS313" s="314"/>
      <c r="AT313" s="314"/>
      <c r="AU313" s="314"/>
      <c r="AV313" s="339"/>
      <c r="AW313" s="314"/>
      <c r="AX313" s="339"/>
      <c r="AY313" s="339"/>
      <c r="AZ313" s="339"/>
      <c r="BA313" s="339"/>
      <c r="BB313" s="314"/>
      <c r="BC313" s="29"/>
      <c r="BD313" s="29"/>
      <c r="BE313" s="315"/>
    </row>
    <row r="314" spans="1:57" s="2" customFormat="1" ht="15" customHeight="1">
      <c r="A314" s="314"/>
      <c r="B314" s="327"/>
      <c r="C314" s="327"/>
      <c r="D314" s="328"/>
      <c r="E314" s="314"/>
      <c r="F314" s="329"/>
      <c r="G314" s="328"/>
      <c r="H314" s="330"/>
      <c r="I314" s="329"/>
      <c r="J314" s="315"/>
      <c r="K314" s="315"/>
      <c r="L314" s="315"/>
      <c r="M314" s="315"/>
      <c r="N314" s="349"/>
      <c r="O314" s="331"/>
      <c r="P314" s="315"/>
      <c r="Q314" s="315"/>
      <c r="R314" s="315"/>
      <c r="S314" s="332"/>
      <c r="T314" s="349"/>
      <c r="U314" s="376"/>
      <c r="V314" s="376"/>
      <c r="W314" s="329"/>
      <c r="X314" s="327"/>
      <c r="Y314" s="334"/>
      <c r="Z314" s="334"/>
      <c r="AA314" s="335"/>
      <c r="AB314" s="334"/>
      <c r="AC314" s="314"/>
      <c r="AD314" s="150"/>
      <c r="AE314" s="314"/>
      <c r="AF314" s="329"/>
      <c r="AG314" s="372"/>
      <c r="AH314" s="327"/>
      <c r="AI314" s="327"/>
      <c r="AJ314" s="339"/>
      <c r="AK314" s="339"/>
      <c r="AL314" s="337"/>
      <c r="AM314" s="338"/>
      <c r="AN314" s="314"/>
      <c r="AO314" s="339"/>
      <c r="AP314" s="314"/>
      <c r="AQ314" s="314"/>
      <c r="AR314" s="340"/>
      <c r="AS314" s="314"/>
      <c r="AT314" s="314"/>
      <c r="AU314" s="314"/>
      <c r="AV314" s="339"/>
      <c r="AW314" s="314"/>
      <c r="AX314" s="339"/>
      <c r="AY314" s="339"/>
      <c r="AZ314" s="339"/>
      <c r="BA314" s="339"/>
      <c r="BB314" s="314"/>
      <c r="BC314" s="29"/>
      <c r="BD314" s="29"/>
      <c r="BE314" s="315"/>
    </row>
    <row r="315" spans="1:57" s="2" customFormat="1" ht="15" customHeight="1">
      <c r="A315" s="314"/>
      <c r="B315" s="327"/>
      <c r="C315" s="327"/>
      <c r="D315" s="328"/>
      <c r="E315" s="314"/>
      <c r="F315" s="333"/>
      <c r="G315" s="333"/>
      <c r="H315" s="339"/>
      <c r="I315" s="333"/>
      <c r="J315" s="315"/>
      <c r="K315" s="315"/>
      <c r="L315" s="315"/>
      <c r="M315" s="315"/>
      <c r="N315" s="328"/>
      <c r="O315" s="331"/>
      <c r="P315" s="315"/>
      <c r="Q315" s="315"/>
      <c r="R315" s="315"/>
      <c r="S315" s="332"/>
      <c r="T315" s="328"/>
      <c r="U315" s="376"/>
      <c r="V315" s="376"/>
      <c r="W315" s="329"/>
      <c r="X315" s="327"/>
      <c r="Y315" s="334"/>
      <c r="Z315" s="334"/>
      <c r="AA315" s="335"/>
      <c r="AB315" s="334"/>
      <c r="AC315" s="314"/>
      <c r="AD315" s="150"/>
      <c r="AE315" s="314"/>
      <c r="AF315" s="329"/>
      <c r="AG315" s="372"/>
      <c r="AH315" s="342"/>
      <c r="AI315" s="342"/>
      <c r="AJ315" s="339"/>
      <c r="AK315" s="339"/>
      <c r="AL315" s="345"/>
      <c r="AM315" s="338"/>
      <c r="AN315" s="315"/>
      <c r="AO315" s="339"/>
      <c r="AP315" s="315"/>
      <c r="AQ315" s="315"/>
      <c r="AR315" s="338"/>
      <c r="AS315" s="315"/>
      <c r="AT315" s="315"/>
      <c r="AU315" s="315"/>
      <c r="AV315" s="339"/>
      <c r="AW315" s="315"/>
      <c r="AX315" s="339"/>
      <c r="AY315" s="339"/>
      <c r="AZ315" s="339"/>
      <c r="BA315" s="339"/>
      <c r="BB315" s="315"/>
      <c r="BC315" s="336"/>
      <c r="BD315" s="336"/>
      <c r="BE315" s="315"/>
    </row>
    <row r="316" spans="1:57" s="2" customFormat="1" ht="15" customHeight="1">
      <c r="A316" s="314"/>
      <c r="B316" s="327"/>
      <c r="C316" s="314"/>
      <c r="D316" s="328"/>
      <c r="E316" s="314"/>
      <c r="F316" s="333"/>
      <c r="G316" s="333"/>
      <c r="H316" s="315"/>
      <c r="I316" s="333"/>
      <c r="J316" s="315"/>
      <c r="K316" s="315"/>
      <c r="L316" s="315"/>
      <c r="M316" s="315"/>
      <c r="N316" s="328"/>
      <c r="O316" s="331"/>
      <c r="P316" s="315"/>
      <c r="Q316" s="315"/>
      <c r="R316" s="315"/>
      <c r="S316" s="332"/>
      <c r="T316" s="328"/>
      <c r="U316" s="376"/>
      <c r="V316" s="376"/>
      <c r="W316" s="329"/>
      <c r="X316" s="327"/>
      <c r="Y316" s="334"/>
      <c r="Z316" s="334"/>
      <c r="AA316" s="335"/>
      <c r="AB316" s="334"/>
      <c r="AC316" s="315"/>
      <c r="AD316" s="336"/>
      <c r="AE316" s="315"/>
      <c r="AF316" s="329"/>
      <c r="AG316" s="372"/>
      <c r="AH316" s="342"/>
      <c r="AI316" s="342"/>
      <c r="AJ316" s="315"/>
      <c r="AK316" s="315"/>
      <c r="AL316" s="345"/>
      <c r="AM316" s="338"/>
      <c r="AN316" s="315"/>
      <c r="AO316" s="315"/>
      <c r="AP316" s="315"/>
      <c r="AQ316" s="315"/>
      <c r="AR316" s="338"/>
      <c r="AS316" s="315"/>
      <c r="AT316" s="315"/>
      <c r="AU316" s="315"/>
      <c r="AV316" s="315"/>
      <c r="AW316" s="315"/>
      <c r="AX316" s="315"/>
      <c r="AY316" s="315"/>
      <c r="AZ316" s="315"/>
      <c r="BA316" s="315"/>
      <c r="BB316" s="315"/>
      <c r="BC316" s="315"/>
      <c r="BD316" s="315"/>
      <c r="BE316" s="315"/>
    </row>
    <row r="317" spans="1:57" s="2" customFormat="1" ht="15" customHeight="1">
      <c r="A317" s="314"/>
      <c r="B317" s="327"/>
      <c r="C317" s="327"/>
      <c r="D317" s="328"/>
      <c r="E317" s="314"/>
      <c r="F317" s="329"/>
      <c r="G317" s="328"/>
      <c r="H317" s="330"/>
      <c r="I317" s="329"/>
      <c r="J317" s="315"/>
      <c r="K317" s="315"/>
      <c r="L317" s="315"/>
      <c r="M317" s="315"/>
      <c r="N317" s="328"/>
      <c r="O317" s="331"/>
      <c r="P317" s="315"/>
      <c r="Q317" s="315"/>
      <c r="R317" s="315"/>
      <c r="S317" s="332"/>
      <c r="T317" s="328"/>
      <c r="U317" s="376"/>
      <c r="V317" s="376"/>
      <c r="W317" s="329"/>
      <c r="X317" s="327"/>
      <c r="Y317" s="334"/>
      <c r="Z317" s="334"/>
      <c r="AA317" s="335"/>
      <c r="AB317" s="334"/>
      <c r="AC317" s="315"/>
      <c r="AD317" s="336"/>
      <c r="AE317" s="315"/>
      <c r="AF317" s="329"/>
      <c r="AG317" s="372"/>
      <c r="AH317" s="327"/>
      <c r="AI317" s="327"/>
      <c r="AJ317" s="330"/>
      <c r="AK317" s="330"/>
      <c r="AL317" s="337"/>
      <c r="AM317" s="338"/>
      <c r="AN317" s="314"/>
      <c r="AO317" s="330"/>
      <c r="AP317" s="314"/>
      <c r="AQ317" s="314"/>
      <c r="AR317" s="340"/>
      <c r="AS317" s="314"/>
      <c r="AT317" s="314"/>
      <c r="AU317" s="314"/>
      <c r="AV317" s="330"/>
      <c r="AW317" s="314"/>
      <c r="AX317" s="339"/>
      <c r="AY317" s="339"/>
      <c r="AZ317" s="339"/>
      <c r="BA317" s="339"/>
      <c r="BB317" s="314"/>
      <c r="BC317" s="29"/>
      <c r="BD317" s="29"/>
    </row>
    <row r="318" spans="1:57" s="2" customFormat="1" ht="15" customHeight="1">
      <c r="A318" s="314"/>
      <c r="B318" s="327"/>
      <c r="C318" s="327"/>
      <c r="D318" s="328"/>
      <c r="E318" s="314"/>
      <c r="F318" s="333"/>
      <c r="G318" s="333"/>
      <c r="H318" s="339"/>
      <c r="I318" s="333"/>
      <c r="J318" s="315"/>
      <c r="K318" s="315"/>
      <c r="L318" s="315"/>
      <c r="M318" s="315"/>
      <c r="N318" s="328"/>
      <c r="O318" s="331"/>
      <c r="P318" s="315"/>
      <c r="Q318" s="315"/>
      <c r="R318" s="315"/>
      <c r="S318" s="345"/>
      <c r="T318" s="333"/>
      <c r="U318" s="376"/>
      <c r="V318" s="376"/>
      <c r="W318" s="333"/>
      <c r="X318" s="342"/>
      <c r="Y318" s="343"/>
      <c r="Z318" s="343"/>
      <c r="AA318" s="344"/>
      <c r="AB318" s="343"/>
      <c r="AC318" s="314"/>
      <c r="AD318" s="150"/>
      <c r="AE318" s="314"/>
      <c r="AF318" s="333"/>
      <c r="AG318" s="372"/>
      <c r="AH318" s="342"/>
      <c r="AI318" s="342"/>
      <c r="AJ318" s="339"/>
      <c r="AK318" s="339"/>
      <c r="AL318" s="345"/>
      <c r="AM318" s="338"/>
      <c r="AN318" s="315"/>
      <c r="AO318" s="339"/>
      <c r="AP318" s="315"/>
      <c r="AQ318" s="315"/>
      <c r="AR318" s="338"/>
      <c r="AS318" s="315"/>
      <c r="AT318" s="315"/>
      <c r="AU318" s="315"/>
      <c r="AV318" s="339"/>
      <c r="AW318" s="315"/>
      <c r="AX318" s="339"/>
      <c r="AY318" s="339"/>
      <c r="AZ318" s="339"/>
      <c r="BA318" s="339"/>
      <c r="BB318" s="315"/>
      <c r="BC318" s="336"/>
      <c r="BD318" s="336"/>
      <c r="BE318" s="315"/>
    </row>
    <row r="319" spans="1:57" s="2" customFormat="1" ht="15" customHeight="1">
      <c r="A319" s="314"/>
      <c r="B319" s="327"/>
      <c r="C319" s="327"/>
      <c r="D319" s="328"/>
      <c r="E319" s="314"/>
      <c r="F319" s="333"/>
      <c r="G319" s="333"/>
      <c r="H319" s="339"/>
      <c r="I319" s="333"/>
      <c r="J319" s="315"/>
      <c r="K319" s="315"/>
      <c r="L319" s="315"/>
      <c r="M319" s="315"/>
      <c r="N319" s="328"/>
      <c r="O319" s="331"/>
      <c r="P319" s="315"/>
      <c r="Q319" s="315"/>
      <c r="R319" s="315"/>
      <c r="S319" s="345"/>
      <c r="T319" s="333"/>
      <c r="U319" s="378"/>
      <c r="V319" s="378"/>
      <c r="W319" s="333"/>
      <c r="X319" s="342"/>
      <c r="Y319" s="343"/>
      <c r="Z319" s="343"/>
      <c r="AA319" s="344"/>
      <c r="AB319" s="343"/>
      <c r="AC319" s="314"/>
      <c r="AD319" s="150"/>
      <c r="AE319" s="314"/>
      <c r="AF319" s="333"/>
      <c r="AG319" s="372"/>
      <c r="AH319" s="342"/>
      <c r="AI319" s="342"/>
      <c r="AJ319" s="339"/>
      <c r="AK319" s="339"/>
      <c r="AL319" s="345"/>
      <c r="AM319" s="338"/>
      <c r="AN319" s="315"/>
      <c r="AO319" s="339"/>
      <c r="AP319" s="315"/>
      <c r="AQ319" s="315"/>
      <c r="AR319" s="338"/>
      <c r="AS319" s="315"/>
      <c r="AT319" s="315"/>
      <c r="AU319" s="315"/>
      <c r="AV319" s="315"/>
      <c r="AW319" s="315"/>
      <c r="AX319" s="315"/>
      <c r="AY319" s="315"/>
      <c r="AZ319" s="315"/>
      <c r="BA319" s="315"/>
      <c r="BB319" s="315"/>
      <c r="BC319" s="315"/>
      <c r="BD319" s="315"/>
      <c r="BE319" s="315"/>
    </row>
    <row r="320" spans="1:57" s="2" customFormat="1" ht="15" customHeight="1">
      <c r="A320" s="314"/>
      <c r="B320" s="327"/>
      <c r="C320" s="327"/>
      <c r="D320" s="328"/>
      <c r="E320" s="314"/>
      <c r="F320" s="329"/>
      <c r="G320" s="328"/>
      <c r="H320" s="330"/>
      <c r="I320" s="329"/>
      <c r="J320" s="315"/>
      <c r="K320" s="315"/>
      <c r="L320" s="315"/>
      <c r="M320" s="315"/>
      <c r="N320" s="349"/>
      <c r="O320" s="331"/>
      <c r="P320" s="315"/>
      <c r="Q320" s="315"/>
      <c r="R320" s="315"/>
      <c r="S320" s="332"/>
      <c r="T320" s="349"/>
      <c r="U320" s="378"/>
      <c r="V320" s="378"/>
      <c r="W320" s="329"/>
      <c r="X320" s="327"/>
      <c r="Y320" s="334"/>
      <c r="Z320" s="334"/>
      <c r="AA320" s="335"/>
      <c r="AB320" s="334"/>
      <c r="AC320" s="315"/>
      <c r="AD320" s="336"/>
      <c r="AE320" s="315"/>
      <c r="AF320" s="329"/>
      <c r="AG320" s="372"/>
      <c r="AH320" s="327"/>
      <c r="AI320" s="327"/>
      <c r="AJ320" s="339"/>
      <c r="AK320" s="339"/>
      <c r="AL320" s="337"/>
      <c r="AM320" s="338"/>
      <c r="AN320" s="314"/>
      <c r="AO320" s="339"/>
      <c r="AP320" s="314"/>
      <c r="AQ320" s="314"/>
      <c r="AR320" s="340"/>
      <c r="AS320" s="314"/>
      <c r="AT320" s="314"/>
      <c r="AU320" s="314"/>
      <c r="AV320" s="339"/>
      <c r="AW320" s="314"/>
      <c r="AX320" s="339"/>
      <c r="AY320" s="339"/>
      <c r="AZ320" s="339"/>
      <c r="BA320" s="339"/>
      <c r="BB320" s="314"/>
      <c r="BC320" s="29"/>
      <c r="BD320" s="29"/>
      <c r="BE320" s="315"/>
    </row>
    <row r="321" spans="1:57" s="2" customFormat="1" ht="15" customHeight="1">
      <c r="A321" s="314"/>
      <c r="B321" s="327"/>
      <c r="C321" s="327"/>
      <c r="D321" s="328"/>
      <c r="E321" s="314"/>
      <c r="F321" s="329"/>
      <c r="G321" s="328"/>
      <c r="H321" s="330"/>
      <c r="I321" s="329"/>
      <c r="J321" s="315"/>
      <c r="K321" s="315"/>
      <c r="L321" s="315"/>
      <c r="M321" s="315"/>
      <c r="N321" s="349"/>
      <c r="O321" s="331"/>
      <c r="P321" s="315"/>
      <c r="Q321" s="315"/>
      <c r="R321" s="315"/>
      <c r="S321" s="332"/>
      <c r="T321" s="349"/>
      <c r="U321" s="377"/>
      <c r="V321" s="377"/>
      <c r="W321" s="329"/>
      <c r="X321" s="327"/>
      <c r="Y321" s="334"/>
      <c r="Z321" s="334"/>
      <c r="AA321" s="335"/>
      <c r="AB321" s="334"/>
      <c r="AC321" s="315"/>
      <c r="AD321" s="336"/>
      <c r="AE321" s="315"/>
      <c r="AF321" s="329"/>
      <c r="AG321" s="372"/>
      <c r="AH321" s="327"/>
      <c r="AI321" s="327"/>
      <c r="AJ321" s="339"/>
      <c r="AK321" s="339"/>
      <c r="AL321" s="337"/>
      <c r="AM321" s="338"/>
      <c r="AN321" s="314"/>
      <c r="AO321" s="339"/>
      <c r="AP321" s="314"/>
      <c r="AQ321" s="314"/>
      <c r="AR321" s="340"/>
      <c r="AS321" s="314"/>
      <c r="AT321" s="314"/>
      <c r="AU321" s="314"/>
      <c r="AV321" s="339"/>
      <c r="AW321" s="314"/>
      <c r="AX321" s="339"/>
      <c r="AY321" s="339"/>
      <c r="AZ321" s="339"/>
      <c r="BA321" s="339"/>
      <c r="BB321" s="314"/>
      <c r="BC321" s="29"/>
      <c r="BD321" s="29"/>
      <c r="BE321" s="315"/>
    </row>
    <row r="322" spans="1:57" s="2" customFormat="1" ht="15" customHeight="1">
      <c r="A322" s="314"/>
      <c r="B322" s="327"/>
      <c r="C322" s="327"/>
      <c r="D322" s="328"/>
      <c r="E322" s="314"/>
      <c r="F322" s="333"/>
      <c r="G322" s="333"/>
      <c r="H322" s="339"/>
      <c r="I322" s="333"/>
      <c r="J322" s="315"/>
      <c r="K322" s="315"/>
      <c r="L322" s="315"/>
      <c r="M322" s="315"/>
      <c r="N322" s="349"/>
      <c r="O322" s="315"/>
      <c r="P322" s="315"/>
      <c r="Q322" s="315"/>
      <c r="R322" s="315"/>
      <c r="S322" s="345"/>
      <c r="T322" s="351"/>
      <c r="U322" s="377"/>
      <c r="V322" s="376"/>
      <c r="W322" s="333"/>
      <c r="X322" s="342"/>
      <c r="Y322" s="343"/>
      <c r="Z322" s="343"/>
      <c r="AA322" s="344"/>
      <c r="AB322" s="343"/>
      <c r="AC322" s="315"/>
      <c r="AD322" s="336"/>
      <c r="AE322" s="315"/>
      <c r="AF322" s="333"/>
      <c r="AG322" s="372"/>
      <c r="AH322" s="342"/>
      <c r="AI322" s="342"/>
      <c r="AJ322" s="339"/>
      <c r="AK322" s="315"/>
      <c r="AL322" s="345"/>
      <c r="AM322" s="338"/>
      <c r="AN322" s="315"/>
      <c r="AO322" s="339"/>
      <c r="AP322" s="315"/>
      <c r="AQ322" s="315"/>
      <c r="AR322" s="338"/>
      <c r="AS322" s="315"/>
      <c r="AT322" s="315"/>
      <c r="AU322" s="315"/>
      <c r="AV322" s="315"/>
      <c r="AW322" s="315"/>
      <c r="AX322" s="339"/>
      <c r="AY322" s="339"/>
      <c r="AZ322" s="339"/>
      <c r="BA322" s="339"/>
      <c r="BB322" s="315"/>
      <c r="BC322" s="336"/>
      <c r="BD322" s="336"/>
      <c r="BE322" s="315"/>
    </row>
    <row r="323" spans="1:57" s="2" customFormat="1" ht="15" customHeight="1">
      <c r="A323" s="314"/>
      <c r="B323" s="327"/>
      <c r="C323" s="327"/>
      <c r="D323" s="328"/>
      <c r="E323" s="314"/>
      <c r="F323" s="333"/>
      <c r="G323" s="333"/>
      <c r="H323" s="315"/>
      <c r="I323" s="333"/>
      <c r="J323" s="315"/>
      <c r="K323" s="315"/>
      <c r="L323" s="315"/>
      <c r="M323" s="315"/>
      <c r="N323" s="314"/>
      <c r="O323" s="315"/>
      <c r="P323" s="315"/>
      <c r="Q323" s="315"/>
      <c r="R323" s="315"/>
      <c r="S323" s="345"/>
      <c r="T323" s="351"/>
      <c r="U323" s="377"/>
      <c r="V323" s="378"/>
      <c r="W323" s="333"/>
      <c r="X323" s="342"/>
      <c r="Y323" s="343"/>
      <c r="Z323" s="343"/>
      <c r="AA323" s="344"/>
      <c r="AB323" s="343"/>
      <c r="AC323" s="314"/>
      <c r="AD323" s="150"/>
      <c r="AE323" s="314"/>
      <c r="AF323" s="333"/>
      <c r="AG323" s="372"/>
      <c r="AH323" s="342"/>
      <c r="AI323" s="342"/>
      <c r="AJ323" s="315"/>
      <c r="AK323" s="315"/>
      <c r="AL323" s="345"/>
      <c r="AM323" s="338"/>
      <c r="AN323" s="315"/>
      <c r="AO323" s="315"/>
      <c r="AP323" s="315"/>
      <c r="AQ323" s="315"/>
      <c r="AR323" s="338"/>
      <c r="AS323" s="315"/>
      <c r="AT323" s="315"/>
      <c r="AU323" s="315"/>
      <c r="AV323" s="339"/>
      <c r="AW323" s="315"/>
      <c r="AX323" s="315"/>
      <c r="AY323" s="315"/>
      <c r="AZ323" s="315"/>
      <c r="BA323" s="315"/>
      <c r="BB323" s="315"/>
      <c r="BC323" s="315"/>
      <c r="BD323" s="315"/>
      <c r="BE323" s="315"/>
    </row>
    <row r="324" spans="1:57" s="2" customFormat="1" ht="15" customHeight="1">
      <c r="A324" s="314"/>
      <c r="B324" s="327"/>
      <c r="C324" s="327"/>
      <c r="D324" s="328"/>
      <c r="E324" s="314"/>
      <c r="F324" s="333"/>
      <c r="G324" s="333"/>
      <c r="H324" s="315"/>
      <c r="I324" s="315"/>
      <c r="J324" s="315"/>
      <c r="K324" s="315"/>
      <c r="L324" s="315"/>
      <c r="M324" s="315"/>
      <c r="N324" s="314"/>
      <c r="O324" s="315"/>
      <c r="P324" s="315"/>
      <c r="Q324" s="315"/>
      <c r="R324" s="315"/>
      <c r="S324" s="345"/>
      <c r="T324" s="351"/>
      <c r="U324" s="377"/>
      <c r="V324" s="378"/>
      <c r="W324" s="333"/>
      <c r="X324" s="342"/>
      <c r="Y324" s="343"/>
      <c r="Z324" s="343"/>
      <c r="AA324" s="344"/>
      <c r="AB324" s="343"/>
      <c r="AC324" s="314"/>
      <c r="AD324" s="150"/>
      <c r="AE324" s="314"/>
      <c r="AF324" s="333"/>
      <c r="AG324" s="372"/>
      <c r="AH324" s="342"/>
      <c r="AI324" s="342"/>
      <c r="AJ324" s="315"/>
      <c r="AK324" s="315"/>
      <c r="AL324" s="345"/>
      <c r="AM324" s="338"/>
      <c r="AN324" s="315"/>
      <c r="AO324" s="315"/>
      <c r="AP324" s="315"/>
      <c r="AQ324" s="315"/>
      <c r="AR324" s="338"/>
      <c r="AS324" s="315"/>
      <c r="AT324" s="315"/>
      <c r="AU324" s="315"/>
      <c r="AV324" s="315"/>
      <c r="AW324" s="315"/>
      <c r="AX324" s="315"/>
      <c r="AY324" s="315"/>
      <c r="AZ324" s="315"/>
      <c r="BA324" s="315"/>
      <c r="BB324" s="315"/>
      <c r="BC324" s="315"/>
      <c r="BD324" s="315"/>
      <c r="BE324" s="315"/>
    </row>
    <row r="325" spans="1:57" s="2" customFormat="1" ht="15" customHeight="1">
      <c r="A325" s="314"/>
      <c r="B325" s="327"/>
      <c r="C325" s="327"/>
      <c r="D325" s="328"/>
      <c r="E325" s="314"/>
      <c r="F325" s="329"/>
      <c r="G325" s="328"/>
      <c r="H325" s="330"/>
      <c r="I325" s="329"/>
      <c r="J325" s="315"/>
      <c r="K325" s="315"/>
      <c r="L325" s="315"/>
      <c r="M325" s="315"/>
      <c r="N325" s="314"/>
      <c r="O325" s="331"/>
      <c r="P325" s="315"/>
      <c r="Q325" s="315"/>
      <c r="R325" s="315"/>
      <c r="S325" s="332"/>
      <c r="T325" s="349"/>
      <c r="U325" s="377"/>
      <c r="V325" s="377"/>
      <c r="W325" s="329"/>
      <c r="X325" s="327"/>
      <c r="Y325" s="334"/>
      <c r="Z325" s="361"/>
      <c r="AA325" s="335"/>
      <c r="AB325" s="334"/>
      <c r="AC325" s="315"/>
      <c r="AD325" s="336"/>
      <c r="AE325" s="315"/>
      <c r="AF325" s="329"/>
      <c r="AG325" s="372"/>
      <c r="AH325" s="327"/>
      <c r="AI325" s="327"/>
      <c r="AJ325" s="330"/>
      <c r="AK325" s="330"/>
      <c r="AL325" s="337"/>
      <c r="AM325" s="338"/>
      <c r="AN325" s="314"/>
      <c r="AO325" s="330"/>
      <c r="AP325" s="314"/>
      <c r="AQ325" s="314"/>
      <c r="AR325" s="340"/>
      <c r="AS325" s="314"/>
      <c r="AT325" s="314"/>
      <c r="AU325" s="314"/>
      <c r="AV325" s="330"/>
      <c r="AW325" s="314"/>
      <c r="AX325" s="339"/>
      <c r="AY325" s="339"/>
      <c r="AZ325" s="339"/>
      <c r="BA325" s="339"/>
      <c r="BB325" s="314"/>
      <c r="BC325" s="29"/>
      <c r="BD325" s="29"/>
    </row>
    <row r="326" spans="1:57" s="2" customFormat="1" ht="15" customHeight="1">
      <c r="A326" s="314"/>
      <c r="B326" s="327"/>
      <c r="C326" s="327"/>
      <c r="D326" s="328"/>
      <c r="E326" s="314"/>
      <c r="F326" s="329"/>
      <c r="G326" s="328"/>
      <c r="H326" s="330"/>
      <c r="I326" s="329"/>
      <c r="J326" s="315"/>
      <c r="K326" s="315"/>
      <c r="L326" s="315"/>
      <c r="M326" s="315"/>
      <c r="N326" s="349"/>
      <c r="O326" s="331"/>
      <c r="P326" s="315"/>
      <c r="Q326" s="315"/>
      <c r="R326" s="315"/>
      <c r="S326" s="332"/>
      <c r="T326" s="349"/>
      <c r="U326" s="377"/>
      <c r="V326" s="377"/>
      <c r="W326" s="329"/>
      <c r="X326" s="327"/>
      <c r="Y326" s="334"/>
      <c r="Z326" s="334"/>
      <c r="AA326" s="335"/>
      <c r="AB326" s="334"/>
      <c r="AC326" s="315"/>
      <c r="AD326" s="336"/>
      <c r="AE326" s="315"/>
      <c r="AF326" s="329"/>
      <c r="AG326" s="372"/>
      <c r="AH326" s="327"/>
      <c r="AI326" s="327"/>
      <c r="AJ326" s="330"/>
      <c r="AK326" s="330"/>
      <c r="AL326" s="337"/>
      <c r="AM326" s="338"/>
      <c r="AN326" s="314"/>
      <c r="AO326" s="330"/>
      <c r="AP326" s="314"/>
      <c r="AQ326" s="314"/>
      <c r="AR326" s="340"/>
      <c r="AS326" s="314"/>
      <c r="AT326" s="314"/>
      <c r="AU326" s="314"/>
      <c r="AV326" s="330"/>
      <c r="AW326" s="314"/>
      <c r="AX326" s="339"/>
      <c r="AY326" s="339"/>
      <c r="AZ326" s="339"/>
      <c r="BA326" s="339"/>
      <c r="BB326" s="314"/>
      <c r="BC326" s="29"/>
      <c r="BD326" s="29"/>
    </row>
    <row r="327" spans="1:57" s="2" customFormat="1" ht="15" customHeight="1">
      <c r="A327" s="314"/>
      <c r="B327" s="327"/>
      <c r="C327" s="327"/>
      <c r="D327" s="328"/>
      <c r="E327" s="314"/>
      <c r="F327" s="333"/>
      <c r="G327" s="333"/>
      <c r="H327" s="339"/>
      <c r="I327" s="333"/>
      <c r="J327" s="315"/>
      <c r="K327" s="315"/>
      <c r="L327" s="315"/>
      <c r="M327" s="315"/>
      <c r="N327" s="314"/>
      <c r="O327" s="315"/>
      <c r="P327" s="315"/>
      <c r="Q327" s="315"/>
      <c r="R327" s="315"/>
      <c r="S327" s="345"/>
      <c r="T327" s="351"/>
      <c r="U327" s="377"/>
      <c r="V327" s="376"/>
      <c r="W327" s="333"/>
      <c r="X327" s="342"/>
      <c r="Y327" s="343"/>
      <c r="Z327" s="343"/>
      <c r="AA327" s="344"/>
      <c r="AB327" s="343"/>
      <c r="AC327" s="315"/>
      <c r="AD327" s="336"/>
      <c r="AE327" s="315"/>
      <c r="AF327" s="333"/>
      <c r="AG327" s="372"/>
      <c r="AH327" s="342"/>
      <c r="AI327" s="342"/>
      <c r="AJ327" s="339"/>
      <c r="AK327" s="315"/>
      <c r="AL327" s="345"/>
      <c r="AM327" s="338"/>
      <c r="AN327" s="315"/>
      <c r="AO327" s="339"/>
      <c r="AP327" s="315"/>
      <c r="AQ327" s="315"/>
      <c r="AR327" s="338"/>
      <c r="AS327" s="315"/>
      <c r="AT327" s="315"/>
      <c r="AU327" s="315"/>
      <c r="AV327" s="339"/>
      <c r="AW327" s="315"/>
      <c r="AX327" s="339"/>
      <c r="AY327" s="339"/>
      <c r="AZ327" s="339"/>
      <c r="BA327" s="339"/>
      <c r="BB327" s="315"/>
      <c r="BC327" s="336"/>
      <c r="BD327" s="336"/>
      <c r="BE327" s="315"/>
    </row>
    <row r="328" spans="1:57" s="2" customFormat="1" ht="15" customHeight="1">
      <c r="A328" s="314"/>
      <c r="B328" s="327"/>
      <c r="C328" s="327"/>
      <c r="D328" s="328"/>
      <c r="E328" s="314"/>
      <c r="F328" s="333"/>
      <c r="G328" s="333"/>
      <c r="H328" s="315"/>
      <c r="I328" s="333"/>
      <c r="J328" s="315"/>
      <c r="K328" s="315"/>
      <c r="L328" s="315"/>
      <c r="M328" s="315"/>
      <c r="N328" s="314"/>
      <c r="O328" s="315"/>
      <c r="P328" s="315"/>
      <c r="Q328" s="315"/>
      <c r="R328" s="315"/>
      <c r="S328" s="345"/>
      <c r="T328" s="351"/>
      <c r="U328" s="377"/>
      <c r="V328" s="378"/>
      <c r="W328" s="333"/>
      <c r="X328" s="342"/>
      <c r="Y328" s="343"/>
      <c r="Z328" s="343"/>
      <c r="AA328" s="344"/>
      <c r="AB328" s="343"/>
      <c r="AC328" s="314"/>
      <c r="AD328" s="150"/>
      <c r="AE328" s="314"/>
      <c r="AF328" s="333"/>
      <c r="AG328" s="372"/>
      <c r="AH328" s="342"/>
      <c r="AI328" s="342"/>
      <c r="AJ328" s="315"/>
      <c r="AK328" s="339"/>
      <c r="AL328" s="345"/>
      <c r="AM328" s="338"/>
      <c r="AN328" s="315"/>
      <c r="AO328" s="315"/>
      <c r="AP328" s="315"/>
      <c r="AQ328" s="315"/>
      <c r="AR328" s="338"/>
      <c r="AS328" s="315"/>
      <c r="AT328" s="315"/>
      <c r="AU328" s="315"/>
      <c r="AV328" s="315"/>
      <c r="AW328" s="315"/>
      <c r="AX328" s="315"/>
      <c r="AY328" s="315"/>
      <c r="AZ328" s="315"/>
      <c r="BA328" s="315"/>
      <c r="BB328" s="315"/>
      <c r="BC328" s="315"/>
      <c r="BD328" s="315"/>
      <c r="BE328" s="315"/>
    </row>
    <row r="329" spans="1:57" s="2" customFormat="1" ht="15" customHeight="1">
      <c r="A329" s="314"/>
      <c r="B329" s="327"/>
      <c r="C329" s="327"/>
      <c r="D329" s="328"/>
      <c r="E329" s="314"/>
      <c r="F329" s="333"/>
      <c r="G329" s="333"/>
      <c r="H329" s="315"/>
      <c r="I329" s="333"/>
      <c r="J329" s="315"/>
      <c r="K329" s="315"/>
      <c r="L329" s="315"/>
      <c r="M329" s="315"/>
      <c r="N329" s="314"/>
      <c r="O329" s="315"/>
      <c r="P329" s="315"/>
      <c r="Q329" s="315"/>
      <c r="R329" s="315"/>
      <c r="S329" s="345"/>
      <c r="T329" s="351"/>
      <c r="U329" s="377"/>
      <c r="V329" s="378"/>
      <c r="W329" s="333"/>
      <c r="X329" s="342"/>
      <c r="Y329" s="343"/>
      <c r="Z329" s="343"/>
      <c r="AA329" s="344"/>
      <c r="AB329" s="343"/>
      <c r="AC329" s="315"/>
      <c r="AD329" s="336"/>
      <c r="AE329" s="315"/>
      <c r="AF329" s="333"/>
      <c r="AG329" s="372"/>
      <c r="AH329" s="342"/>
      <c r="AI329" s="342"/>
      <c r="AJ329" s="315"/>
      <c r="AK329" s="315"/>
      <c r="AL329" s="345"/>
      <c r="AM329" s="338"/>
      <c r="AN329" s="315"/>
      <c r="AO329" s="315"/>
      <c r="AP329" s="315"/>
      <c r="AQ329" s="315"/>
      <c r="AR329" s="338"/>
      <c r="AS329" s="315"/>
      <c r="AT329" s="315"/>
      <c r="AU329" s="315"/>
      <c r="AV329" s="315"/>
      <c r="AW329" s="315"/>
      <c r="AX329" s="315"/>
      <c r="AY329" s="315"/>
      <c r="AZ329" s="315"/>
      <c r="BA329" s="315"/>
      <c r="BB329" s="315"/>
      <c r="BC329" s="315"/>
      <c r="BD329" s="315"/>
      <c r="BE329" s="315"/>
    </row>
    <row r="330" spans="1:57" s="2" customFormat="1" ht="15" customHeight="1">
      <c r="A330" s="314"/>
      <c r="B330" s="327"/>
      <c r="C330" s="327"/>
      <c r="D330" s="328"/>
      <c r="E330" s="314"/>
      <c r="F330" s="329"/>
      <c r="G330" s="328"/>
      <c r="H330" s="330"/>
      <c r="I330" s="329"/>
      <c r="J330" s="315"/>
      <c r="K330" s="315"/>
      <c r="L330" s="315"/>
      <c r="M330" s="315"/>
      <c r="N330" s="349"/>
      <c r="O330" s="334"/>
      <c r="P330" s="315"/>
      <c r="Q330" s="315"/>
      <c r="R330" s="315"/>
      <c r="S330" s="332"/>
      <c r="T330" s="349"/>
      <c r="U330" s="377"/>
      <c r="V330" s="377"/>
      <c r="W330" s="329"/>
      <c r="X330" s="327"/>
      <c r="Y330" s="334"/>
      <c r="Z330" s="334"/>
      <c r="AA330" s="335"/>
      <c r="AB330" s="334"/>
      <c r="AC330" s="315"/>
      <c r="AD330" s="336"/>
      <c r="AE330" s="315"/>
      <c r="AF330" s="329"/>
      <c r="AG330" s="372"/>
      <c r="AH330" s="327"/>
      <c r="AI330" s="327"/>
      <c r="AJ330" s="339"/>
      <c r="AK330" s="339"/>
      <c r="AL330" s="337"/>
      <c r="AM330" s="338"/>
      <c r="AN330" s="314"/>
      <c r="AO330" s="339"/>
      <c r="AP330" s="314"/>
      <c r="AQ330" s="314"/>
      <c r="AR330" s="340"/>
      <c r="AS330" s="314"/>
      <c r="AT330" s="314"/>
      <c r="AU330" s="314"/>
      <c r="AV330" s="339"/>
      <c r="AW330" s="314"/>
      <c r="AX330" s="339"/>
      <c r="AY330" s="339"/>
      <c r="AZ330" s="339"/>
      <c r="BA330" s="339"/>
      <c r="BB330" s="314"/>
      <c r="BC330" s="29"/>
      <c r="BD330" s="29"/>
      <c r="BE330" s="315"/>
    </row>
    <row r="331" spans="1:57" s="2" customFormat="1" ht="15" customHeight="1">
      <c r="A331" s="314"/>
      <c r="B331" s="327"/>
      <c r="C331" s="327"/>
      <c r="D331" s="328"/>
      <c r="E331" s="314"/>
      <c r="F331" s="333"/>
      <c r="G331" s="333"/>
      <c r="H331" s="339"/>
      <c r="I331" s="333"/>
      <c r="J331" s="315"/>
      <c r="K331" s="315"/>
      <c r="L331" s="315"/>
      <c r="M331" s="315"/>
      <c r="N331" s="314"/>
      <c r="O331" s="315"/>
      <c r="P331" s="315"/>
      <c r="Q331" s="315"/>
      <c r="R331" s="315"/>
      <c r="S331" s="345"/>
      <c r="T331" s="351"/>
      <c r="U331" s="377"/>
      <c r="V331" s="376"/>
      <c r="W331" s="333"/>
      <c r="X331" s="342"/>
      <c r="Y331" s="343"/>
      <c r="Z331" s="343"/>
      <c r="AA331" s="344"/>
      <c r="AB331" s="343"/>
      <c r="AC331" s="315"/>
      <c r="AD331" s="336"/>
      <c r="AE331" s="315"/>
      <c r="AF331" s="333"/>
      <c r="AG331" s="372"/>
      <c r="AH331" s="357"/>
      <c r="AI331" s="357"/>
      <c r="AJ331" s="339"/>
      <c r="AK331" s="339"/>
      <c r="AL331" s="345"/>
      <c r="AM331" s="338"/>
      <c r="AN331" s="315"/>
      <c r="AO331" s="339"/>
      <c r="AP331" s="315"/>
      <c r="AQ331" s="315"/>
      <c r="AR331" s="338"/>
      <c r="AS331" s="315"/>
      <c r="AT331" s="315"/>
      <c r="AU331" s="315"/>
      <c r="AV331" s="339"/>
      <c r="AW331" s="315"/>
      <c r="AX331" s="339"/>
      <c r="AY331" s="339"/>
      <c r="AZ331" s="339"/>
      <c r="BA331" s="339"/>
      <c r="BB331" s="315"/>
      <c r="BC331" s="336"/>
      <c r="BD331" s="336"/>
      <c r="BE331" s="315"/>
    </row>
    <row r="332" spans="1:57" s="2" customFormat="1" ht="15" customHeight="1">
      <c r="A332" s="314"/>
      <c r="B332" s="327"/>
      <c r="C332" s="327"/>
      <c r="D332" s="328"/>
      <c r="E332" s="314"/>
      <c r="F332" s="333"/>
      <c r="G332" s="333"/>
      <c r="H332" s="339"/>
      <c r="I332" s="333"/>
      <c r="J332" s="315"/>
      <c r="K332" s="315"/>
      <c r="L332" s="315"/>
      <c r="M332" s="315"/>
      <c r="N332" s="314"/>
      <c r="O332" s="315"/>
      <c r="P332" s="315"/>
      <c r="Q332" s="315"/>
      <c r="R332" s="315"/>
      <c r="S332" s="345"/>
      <c r="T332" s="351"/>
      <c r="U332" s="377"/>
      <c r="V332" s="378"/>
      <c r="W332" s="333"/>
      <c r="X332" s="342"/>
      <c r="Y332" s="343"/>
      <c r="Z332" s="343"/>
      <c r="AA332" s="344"/>
      <c r="AB332" s="343"/>
      <c r="AC332" s="314"/>
      <c r="AD332" s="150"/>
      <c r="AE332" s="314"/>
      <c r="AF332" s="333"/>
      <c r="AG332" s="372"/>
      <c r="AH332" s="357"/>
      <c r="AI332" s="357"/>
      <c r="AJ332" s="339"/>
      <c r="AK332" s="339"/>
      <c r="AL332" s="345"/>
      <c r="AM332" s="338"/>
      <c r="AN332" s="315"/>
      <c r="AO332" s="339"/>
      <c r="AP332" s="315"/>
      <c r="AQ332" s="315"/>
      <c r="AR332" s="338"/>
      <c r="AS332" s="315"/>
      <c r="AT332" s="315"/>
      <c r="AU332" s="315"/>
      <c r="AV332" s="339"/>
      <c r="AW332" s="315"/>
      <c r="AX332" s="315"/>
      <c r="AY332" s="315"/>
      <c r="AZ332" s="315"/>
      <c r="BA332" s="315"/>
      <c r="BB332" s="315"/>
      <c r="BC332" s="315"/>
      <c r="BD332" s="315"/>
      <c r="BE332" s="315"/>
    </row>
    <row r="333" spans="1:57" s="2" customFormat="1" ht="15" customHeight="1">
      <c r="A333" s="314"/>
      <c r="B333" s="327"/>
      <c r="C333" s="327"/>
      <c r="D333" s="328"/>
      <c r="E333" s="314"/>
      <c r="F333" s="333"/>
      <c r="G333" s="333"/>
      <c r="H333" s="339"/>
      <c r="I333" s="333"/>
      <c r="J333" s="315"/>
      <c r="K333" s="315"/>
      <c r="L333" s="315"/>
      <c r="M333" s="315"/>
      <c r="N333" s="314"/>
      <c r="O333" s="315"/>
      <c r="P333" s="315"/>
      <c r="Q333" s="315"/>
      <c r="R333" s="315"/>
      <c r="S333" s="345"/>
      <c r="T333" s="351"/>
      <c r="U333" s="377"/>
      <c r="V333" s="378"/>
      <c r="W333" s="333"/>
      <c r="X333" s="342"/>
      <c r="Y333" s="343"/>
      <c r="Z333" s="343"/>
      <c r="AA333" s="344"/>
      <c r="AB333" s="343"/>
      <c r="AC333" s="314"/>
      <c r="AD333" s="150"/>
      <c r="AE333" s="314"/>
      <c r="AF333" s="333"/>
      <c r="AG333" s="372"/>
      <c r="AH333" s="357"/>
      <c r="AI333" s="357"/>
      <c r="AJ333" s="339"/>
      <c r="AK333" s="339"/>
      <c r="AL333" s="345"/>
      <c r="AM333" s="338"/>
      <c r="AN333" s="315"/>
      <c r="AO333" s="339"/>
      <c r="AP333" s="315"/>
      <c r="AQ333" s="315"/>
      <c r="AR333" s="338"/>
      <c r="AS333" s="315"/>
      <c r="AT333" s="315"/>
      <c r="AU333" s="315"/>
      <c r="AV333" s="339"/>
      <c r="AW333" s="315"/>
      <c r="AX333" s="315"/>
      <c r="AY333" s="315"/>
      <c r="AZ333" s="315"/>
      <c r="BA333" s="315"/>
      <c r="BB333" s="315"/>
      <c r="BC333" s="315"/>
      <c r="BD333" s="315"/>
      <c r="BE333" s="315"/>
    </row>
    <row r="334" spans="1:57" s="2" customFormat="1" ht="15" customHeight="1">
      <c r="A334" s="314"/>
      <c r="B334" s="327"/>
      <c r="C334" s="327"/>
      <c r="D334" s="328"/>
      <c r="E334" s="314"/>
      <c r="F334" s="329"/>
      <c r="G334" s="328"/>
      <c r="H334" s="330"/>
      <c r="I334" s="329"/>
      <c r="J334" s="315"/>
      <c r="K334" s="315"/>
      <c r="L334" s="315"/>
      <c r="M334" s="315"/>
      <c r="N334" s="349"/>
      <c r="O334" s="331"/>
      <c r="P334" s="315"/>
      <c r="Q334" s="315"/>
      <c r="R334" s="315"/>
      <c r="S334" s="332"/>
      <c r="T334" s="349"/>
      <c r="U334" s="378"/>
      <c r="V334" s="378"/>
      <c r="W334" s="329"/>
      <c r="X334" s="327"/>
      <c r="Y334" s="334"/>
      <c r="Z334" s="334"/>
      <c r="AA334" s="335"/>
      <c r="AB334" s="334"/>
      <c r="AC334" s="315"/>
      <c r="AD334" s="336"/>
      <c r="AE334" s="315"/>
      <c r="AF334" s="329"/>
      <c r="AG334" s="372"/>
      <c r="AH334" s="350"/>
      <c r="AI334" s="350"/>
      <c r="AJ334" s="339"/>
      <c r="AK334" s="339"/>
      <c r="AL334" s="337"/>
      <c r="AM334" s="338"/>
      <c r="AN334" s="314"/>
      <c r="AO334" s="339"/>
      <c r="AP334" s="314"/>
      <c r="AQ334" s="314"/>
      <c r="AR334" s="340"/>
      <c r="AS334" s="314"/>
      <c r="AT334" s="314"/>
      <c r="AU334" s="314"/>
      <c r="AV334" s="339"/>
      <c r="AW334" s="314"/>
      <c r="AX334" s="339"/>
      <c r="AY334" s="339"/>
      <c r="AZ334" s="339"/>
      <c r="BA334" s="339"/>
      <c r="BB334" s="314"/>
      <c r="BC334" s="29"/>
      <c r="BD334" s="29"/>
      <c r="BE334" s="315"/>
    </row>
    <row r="335" spans="1:57" s="2" customFormat="1" ht="15" customHeight="1">
      <c r="A335" s="314"/>
      <c r="B335" s="327"/>
      <c r="C335" s="327"/>
      <c r="D335" s="328"/>
      <c r="E335" s="314"/>
      <c r="F335" s="329"/>
      <c r="G335" s="328"/>
      <c r="H335" s="330"/>
      <c r="I335" s="329"/>
      <c r="J335" s="315"/>
      <c r="K335" s="315"/>
      <c r="L335" s="315"/>
      <c r="M335" s="315"/>
      <c r="N335" s="314"/>
      <c r="O335" s="331"/>
      <c r="P335" s="315"/>
      <c r="Q335" s="315"/>
      <c r="R335" s="315"/>
      <c r="S335" s="332"/>
      <c r="T335" s="349"/>
      <c r="U335" s="377"/>
      <c r="V335" s="377"/>
      <c r="W335" s="329"/>
      <c r="X335" s="327"/>
      <c r="Y335" s="334"/>
      <c r="Z335" s="334"/>
      <c r="AA335" s="335"/>
      <c r="AB335" s="334"/>
      <c r="AC335" s="315"/>
      <c r="AD335" s="336"/>
      <c r="AE335" s="315"/>
      <c r="AF335" s="329"/>
      <c r="AG335" s="372"/>
      <c r="AH335" s="350"/>
      <c r="AI335" s="350"/>
      <c r="AJ335" s="339"/>
      <c r="AK335" s="339"/>
      <c r="AL335" s="337"/>
      <c r="AM335" s="338"/>
      <c r="AN335" s="314"/>
      <c r="AO335" s="339"/>
      <c r="AP335" s="314"/>
      <c r="AQ335" s="314"/>
      <c r="AR335" s="340"/>
      <c r="AS335" s="314"/>
      <c r="AT335" s="314"/>
      <c r="AU335" s="314"/>
      <c r="AV335" s="339"/>
      <c r="AW335" s="314"/>
      <c r="AX335" s="339"/>
      <c r="AY335" s="339"/>
      <c r="AZ335" s="339"/>
      <c r="BA335" s="339"/>
      <c r="BB335" s="314"/>
      <c r="BC335" s="29"/>
      <c r="BD335" s="29"/>
      <c r="BE335" s="315"/>
    </row>
    <row r="336" spans="1:57" s="2" customFormat="1" ht="15" customHeight="1">
      <c r="A336" s="314"/>
      <c r="B336" s="327"/>
      <c r="C336" s="327"/>
      <c r="D336" s="328"/>
      <c r="E336" s="314"/>
      <c r="F336" s="333"/>
      <c r="G336" s="333"/>
      <c r="H336" s="339"/>
      <c r="I336" s="333"/>
      <c r="J336" s="315"/>
      <c r="K336" s="315"/>
      <c r="L336" s="315"/>
      <c r="M336" s="315"/>
      <c r="N336" s="314"/>
      <c r="O336" s="315"/>
      <c r="P336" s="315"/>
      <c r="Q336" s="315"/>
      <c r="R336" s="315"/>
      <c r="S336" s="345"/>
      <c r="T336" s="351"/>
      <c r="U336" s="377"/>
      <c r="V336" s="377"/>
      <c r="W336" s="333"/>
      <c r="X336" s="342"/>
      <c r="Y336" s="343"/>
      <c r="Z336" s="362"/>
      <c r="AA336" s="344"/>
      <c r="AB336" s="343"/>
      <c r="AC336" s="315"/>
      <c r="AD336" s="336"/>
      <c r="AE336" s="315"/>
      <c r="AF336" s="333"/>
      <c r="AG336" s="372"/>
      <c r="AH336" s="357"/>
      <c r="AI336" s="357"/>
      <c r="AJ336" s="339"/>
      <c r="AK336" s="339"/>
      <c r="AL336" s="345"/>
      <c r="AM336" s="338"/>
      <c r="AN336" s="315"/>
      <c r="AO336" s="339"/>
      <c r="AP336" s="315"/>
      <c r="AQ336" s="315"/>
      <c r="AR336" s="338"/>
      <c r="AS336" s="315"/>
      <c r="AT336" s="315"/>
      <c r="AU336" s="315"/>
      <c r="AV336" s="339"/>
      <c r="AW336" s="315"/>
      <c r="AX336" s="339"/>
      <c r="AY336" s="339"/>
      <c r="AZ336" s="339"/>
      <c r="BA336" s="339"/>
      <c r="BB336" s="315"/>
      <c r="BC336" s="336"/>
      <c r="BD336" s="336"/>
      <c r="BE336" s="315"/>
    </row>
    <row r="337" spans="1:57" s="2" customFormat="1" ht="15" customHeight="1">
      <c r="A337" s="314"/>
      <c r="B337" s="327"/>
      <c r="C337" s="327"/>
      <c r="D337" s="328"/>
      <c r="E337" s="314"/>
      <c r="F337" s="333"/>
      <c r="G337" s="333"/>
      <c r="H337" s="315"/>
      <c r="I337" s="333"/>
      <c r="J337" s="315"/>
      <c r="K337" s="315"/>
      <c r="L337" s="315"/>
      <c r="M337" s="315"/>
      <c r="N337" s="314"/>
      <c r="O337" s="315"/>
      <c r="P337" s="315"/>
      <c r="Q337" s="315"/>
      <c r="R337" s="315"/>
      <c r="S337" s="345"/>
      <c r="T337" s="351"/>
      <c r="U337" s="377"/>
      <c r="V337" s="377"/>
      <c r="W337" s="333"/>
      <c r="X337" s="342"/>
      <c r="Y337" s="343"/>
      <c r="Z337" s="362"/>
      <c r="AA337" s="344"/>
      <c r="AB337" s="343"/>
      <c r="AC337" s="315"/>
      <c r="AD337" s="336"/>
      <c r="AE337" s="315"/>
      <c r="AF337" s="333"/>
      <c r="AG337" s="372"/>
      <c r="AH337" s="357"/>
      <c r="AI337" s="357"/>
      <c r="AJ337" s="315"/>
      <c r="AK337" s="315"/>
      <c r="AL337" s="345"/>
      <c r="AM337" s="338"/>
      <c r="AN337" s="315"/>
      <c r="AO337" s="315"/>
      <c r="AP337" s="315"/>
      <c r="AQ337" s="315"/>
      <c r="AR337" s="338"/>
      <c r="AS337" s="315"/>
      <c r="AT337" s="315"/>
      <c r="AU337" s="315"/>
      <c r="AV337" s="315"/>
      <c r="AW337" s="315"/>
      <c r="AX337" s="315"/>
      <c r="AY337" s="315"/>
      <c r="AZ337" s="315"/>
      <c r="BA337" s="315"/>
      <c r="BB337" s="315"/>
      <c r="BC337" s="315"/>
      <c r="BD337" s="315"/>
      <c r="BE337" s="315"/>
    </row>
    <row r="338" spans="1:57" s="2" customFormat="1" ht="15" customHeight="1">
      <c r="A338" s="314"/>
      <c r="B338" s="327"/>
      <c r="C338" s="327"/>
      <c r="D338" s="328"/>
      <c r="E338" s="314"/>
      <c r="F338" s="333"/>
      <c r="G338" s="333"/>
      <c r="H338" s="339"/>
      <c r="I338" s="333"/>
      <c r="J338" s="315"/>
      <c r="K338" s="315"/>
      <c r="L338" s="315"/>
      <c r="M338" s="315"/>
      <c r="N338" s="314"/>
      <c r="O338" s="315"/>
      <c r="P338" s="315"/>
      <c r="Q338" s="315"/>
      <c r="R338" s="315"/>
      <c r="S338" s="345"/>
      <c r="T338" s="351"/>
      <c r="U338" s="377"/>
      <c r="V338" s="377"/>
      <c r="W338" s="333"/>
      <c r="X338" s="342"/>
      <c r="Y338" s="343"/>
      <c r="Z338" s="343"/>
      <c r="AA338" s="344"/>
      <c r="AB338" s="343"/>
      <c r="AC338" s="315"/>
      <c r="AD338" s="336"/>
      <c r="AE338" s="315"/>
      <c r="AF338" s="333"/>
      <c r="AG338" s="372"/>
      <c r="AH338" s="357"/>
      <c r="AI338" s="357"/>
      <c r="AJ338" s="339"/>
      <c r="AK338" s="339"/>
      <c r="AL338" s="345"/>
      <c r="AM338" s="338"/>
      <c r="AN338" s="315"/>
      <c r="AO338" s="339"/>
      <c r="AP338" s="315"/>
      <c r="AQ338" s="315"/>
      <c r="AR338" s="338"/>
      <c r="AS338" s="315"/>
      <c r="AT338" s="315"/>
      <c r="AU338" s="315"/>
      <c r="AV338" s="339"/>
      <c r="AW338" s="315"/>
      <c r="AX338" s="339"/>
      <c r="AY338" s="339"/>
      <c r="AZ338" s="339"/>
      <c r="BA338" s="339"/>
      <c r="BB338" s="314"/>
      <c r="BC338" s="29"/>
      <c r="BD338" s="29"/>
      <c r="BE338" s="315"/>
    </row>
    <row r="339" spans="1:57" s="2" customFormat="1" ht="15" customHeight="1">
      <c r="A339" s="314"/>
      <c r="B339" s="327"/>
      <c r="C339" s="327"/>
      <c r="D339" s="328"/>
      <c r="E339" s="314"/>
      <c r="F339" s="333"/>
      <c r="G339" s="333"/>
      <c r="H339" s="339"/>
      <c r="I339" s="333"/>
      <c r="J339" s="315"/>
      <c r="K339" s="315"/>
      <c r="L339" s="315"/>
      <c r="M339" s="315"/>
      <c r="N339" s="314"/>
      <c r="O339" s="315"/>
      <c r="P339" s="315"/>
      <c r="Q339" s="315"/>
      <c r="R339" s="315"/>
      <c r="S339" s="345"/>
      <c r="T339" s="351"/>
      <c r="U339" s="377"/>
      <c r="V339" s="377"/>
      <c r="W339" s="333"/>
      <c r="X339" s="342"/>
      <c r="Y339" s="343"/>
      <c r="Z339" s="343"/>
      <c r="AA339" s="344"/>
      <c r="AB339" s="343"/>
      <c r="AC339" s="315"/>
      <c r="AD339" s="336"/>
      <c r="AE339" s="315"/>
      <c r="AF339" s="333"/>
      <c r="AG339" s="372"/>
      <c r="AH339" s="357"/>
      <c r="AI339" s="357"/>
      <c r="AJ339" s="339"/>
      <c r="AK339" s="339"/>
      <c r="AL339" s="345"/>
      <c r="AM339" s="338"/>
      <c r="AN339" s="315"/>
      <c r="AO339" s="339"/>
      <c r="AP339" s="315"/>
      <c r="AQ339" s="315"/>
      <c r="AR339" s="338"/>
      <c r="AS339" s="315"/>
      <c r="AT339" s="315"/>
      <c r="AU339" s="315"/>
      <c r="AV339" s="315"/>
      <c r="AW339" s="315"/>
      <c r="AX339" s="339"/>
      <c r="AY339" s="339"/>
      <c r="AZ339" s="339"/>
      <c r="BA339" s="339"/>
      <c r="BB339" s="314"/>
      <c r="BC339" s="29"/>
      <c r="BD339" s="29"/>
      <c r="BE339" s="315"/>
    </row>
    <row r="340" spans="1:57" s="2" customFormat="1" ht="15" customHeight="1">
      <c r="A340" s="314"/>
      <c r="B340" s="327"/>
      <c r="C340" s="327"/>
      <c r="D340" s="328"/>
      <c r="E340" s="314"/>
      <c r="F340" s="333"/>
      <c r="G340" s="333"/>
      <c r="H340" s="339"/>
      <c r="I340" s="333"/>
      <c r="J340" s="315"/>
      <c r="K340" s="315"/>
      <c r="L340" s="315"/>
      <c r="M340" s="315"/>
      <c r="N340" s="314"/>
      <c r="O340" s="315"/>
      <c r="P340" s="315"/>
      <c r="Q340" s="315"/>
      <c r="R340" s="315"/>
      <c r="S340" s="345"/>
      <c r="T340" s="351"/>
      <c r="U340" s="377"/>
      <c r="V340" s="377"/>
      <c r="W340" s="333"/>
      <c r="X340" s="342"/>
      <c r="Y340" s="343"/>
      <c r="Z340" s="362"/>
      <c r="AA340" s="344"/>
      <c r="AB340" s="343"/>
      <c r="AC340" s="314"/>
      <c r="AD340" s="150"/>
      <c r="AE340" s="314"/>
      <c r="AF340" s="333"/>
      <c r="AG340" s="372"/>
      <c r="AH340" s="357"/>
      <c r="AI340" s="357"/>
      <c r="AJ340" s="339"/>
      <c r="AK340" s="339"/>
      <c r="AL340" s="345"/>
      <c r="AM340" s="338"/>
      <c r="AN340" s="315"/>
      <c r="AO340" s="339"/>
      <c r="AP340" s="315"/>
      <c r="AQ340" s="315"/>
      <c r="AR340" s="338"/>
      <c r="AS340" s="315"/>
      <c r="AT340" s="315"/>
      <c r="AU340" s="315"/>
      <c r="AV340" s="339"/>
      <c r="AW340" s="315"/>
      <c r="AX340" s="339"/>
      <c r="AY340" s="339"/>
      <c r="AZ340" s="339"/>
      <c r="BA340" s="339"/>
      <c r="BB340" s="314"/>
      <c r="BC340" s="29"/>
      <c r="BD340" s="29"/>
      <c r="BE340" s="315"/>
    </row>
    <row r="341" spans="1:57" s="2" customFormat="1" ht="15" customHeight="1">
      <c r="A341" s="314"/>
      <c r="B341" s="327"/>
      <c r="C341" s="327"/>
      <c r="D341" s="328"/>
      <c r="E341" s="314"/>
      <c r="F341" s="333"/>
      <c r="G341" s="333"/>
      <c r="H341" s="315"/>
      <c r="I341" s="333"/>
      <c r="J341" s="315"/>
      <c r="K341" s="315"/>
      <c r="L341" s="315"/>
      <c r="M341" s="315"/>
      <c r="N341" s="314"/>
      <c r="O341" s="315"/>
      <c r="P341" s="315"/>
      <c r="Q341" s="315"/>
      <c r="R341" s="315"/>
      <c r="S341" s="345"/>
      <c r="T341" s="351"/>
      <c r="U341" s="378"/>
      <c r="V341" s="378"/>
      <c r="W341" s="333"/>
      <c r="X341" s="342"/>
      <c r="Y341" s="343"/>
      <c r="Z341" s="362"/>
      <c r="AA341" s="344"/>
      <c r="AB341" s="343"/>
      <c r="AC341" s="314"/>
      <c r="AD341" s="150"/>
      <c r="AE341" s="314"/>
      <c r="AF341" s="333"/>
      <c r="AG341" s="372"/>
      <c r="AH341" s="357"/>
      <c r="AI341" s="357"/>
      <c r="AJ341" s="315"/>
      <c r="AK341" s="315"/>
      <c r="AL341" s="345"/>
      <c r="AM341" s="338"/>
      <c r="AN341" s="315"/>
      <c r="AO341" s="315"/>
      <c r="AP341" s="315"/>
      <c r="AQ341" s="315"/>
      <c r="AR341" s="338"/>
      <c r="AS341" s="315"/>
      <c r="AT341" s="315"/>
      <c r="AU341" s="315"/>
      <c r="AV341" s="315"/>
      <c r="AW341" s="315"/>
      <c r="AX341" s="339"/>
      <c r="AY341" s="339"/>
      <c r="AZ341" s="339"/>
      <c r="BA341" s="339"/>
      <c r="BB341" s="314"/>
      <c r="BC341" s="29"/>
      <c r="BD341" s="29"/>
      <c r="BE341" s="315"/>
    </row>
    <row r="342" spans="1:57" s="2" customFormat="1" ht="15" customHeight="1">
      <c r="A342" s="314"/>
      <c r="B342" s="327"/>
      <c r="C342" s="29"/>
      <c r="D342" s="328"/>
      <c r="E342" s="314"/>
      <c r="F342" s="329"/>
      <c r="G342" s="328"/>
      <c r="H342" s="330"/>
      <c r="I342" s="329"/>
      <c r="J342" s="315"/>
      <c r="K342" s="315"/>
      <c r="L342" s="315"/>
      <c r="M342" s="315"/>
      <c r="N342" s="349"/>
      <c r="O342" s="331"/>
      <c r="P342" s="315"/>
      <c r="Q342" s="315"/>
      <c r="R342" s="315"/>
      <c r="S342" s="359"/>
      <c r="T342" s="349"/>
      <c r="U342" s="376"/>
      <c r="V342" s="376"/>
      <c r="W342" s="329"/>
      <c r="X342" s="327"/>
      <c r="Y342" s="42"/>
      <c r="Z342" s="334"/>
      <c r="AA342" s="335"/>
      <c r="AB342" s="334"/>
      <c r="AC342" s="314"/>
      <c r="AD342" s="150"/>
      <c r="AE342" s="314"/>
      <c r="AF342" s="329"/>
      <c r="AG342" s="372"/>
      <c r="AH342" s="327"/>
      <c r="AI342" s="327"/>
      <c r="AJ342" s="339"/>
      <c r="AK342" s="339"/>
      <c r="AL342" s="337"/>
      <c r="AM342" s="338"/>
      <c r="AN342" s="314"/>
      <c r="AO342" s="339"/>
      <c r="AP342" s="314"/>
      <c r="AQ342" s="314"/>
      <c r="AR342" s="340"/>
      <c r="AS342" s="314"/>
      <c r="AT342" s="314"/>
      <c r="AU342" s="314"/>
      <c r="AV342" s="339"/>
      <c r="AW342" s="314"/>
      <c r="AX342" s="339"/>
      <c r="AY342" s="339"/>
      <c r="AZ342" s="339"/>
      <c r="BA342" s="339"/>
      <c r="BB342" s="314"/>
      <c r="BC342" s="29"/>
      <c r="BD342" s="29"/>
      <c r="BE342" s="315"/>
    </row>
    <row r="343" spans="1:57" s="2" customFormat="1" ht="15" customHeight="1">
      <c r="A343" s="314"/>
      <c r="B343" s="327"/>
      <c r="C343" s="327"/>
      <c r="D343" s="328"/>
      <c r="E343" s="314"/>
      <c r="F343" s="329"/>
      <c r="G343" s="328"/>
      <c r="H343" s="330"/>
      <c r="I343" s="329"/>
      <c r="J343" s="315"/>
      <c r="K343" s="315"/>
      <c r="L343" s="315"/>
      <c r="M343" s="315"/>
      <c r="N343" s="349"/>
      <c r="O343" s="331"/>
      <c r="P343" s="315"/>
      <c r="Q343" s="315"/>
      <c r="R343" s="315"/>
      <c r="S343" s="359"/>
      <c r="T343" s="349"/>
      <c r="U343" s="377"/>
      <c r="V343" s="377"/>
      <c r="W343" s="329"/>
      <c r="X343" s="327"/>
      <c r="Y343" s="334"/>
      <c r="Z343" s="334"/>
      <c r="AA343" s="335"/>
      <c r="AB343" s="334"/>
      <c r="AC343" s="314"/>
      <c r="AD343" s="150"/>
      <c r="AE343" s="314"/>
      <c r="AF343" s="329"/>
      <c r="AG343" s="372"/>
      <c r="AH343" s="350"/>
      <c r="AI343" s="350"/>
      <c r="AJ343" s="339"/>
      <c r="AK343" s="339"/>
      <c r="AL343" s="337"/>
      <c r="AM343" s="338"/>
      <c r="AN343" s="314"/>
      <c r="AO343" s="339"/>
      <c r="AP343" s="314"/>
      <c r="AQ343" s="314"/>
      <c r="AR343" s="340"/>
      <c r="AS343" s="314"/>
      <c r="AT343" s="314"/>
      <c r="AU343" s="314"/>
      <c r="AV343" s="339"/>
      <c r="AW343" s="314"/>
      <c r="AX343" s="339"/>
      <c r="AY343" s="339"/>
      <c r="AZ343" s="339"/>
      <c r="BA343" s="339"/>
      <c r="BB343" s="314"/>
      <c r="BC343" s="29"/>
      <c r="BD343" s="29"/>
      <c r="BE343" s="315"/>
    </row>
    <row r="344" spans="1:57" s="2" customFormat="1" ht="15" customHeight="1">
      <c r="A344" s="314"/>
      <c r="B344" s="327"/>
      <c r="C344" s="327"/>
      <c r="D344" s="328"/>
      <c r="E344" s="314"/>
      <c r="F344" s="329"/>
      <c r="G344" s="328"/>
      <c r="H344" s="330"/>
      <c r="I344" s="329"/>
      <c r="J344" s="315"/>
      <c r="K344" s="315"/>
      <c r="L344" s="315"/>
      <c r="M344" s="315"/>
      <c r="N344" s="337"/>
      <c r="O344" s="331"/>
      <c r="P344" s="315"/>
      <c r="Q344" s="315"/>
      <c r="R344" s="315"/>
      <c r="S344" s="332"/>
      <c r="T344" s="337"/>
      <c r="U344" s="377"/>
      <c r="V344" s="376"/>
      <c r="W344" s="329"/>
      <c r="X344" s="327"/>
      <c r="Y344" s="334"/>
      <c r="Z344" s="361"/>
      <c r="AA344" s="334"/>
      <c r="AB344" s="334"/>
      <c r="AC344" s="314"/>
      <c r="AD344" s="150"/>
      <c r="AE344" s="314"/>
      <c r="AF344" s="329"/>
      <c r="AG344" s="372"/>
      <c r="AH344" s="350"/>
      <c r="AI344" s="350"/>
      <c r="AJ344" s="339"/>
      <c r="AK344" s="339"/>
      <c r="AL344" s="337"/>
      <c r="AM344" s="338"/>
      <c r="AN344" s="314"/>
      <c r="AO344" s="339"/>
      <c r="AP344" s="314"/>
      <c r="AQ344" s="314"/>
      <c r="AR344" s="340"/>
      <c r="AS344" s="314"/>
      <c r="AT344" s="314"/>
      <c r="AU344" s="314"/>
      <c r="AV344" s="339"/>
      <c r="AW344" s="314"/>
      <c r="AX344" s="339"/>
      <c r="AY344" s="339"/>
      <c r="AZ344" s="339"/>
      <c r="BA344" s="339"/>
      <c r="BB344" s="314"/>
      <c r="BC344" s="29"/>
      <c r="BD344" s="29"/>
      <c r="BE344" s="315"/>
    </row>
    <row r="345" spans="1:57" s="2" customFormat="1" ht="15" customHeight="1">
      <c r="A345" s="314"/>
      <c r="B345" s="327"/>
      <c r="C345" s="327"/>
      <c r="D345" s="328"/>
      <c r="E345" s="314"/>
      <c r="F345" s="329"/>
      <c r="G345" s="328"/>
      <c r="H345" s="330"/>
      <c r="I345" s="329"/>
      <c r="J345" s="315"/>
      <c r="K345" s="315"/>
      <c r="L345" s="315"/>
      <c r="M345" s="315"/>
      <c r="N345" s="337"/>
      <c r="O345" s="331"/>
      <c r="P345" s="315"/>
      <c r="Q345" s="315"/>
      <c r="R345" s="315"/>
      <c r="S345" s="332"/>
      <c r="T345" s="337"/>
      <c r="U345" s="378"/>
      <c r="V345" s="378"/>
      <c r="W345" s="329"/>
      <c r="X345" s="327"/>
      <c r="Y345" s="334"/>
      <c r="Z345" s="334"/>
      <c r="AA345" s="334"/>
      <c r="AB345" s="334"/>
      <c r="AC345" s="314"/>
      <c r="AD345" s="150"/>
      <c r="AE345" s="314"/>
      <c r="AF345" s="329"/>
      <c r="AG345" s="372"/>
      <c r="AH345" s="350"/>
      <c r="AI345" s="350"/>
      <c r="AJ345" s="339"/>
      <c r="AK345" s="339"/>
      <c r="AL345" s="337"/>
      <c r="AM345" s="338"/>
      <c r="AN345" s="314"/>
      <c r="AO345" s="339"/>
      <c r="AP345" s="314"/>
      <c r="AQ345" s="314"/>
      <c r="AR345" s="340"/>
      <c r="AS345" s="314"/>
      <c r="AT345" s="314"/>
      <c r="AU345" s="314"/>
      <c r="AV345" s="339"/>
      <c r="AW345" s="314"/>
      <c r="AX345" s="339"/>
      <c r="AY345" s="339"/>
      <c r="AZ345" s="339"/>
      <c r="BA345" s="339"/>
      <c r="BB345" s="314"/>
      <c r="BC345" s="29"/>
      <c r="BD345" s="29"/>
      <c r="BE345" s="315"/>
    </row>
    <row r="346" spans="1:57" s="2" customFormat="1" ht="15" customHeight="1">
      <c r="A346" s="314"/>
      <c r="B346" s="327"/>
      <c r="C346" s="327"/>
      <c r="D346" s="328"/>
      <c r="E346" s="314"/>
      <c r="F346" s="329"/>
      <c r="G346" s="328"/>
      <c r="H346" s="330"/>
      <c r="I346" s="329"/>
      <c r="J346" s="315"/>
      <c r="K346" s="315"/>
      <c r="L346" s="315"/>
      <c r="M346" s="315"/>
      <c r="N346" s="337"/>
      <c r="O346" s="331"/>
      <c r="P346" s="315"/>
      <c r="Q346" s="315"/>
      <c r="R346" s="315"/>
      <c r="S346" s="332"/>
      <c r="T346" s="337"/>
      <c r="U346" s="377"/>
      <c r="V346" s="377"/>
      <c r="W346" s="329"/>
      <c r="X346" s="327"/>
      <c r="Y346" s="334"/>
      <c r="Z346" s="361"/>
      <c r="AA346" s="334"/>
      <c r="AB346" s="334"/>
      <c r="AC346" s="314"/>
      <c r="AD346" s="150"/>
      <c r="AE346" s="314"/>
      <c r="AF346" s="329"/>
      <c r="AG346" s="372"/>
      <c r="AH346" s="350"/>
      <c r="AI346" s="350"/>
      <c r="AJ346" s="339"/>
      <c r="AK346" s="339"/>
      <c r="AL346" s="337"/>
      <c r="AM346" s="338"/>
      <c r="AN346" s="314"/>
      <c r="AO346" s="339"/>
      <c r="AP346" s="314"/>
      <c r="AQ346" s="314"/>
      <c r="AR346" s="340"/>
      <c r="AS346" s="314"/>
      <c r="AT346" s="314"/>
      <c r="AU346" s="314"/>
      <c r="AV346" s="339"/>
      <c r="AW346" s="314"/>
      <c r="AX346" s="339"/>
      <c r="AY346" s="339"/>
      <c r="AZ346" s="339"/>
      <c r="BA346" s="339"/>
      <c r="BB346" s="314"/>
      <c r="BC346" s="29"/>
      <c r="BD346" s="29"/>
      <c r="BE346" s="315"/>
    </row>
    <row r="347" spans="1:57" s="2" customFormat="1" ht="15" customHeight="1">
      <c r="A347" s="314"/>
      <c r="B347" s="327"/>
      <c r="C347" s="327"/>
      <c r="D347" s="328"/>
      <c r="E347" s="314"/>
      <c r="F347" s="329"/>
      <c r="G347" s="328"/>
      <c r="H347" s="330"/>
      <c r="I347" s="329"/>
      <c r="J347" s="315"/>
      <c r="K347" s="315"/>
      <c r="L347" s="315"/>
      <c r="M347" s="315"/>
      <c r="N347" s="337"/>
      <c r="O347" s="331"/>
      <c r="P347" s="315"/>
      <c r="Q347" s="315"/>
      <c r="R347" s="315"/>
      <c r="S347" s="332"/>
      <c r="T347" s="337"/>
      <c r="U347" s="377"/>
      <c r="V347" s="377"/>
      <c r="W347" s="329"/>
      <c r="X347" s="327"/>
      <c r="Y347" s="334"/>
      <c r="Z347" s="334"/>
      <c r="AA347" s="334"/>
      <c r="AB347" s="334"/>
      <c r="AC347" s="314"/>
      <c r="AD347" s="150"/>
      <c r="AE347" s="314"/>
      <c r="AF347" s="329"/>
      <c r="AG347" s="372"/>
      <c r="AH347" s="350"/>
      <c r="AI347" s="350"/>
      <c r="AJ347" s="339"/>
      <c r="AK347" s="339"/>
      <c r="AL347" s="337"/>
      <c r="AM347" s="338"/>
      <c r="AN347" s="314"/>
      <c r="AO347" s="339"/>
      <c r="AP347" s="314"/>
      <c r="AQ347" s="314"/>
      <c r="AR347" s="340"/>
      <c r="AS347" s="314"/>
      <c r="AT347" s="314"/>
      <c r="AU347" s="314"/>
      <c r="AV347" s="339"/>
      <c r="AW347" s="314"/>
      <c r="AX347" s="339"/>
      <c r="AY347" s="339"/>
      <c r="AZ347" s="339"/>
      <c r="BA347" s="339"/>
      <c r="BB347" s="314"/>
      <c r="BC347" s="29"/>
      <c r="BD347" s="29"/>
      <c r="BE347" s="315"/>
    </row>
    <row r="348" spans="1:57" s="2" customFormat="1" ht="15" customHeight="1">
      <c r="A348" s="314"/>
      <c r="B348" s="327"/>
      <c r="C348" s="29"/>
      <c r="D348" s="328"/>
      <c r="E348" s="314"/>
      <c r="F348" s="329"/>
      <c r="G348" s="328"/>
      <c r="H348" s="330"/>
      <c r="I348" s="329"/>
      <c r="J348" s="315"/>
      <c r="K348" s="315"/>
      <c r="L348" s="315"/>
      <c r="M348" s="315"/>
      <c r="N348" s="13"/>
      <c r="O348" s="331"/>
      <c r="P348" s="315"/>
      <c r="Q348" s="315"/>
      <c r="R348" s="315"/>
      <c r="S348" s="332"/>
      <c r="T348" s="13"/>
      <c r="U348" s="377"/>
      <c r="V348" s="377"/>
      <c r="W348" s="329"/>
      <c r="X348" s="327"/>
      <c r="Y348" s="334"/>
      <c r="Z348" s="334"/>
      <c r="AA348" s="334"/>
      <c r="AB348" s="334"/>
      <c r="AC348" s="363"/>
      <c r="AD348" s="363"/>
      <c r="AE348" s="363"/>
      <c r="AF348" s="329"/>
      <c r="AG348" s="372"/>
      <c r="AH348" s="350"/>
      <c r="AI348" s="350"/>
      <c r="AJ348" s="339"/>
      <c r="AK348" s="339"/>
      <c r="AL348" s="337"/>
      <c r="AM348" s="338"/>
      <c r="AN348" s="314"/>
      <c r="AO348" s="339"/>
      <c r="AP348" s="314"/>
      <c r="AQ348" s="314"/>
      <c r="AR348" s="340"/>
      <c r="AS348" s="314"/>
      <c r="AT348" s="314"/>
      <c r="AU348" s="314"/>
      <c r="AV348" s="339"/>
      <c r="AW348" s="314"/>
      <c r="AX348" s="339"/>
      <c r="AY348" s="339"/>
      <c r="AZ348" s="339"/>
      <c r="BA348" s="339"/>
      <c r="BB348" s="314"/>
      <c r="BC348" s="29"/>
      <c r="BD348" s="29"/>
      <c r="BE348" s="315"/>
    </row>
    <row r="349" spans="1:57" s="2" customFormat="1" ht="15" customHeight="1">
      <c r="A349" s="314"/>
      <c r="B349" s="29"/>
      <c r="C349" s="29"/>
      <c r="D349" s="328"/>
      <c r="E349" s="314"/>
      <c r="F349" s="358"/>
      <c r="G349" s="328"/>
      <c r="H349" s="330"/>
      <c r="I349" s="358"/>
      <c r="J349" s="315"/>
      <c r="K349" s="315"/>
      <c r="L349" s="315"/>
      <c r="M349" s="315"/>
      <c r="N349" s="349"/>
      <c r="O349" s="331"/>
      <c r="P349" s="315"/>
      <c r="Q349" s="315"/>
      <c r="R349" s="315"/>
      <c r="S349" s="359"/>
      <c r="T349" s="349"/>
      <c r="U349" s="377"/>
      <c r="V349" s="377"/>
      <c r="W349" s="358"/>
      <c r="X349" s="29"/>
      <c r="Y349" s="334"/>
      <c r="Z349" s="334"/>
      <c r="AA349" s="334"/>
      <c r="AB349" s="334"/>
      <c r="AC349" s="363"/>
      <c r="AD349" s="363"/>
      <c r="AE349" s="363"/>
      <c r="AF349" s="358"/>
      <c r="AG349" s="372"/>
      <c r="AH349" s="29"/>
      <c r="AI349" s="29"/>
      <c r="AJ349" s="339"/>
      <c r="AK349" s="339"/>
      <c r="AL349" s="337"/>
      <c r="AM349" s="338"/>
      <c r="AN349" s="314"/>
      <c r="AO349" s="339"/>
      <c r="AP349" s="314"/>
      <c r="AQ349" s="314"/>
      <c r="AR349" s="340"/>
      <c r="AS349" s="314"/>
      <c r="AT349" s="314"/>
      <c r="AU349" s="314"/>
      <c r="AV349" s="339"/>
      <c r="AW349" s="314"/>
      <c r="AX349" s="339"/>
      <c r="AY349" s="339"/>
      <c r="AZ349" s="339"/>
      <c r="BA349" s="339"/>
      <c r="BB349" s="314"/>
      <c r="BC349" s="29"/>
      <c r="BD349" s="29"/>
      <c r="BE349" s="315"/>
    </row>
    <row r="350" spans="1:57" s="363" customFormat="1" ht="15" customHeight="1">
      <c r="A350" s="364"/>
      <c r="B350" s="13"/>
      <c r="C350" s="364"/>
      <c r="D350" s="364"/>
      <c r="E350" s="364"/>
      <c r="U350" s="379"/>
      <c r="V350" s="379"/>
      <c r="AG350" s="364"/>
    </row>
    <row r="351" spans="1:57" s="363" customFormat="1" ht="15" customHeight="1">
      <c r="A351" s="364"/>
      <c r="B351" s="13"/>
      <c r="C351" s="364"/>
      <c r="D351" s="364"/>
      <c r="E351" s="364"/>
      <c r="U351" s="379"/>
      <c r="V351" s="379"/>
      <c r="AG351" s="364"/>
    </row>
    <row r="352" spans="1:57" s="363" customFormat="1" ht="15" customHeight="1">
      <c r="A352" s="364"/>
      <c r="B352" s="13"/>
      <c r="C352" s="364"/>
      <c r="D352" s="364"/>
      <c r="E352" s="364"/>
      <c r="U352" s="379"/>
      <c r="V352" s="379"/>
      <c r="AG352" s="364"/>
    </row>
    <row r="353" spans="1:33" s="363" customFormat="1" ht="15" customHeight="1">
      <c r="A353" s="364"/>
      <c r="B353" s="13"/>
      <c r="C353" s="364"/>
      <c r="D353" s="364"/>
      <c r="E353" s="364"/>
      <c r="U353" s="379"/>
      <c r="V353" s="379"/>
      <c r="AG353" s="364"/>
    </row>
    <row r="354" spans="1:33" s="363" customFormat="1" ht="15" customHeight="1">
      <c r="A354" s="364"/>
      <c r="B354" s="13"/>
      <c r="C354" s="364"/>
      <c r="D354" s="364"/>
      <c r="E354" s="364"/>
      <c r="U354" s="379"/>
      <c r="V354" s="379"/>
      <c r="AG354" s="364"/>
    </row>
    <row r="355" spans="1:33" s="363" customFormat="1" ht="15" customHeight="1">
      <c r="A355" s="364"/>
      <c r="B355" s="13"/>
      <c r="C355" s="364"/>
      <c r="D355" s="364"/>
      <c r="E355" s="364"/>
      <c r="U355" s="379"/>
      <c r="V355" s="379"/>
      <c r="AG355" s="364"/>
    </row>
    <row r="356" spans="1:33" s="363" customFormat="1" ht="15" customHeight="1">
      <c r="A356" s="364"/>
      <c r="B356" s="13"/>
      <c r="C356" s="364"/>
      <c r="D356" s="364"/>
      <c r="E356" s="364"/>
      <c r="U356" s="379"/>
      <c r="V356" s="379"/>
      <c r="AG356" s="364"/>
    </row>
    <row r="357" spans="1:33" s="363" customFormat="1" ht="15" customHeight="1">
      <c r="A357" s="364"/>
      <c r="B357" s="13"/>
      <c r="C357" s="364"/>
      <c r="D357" s="364"/>
      <c r="E357" s="364"/>
      <c r="U357" s="379"/>
      <c r="V357" s="379"/>
      <c r="AG357" s="364"/>
    </row>
    <row r="358" spans="1:33" s="363" customFormat="1" ht="15" customHeight="1">
      <c r="A358" s="364"/>
      <c r="B358" s="13"/>
      <c r="C358" s="364"/>
      <c r="D358" s="364"/>
      <c r="E358" s="364"/>
      <c r="U358" s="379"/>
      <c r="V358" s="379"/>
      <c r="AG358" s="364"/>
    </row>
    <row r="359" spans="1:33" s="363" customFormat="1" ht="15" customHeight="1">
      <c r="A359" s="364"/>
      <c r="B359" s="13"/>
      <c r="C359" s="364"/>
      <c r="D359" s="364"/>
      <c r="E359" s="364"/>
      <c r="U359" s="379"/>
      <c r="V359" s="379"/>
      <c r="AG359" s="364"/>
    </row>
    <row r="360" spans="1:33" s="363" customFormat="1" ht="15" customHeight="1">
      <c r="A360" s="364"/>
      <c r="B360" s="13"/>
      <c r="C360" s="364"/>
      <c r="D360" s="364"/>
      <c r="E360" s="364"/>
      <c r="U360" s="379"/>
      <c r="V360" s="379"/>
      <c r="AG360" s="364"/>
    </row>
    <row r="361" spans="1:33" s="363" customFormat="1" ht="15" customHeight="1">
      <c r="A361" s="364"/>
      <c r="B361" s="13"/>
      <c r="C361" s="364"/>
      <c r="D361" s="364"/>
      <c r="E361" s="364"/>
      <c r="U361" s="379"/>
      <c r="V361" s="379"/>
      <c r="AG361" s="364"/>
    </row>
    <row r="362" spans="1:33" s="363" customFormat="1" ht="15" customHeight="1">
      <c r="A362" s="364"/>
      <c r="B362" s="13"/>
      <c r="C362" s="364"/>
      <c r="D362" s="364"/>
      <c r="E362" s="364"/>
      <c r="U362" s="379"/>
      <c r="V362" s="379"/>
      <c r="AG362" s="364"/>
    </row>
    <row r="363" spans="1:33" s="363" customFormat="1" ht="15" customHeight="1">
      <c r="A363" s="364"/>
      <c r="B363" s="13"/>
      <c r="C363" s="364"/>
      <c r="D363" s="364"/>
      <c r="E363" s="364"/>
      <c r="U363" s="379"/>
      <c r="V363" s="379"/>
      <c r="AG363" s="364"/>
    </row>
    <row r="364" spans="1:33" s="363" customFormat="1" ht="15" customHeight="1">
      <c r="A364" s="364"/>
      <c r="B364" s="13"/>
      <c r="C364" s="364"/>
      <c r="D364" s="364"/>
      <c r="E364" s="364"/>
      <c r="U364" s="379"/>
      <c r="V364" s="379"/>
      <c r="AG364" s="364"/>
    </row>
    <row r="365" spans="1:33" s="363" customFormat="1" ht="15" customHeight="1">
      <c r="A365" s="364"/>
      <c r="B365" s="13"/>
      <c r="C365" s="364"/>
      <c r="D365" s="364"/>
      <c r="E365" s="364"/>
      <c r="U365" s="379"/>
      <c r="V365" s="379"/>
      <c r="AG365" s="364"/>
    </row>
    <row r="366" spans="1:33" s="363" customFormat="1" ht="15" customHeight="1">
      <c r="A366" s="364"/>
      <c r="B366" s="13"/>
      <c r="C366" s="364"/>
      <c r="D366" s="364"/>
      <c r="E366" s="364"/>
      <c r="U366" s="379"/>
      <c r="V366" s="379"/>
      <c r="AG366" s="364"/>
    </row>
    <row r="367" spans="1:33" s="363" customFormat="1" ht="15" customHeight="1">
      <c r="A367" s="364"/>
      <c r="B367" s="13"/>
      <c r="C367" s="364"/>
      <c r="D367" s="364"/>
      <c r="E367" s="364"/>
      <c r="U367" s="379"/>
      <c r="V367" s="379"/>
      <c r="AG367" s="364"/>
    </row>
    <row r="368" spans="1:33" s="363" customFormat="1" ht="15" customHeight="1">
      <c r="A368" s="364"/>
      <c r="B368" s="13"/>
      <c r="C368" s="364"/>
      <c r="D368" s="364"/>
      <c r="E368" s="364"/>
      <c r="U368" s="379"/>
      <c r="V368" s="379"/>
      <c r="AG368" s="364"/>
    </row>
    <row r="369" spans="1:33" s="363" customFormat="1" ht="15" customHeight="1">
      <c r="A369" s="364"/>
      <c r="B369" s="13"/>
      <c r="C369" s="364"/>
      <c r="D369" s="364"/>
      <c r="E369" s="364"/>
      <c r="U369" s="379"/>
      <c r="V369" s="379"/>
      <c r="AG369" s="364"/>
    </row>
    <row r="370" spans="1:33" s="363" customFormat="1" ht="15" customHeight="1">
      <c r="A370" s="364"/>
      <c r="B370" s="13"/>
      <c r="C370" s="364"/>
      <c r="D370" s="364"/>
      <c r="E370" s="364"/>
      <c r="U370" s="379"/>
      <c r="V370" s="379"/>
      <c r="AG370" s="364"/>
    </row>
    <row r="371" spans="1:33" s="363" customFormat="1" ht="15" customHeight="1">
      <c r="A371" s="364"/>
      <c r="B371" s="13"/>
      <c r="C371" s="364"/>
      <c r="D371" s="364"/>
      <c r="E371" s="364"/>
      <c r="U371" s="379"/>
      <c r="V371" s="379"/>
      <c r="AG371" s="364"/>
    </row>
    <row r="372" spans="1:33" s="363" customFormat="1" ht="15" customHeight="1">
      <c r="A372" s="364"/>
      <c r="B372" s="13"/>
      <c r="C372" s="364"/>
      <c r="D372" s="364"/>
      <c r="E372" s="364"/>
      <c r="U372" s="379"/>
      <c r="V372" s="379"/>
      <c r="AG372" s="364"/>
    </row>
    <row r="373" spans="1:33" s="363" customFormat="1" ht="15" customHeight="1">
      <c r="A373" s="364"/>
      <c r="B373" s="13"/>
      <c r="C373" s="364"/>
      <c r="D373" s="364"/>
      <c r="E373" s="364"/>
      <c r="U373" s="379"/>
      <c r="V373" s="379"/>
      <c r="AG373" s="364"/>
    </row>
    <row r="374" spans="1:33" s="363" customFormat="1" ht="15" customHeight="1">
      <c r="A374" s="364"/>
      <c r="B374" s="13"/>
      <c r="C374" s="364"/>
      <c r="D374" s="364"/>
      <c r="E374" s="364"/>
      <c r="U374" s="379"/>
      <c r="V374" s="379"/>
      <c r="AG374" s="364"/>
    </row>
    <row r="375" spans="1:33" s="363" customFormat="1" ht="15" customHeight="1">
      <c r="A375" s="364"/>
      <c r="B375" s="13"/>
      <c r="C375" s="364"/>
      <c r="D375" s="364"/>
      <c r="E375" s="364"/>
      <c r="U375" s="379"/>
      <c r="V375" s="379"/>
      <c r="AG375" s="364"/>
    </row>
    <row r="376" spans="1:33" s="363" customFormat="1" ht="15" customHeight="1">
      <c r="A376" s="364"/>
      <c r="B376" s="13"/>
      <c r="C376" s="364"/>
      <c r="D376" s="364"/>
      <c r="E376" s="364"/>
      <c r="U376" s="379"/>
      <c r="V376" s="379"/>
      <c r="AG376" s="364"/>
    </row>
    <row r="377" spans="1:33" s="363" customFormat="1" ht="15" customHeight="1">
      <c r="A377" s="364"/>
      <c r="B377" s="13"/>
      <c r="C377" s="364"/>
      <c r="D377" s="364"/>
      <c r="E377" s="364"/>
      <c r="U377" s="379"/>
      <c r="V377" s="379"/>
      <c r="AG377" s="364"/>
    </row>
    <row r="378" spans="1:33" s="363" customFormat="1" ht="15" customHeight="1">
      <c r="A378" s="364"/>
      <c r="B378" s="13"/>
      <c r="C378" s="364"/>
      <c r="D378" s="364"/>
      <c r="E378" s="364"/>
      <c r="U378" s="379"/>
      <c r="V378" s="379"/>
      <c r="AG378" s="364"/>
    </row>
    <row r="379" spans="1:33" s="363" customFormat="1" ht="15" customHeight="1">
      <c r="A379" s="364"/>
      <c r="B379" s="13"/>
      <c r="C379" s="364"/>
      <c r="D379" s="364"/>
      <c r="E379" s="364"/>
      <c r="U379" s="379"/>
      <c r="V379" s="379"/>
      <c r="AG379" s="364"/>
    </row>
    <row r="380" spans="1:33" s="363" customFormat="1" ht="15" customHeight="1">
      <c r="A380" s="364"/>
      <c r="B380" s="13"/>
      <c r="C380" s="364"/>
      <c r="D380" s="364"/>
      <c r="E380" s="364"/>
      <c r="U380" s="379"/>
      <c r="V380" s="379"/>
      <c r="AG380" s="364"/>
    </row>
    <row r="381" spans="1:33" s="363" customFormat="1" ht="15" customHeight="1">
      <c r="A381" s="364"/>
      <c r="B381" s="13"/>
      <c r="C381" s="364"/>
      <c r="D381" s="364"/>
      <c r="E381" s="364"/>
      <c r="U381" s="379"/>
      <c r="V381" s="379"/>
      <c r="AG381" s="364"/>
    </row>
    <row r="382" spans="1:33" s="363" customFormat="1" ht="15" customHeight="1">
      <c r="A382" s="364"/>
      <c r="B382" s="13"/>
      <c r="C382" s="364"/>
      <c r="D382" s="364"/>
      <c r="E382" s="364"/>
      <c r="U382" s="379"/>
      <c r="V382" s="379"/>
      <c r="AG382" s="364"/>
    </row>
    <row r="383" spans="1:33" s="363" customFormat="1" ht="15" customHeight="1">
      <c r="A383" s="364"/>
      <c r="B383" s="13"/>
      <c r="C383" s="364"/>
      <c r="D383" s="364"/>
      <c r="E383" s="364"/>
      <c r="U383" s="379"/>
      <c r="V383" s="379"/>
      <c r="AG383" s="364"/>
    </row>
    <row r="384" spans="1:33" s="363" customFormat="1" ht="15" customHeight="1">
      <c r="A384" s="364"/>
      <c r="B384" s="13"/>
      <c r="C384" s="364"/>
      <c r="D384" s="364"/>
      <c r="E384" s="364"/>
      <c r="U384" s="379"/>
      <c r="V384" s="379"/>
      <c r="AG384" s="364"/>
    </row>
    <row r="385" spans="1:33" s="363" customFormat="1" ht="15" customHeight="1">
      <c r="A385" s="364"/>
      <c r="B385" s="13"/>
      <c r="C385" s="364"/>
      <c r="D385" s="364"/>
      <c r="E385" s="364"/>
      <c r="U385" s="379"/>
      <c r="V385" s="379"/>
      <c r="AG385" s="364"/>
    </row>
    <row r="386" spans="1:33" s="363" customFormat="1" ht="15" customHeight="1">
      <c r="A386" s="364"/>
      <c r="B386" s="13"/>
      <c r="C386" s="364"/>
      <c r="D386" s="364"/>
      <c r="E386" s="364"/>
      <c r="U386" s="379"/>
      <c r="V386" s="379"/>
      <c r="AG386" s="364"/>
    </row>
    <row r="387" spans="1:33" s="363" customFormat="1" ht="15" customHeight="1">
      <c r="A387" s="364"/>
      <c r="B387" s="13"/>
      <c r="C387" s="364"/>
      <c r="D387" s="364"/>
      <c r="E387" s="364"/>
      <c r="U387" s="379"/>
      <c r="V387" s="379"/>
      <c r="AG387" s="364"/>
    </row>
    <row r="388" spans="1:33" s="363" customFormat="1" ht="15" customHeight="1">
      <c r="A388" s="364"/>
      <c r="B388" s="13"/>
      <c r="C388" s="364"/>
      <c r="D388" s="364"/>
      <c r="E388" s="364"/>
      <c r="U388" s="379"/>
      <c r="V388" s="379"/>
      <c r="AG388" s="364"/>
    </row>
    <row r="389" spans="1:33" s="363" customFormat="1" ht="15" customHeight="1">
      <c r="A389" s="364"/>
      <c r="B389" s="13"/>
      <c r="C389" s="364"/>
      <c r="D389" s="364"/>
      <c r="E389" s="364"/>
      <c r="U389" s="379"/>
      <c r="V389" s="379"/>
      <c r="AG389" s="364"/>
    </row>
    <row r="390" spans="1:33" s="363" customFormat="1" ht="15" customHeight="1">
      <c r="A390" s="364"/>
      <c r="B390" s="13"/>
      <c r="C390" s="364"/>
      <c r="D390" s="364"/>
      <c r="E390" s="364"/>
      <c r="U390" s="379"/>
      <c r="V390" s="379"/>
      <c r="AG390" s="364"/>
    </row>
    <row r="391" spans="1:33" s="363" customFormat="1" ht="15" customHeight="1">
      <c r="A391" s="364"/>
      <c r="B391" s="13"/>
      <c r="C391" s="364"/>
      <c r="D391" s="364"/>
      <c r="E391" s="364"/>
      <c r="U391" s="379"/>
      <c r="V391" s="379"/>
      <c r="AG391" s="364"/>
    </row>
    <row r="392" spans="1:33" s="363" customFormat="1" ht="15" customHeight="1">
      <c r="A392" s="364"/>
      <c r="B392" s="13"/>
      <c r="C392" s="364"/>
      <c r="D392" s="364"/>
      <c r="E392" s="364"/>
      <c r="U392" s="379"/>
      <c r="V392" s="379"/>
      <c r="AG392" s="364"/>
    </row>
    <row r="393" spans="1:33" s="363" customFormat="1" ht="15" customHeight="1">
      <c r="A393" s="364"/>
      <c r="B393" s="13"/>
      <c r="C393" s="364"/>
      <c r="D393" s="364"/>
      <c r="E393" s="364"/>
      <c r="U393" s="379"/>
      <c r="V393" s="379"/>
      <c r="AG393" s="364"/>
    </row>
    <row r="394" spans="1:33" s="363" customFormat="1" ht="15" customHeight="1">
      <c r="A394" s="364"/>
      <c r="B394" s="13"/>
      <c r="C394" s="364"/>
      <c r="D394" s="364"/>
      <c r="E394" s="364"/>
      <c r="U394" s="379"/>
      <c r="V394" s="379"/>
      <c r="AG394" s="364"/>
    </row>
    <row r="395" spans="1:33" s="363" customFormat="1" ht="15" customHeight="1">
      <c r="A395" s="364"/>
      <c r="B395" s="13"/>
      <c r="C395" s="364"/>
      <c r="D395" s="364"/>
      <c r="E395" s="364"/>
      <c r="U395" s="379"/>
      <c r="V395" s="379"/>
      <c r="AG395" s="364"/>
    </row>
    <row r="396" spans="1:33" s="363" customFormat="1" ht="15" customHeight="1">
      <c r="A396" s="364"/>
      <c r="B396" s="13"/>
      <c r="C396" s="364"/>
      <c r="D396" s="364"/>
      <c r="E396" s="364"/>
      <c r="U396" s="379"/>
      <c r="V396" s="379"/>
      <c r="AG396" s="364"/>
    </row>
    <row r="397" spans="1:33" s="363" customFormat="1" ht="15" customHeight="1">
      <c r="A397" s="364"/>
      <c r="B397" s="13"/>
      <c r="C397" s="364"/>
      <c r="D397" s="364"/>
      <c r="E397" s="364"/>
      <c r="U397" s="379"/>
      <c r="V397" s="379"/>
      <c r="AG397" s="364"/>
    </row>
    <row r="398" spans="1:33" s="363" customFormat="1" ht="15" customHeight="1">
      <c r="A398" s="364"/>
      <c r="B398" s="13"/>
      <c r="C398" s="364"/>
      <c r="D398" s="364"/>
      <c r="E398" s="364"/>
      <c r="U398" s="379"/>
      <c r="V398" s="379"/>
      <c r="AG398" s="364"/>
    </row>
    <row r="399" spans="1:33" s="363" customFormat="1" ht="15" customHeight="1">
      <c r="A399" s="364"/>
      <c r="B399" s="13"/>
      <c r="C399" s="364"/>
      <c r="D399" s="364"/>
      <c r="E399" s="364"/>
      <c r="U399" s="379"/>
      <c r="V399" s="379"/>
      <c r="AG399" s="364"/>
    </row>
    <row r="400" spans="1:33" s="363" customFormat="1" ht="15" customHeight="1">
      <c r="A400" s="364"/>
      <c r="B400" s="13"/>
      <c r="C400" s="364"/>
      <c r="D400" s="364"/>
      <c r="E400" s="364"/>
      <c r="U400" s="379"/>
      <c r="V400" s="379"/>
      <c r="AG400" s="364"/>
    </row>
    <row r="401" spans="1:33" s="363" customFormat="1" ht="15" customHeight="1">
      <c r="A401" s="364"/>
      <c r="B401" s="13"/>
      <c r="C401" s="364"/>
      <c r="D401" s="364"/>
      <c r="E401" s="364"/>
      <c r="U401" s="379"/>
      <c r="V401" s="379"/>
      <c r="AG401" s="364"/>
    </row>
    <row r="402" spans="1:33" s="363" customFormat="1" ht="15" customHeight="1">
      <c r="A402" s="364"/>
      <c r="B402" s="13"/>
      <c r="C402" s="364"/>
      <c r="D402" s="364"/>
      <c r="E402" s="364"/>
      <c r="U402" s="379"/>
      <c r="V402" s="379"/>
      <c r="AG402" s="364"/>
    </row>
    <row r="403" spans="1:33" s="363" customFormat="1" ht="15" customHeight="1">
      <c r="A403" s="364"/>
      <c r="B403" s="13"/>
      <c r="C403" s="364"/>
      <c r="D403" s="364"/>
      <c r="E403" s="364"/>
      <c r="U403" s="379"/>
      <c r="V403" s="379"/>
      <c r="AG403" s="364"/>
    </row>
    <row r="404" spans="1:33" s="363" customFormat="1" ht="15" customHeight="1">
      <c r="A404" s="364"/>
      <c r="B404" s="13"/>
      <c r="C404" s="364"/>
      <c r="D404" s="364"/>
      <c r="E404" s="364"/>
      <c r="U404" s="379"/>
      <c r="V404" s="379"/>
      <c r="AG404" s="364"/>
    </row>
    <row r="405" spans="1:33" s="363" customFormat="1" ht="15" customHeight="1">
      <c r="A405" s="364"/>
      <c r="B405" s="13"/>
      <c r="C405" s="364"/>
      <c r="D405" s="364"/>
      <c r="E405" s="364"/>
      <c r="U405" s="379"/>
      <c r="V405" s="379"/>
      <c r="AG405" s="364"/>
    </row>
    <row r="406" spans="1:33" s="363" customFormat="1" ht="15" customHeight="1">
      <c r="A406" s="364"/>
      <c r="B406" s="13"/>
      <c r="C406" s="364"/>
      <c r="D406" s="364"/>
      <c r="E406" s="364"/>
      <c r="U406" s="379"/>
      <c r="V406" s="379"/>
      <c r="AG406" s="364"/>
    </row>
    <row r="407" spans="1:33" s="363" customFormat="1" ht="15" customHeight="1">
      <c r="A407" s="364"/>
      <c r="B407" s="13"/>
      <c r="C407" s="364"/>
      <c r="D407" s="364"/>
      <c r="E407" s="364"/>
      <c r="U407" s="379"/>
      <c r="V407" s="379"/>
      <c r="AG407" s="364"/>
    </row>
    <row r="408" spans="1:33" s="363" customFormat="1" ht="15" customHeight="1">
      <c r="A408" s="364"/>
      <c r="B408" s="13"/>
      <c r="C408" s="364"/>
      <c r="D408" s="364"/>
      <c r="E408" s="364"/>
      <c r="U408" s="379"/>
      <c r="V408" s="379"/>
      <c r="AG408" s="364"/>
    </row>
    <row r="409" spans="1:33" s="363" customFormat="1" ht="15" customHeight="1">
      <c r="A409" s="364"/>
      <c r="B409" s="13"/>
      <c r="C409" s="364"/>
      <c r="D409" s="364"/>
      <c r="E409" s="364"/>
      <c r="U409" s="379"/>
      <c r="V409" s="379"/>
      <c r="AG409" s="364"/>
    </row>
    <row r="410" spans="1:33" s="363" customFormat="1" ht="15" customHeight="1">
      <c r="A410" s="364"/>
      <c r="B410" s="13"/>
      <c r="C410" s="364"/>
      <c r="D410" s="364"/>
      <c r="E410" s="364"/>
      <c r="U410" s="379"/>
      <c r="V410" s="379"/>
      <c r="AG410" s="364"/>
    </row>
    <row r="411" spans="1:33" s="363" customFormat="1" ht="15" customHeight="1">
      <c r="A411" s="364"/>
      <c r="B411" s="13"/>
      <c r="C411" s="364"/>
      <c r="D411" s="364"/>
      <c r="E411" s="364"/>
      <c r="U411" s="379"/>
      <c r="V411" s="379"/>
      <c r="AG411" s="364"/>
    </row>
    <row r="412" spans="1:33" s="363" customFormat="1" ht="15" customHeight="1">
      <c r="A412" s="364"/>
      <c r="B412" s="13"/>
      <c r="C412" s="364"/>
      <c r="D412" s="364"/>
      <c r="E412" s="364"/>
      <c r="U412" s="379"/>
      <c r="V412" s="379"/>
      <c r="AG412" s="364"/>
    </row>
    <row r="413" spans="1:33" s="363" customFormat="1" ht="15" customHeight="1">
      <c r="A413" s="364"/>
      <c r="B413" s="13"/>
      <c r="C413" s="364"/>
      <c r="D413" s="364"/>
      <c r="E413" s="364"/>
      <c r="U413" s="379"/>
      <c r="V413" s="379"/>
      <c r="AG413" s="364"/>
    </row>
    <row r="414" spans="1:33" s="363" customFormat="1" ht="15" customHeight="1">
      <c r="A414" s="364"/>
      <c r="B414" s="13"/>
      <c r="C414" s="364"/>
      <c r="D414" s="364"/>
      <c r="E414" s="364"/>
      <c r="U414" s="379"/>
      <c r="V414" s="379"/>
      <c r="AG414" s="364"/>
    </row>
    <row r="415" spans="1:33" s="363" customFormat="1" ht="15" customHeight="1">
      <c r="A415" s="364"/>
      <c r="B415" s="13"/>
      <c r="C415" s="364"/>
      <c r="D415" s="364"/>
      <c r="E415" s="364"/>
      <c r="U415" s="379"/>
      <c r="V415" s="379"/>
      <c r="AG415" s="364"/>
    </row>
    <row r="416" spans="1:33" s="363" customFormat="1" ht="15" customHeight="1">
      <c r="A416" s="364"/>
      <c r="B416" s="13"/>
      <c r="C416" s="364"/>
      <c r="D416" s="364"/>
      <c r="E416" s="364"/>
      <c r="U416" s="379"/>
      <c r="V416" s="379"/>
      <c r="AG416" s="364"/>
    </row>
    <row r="417" spans="1:33" s="363" customFormat="1" ht="15" customHeight="1">
      <c r="A417" s="364"/>
      <c r="B417" s="13"/>
      <c r="C417" s="364"/>
      <c r="D417" s="364"/>
      <c r="E417" s="364"/>
      <c r="U417" s="379"/>
      <c r="V417" s="379"/>
      <c r="AG417" s="364"/>
    </row>
    <row r="418" spans="1:33" s="363" customFormat="1" ht="15" customHeight="1">
      <c r="A418" s="364"/>
      <c r="B418" s="13"/>
      <c r="C418" s="364"/>
      <c r="D418" s="364"/>
      <c r="E418" s="364"/>
      <c r="U418" s="379"/>
      <c r="V418" s="379"/>
      <c r="AG418" s="364"/>
    </row>
    <row r="419" spans="1:33" s="363" customFormat="1" ht="15" customHeight="1">
      <c r="A419" s="364"/>
      <c r="B419" s="13"/>
      <c r="C419" s="364"/>
      <c r="D419" s="364"/>
      <c r="E419" s="364"/>
      <c r="U419" s="379"/>
      <c r="V419" s="379"/>
      <c r="AG419" s="364"/>
    </row>
    <row r="420" spans="1:33" s="363" customFormat="1" ht="15" customHeight="1">
      <c r="A420" s="364"/>
      <c r="B420" s="13"/>
      <c r="C420" s="364"/>
      <c r="D420" s="364"/>
      <c r="E420" s="364"/>
      <c r="U420" s="379"/>
      <c r="V420" s="379"/>
      <c r="AG420" s="364"/>
    </row>
    <row r="421" spans="1:33" s="363" customFormat="1" ht="15" customHeight="1">
      <c r="A421" s="364"/>
      <c r="B421" s="13"/>
      <c r="C421" s="364"/>
      <c r="D421" s="364"/>
      <c r="E421" s="364"/>
      <c r="U421" s="379"/>
      <c r="V421" s="379"/>
      <c r="AG421" s="364"/>
    </row>
    <row r="422" spans="1:33" s="363" customFormat="1" ht="15" customHeight="1">
      <c r="A422" s="364"/>
      <c r="B422" s="13"/>
      <c r="C422" s="364"/>
      <c r="D422" s="364"/>
      <c r="E422" s="364"/>
      <c r="U422" s="379"/>
      <c r="V422" s="379"/>
      <c r="AG422" s="364"/>
    </row>
    <row r="423" spans="1:33" s="363" customFormat="1" ht="15" customHeight="1">
      <c r="A423" s="364"/>
      <c r="B423" s="13"/>
      <c r="C423" s="364"/>
      <c r="D423" s="364"/>
      <c r="E423" s="364"/>
      <c r="U423" s="379"/>
      <c r="V423" s="379"/>
      <c r="AG423" s="364"/>
    </row>
    <row r="424" spans="1:33" s="363" customFormat="1" ht="15" customHeight="1">
      <c r="A424" s="364"/>
      <c r="B424" s="13"/>
      <c r="C424" s="364"/>
      <c r="D424" s="364"/>
      <c r="E424" s="364"/>
      <c r="U424" s="379"/>
      <c r="V424" s="379"/>
      <c r="AG424" s="364"/>
    </row>
    <row r="425" spans="1:33" s="363" customFormat="1" ht="15" customHeight="1">
      <c r="A425" s="364"/>
      <c r="B425" s="13"/>
      <c r="C425" s="364"/>
      <c r="D425" s="364"/>
      <c r="E425" s="364"/>
      <c r="U425" s="379"/>
      <c r="V425" s="379"/>
      <c r="AG425" s="364"/>
    </row>
    <row r="426" spans="1:33" s="363" customFormat="1" ht="15" customHeight="1">
      <c r="A426" s="364"/>
      <c r="B426" s="13"/>
      <c r="C426" s="364"/>
      <c r="D426" s="364"/>
      <c r="E426" s="364"/>
      <c r="U426" s="379"/>
      <c r="V426" s="379"/>
      <c r="AG426" s="364"/>
    </row>
    <row r="427" spans="1:33" s="363" customFormat="1" ht="15" customHeight="1">
      <c r="A427" s="364"/>
      <c r="B427" s="13"/>
      <c r="C427" s="364"/>
      <c r="D427" s="364"/>
      <c r="E427" s="364"/>
      <c r="U427" s="379"/>
      <c r="V427" s="379"/>
      <c r="AG427" s="364"/>
    </row>
    <row r="428" spans="1:33" s="363" customFormat="1" ht="15" customHeight="1">
      <c r="A428" s="364"/>
      <c r="B428" s="13"/>
      <c r="C428" s="364"/>
      <c r="D428" s="364"/>
      <c r="E428" s="364"/>
      <c r="U428" s="379"/>
      <c r="V428" s="379"/>
      <c r="AG428" s="364"/>
    </row>
    <row r="429" spans="1:33" s="363" customFormat="1" ht="15" customHeight="1">
      <c r="A429" s="364"/>
      <c r="B429" s="13"/>
      <c r="C429" s="364"/>
      <c r="D429" s="364"/>
      <c r="E429" s="364"/>
      <c r="U429" s="379"/>
      <c r="V429" s="379"/>
      <c r="AG429" s="364"/>
    </row>
    <row r="430" spans="1:33" s="363" customFormat="1" ht="15" customHeight="1">
      <c r="A430" s="364"/>
      <c r="B430" s="13"/>
      <c r="C430" s="364"/>
      <c r="D430" s="364"/>
      <c r="E430" s="364"/>
      <c r="U430" s="379"/>
      <c r="V430" s="379"/>
      <c r="AG430" s="364"/>
    </row>
    <row r="431" spans="1:33" s="363" customFormat="1" ht="15" customHeight="1">
      <c r="A431" s="364"/>
      <c r="B431" s="13"/>
      <c r="C431" s="364"/>
      <c r="D431" s="364"/>
      <c r="E431" s="364"/>
      <c r="U431" s="379"/>
      <c r="V431" s="379"/>
      <c r="AG431" s="364"/>
    </row>
    <row r="432" spans="1:33" s="363" customFormat="1" ht="15" customHeight="1">
      <c r="A432" s="364"/>
      <c r="B432" s="13"/>
      <c r="C432" s="364"/>
      <c r="D432" s="364"/>
      <c r="E432" s="364"/>
      <c r="U432" s="379"/>
      <c r="V432" s="379"/>
      <c r="AG432" s="364"/>
    </row>
    <row r="433" spans="1:33" s="363" customFormat="1" ht="15" customHeight="1">
      <c r="A433" s="364"/>
      <c r="B433" s="13"/>
      <c r="C433" s="364"/>
      <c r="D433" s="364"/>
      <c r="E433" s="364"/>
      <c r="U433" s="379"/>
      <c r="V433" s="379"/>
      <c r="AG433" s="364"/>
    </row>
    <row r="434" spans="1:33" s="363" customFormat="1" ht="15" customHeight="1">
      <c r="A434" s="364"/>
      <c r="B434" s="13"/>
      <c r="C434" s="364"/>
      <c r="D434" s="364"/>
      <c r="E434" s="364"/>
      <c r="U434" s="379"/>
      <c r="V434" s="379"/>
      <c r="AG434" s="364"/>
    </row>
    <row r="435" spans="1:33" s="363" customFormat="1" ht="15" customHeight="1">
      <c r="A435" s="364"/>
      <c r="B435" s="13"/>
      <c r="C435" s="364"/>
      <c r="D435" s="364"/>
      <c r="E435" s="364"/>
      <c r="U435" s="379"/>
      <c r="V435" s="379"/>
      <c r="AG435" s="364"/>
    </row>
    <row r="436" spans="1:33" s="363" customFormat="1" ht="15" customHeight="1">
      <c r="A436" s="364"/>
      <c r="B436" s="13"/>
      <c r="C436" s="364"/>
      <c r="D436" s="364"/>
      <c r="E436" s="364"/>
      <c r="U436" s="379"/>
      <c r="V436" s="379"/>
      <c r="AG436" s="364"/>
    </row>
    <row r="437" spans="1:33" s="363" customFormat="1" ht="15" customHeight="1">
      <c r="A437" s="364"/>
      <c r="B437" s="13"/>
      <c r="C437" s="364"/>
      <c r="D437" s="364"/>
      <c r="E437" s="364"/>
      <c r="U437" s="379"/>
      <c r="V437" s="379"/>
      <c r="AG437" s="364"/>
    </row>
    <row r="438" spans="1:33" s="363" customFormat="1" ht="15" customHeight="1">
      <c r="A438" s="364"/>
      <c r="B438" s="13"/>
      <c r="C438" s="364"/>
      <c r="D438" s="364"/>
      <c r="E438" s="364"/>
      <c r="U438" s="379"/>
      <c r="V438" s="379"/>
      <c r="AG438" s="364"/>
    </row>
    <row r="439" spans="1:33" s="363" customFormat="1" ht="15" customHeight="1">
      <c r="A439" s="364"/>
      <c r="B439" s="13"/>
      <c r="C439" s="364"/>
      <c r="D439" s="364"/>
      <c r="E439" s="364"/>
      <c r="U439" s="379"/>
      <c r="V439" s="379"/>
      <c r="AG439" s="364"/>
    </row>
    <row r="440" spans="1:33" s="363" customFormat="1" ht="15" customHeight="1">
      <c r="A440" s="364"/>
      <c r="B440" s="13"/>
      <c r="C440" s="364"/>
      <c r="D440" s="364"/>
      <c r="E440" s="364"/>
      <c r="U440" s="379"/>
      <c r="V440" s="379"/>
      <c r="AG440" s="364"/>
    </row>
    <row r="441" spans="1:33" s="363" customFormat="1" ht="15" customHeight="1">
      <c r="A441" s="364"/>
      <c r="B441" s="13"/>
      <c r="C441" s="364"/>
      <c r="D441" s="364"/>
      <c r="E441" s="364"/>
      <c r="U441" s="379"/>
      <c r="V441" s="379"/>
      <c r="AG441" s="364"/>
    </row>
    <row r="442" spans="1:33" s="363" customFormat="1" ht="15" customHeight="1">
      <c r="A442" s="364"/>
      <c r="B442" s="13"/>
      <c r="C442" s="364"/>
      <c r="D442" s="364"/>
      <c r="E442" s="364"/>
      <c r="U442" s="379"/>
      <c r="V442" s="379"/>
      <c r="AG442" s="364"/>
    </row>
    <row r="443" spans="1:33" s="363" customFormat="1" ht="15" customHeight="1">
      <c r="A443" s="364"/>
      <c r="B443" s="13"/>
      <c r="C443" s="364"/>
      <c r="D443" s="364"/>
      <c r="E443" s="364"/>
      <c r="U443" s="379"/>
      <c r="V443" s="379"/>
      <c r="AG443" s="364"/>
    </row>
    <row r="444" spans="1:33" s="363" customFormat="1" ht="15" customHeight="1">
      <c r="A444" s="364"/>
      <c r="B444" s="13"/>
      <c r="C444" s="364"/>
      <c r="D444" s="364"/>
      <c r="E444" s="364"/>
      <c r="U444" s="379"/>
      <c r="V444" s="379"/>
      <c r="AG444" s="364"/>
    </row>
    <row r="445" spans="1:33" s="363" customFormat="1" ht="15" customHeight="1">
      <c r="A445" s="364"/>
      <c r="B445" s="13"/>
      <c r="C445" s="364"/>
      <c r="D445" s="364"/>
      <c r="E445" s="364"/>
      <c r="U445" s="379"/>
      <c r="V445" s="379"/>
      <c r="AG445" s="364"/>
    </row>
    <row r="446" spans="1:33" s="363" customFormat="1" ht="15" customHeight="1">
      <c r="A446" s="364"/>
      <c r="B446" s="13"/>
      <c r="C446" s="364"/>
      <c r="D446" s="364"/>
      <c r="E446" s="364"/>
      <c r="U446" s="379"/>
      <c r="V446" s="379"/>
      <c r="AG446" s="364"/>
    </row>
    <row r="447" spans="1:33" s="363" customFormat="1" ht="15" customHeight="1">
      <c r="A447" s="364"/>
      <c r="B447" s="13"/>
      <c r="C447" s="364"/>
      <c r="D447" s="364"/>
      <c r="E447" s="364"/>
      <c r="U447" s="379"/>
      <c r="V447" s="379"/>
      <c r="AG447" s="364"/>
    </row>
    <row r="448" spans="1:33" s="363" customFormat="1" ht="15" customHeight="1">
      <c r="A448" s="364"/>
      <c r="B448" s="13"/>
      <c r="C448" s="364"/>
      <c r="D448" s="364"/>
      <c r="E448" s="364"/>
      <c r="U448" s="379"/>
      <c r="V448" s="379"/>
      <c r="AG448" s="364"/>
    </row>
    <row r="449" spans="1:33" s="363" customFormat="1" ht="15" customHeight="1">
      <c r="A449" s="364"/>
      <c r="B449" s="13"/>
      <c r="C449" s="364"/>
      <c r="D449" s="364"/>
      <c r="E449" s="364"/>
      <c r="U449" s="379"/>
      <c r="V449" s="379"/>
      <c r="AG449" s="364"/>
    </row>
    <row r="450" spans="1:33" s="363" customFormat="1" ht="15" customHeight="1">
      <c r="A450" s="364"/>
      <c r="B450" s="13"/>
      <c r="C450" s="364"/>
      <c r="D450" s="364"/>
      <c r="E450" s="364"/>
      <c r="U450" s="379"/>
      <c r="V450" s="379"/>
      <c r="AG450" s="364"/>
    </row>
    <row r="451" spans="1:33" s="363" customFormat="1" ht="15" customHeight="1">
      <c r="A451" s="364"/>
      <c r="B451" s="13"/>
      <c r="C451" s="364"/>
      <c r="D451" s="364"/>
      <c r="E451" s="364"/>
      <c r="U451" s="379"/>
      <c r="V451" s="379"/>
      <c r="AG451" s="364"/>
    </row>
    <row r="452" spans="1:33" s="363" customFormat="1" ht="15" customHeight="1">
      <c r="A452" s="364"/>
      <c r="B452" s="13"/>
      <c r="C452" s="364"/>
      <c r="D452" s="364"/>
      <c r="E452" s="364"/>
      <c r="U452" s="379"/>
      <c r="V452" s="379"/>
      <c r="AG452" s="364"/>
    </row>
    <row r="453" spans="1:33" s="363" customFormat="1" ht="15" customHeight="1">
      <c r="A453" s="364"/>
      <c r="B453" s="13"/>
      <c r="C453" s="364"/>
      <c r="D453" s="364"/>
      <c r="E453" s="364"/>
      <c r="U453" s="379"/>
      <c r="V453" s="379"/>
      <c r="AG453" s="364"/>
    </row>
    <row r="454" spans="1:33" s="363" customFormat="1" ht="15" customHeight="1">
      <c r="A454" s="364"/>
      <c r="B454" s="13"/>
      <c r="C454" s="364"/>
      <c r="D454" s="364"/>
      <c r="E454" s="364"/>
      <c r="U454" s="379"/>
      <c r="V454" s="379"/>
      <c r="AG454" s="364"/>
    </row>
    <row r="455" spans="1:33" s="363" customFormat="1" ht="15" customHeight="1">
      <c r="A455" s="364"/>
      <c r="B455" s="13"/>
      <c r="C455" s="364"/>
      <c r="D455" s="364"/>
      <c r="E455" s="364"/>
      <c r="U455" s="379"/>
      <c r="V455" s="379"/>
      <c r="AG455" s="364"/>
    </row>
    <row r="456" spans="1:33" s="363" customFormat="1" ht="15" customHeight="1">
      <c r="A456" s="364"/>
      <c r="B456" s="13"/>
      <c r="C456" s="364"/>
      <c r="D456" s="364"/>
      <c r="E456" s="364"/>
      <c r="U456" s="379"/>
      <c r="V456" s="379"/>
      <c r="AG456" s="364"/>
    </row>
    <row r="457" spans="1:33" s="363" customFormat="1" ht="15" customHeight="1">
      <c r="A457" s="364"/>
      <c r="B457" s="13"/>
      <c r="C457" s="364"/>
      <c r="D457" s="364"/>
      <c r="E457" s="364"/>
      <c r="U457" s="379"/>
      <c r="V457" s="379"/>
      <c r="AG457" s="364"/>
    </row>
    <row r="458" spans="1:33" s="363" customFormat="1" ht="15" customHeight="1">
      <c r="A458" s="364"/>
      <c r="B458" s="13"/>
      <c r="C458" s="364"/>
      <c r="D458" s="364"/>
      <c r="E458" s="364"/>
      <c r="U458" s="379"/>
      <c r="V458" s="379"/>
      <c r="AG458" s="364"/>
    </row>
    <row r="459" spans="1:33" s="363" customFormat="1" ht="15" customHeight="1">
      <c r="A459" s="364"/>
      <c r="B459" s="13"/>
      <c r="C459" s="364"/>
      <c r="D459" s="364"/>
      <c r="E459" s="364"/>
      <c r="U459" s="379"/>
      <c r="V459" s="379"/>
      <c r="AG459" s="364"/>
    </row>
    <row r="460" spans="1:33" s="363" customFormat="1" ht="15" customHeight="1">
      <c r="A460" s="364"/>
      <c r="B460" s="13"/>
      <c r="C460" s="364"/>
      <c r="D460" s="364"/>
      <c r="E460" s="364"/>
      <c r="U460" s="379"/>
      <c r="V460" s="379"/>
      <c r="AG460" s="364"/>
    </row>
    <row r="461" spans="1:33" s="363" customFormat="1" ht="15" customHeight="1">
      <c r="A461" s="364"/>
      <c r="B461" s="13"/>
      <c r="C461" s="364"/>
      <c r="D461" s="364"/>
      <c r="E461" s="364"/>
      <c r="U461" s="379"/>
      <c r="V461" s="379"/>
      <c r="AG461" s="364"/>
    </row>
    <row r="462" spans="1:33" s="363" customFormat="1" ht="15" customHeight="1">
      <c r="A462" s="364"/>
      <c r="B462" s="13"/>
      <c r="C462" s="364"/>
      <c r="D462" s="364"/>
      <c r="E462" s="364"/>
      <c r="U462" s="379"/>
      <c r="V462" s="379"/>
      <c r="AG462" s="364"/>
    </row>
    <row r="463" spans="1:33" s="363" customFormat="1" ht="15" customHeight="1">
      <c r="A463" s="364"/>
      <c r="B463" s="13"/>
      <c r="C463" s="364"/>
      <c r="D463" s="364"/>
      <c r="E463" s="364"/>
      <c r="U463" s="379"/>
      <c r="V463" s="379"/>
      <c r="AG463" s="364"/>
    </row>
    <row r="464" spans="1:33" s="363" customFormat="1" ht="15" customHeight="1">
      <c r="A464" s="364"/>
      <c r="B464" s="13"/>
      <c r="C464" s="364"/>
      <c r="D464" s="364"/>
      <c r="E464" s="364"/>
      <c r="U464" s="379"/>
      <c r="V464" s="379"/>
      <c r="AG464" s="364"/>
    </row>
    <row r="465" spans="1:33" s="363" customFormat="1" ht="15" customHeight="1">
      <c r="A465" s="364"/>
      <c r="B465" s="13"/>
      <c r="C465" s="364"/>
      <c r="D465" s="364"/>
      <c r="E465" s="364"/>
      <c r="U465" s="379"/>
      <c r="V465" s="379"/>
      <c r="AG465" s="364"/>
    </row>
    <row r="466" spans="1:33" s="363" customFormat="1" ht="15" customHeight="1">
      <c r="A466" s="364"/>
      <c r="B466" s="13"/>
      <c r="C466" s="364"/>
      <c r="D466" s="364"/>
      <c r="E466" s="364"/>
      <c r="U466" s="379"/>
      <c r="V466" s="379"/>
      <c r="AG466" s="364"/>
    </row>
    <row r="467" spans="1:33" s="363" customFormat="1" ht="15" customHeight="1">
      <c r="A467" s="364"/>
      <c r="B467" s="13"/>
      <c r="C467" s="364"/>
      <c r="D467" s="364"/>
      <c r="E467" s="364"/>
      <c r="U467" s="379"/>
      <c r="V467" s="379"/>
      <c r="AG467" s="364"/>
    </row>
    <row r="468" spans="1:33" s="363" customFormat="1" ht="15" customHeight="1">
      <c r="A468" s="364"/>
      <c r="B468" s="13"/>
      <c r="C468" s="364"/>
      <c r="D468" s="364"/>
      <c r="E468" s="364"/>
      <c r="U468" s="379"/>
      <c r="V468" s="379"/>
      <c r="AG468" s="364"/>
    </row>
    <row r="469" spans="1:33" s="363" customFormat="1" ht="15" customHeight="1">
      <c r="A469" s="364"/>
      <c r="B469" s="13"/>
      <c r="C469" s="364"/>
      <c r="D469" s="364"/>
      <c r="E469" s="364"/>
      <c r="U469" s="379"/>
      <c r="V469" s="379"/>
      <c r="AG469" s="364"/>
    </row>
    <row r="470" spans="1:33" s="363" customFormat="1" ht="15" customHeight="1">
      <c r="A470" s="364"/>
      <c r="B470" s="13"/>
      <c r="C470" s="364"/>
      <c r="D470" s="364"/>
      <c r="E470" s="364"/>
      <c r="U470" s="379"/>
      <c r="V470" s="379"/>
      <c r="AG470" s="364"/>
    </row>
    <row r="471" spans="1:33" s="363" customFormat="1" ht="15" customHeight="1">
      <c r="A471" s="364"/>
      <c r="B471" s="13"/>
      <c r="C471" s="364"/>
      <c r="D471" s="364"/>
      <c r="E471" s="364"/>
      <c r="U471" s="379"/>
      <c r="V471" s="379"/>
      <c r="AG471" s="364"/>
    </row>
    <row r="472" spans="1:33" s="363" customFormat="1" ht="15" customHeight="1">
      <c r="A472" s="364"/>
      <c r="B472" s="13"/>
      <c r="C472" s="364"/>
      <c r="D472" s="364"/>
      <c r="E472" s="364"/>
      <c r="U472" s="379"/>
      <c r="V472" s="379"/>
      <c r="AG472" s="364"/>
    </row>
    <row r="473" spans="1:33" s="363" customFormat="1" ht="15" customHeight="1">
      <c r="A473" s="364"/>
      <c r="B473" s="13"/>
      <c r="C473" s="364"/>
      <c r="D473" s="364"/>
      <c r="E473" s="364"/>
      <c r="U473" s="379"/>
      <c r="V473" s="379"/>
      <c r="AG473" s="364"/>
    </row>
    <row r="474" spans="1:33" s="363" customFormat="1" ht="15" customHeight="1">
      <c r="A474" s="364"/>
      <c r="B474" s="13"/>
      <c r="C474" s="364"/>
      <c r="D474" s="364"/>
      <c r="E474" s="364"/>
      <c r="U474" s="379"/>
      <c r="V474" s="379"/>
      <c r="AG474" s="364"/>
    </row>
    <row r="475" spans="1:33" s="363" customFormat="1" ht="15" customHeight="1">
      <c r="A475" s="364"/>
      <c r="B475" s="13"/>
      <c r="C475" s="364"/>
      <c r="D475" s="364"/>
      <c r="E475" s="364"/>
      <c r="U475" s="379"/>
      <c r="V475" s="379"/>
      <c r="AG475" s="364"/>
    </row>
    <row r="476" spans="1:33" s="363" customFormat="1" ht="15" customHeight="1">
      <c r="A476" s="364"/>
      <c r="B476" s="13"/>
      <c r="C476" s="364"/>
      <c r="D476" s="364"/>
      <c r="E476" s="364"/>
      <c r="U476" s="379"/>
      <c r="V476" s="379"/>
      <c r="AG476" s="364"/>
    </row>
    <row r="477" spans="1:33" s="363" customFormat="1" ht="15" customHeight="1">
      <c r="A477" s="364"/>
      <c r="B477" s="13"/>
      <c r="C477" s="364"/>
      <c r="D477" s="364"/>
      <c r="E477" s="364"/>
      <c r="U477" s="379"/>
      <c r="V477" s="379"/>
      <c r="AG477" s="364"/>
    </row>
    <row r="478" spans="1:33" s="363" customFormat="1" ht="15" customHeight="1">
      <c r="A478" s="364"/>
      <c r="B478" s="13"/>
      <c r="C478" s="364"/>
      <c r="D478" s="364"/>
      <c r="E478" s="364"/>
      <c r="U478" s="379"/>
      <c r="V478" s="379"/>
      <c r="AG478" s="364"/>
    </row>
    <row r="479" spans="1:33" s="363" customFormat="1" ht="15" customHeight="1">
      <c r="A479" s="364"/>
      <c r="B479" s="13"/>
      <c r="C479" s="364"/>
      <c r="D479" s="364"/>
      <c r="E479" s="364"/>
      <c r="U479" s="379"/>
      <c r="V479" s="379"/>
      <c r="AG479" s="364"/>
    </row>
    <row r="480" spans="1:33" s="363" customFormat="1" ht="15" customHeight="1">
      <c r="A480" s="364"/>
      <c r="B480" s="13"/>
      <c r="C480" s="364"/>
      <c r="D480" s="364"/>
      <c r="E480" s="364"/>
      <c r="U480" s="379"/>
      <c r="V480" s="379"/>
      <c r="AG480" s="364"/>
    </row>
    <row r="481" spans="1:33" s="363" customFormat="1" ht="15" customHeight="1">
      <c r="A481" s="364"/>
      <c r="B481" s="13"/>
      <c r="C481" s="364"/>
      <c r="D481" s="364"/>
      <c r="E481" s="364"/>
      <c r="U481" s="379"/>
      <c r="V481" s="379"/>
      <c r="AG481" s="364"/>
    </row>
    <row r="482" spans="1:33" s="363" customFormat="1" ht="15" customHeight="1">
      <c r="A482" s="364"/>
      <c r="B482" s="13"/>
      <c r="C482" s="364"/>
      <c r="D482" s="364"/>
      <c r="E482" s="364"/>
      <c r="U482" s="379"/>
      <c r="V482" s="379"/>
      <c r="AG482" s="364"/>
    </row>
    <row r="483" spans="1:33" s="363" customFormat="1" ht="15" customHeight="1">
      <c r="A483" s="364"/>
      <c r="B483" s="13"/>
      <c r="C483" s="364"/>
      <c r="D483" s="364"/>
      <c r="E483" s="364"/>
      <c r="U483" s="379"/>
      <c r="V483" s="379"/>
      <c r="AG483" s="364"/>
    </row>
    <row r="484" spans="1:33" s="363" customFormat="1" ht="15" customHeight="1">
      <c r="A484" s="364"/>
      <c r="B484" s="13"/>
      <c r="C484" s="364"/>
      <c r="D484" s="364"/>
      <c r="E484" s="364"/>
      <c r="U484" s="379"/>
      <c r="V484" s="379"/>
      <c r="AG484" s="364"/>
    </row>
    <row r="485" spans="1:33" s="363" customFormat="1" ht="15" customHeight="1">
      <c r="A485" s="364"/>
      <c r="B485" s="13"/>
      <c r="C485" s="364"/>
      <c r="D485" s="364"/>
      <c r="E485" s="364"/>
      <c r="U485" s="379"/>
      <c r="V485" s="379"/>
      <c r="AG485" s="364"/>
    </row>
    <row r="486" spans="1:33" s="363" customFormat="1" ht="15" customHeight="1">
      <c r="A486" s="364"/>
      <c r="B486" s="13"/>
      <c r="C486" s="364"/>
      <c r="D486" s="364"/>
      <c r="E486" s="364"/>
      <c r="U486" s="379"/>
      <c r="V486" s="379"/>
      <c r="AG486" s="364"/>
    </row>
    <row r="487" spans="1:33" s="363" customFormat="1" ht="15" customHeight="1">
      <c r="A487" s="364"/>
      <c r="B487" s="13"/>
      <c r="C487" s="364"/>
      <c r="D487" s="364"/>
      <c r="E487" s="364"/>
      <c r="U487" s="379"/>
      <c r="V487" s="379"/>
      <c r="AG487" s="364"/>
    </row>
    <row r="488" spans="1:33" s="363" customFormat="1" ht="15" customHeight="1">
      <c r="A488" s="364"/>
      <c r="B488" s="13"/>
      <c r="C488" s="364"/>
      <c r="D488" s="364"/>
      <c r="E488" s="364"/>
      <c r="U488" s="379"/>
      <c r="V488" s="379"/>
      <c r="AG488" s="364"/>
    </row>
    <row r="489" spans="1:33" s="363" customFormat="1" ht="15" customHeight="1">
      <c r="A489" s="364"/>
      <c r="B489" s="13"/>
      <c r="C489" s="364"/>
      <c r="D489" s="364"/>
      <c r="E489" s="364"/>
      <c r="U489" s="379"/>
      <c r="V489" s="379"/>
      <c r="AG489" s="364"/>
    </row>
    <row r="490" spans="1:33" s="363" customFormat="1" ht="15" customHeight="1">
      <c r="A490" s="364"/>
      <c r="B490" s="13"/>
      <c r="C490" s="364"/>
      <c r="D490" s="364"/>
      <c r="E490" s="364"/>
      <c r="U490" s="379"/>
      <c r="V490" s="379"/>
      <c r="AG490" s="364"/>
    </row>
    <row r="491" spans="1:33" s="363" customFormat="1" ht="15" customHeight="1">
      <c r="A491" s="364"/>
      <c r="B491" s="13"/>
      <c r="C491" s="364"/>
      <c r="D491" s="364"/>
      <c r="E491" s="364"/>
      <c r="U491" s="379"/>
      <c r="V491" s="379"/>
      <c r="AG491" s="364"/>
    </row>
    <row r="492" spans="1:33" s="363" customFormat="1" ht="15" customHeight="1">
      <c r="A492" s="364"/>
      <c r="B492" s="13"/>
      <c r="C492" s="364"/>
      <c r="D492" s="364"/>
      <c r="E492" s="364"/>
      <c r="U492" s="379"/>
      <c r="V492" s="379"/>
      <c r="AG492" s="364"/>
    </row>
    <row r="493" spans="1:33" s="363" customFormat="1" ht="15" customHeight="1">
      <c r="A493" s="364"/>
      <c r="B493" s="13"/>
      <c r="C493" s="364"/>
      <c r="D493" s="364"/>
      <c r="E493" s="364"/>
      <c r="U493" s="379"/>
      <c r="V493" s="379"/>
      <c r="AG493" s="364"/>
    </row>
    <row r="494" spans="1:33" s="363" customFormat="1" ht="15" customHeight="1">
      <c r="A494" s="364"/>
      <c r="B494" s="13"/>
      <c r="C494" s="364"/>
      <c r="D494" s="364"/>
      <c r="E494" s="364"/>
      <c r="U494" s="379"/>
      <c r="V494" s="379"/>
      <c r="AG494" s="364"/>
    </row>
    <row r="495" spans="1:33" s="363" customFormat="1" ht="15" customHeight="1">
      <c r="A495" s="364"/>
      <c r="B495" s="13"/>
      <c r="C495" s="364"/>
      <c r="D495" s="364"/>
      <c r="E495" s="364"/>
      <c r="U495" s="379"/>
      <c r="V495" s="379"/>
      <c r="AG495" s="364"/>
    </row>
    <row r="496" spans="1:33" s="363" customFormat="1" ht="15" customHeight="1">
      <c r="A496" s="364"/>
      <c r="B496" s="13"/>
      <c r="C496" s="364"/>
      <c r="D496" s="364"/>
      <c r="E496" s="364"/>
      <c r="U496" s="379"/>
      <c r="V496" s="379"/>
      <c r="AG496" s="364"/>
    </row>
    <row r="497" spans="1:33" s="363" customFormat="1" ht="15" customHeight="1">
      <c r="A497" s="364"/>
      <c r="B497" s="13"/>
      <c r="C497" s="364"/>
      <c r="D497" s="364"/>
      <c r="E497" s="364"/>
      <c r="U497" s="379"/>
      <c r="V497" s="379"/>
      <c r="AG497" s="364"/>
    </row>
    <row r="498" spans="1:33" s="363" customFormat="1" ht="15" customHeight="1">
      <c r="A498" s="364"/>
      <c r="B498" s="13"/>
      <c r="C498" s="364"/>
      <c r="D498" s="364"/>
      <c r="E498" s="364"/>
      <c r="U498" s="379"/>
      <c r="V498" s="379"/>
      <c r="AG498" s="364"/>
    </row>
    <row r="499" spans="1:33" s="363" customFormat="1" ht="15" customHeight="1">
      <c r="A499" s="364"/>
      <c r="B499" s="13"/>
      <c r="C499" s="364"/>
      <c r="D499" s="364"/>
      <c r="E499" s="364"/>
      <c r="U499" s="379"/>
      <c r="V499" s="379"/>
      <c r="AG499" s="364"/>
    </row>
    <row r="500" spans="1:33" s="363" customFormat="1" ht="15" customHeight="1">
      <c r="A500" s="364"/>
      <c r="B500" s="13"/>
      <c r="C500" s="364"/>
      <c r="D500" s="364"/>
      <c r="E500" s="364"/>
      <c r="U500" s="379"/>
      <c r="V500" s="379"/>
      <c r="AG500" s="364"/>
    </row>
    <row r="501" spans="1:33" s="363" customFormat="1" ht="15" customHeight="1">
      <c r="A501" s="364"/>
      <c r="B501" s="13"/>
      <c r="C501" s="364"/>
      <c r="D501" s="364"/>
      <c r="E501" s="364"/>
      <c r="U501" s="379"/>
      <c r="V501" s="379"/>
      <c r="AG501" s="364"/>
    </row>
    <row r="502" spans="1:33" s="363" customFormat="1" ht="15" customHeight="1">
      <c r="A502" s="364"/>
      <c r="B502" s="13"/>
      <c r="C502" s="364"/>
      <c r="D502" s="364"/>
      <c r="E502" s="364"/>
      <c r="U502" s="379"/>
      <c r="V502" s="379"/>
      <c r="AG502" s="364"/>
    </row>
    <row r="503" spans="1:33" s="363" customFormat="1" ht="15" customHeight="1">
      <c r="A503" s="364"/>
      <c r="B503" s="13"/>
      <c r="C503" s="364"/>
      <c r="D503" s="364"/>
      <c r="E503" s="364"/>
      <c r="U503" s="379"/>
      <c r="V503" s="379"/>
      <c r="AG503" s="364"/>
    </row>
    <row r="504" spans="1:33" s="363" customFormat="1" ht="15" customHeight="1">
      <c r="A504" s="364"/>
      <c r="B504" s="13"/>
      <c r="C504" s="364"/>
      <c r="D504" s="364"/>
      <c r="E504" s="364"/>
      <c r="U504" s="379"/>
      <c r="V504" s="379"/>
      <c r="AG504" s="364"/>
    </row>
    <row r="505" spans="1:33" s="363" customFormat="1" ht="15" customHeight="1">
      <c r="A505" s="364"/>
      <c r="B505" s="13"/>
      <c r="C505" s="364"/>
      <c r="D505" s="364"/>
      <c r="E505" s="364"/>
      <c r="U505" s="379"/>
      <c r="V505" s="379"/>
      <c r="AG505" s="364"/>
    </row>
    <row r="506" spans="1:33" s="363" customFormat="1" ht="15" customHeight="1">
      <c r="A506" s="364"/>
      <c r="B506" s="13"/>
      <c r="C506" s="364"/>
      <c r="D506" s="364"/>
      <c r="E506" s="364"/>
      <c r="U506" s="379"/>
      <c r="V506" s="379"/>
      <c r="AG506" s="364"/>
    </row>
    <row r="507" spans="1:33" s="363" customFormat="1" ht="15" customHeight="1">
      <c r="A507" s="364"/>
      <c r="B507" s="13"/>
      <c r="C507" s="364"/>
      <c r="D507" s="364"/>
      <c r="E507" s="364"/>
      <c r="U507" s="379"/>
      <c r="V507" s="379"/>
      <c r="AG507" s="364"/>
    </row>
    <row r="508" spans="1:33" s="363" customFormat="1" ht="15" customHeight="1">
      <c r="A508" s="364"/>
      <c r="B508" s="13"/>
      <c r="C508" s="364"/>
      <c r="D508" s="364"/>
      <c r="E508" s="364"/>
      <c r="U508" s="379"/>
      <c r="V508" s="379"/>
      <c r="AG508" s="364"/>
    </row>
    <row r="509" spans="1:33" s="363" customFormat="1" ht="15" customHeight="1">
      <c r="A509" s="364"/>
      <c r="B509" s="13"/>
      <c r="C509" s="364"/>
      <c r="D509" s="364"/>
      <c r="E509" s="364"/>
      <c r="U509" s="379"/>
      <c r="V509" s="379"/>
      <c r="AG509" s="364"/>
    </row>
    <row r="510" spans="1:33" s="363" customFormat="1" ht="15" customHeight="1">
      <c r="A510" s="364"/>
      <c r="B510" s="13"/>
      <c r="C510" s="364"/>
      <c r="D510" s="364"/>
      <c r="E510" s="364"/>
      <c r="U510" s="379"/>
      <c r="V510" s="379"/>
      <c r="AG510" s="364"/>
    </row>
    <row r="511" spans="1:33" s="363" customFormat="1" ht="15" customHeight="1">
      <c r="A511" s="364"/>
      <c r="B511" s="13"/>
      <c r="C511" s="364"/>
      <c r="D511" s="364"/>
      <c r="E511" s="364"/>
      <c r="U511" s="379"/>
      <c r="V511" s="379"/>
      <c r="AG511" s="364"/>
    </row>
    <row r="512" spans="1:33" s="363" customFormat="1" ht="15" customHeight="1">
      <c r="A512" s="364"/>
      <c r="B512" s="13"/>
      <c r="C512" s="364"/>
      <c r="D512" s="364"/>
      <c r="E512" s="364"/>
      <c r="U512" s="379"/>
      <c r="V512" s="379"/>
      <c r="AG512" s="364"/>
    </row>
    <row r="513" spans="1:33" s="363" customFormat="1" ht="15" customHeight="1">
      <c r="A513" s="364"/>
      <c r="B513" s="13"/>
      <c r="C513" s="364"/>
      <c r="D513" s="364"/>
      <c r="E513" s="364"/>
      <c r="U513" s="379"/>
      <c r="V513" s="379"/>
      <c r="AG513" s="364"/>
    </row>
    <row r="514" spans="1:33" s="363" customFormat="1" ht="15" customHeight="1">
      <c r="A514" s="364"/>
      <c r="B514" s="13"/>
      <c r="C514" s="364"/>
      <c r="D514" s="364"/>
      <c r="E514" s="364"/>
      <c r="U514" s="379"/>
      <c r="V514" s="379"/>
      <c r="AG514" s="364"/>
    </row>
    <row r="515" spans="1:33" s="363" customFormat="1" ht="15" customHeight="1">
      <c r="A515" s="364"/>
      <c r="B515" s="13"/>
      <c r="C515" s="364"/>
      <c r="D515" s="364"/>
      <c r="E515" s="364"/>
      <c r="U515" s="379"/>
      <c r="V515" s="379"/>
      <c r="AG515" s="364"/>
    </row>
    <row r="516" spans="1:33" s="363" customFormat="1" ht="15" customHeight="1">
      <c r="A516" s="364"/>
      <c r="B516" s="13"/>
      <c r="C516" s="364"/>
      <c r="D516" s="364"/>
      <c r="E516" s="364"/>
      <c r="U516" s="379"/>
      <c r="V516" s="379"/>
      <c r="AG516" s="364"/>
    </row>
    <row r="517" spans="1:33" s="363" customFormat="1" ht="15" customHeight="1">
      <c r="A517" s="364"/>
      <c r="B517" s="13"/>
      <c r="C517" s="364"/>
      <c r="D517" s="364"/>
      <c r="E517" s="364"/>
      <c r="U517" s="379"/>
      <c r="V517" s="379"/>
      <c r="AG517" s="364"/>
    </row>
    <row r="518" spans="1:33" s="363" customFormat="1" ht="15" customHeight="1">
      <c r="A518" s="364"/>
      <c r="B518" s="13"/>
      <c r="C518" s="364"/>
      <c r="D518" s="364"/>
      <c r="E518" s="364"/>
      <c r="U518" s="379"/>
      <c r="V518" s="379"/>
      <c r="AG518" s="364"/>
    </row>
    <row r="519" spans="1:33" s="363" customFormat="1" ht="15" customHeight="1">
      <c r="A519" s="364"/>
      <c r="B519" s="13"/>
      <c r="C519" s="364"/>
      <c r="D519" s="364"/>
      <c r="E519" s="364"/>
      <c r="U519" s="379"/>
      <c r="V519" s="379"/>
      <c r="AG519" s="364"/>
    </row>
    <row r="520" spans="1:33" s="363" customFormat="1" ht="15" customHeight="1">
      <c r="A520" s="364"/>
      <c r="B520" s="13"/>
      <c r="C520" s="364"/>
      <c r="D520" s="364"/>
      <c r="E520" s="364"/>
      <c r="U520" s="379"/>
      <c r="V520" s="379"/>
      <c r="AG520" s="364"/>
    </row>
    <row r="521" spans="1:33" s="363" customFormat="1" ht="15" customHeight="1">
      <c r="A521" s="364"/>
      <c r="B521" s="13"/>
      <c r="C521" s="364"/>
      <c r="D521" s="364"/>
      <c r="E521" s="364"/>
      <c r="U521" s="379"/>
      <c r="V521" s="379"/>
      <c r="AG521" s="364"/>
    </row>
    <row r="522" spans="1:33" s="363" customFormat="1" ht="15" customHeight="1">
      <c r="A522" s="364"/>
      <c r="B522" s="13"/>
      <c r="C522" s="364"/>
      <c r="D522" s="364"/>
      <c r="E522" s="364"/>
      <c r="U522" s="379"/>
      <c r="V522" s="379"/>
      <c r="AG522" s="364"/>
    </row>
    <row r="523" spans="1:33" s="363" customFormat="1" ht="15" customHeight="1">
      <c r="A523" s="364"/>
      <c r="B523" s="13"/>
      <c r="C523" s="364"/>
      <c r="D523" s="364"/>
      <c r="E523" s="364"/>
      <c r="U523" s="379"/>
      <c r="V523" s="379"/>
      <c r="AG523" s="364"/>
    </row>
    <row r="524" spans="1:33" s="363" customFormat="1" ht="15" customHeight="1">
      <c r="A524" s="364"/>
      <c r="B524" s="13"/>
      <c r="C524" s="364"/>
      <c r="D524" s="364"/>
      <c r="E524" s="364"/>
      <c r="U524" s="379"/>
      <c r="V524" s="379"/>
      <c r="AG524" s="364"/>
    </row>
    <row r="525" spans="1:33" s="363" customFormat="1" ht="15" customHeight="1">
      <c r="A525" s="364"/>
      <c r="B525" s="13"/>
      <c r="C525" s="364"/>
      <c r="D525" s="364"/>
      <c r="E525" s="364"/>
      <c r="U525" s="379"/>
      <c r="V525" s="379"/>
      <c r="AG525" s="364"/>
    </row>
    <row r="526" spans="1:33" s="363" customFormat="1" ht="15" customHeight="1">
      <c r="A526" s="364"/>
      <c r="B526" s="13"/>
      <c r="C526" s="364"/>
      <c r="D526" s="364"/>
      <c r="E526" s="364"/>
      <c r="U526" s="379"/>
      <c r="V526" s="379"/>
      <c r="AG526" s="364"/>
    </row>
    <row r="527" spans="1:33" s="363" customFormat="1" ht="15" customHeight="1">
      <c r="A527" s="364"/>
      <c r="B527" s="13"/>
      <c r="C527" s="364"/>
      <c r="D527" s="364"/>
      <c r="E527" s="364"/>
      <c r="U527" s="379"/>
      <c r="V527" s="379"/>
      <c r="AG527" s="364"/>
    </row>
    <row r="528" spans="1:33" s="363" customFormat="1" ht="15" customHeight="1">
      <c r="A528" s="364"/>
      <c r="B528" s="13"/>
      <c r="C528" s="364"/>
      <c r="D528" s="364"/>
      <c r="E528" s="364"/>
      <c r="U528" s="379"/>
      <c r="V528" s="379"/>
      <c r="AG528" s="364"/>
    </row>
    <row r="529" spans="1:33" s="363" customFormat="1" ht="15" customHeight="1">
      <c r="A529" s="364"/>
      <c r="B529" s="13"/>
      <c r="C529" s="364"/>
      <c r="D529" s="364"/>
      <c r="E529" s="364"/>
      <c r="U529" s="379"/>
      <c r="V529" s="379"/>
      <c r="AG529" s="364"/>
    </row>
    <row r="530" spans="1:33" s="363" customFormat="1" ht="15" customHeight="1">
      <c r="A530" s="364"/>
      <c r="B530" s="13"/>
      <c r="C530" s="364"/>
      <c r="D530" s="364"/>
      <c r="E530" s="364"/>
      <c r="U530" s="379"/>
      <c r="V530" s="379"/>
      <c r="AG530" s="364"/>
    </row>
    <row r="531" spans="1:33" s="363" customFormat="1" ht="15" customHeight="1">
      <c r="A531" s="364"/>
      <c r="B531" s="13"/>
      <c r="C531" s="364"/>
      <c r="D531" s="364"/>
      <c r="E531" s="364"/>
      <c r="U531" s="379"/>
      <c r="V531" s="379"/>
      <c r="AG531" s="364"/>
    </row>
    <row r="532" spans="1:33" s="363" customFormat="1" ht="15" customHeight="1">
      <c r="A532" s="364"/>
      <c r="B532" s="13"/>
      <c r="C532" s="364"/>
      <c r="D532" s="364"/>
      <c r="E532" s="364"/>
      <c r="U532" s="379"/>
      <c r="V532" s="379"/>
      <c r="AG532" s="364"/>
    </row>
    <row r="533" spans="1:33" s="363" customFormat="1" ht="15" customHeight="1">
      <c r="A533" s="364"/>
      <c r="B533" s="13"/>
      <c r="C533" s="364"/>
      <c r="D533" s="364"/>
      <c r="E533" s="364"/>
      <c r="U533" s="379"/>
      <c r="V533" s="379"/>
      <c r="AG533" s="364"/>
    </row>
    <row r="534" spans="1:33" s="363" customFormat="1" ht="15" customHeight="1">
      <c r="A534" s="364"/>
      <c r="B534" s="13"/>
      <c r="C534" s="364"/>
      <c r="D534" s="364"/>
      <c r="E534" s="364"/>
      <c r="U534" s="379"/>
      <c r="V534" s="379"/>
      <c r="AG534" s="364"/>
    </row>
    <row r="535" spans="1:33" s="363" customFormat="1" ht="15" customHeight="1">
      <c r="A535" s="364"/>
      <c r="B535" s="13"/>
      <c r="C535" s="364"/>
      <c r="D535" s="364"/>
      <c r="E535" s="364"/>
      <c r="U535" s="379"/>
      <c r="V535" s="379"/>
      <c r="AG535" s="364"/>
    </row>
    <row r="536" spans="1:33" s="363" customFormat="1" ht="15" customHeight="1">
      <c r="A536" s="364"/>
      <c r="B536" s="13"/>
      <c r="C536" s="364"/>
      <c r="D536" s="364"/>
      <c r="E536" s="364"/>
      <c r="U536" s="379"/>
      <c r="V536" s="379"/>
      <c r="AG536" s="364"/>
    </row>
    <row r="537" spans="1:33" s="363" customFormat="1" ht="15" customHeight="1">
      <c r="A537" s="364"/>
      <c r="B537" s="13"/>
      <c r="C537" s="364"/>
      <c r="D537" s="364"/>
      <c r="E537" s="364"/>
      <c r="U537" s="379"/>
      <c r="V537" s="379"/>
      <c r="AG537" s="364"/>
    </row>
    <row r="538" spans="1:33" s="363" customFormat="1" ht="15" customHeight="1">
      <c r="A538" s="364"/>
      <c r="B538" s="13"/>
      <c r="C538" s="364"/>
      <c r="D538" s="364"/>
      <c r="E538" s="364"/>
      <c r="U538" s="379"/>
      <c r="V538" s="379"/>
      <c r="AG538" s="364"/>
    </row>
    <row r="539" spans="1:33" s="363" customFormat="1" ht="15" customHeight="1">
      <c r="A539" s="364"/>
      <c r="B539" s="13"/>
      <c r="C539" s="364"/>
      <c r="D539" s="364"/>
      <c r="E539" s="364"/>
      <c r="U539" s="379"/>
      <c r="V539" s="379"/>
      <c r="AG539" s="364"/>
    </row>
    <row r="540" spans="1:33" s="363" customFormat="1" ht="15" customHeight="1">
      <c r="A540" s="364"/>
      <c r="B540" s="13"/>
      <c r="C540" s="364"/>
      <c r="D540" s="364"/>
      <c r="E540" s="364"/>
      <c r="U540" s="379"/>
      <c r="V540" s="379"/>
      <c r="AG540" s="364"/>
    </row>
    <row r="541" spans="1:33" s="363" customFormat="1" ht="15" customHeight="1">
      <c r="A541" s="364"/>
      <c r="B541" s="13"/>
      <c r="C541" s="364"/>
      <c r="D541" s="364"/>
      <c r="E541" s="364"/>
      <c r="U541" s="379"/>
      <c r="V541" s="379"/>
      <c r="AG541" s="364"/>
    </row>
    <row r="542" spans="1:33" s="363" customFormat="1" ht="15" customHeight="1">
      <c r="A542" s="364"/>
      <c r="B542" s="13"/>
      <c r="C542" s="364"/>
      <c r="D542" s="364"/>
      <c r="E542" s="364"/>
      <c r="U542" s="379"/>
      <c r="V542" s="379"/>
      <c r="AG542" s="364"/>
    </row>
    <row r="543" spans="1:33" s="363" customFormat="1" ht="15" customHeight="1">
      <c r="A543" s="364"/>
      <c r="B543" s="13"/>
      <c r="C543" s="364"/>
      <c r="D543" s="364"/>
      <c r="E543" s="364"/>
      <c r="U543" s="379"/>
      <c r="V543" s="379"/>
      <c r="AG543" s="364"/>
    </row>
    <row r="544" spans="1:33" s="363" customFormat="1" ht="15" customHeight="1">
      <c r="A544" s="364"/>
      <c r="B544" s="13"/>
      <c r="C544" s="364"/>
      <c r="D544" s="364"/>
      <c r="E544" s="364"/>
      <c r="U544" s="379"/>
      <c r="V544" s="379"/>
      <c r="AG544" s="364"/>
    </row>
    <row r="545" spans="1:33" s="363" customFormat="1" ht="15" customHeight="1">
      <c r="A545" s="364"/>
      <c r="B545" s="13"/>
      <c r="C545" s="364"/>
      <c r="D545" s="364"/>
      <c r="E545" s="364"/>
      <c r="U545" s="379"/>
      <c r="V545" s="379"/>
      <c r="AG545" s="364"/>
    </row>
    <row r="546" spans="1:33" s="363" customFormat="1" ht="15" customHeight="1">
      <c r="A546" s="364"/>
      <c r="B546" s="13"/>
      <c r="C546" s="364"/>
      <c r="D546" s="364"/>
      <c r="E546" s="364"/>
      <c r="U546" s="379"/>
      <c r="V546" s="379"/>
      <c r="AG546" s="364"/>
    </row>
    <row r="547" spans="1:33" s="363" customFormat="1" ht="15" customHeight="1">
      <c r="A547" s="364"/>
      <c r="B547" s="13"/>
      <c r="C547" s="364"/>
      <c r="D547" s="364"/>
      <c r="E547" s="364"/>
      <c r="U547" s="379"/>
      <c r="V547" s="379"/>
      <c r="AG547" s="364"/>
    </row>
    <row r="548" spans="1:33" s="363" customFormat="1" ht="15" customHeight="1">
      <c r="A548" s="364"/>
      <c r="B548" s="13"/>
      <c r="C548" s="364"/>
      <c r="D548" s="364"/>
      <c r="E548" s="364"/>
      <c r="U548" s="379"/>
      <c r="V548" s="379"/>
      <c r="AG548" s="364"/>
    </row>
    <row r="549" spans="1:33" s="363" customFormat="1" ht="15" customHeight="1">
      <c r="A549" s="364"/>
      <c r="B549" s="13"/>
      <c r="C549" s="364"/>
      <c r="D549" s="364"/>
      <c r="E549" s="364"/>
      <c r="U549" s="379"/>
      <c r="V549" s="379"/>
      <c r="AG549" s="364"/>
    </row>
    <row r="550" spans="1:33" s="363" customFormat="1" ht="15" customHeight="1">
      <c r="A550" s="364"/>
      <c r="B550" s="13"/>
      <c r="C550" s="364"/>
      <c r="D550" s="364"/>
      <c r="E550" s="364"/>
      <c r="U550" s="379"/>
      <c r="V550" s="379"/>
      <c r="AG550" s="364"/>
    </row>
    <row r="551" spans="1:33" s="363" customFormat="1" ht="15" customHeight="1">
      <c r="A551" s="364"/>
      <c r="B551" s="13"/>
      <c r="C551" s="364"/>
      <c r="D551" s="364"/>
      <c r="E551" s="364"/>
      <c r="U551" s="379"/>
      <c r="V551" s="379"/>
      <c r="AG551" s="364"/>
    </row>
    <row r="552" spans="1:33" s="363" customFormat="1" ht="15" customHeight="1">
      <c r="A552" s="364"/>
      <c r="B552" s="13"/>
      <c r="C552" s="364"/>
      <c r="D552" s="364"/>
      <c r="E552" s="364"/>
      <c r="U552" s="379"/>
      <c r="V552" s="379"/>
      <c r="AG552" s="364"/>
    </row>
    <row r="553" spans="1:33" s="363" customFormat="1" ht="15" customHeight="1">
      <c r="A553" s="364"/>
      <c r="B553" s="13"/>
      <c r="C553" s="364"/>
      <c r="D553" s="364"/>
      <c r="E553" s="364"/>
      <c r="U553" s="379"/>
      <c r="V553" s="379"/>
      <c r="AG553" s="364"/>
    </row>
    <row r="554" spans="1:33" s="363" customFormat="1" ht="15" customHeight="1">
      <c r="A554" s="364"/>
      <c r="B554" s="13"/>
      <c r="C554" s="364"/>
      <c r="D554" s="364"/>
      <c r="E554" s="364"/>
      <c r="U554" s="379"/>
      <c r="V554" s="379"/>
      <c r="AG554" s="364"/>
    </row>
    <row r="555" spans="1:33" s="363" customFormat="1" ht="15" customHeight="1">
      <c r="A555" s="364"/>
      <c r="B555" s="13"/>
      <c r="C555" s="364"/>
      <c r="D555" s="364"/>
      <c r="E555" s="364"/>
      <c r="U555" s="379"/>
      <c r="V555" s="379"/>
      <c r="AG555" s="364"/>
    </row>
    <row r="556" spans="1:33" s="363" customFormat="1" ht="15" customHeight="1">
      <c r="A556" s="364"/>
      <c r="B556" s="13"/>
      <c r="C556" s="364"/>
      <c r="D556" s="364"/>
      <c r="E556" s="364"/>
      <c r="U556" s="379"/>
      <c r="V556" s="379"/>
      <c r="AG556" s="364"/>
    </row>
    <row r="557" spans="1:33" s="363" customFormat="1" ht="15" customHeight="1">
      <c r="A557" s="364"/>
      <c r="B557" s="13"/>
      <c r="C557" s="364"/>
      <c r="D557" s="364"/>
      <c r="E557" s="364"/>
      <c r="U557" s="379"/>
      <c r="V557" s="379"/>
      <c r="AG557" s="364"/>
    </row>
    <row r="558" spans="1:33" s="363" customFormat="1" ht="15" customHeight="1">
      <c r="A558" s="364"/>
      <c r="B558" s="13"/>
      <c r="C558" s="364"/>
      <c r="D558" s="364"/>
      <c r="E558" s="364"/>
      <c r="U558" s="379"/>
      <c r="V558" s="379"/>
      <c r="AG558" s="364"/>
    </row>
    <row r="559" spans="1:33" s="363" customFormat="1" ht="15" customHeight="1">
      <c r="A559" s="364"/>
      <c r="B559" s="13"/>
      <c r="C559" s="364"/>
      <c r="D559" s="364"/>
      <c r="E559" s="364"/>
      <c r="U559" s="379"/>
      <c r="V559" s="379"/>
      <c r="AG559" s="364"/>
    </row>
    <row r="560" spans="1:33" s="363" customFormat="1" ht="15" customHeight="1">
      <c r="A560" s="364"/>
      <c r="B560" s="13"/>
      <c r="C560" s="364"/>
      <c r="D560" s="364"/>
      <c r="E560" s="364"/>
      <c r="U560" s="379"/>
      <c r="V560" s="379"/>
      <c r="AG560" s="364"/>
    </row>
    <row r="561" spans="1:33" s="363" customFormat="1" ht="15" customHeight="1">
      <c r="A561" s="364"/>
      <c r="B561" s="13"/>
      <c r="C561" s="364"/>
      <c r="D561" s="364"/>
      <c r="E561" s="364"/>
      <c r="U561" s="379"/>
      <c r="V561" s="379"/>
      <c r="AG561" s="364"/>
    </row>
    <row r="562" spans="1:33" s="363" customFormat="1" ht="15" customHeight="1">
      <c r="A562" s="364"/>
      <c r="B562" s="13"/>
      <c r="C562" s="364"/>
      <c r="D562" s="364"/>
      <c r="E562" s="364"/>
      <c r="U562" s="379"/>
      <c r="V562" s="379"/>
      <c r="AG562" s="364"/>
    </row>
    <row r="563" spans="1:33" s="363" customFormat="1" ht="15" customHeight="1">
      <c r="A563" s="364"/>
      <c r="B563" s="13"/>
      <c r="C563" s="364"/>
      <c r="D563" s="364"/>
      <c r="E563" s="364"/>
      <c r="U563" s="379"/>
      <c r="V563" s="379"/>
      <c r="AG563" s="364"/>
    </row>
    <row r="564" spans="1:33" s="363" customFormat="1" ht="15" customHeight="1">
      <c r="A564" s="364"/>
      <c r="B564" s="13"/>
      <c r="C564" s="364"/>
      <c r="D564" s="364"/>
      <c r="E564" s="364"/>
      <c r="U564" s="379"/>
      <c r="V564" s="379"/>
      <c r="AG564" s="364"/>
    </row>
    <row r="565" spans="1:33" s="363" customFormat="1" ht="15" customHeight="1">
      <c r="A565" s="364"/>
      <c r="B565" s="13"/>
      <c r="C565" s="364"/>
      <c r="D565" s="364"/>
      <c r="E565" s="364"/>
      <c r="U565" s="379"/>
      <c r="V565" s="379"/>
      <c r="AG565" s="364"/>
    </row>
    <row r="566" spans="1:33" s="363" customFormat="1" ht="15" customHeight="1">
      <c r="A566" s="364"/>
      <c r="B566" s="13"/>
      <c r="C566" s="364"/>
      <c r="D566" s="364"/>
      <c r="E566" s="364"/>
      <c r="U566" s="379"/>
      <c r="V566" s="379"/>
      <c r="AG566" s="364"/>
    </row>
    <row r="567" spans="1:33" s="363" customFormat="1" ht="15" customHeight="1">
      <c r="A567" s="364"/>
      <c r="B567" s="13"/>
      <c r="C567" s="364"/>
      <c r="D567" s="364"/>
      <c r="E567" s="364"/>
      <c r="U567" s="379"/>
      <c r="V567" s="379"/>
      <c r="AG567" s="364"/>
    </row>
    <row r="568" spans="1:33" s="363" customFormat="1" ht="15" customHeight="1">
      <c r="A568" s="364"/>
      <c r="B568" s="13"/>
      <c r="C568" s="364"/>
      <c r="D568" s="364"/>
      <c r="E568" s="364"/>
      <c r="U568" s="379"/>
      <c r="V568" s="379"/>
      <c r="AG568" s="364"/>
    </row>
    <row r="569" spans="1:33" s="363" customFormat="1" ht="15" customHeight="1">
      <c r="A569" s="364"/>
      <c r="B569" s="13"/>
      <c r="C569" s="364"/>
      <c r="D569" s="364"/>
      <c r="E569" s="364"/>
      <c r="U569" s="379"/>
      <c r="V569" s="379"/>
      <c r="AG569" s="364"/>
    </row>
    <row r="570" spans="1:33" s="363" customFormat="1" ht="15" customHeight="1">
      <c r="A570" s="364"/>
      <c r="B570" s="13"/>
      <c r="C570" s="364"/>
      <c r="D570" s="364"/>
      <c r="E570" s="364"/>
      <c r="U570" s="379"/>
      <c r="V570" s="379"/>
      <c r="AG570" s="364"/>
    </row>
    <row r="571" spans="1:33" s="363" customFormat="1" ht="15" customHeight="1">
      <c r="A571" s="364"/>
      <c r="B571" s="13"/>
      <c r="C571" s="364"/>
      <c r="D571" s="364"/>
      <c r="E571" s="364"/>
      <c r="U571" s="379"/>
      <c r="V571" s="379"/>
      <c r="AG571" s="364"/>
    </row>
    <row r="572" spans="1:33" s="363" customFormat="1" ht="15" customHeight="1">
      <c r="A572" s="364"/>
      <c r="B572" s="13"/>
      <c r="C572" s="364"/>
      <c r="D572" s="364"/>
      <c r="E572" s="364"/>
      <c r="U572" s="379"/>
      <c r="V572" s="379"/>
      <c r="AG572" s="364"/>
    </row>
    <row r="573" spans="1:33" s="363" customFormat="1" ht="15" customHeight="1">
      <c r="A573" s="364"/>
      <c r="B573" s="13"/>
      <c r="C573" s="364"/>
      <c r="D573" s="364"/>
      <c r="E573" s="364"/>
      <c r="U573" s="379"/>
      <c r="V573" s="379"/>
      <c r="AG573" s="364"/>
    </row>
    <row r="574" spans="1:33" s="363" customFormat="1" ht="15" customHeight="1">
      <c r="A574" s="364"/>
      <c r="B574" s="13"/>
      <c r="C574" s="364"/>
      <c r="D574" s="364"/>
      <c r="E574" s="364"/>
      <c r="U574" s="379"/>
      <c r="V574" s="379"/>
      <c r="AG574" s="364"/>
    </row>
    <row r="575" spans="1:33" s="363" customFormat="1" ht="15" customHeight="1">
      <c r="A575" s="364"/>
      <c r="B575" s="13"/>
      <c r="C575" s="364"/>
      <c r="D575" s="364"/>
      <c r="E575" s="364"/>
      <c r="U575" s="379"/>
      <c r="V575" s="379"/>
      <c r="AG575" s="364"/>
    </row>
    <row r="576" spans="1:33" s="363" customFormat="1" ht="15" customHeight="1">
      <c r="A576" s="364"/>
      <c r="B576" s="13"/>
      <c r="C576" s="364"/>
      <c r="D576" s="364"/>
      <c r="E576" s="364"/>
      <c r="U576" s="379"/>
      <c r="V576" s="379"/>
      <c r="AG576" s="364"/>
    </row>
    <row r="577" spans="1:33" s="363" customFormat="1" ht="15" customHeight="1">
      <c r="A577" s="364"/>
      <c r="B577" s="13"/>
      <c r="C577" s="364"/>
      <c r="D577" s="364"/>
      <c r="E577" s="364"/>
      <c r="U577" s="379"/>
      <c r="V577" s="379"/>
      <c r="AG577" s="364"/>
    </row>
    <row r="578" spans="1:33" s="363" customFormat="1" ht="15" customHeight="1">
      <c r="A578" s="364"/>
      <c r="B578" s="13"/>
      <c r="C578" s="364"/>
      <c r="D578" s="364"/>
      <c r="E578" s="364"/>
      <c r="U578" s="379"/>
      <c r="V578" s="379"/>
      <c r="AG578" s="364"/>
    </row>
    <row r="579" spans="1:33" s="363" customFormat="1" ht="15" customHeight="1">
      <c r="A579" s="364"/>
      <c r="B579" s="13"/>
      <c r="C579" s="364"/>
      <c r="D579" s="364"/>
      <c r="E579" s="364"/>
      <c r="U579" s="379"/>
      <c r="V579" s="379"/>
      <c r="AG579" s="364"/>
    </row>
    <row r="580" spans="1:33" s="363" customFormat="1" ht="15" customHeight="1">
      <c r="A580" s="364"/>
      <c r="B580" s="13"/>
      <c r="C580" s="364"/>
      <c r="D580" s="364"/>
      <c r="E580" s="364"/>
      <c r="U580" s="379"/>
      <c r="V580" s="379"/>
      <c r="AG580" s="364"/>
    </row>
    <row r="581" spans="1:33" s="363" customFormat="1" ht="15" customHeight="1">
      <c r="A581" s="364"/>
      <c r="B581" s="13"/>
      <c r="C581" s="364"/>
      <c r="D581" s="364"/>
      <c r="E581" s="364"/>
      <c r="U581" s="379"/>
      <c r="V581" s="379"/>
      <c r="AG581" s="364"/>
    </row>
    <row r="582" spans="1:33" s="363" customFormat="1" ht="15" customHeight="1">
      <c r="A582" s="364"/>
      <c r="B582" s="13"/>
      <c r="C582" s="364"/>
      <c r="D582" s="364"/>
      <c r="E582" s="364"/>
      <c r="U582" s="379"/>
      <c r="V582" s="379"/>
      <c r="AG582" s="364"/>
    </row>
    <row r="583" spans="1:33" s="363" customFormat="1" ht="15" customHeight="1">
      <c r="A583" s="364"/>
      <c r="B583" s="13"/>
      <c r="C583" s="364"/>
      <c r="D583" s="364"/>
      <c r="E583" s="364"/>
      <c r="U583" s="379"/>
      <c r="V583" s="379"/>
      <c r="AG583" s="364"/>
    </row>
    <row r="584" spans="1:33" s="363" customFormat="1" ht="15" customHeight="1">
      <c r="A584" s="364"/>
      <c r="B584" s="13"/>
      <c r="C584" s="364"/>
      <c r="D584" s="364"/>
      <c r="E584" s="364"/>
      <c r="U584" s="379"/>
      <c r="V584" s="379"/>
      <c r="AG584" s="364"/>
    </row>
    <row r="585" spans="1:33" s="363" customFormat="1" ht="15" customHeight="1">
      <c r="A585" s="364"/>
      <c r="B585" s="13"/>
      <c r="C585" s="364"/>
      <c r="D585" s="364"/>
      <c r="E585" s="364"/>
      <c r="U585" s="379"/>
      <c r="V585" s="379"/>
      <c r="AG585" s="364"/>
    </row>
    <row r="586" spans="1:33" s="363" customFormat="1" ht="15" customHeight="1">
      <c r="A586" s="364"/>
      <c r="B586" s="13"/>
      <c r="C586" s="364"/>
      <c r="D586" s="364"/>
      <c r="E586" s="364"/>
      <c r="U586" s="379"/>
      <c r="V586" s="379"/>
      <c r="AG586" s="364"/>
    </row>
    <row r="587" spans="1:33" s="363" customFormat="1" ht="15" customHeight="1">
      <c r="A587" s="364"/>
      <c r="B587" s="13"/>
      <c r="C587" s="364"/>
      <c r="D587" s="364"/>
      <c r="E587" s="364"/>
      <c r="U587" s="379"/>
      <c r="V587" s="379"/>
      <c r="AG587" s="364"/>
    </row>
    <row r="588" spans="1:33" s="363" customFormat="1" ht="15" customHeight="1">
      <c r="A588" s="364"/>
      <c r="B588" s="13"/>
      <c r="C588" s="364"/>
      <c r="D588" s="364"/>
      <c r="E588" s="364"/>
      <c r="U588" s="379"/>
      <c r="V588" s="379"/>
      <c r="AG588" s="364"/>
    </row>
    <row r="589" spans="1:33" s="363" customFormat="1" ht="15" customHeight="1">
      <c r="A589" s="364"/>
      <c r="B589" s="13"/>
      <c r="C589" s="364"/>
      <c r="D589" s="364"/>
      <c r="E589" s="364"/>
      <c r="U589" s="379"/>
      <c r="V589" s="379"/>
      <c r="AG589" s="364"/>
    </row>
    <row r="590" spans="1:33" s="363" customFormat="1" ht="15" customHeight="1">
      <c r="A590" s="364"/>
      <c r="B590" s="13"/>
      <c r="C590" s="364"/>
      <c r="D590" s="364"/>
      <c r="E590" s="364"/>
      <c r="U590" s="379"/>
      <c r="V590" s="379"/>
      <c r="AG590" s="364"/>
    </row>
    <row r="591" spans="1:33" s="363" customFormat="1" ht="15" customHeight="1">
      <c r="A591" s="364"/>
      <c r="B591" s="13"/>
      <c r="C591" s="364"/>
      <c r="D591" s="364"/>
      <c r="E591" s="364"/>
      <c r="U591" s="379"/>
      <c r="V591" s="379"/>
      <c r="AG591" s="364"/>
    </row>
    <row r="592" spans="1:33" s="363" customFormat="1" ht="15" customHeight="1">
      <c r="A592" s="364"/>
      <c r="B592" s="13"/>
      <c r="C592" s="364"/>
      <c r="D592" s="364"/>
      <c r="E592" s="364"/>
      <c r="U592" s="379"/>
      <c r="V592" s="379"/>
      <c r="AG592" s="364"/>
    </row>
    <row r="593" spans="1:33" s="363" customFormat="1" ht="15" customHeight="1">
      <c r="A593" s="364"/>
      <c r="B593" s="13"/>
      <c r="C593" s="364"/>
      <c r="D593" s="364"/>
      <c r="E593" s="364"/>
      <c r="U593" s="379"/>
      <c r="V593" s="379"/>
      <c r="AG593" s="364"/>
    </row>
    <row r="594" spans="1:33" s="363" customFormat="1" ht="15" customHeight="1">
      <c r="A594" s="364"/>
      <c r="B594" s="13"/>
      <c r="C594" s="364"/>
      <c r="D594" s="364"/>
      <c r="E594" s="364"/>
      <c r="U594" s="379"/>
      <c r="V594" s="379"/>
      <c r="AG594" s="364"/>
    </row>
    <row r="595" spans="1:33" s="363" customFormat="1" ht="15" customHeight="1">
      <c r="A595" s="364"/>
      <c r="B595" s="13"/>
      <c r="C595" s="364"/>
      <c r="D595" s="364"/>
      <c r="E595" s="364"/>
      <c r="U595" s="379"/>
      <c r="V595" s="379"/>
      <c r="AG595" s="364"/>
    </row>
    <row r="596" spans="1:33" s="363" customFormat="1" ht="15" customHeight="1">
      <c r="A596" s="364"/>
      <c r="B596" s="13"/>
      <c r="C596" s="364"/>
      <c r="D596" s="364"/>
      <c r="E596" s="364"/>
      <c r="U596" s="379"/>
      <c r="V596" s="379"/>
      <c r="AG596" s="364"/>
    </row>
    <row r="597" spans="1:33" s="363" customFormat="1" ht="15" customHeight="1">
      <c r="A597" s="364"/>
      <c r="B597" s="13"/>
      <c r="C597" s="364"/>
      <c r="D597" s="364"/>
      <c r="E597" s="364"/>
      <c r="U597" s="379"/>
      <c r="V597" s="379"/>
      <c r="AG597" s="364"/>
    </row>
    <row r="598" spans="1:33" s="363" customFormat="1" ht="15" customHeight="1">
      <c r="A598" s="364"/>
      <c r="B598" s="13"/>
      <c r="C598" s="364"/>
      <c r="D598" s="364"/>
      <c r="E598" s="364"/>
      <c r="U598" s="379"/>
      <c r="V598" s="379"/>
      <c r="AG598" s="364"/>
    </row>
    <row r="599" spans="1:33" s="363" customFormat="1" ht="15" customHeight="1">
      <c r="A599" s="364"/>
      <c r="B599" s="13"/>
      <c r="C599" s="364"/>
      <c r="D599" s="364"/>
      <c r="E599" s="364"/>
      <c r="U599" s="379"/>
      <c r="V599" s="379"/>
      <c r="AG599" s="364"/>
    </row>
    <row r="600" spans="1:33" s="363" customFormat="1" ht="15" customHeight="1">
      <c r="A600" s="364"/>
      <c r="B600" s="13"/>
      <c r="C600" s="364"/>
      <c r="D600" s="364"/>
      <c r="E600" s="364"/>
      <c r="U600" s="379"/>
      <c r="V600" s="379"/>
      <c r="AG600" s="364"/>
    </row>
    <row r="601" spans="1:33" s="363" customFormat="1" ht="15" customHeight="1">
      <c r="A601" s="364"/>
      <c r="B601" s="13"/>
      <c r="C601" s="364"/>
      <c r="D601" s="364"/>
      <c r="E601" s="364"/>
      <c r="U601" s="379"/>
      <c r="V601" s="379"/>
      <c r="AG601" s="364"/>
    </row>
    <row r="602" spans="1:33" s="363" customFormat="1" ht="15" customHeight="1">
      <c r="A602" s="364"/>
      <c r="B602" s="13"/>
      <c r="C602" s="364"/>
      <c r="D602" s="364"/>
      <c r="E602" s="364"/>
      <c r="U602" s="379"/>
      <c r="V602" s="379"/>
      <c r="AG602" s="364"/>
    </row>
    <row r="603" spans="1:33" s="363" customFormat="1" ht="15" customHeight="1">
      <c r="A603" s="364"/>
      <c r="B603" s="13"/>
      <c r="C603" s="364"/>
      <c r="D603" s="364"/>
      <c r="E603" s="364"/>
      <c r="U603" s="379"/>
      <c r="V603" s="379"/>
      <c r="AG603" s="364"/>
    </row>
    <row r="604" spans="1:33" s="363" customFormat="1" ht="15" customHeight="1">
      <c r="A604" s="364"/>
      <c r="B604" s="13"/>
      <c r="C604" s="364"/>
      <c r="D604" s="364"/>
      <c r="E604" s="364"/>
      <c r="U604" s="379"/>
      <c r="V604" s="379"/>
      <c r="AG604" s="364"/>
    </row>
    <row r="605" spans="1:33" s="363" customFormat="1" ht="15" customHeight="1">
      <c r="A605" s="364"/>
      <c r="B605" s="13"/>
      <c r="C605" s="364"/>
      <c r="D605" s="364"/>
      <c r="E605" s="364"/>
      <c r="U605" s="379"/>
      <c r="V605" s="379"/>
      <c r="AG605" s="364"/>
    </row>
    <row r="606" spans="1:33" s="363" customFormat="1" ht="15" customHeight="1">
      <c r="A606" s="364"/>
      <c r="B606" s="13"/>
      <c r="C606" s="364"/>
      <c r="D606" s="364"/>
      <c r="E606" s="364"/>
      <c r="U606" s="379"/>
      <c r="V606" s="379"/>
      <c r="AG606" s="364"/>
    </row>
    <row r="607" spans="1:33" s="363" customFormat="1" ht="15" customHeight="1">
      <c r="A607" s="364"/>
      <c r="B607" s="13"/>
      <c r="C607" s="364"/>
      <c r="D607" s="364"/>
      <c r="E607" s="364"/>
      <c r="U607" s="379"/>
      <c r="V607" s="379"/>
      <c r="AG607" s="364"/>
    </row>
    <row r="608" spans="1:33" s="363" customFormat="1" ht="15" customHeight="1">
      <c r="A608" s="364"/>
      <c r="B608" s="13"/>
      <c r="C608" s="364"/>
      <c r="D608" s="364"/>
      <c r="E608" s="364"/>
      <c r="U608" s="379"/>
      <c r="V608" s="379"/>
      <c r="AG608" s="364"/>
    </row>
    <row r="609" spans="1:33" s="363" customFormat="1" ht="15" customHeight="1">
      <c r="A609" s="364"/>
      <c r="B609" s="13"/>
      <c r="C609" s="364"/>
      <c r="D609" s="364"/>
      <c r="E609" s="364"/>
      <c r="U609" s="379"/>
      <c r="V609" s="379"/>
      <c r="AG609" s="364"/>
    </row>
    <row r="610" spans="1:33" s="363" customFormat="1" ht="15" customHeight="1">
      <c r="A610" s="364"/>
      <c r="B610" s="13"/>
      <c r="C610" s="364"/>
      <c r="D610" s="364"/>
      <c r="E610" s="364"/>
      <c r="U610" s="379"/>
      <c r="V610" s="379"/>
      <c r="AG610" s="364"/>
    </row>
    <row r="611" spans="1:33" s="363" customFormat="1" ht="15" customHeight="1">
      <c r="A611" s="364"/>
      <c r="B611" s="13"/>
      <c r="C611" s="364"/>
      <c r="D611" s="364"/>
      <c r="E611" s="364"/>
      <c r="U611" s="379"/>
      <c r="V611" s="379"/>
      <c r="AG611" s="364"/>
    </row>
    <row r="612" spans="1:33" s="363" customFormat="1" ht="15" customHeight="1">
      <c r="A612" s="364"/>
      <c r="B612" s="13"/>
      <c r="C612" s="364"/>
      <c r="D612" s="364"/>
      <c r="E612" s="364"/>
      <c r="U612" s="379"/>
      <c r="V612" s="379"/>
      <c r="AG612" s="364"/>
    </row>
    <row r="613" spans="1:33" s="363" customFormat="1" ht="15" customHeight="1">
      <c r="A613" s="364"/>
      <c r="B613" s="13"/>
      <c r="C613" s="364"/>
      <c r="D613" s="364"/>
      <c r="E613" s="364"/>
      <c r="U613" s="379"/>
      <c r="V613" s="379"/>
      <c r="AG613" s="364"/>
    </row>
    <row r="614" spans="1:33" s="363" customFormat="1" ht="15" customHeight="1">
      <c r="A614" s="364"/>
      <c r="B614" s="13"/>
      <c r="C614" s="364"/>
      <c r="D614" s="364"/>
      <c r="E614" s="364"/>
      <c r="U614" s="379"/>
      <c r="V614" s="379"/>
      <c r="AG614" s="364"/>
    </row>
    <row r="615" spans="1:33" s="363" customFormat="1" ht="15" customHeight="1">
      <c r="A615" s="364"/>
      <c r="B615" s="13"/>
      <c r="C615" s="364"/>
      <c r="D615" s="364"/>
      <c r="E615" s="364"/>
      <c r="U615" s="379"/>
      <c r="V615" s="379"/>
      <c r="AG615" s="364"/>
    </row>
    <row r="616" spans="1:33" s="363" customFormat="1" ht="15" customHeight="1">
      <c r="A616" s="364"/>
      <c r="B616" s="13"/>
      <c r="C616" s="364"/>
      <c r="D616" s="364"/>
      <c r="E616" s="364"/>
      <c r="U616" s="379"/>
      <c r="V616" s="379"/>
      <c r="AG616" s="364"/>
    </row>
    <row r="617" spans="1:33" s="363" customFormat="1" ht="15" customHeight="1">
      <c r="A617" s="364"/>
      <c r="B617" s="13"/>
      <c r="C617" s="364"/>
      <c r="D617" s="364"/>
      <c r="E617" s="364"/>
      <c r="U617" s="379"/>
      <c r="V617" s="379"/>
      <c r="AG617" s="364"/>
    </row>
    <row r="618" spans="1:33" s="363" customFormat="1" ht="15" customHeight="1">
      <c r="A618" s="364"/>
      <c r="B618" s="13"/>
      <c r="C618" s="364"/>
      <c r="D618" s="364"/>
      <c r="E618" s="364"/>
      <c r="U618" s="379"/>
      <c r="V618" s="379"/>
      <c r="AG618" s="364"/>
    </row>
    <row r="619" spans="1:33" s="363" customFormat="1" ht="15" customHeight="1">
      <c r="A619" s="364"/>
      <c r="B619" s="13"/>
      <c r="C619" s="364"/>
      <c r="D619" s="364"/>
      <c r="E619" s="364"/>
      <c r="U619" s="379"/>
      <c r="V619" s="379"/>
      <c r="AG619" s="364"/>
    </row>
    <row r="620" spans="1:33" s="363" customFormat="1" ht="15" customHeight="1">
      <c r="A620" s="364"/>
      <c r="B620" s="13"/>
      <c r="C620" s="364"/>
      <c r="D620" s="364"/>
      <c r="E620" s="364"/>
      <c r="U620" s="379"/>
      <c r="V620" s="379"/>
      <c r="AG620" s="364"/>
    </row>
    <row r="621" spans="1:33" s="363" customFormat="1" ht="15" customHeight="1">
      <c r="A621" s="364"/>
      <c r="B621" s="13"/>
      <c r="C621" s="364"/>
      <c r="D621" s="364"/>
      <c r="E621" s="364"/>
      <c r="U621" s="379"/>
      <c r="V621" s="379"/>
      <c r="AG621" s="364"/>
    </row>
    <row r="622" spans="1:33" s="363" customFormat="1" ht="15" customHeight="1">
      <c r="A622" s="364"/>
      <c r="B622" s="13"/>
      <c r="C622" s="364"/>
      <c r="D622" s="364"/>
      <c r="E622" s="364"/>
      <c r="U622" s="379"/>
      <c r="V622" s="379"/>
      <c r="AG622" s="364"/>
    </row>
    <row r="623" spans="1:33" s="363" customFormat="1" ht="15" customHeight="1">
      <c r="A623" s="364"/>
      <c r="B623" s="13"/>
      <c r="C623" s="364"/>
      <c r="D623" s="364"/>
      <c r="E623" s="364"/>
      <c r="U623" s="379"/>
      <c r="V623" s="379"/>
      <c r="AG623" s="364"/>
    </row>
    <row r="624" spans="1:33" s="363" customFormat="1" ht="15" customHeight="1">
      <c r="A624" s="364"/>
      <c r="B624" s="13"/>
      <c r="C624" s="364"/>
      <c r="D624" s="364"/>
      <c r="E624" s="364"/>
      <c r="U624" s="379"/>
      <c r="V624" s="379"/>
      <c r="AG624" s="364"/>
    </row>
    <row r="625" spans="1:33" s="363" customFormat="1" ht="15" customHeight="1">
      <c r="A625" s="364"/>
      <c r="B625" s="13"/>
      <c r="C625" s="364"/>
      <c r="D625" s="364"/>
      <c r="E625" s="364"/>
      <c r="U625" s="379"/>
      <c r="V625" s="379"/>
      <c r="AG625" s="364"/>
    </row>
    <row r="626" spans="1:33" s="363" customFormat="1" ht="15" customHeight="1">
      <c r="A626" s="364"/>
      <c r="B626" s="13"/>
      <c r="C626" s="364"/>
      <c r="D626" s="364"/>
      <c r="E626" s="364"/>
      <c r="U626" s="379"/>
      <c r="V626" s="379"/>
      <c r="AG626" s="364"/>
    </row>
    <row r="627" spans="1:33" s="363" customFormat="1" ht="15" customHeight="1">
      <c r="A627" s="364"/>
      <c r="B627" s="13"/>
      <c r="C627" s="364"/>
      <c r="D627" s="364"/>
      <c r="E627" s="364"/>
      <c r="U627" s="379"/>
      <c r="V627" s="379"/>
      <c r="AG627" s="364"/>
    </row>
    <row r="628" spans="1:33" s="363" customFormat="1" ht="15" customHeight="1">
      <c r="A628" s="364"/>
      <c r="B628" s="13"/>
      <c r="C628" s="364"/>
      <c r="D628" s="364"/>
      <c r="E628" s="364"/>
      <c r="U628" s="379"/>
      <c r="V628" s="379"/>
      <c r="AG628" s="364"/>
    </row>
    <row r="629" spans="1:33" s="363" customFormat="1" ht="15" customHeight="1">
      <c r="A629" s="364"/>
      <c r="B629" s="13"/>
      <c r="C629" s="364"/>
      <c r="D629" s="364"/>
      <c r="E629" s="364"/>
      <c r="U629" s="379"/>
      <c r="V629" s="379"/>
      <c r="AG629" s="364"/>
    </row>
    <row r="630" spans="1:33" s="363" customFormat="1" ht="15" customHeight="1">
      <c r="A630" s="364"/>
      <c r="B630" s="13"/>
      <c r="C630" s="364"/>
      <c r="D630" s="364"/>
      <c r="E630" s="364"/>
      <c r="U630" s="379"/>
      <c r="V630" s="379"/>
      <c r="AG630" s="364"/>
    </row>
    <row r="631" spans="1:33" s="363" customFormat="1" ht="15" customHeight="1">
      <c r="A631" s="364"/>
      <c r="B631" s="13"/>
      <c r="C631" s="364"/>
      <c r="D631" s="364"/>
      <c r="E631" s="364"/>
      <c r="U631" s="379"/>
      <c r="V631" s="379"/>
      <c r="AG631" s="364"/>
    </row>
    <row r="632" spans="1:33" s="363" customFormat="1" ht="15" customHeight="1">
      <c r="A632" s="364"/>
      <c r="B632" s="13"/>
      <c r="C632" s="364"/>
      <c r="D632" s="364"/>
      <c r="E632" s="364"/>
      <c r="U632" s="379"/>
      <c r="V632" s="379"/>
      <c r="AG632" s="364"/>
    </row>
    <row r="633" spans="1:33" s="363" customFormat="1" ht="15" customHeight="1">
      <c r="A633" s="364"/>
      <c r="B633" s="13"/>
      <c r="C633" s="364"/>
      <c r="D633" s="364"/>
      <c r="E633" s="364"/>
      <c r="U633" s="379"/>
      <c r="V633" s="379"/>
      <c r="AG633" s="364"/>
    </row>
    <row r="634" spans="1:33" s="363" customFormat="1" ht="15" customHeight="1">
      <c r="A634" s="364"/>
      <c r="B634" s="13"/>
      <c r="C634" s="364"/>
      <c r="D634" s="364"/>
      <c r="E634" s="364"/>
      <c r="U634" s="379"/>
      <c r="V634" s="379"/>
      <c r="AG634" s="364"/>
    </row>
    <row r="635" spans="1:33" s="363" customFormat="1" ht="15" customHeight="1">
      <c r="A635" s="364"/>
      <c r="B635" s="13"/>
      <c r="C635" s="364"/>
      <c r="D635" s="364"/>
      <c r="E635" s="364"/>
      <c r="U635" s="379"/>
      <c r="V635" s="379"/>
      <c r="AG635" s="364"/>
    </row>
    <row r="636" spans="1:33" s="363" customFormat="1" ht="15" customHeight="1">
      <c r="A636" s="364"/>
      <c r="B636" s="13"/>
      <c r="C636" s="364"/>
      <c r="D636" s="364"/>
      <c r="E636" s="364"/>
      <c r="U636" s="379"/>
      <c r="V636" s="379"/>
      <c r="AG636" s="364"/>
    </row>
    <row r="637" spans="1:33" s="363" customFormat="1" ht="15" customHeight="1">
      <c r="A637" s="364"/>
      <c r="B637" s="13"/>
      <c r="C637" s="364"/>
      <c r="D637" s="364"/>
      <c r="E637" s="364"/>
      <c r="U637" s="379"/>
      <c r="V637" s="379"/>
      <c r="AG637" s="364"/>
    </row>
    <row r="638" spans="1:33" s="363" customFormat="1" ht="15" customHeight="1">
      <c r="A638" s="364"/>
      <c r="B638" s="13"/>
      <c r="C638" s="364"/>
      <c r="D638" s="364"/>
      <c r="E638" s="364"/>
      <c r="U638" s="379"/>
      <c r="V638" s="379"/>
      <c r="AG638" s="364"/>
    </row>
    <row r="639" spans="1:33" s="363" customFormat="1" ht="15" customHeight="1">
      <c r="A639" s="364"/>
      <c r="B639" s="13"/>
      <c r="C639" s="364"/>
      <c r="D639" s="364"/>
      <c r="E639" s="364"/>
      <c r="U639" s="379"/>
      <c r="V639" s="379"/>
      <c r="AG639" s="364"/>
    </row>
    <row r="640" spans="1:33" s="363" customFormat="1" ht="15" customHeight="1">
      <c r="A640" s="364"/>
      <c r="B640" s="13"/>
      <c r="C640" s="364"/>
      <c r="D640" s="364"/>
      <c r="E640" s="364"/>
      <c r="U640" s="379"/>
      <c r="V640" s="379"/>
      <c r="AG640" s="364"/>
    </row>
    <row r="641" spans="1:33" s="363" customFormat="1" ht="15" customHeight="1">
      <c r="A641" s="364"/>
      <c r="B641" s="13"/>
      <c r="C641" s="364"/>
      <c r="D641" s="364"/>
      <c r="E641" s="364"/>
      <c r="U641" s="379"/>
      <c r="V641" s="379"/>
      <c r="AG641" s="364"/>
    </row>
    <row r="642" spans="1:33" s="363" customFormat="1" ht="15" customHeight="1">
      <c r="A642" s="364"/>
      <c r="B642" s="13"/>
      <c r="C642" s="364"/>
      <c r="D642" s="364"/>
      <c r="E642" s="364"/>
      <c r="U642" s="379"/>
      <c r="V642" s="379"/>
      <c r="AG642" s="364"/>
    </row>
    <row r="643" spans="1:33" s="363" customFormat="1" ht="15" customHeight="1">
      <c r="A643" s="364"/>
      <c r="B643" s="13"/>
      <c r="C643" s="364"/>
      <c r="D643" s="364"/>
      <c r="E643" s="364"/>
      <c r="U643" s="379"/>
      <c r="V643" s="379"/>
      <c r="AG643" s="364"/>
    </row>
    <row r="644" spans="1:33" s="363" customFormat="1" ht="15" customHeight="1">
      <c r="A644" s="364"/>
      <c r="B644" s="13"/>
      <c r="C644" s="364"/>
      <c r="D644" s="364"/>
      <c r="E644" s="364"/>
      <c r="U644" s="379"/>
      <c r="V644" s="379"/>
      <c r="AG644" s="364"/>
    </row>
    <row r="645" spans="1:33" s="363" customFormat="1" ht="15" customHeight="1">
      <c r="A645" s="364"/>
      <c r="B645" s="13"/>
      <c r="C645" s="364"/>
      <c r="D645" s="364"/>
      <c r="E645" s="364"/>
      <c r="U645" s="379"/>
      <c r="V645" s="379"/>
      <c r="AG645" s="364"/>
    </row>
    <row r="646" spans="1:33" s="363" customFormat="1" ht="15" customHeight="1">
      <c r="A646" s="364"/>
      <c r="B646" s="13"/>
      <c r="C646" s="364"/>
      <c r="D646" s="364"/>
      <c r="E646" s="364"/>
      <c r="U646" s="379"/>
      <c r="V646" s="379"/>
      <c r="AG646" s="364"/>
    </row>
    <row r="647" spans="1:33" s="363" customFormat="1" ht="15" customHeight="1">
      <c r="A647" s="364"/>
      <c r="B647" s="13"/>
      <c r="C647" s="364"/>
      <c r="D647" s="364"/>
      <c r="E647" s="364"/>
      <c r="U647" s="379"/>
      <c r="V647" s="379"/>
      <c r="AG647" s="364"/>
    </row>
    <row r="648" spans="1:33" s="363" customFormat="1" ht="15" customHeight="1">
      <c r="A648" s="364"/>
      <c r="B648" s="13"/>
      <c r="C648" s="364"/>
      <c r="D648" s="364"/>
      <c r="E648" s="364"/>
      <c r="U648" s="379"/>
      <c r="V648" s="379"/>
      <c r="AG648" s="364"/>
    </row>
    <row r="649" spans="1:33" s="363" customFormat="1" ht="15" customHeight="1">
      <c r="A649" s="364"/>
      <c r="B649" s="13"/>
      <c r="C649" s="364"/>
      <c r="D649" s="364"/>
      <c r="E649" s="364"/>
      <c r="U649" s="379"/>
      <c r="V649" s="379"/>
      <c r="AG649" s="364"/>
    </row>
    <row r="650" spans="1:33" s="363" customFormat="1" ht="15" customHeight="1">
      <c r="A650" s="364"/>
      <c r="B650" s="13"/>
      <c r="C650" s="364"/>
      <c r="D650" s="364"/>
      <c r="E650" s="364"/>
      <c r="U650" s="379"/>
      <c r="V650" s="379"/>
      <c r="AG650" s="364"/>
    </row>
    <row r="651" spans="1:33" s="363" customFormat="1" ht="15" customHeight="1">
      <c r="A651" s="364"/>
      <c r="B651" s="13"/>
      <c r="C651" s="364"/>
      <c r="D651" s="364"/>
      <c r="E651" s="364"/>
      <c r="U651" s="379"/>
      <c r="V651" s="379"/>
      <c r="AG651" s="364"/>
    </row>
    <row r="652" spans="1:33" s="363" customFormat="1" ht="15" customHeight="1">
      <c r="A652" s="364"/>
      <c r="B652" s="13"/>
      <c r="C652" s="364"/>
      <c r="D652" s="364"/>
      <c r="E652" s="364"/>
      <c r="U652" s="379"/>
      <c r="V652" s="379"/>
      <c r="AG652" s="364"/>
    </row>
    <row r="653" spans="1:33" s="363" customFormat="1" ht="15" customHeight="1">
      <c r="A653" s="364"/>
      <c r="B653" s="13"/>
      <c r="C653" s="364"/>
      <c r="D653" s="364"/>
      <c r="E653" s="364"/>
      <c r="U653" s="379"/>
      <c r="V653" s="379"/>
      <c r="AG653" s="364"/>
    </row>
    <row r="654" spans="1:33" s="363" customFormat="1" ht="15" customHeight="1">
      <c r="A654" s="364"/>
      <c r="B654" s="13"/>
      <c r="C654" s="364"/>
      <c r="D654" s="364"/>
      <c r="E654" s="364"/>
      <c r="U654" s="379"/>
      <c r="V654" s="379"/>
      <c r="AG654" s="364"/>
    </row>
    <row r="655" spans="1:33" s="363" customFormat="1" ht="15" customHeight="1">
      <c r="A655" s="364"/>
      <c r="B655" s="13"/>
      <c r="C655" s="364"/>
      <c r="D655" s="364"/>
      <c r="E655" s="364"/>
      <c r="U655" s="379"/>
      <c r="V655" s="379"/>
      <c r="AG655" s="364"/>
    </row>
    <row r="656" spans="1:33" s="363" customFormat="1" ht="15" customHeight="1">
      <c r="A656" s="364"/>
      <c r="B656" s="13"/>
      <c r="C656" s="364"/>
      <c r="D656" s="364"/>
      <c r="E656" s="364"/>
      <c r="U656" s="379"/>
      <c r="V656" s="379"/>
      <c r="AG656" s="364"/>
    </row>
    <row r="657" spans="1:33" s="363" customFormat="1" ht="15" customHeight="1">
      <c r="A657" s="364"/>
      <c r="B657" s="13"/>
      <c r="C657" s="364"/>
      <c r="D657" s="364"/>
      <c r="E657" s="364"/>
      <c r="U657" s="379"/>
      <c r="V657" s="379"/>
      <c r="AG657" s="364"/>
    </row>
    <row r="658" spans="1:33" s="363" customFormat="1" ht="15" customHeight="1">
      <c r="A658" s="364"/>
      <c r="B658" s="13"/>
      <c r="C658" s="364"/>
      <c r="D658" s="364"/>
      <c r="E658" s="364"/>
      <c r="U658" s="379"/>
      <c r="V658" s="379"/>
      <c r="AG658" s="364"/>
    </row>
    <row r="659" spans="1:33" s="363" customFormat="1" ht="15" customHeight="1">
      <c r="A659" s="364"/>
      <c r="B659" s="13"/>
      <c r="C659" s="364"/>
      <c r="D659" s="364"/>
      <c r="E659" s="364"/>
      <c r="U659" s="379"/>
      <c r="V659" s="379"/>
      <c r="AG659" s="364"/>
    </row>
    <row r="660" spans="1:33" s="363" customFormat="1" ht="15" customHeight="1">
      <c r="A660" s="364"/>
      <c r="B660" s="13"/>
      <c r="C660" s="364"/>
      <c r="D660" s="364"/>
      <c r="E660" s="364"/>
      <c r="U660" s="379"/>
      <c r="V660" s="379"/>
      <c r="AG660" s="364"/>
    </row>
    <row r="661" spans="1:33" s="363" customFormat="1" ht="15" customHeight="1">
      <c r="A661" s="364"/>
      <c r="B661" s="13"/>
      <c r="C661" s="364"/>
      <c r="D661" s="364"/>
      <c r="E661" s="364"/>
      <c r="U661" s="379"/>
      <c r="V661" s="379"/>
      <c r="AG661" s="364"/>
    </row>
    <row r="662" spans="1:33" s="363" customFormat="1" ht="15" customHeight="1">
      <c r="A662" s="364"/>
      <c r="B662" s="13"/>
      <c r="C662" s="364"/>
      <c r="D662" s="364"/>
      <c r="E662" s="364"/>
      <c r="U662" s="379"/>
      <c r="V662" s="379"/>
      <c r="AG662" s="364"/>
    </row>
    <row r="663" spans="1:33" s="363" customFormat="1" ht="15" customHeight="1">
      <c r="A663" s="364"/>
      <c r="B663" s="13"/>
      <c r="C663" s="364"/>
      <c r="D663" s="364"/>
      <c r="E663" s="364"/>
      <c r="U663" s="379"/>
      <c r="V663" s="379"/>
      <c r="AG663" s="364"/>
    </row>
    <row r="664" spans="1:33" s="363" customFormat="1" ht="15" customHeight="1">
      <c r="A664" s="364"/>
      <c r="B664" s="13"/>
      <c r="C664" s="364"/>
      <c r="D664" s="364"/>
      <c r="E664" s="364"/>
      <c r="U664" s="379"/>
      <c r="V664" s="379"/>
      <c r="AG664" s="364"/>
    </row>
    <row r="665" spans="1:33" s="363" customFormat="1" ht="15" customHeight="1">
      <c r="A665" s="364"/>
      <c r="B665" s="13"/>
      <c r="C665" s="364"/>
      <c r="D665" s="364"/>
      <c r="E665" s="364"/>
      <c r="U665" s="379"/>
      <c r="V665" s="379"/>
      <c r="AG665" s="364"/>
    </row>
    <row r="666" spans="1:33" s="363" customFormat="1" ht="15" customHeight="1">
      <c r="A666" s="364"/>
      <c r="B666" s="13"/>
      <c r="C666" s="364"/>
      <c r="D666" s="364"/>
      <c r="E666" s="364"/>
      <c r="U666" s="379"/>
      <c r="V666" s="379"/>
      <c r="AG666" s="364"/>
    </row>
    <row r="667" spans="1:33" s="363" customFormat="1" ht="15" customHeight="1">
      <c r="A667" s="364"/>
      <c r="B667" s="13"/>
      <c r="C667" s="364"/>
      <c r="D667" s="364"/>
      <c r="E667" s="364"/>
      <c r="U667" s="379"/>
      <c r="V667" s="379"/>
      <c r="AG667" s="364"/>
    </row>
    <row r="668" spans="1:33" s="363" customFormat="1" ht="15" customHeight="1">
      <c r="A668" s="364"/>
      <c r="B668" s="13"/>
      <c r="C668" s="364"/>
      <c r="D668" s="364"/>
      <c r="E668" s="364"/>
      <c r="U668" s="379"/>
      <c r="V668" s="379"/>
      <c r="AG668" s="364"/>
    </row>
    <row r="669" spans="1:33" s="363" customFormat="1" ht="15" customHeight="1">
      <c r="A669" s="364"/>
      <c r="B669" s="13"/>
      <c r="C669" s="364"/>
      <c r="D669" s="364"/>
      <c r="E669" s="364"/>
      <c r="U669" s="379"/>
      <c r="V669" s="379"/>
      <c r="AG669" s="364"/>
    </row>
    <row r="670" spans="1:33" s="363" customFormat="1" ht="15" customHeight="1">
      <c r="A670" s="364"/>
      <c r="B670" s="13"/>
      <c r="C670" s="364"/>
      <c r="D670" s="364"/>
      <c r="E670" s="364"/>
      <c r="U670" s="379"/>
      <c r="V670" s="379"/>
      <c r="AG670" s="364"/>
    </row>
    <row r="671" spans="1:33" s="363" customFormat="1" ht="15" customHeight="1">
      <c r="A671" s="364"/>
      <c r="B671" s="13"/>
      <c r="C671" s="364"/>
      <c r="D671" s="364"/>
      <c r="E671" s="364"/>
      <c r="U671" s="379"/>
      <c r="V671" s="379"/>
      <c r="AG671" s="364"/>
    </row>
    <row r="672" spans="1:33" s="363" customFormat="1" ht="15" customHeight="1">
      <c r="A672" s="364"/>
      <c r="B672" s="13"/>
      <c r="C672" s="364"/>
      <c r="D672" s="364"/>
      <c r="E672" s="364"/>
      <c r="U672" s="379"/>
      <c r="V672" s="379"/>
      <c r="AG672" s="364"/>
    </row>
    <row r="673" spans="1:33" s="363" customFormat="1" ht="15" customHeight="1">
      <c r="A673" s="364"/>
      <c r="B673" s="13"/>
      <c r="C673" s="364"/>
      <c r="D673" s="364"/>
      <c r="E673" s="364"/>
      <c r="U673" s="379"/>
      <c r="V673" s="379"/>
      <c r="AG673" s="364"/>
    </row>
    <row r="674" spans="1:33" s="363" customFormat="1" ht="15" customHeight="1">
      <c r="A674" s="364"/>
      <c r="B674" s="13"/>
      <c r="C674" s="364"/>
      <c r="D674" s="364"/>
      <c r="E674" s="364"/>
      <c r="U674" s="379"/>
      <c r="V674" s="379"/>
      <c r="AG674" s="364"/>
    </row>
    <row r="675" spans="1:33" s="363" customFormat="1" ht="15" customHeight="1">
      <c r="A675" s="364"/>
      <c r="B675" s="13"/>
      <c r="C675" s="364"/>
      <c r="D675" s="364"/>
      <c r="E675" s="364"/>
      <c r="U675" s="379"/>
      <c r="V675" s="379"/>
      <c r="AG675" s="364"/>
    </row>
    <row r="676" spans="1:33" s="363" customFormat="1" ht="15" customHeight="1">
      <c r="A676" s="364"/>
      <c r="B676" s="13"/>
      <c r="C676" s="364"/>
      <c r="D676" s="364"/>
      <c r="E676" s="364"/>
      <c r="U676" s="379"/>
      <c r="V676" s="379"/>
      <c r="AG676" s="364"/>
    </row>
    <row r="677" spans="1:33" s="363" customFormat="1" ht="15" customHeight="1">
      <c r="A677" s="364"/>
      <c r="B677" s="13"/>
      <c r="C677" s="364"/>
      <c r="D677" s="364"/>
      <c r="E677" s="364"/>
      <c r="U677" s="379"/>
      <c r="V677" s="379"/>
      <c r="AG677" s="364"/>
    </row>
    <row r="678" spans="1:33" s="363" customFormat="1" ht="15" customHeight="1">
      <c r="A678" s="364"/>
      <c r="B678" s="13"/>
      <c r="C678" s="364"/>
      <c r="D678" s="364"/>
      <c r="E678" s="364"/>
      <c r="U678" s="379"/>
      <c r="V678" s="379"/>
      <c r="AG678" s="364"/>
    </row>
    <row r="679" spans="1:33" s="363" customFormat="1" ht="15" customHeight="1">
      <c r="A679" s="364"/>
      <c r="B679" s="13"/>
      <c r="C679" s="364"/>
      <c r="D679" s="364"/>
      <c r="E679" s="364"/>
      <c r="U679" s="379"/>
      <c r="V679" s="379"/>
      <c r="AG679" s="364"/>
    </row>
    <row r="680" spans="1:33" s="363" customFormat="1" ht="15" customHeight="1">
      <c r="A680" s="364"/>
      <c r="B680" s="13"/>
      <c r="C680" s="364"/>
      <c r="D680" s="364"/>
      <c r="E680" s="364"/>
      <c r="U680" s="379"/>
      <c r="V680" s="379"/>
      <c r="AG680" s="364"/>
    </row>
    <row r="681" spans="1:33" s="363" customFormat="1" ht="15" customHeight="1">
      <c r="A681" s="364"/>
      <c r="B681" s="13"/>
      <c r="C681" s="364"/>
      <c r="D681" s="364"/>
      <c r="E681" s="364"/>
      <c r="U681" s="379"/>
      <c r="V681" s="379"/>
      <c r="AG681" s="364"/>
    </row>
    <row r="682" spans="1:33" s="363" customFormat="1" ht="15" customHeight="1">
      <c r="A682" s="364"/>
      <c r="B682" s="13"/>
      <c r="C682" s="364"/>
      <c r="D682" s="364"/>
      <c r="E682" s="364"/>
      <c r="U682" s="379"/>
      <c r="V682" s="379"/>
      <c r="AG682" s="364"/>
    </row>
    <row r="683" spans="1:33" s="363" customFormat="1" ht="15" customHeight="1">
      <c r="A683" s="364"/>
      <c r="B683" s="13"/>
      <c r="C683" s="364"/>
      <c r="D683" s="364"/>
      <c r="E683" s="364"/>
      <c r="U683" s="379"/>
      <c r="V683" s="379"/>
      <c r="AG683" s="364"/>
    </row>
    <row r="684" spans="1:33" s="363" customFormat="1" ht="15" customHeight="1">
      <c r="A684" s="364"/>
      <c r="B684" s="13"/>
      <c r="C684" s="364"/>
      <c r="D684" s="364"/>
      <c r="E684" s="364"/>
      <c r="U684" s="379"/>
      <c r="V684" s="379"/>
      <c r="AG684" s="364"/>
    </row>
    <row r="685" spans="1:33" s="363" customFormat="1" ht="15" customHeight="1">
      <c r="A685" s="364"/>
      <c r="B685" s="13"/>
      <c r="C685" s="364"/>
      <c r="D685" s="364"/>
      <c r="E685" s="364"/>
      <c r="U685" s="379"/>
      <c r="V685" s="379"/>
      <c r="AG685" s="364"/>
    </row>
    <row r="686" spans="1:33" s="363" customFormat="1" ht="15" customHeight="1">
      <c r="A686" s="364"/>
      <c r="B686" s="13"/>
      <c r="C686" s="364"/>
      <c r="D686" s="364"/>
      <c r="E686" s="364"/>
      <c r="U686" s="379"/>
      <c r="V686" s="379"/>
      <c r="AG686" s="364"/>
    </row>
    <row r="687" spans="1:33" s="363" customFormat="1" ht="15" customHeight="1">
      <c r="A687" s="364"/>
      <c r="B687" s="13"/>
      <c r="C687" s="364"/>
      <c r="D687" s="364"/>
      <c r="E687" s="364"/>
      <c r="U687" s="379"/>
      <c r="V687" s="379"/>
      <c r="AG687" s="364"/>
    </row>
    <row r="688" spans="1:33" s="363" customFormat="1" ht="15" customHeight="1">
      <c r="A688" s="364"/>
      <c r="B688" s="13"/>
      <c r="C688" s="364"/>
      <c r="D688" s="364"/>
      <c r="E688" s="364"/>
      <c r="U688" s="379"/>
      <c r="V688" s="379"/>
      <c r="AG688" s="364"/>
    </row>
    <row r="689" spans="1:95" s="363" customFormat="1" ht="15" customHeight="1">
      <c r="A689" s="364"/>
      <c r="B689" s="13"/>
      <c r="C689" s="364"/>
      <c r="D689" s="364"/>
      <c r="E689" s="364"/>
      <c r="U689" s="379"/>
      <c r="V689" s="379"/>
      <c r="AC689" s="365"/>
      <c r="AD689" s="365"/>
      <c r="AE689" s="365"/>
      <c r="AG689" s="364"/>
    </row>
    <row r="690" spans="1:95" s="363" customFormat="1" ht="15" customHeight="1">
      <c r="A690" s="364"/>
      <c r="B690" s="13"/>
      <c r="C690" s="364"/>
      <c r="D690" s="364"/>
      <c r="E690" s="364"/>
      <c r="U690" s="379"/>
      <c r="V690" s="379"/>
      <c r="AC690" s="365"/>
      <c r="AD690" s="365"/>
      <c r="AE690" s="365"/>
      <c r="AG690" s="364"/>
    </row>
    <row r="691" spans="1:95" s="365" customFormat="1" ht="14.25">
      <c r="A691" s="366"/>
      <c r="B691" s="367"/>
      <c r="C691" s="366"/>
      <c r="D691" s="366"/>
      <c r="E691" s="366"/>
      <c r="U691" s="380"/>
      <c r="V691" s="380"/>
      <c r="AG691" s="366"/>
      <c r="BF691" s="363"/>
      <c r="BG691" s="363"/>
      <c r="BH691" s="363"/>
      <c r="BI691" s="363"/>
      <c r="BJ691" s="363"/>
      <c r="BK691" s="363"/>
      <c r="BL691" s="363"/>
      <c r="BM691" s="363"/>
      <c r="BN691" s="363"/>
      <c r="BO691" s="363"/>
      <c r="BP691" s="363"/>
      <c r="BQ691" s="363"/>
      <c r="BR691" s="363"/>
      <c r="BS691" s="363"/>
      <c r="BT691" s="363"/>
      <c r="BU691" s="363"/>
      <c r="BV691" s="363"/>
      <c r="BW691" s="363"/>
      <c r="BX691" s="363"/>
      <c r="BY691" s="363"/>
      <c r="BZ691" s="363"/>
      <c r="CA691" s="363"/>
      <c r="CB691" s="363"/>
      <c r="CC691" s="363"/>
      <c r="CD691" s="363"/>
      <c r="CE691" s="363"/>
      <c r="CF691" s="363"/>
      <c r="CG691" s="363"/>
      <c r="CH691" s="363"/>
      <c r="CI691" s="363"/>
      <c r="CJ691" s="363"/>
      <c r="CK691" s="363"/>
      <c r="CL691" s="363"/>
      <c r="CM691" s="363"/>
      <c r="CN691" s="363"/>
      <c r="CO691" s="363"/>
      <c r="CP691" s="363"/>
      <c r="CQ691" s="363"/>
    </row>
    <row r="692" spans="1:95" s="365" customFormat="1" ht="14.25">
      <c r="A692" s="366"/>
      <c r="B692" s="367"/>
      <c r="C692" s="366"/>
      <c r="D692" s="366"/>
      <c r="E692" s="366"/>
      <c r="U692" s="380"/>
      <c r="V692" s="380"/>
      <c r="AG692" s="366"/>
      <c r="BF692" s="363"/>
      <c r="BG692" s="363"/>
      <c r="BH692" s="363"/>
      <c r="BI692" s="363"/>
      <c r="BJ692" s="363"/>
      <c r="BK692" s="363"/>
      <c r="BL692" s="363"/>
      <c r="BM692" s="363"/>
      <c r="BN692" s="363"/>
      <c r="BO692" s="363"/>
      <c r="BP692" s="363"/>
      <c r="BQ692" s="363"/>
      <c r="BR692" s="363"/>
      <c r="BS692" s="363"/>
      <c r="BT692" s="363"/>
      <c r="BU692" s="363"/>
      <c r="BV692" s="363"/>
      <c r="BW692" s="363"/>
      <c r="BX692" s="363"/>
      <c r="BY692" s="363"/>
      <c r="BZ692" s="363"/>
      <c r="CA692" s="363"/>
      <c r="CB692" s="363"/>
      <c r="CC692" s="363"/>
      <c r="CD692" s="363"/>
      <c r="CE692" s="363"/>
      <c r="CF692" s="363"/>
      <c r="CG692" s="363"/>
      <c r="CH692" s="363"/>
      <c r="CI692" s="363"/>
      <c r="CJ692" s="363"/>
      <c r="CK692" s="363"/>
      <c r="CL692" s="363"/>
      <c r="CM692" s="363"/>
      <c r="CN692" s="363"/>
      <c r="CO692" s="363"/>
      <c r="CP692" s="363"/>
      <c r="CQ692" s="363"/>
    </row>
    <row r="693" spans="1:95" s="365" customFormat="1" ht="14.25">
      <c r="A693" s="366"/>
      <c r="B693" s="367"/>
      <c r="C693" s="366"/>
      <c r="D693" s="366"/>
      <c r="E693" s="366"/>
      <c r="U693" s="380"/>
      <c r="V693" s="380"/>
      <c r="AG693" s="366"/>
      <c r="BF693" s="363"/>
      <c r="BG693" s="363"/>
      <c r="BH693" s="363"/>
      <c r="BI693" s="363"/>
      <c r="BJ693" s="363"/>
      <c r="BK693" s="363"/>
      <c r="BL693" s="363"/>
      <c r="BM693" s="363"/>
      <c r="BN693" s="363"/>
      <c r="BO693" s="363"/>
      <c r="BP693" s="363"/>
      <c r="BQ693" s="363"/>
      <c r="BR693" s="363"/>
      <c r="BS693" s="363"/>
      <c r="BT693" s="363"/>
      <c r="BU693" s="363"/>
      <c r="BV693" s="363"/>
      <c r="BW693" s="363"/>
      <c r="BX693" s="363"/>
      <c r="BY693" s="363"/>
      <c r="BZ693" s="363"/>
      <c r="CA693" s="363"/>
      <c r="CB693" s="363"/>
      <c r="CC693" s="363"/>
      <c r="CD693" s="363"/>
      <c r="CE693" s="363"/>
      <c r="CF693" s="363"/>
      <c r="CG693" s="363"/>
      <c r="CH693" s="363"/>
      <c r="CI693" s="363"/>
      <c r="CJ693" s="363"/>
      <c r="CK693" s="363"/>
      <c r="CL693" s="363"/>
      <c r="CM693" s="363"/>
      <c r="CN693" s="363"/>
      <c r="CO693" s="363"/>
      <c r="CP693" s="363"/>
      <c r="CQ693" s="363"/>
    </row>
    <row r="694" spans="1:95" s="365" customFormat="1" ht="14.25">
      <c r="A694" s="366"/>
      <c r="B694" s="367"/>
      <c r="C694" s="366"/>
      <c r="D694" s="366"/>
      <c r="E694" s="366"/>
      <c r="U694" s="380"/>
      <c r="V694" s="380"/>
      <c r="AG694" s="366"/>
      <c r="BF694" s="363"/>
      <c r="BG694" s="363"/>
      <c r="BH694" s="363"/>
      <c r="BI694" s="363"/>
      <c r="BJ694" s="363"/>
      <c r="BK694" s="363"/>
      <c r="BL694" s="363"/>
      <c r="BM694" s="363"/>
      <c r="BN694" s="363"/>
      <c r="BO694" s="363"/>
      <c r="BP694" s="363"/>
      <c r="BQ694" s="363"/>
      <c r="BR694" s="363"/>
      <c r="BS694" s="363"/>
      <c r="BT694" s="363"/>
      <c r="BU694" s="363"/>
      <c r="BV694" s="363"/>
      <c r="BW694" s="363"/>
      <c r="BX694" s="363"/>
      <c r="BY694" s="363"/>
      <c r="BZ694" s="363"/>
      <c r="CA694" s="363"/>
      <c r="CB694" s="363"/>
      <c r="CC694" s="363"/>
      <c r="CD694" s="363"/>
      <c r="CE694" s="363"/>
      <c r="CF694" s="363"/>
      <c r="CG694" s="363"/>
      <c r="CH694" s="363"/>
      <c r="CI694" s="363"/>
      <c r="CJ694" s="363"/>
      <c r="CK694" s="363"/>
      <c r="CL694" s="363"/>
      <c r="CM694" s="363"/>
      <c r="CN694" s="363"/>
      <c r="CO694" s="363"/>
      <c r="CP694" s="363"/>
      <c r="CQ694" s="363"/>
    </row>
    <row r="695" spans="1:95" s="365" customFormat="1">
      <c r="A695" s="366"/>
      <c r="B695" s="367"/>
      <c r="C695" s="366"/>
      <c r="D695" s="366"/>
      <c r="E695" s="366"/>
      <c r="U695" s="380"/>
      <c r="V695" s="380"/>
      <c r="AC695"/>
      <c r="AD695"/>
      <c r="AE695"/>
      <c r="AG695" s="366"/>
      <c r="BF695" s="363"/>
      <c r="BG695" s="363"/>
      <c r="BH695" s="363"/>
      <c r="BI695" s="363"/>
      <c r="BJ695" s="363"/>
      <c r="BK695" s="363"/>
      <c r="BL695" s="363"/>
      <c r="BM695" s="363"/>
      <c r="BN695" s="363"/>
      <c r="BO695" s="363"/>
      <c r="BP695" s="363"/>
      <c r="BQ695" s="363"/>
      <c r="BR695" s="363"/>
      <c r="BS695" s="363"/>
      <c r="BT695" s="363"/>
      <c r="BU695" s="363"/>
      <c r="BV695" s="363"/>
      <c r="BW695" s="363"/>
      <c r="BX695" s="363"/>
      <c r="BY695" s="363"/>
      <c r="BZ695" s="363"/>
      <c r="CA695" s="363"/>
      <c r="CB695" s="363"/>
      <c r="CC695" s="363"/>
      <c r="CD695" s="363"/>
      <c r="CE695" s="363"/>
      <c r="CF695" s="363"/>
      <c r="CG695" s="363"/>
      <c r="CH695" s="363"/>
      <c r="CI695" s="363"/>
      <c r="CJ695" s="363"/>
      <c r="CK695" s="363"/>
      <c r="CL695" s="363"/>
      <c r="CM695" s="363"/>
      <c r="CN695" s="363"/>
      <c r="CO695" s="363"/>
      <c r="CP695" s="363"/>
      <c r="CQ695" s="363"/>
    </row>
    <row r="696" spans="1:95" s="365" customFormat="1">
      <c r="A696" s="366"/>
      <c r="B696" s="367"/>
      <c r="C696" s="366"/>
      <c r="D696" s="366"/>
      <c r="E696" s="366"/>
      <c r="U696" s="380"/>
      <c r="V696" s="380"/>
      <c r="AC696"/>
      <c r="AD696"/>
      <c r="AE696"/>
      <c r="AG696" s="366"/>
      <c r="BF696" s="363"/>
      <c r="BG696" s="363"/>
      <c r="BH696" s="363"/>
      <c r="BI696" s="363"/>
      <c r="BJ696" s="363"/>
      <c r="BK696" s="363"/>
      <c r="BL696" s="363"/>
      <c r="BM696" s="363"/>
      <c r="BN696" s="363"/>
      <c r="BO696" s="363"/>
      <c r="BP696" s="363"/>
      <c r="BQ696" s="363"/>
      <c r="BR696" s="363"/>
      <c r="BS696" s="363"/>
      <c r="BT696" s="363"/>
      <c r="BU696" s="363"/>
      <c r="BV696" s="363"/>
      <c r="BW696" s="363"/>
      <c r="BX696" s="363"/>
      <c r="BY696" s="363"/>
      <c r="BZ696" s="363"/>
      <c r="CA696" s="363"/>
      <c r="CB696" s="363"/>
      <c r="CC696" s="363"/>
      <c r="CD696" s="363"/>
      <c r="CE696" s="363"/>
      <c r="CF696" s="363"/>
      <c r="CG696" s="363"/>
      <c r="CH696" s="363"/>
      <c r="CI696" s="363"/>
      <c r="CJ696" s="363"/>
      <c r="CK696" s="363"/>
      <c r="CL696" s="363"/>
      <c r="CM696" s="363"/>
      <c r="CN696" s="363"/>
      <c r="CO696" s="363"/>
      <c r="CP696" s="363"/>
      <c r="CQ696" s="363"/>
    </row>
  </sheetData>
  <autoFilter ref="AJ1:AJ696"/>
  <mergeCells count="917">
    <mergeCell ref="AS195:AS204"/>
    <mergeCell ref="AT195:AT204"/>
    <mergeCell ref="AL195:AL204"/>
    <mergeCell ref="AU185:AU194"/>
    <mergeCell ref="AV185:AV194"/>
    <mergeCell ref="AW185:AW194"/>
    <mergeCell ref="AX185:AX194"/>
    <mergeCell ref="AY185:AY194"/>
    <mergeCell ref="AZ185:AZ194"/>
    <mergeCell ref="AM195:AM204"/>
    <mergeCell ref="AO195:AO204"/>
    <mergeCell ref="AQ185:AQ194"/>
    <mergeCell ref="AR185:AR194"/>
    <mergeCell ref="AS185:AS194"/>
    <mergeCell ref="AT185:AT194"/>
    <mergeCell ref="AU205:AU214"/>
    <mergeCell ref="AZ195:AZ204"/>
    <mergeCell ref="BA195:BA204"/>
    <mergeCell ref="BB195:BB204"/>
    <mergeCell ref="BC195:BC204"/>
    <mergeCell ref="AU195:AU204"/>
    <mergeCell ref="AV195:AV204"/>
    <mergeCell ref="AW195:AW204"/>
    <mergeCell ref="AX195:AX204"/>
    <mergeCell ref="AY195:AY204"/>
    <mergeCell ref="BA185:BA194"/>
    <mergeCell ref="BB185:BB194"/>
    <mergeCell ref="BD185:BD194"/>
    <mergeCell ref="BE205:BE214"/>
    <mergeCell ref="AV205:AV214"/>
    <mergeCell ref="AW205:AW214"/>
    <mergeCell ref="AX205:AX214"/>
    <mergeCell ref="AY205:AY214"/>
    <mergeCell ref="AZ205:AZ214"/>
    <mergeCell ref="BA205:BA214"/>
    <mergeCell ref="BB205:BB214"/>
    <mergeCell ref="BC205:BC214"/>
    <mergeCell ref="BD205:BD214"/>
    <mergeCell ref="BE185:BE194"/>
    <mergeCell ref="BC185:BC194"/>
    <mergeCell ref="BD195:BD204"/>
    <mergeCell ref="AL205:AL214"/>
    <mergeCell ref="AQ195:AQ204"/>
    <mergeCell ref="AR195:AR204"/>
    <mergeCell ref="AD205:AD214"/>
    <mergeCell ref="AE205:AE214"/>
    <mergeCell ref="AF205:AF214"/>
    <mergeCell ref="AG205:AG214"/>
    <mergeCell ref="AH205:AH214"/>
    <mergeCell ref="AI205:AI214"/>
    <mergeCell ref="AJ205:AJ214"/>
    <mergeCell ref="AD195:AD204"/>
    <mergeCell ref="AE195:AE204"/>
    <mergeCell ref="AF195:AF204"/>
    <mergeCell ref="AS205:AS214"/>
    <mergeCell ref="AT205:AT214"/>
    <mergeCell ref="U195:U204"/>
    <mergeCell ref="V195:V204"/>
    <mergeCell ref="W195:W204"/>
    <mergeCell ref="X195:X204"/>
    <mergeCell ref="Y195:Y204"/>
    <mergeCell ref="Z195:Z204"/>
    <mergeCell ref="AA195:AA204"/>
    <mergeCell ref="AB195:AB204"/>
    <mergeCell ref="AC195:AC204"/>
    <mergeCell ref="U205:U214"/>
    <mergeCell ref="V205:V214"/>
    <mergeCell ref="W205:W214"/>
    <mergeCell ref="X205:X214"/>
    <mergeCell ref="Y205:Y214"/>
    <mergeCell ref="Z205:Z214"/>
    <mergeCell ref="AA205:AA214"/>
    <mergeCell ref="AB205:AB214"/>
    <mergeCell ref="AC205:AC214"/>
    <mergeCell ref="AM205:AM214"/>
    <mergeCell ref="AO205:AO214"/>
    <mergeCell ref="AQ205:AQ214"/>
    <mergeCell ref="AR205:AR214"/>
    <mergeCell ref="AJ175:AJ184"/>
    <mergeCell ref="AL175:AL184"/>
    <mergeCell ref="AM175:AM184"/>
    <mergeCell ref="AO175:AO184"/>
    <mergeCell ref="AG195:AG204"/>
    <mergeCell ref="AH195:AH204"/>
    <mergeCell ref="AI195:AI204"/>
    <mergeCell ref="AJ195:AJ204"/>
    <mergeCell ref="AL185:AL194"/>
    <mergeCell ref="AM185:AM194"/>
    <mergeCell ref="AO185:AO194"/>
    <mergeCell ref="AJ185:AJ194"/>
    <mergeCell ref="AY175:AY184"/>
    <mergeCell ref="AZ175:AZ184"/>
    <mergeCell ref="BA175:BA184"/>
    <mergeCell ref="BB175:BB184"/>
    <mergeCell ref="BE195:BE204"/>
    <mergeCell ref="U175:U184"/>
    <mergeCell ref="BD175:BD184"/>
    <mergeCell ref="BE175:BE184"/>
    <mergeCell ref="AQ175:AQ184"/>
    <mergeCell ref="AR175:AR184"/>
    <mergeCell ref="AS175:AS184"/>
    <mergeCell ref="AT175:AT184"/>
    <mergeCell ref="AU175:AU184"/>
    <mergeCell ref="AV175:AV184"/>
    <mergeCell ref="AW175:AW184"/>
    <mergeCell ref="AX175:AX184"/>
    <mergeCell ref="BC175:BC184"/>
    <mergeCell ref="Y175:Y184"/>
    <mergeCell ref="Z175:Z184"/>
    <mergeCell ref="AA175:AA184"/>
    <mergeCell ref="AB175:AB184"/>
    <mergeCell ref="AC175:AC184"/>
    <mergeCell ref="AD175:AD184"/>
    <mergeCell ref="AE175:AE184"/>
    <mergeCell ref="AF175:AF184"/>
    <mergeCell ref="AG175:AG184"/>
    <mergeCell ref="AH175:AH184"/>
    <mergeCell ref="AI175:AI184"/>
    <mergeCell ref="AD185:AD194"/>
    <mergeCell ref="AE185:AE194"/>
    <mergeCell ref="AF185:AF194"/>
    <mergeCell ref="AG185:AG194"/>
    <mergeCell ref="AH185:AH194"/>
    <mergeCell ref="AI185:AI194"/>
    <mergeCell ref="W27:W29"/>
    <mergeCell ref="X27:X29"/>
    <mergeCell ref="Y27:Y29"/>
    <mergeCell ref="Z75:Z78"/>
    <mergeCell ref="AA75:AA78"/>
    <mergeCell ref="AD55:AD58"/>
    <mergeCell ref="Z27:Z29"/>
    <mergeCell ref="Z7:Z8"/>
    <mergeCell ref="AA7:AA8"/>
    <mergeCell ref="AB7:AB8"/>
    <mergeCell ref="AC7:AC8"/>
    <mergeCell ref="AD7:AD8"/>
    <mergeCell ref="W55:W58"/>
    <mergeCell ref="X55:X58"/>
    <mergeCell ref="X65:X67"/>
    <mergeCell ref="W62:W64"/>
    <mergeCell ref="X62:X64"/>
    <mergeCell ref="AC62:AC64"/>
    <mergeCell ref="AD62:AD64"/>
    <mergeCell ref="AC55:AC58"/>
    <mergeCell ref="Y75:Y78"/>
    <mergeCell ref="X75:X78"/>
    <mergeCell ref="AB55:AB58"/>
    <mergeCell ref="Z59:Z61"/>
    <mergeCell ref="U185:U194"/>
    <mergeCell ref="V185:V194"/>
    <mergeCell ref="W185:W194"/>
    <mergeCell ref="X185:X194"/>
    <mergeCell ref="Y185:Y194"/>
    <mergeCell ref="Z185:Z194"/>
    <mergeCell ref="AA185:AA194"/>
    <mergeCell ref="AB185:AB194"/>
    <mergeCell ref="AC185:AC194"/>
    <mergeCell ref="BE7:BE8"/>
    <mergeCell ref="AX7:AX8"/>
    <mergeCell ref="AY7:AY8"/>
    <mergeCell ref="AZ7:AZ8"/>
    <mergeCell ref="BA7:BA8"/>
    <mergeCell ref="BB7:BB8"/>
    <mergeCell ref="BC7:BC8"/>
    <mergeCell ref="AW7:AW8"/>
    <mergeCell ref="AL7:AL8"/>
    <mergeCell ref="AM7:AM8"/>
    <mergeCell ref="AR7:AR8"/>
    <mergeCell ref="BC27:BC29"/>
    <mergeCell ref="BD27:BD29"/>
    <mergeCell ref="AS7:AS8"/>
    <mergeCell ref="AT7:AT8"/>
    <mergeCell ref="AU7:AU8"/>
    <mergeCell ref="AV7:AV8"/>
    <mergeCell ref="BD7:BD8"/>
    <mergeCell ref="W7:W8"/>
    <mergeCell ref="AK7:AK8"/>
    <mergeCell ref="Y7:Y8"/>
    <mergeCell ref="AH27:AH29"/>
    <mergeCell ref="AJ7:AJ8"/>
    <mergeCell ref="AE7:AE8"/>
    <mergeCell ref="AF7:AF8"/>
    <mergeCell ref="AG7:AG8"/>
    <mergeCell ref="AH7:AI7"/>
    <mergeCell ref="AA27:AA29"/>
    <mergeCell ref="AB27:AB29"/>
    <mergeCell ref="AI27:AI29"/>
    <mergeCell ref="AE27:AE29"/>
    <mergeCell ref="AF27:AF29"/>
    <mergeCell ref="AT27:AT29"/>
    <mergeCell ref="AU27:AU29"/>
    <mergeCell ref="AV27:AV29"/>
    <mergeCell ref="V175:V184"/>
    <mergeCell ref="W175:W184"/>
    <mergeCell ref="X175:X184"/>
    <mergeCell ref="AY68:AY70"/>
    <mergeCell ref="AY27:AY29"/>
    <mergeCell ref="AZ27:AZ29"/>
    <mergeCell ref="BA27:BA29"/>
    <mergeCell ref="BB27:BB29"/>
    <mergeCell ref="BB55:BB58"/>
    <mergeCell ref="AY55:AY58"/>
    <mergeCell ref="AC27:AC29"/>
    <mergeCell ref="AD27:AD29"/>
    <mergeCell ref="AR27:AR29"/>
    <mergeCell ref="AS27:AS29"/>
    <mergeCell ref="AJ27:AJ29"/>
    <mergeCell ref="W59:W61"/>
    <mergeCell ref="X59:X61"/>
    <mergeCell ref="Y59:Y61"/>
    <mergeCell ref="Z125:Z134"/>
    <mergeCell ref="AA125:AA134"/>
    <mergeCell ref="AB125:AB134"/>
    <mergeCell ref="Z115:Z124"/>
    <mergeCell ref="AA115:AA124"/>
    <mergeCell ref="V27:V29"/>
    <mergeCell ref="A2:BE2"/>
    <mergeCell ref="A4:BE4"/>
    <mergeCell ref="A5:AV5"/>
    <mergeCell ref="A6:A8"/>
    <mergeCell ref="B6:B8"/>
    <mergeCell ref="C6:C8"/>
    <mergeCell ref="D6:D8"/>
    <mergeCell ref="E6:E8"/>
    <mergeCell ref="F6:BA6"/>
    <mergeCell ref="AN7:AQ7"/>
    <mergeCell ref="X7:X8"/>
    <mergeCell ref="F7:F8"/>
    <mergeCell ref="G7:G8"/>
    <mergeCell ref="H7:H8"/>
    <mergeCell ref="I7:I8"/>
    <mergeCell ref="J7:L7"/>
    <mergeCell ref="M7:M8"/>
    <mergeCell ref="N7:N8"/>
    <mergeCell ref="O7:O8"/>
    <mergeCell ref="P7:R7"/>
    <mergeCell ref="S7:S8"/>
    <mergeCell ref="T7:T8"/>
    <mergeCell ref="U7:U8"/>
    <mergeCell ref="V7:V8"/>
    <mergeCell ref="A27:A29"/>
    <mergeCell ref="D27:D29"/>
    <mergeCell ref="E27:E29"/>
    <mergeCell ref="F27:F29"/>
    <mergeCell ref="G27:G29"/>
    <mergeCell ref="H27:H29"/>
    <mergeCell ref="I27:I29"/>
    <mergeCell ref="F55:F58"/>
    <mergeCell ref="G55:G58"/>
    <mergeCell ref="H55:H58"/>
    <mergeCell ref="I55:I58"/>
    <mergeCell ref="B27:B29"/>
    <mergeCell ref="C27:C29"/>
    <mergeCell ref="B55:B58"/>
    <mergeCell ref="C55:C58"/>
    <mergeCell ref="A59:A61"/>
    <mergeCell ref="D59:D61"/>
    <mergeCell ref="E59:E61"/>
    <mergeCell ref="F59:F61"/>
    <mergeCell ref="G59:G61"/>
    <mergeCell ref="H59:H61"/>
    <mergeCell ref="I59:I61"/>
    <mergeCell ref="A55:A58"/>
    <mergeCell ref="D55:D58"/>
    <mergeCell ref="E55:E58"/>
    <mergeCell ref="B59:B61"/>
    <mergeCell ref="C59:C61"/>
    <mergeCell ref="F62:F64"/>
    <mergeCell ref="G62:G64"/>
    <mergeCell ref="H62:H64"/>
    <mergeCell ref="I62:I64"/>
    <mergeCell ref="A65:A67"/>
    <mergeCell ref="D65:D67"/>
    <mergeCell ref="E65:E67"/>
    <mergeCell ref="F65:F67"/>
    <mergeCell ref="G65:G67"/>
    <mergeCell ref="H65:H67"/>
    <mergeCell ref="I65:I67"/>
    <mergeCell ref="A62:A64"/>
    <mergeCell ref="D62:D64"/>
    <mergeCell ref="E62:E64"/>
    <mergeCell ref="B62:B64"/>
    <mergeCell ref="C62:C64"/>
    <mergeCell ref="B65:B67"/>
    <mergeCell ref="C65:C67"/>
    <mergeCell ref="A68:A70"/>
    <mergeCell ref="D68:D70"/>
    <mergeCell ref="E68:E70"/>
    <mergeCell ref="A115:A124"/>
    <mergeCell ref="D115:D124"/>
    <mergeCell ref="E115:E124"/>
    <mergeCell ref="F115:F124"/>
    <mergeCell ref="F68:F70"/>
    <mergeCell ref="F83:F86"/>
    <mergeCell ref="B68:B70"/>
    <mergeCell ref="C68:C70"/>
    <mergeCell ref="B75:B78"/>
    <mergeCell ref="C75:C78"/>
    <mergeCell ref="B79:B82"/>
    <mergeCell ref="C79:C82"/>
    <mergeCell ref="B83:B86"/>
    <mergeCell ref="C83:C86"/>
    <mergeCell ref="B90:B92"/>
    <mergeCell ref="C90:C92"/>
    <mergeCell ref="B115:B124"/>
    <mergeCell ref="C115:C124"/>
    <mergeCell ref="A75:A78"/>
    <mergeCell ref="D75:D78"/>
    <mergeCell ref="E75:E78"/>
    <mergeCell ref="D125:D134"/>
    <mergeCell ref="E125:E134"/>
    <mergeCell ref="F125:F134"/>
    <mergeCell ref="F90:F92"/>
    <mergeCell ref="H83:H86"/>
    <mergeCell ref="I83:I86"/>
    <mergeCell ref="A79:A82"/>
    <mergeCell ref="D79:D82"/>
    <mergeCell ref="E79:E82"/>
    <mergeCell ref="H90:H92"/>
    <mergeCell ref="I90:I92"/>
    <mergeCell ref="G115:G124"/>
    <mergeCell ref="H115:H124"/>
    <mergeCell ref="I115:I124"/>
    <mergeCell ref="G79:G82"/>
    <mergeCell ref="H79:H82"/>
    <mergeCell ref="I79:I82"/>
    <mergeCell ref="G83:G86"/>
    <mergeCell ref="G90:G92"/>
    <mergeCell ref="B125:B134"/>
    <mergeCell ref="C125:C134"/>
    <mergeCell ref="H125:H134"/>
    <mergeCell ref="I125:I134"/>
    <mergeCell ref="F75:F78"/>
    <mergeCell ref="A90:A92"/>
    <mergeCell ref="D90:D92"/>
    <mergeCell ref="E90:E92"/>
    <mergeCell ref="F79:F82"/>
    <mergeCell ref="A83:A86"/>
    <mergeCell ref="D83:D86"/>
    <mergeCell ref="E83:E86"/>
    <mergeCell ref="G205:G214"/>
    <mergeCell ref="E185:E194"/>
    <mergeCell ref="D165:D174"/>
    <mergeCell ref="E165:E174"/>
    <mergeCell ref="F165:F174"/>
    <mergeCell ref="A155:A164"/>
    <mergeCell ref="D155:D164"/>
    <mergeCell ref="E155:E164"/>
    <mergeCell ref="A205:A214"/>
    <mergeCell ref="D205:D214"/>
    <mergeCell ref="E205:E214"/>
    <mergeCell ref="F205:F214"/>
    <mergeCell ref="F155:F164"/>
    <mergeCell ref="G125:G134"/>
    <mergeCell ref="G135:G144"/>
    <mergeCell ref="A125:A134"/>
    <mergeCell ref="H205:H214"/>
    <mergeCell ref="I205:I214"/>
    <mergeCell ref="A135:A144"/>
    <mergeCell ref="D135:D144"/>
    <mergeCell ref="E135:E144"/>
    <mergeCell ref="I135:I144"/>
    <mergeCell ref="F135:F144"/>
    <mergeCell ref="B135:B144"/>
    <mergeCell ref="C135:C144"/>
    <mergeCell ref="B155:B164"/>
    <mergeCell ref="C155:C164"/>
    <mergeCell ref="B165:B174"/>
    <mergeCell ref="C165:C174"/>
    <mergeCell ref="B175:B184"/>
    <mergeCell ref="C175:C184"/>
    <mergeCell ref="B185:B194"/>
    <mergeCell ref="C185:C194"/>
    <mergeCell ref="B195:B204"/>
    <mergeCell ref="C195:C204"/>
    <mergeCell ref="B205:B214"/>
    <mergeCell ref="C205:C214"/>
    <mergeCell ref="B145:B154"/>
    <mergeCell ref="G185:G194"/>
    <mergeCell ref="H185:H194"/>
    <mergeCell ref="I185:I194"/>
    <mergeCell ref="A195:A204"/>
    <mergeCell ref="D195:D204"/>
    <mergeCell ref="E195:E204"/>
    <mergeCell ref="F195:F204"/>
    <mergeCell ref="G195:G204"/>
    <mergeCell ref="H195:H204"/>
    <mergeCell ref="I195:I204"/>
    <mergeCell ref="A185:A194"/>
    <mergeCell ref="D185:D194"/>
    <mergeCell ref="F185:F194"/>
    <mergeCell ref="A175:A184"/>
    <mergeCell ref="D175:D184"/>
    <mergeCell ref="E175:E184"/>
    <mergeCell ref="F175:F184"/>
    <mergeCell ref="G175:G184"/>
    <mergeCell ref="H175:H184"/>
    <mergeCell ref="I175:I184"/>
    <mergeCell ref="A145:A154"/>
    <mergeCell ref="D145:D154"/>
    <mergeCell ref="E145:E154"/>
    <mergeCell ref="F145:F154"/>
    <mergeCell ref="G145:G154"/>
    <mergeCell ref="H145:H154"/>
    <mergeCell ref="I145:I154"/>
    <mergeCell ref="G155:G164"/>
    <mergeCell ref="H155:H164"/>
    <mergeCell ref="I155:I164"/>
    <mergeCell ref="A165:A174"/>
    <mergeCell ref="C145:C154"/>
    <mergeCell ref="G165:G174"/>
    <mergeCell ref="H165:H174"/>
    <mergeCell ref="I165:I174"/>
    <mergeCell ref="G68:G70"/>
    <mergeCell ref="H68:H70"/>
    <mergeCell ref="I68:I70"/>
    <mergeCell ref="G75:G78"/>
    <mergeCell ref="H75:H78"/>
    <mergeCell ref="I75:I78"/>
    <mergeCell ref="H135:H144"/>
    <mergeCell ref="Y79:Y82"/>
    <mergeCell ref="Y68:Y70"/>
    <mergeCell ref="U83:U86"/>
    <mergeCell ref="V83:V86"/>
    <mergeCell ref="W135:W144"/>
    <mergeCell ref="V135:V144"/>
    <mergeCell ref="U135:U144"/>
    <mergeCell ref="X68:X70"/>
    <mergeCell ref="W90:W92"/>
    <mergeCell ref="X90:X92"/>
    <mergeCell ref="W83:W86"/>
    <mergeCell ref="X83:X86"/>
    <mergeCell ref="X79:X82"/>
    <mergeCell ref="W79:W82"/>
    <mergeCell ref="V79:V82"/>
    <mergeCell ref="U79:U82"/>
    <mergeCell ref="X115:X124"/>
    <mergeCell ref="AC79:AC82"/>
    <mergeCell ref="AB79:AB82"/>
    <mergeCell ref="V59:V61"/>
    <mergeCell ref="AA90:AA92"/>
    <mergeCell ref="Z90:Z92"/>
    <mergeCell ref="Y90:Y92"/>
    <mergeCell ref="Y83:Y86"/>
    <mergeCell ref="Z83:Z86"/>
    <mergeCell ref="AA83:AA86"/>
    <mergeCell ref="AB83:AB86"/>
    <mergeCell ref="AC83:AC86"/>
    <mergeCell ref="AC90:AC92"/>
    <mergeCell ref="AB135:AB144"/>
    <mergeCell ref="AA135:AA144"/>
    <mergeCell ref="Z135:Z144"/>
    <mergeCell ref="AB115:AB124"/>
    <mergeCell ref="Z68:Z70"/>
    <mergeCell ref="U55:U58"/>
    <mergeCell ref="V55:V58"/>
    <mergeCell ref="U59:U61"/>
    <mergeCell ref="AA68:AA70"/>
    <mergeCell ref="AB68:AB70"/>
    <mergeCell ref="U62:U64"/>
    <mergeCell ref="V62:V64"/>
    <mergeCell ref="U65:U67"/>
    <mergeCell ref="V65:V67"/>
    <mergeCell ref="U68:U70"/>
    <mergeCell ref="V68:V70"/>
    <mergeCell ref="Y65:Y67"/>
    <mergeCell ref="Z65:Z67"/>
    <mergeCell ref="AA65:AA67"/>
    <mergeCell ref="AA62:AA64"/>
    <mergeCell ref="Z62:Z64"/>
    <mergeCell ref="Y62:Y64"/>
    <mergeCell ref="Y115:Y124"/>
    <mergeCell ref="X135:X144"/>
    <mergeCell ref="AE55:AE58"/>
    <mergeCell ref="AF55:AF58"/>
    <mergeCell ref="AG55:AG58"/>
    <mergeCell ref="AH55:AH58"/>
    <mergeCell ref="AI55:AI58"/>
    <mergeCell ref="AE59:AE61"/>
    <mergeCell ref="Y55:Y58"/>
    <mergeCell ref="Z55:Z58"/>
    <mergeCell ref="AA55:AA58"/>
    <mergeCell ref="AF59:AF61"/>
    <mergeCell ref="AD59:AD61"/>
    <mergeCell ref="AH59:AH61"/>
    <mergeCell ref="AI59:AI61"/>
    <mergeCell ref="AA59:AA61"/>
    <mergeCell ref="AB59:AB61"/>
    <mergeCell ref="AC59:AC61"/>
    <mergeCell ref="AX27:AX29"/>
    <mergeCell ref="AO27:AO29"/>
    <mergeCell ref="AQ27:AQ29"/>
    <mergeCell ref="AU55:AU58"/>
    <mergeCell ref="AV55:AV58"/>
    <mergeCell ref="AO55:AO58"/>
    <mergeCell ref="AQ55:AQ58"/>
    <mergeCell ref="AW55:AW58"/>
    <mergeCell ref="AX55:AX58"/>
    <mergeCell ref="AL27:AL29"/>
    <mergeCell ref="AM27:AM29"/>
    <mergeCell ref="AI62:AI64"/>
    <mergeCell ref="AG27:AG29"/>
    <mergeCell ref="AG59:AG61"/>
    <mergeCell ref="AL55:AL58"/>
    <mergeCell ref="AL62:AL64"/>
    <mergeCell ref="AM62:AM64"/>
    <mergeCell ref="AW27:AW29"/>
    <mergeCell ref="AS62:AS64"/>
    <mergeCell ref="AT62:AT64"/>
    <mergeCell ref="AJ62:AJ64"/>
    <mergeCell ref="AO59:AO61"/>
    <mergeCell ref="AW62:AW64"/>
    <mergeCell ref="AJ59:AJ61"/>
    <mergeCell ref="AK59:AK61"/>
    <mergeCell ref="AX59:AX61"/>
    <mergeCell ref="AU62:AU64"/>
    <mergeCell ref="AV62:AV64"/>
    <mergeCell ref="AM55:AM58"/>
    <mergeCell ref="AJ55:AJ58"/>
    <mergeCell ref="AR55:AR58"/>
    <mergeCell ref="AS55:AS58"/>
    <mergeCell ref="AT55:AT58"/>
    <mergeCell ref="AQ59:AQ61"/>
    <mergeCell ref="AR59:AR61"/>
    <mergeCell ref="AS59:AS61"/>
    <mergeCell ref="AT59:AT61"/>
    <mergeCell ref="AU59:AU61"/>
    <mergeCell ref="AK62:AK64"/>
    <mergeCell ref="AL59:AL61"/>
    <mergeCell ref="AM59:AM61"/>
    <mergeCell ref="AO62:AO64"/>
    <mergeCell ref="AQ62:AQ64"/>
    <mergeCell ref="AR62:AR64"/>
    <mergeCell ref="AX62:AX64"/>
    <mergeCell ref="BE68:BE70"/>
    <mergeCell ref="BD68:BD70"/>
    <mergeCell ref="AZ68:AZ70"/>
    <mergeCell ref="BA68:BA70"/>
    <mergeCell ref="BB68:BB70"/>
    <mergeCell ref="BC68:BC70"/>
    <mergeCell ref="AE75:AE78"/>
    <mergeCell ref="AF75:AF78"/>
    <mergeCell ref="AG75:AG78"/>
    <mergeCell ref="AH75:AH78"/>
    <mergeCell ref="AT68:AT70"/>
    <mergeCell ref="AI75:AI78"/>
    <mergeCell ref="AK68:AK70"/>
    <mergeCell ref="AL68:AL70"/>
    <mergeCell ref="AM68:AM70"/>
    <mergeCell ref="AO68:AO70"/>
    <mergeCell ref="AQ68:AQ70"/>
    <mergeCell ref="AE68:AE70"/>
    <mergeCell ref="AJ68:AJ70"/>
    <mergeCell ref="AF68:AF70"/>
    <mergeCell ref="AG68:AG70"/>
    <mergeCell ref="AH68:AH70"/>
    <mergeCell ref="AI68:AI70"/>
    <mergeCell ref="AW75:AW78"/>
    <mergeCell ref="AX65:AX67"/>
    <mergeCell ref="AY65:AY67"/>
    <mergeCell ref="AW68:AW70"/>
    <mergeCell ref="AX68:AX70"/>
    <mergeCell ref="BC55:BC58"/>
    <mergeCell ref="BD55:BD58"/>
    <mergeCell ref="AU68:AU70"/>
    <mergeCell ref="AD75:AD78"/>
    <mergeCell ref="AB75:AB78"/>
    <mergeCell ref="AC75:AC78"/>
    <mergeCell ref="AD65:AD67"/>
    <mergeCell ref="AE65:AE67"/>
    <mergeCell ref="AF65:AF67"/>
    <mergeCell ref="AG65:AG67"/>
    <mergeCell ref="AH65:AH67"/>
    <mergeCell ref="AF62:AF64"/>
    <mergeCell ref="AG62:AG64"/>
    <mergeCell ref="AH62:AH64"/>
    <mergeCell ref="AD68:AD70"/>
    <mergeCell ref="AE62:AE64"/>
    <mergeCell ref="AY63:AY64"/>
    <mergeCell ref="AY59:AY61"/>
    <mergeCell ref="AV59:AV61"/>
    <mergeCell ref="AW59:AW61"/>
    <mergeCell ref="BE55:BE58"/>
    <mergeCell ref="BE59:BE61"/>
    <mergeCell ref="BE62:BE64"/>
    <mergeCell ref="AZ65:AZ67"/>
    <mergeCell ref="BA65:BA67"/>
    <mergeCell ref="BB65:BB67"/>
    <mergeCell ref="BD65:BD67"/>
    <mergeCell ref="BE65:BE67"/>
    <mergeCell ref="BD59:BD61"/>
    <mergeCell ref="BC62:BC64"/>
    <mergeCell ref="BD62:BD64"/>
    <mergeCell ref="AZ55:AZ58"/>
    <mergeCell ref="BA55:BA58"/>
    <mergeCell ref="BA59:BA61"/>
    <mergeCell ref="BC65:BC67"/>
    <mergeCell ref="AZ62:AZ64"/>
    <mergeCell ref="BA62:BA64"/>
    <mergeCell ref="BB62:BB64"/>
    <mergeCell ref="BC59:BC61"/>
    <mergeCell ref="AZ59:AZ61"/>
    <mergeCell ref="BB59:BB61"/>
    <mergeCell ref="AW65:AW67"/>
    <mergeCell ref="AB65:AB67"/>
    <mergeCell ref="AC65:AC67"/>
    <mergeCell ref="AB62:AB64"/>
    <mergeCell ref="AC68:AC70"/>
    <mergeCell ref="AO75:AO78"/>
    <mergeCell ref="AQ75:AQ78"/>
    <mergeCell ref="AR75:AR78"/>
    <mergeCell ref="AS75:AS78"/>
    <mergeCell ref="AT75:AT78"/>
    <mergeCell ref="AU75:AU78"/>
    <mergeCell ref="AV75:AV78"/>
    <mergeCell ref="AQ65:AQ67"/>
    <mergeCell ref="AR65:AR67"/>
    <mergeCell ref="AS65:AS67"/>
    <mergeCell ref="AT65:AT67"/>
    <mergeCell ref="AV68:AV70"/>
    <mergeCell ref="AR68:AR70"/>
    <mergeCell ref="AS68:AS70"/>
    <mergeCell ref="AL75:AL78"/>
    <mergeCell ref="AM75:AM78"/>
    <mergeCell ref="AU65:AU67"/>
    <mergeCell ref="AV65:AV67"/>
    <mergeCell ref="AI65:AI67"/>
    <mergeCell ref="AJ65:AJ67"/>
    <mergeCell ref="AK65:AK67"/>
    <mergeCell ref="AO65:AO67"/>
    <mergeCell ref="AL65:AL67"/>
    <mergeCell ref="AM65:AM67"/>
    <mergeCell ref="AJ75:AJ78"/>
    <mergeCell ref="AK75:AK78"/>
    <mergeCell ref="AR79:AR82"/>
    <mergeCell ref="AQ79:AQ82"/>
    <mergeCell ref="AO79:AO82"/>
    <mergeCell ref="BE79:BE82"/>
    <mergeCell ref="BD79:BD82"/>
    <mergeCell ref="BC79:BC82"/>
    <mergeCell ref="AY75:AY78"/>
    <mergeCell ref="AZ75:AZ78"/>
    <mergeCell ref="BA75:BA78"/>
    <mergeCell ref="BB75:BB78"/>
    <mergeCell ref="BC75:BC78"/>
    <mergeCell ref="AX75:AX78"/>
    <mergeCell ref="BB79:BB82"/>
    <mergeCell ref="BA79:BA82"/>
    <mergeCell ref="AZ79:AZ82"/>
    <mergeCell ref="AY79:AY82"/>
    <mergeCell ref="AX79:AX82"/>
    <mergeCell ref="BE75:BE78"/>
    <mergeCell ref="BD75:BD78"/>
    <mergeCell ref="AW79:AW82"/>
    <mergeCell ref="AV79:AV82"/>
    <mergeCell ref="AU79:AU82"/>
    <mergeCell ref="AT79:AT82"/>
    <mergeCell ref="AH79:AH82"/>
    <mergeCell ref="AG79:AG82"/>
    <mergeCell ref="AF79:AF82"/>
    <mergeCell ref="AE79:AE82"/>
    <mergeCell ref="AD79:AD82"/>
    <mergeCell ref="AM79:AM82"/>
    <mergeCell ref="AL79:AL82"/>
    <mergeCell ref="AK79:AK82"/>
    <mergeCell ref="AJ79:AJ82"/>
    <mergeCell ref="AI79:AI82"/>
    <mergeCell ref="AS79:AS82"/>
    <mergeCell ref="BD83:BD86"/>
    <mergeCell ref="BE83:BE86"/>
    <mergeCell ref="BE90:BE92"/>
    <mergeCell ref="BD90:BD92"/>
    <mergeCell ref="BC90:BC92"/>
    <mergeCell ref="AX83:AX86"/>
    <mergeCell ref="AY83:AY86"/>
    <mergeCell ref="AZ83:AZ86"/>
    <mergeCell ref="BA83:BA86"/>
    <mergeCell ref="BB83:BB86"/>
    <mergeCell ref="BC83:BC86"/>
    <mergeCell ref="AU83:AU86"/>
    <mergeCell ref="AV83:AV86"/>
    <mergeCell ref="AW83:AW86"/>
    <mergeCell ref="AO83:AO86"/>
    <mergeCell ref="AQ83:AQ86"/>
    <mergeCell ref="AR83:AR86"/>
    <mergeCell ref="AL83:AL86"/>
    <mergeCell ref="AD83:AD86"/>
    <mergeCell ref="AE83:AE86"/>
    <mergeCell ref="AF83:AF86"/>
    <mergeCell ref="AG83:AG86"/>
    <mergeCell ref="AH83:AH86"/>
    <mergeCell ref="AM83:AM86"/>
    <mergeCell ref="AS83:AS86"/>
    <mergeCell ref="AT83:AT86"/>
    <mergeCell ref="AI83:AI86"/>
    <mergeCell ref="AJ83:AJ86"/>
    <mergeCell ref="BE115:BE124"/>
    <mergeCell ref="AM90:AM92"/>
    <mergeCell ref="AL90:AL92"/>
    <mergeCell ref="AJ90:AJ92"/>
    <mergeCell ref="AR90:AR92"/>
    <mergeCell ref="AQ90:AQ92"/>
    <mergeCell ref="AO90:AO92"/>
    <mergeCell ref="AJ115:AJ124"/>
    <mergeCell ref="BA115:BA124"/>
    <mergeCell ref="BB115:BB124"/>
    <mergeCell ref="AL115:AL124"/>
    <mergeCell ref="AM115:AM124"/>
    <mergeCell ref="AO115:AO124"/>
    <mergeCell ref="AW90:AW92"/>
    <mergeCell ref="AV90:AV92"/>
    <mergeCell ref="AU90:AU92"/>
    <mergeCell ref="BC115:BC124"/>
    <mergeCell ref="BD115:BD124"/>
    <mergeCell ref="AU115:AU124"/>
    <mergeCell ref="AV115:AV124"/>
    <mergeCell ref="AW115:AW124"/>
    <mergeCell ref="AX115:AX124"/>
    <mergeCell ref="AY115:AY124"/>
    <mergeCell ref="AQ115:AQ124"/>
    <mergeCell ref="AH90:AH92"/>
    <mergeCell ref="AG90:AG92"/>
    <mergeCell ref="AF90:AF92"/>
    <mergeCell ref="AE90:AE92"/>
    <mergeCell ref="AD90:AD92"/>
    <mergeCell ref="AB90:AB92"/>
    <mergeCell ref="AT90:AT92"/>
    <mergeCell ref="AS90:AS92"/>
    <mergeCell ref="BB90:BB92"/>
    <mergeCell ref="BA90:BA92"/>
    <mergeCell ref="AZ90:AZ92"/>
    <mergeCell ref="AY90:AY92"/>
    <mergeCell ref="AX90:AX92"/>
    <mergeCell ref="AI90:AI92"/>
    <mergeCell ref="AR115:AR124"/>
    <mergeCell ref="AS115:AS124"/>
    <mergeCell ref="AT115:AT124"/>
    <mergeCell ref="AC115:AC124"/>
    <mergeCell ref="AD115:AD124"/>
    <mergeCell ref="AE125:AE134"/>
    <mergeCell ref="AI125:AI134"/>
    <mergeCell ref="AZ115:AZ124"/>
    <mergeCell ref="AU125:AU134"/>
    <mergeCell ref="AV125:AV134"/>
    <mergeCell ref="AW125:AW134"/>
    <mergeCell ref="AX125:AX134"/>
    <mergeCell ref="AY125:AY134"/>
    <mergeCell ref="AQ125:AQ134"/>
    <mergeCell ref="AR125:AR134"/>
    <mergeCell ref="AF115:AF124"/>
    <mergeCell ref="AJ125:AJ134"/>
    <mergeCell ref="AE115:AE124"/>
    <mergeCell ref="AG115:AG124"/>
    <mergeCell ref="AH115:AH124"/>
    <mergeCell ref="AF125:AF134"/>
    <mergeCell ref="AG125:AG134"/>
    <mergeCell ref="AI115:AI124"/>
    <mergeCell ref="BE125:BE134"/>
    <mergeCell ref="BE135:BE144"/>
    <mergeCell ref="BD135:BD144"/>
    <mergeCell ref="BB135:BB144"/>
    <mergeCell ref="BC135:BC144"/>
    <mergeCell ref="AZ125:AZ134"/>
    <mergeCell ref="BA125:BA134"/>
    <mergeCell ref="BB125:BB134"/>
    <mergeCell ref="BC125:BC134"/>
    <mergeCell ref="BD125:BD134"/>
    <mergeCell ref="AL135:AL144"/>
    <mergeCell ref="AG135:AG144"/>
    <mergeCell ref="AF135:AF144"/>
    <mergeCell ref="AJ135:AJ144"/>
    <mergeCell ref="AI135:AI144"/>
    <mergeCell ref="AH135:AH144"/>
    <mergeCell ref="AS125:AS134"/>
    <mergeCell ref="AT125:AT134"/>
    <mergeCell ref="AL125:AL134"/>
    <mergeCell ref="AM125:AM134"/>
    <mergeCell ref="AO125:AO134"/>
    <mergeCell ref="AS135:AS144"/>
    <mergeCell ref="AR135:AR144"/>
    <mergeCell ref="AH125:AH134"/>
    <mergeCell ref="AQ135:AQ144"/>
    <mergeCell ref="AO135:AO144"/>
    <mergeCell ref="AM135:AM144"/>
    <mergeCell ref="AV135:AV144"/>
    <mergeCell ref="AU135:AU144"/>
    <mergeCell ref="AT135:AT144"/>
    <mergeCell ref="BA145:BA154"/>
    <mergeCell ref="BB145:BB154"/>
    <mergeCell ref="BC145:BC154"/>
    <mergeCell ref="AM145:AM154"/>
    <mergeCell ref="AO145:AO154"/>
    <mergeCell ref="BA135:BA144"/>
    <mergeCell ref="AZ135:AZ144"/>
    <mergeCell ref="AY135:AY144"/>
    <mergeCell ref="AX135:AX144"/>
    <mergeCell ref="AW135:AW144"/>
    <mergeCell ref="BE145:BE154"/>
    <mergeCell ref="AV145:AV154"/>
    <mergeCell ref="AW145:AW154"/>
    <mergeCell ref="AX145:AX154"/>
    <mergeCell ref="AY145:AY154"/>
    <mergeCell ref="AZ145:AZ154"/>
    <mergeCell ref="AQ145:AQ154"/>
    <mergeCell ref="AR145:AR154"/>
    <mergeCell ref="AS145:AS154"/>
    <mergeCell ref="AT145:AT154"/>
    <mergeCell ref="AU145:AU154"/>
    <mergeCell ref="BD145:BD154"/>
    <mergeCell ref="AE135:AE144"/>
    <mergeCell ref="AD135:AD144"/>
    <mergeCell ref="AC135:AC144"/>
    <mergeCell ref="AH145:AH154"/>
    <mergeCell ref="AJ165:AJ174"/>
    <mergeCell ref="AJ155:AJ164"/>
    <mergeCell ref="AE165:AE174"/>
    <mergeCell ref="AF165:AF174"/>
    <mergeCell ref="AG165:AG174"/>
    <mergeCell ref="AH165:AH174"/>
    <mergeCell ref="AI165:AI174"/>
    <mergeCell ref="AJ145:AJ154"/>
    <mergeCell ref="AZ155:AZ164"/>
    <mergeCell ref="BA155:BA164"/>
    <mergeCell ref="AE155:AE164"/>
    <mergeCell ref="AF155:AF164"/>
    <mergeCell ref="AG155:AG164"/>
    <mergeCell ref="AH155:AH164"/>
    <mergeCell ref="AI155:AI164"/>
    <mergeCell ref="AU165:AU174"/>
    <mergeCell ref="AV165:AV174"/>
    <mergeCell ref="AW165:AW174"/>
    <mergeCell ref="AX165:AX174"/>
    <mergeCell ref="AY165:AY174"/>
    <mergeCell ref="AQ165:AQ174"/>
    <mergeCell ref="AR165:AR174"/>
    <mergeCell ref="AS165:AS174"/>
    <mergeCell ref="AT165:AT174"/>
    <mergeCell ref="AU155:AU164"/>
    <mergeCell ref="BE155:BE164"/>
    <mergeCell ref="BB155:BB164"/>
    <mergeCell ref="BC155:BC164"/>
    <mergeCell ref="BD155:BD164"/>
    <mergeCell ref="BE165:BE174"/>
    <mergeCell ref="BB165:BB174"/>
    <mergeCell ref="BC165:BC174"/>
    <mergeCell ref="BD165:BD174"/>
    <mergeCell ref="AL165:AL174"/>
    <mergeCell ref="AM165:AM174"/>
    <mergeCell ref="AW155:AW164"/>
    <mergeCell ref="AX155:AX164"/>
    <mergeCell ref="AY155:AY164"/>
    <mergeCell ref="AQ155:AQ164"/>
    <mergeCell ref="AR155:AR164"/>
    <mergeCell ref="AS155:AS164"/>
    <mergeCell ref="AT155:AT164"/>
    <mergeCell ref="AL155:AL164"/>
    <mergeCell ref="AM155:AM164"/>
    <mergeCell ref="AO155:AO164"/>
    <mergeCell ref="AO165:AO174"/>
    <mergeCell ref="AV155:AV164"/>
    <mergeCell ref="AZ165:AZ174"/>
    <mergeCell ref="BA165:BA174"/>
    <mergeCell ref="X145:X154"/>
    <mergeCell ref="AC125:AC134"/>
    <mergeCell ref="AD125:AD134"/>
    <mergeCell ref="Y135:Y144"/>
    <mergeCell ref="AA79:AA82"/>
    <mergeCell ref="Z79:Z82"/>
    <mergeCell ref="X165:X174"/>
    <mergeCell ref="Y165:Y174"/>
    <mergeCell ref="Z165:Z174"/>
    <mergeCell ref="AA165:AA174"/>
    <mergeCell ref="AB165:AB174"/>
    <mergeCell ref="AC165:AC174"/>
    <mergeCell ref="AD165:AD174"/>
    <mergeCell ref="Z155:Z164"/>
    <mergeCell ref="AA155:AA164"/>
    <mergeCell ref="AB155:AB164"/>
    <mergeCell ref="Y145:Y154"/>
    <mergeCell ref="Z145:Z154"/>
    <mergeCell ref="AA145:AA154"/>
    <mergeCell ref="AB145:AB154"/>
    <mergeCell ref="X125:X134"/>
    <mergeCell ref="Y125:Y134"/>
    <mergeCell ref="X155:X164"/>
    <mergeCell ref="Y155:Y164"/>
    <mergeCell ref="AL145:AL154"/>
    <mergeCell ref="AC145:AC154"/>
    <mergeCell ref="AD145:AD154"/>
    <mergeCell ref="AE145:AE154"/>
    <mergeCell ref="AF145:AF154"/>
    <mergeCell ref="AG145:AG154"/>
    <mergeCell ref="AC155:AC164"/>
    <mergeCell ref="AD155:AD164"/>
    <mergeCell ref="AI145:AI154"/>
    <mergeCell ref="U145:U154"/>
    <mergeCell ref="V145:V154"/>
    <mergeCell ref="W145:W154"/>
    <mergeCell ref="W125:W134"/>
    <mergeCell ref="W115:W124"/>
    <mergeCell ref="W68:W70"/>
    <mergeCell ref="W65:W67"/>
    <mergeCell ref="U165:U174"/>
    <mergeCell ref="V165:V174"/>
    <mergeCell ref="U155:U164"/>
    <mergeCell ref="V155:V164"/>
    <mergeCell ref="U125:U134"/>
    <mergeCell ref="V125:V134"/>
    <mergeCell ref="U115:U124"/>
    <mergeCell ref="V115:V124"/>
    <mergeCell ref="V90:V92"/>
    <mergeCell ref="U90:U92"/>
    <mergeCell ref="W165:W174"/>
    <mergeCell ref="U75:U78"/>
    <mergeCell ref="V75:V78"/>
    <mergeCell ref="W75:W78"/>
    <mergeCell ref="W155:W164"/>
  </mergeCells>
  <dataValidations disablePrompts="1" count="1">
    <dataValidation type="list" allowBlank="1" showErrorMessage="1" sqref="E254">
      <formula1>Hidden_24</formula1>
    </dataValidation>
  </dataValidations>
  <hyperlinks>
    <hyperlink ref="AX9" r:id="rId1"/>
    <hyperlink ref="AX10" r:id="rId2"/>
    <hyperlink ref="AX11" r:id="rId3"/>
    <hyperlink ref="AX12" r:id="rId4"/>
    <hyperlink ref="AX13" r:id="rId5"/>
    <hyperlink ref="AX14" r:id="rId6"/>
    <hyperlink ref="AX15" r:id="rId7"/>
    <hyperlink ref="AX16" r:id="rId8"/>
    <hyperlink ref="AX17" r:id="rId9"/>
    <hyperlink ref="AX18" r:id="rId10"/>
    <hyperlink ref="AX19" r:id="rId11"/>
    <hyperlink ref="AX20" r:id="rId12"/>
    <hyperlink ref="AX21" r:id="rId13"/>
    <hyperlink ref="AX22" r:id="rId14"/>
    <hyperlink ref="AX23" r:id="rId15"/>
    <hyperlink ref="AX24" r:id="rId16"/>
    <hyperlink ref="AX25" r:id="rId17"/>
    <hyperlink ref="AX26" r:id="rId18"/>
    <hyperlink ref="AX27" r:id="rId19"/>
    <hyperlink ref="AX30" r:id="rId20"/>
    <hyperlink ref="AX31" r:id="rId21"/>
    <hyperlink ref="AX32" r:id="rId22"/>
    <hyperlink ref="AX33" r:id="rId23"/>
    <hyperlink ref="AX34" r:id="rId24"/>
    <hyperlink ref="AX35" r:id="rId25"/>
    <hyperlink ref="AX36" r:id="rId26"/>
    <hyperlink ref="AX37" r:id="rId27"/>
    <hyperlink ref="AX38" r:id="rId28"/>
    <hyperlink ref="AX39" r:id="rId29"/>
    <hyperlink ref="AX40" r:id="rId30"/>
    <hyperlink ref="AX41" r:id="rId31"/>
    <hyperlink ref="AX42" r:id="rId32"/>
    <hyperlink ref="AX43" r:id="rId33"/>
    <hyperlink ref="AX44" r:id="rId34"/>
    <hyperlink ref="AX45" r:id="rId35"/>
    <hyperlink ref="AX46" r:id="rId36"/>
    <hyperlink ref="AX47" r:id="rId37"/>
    <hyperlink ref="AX48" r:id="rId38"/>
    <hyperlink ref="AX49" r:id="rId39"/>
    <hyperlink ref="AX50" r:id="rId40"/>
    <hyperlink ref="AX51" r:id="rId41"/>
    <hyperlink ref="AX59" r:id="rId42"/>
    <hyperlink ref="AX62" r:id="rId43"/>
    <hyperlink ref="AX65" r:id="rId44"/>
    <hyperlink ref="AX71" r:id="rId45"/>
    <hyperlink ref="AX72" r:id="rId46"/>
    <hyperlink ref="AX73" r:id="rId47"/>
    <hyperlink ref="AX74" r:id="rId48"/>
    <hyperlink ref="AX75" r:id="rId49"/>
    <hyperlink ref="AX79" r:id="rId50"/>
    <hyperlink ref="AX83" r:id="rId51"/>
    <hyperlink ref="AX87" r:id="rId52"/>
    <hyperlink ref="AX89" r:id="rId53"/>
    <hyperlink ref="AX93" r:id="rId54"/>
    <hyperlink ref="AX94" r:id="rId55"/>
    <hyperlink ref="AX95" r:id="rId56"/>
    <hyperlink ref="AX96" r:id="rId57"/>
    <hyperlink ref="AX97" r:id="rId58"/>
    <hyperlink ref="AX98" r:id="rId59"/>
    <hyperlink ref="AX99" r:id="rId60"/>
    <hyperlink ref="AX100" r:id="rId61"/>
    <hyperlink ref="AX101" r:id="rId62"/>
    <hyperlink ref="AX102" r:id="rId63"/>
    <hyperlink ref="AX103" r:id="rId64"/>
    <hyperlink ref="AX104" r:id="rId65"/>
    <hyperlink ref="AX105" r:id="rId66"/>
    <hyperlink ref="AX106" r:id="rId67"/>
    <hyperlink ref="AX107" r:id="rId68"/>
    <hyperlink ref="AX108" r:id="rId69"/>
    <hyperlink ref="AX109" r:id="rId70"/>
    <hyperlink ref="AX110" r:id="rId71"/>
    <hyperlink ref="AX111" r:id="rId72"/>
    <hyperlink ref="AX112" r:id="rId73"/>
    <hyperlink ref="AX113" r:id="rId74"/>
    <hyperlink ref="AX114" r:id="rId75"/>
    <hyperlink ref="AX115" r:id="rId76"/>
    <hyperlink ref="AX125" r:id="rId77"/>
    <hyperlink ref="AX135" r:id="rId78"/>
    <hyperlink ref="AX145" r:id="rId79"/>
    <hyperlink ref="AX155" r:id="rId80"/>
    <hyperlink ref="AX165" r:id="rId81"/>
    <hyperlink ref="AX175" r:id="rId82"/>
    <hyperlink ref="AX185" r:id="rId83"/>
    <hyperlink ref="AX195" r:id="rId84"/>
    <hyperlink ref="AX205" r:id="rId85"/>
    <hyperlink ref="AX216" r:id="rId86"/>
    <hyperlink ref="AY9" r:id="rId87"/>
    <hyperlink ref="AY10" r:id="rId88"/>
    <hyperlink ref="AY11" r:id="rId89"/>
    <hyperlink ref="AY12" r:id="rId90"/>
    <hyperlink ref="AY13" r:id="rId91"/>
    <hyperlink ref="AY14" r:id="rId92"/>
    <hyperlink ref="AY15" r:id="rId93"/>
    <hyperlink ref="AY16" r:id="rId94"/>
    <hyperlink ref="AY17" r:id="rId95"/>
    <hyperlink ref="AY18" r:id="rId96"/>
    <hyperlink ref="AY19" r:id="rId97"/>
    <hyperlink ref="AY20" r:id="rId98"/>
    <hyperlink ref="AY21" r:id="rId99"/>
    <hyperlink ref="AY22" r:id="rId100"/>
    <hyperlink ref="AY23" r:id="rId101"/>
    <hyperlink ref="AY24" r:id="rId102"/>
    <hyperlink ref="AY25" r:id="rId103"/>
    <hyperlink ref="AY26" r:id="rId104"/>
    <hyperlink ref="AY27" r:id="rId105"/>
    <hyperlink ref="AY30" r:id="rId106"/>
    <hyperlink ref="AY31" r:id="rId107"/>
    <hyperlink ref="AY32" r:id="rId108"/>
    <hyperlink ref="AY33" r:id="rId109"/>
    <hyperlink ref="AY34" r:id="rId110"/>
    <hyperlink ref="AY35" r:id="rId111"/>
    <hyperlink ref="AY36" r:id="rId112"/>
    <hyperlink ref="AY37" r:id="rId113"/>
    <hyperlink ref="AY38" r:id="rId114"/>
    <hyperlink ref="AY39" r:id="rId115"/>
    <hyperlink ref="AY40" r:id="rId116"/>
    <hyperlink ref="AY41" r:id="rId117"/>
    <hyperlink ref="AY42" r:id="rId118"/>
    <hyperlink ref="AY43" r:id="rId119"/>
    <hyperlink ref="AY44" r:id="rId120"/>
    <hyperlink ref="AY45" r:id="rId121"/>
    <hyperlink ref="AY46" r:id="rId122"/>
    <hyperlink ref="AY47" r:id="rId123"/>
    <hyperlink ref="AY48" r:id="rId124"/>
    <hyperlink ref="AY49" r:id="rId125"/>
    <hyperlink ref="AY50" r:id="rId126"/>
    <hyperlink ref="AY51" r:id="rId127"/>
    <hyperlink ref="AY59" r:id="rId128"/>
    <hyperlink ref="AY62" r:id="rId129"/>
    <hyperlink ref="AY65" r:id="rId130"/>
    <hyperlink ref="AY71" r:id="rId131"/>
    <hyperlink ref="AY72" r:id="rId132"/>
    <hyperlink ref="AY73" r:id="rId133"/>
    <hyperlink ref="AY74" r:id="rId134"/>
    <hyperlink ref="AY75" r:id="rId135"/>
    <hyperlink ref="AY79" r:id="rId136"/>
    <hyperlink ref="AY83" r:id="rId137"/>
    <hyperlink ref="AY87" r:id="rId138"/>
    <hyperlink ref="AY89" r:id="rId139"/>
    <hyperlink ref="AY93" r:id="rId140"/>
    <hyperlink ref="AY94" r:id="rId141"/>
    <hyperlink ref="AY95" r:id="rId142"/>
    <hyperlink ref="AY96" r:id="rId143"/>
    <hyperlink ref="AY97" r:id="rId144"/>
    <hyperlink ref="AY98" r:id="rId145"/>
    <hyperlink ref="AY99" r:id="rId146"/>
    <hyperlink ref="AY100" r:id="rId147"/>
    <hyperlink ref="AY101" r:id="rId148"/>
    <hyperlink ref="AY102" r:id="rId149"/>
    <hyperlink ref="AY103" r:id="rId150"/>
    <hyperlink ref="AY104" r:id="rId151"/>
    <hyperlink ref="AY105" r:id="rId152"/>
    <hyperlink ref="AY106" r:id="rId153"/>
    <hyperlink ref="AY107" r:id="rId154"/>
    <hyperlink ref="AY108" r:id="rId155"/>
    <hyperlink ref="AY109" r:id="rId156"/>
    <hyperlink ref="AY110" r:id="rId157"/>
    <hyperlink ref="AY111" r:id="rId158"/>
    <hyperlink ref="AY112" r:id="rId159"/>
    <hyperlink ref="AY113" r:id="rId160"/>
    <hyperlink ref="AY114" r:id="rId161"/>
    <hyperlink ref="AY115" r:id="rId162"/>
    <hyperlink ref="AY125" r:id="rId163"/>
    <hyperlink ref="AY135" r:id="rId164"/>
    <hyperlink ref="AY145" r:id="rId165"/>
    <hyperlink ref="AY155" r:id="rId166"/>
    <hyperlink ref="AY165" r:id="rId167"/>
    <hyperlink ref="AY175" r:id="rId168"/>
    <hyperlink ref="AY185" r:id="rId169"/>
    <hyperlink ref="AY195" r:id="rId170"/>
    <hyperlink ref="AY205" r:id="rId171"/>
    <hyperlink ref="AY216" r:id="rId172"/>
    <hyperlink ref="AZ9" r:id="rId173"/>
    <hyperlink ref="AZ10" r:id="rId174"/>
    <hyperlink ref="AZ11" r:id="rId175"/>
    <hyperlink ref="AZ12" r:id="rId176"/>
    <hyperlink ref="AZ13" r:id="rId177"/>
    <hyperlink ref="AZ14" r:id="rId178"/>
    <hyperlink ref="AZ15" r:id="rId179"/>
    <hyperlink ref="AZ16" r:id="rId180"/>
    <hyperlink ref="AZ17" r:id="rId181"/>
    <hyperlink ref="AZ18" r:id="rId182"/>
    <hyperlink ref="AZ19" r:id="rId183"/>
    <hyperlink ref="AZ20" r:id="rId184"/>
    <hyperlink ref="AZ21" r:id="rId185"/>
    <hyperlink ref="AZ22" r:id="rId186"/>
    <hyperlink ref="AZ23" r:id="rId187"/>
    <hyperlink ref="AZ24" r:id="rId188"/>
    <hyperlink ref="AZ25" r:id="rId189"/>
    <hyperlink ref="AZ26" r:id="rId190"/>
    <hyperlink ref="AZ27" r:id="rId191"/>
    <hyperlink ref="AZ30" r:id="rId192"/>
    <hyperlink ref="AZ31" r:id="rId193"/>
    <hyperlink ref="AZ32" r:id="rId194"/>
    <hyperlink ref="AZ33" r:id="rId195"/>
    <hyperlink ref="AZ34" r:id="rId196"/>
    <hyperlink ref="AZ35" r:id="rId197"/>
    <hyperlink ref="AZ36" r:id="rId198"/>
    <hyperlink ref="AZ37" r:id="rId199"/>
    <hyperlink ref="AZ38" r:id="rId200"/>
    <hyperlink ref="AZ39" r:id="rId201"/>
    <hyperlink ref="AZ40" r:id="rId202"/>
    <hyperlink ref="AZ41" r:id="rId203"/>
    <hyperlink ref="AZ42" r:id="rId204"/>
    <hyperlink ref="AZ43" r:id="rId205"/>
    <hyperlink ref="AZ44" r:id="rId206"/>
    <hyperlink ref="AZ45" r:id="rId207"/>
    <hyperlink ref="AZ46" r:id="rId208"/>
    <hyperlink ref="AZ47" r:id="rId209"/>
    <hyperlink ref="AZ48" r:id="rId210"/>
    <hyperlink ref="AZ49" r:id="rId211"/>
    <hyperlink ref="AZ50" r:id="rId212"/>
    <hyperlink ref="AZ51" r:id="rId213"/>
    <hyperlink ref="AZ59" r:id="rId214"/>
    <hyperlink ref="AZ62" r:id="rId215"/>
    <hyperlink ref="AZ65" r:id="rId216"/>
    <hyperlink ref="AZ71" r:id="rId217"/>
    <hyperlink ref="AZ72" r:id="rId218"/>
    <hyperlink ref="AZ73" r:id="rId219"/>
    <hyperlink ref="AZ74" r:id="rId220"/>
    <hyperlink ref="AZ75" r:id="rId221"/>
    <hyperlink ref="AZ79" r:id="rId222"/>
    <hyperlink ref="AZ83" r:id="rId223"/>
    <hyperlink ref="AZ87" r:id="rId224"/>
    <hyperlink ref="AZ89" r:id="rId225"/>
    <hyperlink ref="AZ93" r:id="rId226"/>
    <hyperlink ref="AZ94" r:id="rId227"/>
    <hyperlink ref="AZ95" r:id="rId228"/>
    <hyperlink ref="AZ96" r:id="rId229"/>
    <hyperlink ref="AZ97" r:id="rId230"/>
    <hyperlink ref="AZ98" r:id="rId231"/>
    <hyperlink ref="AZ99" r:id="rId232"/>
    <hyperlink ref="AZ100" r:id="rId233"/>
    <hyperlink ref="AZ101" r:id="rId234"/>
    <hyperlink ref="AZ102" r:id="rId235"/>
    <hyperlink ref="AZ103" r:id="rId236"/>
    <hyperlink ref="AZ104" r:id="rId237"/>
    <hyperlink ref="AZ105" r:id="rId238"/>
    <hyperlink ref="AZ106" r:id="rId239"/>
    <hyperlink ref="AZ107" r:id="rId240"/>
    <hyperlink ref="AZ108" r:id="rId241"/>
    <hyperlink ref="AZ109" r:id="rId242"/>
    <hyperlink ref="AZ110" r:id="rId243"/>
    <hyperlink ref="AZ111" r:id="rId244"/>
    <hyperlink ref="AZ112" r:id="rId245"/>
    <hyperlink ref="AZ113" r:id="rId246"/>
    <hyperlink ref="AZ114" r:id="rId247"/>
    <hyperlink ref="AZ115" r:id="rId248"/>
    <hyperlink ref="AZ125" r:id="rId249"/>
    <hyperlink ref="AZ135" r:id="rId250"/>
    <hyperlink ref="AZ145" r:id="rId251"/>
    <hyperlink ref="AZ155" r:id="rId252"/>
    <hyperlink ref="AZ165" r:id="rId253"/>
    <hyperlink ref="AZ175" r:id="rId254"/>
    <hyperlink ref="AZ185" r:id="rId255"/>
    <hyperlink ref="AZ195" r:id="rId256"/>
    <hyperlink ref="AZ205" r:id="rId257"/>
    <hyperlink ref="AZ216" r:id="rId258"/>
    <hyperlink ref="BA9" r:id="rId259"/>
    <hyperlink ref="BA10" r:id="rId260"/>
    <hyperlink ref="BA11" r:id="rId261"/>
    <hyperlink ref="BA12" r:id="rId262"/>
    <hyperlink ref="BA13" r:id="rId263"/>
    <hyperlink ref="BA14" r:id="rId264"/>
    <hyperlink ref="BA15" r:id="rId265"/>
    <hyperlink ref="BA16" r:id="rId266"/>
    <hyperlink ref="BA17" r:id="rId267"/>
    <hyperlink ref="BA18" r:id="rId268"/>
    <hyperlink ref="BA19" r:id="rId269"/>
    <hyperlink ref="BA20" r:id="rId270"/>
    <hyperlink ref="BA21" r:id="rId271"/>
    <hyperlink ref="BA22" r:id="rId272"/>
    <hyperlink ref="BA23" r:id="rId273"/>
    <hyperlink ref="BA24" r:id="rId274"/>
    <hyperlink ref="BA25" r:id="rId275"/>
    <hyperlink ref="BA26" r:id="rId276"/>
    <hyperlink ref="BA27" r:id="rId277"/>
    <hyperlink ref="BA30" r:id="rId278"/>
    <hyperlink ref="BA31" r:id="rId279"/>
    <hyperlink ref="BA32" r:id="rId280"/>
    <hyperlink ref="BA33" r:id="rId281"/>
    <hyperlink ref="BA34" r:id="rId282"/>
    <hyperlink ref="BA35" r:id="rId283"/>
    <hyperlink ref="BA36" r:id="rId284"/>
    <hyperlink ref="BA37" r:id="rId285"/>
    <hyperlink ref="BA38" r:id="rId286"/>
    <hyperlink ref="BA39" r:id="rId287"/>
    <hyperlink ref="BA40" r:id="rId288"/>
    <hyperlink ref="BA41" r:id="rId289"/>
    <hyperlink ref="BA42" r:id="rId290"/>
    <hyperlink ref="BA43" r:id="rId291"/>
    <hyperlink ref="BA44" r:id="rId292"/>
    <hyperlink ref="BA45" r:id="rId293"/>
    <hyperlink ref="BA46" r:id="rId294"/>
    <hyperlink ref="BA47" r:id="rId295"/>
    <hyperlink ref="BA48" r:id="rId296"/>
    <hyperlink ref="BA49" r:id="rId297"/>
    <hyperlink ref="BA50" r:id="rId298"/>
    <hyperlink ref="BA51" r:id="rId299"/>
    <hyperlink ref="BA59" r:id="rId300"/>
    <hyperlink ref="BA62" r:id="rId301"/>
    <hyperlink ref="BA65" r:id="rId302"/>
    <hyperlink ref="BA71" r:id="rId303"/>
    <hyperlink ref="BA72" r:id="rId304"/>
    <hyperlink ref="BA73" r:id="rId305"/>
    <hyperlink ref="BA74" r:id="rId306"/>
    <hyperlink ref="BA75" r:id="rId307"/>
    <hyperlink ref="BA79" r:id="rId308"/>
    <hyperlink ref="BA83" r:id="rId309"/>
    <hyperlink ref="BA87" r:id="rId310"/>
    <hyperlink ref="BA89" r:id="rId311"/>
    <hyperlink ref="BA93" r:id="rId312"/>
    <hyperlink ref="BA94" r:id="rId313"/>
    <hyperlink ref="BA95" r:id="rId314"/>
    <hyperlink ref="BA96" r:id="rId315"/>
    <hyperlink ref="BA97" r:id="rId316"/>
    <hyperlink ref="BA98" r:id="rId317"/>
    <hyperlink ref="BA99" r:id="rId318"/>
    <hyperlink ref="BA100" r:id="rId319"/>
    <hyperlink ref="BA101" r:id="rId320"/>
    <hyperlink ref="BA102" r:id="rId321"/>
    <hyperlink ref="BA103" r:id="rId322"/>
    <hyperlink ref="BA104" r:id="rId323"/>
    <hyperlink ref="BA105" r:id="rId324"/>
    <hyperlink ref="BA106" r:id="rId325"/>
    <hyperlink ref="BA107" r:id="rId326"/>
    <hyperlink ref="BA108" r:id="rId327"/>
    <hyperlink ref="BA109" r:id="rId328"/>
    <hyperlink ref="BA110" r:id="rId329"/>
    <hyperlink ref="BA111" r:id="rId330"/>
    <hyperlink ref="BA112" r:id="rId331"/>
    <hyperlink ref="BA113" r:id="rId332"/>
    <hyperlink ref="BA114" r:id="rId333"/>
    <hyperlink ref="BA115" r:id="rId334"/>
    <hyperlink ref="BA125" r:id="rId335"/>
    <hyperlink ref="BA135" r:id="rId336"/>
    <hyperlink ref="BA145" r:id="rId337"/>
    <hyperlink ref="BA155" r:id="rId338"/>
    <hyperlink ref="BA165" r:id="rId339"/>
    <hyperlink ref="BA175" r:id="rId340"/>
    <hyperlink ref="BA185" r:id="rId341"/>
    <hyperlink ref="BA195" r:id="rId342"/>
    <hyperlink ref="BA205" r:id="rId343"/>
    <hyperlink ref="BA216" r:id="rId344"/>
    <hyperlink ref="AO52" r:id="rId345"/>
    <hyperlink ref="AV52" r:id="rId346"/>
    <hyperlink ref="AX52" r:id="rId347"/>
    <hyperlink ref="AY52" r:id="rId348"/>
    <hyperlink ref="AZ52" r:id="rId349"/>
    <hyperlink ref="BA52" r:id="rId350"/>
    <hyperlink ref="AO53" r:id="rId351"/>
    <hyperlink ref="AO54" r:id="rId352"/>
    <hyperlink ref="AO55" r:id="rId353"/>
    <hyperlink ref="AV53" r:id="rId354"/>
    <hyperlink ref="AV54" r:id="rId355"/>
    <hyperlink ref="AV55" r:id="rId356"/>
    <hyperlink ref="AX53" r:id="rId357"/>
    <hyperlink ref="AX54" r:id="rId358"/>
    <hyperlink ref="AX55" r:id="rId359"/>
    <hyperlink ref="AY53" r:id="rId360"/>
    <hyperlink ref="AY54" r:id="rId361"/>
    <hyperlink ref="AY55" r:id="rId362"/>
    <hyperlink ref="AZ53" r:id="rId363"/>
    <hyperlink ref="AZ54" r:id="rId364"/>
    <hyperlink ref="AZ55" r:id="rId365"/>
    <hyperlink ref="BA53" r:id="rId366"/>
    <hyperlink ref="BA54" r:id="rId367"/>
    <hyperlink ref="BA55" r:id="rId368"/>
    <hyperlink ref="AO88" r:id="rId369"/>
    <hyperlink ref="AV88" r:id="rId370"/>
    <hyperlink ref="AX88" r:id="rId371"/>
    <hyperlink ref="AY88" r:id="rId372"/>
    <hyperlink ref="AZ88" r:id="rId373"/>
    <hyperlink ref="BA88" r:id="rId374"/>
    <hyperlink ref="AO90" r:id="rId375"/>
    <hyperlink ref="AV90" r:id="rId376"/>
    <hyperlink ref="AX90" r:id="rId377"/>
    <hyperlink ref="AY90" r:id="rId378"/>
    <hyperlink ref="AZ90" r:id="rId379"/>
    <hyperlink ref="BA90" r:id="rId380"/>
    <hyperlink ref="AO215" r:id="rId381"/>
    <hyperlink ref="AV215" r:id="rId382"/>
    <hyperlink ref="AX215" r:id="rId383"/>
    <hyperlink ref="AY215" r:id="rId384"/>
    <hyperlink ref="AZ215" r:id="rId385"/>
    <hyperlink ref="BA215" r:id="rId386"/>
    <hyperlink ref="H114" r:id="rId387"/>
    <hyperlink ref="H115" r:id="rId388"/>
    <hyperlink ref="H75" r:id="rId389"/>
    <hyperlink ref="H9" r:id="rId390"/>
    <hyperlink ref="AJ41" r:id="rId391"/>
    <hyperlink ref="AJ42" r:id="rId392"/>
    <hyperlink ref="AJ9" r:id="rId393"/>
    <hyperlink ref="AJ215" r:id="rId394"/>
    <hyperlink ref="AJ88" r:id="rId395"/>
    <hyperlink ref="AJ55" r:id="rId396"/>
    <hyperlink ref="AJ53" r:id="rId397"/>
    <hyperlink ref="AJ52" r:id="rId398"/>
    <hyperlink ref="AJ205" r:id="rId399"/>
    <hyperlink ref="AJ195" r:id="rId400"/>
    <hyperlink ref="AJ185" r:id="rId401"/>
    <hyperlink ref="AJ175" r:id="rId402"/>
    <hyperlink ref="AJ165" r:id="rId403"/>
    <hyperlink ref="AJ155" r:id="rId404"/>
    <hyperlink ref="AJ115" r:id="rId405"/>
    <hyperlink ref="AJ114" r:id="rId406"/>
    <hyperlink ref="AJ112" r:id="rId407"/>
    <hyperlink ref="AJ111" r:id="rId408"/>
    <hyperlink ref="AJ110" r:id="rId409"/>
    <hyperlink ref="AJ109" r:id="rId410"/>
    <hyperlink ref="AJ105" r:id="rId411"/>
    <hyperlink ref="AJ104" r:id="rId412"/>
    <hyperlink ref="AJ101" r:id="rId413"/>
    <hyperlink ref="AJ100" r:id="rId414"/>
    <hyperlink ref="AJ98" r:id="rId415"/>
    <hyperlink ref="AJ97" r:id="rId416"/>
    <hyperlink ref="AJ96" r:id="rId417"/>
    <hyperlink ref="AJ94" r:id="rId418"/>
    <hyperlink ref="AJ93" r:id="rId419"/>
    <hyperlink ref="AJ83" r:id="rId420"/>
    <hyperlink ref="AJ79" r:id="rId421"/>
    <hyperlink ref="AJ75" r:id="rId422"/>
    <hyperlink ref="AJ74" r:id="rId423"/>
    <hyperlink ref="AJ72" r:id="rId424"/>
    <hyperlink ref="AJ71" r:id="rId425"/>
    <hyperlink ref="AJ65" r:id="rId426"/>
    <hyperlink ref="AJ62" r:id="rId427"/>
    <hyperlink ref="AJ59" r:id="rId428"/>
    <hyperlink ref="AJ51" r:id="rId429"/>
    <hyperlink ref="AJ49" r:id="rId430"/>
    <hyperlink ref="AJ48" r:id="rId431"/>
    <hyperlink ref="AJ47" r:id="rId432"/>
    <hyperlink ref="AJ46" r:id="rId433"/>
    <hyperlink ref="AJ45" r:id="rId434"/>
    <hyperlink ref="AJ44" r:id="rId435"/>
    <hyperlink ref="AJ43" r:id="rId436"/>
    <hyperlink ref="AJ40" r:id="rId437"/>
    <hyperlink ref="AJ38" r:id="rId438"/>
    <hyperlink ref="AJ37" r:id="rId439"/>
    <hyperlink ref="AJ36" r:id="rId440"/>
    <hyperlink ref="AJ35" r:id="rId441"/>
    <hyperlink ref="AJ32" r:id="rId442"/>
    <hyperlink ref="AJ30" r:id="rId443"/>
    <hyperlink ref="AJ27" r:id="rId444"/>
    <hyperlink ref="AJ26" r:id="rId445"/>
    <hyperlink ref="AJ25" r:id="rId446"/>
    <hyperlink ref="AJ24" r:id="rId447"/>
    <hyperlink ref="AJ23" r:id="rId448"/>
    <hyperlink ref="AJ22" r:id="rId449"/>
    <hyperlink ref="AJ21" r:id="rId450"/>
    <hyperlink ref="AJ20" r:id="rId451"/>
    <hyperlink ref="AJ19" r:id="rId452"/>
    <hyperlink ref="AJ18" r:id="rId453"/>
    <hyperlink ref="AJ17" r:id="rId454"/>
    <hyperlink ref="AJ16" r:id="rId455"/>
    <hyperlink ref="AJ15" r:id="rId456"/>
    <hyperlink ref="AJ14" r:id="rId457"/>
    <hyperlink ref="AJ13" r:id="rId458"/>
    <hyperlink ref="AJ12" r:id="rId459"/>
    <hyperlink ref="AJ11" r:id="rId460"/>
    <hyperlink ref="AJ10" r:id="rId461"/>
    <hyperlink ref="AJ68" r:id="rId462"/>
    <hyperlink ref="AO9" r:id="rId463"/>
    <hyperlink ref="AJ31" r:id="rId464"/>
    <hyperlink ref="AJ33:AJ34" r:id="rId465" display="http://data.salud.cdmx.gob.mx/ssdf/portalut/archivo/Actualizaciones/3erTrimestre20/Dir_RecMat_Serv/En_Proceso.pdf"/>
    <hyperlink ref="AJ39" r:id="rId466"/>
    <hyperlink ref="AJ50" r:id="rId467"/>
    <hyperlink ref="AJ54" r:id="rId468"/>
    <hyperlink ref="AJ73" r:id="rId469"/>
    <hyperlink ref="AJ87" r:id="rId470"/>
    <hyperlink ref="AJ95" r:id="rId471"/>
    <hyperlink ref="AJ99" r:id="rId472"/>
    <hyperlink ref="AJ102:AJ103" r:id="rId473" display="http://data.salud.cdmx.gob.mx/ssdf/portalut/archivo/Actualizaciones/3erTrimestre20/Dir_RecMat_Serv/En_Proceso.pdf"/>
    <hyperlink ref="AJ106:AJ108" r:id="rId474" display="http://data.salud.cdmx.gob.mx/ssdf/portalut/archivo/Actualizaciones/3erTrimestre20/Dir_RecMat_Serv/En_Proceso.pdf"/>
    <hyperlink ref="AJ113" r:id="rId475"/>
    <hyperlink ref="AJ216" r:id="rId476"/>
    <hyperlink ref="AK10" r:id="rId477"/>
    <hyperlink ref="AJ145" r:id="rId478"/>
    <hyperlink ref="AJ135" r:id="rId479"/>
    <hyperlink ref="AJ89" r:id="rId480"/>
    <hyperlink ref="AJ33" r:id="rId481"/>
    <hyperlink ref="AJ34" r:id="rId482"/>
    <hyperlink ref="AJ90" r:id="rId483"/>
    <hyperlink ref="AJ102" r:id="rId484"/>
    <hyperlink ref="AJ106" r:id="rId485"/>
    <hyperlink ref="AJ108" r:id="rId486"/>
  </hyperlinks>
  <pageMargins left="0.7" right="0.7" top="0.75" bottom="0.75" header="0.3" footer="0.3"/>
  <pageSetup orientation="portrait" r:id="rId487"/>
  <drawing r:id="rId488"/>
  <legacyDrawing r:id="rId48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DR257"/>
  <sheetViews>
    <sheetView topLeftCell="K241" zoomScale="46" zoomScaleNormal="46" workbookViewId="0">
      <selection activeCell="AJ257" sqref="AJ257"/>
    </sheetView>
  </sheetViews>
  <sheetFormatPr baseColWidth="10" defaultRowHeight="15"/>
  <cols>
    <col min="2" max="2" width="17.28515625" customWidth="1"/>
    <col min="3" max="3" width="21.7109375" customWidth="1"/>
    <col min="4" max="4" width="19.140625" customWidth="1"/>
    <col min="5" max="5" width="23.42578125" customWidth="1"/>
    <col min="6" max="6" width="16.140625" customWidth="1"/>
    <col min="7" max="7" width="14.28515625" customWidth="1"/>
    <col min="8" max="8" width="16" customWidth="1"/>
    <col min="9" max="9" width="16.85546875" customWidth="1"/>
    <col min="14" max="14" width="17.85546875" customWidth="1"/>
    <col min="15" max="15" width="16.140625" customWidth="1"/>
    <col min="18" max="18" width="15.42578125" customWidth="1"/>
    <col min="21" max="21" width="14.42578125" customWidth="1"/>
    <col min="22" max="22" width="20.5703125" customWidth="1"/>
    <col min="23" max="23" width="19.28515625" customWidth="1"/>
    <col min="24" max="24" width="15" customWidth="1"/>
    <col min="25" max="25" width="18.42578125" customWidth="1"/>
    <col min="26" max="26" width="16.42578125" customWidth="1"/>
    <col min="27" max="27" width="19.42578125" customWidth="1"/>
    <col min="28" max="28" width="27.7109375" customWidth="1"/>
    <col min="29" max="29" width="16" customWidth="1"/>
    <col min="30" max="30" width="17.7109375" customWidth="1"/>
    <col min="31" max="31" width="16.140625" customWidth="1"/>
    <col min="32" max="32" width="16.85546875" customWidth="1"/>
    <col min="33" max="33" width="20.85546875" customWidth="1"/>
    <col min="34" max="34" width="15.28515625" customWidth="1"/>
    <col min="35" max="35" width="14.5703125" customWidth="1"/>
    <col min="36" max="36" width="21.5703125" customWidth="1"/>
    <col min="37" max="37" width="18.85546875" customWidth="1"/>
    <col min="39" max="39" width="18.42578125" customWidth="1"/>
    <col min="40" max="40" width="22" customWidth="1"/>
    <col min="41" max="41" width="25.42578125" customWidth="1"/>
    <col min="42" max="42" width="23.140625" customWidth="1"/>
    <col min="43" max="43" width="19.28515625" customWidth="1"/>
    <col min="44" max="44" width="15.140625" customWidth="1"/>
    <col min="48" max="48" width="31.42578125" customWidth="1"/>
    <col min="49" max="49" width="29.140625" customWidth="1"/>
    <col min="50" max="50" width="17.85546875" customWidth="1"/>
    <col min="51" max="51" width="24.5703125" customWidth="1"/>
    <col min="52" max="52" width="23.5703125" customWidth="1"/>
    <col min="53" max="53" width="21.28515625" customWidth="1"/>
    <col min="54" max="54" width="15.85546875" customWidth="1"/>
    <col min="16196" max="16279" width="11.5703125" hidden="1" customWidth="1"/>
    <col min="16280" max="16280" width="2" hidden="1" customWidth="1"/>
    <col min="16281" max="16308" width="11.5703125" hidden="1" customWidth="1"/>
    <col min="16309" max="16309" width="9.7109375" hidden="1" customWidth="1"/>
    <col min="16310" max="16323" width="11.5703125" hidden="1" customWidth="1"/>
    <col min="16324" max="16324" width="3.28515625" hidden="1" customWidth="1"/>
    <col min="16325" max="16345" width="11.5703125" hidden="1" customWidth="1"/>
    <col min="16346" max="16346" width="2.5703125" hidden="1" customWidth="1"/>
    <col min="16347" max="16384" width="11.5703125" hidden="1" customWidth="1"/>
  </cols>
  <sheetData>
    <row r="1" spans="1:71" s="99" customFormat="1" ht="63" customHeight="1">
      <c r="B1" s="124"/>
      <c r="C1" s="124"/>
      <c r="E1" s="100"/>
      <c r="F1" s="263"/>
      <c r="H1" s="100"/>
      <c r="L1" s="101"/>
      <c r="N1" s="100"/>
      <c r="T1" s="102"/>
      <c r="U1" s="101"/>
      <c r="V1" s="101"/>
      <c r="W1" s="263"/>
      <c r="X1" s="124"/>
      <c r="Y1" s="127"/>
      <c r="Z1" s="127"/>
      <c r="AA1" s="101"/>
      <c r="AB1" s="101"/>
      <c r="AC1" s="102"/>
      <c r="AD1" s="102"/>
      <c r="AE1" s="100"/>
      <c r="AG1" s="127"/>
      <c r="AH1" s="124"/>
      <c r="AI1" s="124"/>
      <c r="AR1" s="100"/>
      <c r="BC1" s="124"/>
      <c r="BD1" s="124"/>
    </row>
    <row r="2" spans="1:71" s="99" customFormat="1" ht="19.5" customHeight="1">
      <c r="A2" s="764" t="s">
        <v>55</v>
      </c>
      <c r="B2" s="764"/>
      <c r="C2" s="764"/>
      <c r="D2" s="76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64"/>
      <c r="AK2" s="764"/>
      <c r="AL2" s="764"/>
      <c r="AM2" s="764"/>
      <c r="AN2" s="764"/>
      <c r="AO2" s="764"/>
      <c r="AP2" s="764"/>
      <c r="AQ2" s="764"/>
      <c r="AR2" s="764"/>
      <c r="AS2" s="764"/>
      <c r="AT2" s="764"/>
      <c r="AU2" s="764"/>
      <c r="AV2" s="764"/>
      <c r="AW2" s="764"/>
      <c r="AX2" s="764"/>
      <c r="AY2" s="764"/>
      <c r="AZ2" s="764"/>
      <c r="BA2" s="764"/>
      <c r="BB2" s="764"/>
      <c r="BC2" s="764"/>
      <c r="BD2" s="764"/>
      <c r="BE2" s="764"/>
      <c r="BF2" s="764"/>
      <c r="BG2" s="764"/>
      <c r="BH2" s="764"/>
      <c r="BI2" s="764"/>
      <c r="BJ2" s="764"/>
      <c r="BK2" s="764"/>
      <c r="BL2" s="764"/>
      <c r="BM2" s="764"/>
      <c r="BN2" s="764"/>
      <c r="BO2" s="764"/>
      <c r="BP2" s="764"/>
      <c r="BQ2" s="764"/>
      <c r="BR2" s="764"/>
      <c r="BS2" s="764"/>
    </row>
    <row r="3" spans="1:71" s="99" customFormat="1" ht="12.75" customHeight="1">
      <c r="A3" s="103"/>
      <c r="B3" s="105"/>
      <c r="C3" s="105"/>
      <c r="D3" s="103"/>
      <c r="E3" s="103"/>
      <c r="F3" s="264"/>
      <c r="G3" s="103"/>
      <c r="H3" s="103"/>
      <c r="I3" s="103"/>
      <c r="J3" s="103"/>
      <c r="K3" s="103"/>
      <c r="L3" s="104"/>
      <c r="M3" s="103"/>
      <c r="N3" s="103"/>
      <c r="O3" s="103"/>
      <c r="P3" s="103"/>
      <c r="Q3" s="103"/>
      <c r="R3" s="103"/>
      <c r="S3" s="103"/>
      <c r="T3" s="105"/>
      <c r="U3" s="104"/>
      <c r="V3" s="104"/>
      <c r="W3" s="264"/>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BC3" s="124"/>
      <c r="BD3" s="124"/>
    </row>
    <row r="4" spans="1:71" s="99" customFormat="1" ht="21.75" customHeight="1">
      <c r="A4" s="764" t="s">
        <v>56</v>
      </c>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764"/>
      <c r="AR4" s="764"/>
      <c r="AS4" s="764"/>
      <c r="AT4" s="764"/>
      <c r="AU4" s="764"/>
      <c r="AV4" s="764"/>
      <c r="AW4" s="764"/>
      <c r="AX4" s="764"/>
      <c r="AY4" s="764"/>
      <c r="AZ4" s="764"/>
      <c r="BA4" s="764"/>
      <c r="BB4" s="764"/>
      <c r="BC4" s="764"/>
      <c r="BD4" s="764"/>
      <c r="BE4" s="764"/>
      <c r="BF4" s="764"/>
      <c r="BG4" s="764"/>
      <c r="BH4" s="764"/>
      <c r="BI4" s="764"/>
      <c r="BJ4" s="764"/>
      <c r="BK4" s="764"/>
      <c r="BL4" s="764"/>
      <c r="BM4" s="764"/>
      <c r="BN4" s="764"/>
      <c r="BO4" s="764"/>
      <c r="BP4" s="764"/>
      <c r="BQ4" s="764"/>
      <c r="BR4" s="764"/>
      <c r="BS4" s="764"/>
    </row>
    <row r="5" spans="1:71" s="99" customFormat="1" ht="25.5" customHeight="1">
      <c r="A5" s="778" t="s">
        <v>50</v>
      </c>
      <c r="B5" s="778"/>
      <c r="C5" s="778"/>
      <c r="D5" s="778"/>
      <c r="E5" s="778"/>
      <c r="F5" s="778"/>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778"/>
      <c r="AS5" s="778"/>
      <c r="AT5" s="778"/>
      <c r="AU5" s="778"/>
      <c r="AV5" s="778"/>
      <c r="BC5" s="124"/>
      <c r="BD5" s="124"/>
    </row>
    <row r="6" spans="1:71" s="106" customFormat="1" ht="53.25" customHeight="1">
      <c r="A6" s="779" t="s">
        <v>1</v>
      </c>
      <c r="B6" s="781" t="s">
        <v>4748</v>
      </c>
      <c r="C6" s="781" t="s">
        <v>4749</v>
      </c>
      <c r="D6" s="783" t="s">
        <v>25</v>
      </c>
      <c r="E6" s="779" t="s">
        <v>6078</v>
      </c>
      <c r="F6" s="789" t="s">
        <v>6077</v>
      </c>
      <c r="G6" s="790"/>
      <c r="H6" s="790"/>
      <c r="I6" s="790"/>
      <c r="J6" s="790"/>
      <c r="K6" s="790"/>
      <c r="L6" s="790"/>
      <c r="M6" s="790"/>
      <c r="N6" s="790"/>
      <c r="O6" s="790"/>
      <c r="P6" s="790"/>
      <c r="Q6" s="790"/>
      <c r="R6" s="790"/>
      <c r="S6" s="790"/>
      <c r="T6" s="790"/>
      <c r="U6" s="790"/>
      <c r="V6" s="790"/>
      <c r="W6" s="790"/>
      <c r="X6" s="790"/>
      <c r="Y6" s="790"/>
      <c r="Z6" s="790"/>
      <c r="AA6" s="790"/>
      <c r="AB6" s="790"/>
      <c r="AC6" s="790"/>
      <c r="AD6" s="790"/>
      <c r="AE6" s="790"/>
      <c r="AF6" s="790"/>
      <c r="AG6" s="790"/>
      <c r="AH6" s="790"/>
      <c r="AI6" s="790"/>
      <c r="AJ6" s="790"/>
      <c r="AK6" s="790"/>
      <c r="AL6" s="790"/>
      <c r="AM6" s="791"/>
      <c r="AN6" s="797" t="s">
        <v>57</v>
      </c>
      <c r="AO6" s="798"/>
      <c r="AP6" s="798"/>
      <c r="AQ6" s="799"/>
      <c r="AR6" s="800"/>
      <c r="AS6" s="800"/>
      <c r="AT6" s="800"/>
      <c r="AU6" s="800"/>
      <c r="AV6" s="800"/>
      <c r="AW6" s="800"/>
      <c r="AX6" s="800"/>
      <c r="AY6" s="800"/>
      <c r="AZ6" s="800"/>
      <c r="BA6" s="801"/>
      <c r="BB6" s="257"/>
      <c r="BC6" s="258"/>
      <c r="BD6" s="258"/>
      <c r="BE6" s="257"/>
    </row>
    <row r="7" spans="1:71" s="106" customFormat="1" ht="93" customHeight="1">
      <c r="A7" s="780"/>
      <c r="B7" s="782"/>
      <c r="C7" s="782"/>
      <c r="D7" s="783"/>
      <c r="E7" s="780" t="s">
        <v>1286</v>
      </c>
      <c r="F7" s="652" t="s">
        <v>3</v>
      </c>
      <c r="G7" s="690" t="s">
        <v>28</v>
      </c>
      <c r="H7" s="652" t="s">
        <v>29</v>
      </c>
      <c r="I7" s="652" t="s">
        <v>30</v>
      </c>
      <c r="J7" s="786" t="s">
        <v>31</v>
      </c>
      <c r="K7" s="787"/>
      <c r="L7" s="788"/>
      <c r="M7" s="652" t="s">
        <v>32</v>
      </c>
      <c r="N7" s="652" t="s">
        <v>1287</v>
      </c>
      <c r="O7" s="652" t="s">
        <v>33</v>
      </c>
      <c r="P7" s="786" t="s">
        <v>34</v>
      </c>
      <c r="Q7" s="787"/>
      <c r="R7" s="788"/>
      <c r="S7" s="652" t="s">
        <v>32</v>
      </c>
      <c r="T7" s="652" t="s">
        <v>1288</v>
      </c>
      <c r="U7" s="652" t="s">
        <v>35</v>
      </c>
      <c r="V7" s="652" t="s">
        <v>36</v>
      </c>
      <c r="W7" s="656" t="s">
        <v>7</v>
      </c>
      <c r="X7" s="653" t="s">
        <v>8</v>
      </c>
      <c r="Y7" s="655" t="s">
        <v>37</v>
      </c>
      <c r="Z7" s="655" t="s">
        <v>38</v>
      </c>
      <c r="AA7" s="655" t="s">
        <v>6079</v>
      </c>
      <c r="AB7" s="655" t="s">
        <v>6080</v>
      </c>
      <c r="AC7" s="652" t="s">
        <v>10</v>
      </c>
      <c r="AD7" s="652" t="s">
        <v>39</v>
      </c>
      <c r="AE7" s="652" t="s">
        <v>40</v>
      </c>
      <c r="AF7" s="652" t="s">
        <v>11</v>
      </c>
      <c r="AG7" s="655" t="s">
        <v>41</v>
      </c>
      <c r="AH7" s="784" t="s">
        <v>12</v>
      </c>
      <c r="AI7" s="785"/>
      <c r="AJ7" s="652" t="s">
        <v>13</v>
      </c>
      <c r="AK7" s="652" t="s">
        <v>44</v>
      </c>
      <c r="AL7" s="652" t="s">
        <v>45</v>
      </c>
      <c r="AM7" s="652" t="s">
        <v>46</v>
      </c>
      <c r="AN7" s="657" t="s">
        <v>14</v>
      </c>
      <c r="AO7" s="660" t="s">
        <v>15</v>
      </c>
      <c r="AP7" s="660" t="s">
        <v>16</v>
      </c>
      <c r="AQ7" s="661" t="s">
        <v>17</v>
      </c>
      <c r="AR7" s="651" t="s">
        <v>47</v>
      </c>
      <c r="AS7" s="659" t="s">
        <v>18</v>
      </c>
      <c r="AT7" s="652" t="s">
        <v>19</v>
      </c>
      <c r="AU7" s="652" t="s">
        <v>48</v>
      </c>
      <c r="AV7" s="652" t="s">
        <v>20</v>
      </c>
      <c r="AW7" s="652" t="s">
        <v>49</v>
      </c>
      <c r="AX7" s="652" t="s">
        <v>21</v>
      </c>
      <c r="AY7" s="652" t="s">
        <v>22</v>
      </c>
      <c r="AZ7" s="652" t="s">
        <v>23</v>
      </c>
      <c r="BA7" s="654" t="s">
        <v>24</v>
      </c>
      <c r="BB7" s="657" t="s">
        <v>1291</v>
      </c>
      <c r="BC7" s="658" t="s">
        <v>1292</v>
      </c>
      <c r="BD7" s="658" t="s">
        <v>1293</v>
      </c>
      <c r="BE7" s="657" t="s">
        <v>1294</v>
      </c>
    </row>
    <row r="8" spans="1:71" s="2" customFormat="1" ht="71.45" customHeight="1">
      <c r="A8" s="824"/>
      <c r="B8" s="877"/>
      <c r="C8" s="877"/>
      <c r="D8" s="794"/>
      <c r="E8" s="794"/>
      <c r="F8" s="794"/>
      <c r="G8" s="794"/>
      <c r="H8" s="794"/>
      <c r="I8" s="794"/>
      <c r="J8" s="512" t="s">
        <v>61</v>
      </c>
      <c r="K8" s="512" t="s">
        <v>61</v>
      </c>
      <c r="L8" s="512" t="s">
        <v>61</v>
      </c>
      <c r="M8" s="265" t="s">
        <v>5479</v>
      </c>
      <c r="N8" s="266" t="s">
        <v>5480</v>
      </c>
      <c r="O8" s="267">
        <v>225430.94</v>
      </c>
      <c r="P8" s="794"/>
      <c r="Q8" s="794"/>
      <c r="R8" s="794"/>
      <c r="S8" s="794"/>
      <c r="T8" s="794"/>
      <c r="U8" s="849"/>
      <c r="V8" s="792"/>
      <c r="W8" s="794"/>
      <c r="X8" s="794"/>
      <c r="Y8" s="794"/>
      <c r="Z8" s="794"/>
      <c r="AA8" s="794"/>
      <c r="AB8" s="794"/>
      <c r="AC8" s="794"/>
      <c r="AD8" s="794"/>
      <c r="AE8" s="794"/>
      <c r="AF8" s="794"/>
      <c r="AG8" s="794"/>
      <c r="AH8" s="794"/>
      <c r="AI8" s="794"/>
      <c r="AJ8" s="794"/>
      <c r="AK8" s="706"/>
      <c r="AL8" s="794"/>
      <c r="AM8" s="802"/>
      <c r="AN8" s="824"/>
      <c r="AO8" s="802"/>
      <c r="AP8" s="822"/>
      <c r="AQ8" s="824"/>
      <c r="AR8" s="804"/>
      <c r="AS8" s="802"/>
      <c r="AT8" s="822"/>
      <c r="AU8" s="824"/>
      <c r="AV8" s="706"/>
      <c r="AW8" s="814"/>
      <c r="AX8" s="706"/>
      <c r="AY8" s="706"/>
      <c r="AZ8" s="706"/>
      <c r="BA8" s="706"/>
      <c r="BB8" s="802"/>
      <c r="BC8" s="827"/>
      <c r="BD8" s="796"/>
      <c r="BE8" s="806"/>
    </row>
    <row r="9" spans="1:71" s="2" customFormat="1" ht="84.75" customHeight="1">
      <c r="A9" s="825"/>
      <c r="B9" s="878"/>
      <c r="C9" s="878"/>
      <c r="D9" s="795"/>
      <c r="E9" s="795"/>
      <c r="F9" s="795"/>
      <c r="G9" s="795"/>
      <c r="H9" s="795"/>
      <c r="I9" s="795"/>
      <c r="J9" s="512" t="s">
        <v>61</v>
      </c>
      <c r="K9" s="512" t="s">
        <v>61</v>
      </c>
      <c r="L9" s="512" t="s">
        <v>61</v>
      </c>
      <c r="M9" s="265" t="s">
        <v>5481</v>
      </c>
      <c r="N9" s="266" t="s">
        <v>5482</v>
      </c>
      <c r="O9" s="267">
        <v>225615.99</v>
      </c>
      <c r="P9" s="795"/>
      <c r="Q9" s="795"/>
      <c r="R9" s="795"/>
      <c r="S9" s="795"/>
      <c r="T9" s="795"/>
      <c r="U9" s="850"/>
      <c r="V9" s="793"/>
      <c r="W9" s="795"/>
      <c r="X9" s="795"/>
      <c r="Y9" s="795"/>
      <c r="Z9" s="795"/>
      <c r="AA9" s="795"/>
      <c r="AB9" s="795"/>
      <c r="AC9" s="795"/>
      <c r="AD9" s="795"/>
      <c r="AE9" s="795"/>
      <c r="AF9" s="795"/>
      <c r="AG9" s="795"/>
      <c r="AH9" s="795"/>
      <c r="AI9" s="795"/>
      <c r="AJ9" s="795"/>
      <c r="AK9" s="703"/>
      <c r="AL9" s="795"/>
      <c r="AM9" s="803"/>
      <c r="AN9" s="825"/>
      <c r="AO9" s="803"/>
      <c r="AP9" s="823"/>
      <c r="AQ9" s="825"/>
      <c r="AR9" s="805"/>
      <c r="AS9" s="826"/>
      <c r="AT9" s="823"/>
      <c r="AU9" s="825"/>
      <c r="AV9" s="703"/>
      <c r="AW9" s="815"/>
      <c r="AX9" s="703"/>
      <c r="AY9" s="703"/>
      <c r="AZ9" s="703"/>
      <c r="BA9" s="703"/>
      <c r="BB9" s="826"/>
      <c r="BC9" s="827"/>
      <c r="BD9" s="796"/>
      <c r="BE9" s="806"/>
    </row>
    <row r="10" spans="1:71" s="2" customFormat="1" ht="57.6" customHeight="1">
      <c r="A10" s="807">
        <v>2020</v>
      </c>
      <c r="B10" s="876">
        <v>43922</v>
      </c>
      <c r="C10" s="876">
        <v>44012</v>
      </c>
      <c r="D10" s="810" t="s">
        <v>3294</v>
      </c>
      <c r="E10" s="813" t="s">
        <v>3295</v>
      </c>
      <c r="F10" s="816" t="s">
        <v>5483</v>
      </c>
      <c r="G10" s="819">
        <v>57</v>
      </c>
      <c r="H10" s="698" t="s">
        <v>5485</v>
      </c>
      <c r="I10" s="843" t="s">
        <v>5484</v>
      </c>
      <c r="J10" s="512" t="s">
        <v>61</v>
      </c>
      <c r="K10" s="512" t="s">
        <v>61</v>
      </c>
      <c r="L10" s="512" t="s">
        <v>61</v>
      </c>
      <c r="M10" s="266" t="s">
        <v>5162</v>
      </c>
      <c r="N10" s="266" t="s">
        <v>4491</v>
      </c>
      <c r="O10" s="267">
        <v>3689496</v>
      </c>
      <c r="P10" s="813" t="s">
        <v>61</v>
      </c>
      <c r="Q10" s="813" t="s">
        <v>61</v>
      </c>
      <c r="R10" s="813" t="s">
        <v>61</v>
      </c>
      <c r="S10" s="851" t="s">
        <v>4948</v>
      </c>
      <c r="T10" s="843" t="s">
        <v>4491</v>
      </c>
      <c r="U10" s="843" t="s">
        <v>3218</v>
      </c>
      <c r="V10" s="843" t="s">
        <v>5163</v>
      </c>
      <c r="W10" s="816" t="s">
        <v>5483</v>
      </c>
      <c r="X10" s="846">
        <v>43923</v>
      </c>
      <c r="Y10" s="834">
        <v>3180600</v>
      </c>
      <c r="Z10" s="834">
        <v>3689496</v>
      </c>
      <c r="AA10" s="831">
        <f t="shared" ref="AA10:AA59" si="0">AB10*0.1</f>
        <v>368949.60000000003</v>
      </c>
      <c r="AB10" s="834">
        <v>3689496</v>
      </c>
      <c r="AC10" s="837" t="s">
        <v>4756</v>
      </c>
      <c r="AD10" s="840" t="s">
        <v>69</v>
      </c>
      <c r="AE10" s="813" t="s">
        <v>4757</v>
      </c>
      <c r="AF10" s="843" t="s">
        <v>5484</v>
      </c>
      <c r="AG10" s="873">
        <f t="shared" ref="AG10:AG59" si="1">Y10*0.15</f>
        <v>477090</v>
      </c>
      <c r="AH10" s="876">
        <v>43923</v>
      </c>
      <c r="AI10" s="876">
        <v>43923</v>
      </c>
      <c r="AJ10" s="879" t="s">
        <v>7164</v>
      </c>
      <c r="AK10" s="702" t="s">
        <v>7080</v>
      </c>
      <c r="AL10" s="828" t="s">
        <v>3726</v>
      </c>
      <c r="AM10" s="863" t="s">
        <v>3864</v>
      </c>
      <c r="AN10" s="866" t="s">
        <v>73</v>
      </c>
      <c r="AO10" s="869" t="s">
        <v>4760</v>
      </c>
      <c r="AP10" s="857" t="s">
        <v>73</v>
      </c>
      <c r="AQ10" s="860" t="s">
        <v>573</v>
      </c>
      <c r="AR10" s="872" t="s">
        <v>293</v>
      </c>
      <c r="AS10" s="854" t="s">
        <v>566</v>
      </c>
      <c r="AT10" s="857" t="s">
        <v>566</v>
      </c>
      <c r="AU10" s="860" t="s">
        <v>566</v>
      </c>
      <c r="AV10" s="752" t="s">
        <v>4761</v>
      </c>
      <c r="AW10" s="813" t="s">
        <v>6095</v>
      </c>
      <c r="AX10" s="698" t="s">
        <v>6096</v>
      </c>
      <c r="AY10" s="698" t="s">
        <v>6097</v>
      </c>
      <c r="AZ10" s="698" t="s">
        <v>6098</v>
      </c>
      <c r="BA10" s="698" t="s">
        <v>6099</v>
      </c>
      <c r="BB10" s="854" t="s">
        <v>3096</v>
      </c>
      <c r="BC10" s="796">
        <v>44057</v>
      </c>
      <c r="BD10" s="796">
        <v>44057</v>
      </c>
      <c r="BE10" s="806"/>
    </row>
    <row r="11" spans="1:71" s="2" customFormat="1" ht="57.6" customHeight="1">
      <c r="A11" s="808"/>
      <c r="B11" s="877"/>
      <c r="C11" s="877"/>
      <c r="D11" s="811"/>
      <c r="E11" s="814"/>
      <c r="F11" s="817"/>
      <c r="G11" s="820"/>
      <c r="H11" s="706"/>
      <c r="I11" s="844"/>
      <c r="J11" s="512" t="s">
        <v>61</v>
      </c>
      <c r="K11" s="512" t="s">
        <v>61</v>
      </c>
      <c r="L11" s="512" t="s">
        <v>61</v>
      </c>
      <c r="M11" s="266" t="s">
        <v>5486</v>
      </c>
      <c r="N11" s="266" t="s">
        <v>1956</v>
      </c>
      <c r="O11" s="267">
        <v>5128128</v>
      </c>
      <c r="P11" s="814"/>
      <c r="Q11" s="814"/>
      <c r="R11" s="814"/>
      <c r="S11" s="852"/>
      <c r="T11" s="844"/>
      <c r="U11" s="844"/>
      <c r="V11" s="844"/>
      <c r="W11" s="817"/>
      <c r="X11" s="847"/>
      <c r="Y11" s="835"/>
      <c r="Z11" s="835"/>
      <c r="AA11" s="832"/>
      <c r="AB11" s="835"/>
      <c r="AC11" s="838"/>
      <c r="AD11" s="841"/>
      <c r="AE11" s="814"/>
      <c r="AF11" s="844"/>
      <c r="AG11" s="874"/>
      <c r="AH11" s="877"/>
      <c r="AI11" s="877"/>
      <c r="AJ11" s="879"/>
      <c r="AK11" s="706"/>
      <c r="AL11" s="829"/>
      <c r="AM11" s="864"/>
      <c r="AN11" s="867"/>
      <c r="AO11" s="870"/>
      <c r="AP11" s="858"/>
      <c r="AQ11" s="861"/>
      <c r="AR11" s="872"/>
      <c r="AS11" s="855"/>
      <c r="AT11" s="858"/>
      <c r="AU11" s="861"/>
      <c r="AV11" s="752"/>
      <c r="AW11" s="814"/>
      <c r="AX11" s="706"/>
      <c r="AY11" s="706"/>
      <c r="AZ11" s="706"/>
      <c r="BA11" s="706"/>
      <c r="BB11" s="855"/>
      <c r="BC11" s="796"/>
      <c r="BD11" s="796"/>
      <c r="BE11" s="806"/>
    </row>
    <row r="12" spans="1:71" s="2" customFormat="1" ht="57.6" customHeight="1">
      <c r="A12" s="809"/>
      <c r="B12" s="878"/>
      <c r="C12" s="878"/>
      <c r="D12" s="812"/>
      <c r="E12" s="815"/>
      <c r="F12" s="818"/>
      <c r="G12" s="821"/>
      <c r="H12" s="703"/>
      <c r="I12" s="845"/>
      <c r="J12" s="512" t="s">
        <v>61</v>
      </c>
      <c r="K12" s="512" t="s">
        <v>61</v>
      </c>
      <c r="L12" s="512" t="s">
        <v>61</v>
      </c>
      <c r="M12" s="266" t="s">
        <v>5487</v>
      </c>
      <c r="N12" s="266" t="s">
        <v>1308</v>
      </c>
      <c r="O12" s="267">
        <v>4972480.8</v>
      </c>
      <c r="P12" s="815"/>
      <c r="Q12" s="815"/>
      <c r="R12" s="815"/>
      <c r="S12" s="853"/>
      <c r="T12" s="845"/>
      <c r="U12" s="845"/>
      <c r="V12" s="845"/>
      <c r="W12" s="818"/>
      <c r="X12" s="848"/>
      <c r="Y12" s="836"/>
      <c r="Z12" s="836"/>
      <c r="AA12" s="833"/>
      <c r="AB12" s="836"/>
      <c r="AC12" s="839"/>
      <c r="AD12" s="842"/>
      <c r="AE12" s="815"/>
      <c r="AF12" s="845"/>
      <c r="AG12" s="875"/>
      <c r="AH12" s="878"/>
      <c r="AI12" s="878"/>
      <c r="AJ12" s="880"/>
      <c r="AK12" s="703"/>
      <c r="AL12" s="830"/>
      <c r="AM12" s="865"/>
      <c r="AN12" s="868"/>
      <c r="AO12" s="871"/>
      <c r="AP12" s="859"/>
      <c r="AQ12" s="862"/>
      <c r="AR12" s="872"/>
      <c r="AS12" s="856"/>
      <c r="AT12" s="859"/>
      <c r="AU12" s="862"/>
      <c r="AV12" s="752"/>
      <c r="AW12" s="815"/>
      <c r="AX12" s="703"/>
      <c r="AY12" s="703"/>
      <c r="AZ12" s="703"/>
      <c r="BA12" s="703"/>
      <c r="BB12" s="856"/>
      <c r="BC12" s="796"/>
      <c r="BD12" s="796"/>
      <c r="BE12" s="806"/>
    </row>
    <row r="13" spans="1:71" s="2" customFormat="1" ht="76.900000000000006" customHeight="1">
      <c r="A13" s="807">
        <v>2020</v>
      </c>
      <c r="B13" s="876">
        <v>43922</v>
      </c>
      <c r="C13" s="876">
        <v>44012</v>
      </c>
      <c r="D13" s="810" t="s">
        <v>3294</v>
      </c>
      <c r="E13" s="813" t="s">
        <v>3295</v>
      </c>
      <c r="F13" s="816" t="s">
        <v>5488</v>
      </c>
      <c r="G13" s="819">
        <v>57</v>
      </c>
      <c r="H13" s="698" t="s">
        <v>5485</v>
      </c>
      <c r="I13" s="843" t="s">
        <v>5489</v>
      </c>
      <c r="J13" s="512" t="s">
        <v>61</v>
      </c>
      <c r="K13" s="512" t="s">
        <v>61</v>
      </c>
      <c r="L13" s="512" t="s">
        <v>61</v>
      </c>
      <c r="M13" s="266" t="s">
        <v>5490</v>
      </c>
      <c r="N13" s="266" t="s">
        <v>5491</v>
      </c>
      <c r="O13" s="267">
        <v>9.86</v>
      </c>
      <c r="P13" s="813" t="s">
        <v>61</v>
      </c>
      <c r="Q13" s="813" t="s">
        <v>61</v>
      </c>
      <c r="R13" s="813" t="s">
        <v>61</v>
      </c>
      <c r="S13" s="851" t="s">
        <v>5492</v>
      </c>
      <c r="T13" s="843" t="s">
        <v>5491</v>
      </c>
      <c r="U13" s="843" t="s">
        <v>3218</v>
      </c>
      <c r="V13" s="843" t="s">
        <v>5163</v>
      </c>
      <c r="W13" s="816" t="s">
        <v>5488</v>
      </c>
      <c r="X13" s="846">
        <v>43927</v>
      </c>
      <c r="Y13" s="834">
        <v>170000</v>
      </c>
      <c r="Z13" s="834">
        <v>197200</v>
      </c>
      <c r="AA13" s="831">
        <f t="shared" si="0"/>
        <v>19720</v>
      </c>
      <c r="AB13" s="834">
        <v>197200</v>
      </c>
      <c r="AC13" s="837" t="s">
        <v>4756</v>
      </c>
      <c r="AD13" s="840" t="s">
        <v>69</v>
      </c>
      <c r="AE13" s="813" t="s">
        <v>4757</v>
      </c>
      <c r="AF13" s="843" t="s">
        <v>5489</v>
      </c>
      <c r="AG13" s="873">
        <f t="shared" si="1"/>
        <v>25500</v>
      </c>
      <c r="AH13" s="876">
        <v>43928</v>
      </c>
      <c r="AI13" s="876">
        <v>43988</v>
      </c>
      <c r="AJ13" s="752" t="s">
        <v>6328</v>
      </c>
      <c r="AK13" s="702" t="s">
        <v>7080</v>
      </c>
      <c r="AL13" s="828" t="s">
        <v>3726</v>
      </c>
      <c r="AM13" s="863" t="s">
        <v>3864</v>
      </c>
      <c r="AN13" s="866" t="s">
        <v>73</v>
      </c>
      <c r="AO13" s="869" t="s">
        <v>4760</v>
      </c>
      <c r="AP13" s="857" t="s">
        <v>73</v>
      </c>
      <c r="AQ13" s="860" t="s">
        <v>573</v>
      </c>
      <c r="AR13" s="872" t="s">
        <v>293</v>
      </c>
      <c r="AS13" s="854" t="s">
        <v>566</v>
      </c>
      <c r="AT13" s="857" t="s">
        <v>566</v>
      </c>
      <c r="AU13" s="860" t="s">
        <v>566</v>
      </c>
      <c r="AV13" s="752" t="s">
        <v>4761</v>
      </c>
      <c r="AW13" s="813" t="s">
        <v>6095</v>
      </c>
      <c r="AX13" s="698" t="s">
        <v>6096</v>
      </c>
      <c r="AY13" s="698" t="s">
        <v>6097</v>
      </c>
      <c r="AZ13" s="698" t="s">
        <v>6098</v>
      </c>
      <c r="BA13" s="698" t="s">
        <v>6099</v>
      </c>
      <c r="BB13" s="854" t="s">
        <v>3096</v>
      </c>
      <c r="BC13" s="796">
        <v>44057</v>
      </c>
      <c r="BD13" s="796">
        <v>44057</v>
      </c>
      <c r="BE13" s="806"/>
      <c r="BF13" s="806"/>
      <c r="BG13" s="806"/>
    </row>
    <row r="14" spans="1:71" s="2" customFormat="1" ht="76.900000000000006" customHeight="1">
      <c r="A14" s="808"/>
      <c r="B14" s="877"/>
      <c r="C14" s="877"/>
      <c r="D14" s="811"/>
      <c r="E14" s="814"/>
      <c r="F14" s="817"/>
      <c r="G14" s="820"/>
      <c r="H14" s="706"/>
      <c r="I14" s="844"/>
      <c r="J14" s="512" t="s">
        <v>61</v>
      </c>
      <c r="K14" s="512" t="s">
        <v>61</v>
      </c>
      <c r="L14" s="512" t="s">
        <v>61</v>
      </c>
      <c r="M14" s="266" t="s">
        <v>5493</v>
      </c>
      <c r="N14" s="266" t="s">
        <v>5494</v>
      </c>
      <c r="O14" s="267">
        <v>13.92</v>
      </c>
      <c r="P14" s="814"/>
      <c r="Q14" s="814"/>
      <c r="R14" s="814"/>
      <c r="S14" s="852"/>
      <c r="T14" s="844"/>
      <c r="U14" s="844"/>
      <c r="V14" s="844"/>
      <c r="W14" s="817"/>
      <c r="X14" s="847"/>
      <c r="Y14" s="835"/>
      <c r="Z14" s="835"/>
      <c r="AA14" s="832"/>
      <c r="AB14" s="835"/>
      <c r="AC14" s="838"/>
      <c r="AD14" s="841"/>
      <c r="AE14" s="814"/>
      <c r="AF14" s="844"/>
      <c r="AG14" s="874"/>
      <c r="AH14" s="705"/>
      <c r="AI14" s="705"/>
      <c r="AJ14" s="884"/>
      <c r="AK14" s="706"/>
      <c r="AL14" s="829"/>
      <c r="AM14" s="864"/>
      <c r="AN14" s="867"/>
      <c r="AO14" s="870"/>
      <c r="AP14" s="858"/>
      <c r="AQ14" s="861"/>
      <c r="AR14" s="872"/>
      <c r="AS14" s="855"/>
      <c r="AT14" s="858"/>
      <c r="AU14" s="861"/>
      <c r="AV14" s="752"/>
      <c r="AW14" s="814"/>
      <c r="AX14" s="706"/>
      <c r="AY14" s="706"/>
      <c r="AZ14" s="706"/>
      <c r="BA14" s="706"/>
      <c r="BB14" s="855"/>
      <c r="BC14" s="796"/>
      <c r="BD14" s="796"/>
      <c r="BE14" s="806"/>
      <c r="BF14" s="806"/>
      <c r="BG14" s="806"/>
    </row>
    <row r="15" spans="1:71" s="2" customFormat="1" ht="76.900000000000006" customHeight="1">
      <c r="A15" s="809"/>
      <c r="B15" s="878"/>
      <c r="C15" s="878"/>
      <c r="D15" s="812"/>
      <c r="E15" s="815"/>
      <c r="F15" s="818"/>
      <c r="G15" s="821"/>
      <c r="H15" s="703"/>
      <c r="I15" s="845"/>
      <c r="J15" s="512" t="s">
        <v>61</v>
      </c>
      <c r="K15" s="512" t="s">
        <v>61</v>
      </c>
      <c r="L15" s="512" t="s">
        <v>61</v>
      </c>
      <c r="M15" s="266" t="s">
        <v>5495</v>
      </c>
      <c r="N15" s="266" t="s">
        <v>5496</v>
      </c>
      <c r="O15" s="267">
        <v>14.85</v>
      </c>
      <c r="P15" s="815"/>
      <c r="Q15" s="815"/>
      <c r="R15" s="815"/>
      <c r="S15" s="853"/>
      <c r="T15" s="845"/>
      <c r="U15" s="845"/>
      <c r="V15" s="845"/>
      <c r="W15" s="818"/>
      <c r="X15" s="848"/>
      <c r="Y15" s="836"/>
      <c r="Z15" s="836"/>
      <c r="AA15" s="833"/>
      <c r="AB15" s="836"/>
      <c r="AC15" s="839"/>
      <c r="AD15" s="842"/>
      <c r="AE15" s="815"/>
      <c r="AF15" s="845"/>
      <c r="AG15" s="875"/>
      <c r="AH15" s="695"/>
      <c r="AI15" s="695"/>
      <c r="AJ15" s="884"/>
      <c r="AK15" s="703"/>
      <c r="AL15" s="830"/>
      <c r="AM15" s="865"/>
      <c r="AN15" s="868"/>
      <c r="AO15" s="871"/>
      <c r="AP15" s="859"/>
      <c r="AQ15" s="862"/>
      <c r="AR15" s="872"/>
      <c r="AS15" s="856"/>
      <c r="AT15" s="859"/>
      <c r="AU15" s="862"/>
      <c r="AV15" s="752"/>
      <c r="AW15" s="815"/>
      <c r="AX15" s="703"/>
      <c r="AY15" s="703"/>
      <c r="AZ15" s="703"/>
      <c r="BA15" s="703"/>
      <c r="BB15" s="856"/>
      <c r="BC15" s="796"/>
      <c r="BD15" s="796"/>
      <c r="BE15" s="806"/>
      <c r="BF15" s="806"/>
      <c r="BG15" s="806"/>
    </row>
    <row r="16" spans="1:71" s="2" customFormat="1" ht="94.5" customHeight="1">
      <c r="A16" s="807">
        <v>2020</v>
      </c>
      <c r="B16" s="876">
        <v>43922</v>
      </c>
      <c r="C16" s="876">
        <v>44012</v>
      </c>
      <c r="D16" s="843" t="s">
        <v>3294</v>
      </c>
      <c r="E16" s="813" t="s">
        <v>3295</v>
      </c>
      <c r="F16" s="816" t="s">
        <v>5497</v>
      </c>
      <c r="G16" s="819">
        <v>57</v>
      </c>
      <c r="H16" s="698" t="s">
        <v>5485</v>
      </c>
      <c r="I16" s="843" t="s">
        <v>5498</v>
      </c>
      <c r="J16" s="512" t="s">
        <v>61</v>
      </c>
      <c r="K16" s="512" t="s">
        <v>61</v>
      </c>
      <c r="L16" s="512" t="s">
        <v>61</v>
      </c>
      <c r="M16" s="266" t="s">
        <v>5499</v>
      </c>
      <c r="N16" s="266" t="s">
        <v>5297</v>
      </c>
      <c r="O16" s="267">
        <v>639.74</v>
      </c>
      <c r="P16" s="813" t="s">
        <v>61</v>
      </c>
      <c r="Q16" s="813" t="s">
        <v>61</v>
      </c>
      <c r="R16" s="813" t="s">
        <v>61</v>
      </c>
      <c r="S16" s="851" t="s">
        <v>4937</v>
      </c>
      <c r="T16" s="843" t="s">
        <v>1308</v>
      </c>
      <c r="U16" s="843" t="s">
        <v>3218</v>
      </c>
      <c r="V16" s="843" t="s">
        <v>5163</v>
      </c>
      <c r="W16" s="816" t="s">
        <v>5497</v>
      </c>
      <c r="X16" s="846">
        <v>43927</v>
      </c>
      <c r="Y16" s="834">
        <v>3100000</v>
      </c>
      <c r="Z16" s="834">
        <v>3596000</v>
      </c>
      <c r="AA16" s="831">
        <f t="shared" si="0"/>
        <v>359600</v>
      </c>
      <c r="AB16" s="834">
        <v>3596000</v>
      </c>
      <c r="AC16" s="837" t="s">
        <v>4756</v>
      </c>
      <c r="AD16" s="840" t="s">
        <v>69</v>
      </c>
      <c r="AE16" s="813" t="s">
        <v>4757</v>
      </c>
      <c r="AF16" s="843" t="s">
        <v>5498</v>
      </c>
      <c r="AG16" s="873">
        <f t="shared" si="1"/>
        <v>465000</v>
      </c>
      <c r="AH16" s="876">
        <v>43927</v>
      </c>
      <c r="AI16" s="876">
        <v>43927</v>
      </c>
      <c r="AJ16" s="934" t="s">
        <v>6044</v>
      </c>
      <c r="AK16" s="702" t="s">
        <v>7080</v>
      </c>
      <c r="AL16" s="885" t="s">
        <v>3726</v>
      </c>
      <c r="AM16" s="888" t="s">
        <v>3864</v>
      </c>
      <c r="AN16" s="891" t="s">
        <v>73</v>
      </c>
      <c r="AO16" s="894" t="s">
        <v>4760</v>
      </c>
      <c r="AP16" s="891" t="s">
        <v>73</v>
      </c>
      <c r="AQ16" s="881" t="s">
        <v>573</v>
      </c>
      <c r="AR16" s="872" t="s">
        <v>293</v>
      </c>
      <c r="AS16" s="912" t="s">
        <v>566</v>
      </c>
      <c r="AT16" s="915" t="s">
        <v>566</v>
      </c>
      <c r="AU16" s="881" t="s">
        <v>566</v>
      </c>
      <c r="AV16" s="776" t="s">
        <v>4761</v>
      </c>
      <c r="AW16" s="813" t="s">
        <v>6095</v>
      </c>
      <c r="AX16" s="698" t="s">
        <v>6096</v>
      </c>
      <c r="AY16" s="698" t="s">
        <v>6097</v>
      </c>
      <c r="AZ16" s="698" t="s">
        <v>6098</v>
      </c>
      <c r="BA16" s="698" t="s">
        <v>6099</v>
      </c>
      <c r="BB16" s="912" t="s">
        <v>3096</v>
      </c>
      <c r="BC16" s="796">
        <v>44057</v>
      </c>
      <c r="BD16" s="796">
        <v>44057</v>
      </c>
      <c r="BE16" s="909"/>
    </row>
    <row r="17" spans="1:57" s="2" customFormat="1" ht="70.900000000000006" customHeight="1">
      <c r="A17" s="808"/>
      <c r="B17" s="877"/>
      <c r="C17" s="877"/>
      <c r="D17" s="844"/>
      <c r="E17" s="814"/>
      <c r="F17" s="817"/>
      <c r="G17" s="820"/>
      <c r="H17" s="706"/>
      <c r="I17" s="844"/>
      <c r="J17" s="512" t="s">
        <v>61</v>
      </c>
      <c r="K17" s="512" t="s">
        <v>61</v>
      </c>
      <c r="L17" s="512" t="s">
        <v>61</v>
      </c>
      <c r="M17" s="266" t="s">
        <v>5500</v>
      </c>
      <c r="N17" s="266" t="s">
        <v>5501</v>
      </c>
      <c r="O17" s="267">
        <v>650.99</v>
      </c>
      <c r="P17" s="814"/>
      <c r="Q17" s="814"/>
      <c r="R17" s="814"/>
      <c r="S17" s="852"/>
      <c r="T17" s="844"/>
      <c r="U17" s="844"/>
      <c r="V17" s="844"/>
      <c r="W17" s="817"/>
      <c r="X17" s="847"/>
      <c r="Y17" s="835"/>
      <c r="Z17" s="835"/>
      <c r="AA17" s="832"/>
      <c r="AB17" s="835"/>
      <c r="AC17" s="838"/>
      <c r="AD17" s="841"/>
      <c r="AE17" s="814"/>
      <c r="AF17" s="844"/>
      <c r="AG17" s="874"/>
      <c r="AH17" s="877"/>
      <c r="AI17" s="877"/>
      <c r="AJ17" s="934"/>
      <c r="AK17" s="706"/>
      <c r="AL17" s="886"/>
      <c r="AM17" s="889"/>
      <c r="AN17" s="892"/>
      <c r="AO17" s="895"/>
      <c r="AP17" s="892"/>
      <c r="AQ17" s="882"/>
      <c r="AR17" s="872"/>
      <c r="AS17" s="913"/>
      <c r="AT17" s="916"/>
      <c r="AU17" s="882"/>
      <c r="AV17" s="918"/>
      <c r="AW17" s="814"/>
      <c r="AX17" s="706"/>
      <c r="AY17" s="706"/>
      <c r="AZ17" s="706"/>
      <c r="BA17" s="706"/>
      <c r="BB17" s="913"/>
      <c r="BC17" s="796"/>
      <c r="BD17" s="796"/>
      <c r="BE17" s="909"/>
    </row>
    <row r="18" spans="1:57" s="2" customFormat="1" ht="85.5" customHeight="1">
      <c r="A18" s="809"/>
      <c r="B18" s="878"/>
      <c r="C18" s="878"/>
      <c r="D18" s="845"/>
      <c r="E18" s="815"/>
      <c r="F18" s="818"/>
      <c r="G18" s="821"/>
      <c r="H18" s="703"/>
      <c r="I18" s="845"/>
      <c r="J18" s="512" t="s">
        <v>61</v>
      </c>
      <c r="K18" s="512" t="s">
        <v>61</v>
      </c>
      <c r="L18" s="512" t="s">
        <v>61</v>
      </c>
      <c r="M18" s="266" t="s">
        <v>5502</v>
      </c>
      <c r="N18" s="266" t="s">
        <v>5503</v>
      </c>
      <c r="O18" s="267">
        <v>639.74</v>
      </c>
      <c r="P18" s="815"/>
      <c r="Q18" s="815"/>
      <c r="R18" s="815"/>
      <c r="S18" s="853"/>
      <c r="T18" s="845"/>
      <c r="U18" s="845"/>
      <c r="V18" s="845"/>
      <c r="W18" s="818"/>
      <c r="X18" s="848"/>
      <c r="Y18" s="836"/>
      <c r="Z18" s="836"/>
      <c r="AA18" s="833"/>
      <c r="AB18" s="836"/>
      <c r="AC18" s="839"/>
      <c r="AD18" s="842"/>
      <c r="AE18" s="815"/>
      <c r="AF18" s="845"/>
      <c r="AG18" s="875"/>
      <c r="AH18" s="878"/>
      <c r="AI18" s="878"/>
      <c r="AJ18" s="934"/>
      <c r="AK18" s="703"/>
      <c r="AL18" s="887"/>
      <c r="AM18" s="890"/>
      <c r="AN18" s="893"/>
      <c r="AO18" s="896"/>
      <c r="AP18" s="893"/>
      <c r="AQ18" s="883"/>
      <c r="AR18" s="872"/>
      <c r="AS18" s="914"/>
      <c r="AT18" s="917"/>
      <c r="AU18" s="883"/>
      <c r="AV18" s="918"/>
      <c r="AW18" s="815"/>
      <c r="AX18" s="703"/>
      <c r="AY18" s="703"/>
      <c r="AZ18" s="703"/>
      <c r="BA18" s="703"/>
      <c r="BB18" s="914"/>
      <c r="BC18" s="796"/>
      <c r="BD18" s="796"/>
      <c r="BE18" s="909"/>
    </row>
    <row r="19" spans="1:57" s="2" customFormat="1" ht="75" customHeight="1">
      <c r="A19" s="807">
        <v>2020</v>
      </c>
      <c r="B19" s="876">
        <v>43922</v>
      </c>
      <c r="C19" s="876">
        <v>44012</v>
      </c>
      <c r="D19" s="843" t="s">
        <v>3294</v>
      </c>
      <c r="E19" s="813" t="s">
        <v>3295</v>
      </c>
      <c r="F19" s="816" t="s">
        <v>5504</v>
      </c>
      <c r="G19" s="819">
        <v>57</v>
      </c>
      <c r="H19" s="698" t="s">
        <v>5485</v>
      </c>
      <c r="I19" s="843" t="s">
        <v>5505</v>
      </c>
      <c r="J19" s="510" t="s">
        <v>61</v>
      </c>
      <c r="K19" s="510" t="s">
        <v>61</v>
      </c>
      <c r="L19" s="510" t="s">
        <v>61</v>
      </c>
      <c r="M19" s="266" t="s">
        <v>5506</v>
      </c>
      <c r="N19" s="266" t="s">
        <v>5507</v>
      </c>
      <c r="O19" s="267">
        <v>14892.68</v>
      </c>
      <c r="P19" s="897" t="s">
        <v>61</v>
      </c>
      <c r="Q19" s="897" t="s">
        <v>61</v>
      </c>
      <c r="R19" s="897" t="s">
        <v>61</v>
      </c>
      <c r="S19" s="900" t="s">
        <v>5508</v>
      </c>
      <c r="T19" s="903" t="s">
        <v>3905</v>
      </c>
      <c r="U19" s="906" t="s">
        <v>3218</v>
      </c>
      <c r="V19" s="935" t="s">
        <v>5163</v>
      </c>
      <c r="W19" s="816" t="s">
        <v>5504</v>
      </c>
      <c r="X19" s="938">
        <v>43927</v>
      </c>
      <c r="Y19" s="922">
        <v>244247.48</v>
      </c>
      <c r="Z19" s="922">
        <v>283237.08</v>
      </c>
      <c r="AA19" s="831">
        <f t="shared" si="0"/>
        <v>28332.708000000002</v>
      </c>
      <c r="AB19" s="922">
        <v>283327.08</v>
      </c>
      <c r="AC19" s="925" t="s">
        <v>4756</v>
      </c>
      <c r="AD19" s="928" t="s">
        <v>69</v>
      </c>
      <c r="AE19" s="813" t="s">
        <v>4757</v>
      </c>
      <c r="AF19" s="903" t="s">
        <v>5505</v>
      </c>
      <c r="AG19" s="931">
        <f t="shared" si="1"/>
        <v>36637.122000000003</v>
      </c>
      <c r="AH19" s="876">
        <v>43927</v>
      </c>
      <c r="AI19" s="876">
        <v>43927</v>
      </c>
      <c r="AJ19" s="879" t="s">
        <v>7164</v>
      </c>
      <c r="AK19" s="702" t="s">
        <v>7080</v>
      </c>
      <c r="AL19" s="885" t="s">
        <v>3726</v>
      </c>
      <c r="AM19" s="919" t="s">
        <v>3864</v>
      </c>
      <c r="AN19" s="941" t="s">
        <v>73</v>
      </c>
      <c r="AO19" s="944" t="s">
        <v>4760</v>
      </c>
      <c r="AP19" s="915" t="s">
        <v>73</v>
      </c>
      <c r="AQ19" s="881" t="s">
        <v>573</v>
      </c>
      <c r="AR19" s="872" t="s">
        <v>293</v>
      </c>
      <c r="AS19" s="912" t="s">
        <v>566</v>
      </c>
      <c r="AT19" s="915" t="s">
        <v>566</v>
      </c>
      <c r="AU19" s="881" t="s">
        <v>566</v>
      </c>
      <c r="AV19" s="776" t="s">
        <v>4761</v>
      </c>
      <c r="AW19" s="813" t="s">
        <v>6095</v>
      </c>
      <c r="AX19" s="698" t="s">
        <v>6096</v>
      </c>
      <c r="AY19" s="698" t="s">
        <v>6097</v>
      </c>
      <c r="AZ19" s="698" t="s">
        <v>6098</v>
      </c>
      <c r="BA19" s="698" t="s">
        <v>6099</v>
      </c>
      <c r="BB19" s="912" t="s">
        <v>3096</v>
      </c>
      <c r="BC19" s="796">
        <v>44057</v>
      </c>
      <c r="BD19" s="796">
        <v>44057</v>
      </c>
      <c r="BE19" s="909"/>
    </row>
    <row r="20" spans="1:57" s="2" customFormat="1" ht="75" customHeight="1">
      <c r="A20" s="808"/>
      <c r="B20" s="877"/>
      <c r="C20" s="877"/>
      <c r="D20" s="844"/>
      <c r="E20" s="814"/>
      <c r="F20" s="817"/>
      <c r="G20" s="820"/>
      <c r="H20" s="910"/>
      <c r="I20" s="844"/>
      <c r="J20" s="510" t="s">
        <v>5509</v>
      </c>
      <c r="K20" s="510" t="s">
        <v>5510</v>
      </c>
      <c r="L20" s="510" t="s">
        <v>5511</v>
      </c>
      <c r="M20" s="266" t="s">
        <v>5512</v>
      </c>
      <c r="N20" s="266" t="s">
        <v>5513</v>
      </c>
      <c r="O20" s="267">
        <v>14910.64</v>
      </c>
      <c r="P20" s="898"/>
      <c r="Q20" s="898"/>
      <c r="R20" s="898"/>
      <c r="S20" s="901"/>
      <c r="T20" s="904"/>
      <c r="U20" s="907"/>
      <c r="V20" s="936"/>
      <c r="W20" s="817"/>
      <c r="X20" s="939"/>
      <c r="Y20" s="923"/>
      <c r="Z20" s="923"/>
      <c r="AA20" s="832"/>
      <c r="AB20" s="923"/>
      <c r="AC20" s="926"/>
      <c r="AD20" s="929"/>
      <c r="AE20" s="814"/>
      <c r="AF20" s="904"/>
      <c r="AG20" s="932"/>
      <c r="AH20" s="877"/>
      <c r="AI20" s="877"/>
      <c r="AJ20" s="879"/>
      <c r="AK20" s="706"/>
      <c r="AL20" s="886"/>
      <c r="AM20" s="920"/>
      <c r="AN20" s="942"/>
      <c r="AO20" s="945"/>
      <c r="AP20" s="916"/>
      <c r="AQ20" s="882"/>
      <c r="AR20" s="872"/>
      <c r="AS20" s="913"/>
      <c r="AT20" s="916"/>
      <c r="AU20" s="882"/>
      <c r="AV20" s="776"/>
      <c r="AW20" s="814"/>
      <c r="AX20" s="706"/>
      <c r="AY20" s="706"/>
      <c r="AZ20" s="706"/>
      <c r="BA20" s="706"/>
      <c r="BB20" s="913"/>
      <c r="BC20" s="796"/>
      <c r="BD20" s="796"/>
      <c r="BE20" s="909"/>
    </row>
    <row r="21" spans="1:57" s="2" customFormat="1" ht="75" customHeight="1">
      <c r="A21" s="809"/>
      <c r="B21" s="878"/>
      <c r="C21" s="878"/>
      <c r="D21" s="845"/>
      <c r="E21" s="815"/>
      <c r="F21" s="818"/>
      <c r="G21" s="821"/>
      <c r="H21" s="911"/>
      <c r="I21" s="845"/>
      <c r="J21" s="510" t="s">
        <v>61</v>
      </c>
      <c r="K21" s="510" t="s">
        <v>61</v>
      </c>
      <c r="L21" s="510" t="s">
        <v>61</v>
      </c>
      <c r="M21" s="266" t="s">
        <v>5514</v>
      </c>
      <c r="N21" s="266" t="s">
        <v>5515</v>
      </c>
      <c r="O21" s="267">
        <v>15269.66</v>
      </c>
      <c r="P21" s="899"/>
      <c r="Q21" s="899"/>
      <c r="R21" s="899"/>
      <c r="S21" s="902"/>
      <c r="T21" s="905"/>
      <c r="U21" s="908"/>
      <c r="V21" s="937"/>
      <c r="W21" s="818"/>
      <c r="X21" s="940"/>
      <c r="Y21" s="924"/>
      <c r="Z21" s="924"/>
      <c r="AA21" s="833"/>
      <c r="AB21" s="924"/>
      <c r="AC21" s="927"/>
      <c r="AD21" s="930"/>
      <c r="AE21" s="815"/>
      <c r="AF21" s="905"/>
      <c r="AG21" s="933"/>
      <c r="AH21" s="878"/>
      <c r="AI21" s="878"/>
      <c r="AJ21" s="880"/>
      <c r="AK21" s="703"/>
      <c r="AL21" s="887"/>
      <c r="AM21" s="921"/>
      <c r="AN21" s="943"/>
      <c r="AO21" s="946"/>
      <c r="AP21" s="917"/>
      <c r="AQ21" s="883"/>
      <c r="AR21" s="872"/>
      <c r="AS21" s="914"/>
      <c r="AT21" s="917"/>
      <c r="AU21" s="883"/>
      <c r="AV21" s="776"/>
      <c r="AW21" s="815"/>
      <c r="AX21" s="703"/>
      <c r="AY21" s="703"/>
      <c r="AZ21" s="703"/>
      <c r="BA21" s="703"/>
      <c r="BB21" s="914"/>
      <c r="BC21" s="796"/>
      <c r="BD21" s="796"/>
      <c r="BE21" s="909"/>
    </row>
    <row r="22" spans="1:57" s="2" customFormat="1" ht="114" customHeight="1">
      <c r="A22" s="947">
        <v>2020</v>
      </c>
      <c r="B22" s="1257">
        <v>43922</v>
      </c>
      <c r="C22" s="876">
        <v>44012</v>
      </c>
      <c r="D22" s="843" t="s">
        <v>3294</v>
      </c>
      <c r="E22" s="813" t="s">
        <v>3295</v>
      </c>
      <c r="F22" s="816" t="s">
        <v>5516</v>
      </c>
      <c r="G22" s="819">
        <v>57</v>
      </c>
      <c r="H22" s="698" t="s">
        <v>5485</v>
      </c>
      <c r="I22" s="903" t="s">
        <v>5517</v>
      </c>
      <c r="J22" s="510" t="s">
        <v>61</v>
      </c>
      <c r="K22" s="510" t="s">
        <v>61</v>
      </c>
      <c r="L22" s="510" t="s">
        <v>61</v>
      </c>
      <c r="M22" s="266" t="s">
        <v>4358</v>
      </c>
      <c r="N22" s="266" t="s">
        <v>1308</v>
      </c>
      <c r="O22" s="267">
        <v>3596000</v>
      </c>
      <c r="P22" s="897" t="s">
        <v>61</v>
      </c>
      <c r="Q22" s="897" t="s">
        <v>61</v>
      </c>
      <c r="R22" s="897" t="s">
        <v>61</v>
      </c>
      <c r="S22" s="900" t="s">
        <v>5296</v>
      </c>
      <c r="T22" s="903" t="s">
        <v>5297</v>
      </c>
      <c r="U22" s="958" t="s">
        <v>5141</v>
      </c>
      <c r="V22" s="959" t="s">
        <v>3535</v>
      </c>
      <c r="W22" s="962" t="s">
        <v>5516</v>
      </c>
      <c r="X22" s="938">
        <v>43931</v>
      </c>
      <c r="Y22" s="922">
        <v>17100912.000000004</v>
      </c>
      <c r="Z22" s="922">
        <v>19837057.920000002</v>
      </c>
      <c r="AA22" s="831">
        <f t="shared" si="0"/>
        <v>1983705.7920000004</v>
      </c>
      <c r="AB22" s="922">
        <v>19837057.920000002</v>
      </c>
      <c r="AC22" s="925" t="s">
        <v>4756</v>
      </c>
      <c r="AD22" s="928" t="s">
        <v>69</v>
      </c>
      <c r="AE22" s="813" t="s">
        <v>4757</v>
      </c>
      <c r="AF22" s="903" t="s">
        <v>5517</v>
      </c>
      <c r="AG22" s="931">
        <f t="shared" si="1"/>
        <v>2565136.8000000003</v>
      </c>
      <c r="AH22" s="876">
        <v>43932</v>
      </c>
      <c r="AI22" s="876">
        <v>43991</v>
      </c>
      <c r="AJ22" s="934" t="s">
        <v>5518</v>
      </c>
      <c r="AK22" s="702" t="s">
        <v>7080</v>
      </c>
      <c r="AL22" s="885" t="s">
        <v>3726</v>
      </c>
      <c r="AM22" s="888" t="s">
        <v>3864</v>
      </c>
      <c r="AN22" s="891" t="s">
        <v>73</v>
      </c>
      <c r="AO22" s="894" t="s">
        <v>4760</v>
      </c>
      <c r="AP22" s="891" t="s">
        <v>73</v>
      </c>
      <c r="AQ22" s="881" t="s">
        <v>573</v>
      </c>
      <c r="AR22" s="872" t="s">
        <v>293</v>
      </c>
      <c r="AS22" s="912" t="s">
        <v>566</v>
      </c>
      <c r="AT22" s="915" t="s">
        <v>566</v>
      </c>
      <c r="AU22" s="881" t="s">
        <v>566</v>
      </c>
      <c r="AV22" s="776" t="s">
        <v>4761</v>
      </c>
      <c r="AW22" s="813" t="s">
        <v>6095</v>
      </c>
      <c r="AX22" s="698" t="s">
        <v>6096</v>
      </c>
      <c r="AY22" s="698" t="s">
        <v>6097</v>
      </c>
      <c r="AZ22" s="698" t="s">
        <v>6098</v>
      </c>
      <c r="BA22" s="698" t="s">
        <v>6099</v>
      </c>
      <c r="BB22" s="912" t="s">
        <v>3096</v>
      </c>
      <c r="BC22" s="796">
        <v>44057</v>
      </c>
      <c r="BD22" s="951">
        <v>44057</v>
      </c>
      <c r="BE22" s="909"/>
    </row>
    <row r="23" spans="1:57" s="2" customFormat="1" ht="114" customHeight="1">
      <c r="A23" s="948"/>
      <c r="B23" s="1258"/>
      <c r="C23" s="877"/>
      <c r="D23" s="844"/>
      <c r="E23" s="814"/>
      <c r="F23" s="817"/>
      <c r="G23" s="820"/>
      <c r="H23" s="910"/>
      <c r="I23" s="904"/>
      <c r="J23" s="510" t="s">
        <v>61</v>
      </c>
      <c r="K23" s="510" t="s">
        <v>61</v>
      </c>
      <c r="L23" s="510" t="s">
        <v>61</v>
      </c>
      <c r="M23" s="266" t="s">
        <v>5519</v>
      </c>
      <c r="N23" s="266" t="s">
        <v>5201</v>
      </c>
      <c r="O23" s="267">
        <v>3785312</v>
      </c>
      <c r="P23" s="898"/>
      <c r="Q23" s="898"/>
      <c r="R23" s="898"/>
      <c r="S23" s="901"/>
      <c r="T23" s="904"/>
      <c r="U23" s="907"/>
      <c r="V23" s="960"/>
      <c r="W23" s="963"/>
      <c r="X23" s="939"/>
      <c r="Y23" s="923"/>
      <c r="Z23" s="923"/>
      <c r="AA23" s="832"/>
      <c r="AB23" s="923"/>
      <c r="AC23" s="926"/>
      <c r="AD23" s="929"/>
      <c r="AE23" s="814"/>
      <c r="AF23" s="904"/>
      <c r="AG23" s="932"/>
      <c r="AH23" s="705"/>
      <c r="AI23" s="705"/>
      <c r="AJ23" s="934"/>
      <c r="AK23" s="706"/>
      <c r="AL23" s="886"/>
      <c r="AM23" s="889"/>
      <c r="AN23" s="892"/>
      <c r="AO23" s="895"/>
      <c r="AP23" s="892"/>
      <c r="AQ23" s="882"/>
      <c r="AR23" s="872"/>
      <c r="AS23" s="913"/>
      <c r="AT23" s="916"/>
      <c r="AU23" s="882"/>
      <c r="AV23" s="776"/>
      <c r="AW23" s="814"/>
      <c r="AX23" s="706"/>
      <c r="AY23" s="706"/>
      <c r="AZ23" s="706"/>
      <c r="BA23" s="706"/>
      <c r="BB23" s="913"/>
      <c r="BC23" s="796"/>
      <c r="BD23" s="951"/>
      <c r="BE23" s="909"/>
    </row>
    <row r="24" spans="1:57" s="2" customFormat="1" ht="114" customHeight="1">
      <c r="A24" s="949"/>
      <c r="B24" s="1259"/>
      <c r="C24" s="878"/>
      <c r="D24" s="845"/>
      <c r="E24" s="815"/>
      <c r="F24" s="818"/>
      <c r="G24" s="821"/>
      <c r="H24" s="911"/>
      <c r="I24" s="905"/>
      <c r="J24" s="510" t="s">
        <v>61</v>
      </c>
      <c r="K24" s="510" t="s">
        <v>61</v>
      </c>
      <c r="L24" s="510" t="s">
        <v>61</v>
      </c>
      <c r="M24" s="266" t="s">
        <v>3739</v>
      </c>
      <c r="N24" s="266" t="s">
        <v>3112</v>
      </c>
      <c r="O24" s="267">
        <v>3908736</v>
      </c>
      <c r="P24" s="899"/>
      <c r="Q24" s="899"/>
      <c r="R24" s="899"/>
      <c r="S24" s="902"/>
      <c r="T24" s="905"/>
      <c r="U24" s="953"/>
      <c r="V24" s="961"/>
      <c r="W24" s="964"/>
      <c r="X24" s="940"/>
      <c r="Y24" s="924"/>
      <c r="Z24" s="924"/>
      <c r="AA24" s="833"/>
      <c r="AB24" s="924"/>
      <c r="AC24" s="927"/>
      <c r="AD24" s="930"/>
      <c r="AE24" s="815"/>
      <c r="AF24" s="905"/>
      <c r="AG24" s="933"/>
      <c r="AH24" s="695"/>
      <c r="AI24" s="695"/>
      <c r="AJ24" s="934"/>
      <c r="AK24" s="703"/>
      <c r="AL24" s="887"/>
      <c r="AM24" s="890"/>
      <c r="AN24" s="893"/>
      <c r="AO24" s="896"/>
      <c r="AP24" s="893"/>
      <c r="AQ24" s="883"/>
      <c r="AR24" s="872"/>
      <c r="AS24" s="914"/>
      <c r="AT24" s="917"/>
      <c r="AU24" s="883"/>
      <c r="AV24" s="776"/>
      <c r="AW24" s="815"/>
      <c r="AX24" s="703"/>
      <c r="AY24" s="703"/>
      <c r="AZ24" s="703"/>
      <c r="BA24" s="703"/>
      <c r="BB24" s="914"/>
      <c r="BC24" s="796"/>
      <c r="BD24" s="951"/>
      <c r="BE24" s="909"/>
    </row>
    <row r="25" spans="1:57" s="2" customFormat="1" ht="68.25" customHeight="1">
      <c r="A25" s="529">
        <v>2020</v>
      </c>
      <c r="B25" s="495">
        <v>43922</v>
      </c>
      <c r="C25" s="495">
        <v>44012</v>
      </c>
      <c r="D25" s="268" t="s">
        <v>3294</v>
      </c>
      <c r="E25" s="269" t="s">
        <v>4307</v>
      </c>
      <c r="F25" s="270" t="s">
        <v>5520</v>
      </c>
      <c r="G25" s="484" t="s">
        <v>668</v>
      </c>
      <c r="H25" s="474" t="s">
        <v>5485</v>
      </c>
      <c r="I25" s="270" t="s">
        <v>5521</v>
      </c>
      <c r="J25" s="512" t="s">
        <v>61</v>
      </c>
      <c r="K25" s="512" t="s">
        <v>61</v>
      </c>
      <c r="L25" s="512" t="s">
        <v>61</v>
      </c>
      <c r="M25" s="266" t="s">
        <v>4536</v>
      </c>
      <c r="N25" s="268" t="s">
        <v>2869</v>
      </c>
      <c r="O25" s="271">
        <v>7478606.5700000003</v>
      </c>
      <c r="P25" s="272" t="s">
        <v>61</v>
      </c>
      <c r="Q25" s="272" t="s">
        <v>61</v>
      </c>
      <c r="R25" s="272" t="s">
        <v>61</v>
      </c>
      <c r="S25" s="273" t="s">
        <v>2870</v>
      </c>
      <c r="T25" s="268" t="s">
        <v>2869</v>
      </c>
      <c r="U25" s="484" t="s">
        <v>5522</v>
      </c>
      <c r="V25" s="484" t="s">
        <v>5522</v>
      </c>
      <c r="W25" s="270" t="s">
        <v>5520</v>
      </c>
      <c r="X25" s="482">
        <v>43930</v>
      </c>
      <c r="Y25" s="480">
        <v>6447074.6293103453</v>
      </c>
      <c r="Z25" s="480">
        <v>7478606.5700000003</v>
      </c>
      <c r="AA25" s="419">
        <f t="shared" si="0"/>
        <v>747860.65700000012</v>
      </c>
      <c r="AB25" s="480">
        <v>7478606.5700000003</v>
      </c>
      <c r="AC25" s="473" t="s">
        <v>4756</v>
      </c>
      <c r="AD25" s="274" t="s">
        <v>69</v>
      </c>
      <c r="AE25" s="269" t="s">
        <v>4757</v>
      </c>
      <c r="AF25" s="270" t="s">
        <v>5521</v>
      </c>
      <c r="AG25" s="275">
        <f t="shared" si="1"/>
        <v>967061.1943965517</v>
      </c>
      <c r="AH25" s="276">
        <v>43934</v>
      </c>
      <c r="AI25" s="276">
        <v>44196</v>
      </c>
      <c r="AJ25" s="507" t="s">
        <v>6045</v>
      </c>
      <c r="AK25" s="496" t="s">
        <v>7080</v>
      </c>
      <c r="AL25" s="277" t="s">
        <v>3726</v>
      </c>
      <c r="AM25" s="510" t="s">
        <v>3864</v>
      </c>
      <c r="AN25" s="532" t="s">
        <v>73</v>
      </c>
      <c r="AO25" s="507" t="s">
        <v>4760</v>
      </c>
      <c r="AP25" s="532" t="s">
        <v>73</v>
      </c>
      <c r="AQ25" s="278" t="s">
        <v>573</v>
      </c>
      <c r="AR25" s="512" t="s">
        <v>293</v>
      </c>
      <c r="AS25" s="541" t="s">
        <v>566</v>
      </c>
      <c r="AT25" s="532" t="s">
        <v>566</v>
      </c>
      <c r="AU25" s="278" t="s">
        <v>566</v>
      </c>
      <c r="AV25" s="507" t="s">
        <v>4761</v>
      </c>
      <c r="AW25" s="517" t="s">
        <v>6095</v>
      </c>
      <c r="AX25" s="393" t="s">
        <v>6096</v>
      </c>
      <c r="AY25" s="393" t="s">
        <v>6097</v>
      </c>
      <c r="AZ25" s="393" t="s">
        <v>6098</v>
      </c>
      <c r="BA25" s="393" t="s">
        <v>6099</v>
      </c>
      <c r="BB25" s="541" t="s">
        <v>3096</v>
      </c>
      <c r="BC25" s="526">
        <v>44057</v>
      </c>
      <c r="BD25" s="526">
        <v>44057</v>
      </c>
      <c r="BE25" s="525"/>
    </row>
    <row r="26" spans="1:57" s="2" customFormat="1" ht="57.6" customHeight="1">
      <c r="A26" s="807">
        <v>2020</v>
      </c>
      <c r="B26" s="876">
        <v>43922</v>
      </c>
      <c r="C26" s="876">
        <v>44012</v>
      </c>
      <c r="D26" s="843" t="s">
        <v>3294</v>
      </c>
      <c r="E26" s="813" t="s">
        <v>3295</v>
      </c>
      <c r="F26" s="816" t="s">
        <v>5523</v>
      </c>
      <c r="G26" s="819">
        <v>57</v>
      </c>
      <c r="H26" s="698" t="s">
        <v>5485</v>
      </c>
      <c r="I26" s="903" t="s">
        <v>5524</v>
      </c>
      <c r="J26" s="510" t="s">
        <v>61</v>
      </c>
      <c r="K26" s="510" t="s">
        <v>61</v>
      </c>
      <c r="L26" s="510" t="s">
        <v>61</v>
      </c>
      <c r="M26" s="266" t="s">
        <v>5525</v>
      </c>
      <c r="N26" s="266" t="s">
        <v>5526</v>
      </c>
      <c r="O26" s="267">
        <v>3006024</v>
      </c>
      <c r="P26" s="897" t="s">
        <v>61</v>
      </c>
      <c r="Q26" s="897" t="s">
        <v>61</v>
      </c>
      <c r="R26" s="897" t="s">
        <v>61</v>
      </c>
      <c r="S26" s="900" t="s">
        <v>5527</v>
      </c>
      <c r="T26" s="903" t="s">
        <v>5528</v>
      </c>
      <c r="U26" s="952" t="s">
        <v>5141</v>
      </c>
      <c r="V26" s="954" t="s">
        <v>5163</v>
      </c>
      <c r="W26" s="816" t="s">
        <v>5523</v>
      </c>
      <c r="X26" s="938">
        <v>43935</v>
      </c>
      <c r="Y26" s="922">
        <v>2591400</v>
      </c>
      <c r="Z26" s="922">
        <v>3006024</v>
      </c>
      <c r="AA26" s="831">
        <f t="shared" si="0"/>
        <v>300602.40000000002</v>
      </c>
      <c r="AB26" s="922">
        <v>3006024</v>
      </c>
      <c r="AC26" s="925" t="s">
        <v>4756</v>
      </c>
      <c r="AD26" s="928" t="s">
        <v>69</v>
      </c>
      <c r="AE26" s="813" t="s">
        <v>4757</v>
      </c>
      <c r="AF26" s="903" t="s">
        <v>5524</v>
      </c>
      <c r="AG26" s="931">
        <f t="shared" si="1"/>
        <v>388710</v>
      </c>
      <c r="AH26" s="876">
        <v>43935</v>
      </c>
      <c r="AI26" s="950">
        <v>43996</v>
      </c>
      <c r="AJ26" s="879" t="s">
        <v>7168</v>
      </c>
      <c r="AK26" s="702" t="s">
        <v>7080</v>
      </c>
      <c r="AL26" s="885" t="s">
        <v>3726</v>
      </c>
      <c r="AM26" s="888" t="s">
        <v>3864</v>
      </c>
      <c r="AN26" s="891" t="s">
        <v>73</v>
      </c>
      <c r="AO26" s="894" t="s">
        <v>4760</v>
      </c>
      <c r="AP26" s="891" t="s">
        <v>73</v>
      </c>
      <c r="AQ26" s="881" t="s">
        <v>573</v>
      </c>
      <c r="AR26" s="872" t="s">
        <v>293</v>
      </c>
      <c r="AS26" s="912" t="s">
        <v>566</v>
      </c>
      <c r="AT26" s="915" t="s">
        <v>566</v>
      </c>
      <c r="AU26" s="881" t="s">
        <v>566</v>
      </c>
      <c r="AV26" s="776" t="s">
        <v>4761</v>
      </c>
      <c r="AW26" s="813" t="s">
        <v>6095</v>
      </c>
      <c r="AX26" s="698" t="s">
        <v>6096</v>
      </c>
      <c r="AY26" s="698" t="s">
        <v>6097</v>
      </c>
      <c r="AZ26" s="698" t="s">
        <v>6098</v>
      </c>
      <c r="BA26" s="698" t="s">
        <v>6099</v>
      </c>
      <c r="BB26" s="912" t="s">
        <v>3096</v>
      </c>
      <c r="BC26" s="966">
        <v>44057</v>
      </c>
      <c r="BD26" s="957">
        <v>44057</v>
      </c>
      <c r="BE26" s="909"/>
    </row>
    <row r="27" spans="1:57" s="2" customFormat="1" ht="57.6" customHeight="1">
      <c r="A27" s="808"/>
      <c r="B27" s="877"/>
      <c r="C27" s="877"/>
      <c r="D27" s="844"/>
      <c r="E27" s="814"/>
      <c r="F27" s="817"/>
      <c r="G27" s="820"/>
      <c r="H27" s="804"/>
      <c r="I27" s="904"/>
      <c r="J27" s="510" t="s">
        <v>61</v>
      </c>
      <c r="K27" s="510" t="s">
        <v>61</v>
      </c>
      <c r="L27" s="510" t="s">
        <v>61</v>
      </c>
      <c r="M27" s="266" t="s">
        <v>5529</v>
      </c>
      <c r="N27" s="266" t="s">
        <v>5530</v>
      </c>
      <c r="O27" s="267">
        <v>3149168</v>
      </c>
      <c r="P27" s="898"/>
      <c r="Q27" s="898"/>
      <c r="R27" s="898"/>
      <c r="S27" s="901"/>
      <c r="T27" s="904"/>
      <c r="U27" s="907"/>
      <c r="V27" s="955"/>
      <c r="W27" s="817"/>
      <c r="X27" s="939"/>
      <c r="Y27" s="923"/>
      <c r="Z27" s="923"/>
      <c r="AA27" s="832"/>
      <c r="AB27" s="923"/>
      <c r="AC27" s="926"/>
      <c r="AD27" s="929"/>
      <c r="AE27" s="814"/>
      <c r="AF27" s="904"/>
      <c r="AG27" s="932"/>
      <c r="AH27" s="705"/>
      <c r="AI27" s="705"/>
      <c r="AJ27" s="879"/>
      <c r="AK27" s="706"/>
      <c r="AL27" s="886"/>
      <c r="AM27" s="889"/>
      <c r="AN27" s="892"/>
      <c r="AO27" s="895"/>
      <c r="AP27" s="892"/>
      <c r="AQ27" s="882"/>
      <c r="AR27" s="872"/>
      <c r="AS27" s="913"/>
      <c r="AT27" s="916"/>
      <c r="AU27" s="882"/>
      <c r="AV27" s="776"/>
      <c r="AW27" s="814"/>
      <c r="AX27" s="706"/>
      <c r="AY27" s="706"/>
      <c r="AZ27" s="706"/>
      <c r="BA27" s="706"/>
      <c r="BB27" s="913"/>
      <c r="BC27" s="966">
        <v>44057</v>
      </c>
      <c r="BD27" s="957">
        <v>44057</v>
      </c>
      <c r="BE27" s="965"/>
    </row>
    <row r="28" spans="1:57" s="2" customFormat="1" ht="66.75" customHeight="1">
      <c r="A28" s="809"/>
      <c r="B28" s="878"/>
      <c r="C28" s="878"/>
      <c r="D28" s="845"/>
      <c r="E28" s="815"/>
      <c r="F28" s="818"/>
      <c r="G28" s="821"/>
      <c r="H28" s="805"/>
      <c r="I28" s="905"/>
      <c r="J28" s="510" t="s">
        <v>61</v>
      </c>
      <c r="K28" s="510" t="s">
        <v>61</v>
      </c>
      <c r="L28" s="510" t="s">
        <v>61</v>
      </c>
      <c r="M28" s="266" t="s">
        <v>5531</v>
      </c>
      <c r="N28" s="266" t="s">
        <v>5532</v>
      </c>
      <c r="O28" s="267">
        <v>3113382</v>
      </c>
      <c r="P28" s="899"/>
      <c r="Q28" s="899"/>
      <c r="R28" s="899"/>
      <c r="S28" s="902"/>
      <c r="T28" s="905"/>
      <c r="U28" s="953"/>
      <c r="V28" s="956"/>
      <c r="W28" s="818"/>
      <c r="X28" s="940"/>
      <c r="Y28" s="924"/>
      <c r="Z28" s="924"/>
      <c r="AA28" s="833"/>
      <c r="AB28" s="924"/>
      <c r="AC28" s="927"/>
      <c r="AD28" s="930"/>
      <c r="AE28" s="815"/>
      <c r="AF28" s="905"/>
      <c r="AG28" s="933"/>
      <c r="AH28" s="695"/>
      <c r="AI28" s="695"/>
      <c r="AJ28" s="880"/>
      <c r="AK28" s="703"/>
      <c r="AL28" s="887"/>
      <c r="AM28" s="890"/>
      <c r="AN28" s="893"/>
      <c r="AO28" s="896"/>
      <c r="AP28" s="893"/>
      <c r="AQ28" s="883"/>
      <c r="AR28" s="872"/>
      <c r="AS28" s="914"/>
      <c r="AT28" s="917"/>
      <c r="AU28" s="883"/>
      <c r="AV28" s="776"/>
      <c r="AW28" s="815"/>
      <c r="AX28" s="703"/>
      <c r="AY28" s="703"/>
      <c r="AZ28" s="703"/>
      <c r="BA28" s="703"/>
      <c r="BB28" s="914"/>
      <c r="BC28" s="966">
        <v>44057</v>
      </c>
      <c r="BD28" s="957">
        <v>44057</v>
      </c>
      <c r="BE28" s="965"/>
    </row>
    <row r="29" spans="1:57" s="2" customFormat="1" ht="75" customHeight="1">
      <c r="A29" s="529">
        <v>2020</v>
      </c>
      <c r="B29" s="495">
        <v>43922</v>
      </c>
      <c r="C29" s="495">
        <v>44012</v>
      </c>
      <c r="D29" s="268" t="s">
        <v>3294</v>
      </c>
      <c r="E29" s="269" t="s">
        <v>3295</v>
      </c>
      <c r="F29" s="270" t="s">
        <v>5533</v>
      </c>
      <c r="G29" s="484">
        <v>57</v>
      </c>
      <c r="H29" s="474" t="s">
        <v>5485</v>
      </c>
      <c r="I29" s="270" t="s">
        <v>5534</v>
      </c>
      <c r="J29" s="510" t="s">
        <v>61</v>
      </c>
      <c r="K29" s="510" t="s">
        <v>61</v>
      </c>
      <c r="L29" s="510" t="s">
        <v>61</v>
      </c>
      <c r="M29" s="266" t="s">
        <v>5535</v>
      </c>
      <c r="N29" s="268" t="s">
        <v>5536</v>
      </c>
      <c r="O29" s="267">
        <v>95083712.879999995</v>
      </c>
      <c r="P29" s="272" t="s">
        <v>61</v>
      </c>
      <c r="Q29" s="272" t="s">
        <v>61</v>
      </c>
      <c r="R29" s="272" t="s">
        <v>61</v>
      </c>
      <c r="S29" s="273" t="s">
        <v>5537</v>
      </c>
      <c r="T29" s="268" t="s">
        <v>5536</v>
      </c>
      <c r="U29" s="487" t="s">
        <v>3141</v>
      </c>
      <c r="V29" s="487" t="s">
        <v>3141</v>
      </c>
      <c r="W29" s="270" t="s">
        <v>5533</v>
      </c>
      <c r="X29" s="482">
        <v>43927</v>
      </c>
      <c r="Y29" s="480">
        <v>81968718</v>
      </c>
      <c r="Z29" s="480">
        <v>95083712.879999995</v>
      </c>
      <c r="AA29" s="419">
        <f t="shared" si="0"/>
        <v>9508371.2880000006</v>
      </c>
      <c r="AB29" s="480">
        <v>95083712.879999995</v>
      </c>
      <c r="AC29" s="473" t="s">
        <v>4756</v>
      </c>
      <c r="AD29" s="274" t="s">
        <v>69</v>
      </c>
      <c r="AE29" s="269" t="s">
        <v>4757</v>
      </c>
      <c r="AF29" s="270" t="s">
        <v>5534</v>
      </c>
      <c r="AG29" s="275">
        <f t="shared" si="1"/>
        <v>12295307.699999999</v>
      </c>
      <c r="AH29" s="276">
        <v>43928</v>
      </c>
      <c r="AI29" s="276">
        <v>43928</v>
      </c>
      <c r="AJ29" s="507" t="s">
        <v>5538</v>
      </c>
      <c r="AK29" s="496" t="s">
        <v>7080</v>
      </c>
      <c r="AL29" s="277" t="s">
        <v>3726</v>
      </c>
      <c r="AM29" s="510" t="s">
        <v>3864</v>
      </c>
      <c r="AN29" s="532" t="s">
        <v>73</v>
      </c>
      <c r="AO29" s="507" t="s">
        <v>4760</v>
      </c>
      <c r="AP29" s="532" t="s">
        <v>73</v>
      </c>
      <c r="AQ29" s="278" t="s">
        <v>573</v>
      </c>
      <c r="AR29" s="512" t="s">
        <v>293</v>
      </c>
      <c r="AS29" s="541" t="s">
        <v>566</v>
      </c>
      <c r="AT29" s="532" t="s">
        <v>566</v>
      </c>
      <c r="AU29" s="278" t="s">
        <v>566</v>
      </c>
      <c r="AV29" s="507" t="s">
        <v>4761</v>
      </c>
      <c r="AW29" s="517" t="s">
        <v>6095</v>
      </c>
      <c r="AX29" s="393" t="s">
        <v>6096</v>
      </c>
      <c r="AY29" s="393" t="s">
        <v>6097</v>
      </c>
      <c r="AZ29" s="393" t="s">
        <v>6098</v>
      </c>
      <c r="BA29" s="393" t="s">
        <v>6099</v>
      </c>
      <c r="BB29" s="541" t="s">
        <v>3096</v>
      </c>
      <c r="BC29" s="526">
        <v>44057</v>
      </c>
      <c r="BD29" s="526">
        <v>44057</v>
      </c>
    </row>
    <row r="30" spans="1:57" s="2" customFormat="1" ht="78.75" customHeight="1">
      <c r="A30" s="529">
        <v>2020</v>
      </c>
      <c r="B30" s="495">
        <v>43922</v>
      </c>
      <c r="C30" s="495">
        <v>44012</v>
      </c>
      <c r="D30" s="497" t="s">
        <v>3294</v>
      </c>
      <c r="E30" s="269" t="s">
        <v>4307</v>
      </c>
      <c r="F30" s="494" t="s">
        <v>5539</v>
      </c>
      <c r="G30" s="502" t="s">
        <v>393</v>
      </c>
      <c r="H30" s="474" t="s">
        <v>5485</v>
      </c>
      <c r="I30" s="494" t="s">
        <v>5540</v>
      </c>
      <c r="J30" s="510" t="s">
        <v>61</v>
      </c>
      <c r="K30" s="510" t="s">
        <v>61</v>
      </c>
      <c r="L30" s="510" t="s">
        <v>61</v>
      </c>
      <c r="M30" s="266" t="s">
        <v>5541</v>
      </c>
      <c r="N30" s="497" t="s">
        <v>5542</v>
      </c>
      <c r="O30" s="267">
        <v>5000000</v>
      </c>
      <c r="P30" s="272" t="s">
        <v>61</v>
      </c>
      <c r="Q30" s="272" t="s">
        <v>61</v>
      </c>
      <c r="R30" s="272" t="s">
        <v>61</v>
      </c>
      <c r="S30" s="521" t="s">
        <v>5543</v>
      </c>
      <c r="T30" s="497" t="s">
        <v>5542</v>
      </c>
      <c r="U30" s="487" t="s">
        <v>3141</v>
      </c>
      <c r="V30" s="487" t="s">
        <v>3141</v>
      </c>
      <c r="W30" s="494" t="s">
        <v>5539</v>
      </c>
      <c r="X30" s="482">
        <v>43903</v>
      </c>
      <c r="Y30" s="499">
        <v>4310344.8275862075</v>
      </c>
      <c r="Z30" s="499">
        <v>5000000</v>
      </c>
      <c r="AA30" s="419">
        <f t="shared" si="0"/>
        <v>500000</v>
      </c>
      <c r="AB30" s="480">
        <v>5000000</v>
      </c>
      <c r="AC30" s="473" t="s">
        <v>4756</v>
      </c>
      <c r="AD30" s="274" t="s">
        <v>69</v>
      </c>
      <c r="AE30" s="269" t="s">
        <v>4757</v>
      </c>
      <c r="AF30" s="270" t="s">
        <v>5540</v>
      </c>
      <c r="AG30" s="275">
        <f t="shared" si="1"/>
        <v>646551.72413793113</v>
      </c>
      <c r="AH30" s="276">
        <v>43903</v>
      </c>
      <c r="AI30" s="276">
        <v>43903</v>
      </c>
      <c r="AJ30" s="507" t="s">
        <v>6456</v>
      </c>
      <c r="AK30" s="496" t="s">
        <v>7080</v>
      </c>
      <c r="AL30" s="277" t="s">
        <v>3726</v>
      </c>
      <c r="AM30" s="510" t="s">
        <v>3864</v>
      </c>
      <c r="AN30" s="532" t="s">
        <v>73</v>
      </c>
      <c r="AO30" s="507" t="s">
        <v>4760</v>
      </c>
      <c r="AP30" s="532" t="s">
        <v>73</v>
      </c>
      <c r="AQ30" s="278" t="s">
        <v>573</v>
      </c>
      <c r="AR30" s="512" t="s">
        <v>293</v>
      </c>
      <c r="AS30" s="541" t="s">
        <v>566</v>
      </c>
      <c r="AT30" s="532" t="s">
        <v>566</v>
      </c>
      <c r="AU30" s="278" t="s">
        <v>566</v>
      </c>
      <c r="AV30" s="507" t="s">
        <v>4761</v>
      </c>
      <c r="AW30" s="517" t="s">
        <v>6095</v>
      </c>
      <c r="AX30" s="393" t="s">
        <v>6096</v>
      </c>
      <c r="AY30" s="393" t="s">
        <v>6097</v>
      </c>
      <c r="AZ30" s="393" t="s">
        <v>6098</v>
      </c>
      <c r="BA30" s="393" t="s">
        <v>6099</v>
      </c>
      <c r="BB30" s="541" t="s">
        <v>3096</v>
      </c>
      <c r="BC30" s="526">
        <v>44057</v>
      </c>
      <c r="BD30" s="526">
        <v>44057</v>
      </c>
    </row>
    <row r="31" spans="1:57" s="2" customFormat="1" ht="86.25" customHeight="1">
      <c r="A31" s="529">
        <v>2020</v>
      </c>
      <c r="B31" s="495">
        <v>43922</v>
      </c>
      <c r="C31" s="495">
        <v>44012</v>
      </c>
      <c r="D31" s="268" t="s">
        <v>3294</v>
      </c>
      <c r="E31" s="269" t="s">
        <v>4307</v>
      </c>
      <c r="F31" s="494" t="s">
        <v>5544</v>
      </c>
      <c r="G31" s="484" t="s">
        <v>393</v>
      </c>
      <c r="H31" s="474" t="s">
        <v>5476</v>
      </c>
      <c r="I31" s="494" t="s">
        <v>5540</v>
      </c>
      <c r="J31" s="510" t="s">
        <v>61</v>
      </c>
      <c r="K31" s="510" t="s">
        <v>61</v>
      </c>
      <c r="L31" s="510" t="s">
        <v>61</v>
      </c>
      <c r="M31" s="280" t="s">
        <v>5545</v>
      </c>
      <c r="N31" s="497" t="s">
        <v>3203</v>
      </c>
      <c r="O31" s="267">
        <v>2000000</v>
      </c>
      <c r="P31" s="272" t="s">
        <v>61</v>
      </c>
      <c r="Q31" s="272" t="s">
        <v>61</v>
      </c>
      <c r="R31" s="272" t="s">
        <v>61</v>
      </c>
      <c r="S31" s="280" t="s">
        <v>5546</v>
      </c>
      <c r="T31" s="497" t="s">
        <v>3203</v>
      </c>
      <c r="U31" s="487" t="s">
        <v>3141</v>
      </c>
      <c r="V31" s="487" t="s">
        <v>3141</v>
      </c>
      <c r="W31" s="494" t="s">
        <v>5544</v>
      </c>
      <c r="X31" s="482">
        <v>43903</v>
      </c>
      <c r="Y31" s="499">
        <v>1724137.9310344828</v>
      </c>
      <c r="Z31" s="499">
        <v>2000000</v>
      </c>
      <c r="AA31" s="419">
        <f t="shared" si="0"/>
        <v>200000</v>
      </c>
      <c r="AB31" s="480">
        <v>2000000</v>
      </c>
      <c r="AC31" s="473" t="s">
        <v>4756</v>
      </c>
      <c r="AD31" s="274" t="s">
        <v>69</v>
      </c>
      <c r="AE31" s="269" t="s">
        <v>4757</v>
      </c>
      <c r="AF31" s="270" t="s">
        <v>5540</v>
      </c>
      <c r="AG31" s="275">
        <f t="shared" si="1"/>
        <v>258620.68965517241</v>
      </c>
      <c r="AH31" s="276">
        <v>43903</v>
      </c>
      <c r="AI31" s="276">
        <v>43903</v>
      </c>
      <c r="AJ31" s="507" t="s">
        <v>6398</v>
      </c>
      <c r="AK31" s="496" t="s">
        <v>7080</v>
      </c>
      <c r="AL31" s="277" t="s">
        <v>3726</v>
      </c>
      <c r="AM31" s="510" t="s">
        <v>3864</v>
      </c>
      <c r="AN31" s="532" t="s">
        <v>73</v>
      </c>
      <c r="AO31" s="507" t="s">
        <v>4760</v>
      </c>
      <c r="AP31" s="532" t="s">
        <v>73</v>
      </c>
      <c r="AQ31" s="278" t="s">
        <v>573</v>
      </c>
      <c r="AR31" s="512" t="s">
        <v>293</v>
      </c>
      <c r="AS31" s="541" t="s">
        <v>566</v>
      </c>
      <c r="AT31" s="532" t="s">
        <v>566</v>
      </c>
      <c r="AU31" s="278" t="s">
        <v>566</v>
      </c>
      <c r="AV31" s="507" t="s">
        <v>4761</v>
      </c>
      <c r="AW31" s="517" t="s">
        <v>6095</v>
      </c>
      <c r="AX31" s="393" t="s">
        <v>6096</v>
      </c>
      <c r="AY31" s="393" t="s">
        <v>6097</v>
      </c>
      <c r="AZ31" s="393" t="s">
        <v>6098</v>
      </c>
      <c r="BA31" s="393" t="s">
        <v>6099</v>
      </c>
      <c r="BB31" s="541" t="s">
        <v>3096</v>
      </c>
      <c r="BC31" s="526">
        <v>44057</v>
      </c>
      <c r="BD31" s="526">
        <v>44057</v>
      </c>
    </row>
    <row r="32" spans="1:57" s="2" customFormat="1" ht="74.25" customHeight="1">
      <c r="A32" s="529">
        <v>2020</v>
      </c>
      <c r="B32" s="495">
        <v>43922</v>
      </c>
      <c r="C32" s="495">
        <v>44012</v>
      </c>
      <c r="D32" s="268" t="s">
        <v>3294</v>
      </c>
      <c r="E32" s="269" t="s">
        <v>4307</v>
      </c>
      <c r="F32" s="494" t="s">
        <v>5547</v>
      </c>
      <c r="G32" s="484" t="s">
        <v>393</v>
      </c>
      <c r="H32" s="474" t="s">
        <v>5485</v>
      </c>
      <c r="I32" s="494" t="s">
        <v>5540</v>
      </c>
      <c r="J32" s="272" t="s">
        <v>61</v>
      </c>
      <c r="K32" s="272" t="s">
        <v>61</v>
      </c>
      <c r="L32" s="272" t="s">
        <v>61</v>
      </c>
      <c r="M32" s="266" t="s">
        <v>5548</v>
      </c>
      <c r="N32" s="268" t="s">
        <v>2115</v>
      </c>
      <c r="O32" s="420">
        <v>220000</v>
      </c>
      <c r="P32" s="272" t="s">
        <v>61</v>
      </c>
      <c r="Q32" s="272" t="s">
        <v>61</v>
      </c>
      <c r="R32" s="272" t="s">
        <v>61</v>
      </c>
      <c r="S32" s="521" t="s">
        <v>3458</v>
      </c>
      <c r="T32" s="268" t="s">
        <v>2115</v>
      </c>
      <c r="U32" s="487" t="s">
        <v>3141</v>
      </c>
      <c r="V32" s="487" t="s">
        <v>3141</v>
      </c>
      <c r="W32" s="494" t="s">
        <v>5547</v>
      </c>
      <c r="X32" s="482">
        <v>43903</v>
      </c>
      <c r="Y32" s="499">
        <v>189655.17241379313</v>
      </c>
      <c r="Z32" s="499">
        <v>220000</v>
      </c>
      <c r="AA32" s="419">
        <f t="shared" si="0"/>
        <v>22000</v>
      </c>
      <c r="AB32" s="480">
        <v>220000</v>
      </c>
      <c r="AC32" s="473" t="s">
        <v>4756</v>
      </c>
      <c r="AD32" s="274" t="s">
        <v>69</v>
      </c>
      <c r="AE32" s="269" t="s">
        <v>4757</v>
      </c>
      <c r="AF32" s="270" t="s">
        <v>5540</v>
      </c>
      <c r="AG32" s="275">
        <f t="shared" si="1"/>
        <v>28448.275862068967</v>
      </c>
      <c r="AH32" s="276">
        <v>43903</v>
      </c>
      <c r="AI32" s="276">
        <v>43903</v>
      </c>
      <c r="AJ32" s="507" t="s">
        <v>6399</v>
      </c>
      <c r="AK32" s="496" t="s">
        <v>7080</v>
      </c>
      <c r="AL32" s="277" t="s">
        <v>3726</v>
      </c>
      <c r="AM32" s="510" t="s">
        <v>3864</v>
      </c>
      <c r="AN32" s="532" t="s">
        <v>73</v>
      </c>
      <c r="AO32" s="507" t="s">
        <v>4760</v>
      </c>
      <c r="AP32" s="532" t="s">
        <v>73</v>
      </c>
      <c r="AQ32" s="278" t="s">
        <v>573</v>
      </c>
      <c r="AR32" s="512" t="s">
        <v>293</v>
      </c>
      <c r="AS32" s="541" t="s">
        <v>566</v>
      </c>
      <c r="AT32" s="532" t="s">
        <v>566</v>
      </c>
      <c r="AU32" s="278" t="s">
        <v>566</v>
      </c>
      <c r="AV32" s="507" t="s">
        <v>4761</v>
      </c>
      <c r="AW32" s="517" t="s">
        <v>6095</v>
      </c>
      <c r="AX32" s="393" t="s">
        <v>6096</v>
      </c>
      <c r="AY32" s="393" t="s">
        <v>6097</v>
      </c>
      <c r="AZ32" s="393" t="s">
        <v>6098</v>
      </c>
      <c r="BA32" s="393" t="s">
        <v>6099</v>
      </c>
      <c r="BB32" s="541" t="s">
        <v>3096</v>
      </c>
      <c r="BC32" s="526">
        <v>44057</v>
      </c>
      <c r="BD32" s="526">
        <v>44057</v>
      </c>
    </row>
    <row r="33" spans="1:57" s="2" customFormat="1" ht="99.75">
      <c r="A33" s="529">
        <v>2020</v>
      </c>
      <c r="B33" s="495">
        <v>43922</v>
      </c>
      <c r="C33" s="495">
        <v>44012</v>
      </c>
      <c r="D33" s="268" t="s">
        <v>3294</v>
      </c>
      <c r="E33" s="269" t="s">
        <v>4307</v>
      </c>
      <c r="F33" s="270" t="s">
        <v>5549</v>
      </c>
      <c r="G33" s="484" t="s">
        <v>393</v>
      </c>
      <c r="H33" s="474" t="s">
        <v>5485</v>
      </c>
      <c r="I33" s="270" t="s">
        <v>5540</v>
      </c>
      <c r="J33" s="272" t="s">
        <v>61</v>
      </c>
      <c r="K33" s="272" t="s">
        <v>61</v>
      </c>
      <c r="L33" s="272" t="s">
        <v>61</v>
      </c>
      <c r="M33" s="266" t="s">
        <v>5550</v>
      </c>
      <c r="N33" s="268" t="s">
        <v>2038</v>
      </c>
      <c r="O33" s="271">
        <v>8256746</v>
      </c>
      <c r="P33" s="272" t="s">
        <v>61</v>
      </c>
      <c r="Q33" s="272" t="s">
        <v>61</v>
      </c>
      <c r="R33" s="272" t="s">
        <v>61</v>
      </c>
      <c r="S33" s="280" t="s">
        <v>5551</v>
      </c>
      <c r="T33" s="268" t="s">
        <v>2038</v>
      </c>
      <c r="U33" s="487" t="s">
        <v>3141</v>
      </c>
      <c r="V33" s="487" t="s">
        <v>3141</v>
      </c>
      <c r="W33" s="270" t="s">
        <v>5549</v>
      </c>
      <c r="X33" s="482">
        <v>43903</v>
      </c>
      <c r="Y33" s="480">
        <v>7117884.4827586208</v>
      </c>
      <c r="Z33" s="480">
        <v>8256746</v>
      </c>
      <c r="AA33" s="419">
        <f t="shared" si="0"/>
        <v>825674.60000000009</v>
      </c>
      <c r="AB33" s="480">
        <v>8256746</v>
      </c>
      <c r="AC33" s="473" t="s">
        <v>4756</v>
      </c>
      <c r="AD33" s="274" t="s">
        <v>69</v>
      </c>
      <c r="AE33" s="269" t="s">
        <v>4757</v>
      </c>
      <c r="AF33" s="270" t="s">
        <v>5540</v>
      </c>
      <c r="AG33" s="275">
        <f t="shared" si="1"/>
        <v>1067682.6724137932</v>
      </c>
      <c r="AH33" s="276">
        <v>43903</v>
      </c>
      <c r="AI33" s="276">
        <v>43903</v>
      </c>
      <c r="AJ33" s="474" t="s">
        <v>6088</v>
      </c>
      <c r="AK33" s="496" t="s">
        <v>7080</v>
      </c>
      <c r="AL33" s="277" t="s">
        <v>3726</v>
      </c>
      <c r="AM33" s="510" t="s">
        <v>3864</v>
      </c>
      <c r="AN33" s="532" t="s">
        <v>73</v>
      </c>
      <c r="AO33" s="507" t="s">
        <v>4760</v>
      </c>
      <c r="AP33" s="532" t="s">
        <v>73</v>
      </c>
      <c r="AQ33" s="278" t="s">
        <v>573</v>
      </c>
      <c r="AR33" s="512" t="s">
        <v>293</v>
      </c>
      <c r="AS33" s="541" t="s">
        <v>566</v>
      </c>
      <c r="AT33" s="532" t="s">
        <v>566</v>
      </c>
      <c r="AU33" s="278" t="s">
        <v>566</v>
      </c>
      <c r="AV33" s="474" t="s">
        <v>4761</v>
      </c>
      <c r="AW33" s="517" t="s">
        <v>6095</v>
      </c>
      <c r="AX33" s="393" t="s">
        <v>6096</v>
      </c>
      <c r="AY33" s="393" t="s">
        <v>6097</v>
      </c>
      <c r="AZ33" s="393" t="s">
        <v>6098</v>
      </c>
      <c r="BA33" s="393" t="s">
        <v>6099</v>
      </c>
      <c r="BB33" s="541" t="s">
        <v>3096</v>
      </c>
      <c r="BC33" s="526">
        <v>44057</v>
      </c>
      <c r="BD33" s="526">
        <v>44057</v>
      </c>
    </row>
    <row r="34" spans="1:57" s="2" customFormat="1" ht="113.25" customHeight="1">
      <c r="A34" s="529">
        <v>2020</v>
      </c>
      <c r="B34" s="495">
        <v>43922</v>
      </c>
      <c r="C34" s="495">
        <v>44012</v>
      </c>
      <c r="D34" s="268" t="s">
        <v>3294</v>
      </c>
      <c r="E34" s="269" t="s">
        <v>4307</v>
      </c>
      <c r="F34" s="270" t="s">
        <v>5552</v>
      </c>
      <c r="G34" s="484" t="s">
        <v>393</v>
      </c>
      <c r="H34" s="474" t="s">
        <v>5485</v>
      </c>
      <c r="I34" s="270" t="s">
        <v>5540</v>
      </c>
      <c r="J34" s="272" t="s">
        <v>61</v>
      </c>
      <c r="K34" s="272" t="s">
        <v>61</v>
      </c>
      <c r="L34" s="272" t="s">
        <v>61</v>
      </c>
      <c r="M34" s="266" t="s">
        <v>5553</v>
      </c>
      <c r="N34" s="268" t="s">
        <v>5554</v>
      </c>
      <c r="O34" s="271">
        <v>2085588</v>
      </c>
      <c r="P34" s="272" t="s">
        <v>61</v>
      </c>
      <c r="Q34" s="272" t="s">
        <v>61</v>
      </c>
      <c r="R34" s="272" t="s">
        <v>61</v>
      </c>
      <c r="S34" s="273" t="s">
        <v>5555</v>
      </c>
      <c r="T34" s="268" t="s">
        <v>5554</v>
      </c>
      <c r="U34" s="487" t="s">
        <v>3141</v>
      </c>
      <c r="V34" s="487" t="s">
        <v>3141</v>
      </c>
      <c r="W34" s="270" t="s">
        <v>5552</v>
      </c>
      <c r="X34" s="482">
        <v>43903</v>
      </c>
      <c r="Y34" s="499">
        <v>1797920.6896551726</v>
      </c>
      <c r="Z34" s="480">
        <v>2085588</v>
      </c>
      <c r="AA34" s="419">
        <f t="shared" si="0"/>
        <v>208558.80000000002</v>
      </c>
      <c r="AB34" s="421">
        <v>2085588</v>
      </c>
      <c r="AC34" s="473" t="s">
        <v>4756</v>
      </c>
      <c r="AD34" s="274" t="s">
        <v>69</v>
      </c>
      <c r="AE34" s="269" t="s">
        <v>4757</v>
      </c>
      <c r="AF34" s="270" t="s">
        <v>5540</v>
      </c>
      <c r="AG34" s="275">
        <f t="shared" si="1"/>
        <v>269688.10344827588</v>
      </c>
      <c r="AH34" s="276">
        <v>43903</v>
      </c>
      <c r="AI34" s="276">
        <v>43903</v>
      </c>
      <c r="AJ34" s="474" t="s">
        <v>6046</v>
      </c>
      <c r="AK34" s="496" t="s">
        <v>7080</v>
      </c>
      <c r="AL34" s="277" t="s">
        <v>3726</v>
      </c>
      <c r="AM34" s="510" t="s">
        <v>3864</v>
      </c>
      <c r="AN34" s="532" t="s">
        <v>73</v>
      </c>
      <c r="AO34" s="507" t="s">
        <v>4760</v>
      </c>
      <c r="AP34" s="532" t="s">
        <v>73</v>
      </c>
      <c r="AQ34" s="278" t="s">
        <v>573</v>
      </c>
      <c r="AR34" s="512" t="s">
        <v>293</v>
      </c>
      <c r="AS34" s="541" t="s">
        <v>566</v>
      </c>
      <c r="AT34" s="532" t="s">
        <v>566</v>
      </c>
      <c r="AU34" s="278" t="s">
        <v>566</v>
      </c>
      <c r="AV34" s="474" t="s">
        <v>4761</v>
      </c>
      <c r="AW34" s="517" t="s">
        <v>6095</v>
      </c>
      <c r="AX34" s="393" t="s">
        <v>6096</v>
      </c>
      <c r="AY34" s="393" t="s">
        <v>6097</v>
      </c>
      <c r="AZ34" s="393" t="s">
        <v>6098</v>
      </c>
      <c r="BA34" s="393" t="s">
        <v>6099</v>
      </c>
      <c r="BB34" s="541" t="s">
        <v>3096</v>
      </c>
      <c r="BC34" s="526">
        <v>44057</v>
      </c>
      <c r="BD34" s="526">
        <v>44057</v>
      </c>
    </row>
    <row r="35" spans="1:57" s="2" customFormat="1" ht="61.9" customHeight="1">
      <c r="A35" s="807">
        <v>2020</v>
      </c>
      <c r="B35" s="876">
        <v>43922</v>
      </c>
      <c r="C35" s="876">
        <v>44012</v>
      </c>
      <c r="D35" s="843" t="s">
        <v>3294</v>
      </c>
      <c r="E35" s="813" t="s">
        <v>3295</v>
      </c>
      <c r="F35" s="816" t="s">
        <v>5556</v>
      </c>
      <c r="G35" s="819">
        <v>57</v>
      </c>
      <c r="H35" s="698" t="s">
        <v>5485</v>
      </c>
      <c r="I35" s="843" t="s">
        <v>5557</v>
      </c>
      <c r="J35" s="272" t="s">
        <v>61</v>
      </c>
      <c r="K35" s="272" t="s">
        <v>61</v>
      </c>
      <c r="L35" s="272" t="s">
        <v>61</v>
      </c>
      <c r="M35" s="266" t="s">
        <v>5558</v>
      </c>
      <c r="N35" s="266" t="s">
        <v>5559</v>
      </c>
      <c r="O35" s="267">
        <v>44352422.100000001</v>
      </c>
      <c r="P35" s="813" t="s">
        <v>61</v>
      </c>
      <c r="Q35" s="813" t="s">
        <v>61</v>
      </c>
      <c r="R35" s="813" t="s">
        <v>61</v>
      </c>
      <c r="S35" s="851" t="s">
        <v>4937</v>
      </c>
      <c r="T35" s="843" t="s">
        <v>1308</v>
      </c>
      <c r="U35" s="843" t="s">
        <v>3218</v>
      </c>
      <c r="V35" s="843" t="s">
        <v>5163</v>
      </c>
      <c r="W35" s="816" t="s">
        <v>5556</v>
      </c>
      <c r="X35" s="846">
        <v>43936</v>
      </c>
      <c r="Y35" s="834">
        <v>35940803.879310347</v>
      </c>
      <c r="Z35" s="834">
        <v>41691332.5</v>
      </c>
      <c r="AA35" s="831">
        <f t="shared" si="0"/>
        <v>4169133.25</v>
      </c>
      <c r="AB35" s="834">
        <v>41691332.5</v>
      </c>
      <c r="AC35" s="837" t="s">
        <v>4756</v>
      </c>
      <c r="AD35" s="840" t="s">
        <v>69</v>
      </c>
      <c r="AE35" s="813" t="s">
        <v>4757</v>
      </c>
      <c r="AF35" s="843" t="s">
        <v>5557</v>
      </c>
      <c r="AG35" s="873">
        <f t="shared" si="1"/>
        <v>5391120.5818965519</v>
      </c>
      <c r="AH35" s="876">
        <v>43936</v>
      </c>
      <c r="AI35" s="876">
        <v>43936</v>
      </c>
      <c r="AJ35" s="879" t="s">
        <v>7164</v>
      </c>
      <c r="AK35" s="702" t="s">
        <v>7080</v>
      </c>
      <c r="AL35" s="828" t="s">
        <v>3726</v>
      </c>
      <c r="AM35" s="863" t="s">
        <v>3864</v>
      </c>
      <c r="AN35" s="866" t="s">
        <v>73</v>
      </c>
      <c r="AO35" s="869" t="s">
        <v>4760</v>
      </c>
      <c r="AP35" s="857" t="s">
        <v>73</v>
      </c>
      <c r="AQ35" s="860" t="s">
        <v>573</v>
      </c>
      <c r="AR35" s="872" t="s">
        <v>293</v>
      </c>
      <c r="AS35" s="854" t="s">
        <v>566</v>
      </c>
      <c r="AT35" s="857" t="s">
        <v>566</v>
      </c>
      <c r="AU35" s="860" t="s">
        <v>566</v>
      </c>
      <c r="AV35" s="752" t="s">
        <v>4761</v>
      </c>
      <c r="AW35" s="813" t="s">
        <v>6095</v>
      </c>
      <c r="AX35" s="698" t="s">
        <v>6096</v>
      </c>
      <c r="AY35" s="698" t="s">
        <v>6097</v>
      </c>
      <c r="AZ35" s="698" t="s">
        <v>6098</v>
      </c>
      <c r="BA35" s="698" t="s">
        <v>6099</v>
      </c>
      <c r="BB35" s="854" t="s">
        <v>3096</v>
      </c>
      <c r="BC35" s="796">
        <v>44057</v>
      </c>
      <c r="BD35" s="951">
        <v>44057</v>
      </c>
      <c r="BE35" s="806"/>
    </row>
    <row r="36" spans="1:57" s="2" customFormat="1" ht="61.9" customHeight="1">
      <c r="A36" s="808"/>
      <c r="B36" s="877"/>
      <c r="C36" s="877"/>
      <c r="D36" s="844"/>
      <c r="E36" s="814"/>
      <c r="F36" s="817"/>
      <c r="G36" s="820"/>
      <c r="H36" s="706"/>
      <c r="I36" s="844"/>
      <c r="J36" s="272" t="s">
        <v>61</v>
      </c>
      <c r="K36" s="272" t="s">
        <v>61</v>
      </c>
      <c r="L36" s="272" t="s">
        <v>61</v>
      </c>
      <c r="M36" s="266" t="s">
        <v>4358</v>
      </c>
      <c r="N36" s="268" t="s">
        <v>1308</v>
      </c>
      <c r="O36" s="267">
        <v>41691332.5</v>
      </c>
      <c r="P36" s="814"/>
      <c r="Q36" s="814"/>
      <c r="R36" s="814"/>
      <c r="S36" s="852"/>
      <c r="T36" s="844"/>
      <c r="U36" s="844"/>
      <c r="V36" s="844"/>
      <c r="W36" s="817"/>
      <c r="X36" s="847"/>
      <c r="Y36" s="835"/>
      <c r="Z36" s="835"/>
      <c r="AA36" s="832"/>
      <c r="AB36" s="835"/>
      <c r="AC36" s="838"/>
      <c r="AD36" s="841"/>
      <c r="AE36" s="814"/>
      <c r="AF36" s="844"/>
      <c r="AG36" s="874"/>
      <c r="AH36" s="877"/>
      <c r="AI36" s="877"/>
      <c r="AJ36" s="879"/>
      <c r="AK36" s="706"/>
      <c r="AL36" s="829"/>
      <c r="AM36" s="864"/>
      <c r="AN36" s="867"/>
      <c r="AO36" s="870"/>
      <c r="AP36" s="858"/>
      <c r="AQ36" s="861"/>
      <c r="AR36" s="872"/>
      <c r="AS36" s="855"/>
      <c r="AT36" s="858"/>
      <c r="AU36" s="861"/>
      <c r="AV36" s="752"/>
      <c r="AW36" s="814"/>
      <c r="AX36" s="706"/>
      <c r="AY36" s="706"/>
      <c r="AZ36" s="706"/>
      <c r="BA36" s="706"/>
      <c r="BB36" s="855"/>
      <c r="BC36" s="967"/>
      <c r="BD36" s="968"/>
      <c r="BE36" s="806"/>
    </row>
    <row r="37" spans="1:57" s="2" customFormat="1" ht="61.9" customHeight="1">
      <c r="A37" s="809"/>
      <c r="B37" s="878"/>
      <c r="C37" s="878"/>
      <c r="D37" s="845"/>
      <c r="E37" s="815"/>
      <c r="F37" s="818"/>
      <c r="G37" s="821"/>
      <c r="H37" s="703"/>
      <c r="I37" s="845"/>
      <c r="J37" s="272" t="s">
        <v>61</v>
      </c>
      <c r="K37" s="272" t="s">
        <v>61</v>
      </c>
      <c r="L37" s="272" t="s">
        <v>61</v>
      </c>
      <c r="M37" s="266" t="s">
        <v>3739</v>
      </c>
      <c r="N37" s="266" t="s">
        <v>3112</v>
      </c>
      <c r="O37" s="267">
        <v>45316105.719999999</v>
      </c>
      <c r="P37" s="815"/>
      <c r="Q37" s="815"/>
      <c r="R37" s="815"/>
      <c r="S37" s="853"/>
      <c r="T37" s="845"/>
      <c r="U37" s="845"/>
      <c r="V37" s="845"/>
      <c r="W37" s="818"/>
      <c r="X37" s="848"/>
      <c r="Y37" s="836"/>
      <c r="Z37" s="836"/>
      <c r="AA37" s="833"/>
      <c r="AB37" s="836"/>
      <c r="AC37" s="839"/>
      <c r="AD37" s="842"/>
      <c r="AE37" s="815"/>
      <c r="AF37" s="845"/>
      <c r="AG37" s="875"/>
      <c r="AH37" s="878"/>
      <c r="AI37" s="878"/>
      <c r="AJ37" s="880"/>
      <c r="AK37" s="703"/>
      <c r="AL37" s="830"/>
      <c r="AM37" s="865"/>
      <c r="AN37" s="868"/>
      <c r="AO37" s="871"/>
      <c r="AP37" s="859"/>
      <c r="AQ37" s="862"/>
      <c r="AR37" s="872"/>
      <c r="AS37" s="856"/>
      <c r="AT37" s="859"/>
      <c r="AU37" s="862"/>
      <c r="AV37" s="752"/>
      <c r="AW37" s="815"/>
      <c r="AX37" s="703"/>
      <c r="AY37" s="703"/>
      <c r="AZ37" s="703"/>
      <c r="BA37" s="703"/>
      <c r="BB37" s="856"/>
      <c r="BC37" s="967"/>
      <c r="BD37" s="968"/>
      <c r="BE37" s="806"/>
    </row>
    <row r="38" spans="1:57" s="2" customFormat="1" ht="78" customHeight="1">
      <c r="A38" s="529">
        <v>2020</v>
      </c>
      <c r="B38" s="495">
        <v>43922</v>
      </c>
      <c r="C38" s="495">
        <v>44012</v>
      </c>
      <c r="D38" s="268" t="s">
        <v>3294</v>
      </c>
      <c r="E38" s="269" t="s">
        <v>3295</v>
      </c>
      <c r="F38" s="270" t="s">
        <v>5560</v>
      </c>
      <c r="G38" s="484">
        <v>57</v>
      </c>
      <c r="H38" s="474" t="s">
        <v>5485</v>
      </c>
      <c r="I38" s="270" t="s">
        <v>5524</v>
      </c>
      <c r="J38" s="272" t="s">
        <v>61</v>
      </c>
      <c r="K38" s="272" t="s">
        <v>61</v>
      </c>
      <c r="L38" s="272" t="s">
        <v>61</v>
      </c>
      <c r="M38" s="273" t="s">
        <v>5561</v>
      </c>
      <c r="N38" s="268" t="s">
        <v>5562</v>
      </c>
      <c r="O38" s="271">
        <v>540792</v>
      </c>
      <c r="P38" s="272" t="s">
        <v>61</v>
      </c>
      <c r="Q38" s="272" t="s">
        <v>61</v>
      </c>
      <c r="R38" s="272" t="s">
        <v>61</v>
      </c>
      <c r="S38" s="273" t="s">
        <v>5563</v>
      </c>
      <c r="T38" s="268" t="s">
        <v>5562</v>
      </c>
      <c r="U38" s="268" t="s">
        <v>3218</v>
      </c>
      <c r="V38" s="484" t="s">
        <v>3535</v>
      </c>
      <c r="W38" s="270" t="s">
        <v>5560</v>
      </c>
      <c r="X38" s="482">
        <v>43936</v>
      </c>
      <c r="Y38" s="480">
        <v>466200.00000000006</v>
      </c>
      <c r="Z38" s="480">
        <v>540792</v>
      </c>
      <c r="AA38" s="419">
        <f t="shared" si="0"/>
        <v>54079.200000000004</v>
      </c>
      <c r="AB38" s="480">
        <v>540792</v>
      </c>
      <c r="AC38" s="473" t="s">
        <v>4756</v>
      </c>
      <c r="AD38" s="274" t="s">
        <v>69</v>
      </c>
      <c r="AE38" s="269" t="s">
        <v>4757</v>
      </c>
      <c r="AF38" s="270" t="s">
        <v>5524</v>
      </c>
      <c r="AG38" s="275">
        <f t="shared" si="1"/>
        <v>69930</v>
      </c>
      <c r="AH38" s="276">
        <v>43936</v>
      </c>
      <c r="AI38" s="281">
        <v>43936</v>
      </c>
      <c r="AJ38" s="507" t="s">
        <v>6047</v>
      </c>
      <c r="AK38" s="496" t="s">
        <v>7080</v>
      </c>
      <c r="AL38" s="277" t="s">
        <v>3726</v>
      </c>
      <c r="AM38" s="510" t="s">
        <v>3864</v>
      </c>
      <c r="AN38" s="532" t="s">
        <v>73</v>
      </c>
      <c r="AO38" s="507" t="s">
        <v>4760</v>
      </c>
      <c r="AP38" s="532" t="s">
        <v>73</v>
      </c>
      <c r="AQ38" s="278" t="s">
        <v>573</v>
      </c>
      <c r="AR38" s="512" t="s">
        <v>293</v>
      </c>
      <c r="AS38" s="541" t="s">
        <v>566</v>
      </c>
      <c r="AT38" s="532" t="s">
        <v>566</v>
      </c>
      <c r="AU38" s="278" t="s">
        <v>566</v>
      </c>
      <c r="AV38" s="507" t="s">
        <v>4761</v>
      </c>
      <c r="AW38" s="517" t="s">
        <v>6095</v>
      </c>
      <c r="AX38" s="393" t="s">
        <v>6096</v>
      </c>
      <c r="AY38" s="393" t="s">
        <v>6097</v>
      </c>
      <c r="AZ38" s="393" t="s">
        <v>6098</v>
      </c>
      <c r="BA38" s="393" t="s">
        <v>6099</v>
      </c>
      <c r="BB38" s="541" t="s">
        <v>3096</v>
      </c>
      <c r="BC38" s="532">
        <v>44057</v>
      </c>
      <c r="BD38" s="532">
        <v>44057</v>
      </c>
    </row>
    <row r="39" spans="1:57" s="2" customFormat="1" ht="75.75" customHeight="1">
      <c r="A39" s="529">
        <v>2020</v>
      </c>
      <c r="B39" s="495">
        <v>43922</v>
      </c>
      <c r="C39" s="495">
        <v>44012</v>
      </c>
      <c r="D39" s="268" t="s">
        <v>3294</v>
      </c>
      <c r="E39" s="269" t="s">
        <v>3295</v>
      </c>
      <c r="F39" s="270" t="s">
        <v>5564</v>
      </c>
      <c r="G39" s="484">
        <v>57</v>
      </c>
      <c r="H39" s="474" t="s">
        <v>5485</v>
      </c>
      <c r="I39" s="270" t="s">
        <v>5565</v>
      </c>
      <c r="J39" s="272" t="s">
        <v>61</v>
      </c>
      <c r="K39" s="272" t="s">
        <v>61</v>
      </c>
      <c r="L39" s="272" t="s">
        <v>61</v>
      </c>
      <c r="M39" s="266" t="s">
        <v>5561</v>
      </c>
      <c r="N39" s="266" t="s">
        <v>5562</v>
      </c>
      <c r="O39" s="271">
        <v>1290592.8</v>
      </c>
      <c r="P39" s="272" t="s">
        <v>61</v>
      </c>
      <c r="Q39" s="272" t="s">
        <v>61</v>
      </c>
      <c r="R39" s="272" t="s">
        <v>61</v>
      </c>
      <c r="S39" s="273" t="s">
        <v>5563</v>
      </c>
      <c r="T39" s="268" t="s">
        <v>5562</v>
      </c>
      <c r="U39" s="484" t="s">
        <v>5522</v>
      </c>
      <c r="V39" s="484" t="s">
        <v>5522</v>
      </c>
      <c r="W39" s="270" t="s">
        <v>5564</v>
      </c>
      <c r="X39" s="482">
        <v>43936</v>
      </c>
      <c r="Y39" s="480">
        <v>1112580.0000000002</v>
      </c>
      <c r="Z39" s="480">
        <v>1290592.8</v>
      </c>
      <c r="AA39" s="419">
        <f t="shared" si="0"/>
        <v>129059.28000000001</v>
      </c>
      <c r="AB39" s="421">
        <v>1290592.8</v>
      </c>
      <c r="AC39" s="473" t="s">
        <v>4756</v>
      </c>
      <c r="AD39" s="274" t="s">
        <v>69</v>
      </c>
      <c r="AE39" s="269" t="s">
        <v>4757</v>
      </c>
      <c r="AF39" s="270" t="s">
        <v>5565</v>
      </c>
      <c r="AG39" s="275">
        <f t="shared" si="1"/>
        <v>166887.00000000003</v>
      </c>
      <c r="AH39" s="276">
        <v>43936</v>
      </c>
      <c r="AI39" s="281">
        <v>43936</v>
      </c>
      <c r="AJ39" s="507" t="s">
        <v>5566</v>
      </c>
      <c r="AK39" s="496" t="s">
        <v>7080</v>
      </c>
      <c r="AL39" s="277" t="s">
        <v>3726</v>
      </c>
      <c r="AM39" s="510" t="s">
        <v>3864</v>
      </c>
      <c r="AN39" s="532" t="s">
        <v>73</v>
      </c>
      <c r="AO39" s="507" t="s">
        <v>4760</v>
      </c>
      <c r="AP39" s="532" t="s">
        <v>73</v>
      </c>
      <c r="AQ39" s="278" t="s">
        <v>573</v>
      </c>
      <c r="AR39" s="512" t="s">
        <v>293</v>
      </c>
      <c r="AS39" s="541" t="s">
        <v>566</v>
      </c>
      <c r="AT39" s="532" t="s">
        <v>566</v>
      </c>
      <c r="AU39" s="278" t="s">
        <v>566</v>
      </c>
      <c r="AV39" s="507" t="s">
        <v>4761</v>
      </c>
      <c r="AW39" s="517" t="s">
        <v>6095</v>
      </c>
      <c r="AX39" s="393" t="s">
        <v>6096</v>
      </c>
      <c r="AY39" s="393" t="s">
        <v>6097</v>
      </c>
      <c r="AZ39" s="393" t="s">
        <v>6098</v>
      </c>
      <c r="BA39" s="393" t="s">
        <v>6099</v>
      </c>
      <c r="BB39" s="541" t="s">
        <v>3096</v>
      </c>
      <c r="BC39" s="526">
        <v>44057</v>
      </c>
      <c r="BD39" s="526">
        <v>44057</v>
      </c>
    </row>
    <row r="40" spans="1:57" s="2" customFormat="1" ht="58.5" customHeight="1">
      <c r="A40" s="947">
        <v>2020</v>
      </c>
      <c r="B40" s="1257">
        <v>43922</v>
      </c>
      <c r="C40" s="876">
        <v>44012</v>
      </c>
      <c r="D40" s="843" t="s">
        <v>3294</v>
      </c>
      <c r="E40" s="813" t="s">
        <v>3295</v>
      </c>
      <c r="F40" s="816" t="s">
        <v>5567</v>
      </c>
      <c r="G40" s="819">
        <v>57</v>
      </c>
      <c r="H40" s="698" t="s">
        <v>5485</v>
      </c>
      <c r="I40" s="843" t="s">
        <v>5568</v>
      </c>
      <c r="J40" s="272" t="s">
        <v>61</v>
      </c>
      <c r="K40" s="272" t="s">
        <v>61</v>
      </c>
      <c r="L40" s="272" t="s">
        <v>61</v>
      </c>
      <c r="M40" s="266" t="s">
        <v>5569</v>
      </c>
      <c r="N40" s="266" t="s">
        <v>5570</v>
      </c>
      <c r="O40" s="267">
        <v>9587400</v>
      </c>
      <c r="P40" s="813" t="s">
        <v>61</v>
      </c>
      <c r="Q40" s="813" t="s">
        <v>61</v>
      </c>
      <c r="R40" s="813" t="s">
        <v>61</v>
      </c>
      <c r="S40" s="851" t="s">
        <v>5571</v>
      </c>
      <c r="T40" s="843" t="s">
        <v>5570</v>
      </c>
      <c r="U40" s="819" t="s">
        <v>3218</v>
      </c>
      <c r="V40" s="819" t="s">
        <v>5163</v>
      </c>
      <c r="W40" s="816" t="s">
        <v>5567</v>
      </c>
      <c r="X40" s="846">
        <v>43936</v>
      </c>
      <c r="Y40" s="834">
        <v>8265000.0000000009</v>
      </c>
      <c r="Z40" s="834">
        <v>9587400</v>
      </c>
      <c r="AA40" s="831">
        <f t="shared" si="0"/>
        <v>958740</v>
      </c>
      <c r="AB40" s="834">
        <v>9587400</v>
      </c>
      <c r="AC40" s="837" t="s">
        <v>4756</v>
      </c>
      <c r="AD40" s="840" t="s">
        <v>69</v>
      </c>
      <c r="AE40" s="813" t="s">
        <v>4757</v>
      </c>
      <c r="AF40" s="843" t="s">
        <v>5568</v>
      </c>
      <c r="AG40" s="873">
        <f t="shared" si="1"/>
        <v>1239750</v>
      </c>
      <c r="AH40" s="876">
        <v>43936</v>
      </c>
      <c r="AI40" s="976">
        <v>43936</v>
      </c>
      <c r="AJ40" s="879" t="s">
        <v>7164</v>
      </c>
      <c r="AK40" s="702" t="s">
        <v>7080</v>
      </c>
      <c r="AL40" s="828" t="s">
        <v>3726</v>
      </c>
      <c r="AM40" s="969" t="s">
        <v>3864</v>
      </c>
      <c r="AN40" s="970" t="s">
        <v>73</v>
      </c>
      <c r="AO40" s="973" t="s">
        <v>4760</v>
      </c>
      <c r="AP40" s="970" t="s">
        <v>73</v>
      </c>
      <c r="AQ40" s="860" t="s">
        <v>573</v>
      </c>
      <c r="AR40" s="872" t="s">
        <v>293</v>
      </c>
      <c r="AS40" s="854" t="s">
        <v>566</v>
      </c>
      <c r="AT40" s="857" t="s">
        <v>566</v>
      </c>
      <c r="AU40" s="860" t="s">
        <v>566</v>
      </c>
      <c r="AV40" s="752" t="s">
        <v>4761</v>
      </c>
      <c r="AW40" s="813" t="s">
        <v>6095</v>
      </c>
      <c r="AX40" s="698" t="s">
        <v>6096</v>
      </c>
      <c r="AY40" s="698" t="s">
        <v>6097</v>
      </c>
      <c r="AZ40" s="698" t="s">
        <v>6098</v>
      </c>
      <c r="BA40" s="698" t="s">
        <v>6099</v>
      </c>
      <c r="BB40" s="854" t="s">
        <v>3096</v>
      </c>
      <c r="BC40" s="796">
        <v>44057</v>
      </c>
      <c r="BD40" s="951">
        <v>44057</v>
      </c>
    </row>
    <row r="41" spans="1:57" s="2" customFormat="1" ht="54.75" customHeight="1">
      <c r="A41" s="948"/>
      <c r="B41" s="1258"/>
      <c r="C41" s="877"/>
      <c r="D41" s="844"/>
      <c r="E41" s="814"/>
      <c r="F41" s="817"/>
      <c r="G41" s="820"/>
      <c r="H41" s="706"/>
      <c r="I41" s="844"/>
      <c r="J41" s="272" t="s">
        <v>61</v>
      </c>
      <c r="K41" s="272" t="s">
        <v>61</v>
      </c>
      <c r="L41" s="272" t="s">
        <v>61</v>
      </c>
      <c r="M41" s="266" t="s">
        <v>5572</v>
      </c>
      <c r="N41" s="266" t="s">
        <v>5573</v>
      </c>
      <c r="O41" s="267">
        <v>10771153.9</v>
      </c>
      <c r="P41" s="814"/>
      <c r="Q41" s="814"/>
      <c r="R41" s="814"/>
      <c r="S41" s="852"/>
      <c r="T41" s="844"/>
      <c r="U41" s="820"/>
      <c r="V41" s="820"/>
      <c r="W41" s="817"/>
      <c r="X41" s="847"/>
      <c r="Y41" s="835"/>
      <c r="Z41" s="835"/>
      <c r="AA41" s="832"/>
      <c r="AB41" s="835"/>
      <c r="AC41" s="838"/>
      <c r="AD41" s="841"/>
      <c r="AE41" s="814"/>
      <c r="AF41" s="844"/>
      <c r="AG41" s="874"/>
      <c r="AH41" s="877"/>
      <c r="AI41" s="977"/>
      <c r="AJ41" s="879"/>
      <c r="AK41" s="706"/>
      <c r="AL41" s="829"/>
      <c r="AM41" s="804"/>
      <c r="AN41" s="971"/>
      <c r="AO41" s="974"/>
      <c r="AP41" s="971"/>
      <c r="AQ41" s="861"/>
      <c r="AR41" s="872"/>
      <c r="AS41" s="855"/>
      <c r="AT41" s="858"/>
      <c r="AU41" s="861"/>
      <c r="AV41" s="752"/>
      <c r="AW41" s="814"/>
      <c r="AX41" s="706"/>
      <c r="AY41" s="706"/>
      <c r="AZ41" s="706"/>
      <c r="BA41" s="706"/>
      <c r="BB41" s="855"/>
      <c r="BC41" s="967"/>
      <c r="BD41" s="968"/>
    </row>
    <row r="42" spans="1:57" s="2" customFormat="1" ht="54.75" customHeight="1">
      <c r="A42" s="949"/>
      <c r="B42" s="1259"/>
      <c r="C42" s="878"/>
      <c r="D42" s="845"/>
      <c r="E42" s="815"/>
      <c r="F42" s="818"/>
      <c r="G42" s="821"/>
      <c r="H42" s="703"/>
      <c r="I42" s="845"/>
      <c r="J42" s="272" t="s">
        <v>5574</v>
      </c>
      <c r="K42" s="272" t="s">
        <v>2007</v>
      </c>
      <c r="L42" s="272" t="s">
        <v>5575</v>
      </c>
      <c r="M42" s="266" t="s">
        <v>5512</v>
      </c>
      <c r="N42" s="266" t="s">
        <v>5576</v>
      </c>
      <c r="O42" s="267">
        <v>10258518</v>
      </c>
      <c r="P42" s="815"/>
      <c r="Q42" s="815"/>
      <c r="R42" s="815"/>
      <c r="S42" s="853"/>
      <c r="T42" s="845"/>
      <c r="U42" s="821"/>
      <c r="V42" s="821"/>
      <c r="W42" s="818"/>
      <c r="X42" s="848"/>
      <c r="Y42" s="836"/>
      <c r="Z42" s="836"/>
      <c r="AA42" s="833"/>
      <c r="AB42" s="836"/>
      <c r="AC42" s="839"/>
      <c r="AD42" s="842"/>
      <c r="AE42" s="815"/>
      <c r="AF42" s="845"/>
      <c r="AG42" s="875"/>
      <c r="AH42" s="878"/>
      <c r="AI42" s="978"/>
      <c r="AJ42" s="880"/>
      <c r="AK42" s="703"/>
      <c r="AL42" s="830"/>
      <c r="AM42" s="805"/>
      <c r="AN42" s="972"/>
      <c r="AO42" s="975"/>
      <c r="AP42" s="972"/>
      <c r="AQ42" s="862"/>
      <c r="AR42" s="872"/>
      <c r="AS42" s="856"/>
      <c r="AT42" s="859"/>
      <c r="AU42" s="862"/>
      <c r="AV42" s="752"/>
      <c r="AW42" s="815"/>
      <c r="AX42" s="703"/>
      <c r="AY42" s="703"/>
      <c r="AZ42" s="703"/>
      <c r="BA42" s="703"/>
      <c r="BB42" s="856"/>
      <c r="BC42" s="967"/>
      <c r="BD42" s="968"/>
    </row>
    <row r="43" spans="1:57" s="2" customFormat="1" ht="60" customHeight="1">
      <c r="A43" s="529">
        <v>2020</v>
      </c>
      <c r="B43" s="495">
        <v>43922</v>
      </c>
      <c r="C43" s="495">
        <v>44012</v>
      </c>
      <c r="D43" s="268" t="s">
        <v>3294</v>
      </c>
      <c r="E43" s="269" t="s">
        <v>3295</v>
      </c>
      <c r="F43" s="270" t="s">
        <v>5577</v>
      </c>
      <c r="G43" s="484">
        <v>57</v>
      </c>
      <c r="H43" s="474" t="s">
        <v>5485</v>
      </c>
      <c r="I43" s="270" t="s">
        <v>5578</v>
      </c>
      <c r="J43" s="512" t="s">
        <v>5579</v>
      </c>
      <c r="K43" s="512" t="s">
        <v>5580</v>
      </c>
      <c r="L43" s="512" t="s">
        <v>5581</v>
      </c>
      <c r="M43" s="266" t="s">
        <v>5512</v>
      </c>
      <c r="N43" s="268" t="s">
        <v>5582</v>
      </c>
      <c r="O43" s="271">
        <v>9634728</v>
      </c>
      <c r="P43" s="272" t="s">
        <v>5583</v>
      </c>
      <c r="Q43" s="272" t="s">
        <v>5584</v>
      </c>
      <c r="R43" s="272" t="s">
        <v>5585</v>
      </c>
      <c r="S43" s="273" t="s">
        <v>5586</v>
      </c>
      <c r="T43" s="268" t="s">
        <v>5582</v>
      </c>
      <c r="U43" s="484" t="s">
        <v>3218</v>
      </c>
      <c r="V43" s="484" t="s">
        <v>5163</v>
      </c>
      <c r="W43" s="270" t="s">
        <v>5577</v>
      </c>
      <c r="X43" s="482">
        <v>43936</v>
      </c>
      <c r="Y43" s="480">
        <v>8305800.0000000009</v>
      </c>
      <c r="Z43" s="480">
        <v>9634728</v>
      </c>
      <c r="AA43" s="419">
        <f t="shared" si="0"/>
        <v>963472.8</v>
      </c>
      <c r="AB43" s="421">
        <v>9634728</v>
      </c>
      <c r="AC43" s="473" t="s">
        <v>4756</v>
      </c>
      <c r="AD43" s="274" t="s">
        <v>69</v>
      </c>
      <c r="AE43" s="269" t="s">
        <v>4757</v>
      </c>
      <c r="AF43" s="270" t="s">
        <v>5578</v>
      </c>
      <c r="AG43" s="275">
        <f t="shared" si="1"/>
        <v>1245870</v>
      </c>
      <c r="AH43" s="276">
        <v>43936</v>
      </c>
      <c r="AI43" s="281">
        <v>43936</v>
      </c>
      <c r="AJ43" s="507" t="s">
        <v>6048</v>
      </c>
      <c r="AK43" s="496" t="s">
        <v>7080</v>
      </c>
      <c r="AL43" s="277" t="s">
        <v>3726</v>
      </c>
      <c r="AM43" s="510" t="s">
        <v>3864</v>
      </c>
      <c r="AN43" s="532" t="s">
        <v>73</v>
      </c>
      <c r="AO43" s="507" t="s">
        <v>4760</v>
      </c>
      <c r="AP43" s="532" t="s">
        <v>73</v>
      </c>
      <c r="AQ43" s="278" t="s">
        <v>573</v>
      </c>
      <c r="AR43" s="512" t="s">
        <v>293</v>
      </c>
      <c r="AS43" s="541" t="s">
        <v>566</v>
      </c>
      <c r="AT43" s="532" t="s">
        <v>566</v>
      </c>
      <c r="AU43" s="278" t="s">
        <v>566</v>
      </c>
      <c r="AV43" s="507" t="s">
        <v>4761</v>
      </c>
      <c r="AW43" s="517" t="s">
        <v>6095</v>
      </c>
      <c r="AX43" s="393" t="s">
        <v>6096</v>
      </c>
      <c r="AY43" s="393" t="s">
        <v>6097</v>
      </c>
      <c r="AZ43" s="393" t="s">
        <v>6098</v>
      </c>
      <c r="BA43" s="393" t="s">
        <v>6099</v>
      </c>
      <c r="BB43" s="541" t="s">
        <v>3096</v>
      </c>
      <c r="BC43" s="526">
        <v>44057</v>
      </c>
      <c r="BD43" s="526">
        <v>44057</v>
      </c>
    </row>
    <row r="44" spans="1:57" s="2" customFormat="1" ht="57.6" customHeight="1">
      <c r="A44" s="529">
        <v>2020</v>
      </c>
      <c r="B44" s="495">
        <v>43922</v>
      </c>
      <c r="C44" s="495">
        <v>44012</v>
      </c>
      <c r="D44" s="268" t="s">
        <v>3294</v>
      </c>
      <c r="E44" s="269" t="s">
        <v>3295</v>
      </c>
      <c r="F44" s="270" t="s">
        <v>5587</v>
      </c>
      <c r="G44" s="484">
        <v>57</v>
      </c>
      <c r="H44" s="474" t="s">
        <v>5485</v>
      </c>
      <c r="I44" s="270" t="s">
        <v>5588</v>
      </c>
      <c r="J44" s="512" t="s">
        <v>5579</v>
      </c>
      <c r="K44" s="512" t="s">
        <v>5580</v>
      </c>
      <c r="L44" s="512" t="s">
        <v>5581</v>
      </c>
      <c r="M44" s="266" t="s">
        <v>5512</v>
      </c>
      <c r="N44" s="266" t="s">
        <v>5582</v>
      </c>
      <c r="O44" s="271">
        <v>226200</v>
      </c>
      <c r="P44" s="272" t="s">
        <v>5583</v>
      </c>
      <c r="Q44" s="272" t="s">
        <v>5584</v>
      </c>
      <c r="R44" s="272" t="s">
        <v>5585</v>
      </c>
      <c r="S44" s="273" t="s">
        <v>5586</v>
      </c>
      <c r="T44" s="268" t="s">
        <v>5582</v>
      </c>
      <c r="U44" s="484" t="s">
        <v>3535</v>
      </c>
      <c r="V44" s="484" t="s">
        <v>3535</v>
      </c>
      <c r="W44" s="270" t="s">
        <v>5587</v>
      </c>
      <c r="X44" s="498">
        <v>43936</v>
      </c>
      <c r="Y44" s="480">
        <v>195000</v>
      </c>
      <c r="Z44" s="480">
        <v>226200</v>
      </c>
      <c r="AA44" s="419">
        <f t="shared" si="0"/>
        <v>22620</v>
      </c>
      <c r="AB44" s="421">
        <v>226200</v>
      </c>
      <c r="AC44" s="473" t="s">
        <v>4756</v>
      </c>
      <c r="AD44" s="274" t="s">
        <v>69</v>
      </c>
      <c r="AE44" s="269" t="s">
        <v>4757</v>
      </c>
      <c r="AF44" s="270" t="s">
        <v>5588</v>
      </c>
      <c r="AG44" s="275">
        <f t="shared" si="1"/>
        <v>29250</v>
      </c>
      <c r="AH44" s="495">
        <v>43936</v>
      </c>
      <c r="AI44" s="523">
        <v>43936</v>
      </c>
      <c r="AJ44" s="507" t="s">
        <v>5589</v>
      </c>
      <c r="AK44" s="496" t="s">
        <v>7080</v>
      </c>
      <c r="AL44" s="277" t="s">
        <v>3726</v>
      </c>
      <c r="AM44" s="510" t="s">
        <v>3864</v>
      </c>
      <c r="AN44" s="532" t="s">
        <v>73</v>
      </c>
      <c r="AO44" s="507" t="s">
        <v>4760</v>
      </c>
      <c r="AP44" s="532" t="s">
        <v>73</v>
      </c>
      <c r="AQ44" s="278" t="s">
        <v>573</v>
      </c>
      <c r="AR44" s="512" t="s">
        <v>293</v>
      </c>
      <c r="AS44" s="541" t="s">
        <v>566</v>
      </c>
      <c r="AT44" s="532" t="s">
        <v>566</v>
      </c>
      <c r="AU44" s="278" t="s">
        <v>566</v>
      </c>
      <c r="AV44" s="507" t="s">
        <v>4761</v>
      </c>
      <c r="AW44" s="517" t="s">
        <v>6095</v>
      </c>
      <c r="AX44" s="393" t="s">
        <v>6096</v>
      </c>
      <c r="AY44" s="393" t="s">
        <v>6097</v>
      </c>
      <c r="AZ44" s="393" t="s">
        <v>6098</v>
      </c>
      <c r="BA44" s="393" t="s">
        <v>6099</v>
      </c>
      <c r="BB44" s="541" t="s">
        <v>3096</v>
      </c>
      <c r="BC44" s="526">
        <v>44057</v>
      </c>
      <c r="BD44" s="526">
        <v>44057</v>
      </c>
    </row>
    <row r="45" spans="1:57" s="2" customFormat="1" ht="91.5" customHeight="1">
      <c r="A45" s="529">
        <v>2020</v>
      </c>
      <c r="B45" s="495">
        <v>43922</v>
      </c>
      <c r="C45" s="495">
        <v>44012</v>
      </c>
      <c r="D45" s="268" t="s">
        <v>3294</v>
      </c>
      <c r="E45" s="269" t="s">
        <v>3295</v>
      </c>
      <c r="F45" s="270" t="s">
        <v>5590</v>
      </c>
      <c r="G45" s="484">
        <v>57</v>
      </c>
      <c r="H45" s="474" t="s">
        <v>5485</v>
      </c>
      <c r="I45" s="270" t="s">
        <v>5591</v>
      </c>
      <c r="J45" s="272" t="s">
        <v>61</v>
      </c>
      <c r="K45" s="272" t="s">
        <v>61</v>
      </c>
      <c r="L45" s="272" t="s">
        <v>61</v>
      </c>
      <c r="M45" s="266" t="s">
        <v>4485</v>
      </c>
      <c r="N45" s="268" t="s">
        <v>3251</v>
      </c>
      <c r="O45" s="271">
        <v>1077701.24</v>
      </c>
      <c r="P45" s="272" t="s">
        <v>61</v>
      </c>
      <c r="Q45" s="272" t="s">
        <v>61</v>
      </c>
      <c r="R45" s="272" t="s">
        <v>61</v>
      </c>
      <c r="S45" s="273" t="s">
        <v>5592</v>
      </c>
      <c r="T45" s="268" t="s">
        <v>3251</v>
      </c>
      <c r="U45" s="484" t="s">
        <v>3218</v>
      </c>
      <c r="V45" s="487" t="s">
        <v>5163</v>
      </c>
      <c r="W45" s="270" t="s">
        <v>5590</v>
      </c>
      <c r="X45" s="482">
        <v>43942</v>
      </c>
      <c r="Y45" s="421">
        <v>929052.79310344835</v>
      </c>
      <c r="Z45" s="480">
        <v>1077701.24</v>
      </c>
      <c r="AA45" s="419">
        <f t="shared" si="0"/>
        <v>107770.12400000001</v>
      </c>
      <c r="AB45" s="421">
        <v>1077701.24</v>
      </c>
      <c r="AC45" s="473" t="s">
        <v>4756</v>
      </c>
      <c r="AD45" s="274" t="s">
        <v>69</v>
      </c>
      <c r="AE45" s="269" t="s">
        <v>4757</v>
      </c>
      <c r="AF45" s="270" t="s">
        <v>5591</v>
      </c>
      <c r="AG45" s="275">
        <f t="shared" si="1"/>
        <v>139357.91896551725</v>
      </c>
      <c r="AH45" s="276">
        <v>43942</v>
      </c>
      <c r="AI45" s="281">
        <v>43942</v>
      </c>
      <c r="AJ45" s="507" t="s">
        <v>6420</v>
      </c>
      <c r="AK45" s="496" t="s">
        <v>7080</v>
      </c>
      <c r="AL45" s="277" t="s">
        <v>3726</v>
      </c>
      <c r="AM45" s="510" t="s">
        <v>3864</v>
      </c>
      <c r="AN45" s="532" t="s">
        <v>73</v>
      </c>
      <c r="AO45" s="507" t="s">
        <v>4760</v>
      </c>
      <c r="AP45" s="532" t="s">
        <v>73</v>
      </c>
      <c r="AQ45" s="278" t="s">
        <v>573</v>
      </c>
      <c r="AR45" s="512" t="s">
        <v>293</v>
      </c>
      <c r="AS45" s="541" t="s">
        <v>566</v>
      </c>
      <c r="AT45" s="532" t="s">
        <v>566</v>
      </c>
      <c r="AU45" s="278" t="s">
        <v>566</v>
      </c>
      <c r="AV45" s="507" t="s">
        <v>4761</v>
      </c>
      <c r="AW45" s="517" t="s">
        <v>6095</v>
      </c>
      <c r="AX45" s="393" t="s">
        <v>6096</v>
      </c>
      <c r="AY45" s="393" t="s">
        <v>6097</v>
      </c>
      <c r="AZ45" s="393" t="s">
        <v>6098</v>
      </c>
      <c r="BA45" s="393" t="s">
        <v>6099</v>
      </c>
      <c r="BB45" s="541" t="s">
        <v>3096</v>
      </c>
      <c r="BC45" s="526">
        <v>44057</v>
      </c>
      <c r="BD45" s="526">
        <v>44057</v>
      </c>
    </row>
    <row r="46" spans="1:57" s="2" customFormat="1" ht="83.25" customHeight="1">
      <c r="A46" s="529">
        <v>2020</v>
      </c>
      <c r="B46" s="495">
        <v>43922</v>
      </c>
      <c r="C46" s="495">
        <v>44012</v>
      </c>
      <c r="D46" s="268" t="s">
        <v>3294</v>
      </c>
      <c r="E46" s="269" t="s">
        <v>3295</v>
      </c>
      <c r="F46" s="270" t="s">
        <v>5593</v>
      </c>
      <c r="G46" s="484">
        <v>57</v>
      </c>
      <c r="H46" s="474" t="s">
        <v>5485</v>
      </c>
      <c r="I46" s="270" t="s">
        <v>5594</v>
      </c>
      <c r="J46" s="272" t="s">
        <v>61</v>
      </c>
      <c r="K46" s="272" t="s">
        <v>61</v>
      </c>
      <c r="L46" s="272" t="s">
        <v>61</v>
      </c>
      <c r="M46" s="266" t="s">
        <v>5595</v>
      </c>
      <c r="N46" s="268" t="s">
        <v>5596</v>
      </c>
      <c r="O46" s="271">
        <v>12426836.4</v>
      </c>
      <c r="P46" s="272" t="s">
        <v>61</v>
      </c>
      <c r="Q46" s="272" t="s">
        <v>61</v>
      </c>
      <c r="R46" s="272" t="s">
        <v>61</v>
      </c>
      <c r="S46" s="273" t="s">
        <v>5597</v>
      </c>
      <c r="T46" s="268" t="s">
        <v>5596</v>
      </c>
      <c r="U46" s="484" t="s">
        <v>3218</v>
      </c>
      <c r="V46" s="487" t="s">
        <v>5163</v>
      </c>
      <c r="W46" s="270" t="s">
        <v>5593</v>
      </c>
      <c r="X46" s="482">
        <v>43942</v>
      </c>
      <c r="Y46" s="421">
        <v>10712790.000000002</v>
      </c>
      <c r="Z46" s="480">
        <v>12426836.4</v>
      </c>
      <c r="AA46" s="419">
        <f t="shared" si="0"/>
        <v>1242683.6400000001</v>
      </c>
      <c r="AB46" s="421">
        <v>12426836.4</v>
      </c>
      <c r="AC46" s="473" t="s">
        <v>4756</v>
      </c>
      <c r="AD46" s="274" t="s">
        <v>69</v>
      </c>
      <c r="AE46" s="269" t="s">
        <v>4757</v>
      </c>
      <c r="AF46" s="270" t="s">
        <v>5594</v>
      </c>
      <c r="AG46" s="275">
        <f t="shared" si="1"/>
        <v>1606918.5000000002</v>
      </c>
      <c r="AH46" s="276">
        <v>43942</v>
      </c>
      <c r="AI46" s="281">
        <v>43942</v>
      </c>
      <c r="AJ46" s="507" t="s">
        <v>6409</v>
      </c>
      <c r="AK46" s="496" t="s">
        <v>7080</v>
      </c>
      <c r="AL46" s="277" t="s">
        <v>3726</v>
      </c>
      <c r="AM46" s="510" t="s">
        <v>3864</v>
      </c>
      <c r="AN46" s="532" t="s">
        <v>73</v>
      </c>
      <c r="AO46" s="507" t="s">
        <v>4760</v>
      </c>
      <c r="AP46" s="532" t="s">
        <v>73</v>
      </c>
      <c r="AQ46" s="278" t="s">
        <v>573</v>
      </c>
      <c r="AR46" s="512" t="s">
        <v>293</v>
      </c>
      <c r="AS46" s="541" t="s">
        <v>566</v>
      </c>
      <c r="AT46" s="532" t="s">
        <v>566</v>
      </c>
      <c r="AU46" s="278" t="s">
        <v>566</v>
      </c>
      <c r="AV46" s="507" t="s">
        <v>4761</v>
      </c>
      <c r="AW46" s="517" t="s">
        <v>6095</v>
      </c>
      <c r="AX46" s="393" t="s">
        <v>6096</v>
      </c>
      <c r="AY46" s="393" t="s">
        <v>6097</v>
      </c>
      <c r="AZ46" s="393" t="s">
        <v>6098</v>
      </c>
      <c r="BA46" s="393" t="s">
        <v>6099</v>
      </c>
      <c r="BB46" s="541" t="s">
        <v>3096</v>
      </c>
      <c r="BC46" s="526">
        <v>44057</v>
      </c>
      <c r="BD46" s="526">
        <v>44057</v>
      </c>
    </row>
    <row r="47" spans="1:57" s="2" customFormat="1" ht="69" customHeight="1">
      <c r="A47" s="807">
        <v>2020</v>
      </c>
      <c r="B47" s="876">
        <v>43922</v>
      </c>
      <c r="C47" s="876">
        <v>44012</v>
      </c>
      <c r="D47" s="843" t="s">
        <v>3294</v>
      </c>
      <c r="E47" s="813" t="s">
        <v>4307</v>
      </c>
      <c r="F47" s="816" t="s">
        <v>5598</v>
      </c>
      <c r="G47" s="819">
        <v>57</v>
      </c>
      <c r="H47" s="698" t="s">
        <v>5485</v>
      </c>
      <c r="I47" s="843" t="s">
        <v>5599</v>
      </c>
      <c r="J47" s="272" t="s">
        <v>61</v>
      </c>
      <c r="K47" s="272" t="s">
        <v>61</v>
      </c>
      <c r="L47" s="272" t="s">
        <v>61</v>
      </c>
      <c r="M47" s="266" t="s">
        <v>5205</v>
      </c>
      <c r="N47" s="266" t="s">
        <v>2331</v>
      </c>
      <c r="O47" s="267">
        <v>28867716.010000002</v>
      </c>
      <c r="P47" s="813" t="s">
        <v>61</v>
      </c>
      <c r="Q47" s="813" t="s">
        <v>61</v>
      </c>
      <c r="R47" s="813" t="s">
        <v>61</v>
      </c>
      <c r="S47" s="828" t="s">
        <v>5206</v>
      </c>
      <c r="T47" s="843" t="s">
        <v>2594</v>
      </c>
      <c r="U47" s="979" t="s">
        <v>4850</v>
      </c>
      <c r="V47" s="979" t="s">
        <v>5600</v>
      </c>
      <c r="W47" s="816" t="s">
        <v>5598</v>
      </c>
      <c r="X47" s="846">
        <v>43910</v>
      </c>
      <c r="Y47" s="834">
        <v>20923049</v>
      </c>
      <c r="Z47" s="834">
        <v>24270736.84</v>
      </c>
      <c r="AA47" s="831">
        <f t="shared" si="0"/>
        <v>2427073.6839999999</v>
      </c>
      <c r="AB47" s="834">
        <v>24270736.84</v>
      </c>
      <c r="AC47" s="837" t="s">
        <v>4756</v>
      </c>
      <c r="AD47" s="840" t="s">
        <v>69</v>
      </c>
      <c r="AE47" s="813" t="s">
        <v>4757</v>
      </c>
      <c r="AF47" s="843" t="s">
        <v>5599</v>
      </c>
      <c r="AG47" s="873">
        <f t="shared" si="1"/>
        <v>3138457.35</v>
      </c>
      <c r="AH47" s="876">
        <v>43942</v>
      </c>
      <c r="AI47" s="976">
        <v>43942</v>
      </c>
      <c r="AJ47" s="752" t="s">
        <v>6049</v>
      </c>
      <c r="AK47" s="702" t="s">
        <v>7080</v>
      </c>
      <c r="AL47" s="828" t="s">
        <v>3726</v>
      </c>
      <c r="AM47" s="863" t="s">
        <v>3864</v>
      </c>
      <c r="AN47" s="866" t="s">
        <v>73</v>
      </c>
      <c r="AO47" s="869" t="s">
        <v>4760</v>
      </c>
      <c r="AP47" s="857" t="s">
        <v>73</v>
      </c>
      <c r="AQ47" s="860" t="s">
        <v>573</v>
      </c>
      <c r="AR47" s="872" t="s">
        <v>293</v>
      </c>
      <c r="AS47" s="854" t="s">
        <v>566</v>
      </c>
      <c r="AT47" s="857" t="s">
        <v>566</v>
      </c>
      <c r="AU47" s="860" t="s">
        <v>566</v>
      </c>
      <c r="AV47" s="752" t="s">
        <v>4761</v>
      </c>
      <c r="AW47" s="813" t="s">
        <v>6095</v>
      </c>
      <c r="AX47" s="698" t="s">
        <v>6096</v>
      </c>
      <c r="AY47" s="698" t="s">
        <v>6097</v>
      </c>
      <c r="AZ47" s="698" t="s">
        <v>6098</v>
      </c>
      <c r="BA47" s="698" t="s">
        <v>6099</v>
      </c>
      <c r="BB47" s="854" t="s">
        <v>3096</v>
      </c>
      <c r="BC47" s="796">
        <v>44057</v>
      </c>
      <c r="BD47" s="951">
        <v>44057</v>
      </c>
      <c r="BE47" s="806"/>
    </row>
    <row r="48" spans="1:57" s="2" customFormat="1" ht="69" customHeight="1">
      <c r="A48" s="808"/>
      <c r="B48" s="877"/>
      <c r="C48" s="877"/>
      <c r="D48" s="844"/>
      <c r="E48" s="814"/>
      <c r="F48" s="817"/>
      <c r="G48" s="820"/>
      <c r="H48" s="804"/>
      <c r="I48" s="844"/>
      <c r="J48" s="272" t="s">
        <v>61</v>
      </c>
      <c r="K48" s="272" t="s">
        <v>61</v>
      </c>
      <c r="L48" s="272" t="s">
        <v>61</v>
      </c>
      <c r="M48" s="266" t="s">
        <v>2593</v>
      </c>
      <c r="N48" s="266" t="s">
        <v>2594</v>
      </c>
      <c r="O48" s="267">
        <v>28934758.039999999</v>
      </c>
      <c r="P48" s="814"/>
      <c r="Q48" s="814"/>
      <c r="R48" s="814"/>
      <c r="S48" s="829"/>
      <c r="T48" s="844"/>
      <c r="U48" s="980"/>
      <c r="V48" s="980"/>
      <c r="W48" s="817"/>
      <c r="X48" s="847"/>
      <c r="Y48" s="835"/>
      <c r="Z48" s="835"/>
      <c r="AA48" s="832"/>
      <c r="AB48" s="835"/>
      <c r="AC48" s="838"/>
      <c r="AD48" s="841"/>
      <c r="AE48" s="814"/>
      <c r="AF48" s="844"/>
      <c r="AG48" s="874"/>
      <c r="AH48" s="877"/>
      <c r="AI48" s="977"/>
      <c r="AJ48" s="872"/>
      <c r="AK48" s="706"/>
      <c r="AL48" s="829"/>
      <c r="AM48" s="864"/>
      <c r="AN48" s="867"/>
      <c r="AO48" s="870"/>
      <c r="AP48" s="858"/>
      <c r="AQ48" s="861"/>
      <c r="AR48" s="872"/>
      <c r="AS48" s="855"/>
      <c r="AT48" s="858"/>
      <c r="AU48" s="861"/>
      <c r="AV48" s="752"/>
      <c r="AW48" s="814"/>
      <c r="AX48" s="706"/>
      <c r="AY48" s="706"/>
      <c r="AZ48" s="706"/>
      <c r="BA48" s="706"/>
      <c r="BB48" s="855"/>
      <c r="BC48" s="967"/>
      <c r="BD48" s="968"/>
      <c r="BE48" s="806"/>
    </row>
    <row r="49" spans="1:57" s="2" customFormat="1" ht="69" customHeight="1">
      <c r="A49" s="809"/>
      <c r="B49" s="878"/>
      <c r="C49" s="878"/>
      <c r="D49" s="845"/>
      <c r="E49" s="815"/>
      <c r="F49" s="818"/>
      <c r="G49" s="821"/>
      <c r="H49" s="805"/>
      <c r="I49" s="845"/>
      <c r="J49" s="272" t="s">
        <v>61</v>
      </c>
      <c r="K49" s="272" t="s">
        <v>61</v>
      </c>
      <c r="L49" s="272" t="s">
        <v>61</v>
      </c>
      <c r="M49" s="266" t="s">
        <v>5601</v>
      </c>
      <c r="N49" s="266" t="s">
        <v>4619</v>
      </c>
      <c r="O49" s="267">
        <v>27578991.109999999</v>
      </c>
      <c r="P49" s="815"/>
      <c r="Q49" s="815"/>
      <c r="R49" s="815"/>
      <c r="S49" s="830"/>
      <c r="T49" s="845"/>
      <c r="U49" s="981"/>
      <c r="V49" s="981"/>
      <c r="W49" s="818"/>
      <c r="X49" s="848"/>
      <c r="Y49" s="836"/>
      <c r="Z49" s="836"/>
      <c r="AA49" s="833"/>
      <c r="AB49" s="836"/>
      <c r="AC49" s="839"/>
      <c r="AD49" s="842"/>
      <c r="AE49" s="815"/>
      <c r="AF49" s="845"/>
      <c r="AG49" s="875"/>
      <c r="AH49" s="878"/>
      <c r="AI49" s="978"/>
      <c r="AJ49" s="872"/>
      <c r="AK49" s="703"/>
      <c r="AL49" s="830"/>
      <c r="AM49" s="865"/>
      <c r="AN49" s="868"/>
      <c r="AO49" s="871"/>
      <c r="AP49" s="859"/>
      <c r="AQ49" s="862"/>
      <c r="AR49" s="872"/>
      <c r="AS49" s="856"/>
      <c r="AT49" s="859"/>
      <c r="AU49" s="862"/>
      <c r="AV49" s="752"/>
      <c r="AW49" s="815"/>
      <c r="AX49" s="703"/>
      <c r="AY49" s="703"/>
      <c r="AZ49" s="703"/>
      <c r="BA49" s="703"/>
      <c r="BB49" s="856"/>
      <c r="BC49" s="967"/>
      <c r="BD49" s="968"/>
      <c r="BE49" s="806"/>
    </row>
    <row r="50" spans="1:57" s="2" customFormat="1" ht="87.4" customHeight="1">
      <c r="A50" s="529">
        <v>2020</v>
      </c>
      <c r="B50" s="495">
        <v>43922</v>
      </c>
      <c r="C50" s="495">
        <v>44012</v>
      </c>
      <c r="D50" s="268" t="s">
        <v>3294</v>
      </c>
      <c r="E50" s="269" t="s">
        <v>3295</v>
      </c>
      <c r="F50" s="270" t="s">
        <v>5602</v>
      </c>
      <c r="G50" s="484">
        <v>57</v>
      </c>
      <c r="H50" s="474" t="s">
        <v>5485</v>
      </c>
      <c r="I50" s="270" t="s">
        <v>5603</v>
      </c>
      <c r="J50" s="512" t="s">
        <v>5604</v>
      </c>
      <c r="K50" s="512" t="s">
        <v>5605</v>
      </c>
      <c r="L50" s="512" t="s">
        <v>5606</v>
      </c>
      <c r="M50" s="266" t="s">
        <v>5512</v>
      </c>
      <c r="N50" s="282" t="s">
        <v>5607</v>
      </c>
      <c r="O50" s="271">
        <v>95145775.200000003</v>
      </c>
      <c r="P50" s="272" t="s">
        <v>5608</v>
      </c>
      <c r="Q50" s="272" t="s">
        <v>5609</v>
      </c>
      <c r="R50" s="272" t="s">
        <v>5610</v>
      </c>
      <c r="S50" s="273" t="s">
        <v>5611</v>
      </c>
      <c r="T50" s="282" t="s">
        <v>5607</v>
      </c>
      <c r="U50" s="487" t="s">
        <v>3218</v>
      </c>
      <c r="V50" s="487" t="s">
        <v>5163</v>
      </c>
      <c r="W50" s="270" t="s">
        <v>5602</v>
      </c>
      <c r="X50" s="482">
        <v>43943</v>
      </c>
      <c r="Y50" s="480">
        <v>82022220.000000015</v>
      </c>
      <c r="Z50" s="480">
        <v>95145775.200000003</v>
      </c>
      <c r="AA50" s="419">
        <f t="shared" si="0"/>
        <v>9514577.5200000014</v>
      </c>
      <c r="AB50" s="480">
        <v>95145775.200000003</v>
      </c>
      <c r="AC50" s="473" t="s">
        <v>4756</v>
      </c>
      <c r="AD50" s="274" t="s">
        <v>69</v>
      </c>
      <c r="AE50" s="269" t="s">
        <v>4757</v>
      </c>
      <c r="AF50" s="270" t="s">
        <v>5603</v>
      </c>
      <c r="AG50" s="275">
        <f t="shared" si="1"/>
        <v>12303333.000000002</v>
      </c>
      <c r="AH50" s="276">
        <v>43943</v>
      </c>
      <c r="AI50" s="281">
        <v>43943</v>
      </c>
      <c r="AJ50" s="507" t="s">
        <v>6410</v>
      </c>
      <c r="AK50" s="496" t="s">
        <v>7080</v>
      </c>
      <c r="AL50" s="277" t="s">
        <v>3726</v>
      </c>
      <c r="AM50" s="510" t="s">
        <v>3864</v>
      </c>
      <c r="AN50" s="532" t="s">
        <v>73</v>
      </c>
      <c r="AO50" s="507" t="s">
        <v>4760</v>
      </c>
      <c r="AP50" s="532" t="s">
        <v>73</v>
      </c>
      <c r="AQ50" s="278" t="s">
        <v>573</v>
      </c>
      <c r="AR50" s="512" t="s">
        <v>293</v>
      </c>
      <c r="AS50" s="541" t="s">
        <v>566</v>
      </c>
      <c r="AT50" s="532" t="s">
        <v>566</v>
      </c>
      <c r="AU50" s="278" t="s">
        <v>566</v>
      </c>
      <c r="AV50" s="507" t="s">
        <v>4761</v>
      </c>
      <c r="AW50" s="517" t="s">
        <v>6095</v>
      </c>
      <c r="AX50" s="393" t="s">
        <v>6096</v>
      </c>
      <c r="AY50" s="393" t="s">
        <v>6097</v>
      </c>
      <c r="AZ50" s="393" t="s">
        <v>6098</v>
      </c>
      <c r="BA50" s="393" t="s">
        <v>6099</v>
      </c>
      <c r="BB50" s="541" t="s">
        <v>3096</v>
      </c>
      <c r="BC50" s="526">
        <v>44057</v>
      </c>
      <c r="BD50" s="526">
        <v>44057</v>
      </c>
    </row>
    <row r="51" spans="1:57" s="2" customFormat="1" ht="94.5" customHeight="1">
      <c r="A51" s="982">
        <v>2020</v>
      </c>
      <c r="B51" s="1257">
        <v>43922</v>
      </c>
      <c r="C51" s="876">
        <v>44012</v>
      </c>
      <c r="D51" s="985" t="s">
        <v>3294</v>
      </c>
      <c r="E51" s="988" t="s">
        <v>3295</v>
      </c>
      <c r="F51" s="991" t="s">
        <v>5612</v>
      </c>
      <c r="G51" s="1015">
        <v>57</v>
      </c>
      <c r="H51" s="698" t="s">
        <v>5485</v>
      </c>
      <c r="I51" s="1020" t="s">
        <v>5613</v>
      </c>
      <c r="J51" s="272" t="s">
        <v>61</v>
      </c>
      <c r="K51" s="272" t="s">
        <v>61</v>
      </c>
      <c r="L51" s="272" t="s">
        <v>61</v>
      </c>
      <c r="M51" s="266" t="s">
        <v>5614</v>
      </c>
      <c r="N51" s="266" t="s">
        <v>5615</v>
      </c>
      <c r="O51" s="267">
        <v>518583.8</v>
      </c>
      <c r="P51" s="1023" t="s">
        <v>61</v>
      </c>
      <c r="Q51" s="1023" t="s">
        <v>61</v>
      </c>
      <c r="R51" s="1023" t="s">
        <v>61</v>
      </c>
      <c r="S51" s="1006" t="s">
        <v>5616</v>
      </c>
      <c r="T51" s="1006" t="s">
        <v>5617</v>
      </c>
      <c r="U51" s="1009" t="s">
        <v>3218</v>
      </c>
      <c r="V51" s="1009" t="s">
        <v>5163</v>
      </c>
      <c r="W51" s="991" t="s">
        <v>5612</v>
      </c>
      <c r="X51" s="1012">
        <v>43944</v>
      </c>
      <c r="Y51" s="994">
        <v>447055</v>
      </c>
      <c r="Z51" s="994">
        <v>518583.8</v>
      </c>
      <c r="AA51" s="997">
        <f t="shared" si="0"/>
        <v>51858.3</v>
      </c>
      <c r="AB51" s="994">
        <v>518583</v>
      </c>
      <c r="AC51" s="1000" t="s">
        <v>4756</v>
      </c>
      <c r="AD51" s="1003" t="s">
        <v>69</v>
      </c>
      <c r="AE51" s="988" t="s">
        <v>4757</v>
      </c>
      <c r="AF51" s="1020" t="s">
        <v>5613</v>
      </c>
      <c r="AG51" s="1049">
        <f t="shared" si="1"/>
        <v>67058.25</v>
      </c>
      <c r="AH51" s="1052">
        <v>43944</v>
      </c>
      <c r="AI51" s="1055">
        <v>43944</v>
      </c>
      <c r="AJ51" s="1036" t="s">
        <v>6489</v>
      </c>
      <c r="AK51" s="702" t="s">
        <v>7080</v>
      </c>
      <c r="AL51" s="1037" t="s">
        <v>3726</v>
      </c>
      <c r="AM51" s="1040" t="s">
        <v>3864</v>
      </c>
      <c r="AN51" s="1043" t="s">
        <v>73</v>
      </c>
      <c r="AO51" s="1046" t="s">
        <v>4760</v>
      </c>
      <c r="AP51" s="1043" t="s">
        <v>73</v>
      </c>
      <c r="AQ51" s="1029" t="s">
        <v>573</v>
      </c>
      <c r="AR51" s="1032" t="s">
        <v>293</v>
      </c>
      <c r="AS51" s="1026" t="s">
        <v>566</v>
      </c>
      <c r="AT51" s="1033" t="s">
        <v>566</v>
      </c>
      <c r="AU51" s="1029" t="s">
        <v>566</v>
      </c>
      <c r="AV51" s="1036" t="s">
        <v>4761</v>
      </c>
      <c r="AW51" s="813" t="s">
        <v>6095</v>
      </c>
      <c r="AX51" s="698" t="s">
        <v>6096</v>
      </c>
      <c r="AY51" s="698" t="s">
        <v>6097</v>
      </c>
      <c r="AZ51" s="698" t="s">
        <v>6098</v>
      </c>
      <c r="BA51" s="698" t="s">
        <v>6099</v>
      </c>
      <c r="BB51" s="1026" t="s">
        <v>3096</v>
      </c>
      <c r="BC51" s="796">
        <v>44057</v>
      </c>
      <c r="BD51" s="951">
        <v>44057</v>
      </c>
    </row>
    <row r="52" spans="1:57" s="2" customFormat="1" ht="72" customHeight="1">
      <c r="A52" s="983"/>
      <c r="B52" s="1258"/>
      <c r="C52" s="877"/>
      <c r="D52" s="986"/>
      <c r="E52" s="989"/>
      <c r="F52" s="992"/>
      <c r="G52" s="1016"/>
      <c r="H52" s="1018"/>
      <c r="I52" s="1021"/>
      <c r="J52" s="272" t="s">
        <v>61</v>
      </c>
      <c r="K52" s="272" t="s">
        <v>61</v>
      </c>
      <c r="L52" s="272" t="s">
        <v>61</v>
      </c>
      <c r="M52" s="266" t="s">
        <v>5618</v>
      </c>
      <c r="N52" s="266"/>
      <c r="O52" s="267">
        <v>159663.56</v>
      </c>
      <c r="P52" s="1024"/>
      <c r="Q52" s="1024"/>
      <c r="R52" s="1024"/>
      <c r="S52" s="1007"/>
      <c r="T52" s="1007"/>
      <c r="U52" s="1010"/>
      <c r="V52" s="1010"/>
      <c r="W52" s="992"/>
      <c r="X52" s="1013"/>
      <c r="Y52" s="995"/>
      <c r="Z52" s="995"/>
      <c r="AA52" s="998"/>
      <c r="AB52" s="995"/>
      <c r="AC52" s="1001"/>
      <c r="AD52" s="1004"/>
      <c r="AE52" s="989"/>
      <c r="AF52" s="1021"/>
      <c r="AG52" s="1050"/>
      <c r="AH52" s="1053"/>
      <c r="AI52" s="1056"/>
      <c r="AJ52" s="1058"/>
      <c r="AK52" s="706"/>
      <c r="AL52" s="1038"/>
      <c r="AM52" s="1041"/>
      <c r="AN52" s="1044"/>
      <c r="AO52" s="1047"/>
      <c r="AP52" s="1044"/>
      <c r="AQ52" s="1030"/>
      <c r="AR52" s="1032"/>
      <c r="AS52" s="1027"/>
      <c r="AT52" s="1034"/>
      <c r="AU52" s="1030"/>
      <c r="AV52" s="1036"/>
      <c r="AW52" s="814"/>
      <c r="AX52" s="706"/>
      <c r="AY52" s="706"/>
      <c r="AZ52" s="706"/>
      <c r="BA52" s="706"/>
      <c r="BB52" s="1027"/>
      <c r="BC52" s="967"/>
      <c r="BD52" s="968"/>
    </row>
    <row r="53" spans="1:57" s="2" customFormat="1" ht="72" customHeight="1">
      <c r="A53" s="984"/>
      <c r="B53" s="1259"/>
      <c r="C53" s="878"/>
      <c r="D53" s="987"/>
      <c r="E53" s="990"/>
      <c r="F53" s="993"/>
      <c r="G53" s="1017"/>
      <c r="H53" s="1019"/>
      <c r="I53" s="1022"/>
      <c r="J53" s="272" t="s">
        <v>61</v>
      </c>
      <c r="K53" s="272" t="s">
        <v>61</v>
      </c>
      <c r="L53" s="272" t="s">
        <v>61</v>
      </c>
      <c r="M53" s="266" t="s">
        <v>5619</v>
      </c>
      <c r="N53" s="266" t="s">
        <v>5620</v>
      </c>
      <c r="O53" s="267">
        <v>710094</v>
      </c>
      <c r="P53" s="1025"/>
      <c r="Q53" s="1025"/>
      <c r="R53" s="1025"/>
      <c r="S53" s="1008"/>
      <c r="T53" s="1008"/>
      <c r="U53" s="1011"/>
      <c r="V53" s="1011"/>
      <c r="W53" s="993"/>
      <c r="X53" s="1014"/>
      <c r="Y53" s="996"/>
      <c r="Z53" s="996"/>
      <c r="AA53" s="999"/>
      <c r="AB53" s="996"/>
      <c r="AC53" s="1002"/>
      <c r="AD53" s="1005"/>
      <c r="AE53" s="990"/>
      <c r="AF53" s="1022"/>
      <c r="AG53" s="1051"/>
      <c r="AH53" s="1054"/>
      <c r="AI53" s="1057"/>
      <c r="AJ53" s="1058"/>
      <c r="AK53" s="703"/>
      <c r="AL53" s="1039"/>
      <c r="AM53" s="1042"/>
      <c r="AN53" s="1045"/>
      <c r="AO53" s="1048"/>
      <c r="AP53" s="1045"/>
      <c r="AQ53" s="1031"/>
      <c r="AR53" s="1032"/>
      <c r="AS53" s="1028"/>
      <c r="AT53" s="1035"/>
      <c r="AU53" s="1031"/>
      <c r="AV53" s="1036"/>
      <c r="AW53" s="815"/>
      <c r="AX53" s="703"/>
      <c r="AY53" s="703"/>
      <c r="AZ53" s="703"/>
      <c r="BA53" s="703"/>
      <c r="BB53" s="1028"/>
      <c r="BC53" s="967"/>
      <c r="BD53" s="968"/>
    </row>
    <row r="54" spans="1:57" s="2" customFormat="1" ht="77.25" customHeight="1">
      <c r="A54" s="807">
        <v>2020</v>
      </c>
      <c r="B54" s="876">
        <v>43922</v>
      </c>
      <c r="C54" s="876">
        <v>44012</v>
      </c>
      <c r="D54" s="816" t="s">
        <v>3294</v>
      </c>
      <c r="E54" s="813" t="s">
        <v>3295</v>
      </c>
      <c r="F54" s="816" t="s">
        <v>5621</v>
      </c>
      <c r="G54" s="819">
        <v>57</v>
      </c>
      <c r="H54" s="698" t="s">
        <v>5485</v>
      </c>
      <c r="I54" s="816" t="s">
        <v>5622</v>
      </c>
      <c r="J54" s="505" t="s">
        <v>61</v>
      </c>
      <c r="K54" s="505" t="s">
        <v>61</v>
      </c>
      <c r="L54" s="505" t="s">
        <v>61</v>
      </c>
      <c r="M54" s="505" t="s">
        <v>5623</v>
      </c>
      <c r="N54" s="505" t="s">
        <v>5624</v>
      </c>
      <c r="O54" s="505">
        <v>97318594</v>
      </c>
      <c r="P54" s="897" t="s">
        <v>61</v>
      </c>
      <c r="Q54" s="897" t="s">
        <v>61</v>
      </c>
      <c r="R54" s="897" t="s">
        <v>61</v>
      </c>
      <c r="S54" s="885" t="s">
        <v>4798</v>
      </c>
      <c r="T54" s="900" t="s">
        <v>5624</v>
      </c>
      <c r="U54" s="1059" t="s">
        <v>3218</v>
      </c>
      <c r="V54" s="1059" t="s">
        <v>5163</v>
      </c>
      <c r="W54" s="816" t="s">
        <v>5621</v>
      </c>
      <c r="X54" s="938">
        <v>43944</v>
      </c>
      <c r="Y54" s="922">
        <v>83895340.000000015</v>
      </c>
      <c r="Z54" s="922">
        <v>97318594.400000006</v>
      </c>
      <c r="AA54" s="831">
        <f t="shared" si="0"/>
        <v>9731859.4400000013</v>
      </c>
      <c r="AB54" s="922">
        <v>97318594.400000006</v>
      </c>
      <c r="AC54" s="925" t="s">
        <v>4756</v>
      </c>
      <c r="AD54" s="928" t="s">
        <v>69</v>
      </c>
      <c r="AE54" s="813" t="s">
        <v>4757</v>
      </c>
      <c r="AF54" s="903" t="s">
        <v>5622</v>
      </c>
      <c r="AG54" s="931">
        <f t="shared" si="1"/>
        <v>12584301.000000002</v>
      </c>
      <c r="AH54" s="876">
        <v>43944</v>
      </c>
      <c r="AI54" s="976">
        <v>43944</v>
      </c>
      <c r="AJ54" s="776" t="s">
        <v>6329</v>
      </c>
      <c r="AK54" s="702" t="s">
        <v>7080</v>
      </c>
      <c r="AL54" s="885" t="s">
        <v>3726</v>
      </c>
      <c r="AM54" s="919" t="s">
        <v>3864</v>
      </c>
      <c r="AN54" s="941" t="s">
        <v>73</v>
      </c>
      <c r="AO54" s="944" t="s">
        <v>4760</v>
      </c>
      <c r="AP54" s="915" t="s">
        <v>73</v>
      </c>
      <c r="AQ54" s="881" t="s">
        <v>573</v>
      </c>
      <c r="AR54" s="872" t="s">
        <v>293</v>
      </c>
      <c r="AS54" s="912" t="s">
        <v>566</v>
      </c>
      <c r="AT54" s="915" t="s">
        <v>566</v>
      </c>
      <c r="AU54" s="881" t="s">
        <v>566</v>
      </c>
      <c r="AV54" s="776" t="s">
        <v>4761</v>
      </c>
      <c r="AW54" s="813" t="s">
        <v>6095</v>
      </c>
      <c r="AX54" s="698" t="s">
        <v>6096</v>
      </c>
      <c r="AY54" s="698" t="s">
        <v>6097</v>
      </c>
      <c r="AZ54" s="698" t="s">
        <v>6098</v>
      </c>
      <c r="BA54" s="698" t="s">
        <v>6099</v>
      </c>
      <c r="BB54" s="912" t="s">
        <v>3096</v>
      </c>
      <c r="BC54" s="796">
        <v>44057</v>
      </c>
      <c r="BD54" s="951">
        <v>44057</v>
      </c>
      <c r="BE54" s="909"/>
    </row>
    <row r="55" spans="1:57" s="2" customFormat="1" ht="63.75" customHeight="1">
      <c r="A55" s="808"/>
      <c r="B55" s="877"/>
      <c r="C55" s="877"/>
      <c r="D55" s="817"/>
      <c r="E55" s="814"/>
      <c r="F55" s="817"/>
      <c r="G55" s="820"/>
      <c r="H55" s="706"/>
      <c r="I55" s="817"/>
      <c r="J55" s="505" t="s">
        <v>61</v>
      </c>
      <c r="K55" s="505" t="s">
        <v>61</v>
      </c>
      <c r="L55" s="505" t="s">
        <v>61</v>
      </c>
      <c r="M55" s="505" t="s">
        <v>5625</v>
      </c>
      <c r="N55" s="505" t="s">
        <v>5626</v>
      </c>
      <c r="O55" s="505">
        <v>108432950.34</v>
      </c>
      <c r="P55" s="898"/>
      <c r="Q55" s="898"/>
      <c r="R55" s="898"/>
      <c r="S55" s="886"/>
      <c r="T55" s="901"/>
      <c r="U55" s="1060"/>
      <c r="V55" s="1060"/>
      <c r="W55" s="817"/>
      <c r="X55" s="939"/>
      <c r="Y55" s="923"/>
      <c r="Z55" s="923"/>
      <c r="AA55" s="832"/>
      <c r="AB55" s="923"/>
      <c r="AC55" s="926"/>
      <c r="AD55" s="929"/>
      <c r="AE55" s="814"/>
      <c r="AF55" s="904"/>
      <c r="AG55" s="932"/>
      <c r="AH55" s="877"/>
      <c r="AI55" s="977"/>
      <c r="AJ55" s="776"/>
      <c r="AK55" s="706"/>
      <c r="AL55" s="886"/>
      <c r="AM55" s="920"/>
      <c r="AN55" s="942"/>
      <c r="AO55" s="945"/>
      <c r="AP55" s="916"/>
      <c r="AQ55" s="882"/>
      <c r="AR55" s="872"/>
      <c r="AS55" s="913"/>
      <c r="AT55" s="916"/>
      <c r="AU55" s="882"/>
      <c r="AV55" s="918"/>
      <c r="AW55" s="814"/>
      <c r="AX55" s="706"/>
      <c r="AY55" s="706"/>
      <c r="AZ55" s="706"/>
      <c r="BA55" s="706"/>
      <c r="BB55" s="913"/>
      <c r="BC55" s="967"/>
      <c r="BD55" s="968"/>
      <c r="BE55" s="909"/>
    </row>
    <row r="56" spans="1:57" s="2" customFormat="1" ht="77.25" customHeight="1">
      <c r="A56" s="809"/>
      <c r="B56" s="878"/>
      <c r="C56" s="878"/>
      <c r="D56" s="818"/>
      <c r="E56" s="815"/>
      <c r="F56" s="818"/>
      <c r="G56" s="821"/>
      <c r="H56" s="703"/>
      <c r="I56" s="818"/>
      <c r="J56" s="505" t="s">
        <v>61</v>
      </c>
      <c r="K56" s="505" t="s">
        <v>61</v>
      </c>
      <c r="L56" s="505" t="s">
        <v>61</v>
      </c>
      <c r="M56" s="505" t="s">
        <v>5627</v>
      </c>
      <c r="N56" s="505" t="s">
        <v>5628</v>
      </c>
      <c r="O56" s="505">
        <v>105378863.87</v>
      </c>
      <c r="P56" s="899"/>
      <c r="Q56" s="899"/>
      <c r="R56" s="899"/>
      <c r="S56" s="887"/>
      <c r="T56" s="902"/>
      <c r="U56" s="1061"/>
      <c r="V56" s="1061"/>
      <c r="W56" s="818"/>
      <c r="X56" s="940"/>
      <c r="Y56" s="924"/>
      <c r="Z56" s="924"/>
      <c r="AA56" s="833"/>
      <c r="AB56" s="924"/>
      <c r="AC56" s="927"/>
      <c r="AD56" s="930"/>
      <c r="AE56" s="815"/>
      <c r="AF56" s="905"/>
      <c r="AG56" s="933"/>
      <c r="AH56" s="878"/>
      <c r="AI56" s="978"/>
      <c r="AJ56" s="776"/>
      <c r="AK56" s="703"/>
      <c r="AL56" s="887"/>
      <c r="AM56" s="921"/>
      <c r="AN56" s="943"/>
      <c r="AO56" s="946"/>
      <c r="AP56" s="917"/>
      <c r="AQ56" s="883"/>
      <c r="AR56" s="872"/>
      <c r="AS56" s="914"/>
      <c r="AT56" s="917"/>
      <c r="AU56" s="883"/>
      <c r="AV56" s="918"/>
      <c r="AW56" s="815"/>
      <c r="AX56" s="703"/>
      <c r="AY56" s="703"/>
      <c r="AZ56" s="703"/>
      <c r="BA56" s="703"/>
      <c r="BB56" s="914"/>
      <c r="BC56" s="967"/>
      <c r="BD56" s="968"/>
      <c r="BE56" s="909"/>
    </row>
    <row r="57" spans="1:57" s="2" customFormat="1" ht="87.75" customHeight="1">
      <c r="A57" s="529">
        <v>2020</v>
      </c>
      <c r="B57" s="495">
        <v>43922</v>
      </c>
      <c r="C57" s="495">
        <v>44012</v>
      </c>
      <c r="D57" s="268" t="s">
        <v>3294</v>
      </c>
      <c r="E57" s="269" t="s">
        <v>3295</v>
      </c>
      <c r="F57" s="270" t="s">
        <v>5629</v>
      </c>
      <c r="G57" s="484">
        <v>57</v>
      </c>
      <c r="H57" s="474" t="s">
        <v>5485</v>
      </c>
      <c r="I57" s="270" t="s">
        <v>5630</v>
      </c>
      <c r="J57" s="272" t="s">
        <v>61</v>
      </c>
      <c r="K57" s="272" t="s">
        <v>61</v>
      </c>
      <c r="L57" s="272" t="s">
        <v>61</v>
      </c>
      <c r="M57" s="505" t="s">
        <v>5631</v>
      </c>
      <c r="N57" s="268" t="s">
        <v>3231</v>
      </c>
      <c r="O57" s="271">
        <v>93249.5</v>
      </c>
      <c r="P57" s="272" t="s">
        <v>61</v>
      </c>
      <c r="Q57" s="272" t="s">
        <v>61</v>
      </c>
      <c r="R57" s="272" t="s">
        <v>61</v>
      </c>
      <c r="S57" s="280" t="s">
        <v>5054</v>
      </c>
      <c r="T57" s="268" t="s">
        <v>3231</v>
      </c>
      <c r="U57" s="487" t="s">
        <v>3218</v>
      </c>
      <c r="V57" s="487" t="s">
        <v>5163</v>
      </c>
      <c r="W57" s="270" t="s">
        <v>5629</v>
      </c>
      <c r="X57" s="482">
        <v>43944</v>
      </c>
      <c r="Y57" s="480">
        <v>116637.5</v>
      </c>
      <c r="Z57" s="480">
        <v>135299.5</v>
      </c>
      <c r="AA57" s="419">
        <f>AB57*0.1</f>
        <v>13529.95</v>
      </c>
      <c r="AB57" s="480">
        <v>135299.5</v>
      </c>
      <c r="AC57" s="473" t="s">
        <v>4756</v>
      </c>
      <c r="AD57" s="274" t="s">
        <v>69</v>
      </c>
      <c r="AE57" s="269" t="s">
        <v>4757</v>
      </c>
      <c r="AF57" s="270" t="s">
        <v>5630</v>
      </c>
      <c r="AG57" s="275">
        <f t="shared" si="1"/>
        <v>17495.625</v>
      </c>
      <c r="AH57" s="276">
        <v>43944</v>
      </c>
      <c r="AI57" s="281">
        <v>43944</v>
      </c>
      <c r="AJ57" s="474" t="s">
        <v>6089</v>
      </c>
      <c r="AK57" s="496" t="s">
        <v>7080</v>
      </c>
      <c r="AL57" s="277" t="s">
        <v>3726</v>
      </c>
      <c r="AM57" s="510" t="s">
        <v>3864</v>
      </c>
      <c r="AN57" s="532" t="s">
        <v>73</v>
      </c>
      <c r="AO57" s="507" t="s">
        <v>4760</v>
      </c>
      <c r="AP57" s="532" t="s">
        <v>73</v>
      </c>
      <c r="AQ57" s="278" t="s">
        <v>573</v>
      </c>
      <c r="AR57" s="512" t="s">
        <v>293</v>
      </c>
      <c r="AS57" s="541" t="s">
        <v>566</v>
      </c>
      <c r="AT57" s="532" t="s">
        <v>566</v>
      </c>
      <c r="AU57" s="278" t="s">
        <v>566</v>
      </c>
      <c r="AV57" s="474" t="s">
        <v>4761</v>
      </c>
      <c r="AW57" s="517" t="s">
        <v>6095</v>
      </c>
      <c r="AX57" s="393" t="s">
        <v>6096</v>
      </c>
      <c r="AY57" s="393" t="s">
        <v>6097</v>
      </c>
      <c r="AZ57" s="393" t="s">
        <v>6098</v>
      </c>
      <c r="BA57" s="393" t="s">
        <v>6099</v>
      </c>
      <c r="BB57" s="541" t="s">
        <v>3096</v>
      </c>
      <c r="BC57" s="526">
        <v>44057</v>
      </c>
      <c r="BD57" s="526">
        <v>44057</v>
      </c>
    </row>
    <row r="58" spans="1:57" s="2" customFormat="1" ht="127.9" customHeight="1">
      <c r="A58" s="529">
        <v>2020</v>
      </c>
      <c r="B58" s="495">
        <v>43922</v>
      </c>
      <c r="C58" s="495">
        <v>44012</v>
      </c>
      <c r="D58" s="268" t="s">
        <v>3294</v>
      </c>
      <c r="E58" s="269" t="s">
        <v>3295</v>
      </c>
      <c r="F58" s="270" t="s">
        <v>5632</v>
      </c>
      <c r="G58" s="484">
        <v>57</v>
      </c>
      <c r="H58" s="474" t="s">
        <v>5485</v>
      </c>
      <c r="I58" s="270" t="s">
        <v>5633</v>
      </c>
      <c r="J58" s="272" t="s">
        <v>61</v>
      </c>
      <c r="K58" s="272" t="s">
        <v>61</v>
      </c>
      <c r="L58" s="272" t="s">
        <v>61</v>
      </c>
      <c r="M58" s="505" t="s">
        <v>4358</v>
      </c>
      <c r="N58" s="268" t="s">
        <v>1308</v>
      </c>
      <c r="O58" s="271">
        <v>6407661.2199999997</v>
      </c>
      <c r="P58" s="272" t="s">
        <v>61</v>
      </c>
      <c r="Q58" s="272" t="s">
        <v>61</v>
      </c>
      <c r="R58" s="272" t="s">
        <v>61</v>
      </c>
      <c r="S58" s="273" t="s">
        <v>4937</v>
      </c>
      <c r="T58" s="268" t="s">
        <v>1308</v>
      </c>
      <c r="U58" s="487" t="s">
        <v>3218</v>
      </c>
      <c r="V58" s="487" t="s">
        <v>5163</v>
      </c>
      <c r="W58" s="270" t="s">
        <v>5632</v>
      </c>
      <c r="X58" s="482">
        <v>43944</v>
      </c>
      <c r="Y58" s="480">
        <v>5523845.8793103453</v>
      </c>
      <c r="Z58" s="480">
        <v>6407661.2199999997</v>
      </c>
      <c r="AA58" s="419">
        <f t="shared" si="0"/>
        <v>640766.1222000001</v>
      </c>
      <c r="AB58" s="480">
        <v>6407661.2220000001</v>
      </c>
      <c r="AC58" s="473" t="s">
        <v>4756</v>
      </c>
      <c r="AD58" s="274" t="s">
        <v>69</v>
      </c>
      <c r="AE58" s="269" t="s">
        <v>4757</v>
      </c>
      <c r="AF58" s="270" t="s">
        <v>5633</v>
      </c>
      <c r="AG58" s="275">
        <f t="shared" si="1"/>
        <v>828576.88189655181</v>
      </c>
      <c r="AH58" s="276">
        <v>43944</v>
      </c>
      <c r="AI58" s="281">
        <v>43944</v>
      </c>
      <c r="AJ58" s="507" t="s">
        <v>6457</v>
      </c>
      <c r="AK58" s="496" t="s">
        <v>7080</v>
      </c>
      <c r="AL58" s="277" t="s">
        <v>3726</v>
      </c>
      <c r="AM58" s="510" t="s">
        <v>3864</v>
      </c>
      <c r="AN58" s="532" t="s">
        <v>73</v>
      </c>
      <c r="AO58" s="507" t="s">
        <v>4760</v>
      </c>
      <c r="AP58" s="532" t="s">
        <v>73</v>
      </c>
      <c r="AQ58" s="278" t="s">
        <v>573</v>
      </c>
      <c r="AR58" s="512" t="s">
        <v>293</v>
      </c>
      <c r="AS58" s="541" t="s">
        <v>566</v>
      </c>
      <c r="AT58" s="532" t="s">
        <v>566</v>
      </c>
      <c r="AU58" s="278" t="s">
        <v>566</v>
      </c>
      <c r="AV58" s="507" t="s">
        <v>4761</v>
      </c>
      <c r="AW58" s="517" t="s">
        <v>6095</v>
      </c>
      <c r="AX58" s="393" t="s">
        <v>6096</v>
      </c>
      <c r="AY58" s="393" t="s">
        <v>6097</v>
      </c>
      <c r="AZ58" s="393" t="s">
        <v>6098</v>
      </c>
      <c r="BA58" s="393" t="s">
        <v>6099</v>
      </c>
      <c r="BB58" s="541" t="s">
        <v>3096</v>
      </c>
      <c r="BC58" s="526">
        <v>44057</v>
      </c>
      <c r="BD58" s="526">
        <v>44057</v>
      </c>
      <c r="BE58" s="524"/>
    </row>
    <row r="59" spans="1:57" s="2" customFormat="1" ht="93" customHeight="1">
      <c r="A59" s="807">
        <v>2020</v>
      </c>
      <c r="B59" s="876">
        <v>43922</v>
      </c>
      <c r="C59" s="876">
        <v>44012</v>
      </c>
      <c r="D59" s="843" t="s">
        <v>4292</v>
      </c>
      <c r="E59" s="813" t="s">
        <v>3295</v>
      </c>
      <c r="F59" s="816" t="s">
        <v>5634</v>
      </c>
      <c r="G59" s="819">
        <v>57</v>
      </c>
      <c r="H59" s="698" t="s">
        <v>5485</v>
      </c>
      <c r="I59" s="843" t="s">
        <v>5635</v>
      </c>
      <c r="J59" s="272" t="s">
        <v>61</v>
      </c>
      <c r="K59" s="272" t="s">
        <v>61</v>
      </c>
      <c r="L59" s="272" t="s">
        <v>61</v>
      </c>
      <c r="M59" s="505" t="s">
        <v>5636</v>
      </c>
      <c r="N59" s="505" t="s">
        <v>5637</v>
      </c>
      <c r="O59" s="505">
        <v>3155200</v>
      </c>
      <c r="P59" s="813" t="s">
        <v>61</v>
      </c>
      <c r="Q59" s="813" t="s">
        <v>61</v>
      </c>
      <c r="R59" s="813" t="s">
        <v>61</v>
      </c>
      <c r="S59" s="828" t="s">
        <v>5638</v>
      </c>
      <c r="T59" s="810" t="s">
        <v>5637</v>
      </c>
      <c r="U59" s="979" t="s">
        <v>3218</v>
      </c>
      <c r="V59" s="979" t="s">
        <v>5163</v>
      </c>
      <c r="W59" s="816" t="s">
        <v>5634</v>
      </c>
      <c r="X59" s="846">
        <v>43945</v>
      </c>
      <c r="Y59" s="834">
        <v>2720000</v>
      </c>
      <c r="Z59" s="834">
        <v>3155200</v>
      </c>
      <c r="AA59" s="831">
        <f t="shared" si="0"/>
        <v>315520</v>
      </c>
      <c r="AB59" s="834">
        <v>3155200</v>
      </c>
      <c r="AC59" s="837" t="s">
        <v>4756</v>
      </c>
      <c r="AD59" s="840" t="s">
        <v>69</v>
      </c>
      <c r="AE59" s="813" t="s">
        <v>4757</v>
      </c>
      <c r="AF59" s="843" t="s">
        <v>5635</v>
      </c>
      <c r="AG59" s="873">
        <f t="shared" si="1"/>
        <v>408000</v>
      </c>
      <c r="AH59" s="876">
        <v>43945</v>
      </c>
      <c r="AI59" s="976">
        <v>43945</v>
      </c>
      <c r="AJ59" s="776" t="s">
        <v>6493</v>
      </c>
      <c r="AK59" s="702" t="s">
        <v>7080</v>
      </c>
      <c r="AL59" s="828" t="s">
        <v>3726</v>
      </c>
      <c r="AM59" s="969" t="s">
        <v>3864</v>
      </c>
      <c r="AN59" s="891" t="s">
        <v>73</v>
      </c>
      <c r="AO59" s="894" t="s">
        <v>4760</v>
      </c>
      <c r="AP59" s="891" t="s">
        <v>73</v>
      </c>
      <c r="AQ59" s="881" t="s">
        <v>573</v>
      </c>
      <c r="AR59" s="872" t="s">
        <v>293</v>
      </c>
      <c r="AS59" s="912" t="s">
        <v>566</v>
      </c>
      <c r="AT59" s="915" t="s">
        <v>566</v>
      </c>
      <c r="AU59" s="881" t="s">
        <v>566</v>
      </c>
      <c r="AV59" s="776" t="s">
        <v>4761</v>
      </c>
      <c r="AW59" s="813" t="s">
        <v>6095</v>
      </c>
      <c r="AX59" s="698" t="s">
        <v>6096</v>
      </c>
      <c r="AY59" s="698" t="s">
        <v>6097</v>
      </c>
      <c r="AZ59" s="698" t="s">
        <v>6098</v>
      </c>
      <c r="BA59" s="698" t="s">
        <v>6099</v>
      </c>
      <c r="BB59" s="912" t="s">
        <v>3096</v>
      </c>
      <c r="BC59" s="796">
        <v>44057</v>
      </c>
      <c r="BD59" s="951">
        <v>44057</v>
      </c>
      <c r="BE59" s="960"/>
    </row>
    <row r="60" spans="1:57" s="2" customFormat="1" ht="93" customHeight="1">
      <c r="A60" s="808"/>
      <c r="B60" s="877"/>
      <c r="C60" s="877"/>
      <c r="D60" s="844"/>
      <c r="E60" s="814"/>
      <c r="F60" s="817"/>
      <c r="G60" s="820"/>
      <c r="H60" s="705"/>
      <c r="I60" s="844"/>
      <c r="J60" s="272" t="s">
        <v>61</v>
      </c>
      <c r="K60" s="272" t="s">
        <v>61</v>
      </c>
      <c r="L60" s="272" t="s">
        <v>61</v>
      </c>
      <c r="M60" s="505" t="s">
        <v>5639</v>
      </c>
      <c r="N60" s="505" t="s">
        <v>5640</v>
      </c>
      <c r="O60" s="505">
        <v>3305280.8</v>
      </c>
      <c r="P60" s="814"/>
      <c r="Q60" s="814"/>
      <c r="R60" s="814"/>
      <c r="S60" s="829"/>
      <c r="T60" s="811"/>
      <c r="U60" s="980"/>
      <c r="V60" s="980"/>
      <c r="W60" s="817"/>
      <c r="X60" s="847"/>
      <c r="Y60" s="835"/>
      <c r="Z60" s="835"/>
      <c r="AA60" s="832"/>
      <c r="AB60" s="835"/>
      <c r="AC60" s="838"/>
      <c r="AD60" s="841"/>
      <c r="AE60" s="814"/>
      <c r="AF60" s="844"/>
      <c r="AG60" s="874"/>
      <c r="AH60" s="877"/>
      <c r="AI60" s="977"/>
      <c r="AJ60" s="918"/>
      <c r="AK60" s="706"/>
      <c r="AL60" s="829"/>
      <c r="AM60" s="804"/>
      <c r="AN60" s="892"/>
      <c r="AO60" s="895"/>
      <c r="AP60" s="892"/>
      <c r="AQ60" s="882"/>
      <c r="AR60" s="872"/>
      <c r="AS60" s="913"/>
      <c r="AT60" s="916"/>
      <c r="AU60" s="882"/>
      <c r="AV60" s="918"/>
      <c r="AW60" s="814"/>
      <c r="AX60" s="706"/>
      <c r="AY60" s="706"/>
      <c r="AZ60" s="706"/>
      <c r="BA60" s="706"/>
      <c r="BB60" s="913"/>
      <c r="BC60" s="967"/>
      <c r="BD60" s="968"/>
      <c r="BE60" s="960"/>
    </row>
    <row r="61" spans="1:57" s="2" customFormat="1" ht="93" customHeight="1">
      <c r="A61" s="809"/>
      <c r="B61" s="878"/>
      <c r="C61" s="878"/>
      <c r="D61" s="845"/>
      <c r="E61" s="815"/>
      <c r="F61" s="818"/>
      <c r="G61" s="821"/>
      <c r="H61" s="695"/>
      <c r="I61" s="845"/>
      <c r="J61" s="272" t="s">
        <v>61</v>
      </c>
      <c r="K61" s="272" t="s">
        <v>61</v>
      </c>
      <c r="L61" s="272" t="s">
        <v>61</v>
      </c>
      <c r="M61" s="505" t="s">
        <v>5641</v>
      </c>
      <c r="N61" s="505"/>
      <c r="O61" s="505">
        <v>3408080</v>
      </c>
      <c r="P61" s="815"/>
      <c r="Q61" s="815"/>
      <c r="R61" s="815"/>
      <c r="S61" s="830"/>
      <c r="T61" s="812"/>
      <c r="U61" s="981"/>
      <c r="V61" s="981"/>
      <c r="W61" s="818"/>
      <c r="X61" s="848"/>
      <c r="Y61" s="836"/>
      <c r="Z61" s="836"/>
      <c r="AA61" s="833"/>
      <c r="AB61" s="836"/>
      <c r="AC61" s="839"/>
      <c r="AD61" s="842"/>
      <c r="AE61" s="815"/>
      <c r="AF61" s="845"/>
      <c r="AG61" s="875"/>
      <c r="AH61" s="878"/>
      <c r="AI61" s="978"/>
      <c r="AJ61" s="918"/>
      <c r="AK61" s="703"/>
      <c r="AL61" s="830"/>
      <c r="AM61" s="805"/>
      <c r="AN61" s="893"/>
      <c r="AO61" s="896"/>
      <c r="AP61" s="893"/>
      <c r="AQ61" s="883"/>
      <c r="AR61" s="872"/>
      <c r="AS61" s="914"/>
      <c r="AT61" s="917"/>
      <c r="AU61" s="883"/>
      <c r="AV61" s="918"/>
      <c r="AW61" s="815"/>
      <c r="AX61" s="703"/>
      <c r="AY61" s="703"/>
      <c r="AZ61" s="703"/>
      <c r="BA61" s="703"/>
      <c r="BB61" s="914"/>
      <c r="BC61" s="967"/>
      <c r="BD61" s="968"/>
      <c r="BE61" s="960"/>
    </row>
    <row r="62" spans="1:57" s="2" customFormat="1" ht="57" customHeight="1">
      <c r="A62" s="807">
        <v>2020</v>
      </c>
      <c r="B62" s="876">
        <v>43922</v>
      </c>
      <c r="C62" s="876">
        <v>44012</v>
      </c>
      <c r="D62" s="843" t="s">
        <v>4292</v>
      </c>
      <c r="E62" s="813" t="s">
        <v>3295</v>
      </c>
      <c r="F62" s="816" t="s">
        <v>5642</v>
      </c>
      <c r="G62" s="819">
        <v>57</v>
      </c>
      <c r="H62" s="698" t="s">
        <v>5485</v>
      </c>
      <c r="I62" s="843" t="s">
        <v>5643</v>
      </c>
      <c r="J62" s="505" t="s">
        <v>5644</v>
      </c>
      <c r="K62" s="505" t="s">
        <v>5645</v>
      </c>
      <c r="L62" s="505" t="s">
        <v>2196</v>
      </c>
      <c r="M62" s="505" t="s">
        <v>5512</v>
      </c>
      <c r="N62" s="505" t="s">
        <v>5646</v>
      </c>
      <c r="O62" s="505">
        <v>141056</v>
      </c>
      <c r="P62" s="813" t="s">
        <v>5647</v>
      </c>
      <c r="Q62" s="813" t="s">
        <v>5648</v>
      </c>
      <c r="R62" s="813" t="s">
        <v>121</v>
      </c>
      <c r="S62" s="851" t="s">
        <v>5649</v>
      </c>
      <c r="T62" s="843" t="s">
        <v>5650</v>
      </c>
      <c r="U62" s="979" t="s">
        <v>5651</v>
      </c>
      <c r="V62" s="979" t="s">
        <v>5651</v>
      </c>
      <c r="W62" s="816" t="s">
        <v>5642</v>
      </c>
      <c r="X62" s="846">
        <v>43945</v>
      </c>
      <c r="Y62" s="834">
        <v>121600.00000000001</v>
      </c>
      <c r="Z62" s="834">
        <v>141056</v>
      </c>
      <c r="AA62" s="831">
        <f>AB62*0.1</f>
        <v>14105.6</v>
      </c>
      <c r="AB62" s="834">
        <v>141056</v>
      </c>
      <c r="AC62" s="837" t="s">
        <v>4756</v>
      </c>
      <c r="AD62" s="840" t="s">
        <v>69</v>
      </c>
      <c r="AE62" s="813" t="s">
        <v>4757</v>
      </c>
      <c r="AF62" s="843" t="s">
        <v>5643</v>
      </c>
      <c r="AG62" s="873">
        <f>Y62*0.15</f>
        <v>18240</v>
      </c>
      <c r="AH62" s="876">
        <v>43945</v>
      </c>
      <c r="AI62" s="976">
        <v>43945</v>
      </c>
      <c r="AJ62" s="752" t="s">
        <v>5652</v>
      </c>
      <c r="AK62" s="702" t="s">
        <v>7080</v>
      </c>
      <c r="AL62" s="828" t="s">
        <v>3726</v>
      </c>
      <c r="AM62" s="969" t="s">
        <v>3864</v>
      </c>
      <c r="AN62" s="970" t="s">
        <v>73</v>
      </c>
      <c r="AO62" s="973" t="s">
        <v>4760</v>
      </c>
      <c r="AP62" s="970" t="s">
        <v>73</v>
      </c>
      <c r="AQ62" s="860" t="s">
        <v>573</v>
      </c>
      <c r="AR62" s="872" t="s">
        <v>293</v>
      </c>
      <c r="AS62" s="854" t="s">
        <v>566</v>
      </c>
      <c r="AT62" s="857" t="s">
        <v>566</v>
      </c>
      <c r="AU62" s="860" t="s">
        <v>566</v>
      </c>
      <c r="AV62" s="752" t="s">
        <v>4761</v>
      </c>
      <c r="AW62" s="813" t="s">
        <v>6095</v>
      </c>
      <c r="AX62" s="698" t="s">
        <v>6096</v>
      </c>
      <c r="AY62" s="698" t="s">
        <v>6097</v>
      </c>
      <c r="AZ62" s="698" t="s">
        <v>6098</v>
      </c>
      <c r="BA62" s="698" t="s">
        <v>6099</v>
      </c>
      <c r="BB62" s="854" t="s">
        <v>3096</v>
      </c>
      <c r="BC62" s="796">
        <v>44057</v>
      </c>
      <c r="BD62" s="951">
        <v>44057</v>
      </c>
      <c r="BE62" s="968"/>
    </row>
    <row r="63" spans="1:57" s="2" customFormat="1" ht="57" customHeight="1">
      <c r="A63" s="1064"/>
      <c r="B63" s="877"/>
      <c r="C63" s="877"/>
      <c r="D63" s="705"/>
      <c r="E63" s="814"/>
      <c r="F63" s="817"/>
      <c r="G63" s="820"/>
      <c r="H63" s="706"/>
      <c r="I63" s="844"/>
      <c r="J63" s="505" t="s">
        <v>5653</v>
      </c>
      <c r="K63" s="505" t="s">
        <v>5654</v>
      </c>
      <c r="L63" s="505" t="s">
        <v>5655</v>
      </c>
      <c r="M63" s="505" t="s">
        <v>5512</v>
      </c>
      <c r="N63" s="505" t="s">
        <v>5656</v>
      </c>
      <c r="O63" s="505">
        <v>157296</v>
      </c>
      <c r="P63" s="814"/>
      <c r="Q63" s="814"/>
      <c r="R63" s="814"/>
      <c r="S63" s="852"/>
      <c r="T63" s="844"/>
      <c r="U63" s="980"/>
      <c r="V63" s="980"/>
      <c r="W63" s="817"/>
      <c r="X63" s="847"/>
      <c r="Y63" s="835"/>
      <c r="Z63" s="835"/>
      <c r="AA63" s="832"/>
      <c r="AB63" s="835"/>
      <c r="AC63" s="838"/>
      <c r="AD63" s="841"/>
      <c r="AE63" s="814"/>
      <c r="AF63" s="844"/>
      <c r="AG63" s="874"/>
      <c r="AH63" s="877"/>
      <c r="AI63" s="977"/>
      <c r="AJ63" s="752"/>
      <c r="AK63" s="706"/>
      <c r="AL63" s="829"/>
      <c r="AM63" s="804"/>
      <c r="AN63" s="971"/>
      <c r="AO63" s="974"/>
      <c r="AP63" s="971"/>
      <c r="AQ63" s="861"/>
      <c r="AR63" s="872"/>
      <c r="AS63" s="855"/>
      <c r="AT63" s="858"/>
      <c r="AU63" s="861"/>
      <c r="AV63" s="1066"/>
      <c r="AW63" s="814"/>
      <c r="AX63" s="706"/>
      <c r="AY63" s="706"/>
      <c r="AZ63" s="706"/>
      <c r="BA63" s="706"/>
      <c r="BB63" s="855"/>
      <c r="BC63" s="967"/>
      <c r="BD63" s="968"/>
      <c r="BE63" s="968"/>
    </row>
    <row r="64" spans="1:57" s="2" customFormat="1" ht="57" customHeight="1">
      <c r="A64" s="1065"/>
      <c r="B64" s="878"/>
      <c r="C64" s="878"/>
      <c r="D64" s="695"/>
      <c r="E64" s="815"/>
      <c r="F64" s="818"/>
      <c r="G64" s="821"/>
      <c r="H64" s="703"/>
      <c r="I64" s="845"/>
      <c r="J64" s="505" t="s">
        <v>5657</v>
      </c>
      <c r="K64" s="505" t="s">
        <v>5658</v>
      </c>
      <c r="L64" s="505" t="s">
        <v>5659</v>
      </c>
      <c r="M64" s="505" t="s">
        <v>5512</v>
      </c>
      <c r="N64" s="505" t="s">
        <v>5660</v>
      </c>
      <c r="O64" s="505">
        <v>146624</v>
      </c>
      <c r="P64" s="815"/>
      <c r="Q64" s="815"/>
      <c r="R64" s="815"/>
      <c r="S64" s="853"/>
      <c r="T64" s="845"/>
      <c r="U64" s="981"/>
      <c r="V64" s="981"/>
      <c r="W64" s="818"/>
      <c r="X64" s="848"/>
      <c r="Y64" s="836"/>
      <c r="Z64" s="836"/>
      <c r="AA64" s="833"/>
      <c r="AB64" s="836"/>
      <c r="AC64" s="839"/>
      <c r="AD64" s="842"/>
      <c r="AE64" s="815"/>
      <c r="AF64" s="845"/>
      <c r="AG64" s="875"/>
      <c r="AH64" s="878"/>
      <c r="AI64" s="978"/>
      <c r="AJ64" s="752"/>
      <c r="AK64" s="703"/>
      <c r="AL64" s="830"/>
      <c r="AM64" s="805"/>
      <c r="AN64" s="972"/>
      <c r="AO64" s="975"/>
      <c r="AP64" s="972"/>
      <c r="AQ64" s="862"/>
      <c r="AR64" s="872"/>
      <c r="AS64" s="856"/>
      <c r="AT64" s="859"/>
      <c r="AU64" s="862"/>
      <c r="AV64" s="1066"/>
      <c r="AW64" s="815"/>
      <c r="AX64" s="703"/>
      <c r="AY64" s="703"/>
      <c r="AZ64" s="703"/>
      <c r="BA64" s="703"/>
      <c r="BB64" s="856"/>
      <c r="BC64" s="967"/>
      <c r="BD64" s="968"/>
      <c r="BE64" s="968"/>
    </row>
    <row r="65" spans="1:57" s="2" customFormat="1" ht="105">
      <c r="A65" s="947">
        <v>2020</v>
      </c>
      <c r="B65" s="1257">
        <v>43922</v>
      </c>
      <c r="C65" s="876">
        <v>44012</v>
      </c>
      <c r="D65" s="843" t="s">
        <v>4292</v>
      </c>
      <c r="E65" s="813" t="s">
        <v>3295</v>
      </c>
      <c r="F65" s="816" t="s">
        <v>5661</v>
      </c>
      <c r="G65" s="819">
        <v>57</v>
      </c>
      <c r="H65" s="698" t="s">
        <v>5485</v>
      </c>
      <c r="I65" s="816" t="s">
        <v>5662</v>
      </c>
      <c r="J65" s="505" t="s">
        <v>61</v>
      </c>
      <c r="K65" s="505" t="s">
        <v>61</v>
      </c>
      <c r="L65" s="505" t="s">
        <v>61</v>
      </c>
      <c r="M65" s="505" t="s">
        <v>5663</v>
      </c>
      <c r="N65" s="505" t="s">
        <v>5664</v>
      </c>
      <c r="O65" s="505">
        <v>16240000</v>
      </c>
      <c r="P65" s="1111" t="s">
        <v>61</v>
      </c>
      <c r="Q65" s="1111" t="s">
        <v>61</v>
      </c>
      <c r="R65" s="1111" t="s">
        <v>61</v>
      </c>
      <c r="S65" s="1114" t="s">
        <v>5665</v>
      </c>
      <c r="T65" s="816" t="s">
        <v>5664</v>
      </c>
      <c r="U65" s="1105" t="s">
        <v>5666</v>
      </c>
      <c r="V65" s="1105" t="s">
        <v>5163</v>
      </c>
      <c r="W65" s="816" t="s">
        <v>5661</v>
      </c>
      <c r="X65" s="1108">
        <v>43948</v>
      </c>
      <c r="Y65" s="1067">
        <v>14000000.000000002</v>
      </c>
      <c r="Z65" s="1067">
        <v>16240000</v>
      </c>
      <c r="AA65" s="831">
        <f>AB65*0.1</f>
        <v>1624000</v>
      </c>
      <c r="AB65" s="1067">
        <v>16240000</v>
      </c>
      <c r="AC65" s="1070" t="s">
        <v>4756</v>
      </c>
      <c r="AD65" s="1073" t="s">
        <v>69</v>
      </c>
      <c r="AE65" s="813" t="s">
        <v>4757</v>
      </c>
      <c r="AF65" s="816" t="s">
        <v>5662</v>
      </c>
      <c r="AG65" s="1094">
        <f>Y65*0.15</f>
        <v>2100000</v>
      </c>
      <c r="AH65" s="1097">
        <v>43948</v>
      </c>
      <c r="AI65" s="1100">
        <v>43948</v>
      </c>
      <c r="AJ65" s="1103" t="s">
        <v>6050</v>
      </c>
      <c r="AK65" s="702" t="s">
        <v>7080</v>
      </c>
      <c r="AL65" s="1076" t="s">
        <v>3726</v>
      </c>
      <c r="AM65" s="1079" t="s">
        <v>3864</v>
      </c>
      <c r="AN65" s="1082" t="s">
        <v>73</v>
      </c>
      <c r="AO65" s="1085" t="s">
        <v>4760</v>
      </c>
      <c r="AP65" s="1088" t="s">
        <v>73</v>
      </c>
      <c r="AQ65" s="1091" t="s">
        <v>573</v>
      </c>
      <c r="AR65" s="872" t="s">
        <v>293</v>
      </c>
      <c r="AS65" s="1118" t="s">
        <v>566</v>
      </c>
      <c r="AT65" s="1088" t="s">
        <v>566</v>
      </c>
      <c r="AU65" s="1091" t="s">
        <v>566</v>
      </c>
      <c r="AV65" s="1103" t="s">
        <v>4761</v>
      </c>
      <c r="AW65" s="813" t="s">
        <v>6095</v>
      </c>
      <c r="AX65" s="698" t="s">
        <v>6096</v>
      </c>
      <c r="AY65" s="698" t="s">
        <v>6097</v>
      </c>
      <c r="AZ65" s="698" t="s">
        <v>6098</v>
      </c>
      <c r="BA65" s="698" t="s">
        <v>6099</v>
      </c>
      <c r="BB65" s="1118" t="s">
        <v>3096</v>
      </c>
      <c r="BC65" s="796">
        <v>44057</v>
      </c>
      <c r="BD65" s="951">
        <v>44057</v>
      </c>
      <c r="BE65" s="1117"/>
    </row>
    <row r="66" spans="1:57" s="2" customFormat="1" ht="105">
      <c r="A66" s="1062"/>
      <c r="B66" s="1258"/>
      <c r="C66" s="877"/>
      <c r="D66" s="705"/>
      <c r="E66" s="814"/>
      <c r="F66" s="817"/>
      <c r="G66" s="820"/>
      <c r="H66" s="705"/>
      <c r="I66" s="817"/>
      <c r="J66" s="505" t="s">
        <v>61</v>
      </c>
      <c r="K66" s="505" t="s">
        <v>61</v>
      </c>
      <c r="L66" s="505" t="s">
        <v>61</v>
      </c>
      <c r="M66" s="505" t="s">
        <v>5667</v>
      </c>
      <c r="N66" s="505" t="s">
        <v>5668</v>
      </c>
      <c r="O66" s="505">
        <v>18560000</v>
      </c>
      <c r="P66" s="1112"/>
      <c r="Q66" s="1112"/>
      <c r="R66" s="1112"/>
      <c r="S66" s="1115"/>
      <c r="T66" s="817"/>
      <c r="U66" s="1106"/>
      <c r="V66" s="1106"/>
      <c r="W66" s="817"/>
      <c r="X66" s="1109"/>
      <c r="Y66" s="1068"/>
      <c r="Z66" s="1068"/>
      <c r="AA66" s="832"/>
      <c r="AB66" s="1068"/>
      <c r="AC66" s="1071"/>
      <c r="AD66" s="1074"/>
      <c r="AE66" s="814"/>
      <c r="AF66" s="817"/>
      <c r="AG66" s="1095"/>
      <c r="AH66" s="1098"/>
      <c r="AI66" s="1101"/>
      <c r="AJ66" s="1104"/>
      <c r="AK66" s="706"/>
      <c r="AL66" s="1077"/>
      <c r="AM66" s="1080"/>
      <c r="AN66" s="1083"/>
      <c r="AO66" s="1086"/>
      <c r="AP66" s="1089"/>
      <c r="AQ66" s="1092"/>
      <c r="AR66" s="872"/>
      <c r="AS66" s="1119"/>
      <c r="AT66" s="1089"/>
      <c r="AU66" s="1092"/>
      <c r="AV66" s="1104"/>
      <c r="AW66" s="814"/>
      <c r="AX66" s="706"/>
      <c r="AY66" s="706"/>
      <c r="AZ66" s="706"/>
      <c r="BA66" s="706"/>
      <c r="BB66" s="1119"/>
      <c r="BC66" s="967"/>
      <c r="BD66" s="968"/>
      <c r="BE66" s="1117"/>
    </row>
    <row r="67" spans="1:57" s="2" customFormat="1" ht="105">
      <c r="A67" s="1063"/>
      <c r="B67" s="1259"/>
      <c r="C67" s="878"/>
      <c r="D67" s="695"/>
      <c r="E67" s="815"/>
      <c r="F67" s="818"/>
      <c r="G67" s="821"/>
      <c r="H67" s="695"/>
      <c r="I67" s="818"/>
      <c r="J67" s="505" t="s">
        <v>61</v>
      </c>
      <c r="K67" s="505" t="s">
        <v>61</v>
      </c>
      <c r="L67" s="505" t="s">
        <v>61</v>
      </c>
      <c r="M67" s="505" t="s">
        <v>5669</v>
      </c>
      <c r="N67" s="505"/>
      <c r="O67" s="505">
        <v>17980000</v>
      </c>
      <c r="P67" s="1113"/>
      <c r="Q67" s="1113"/>
      <c r="R67" s="1113"/>
      <c r="S67" s="1116"/>
      <c r="T67" s="818"/>
      <c r="U67" s="1107"/>
      <c r="V67" s="1107"/>
      <c r="W67" s="818"/>
      <c r="X67" s="1110"/>
      <c r="Y67" s="1069"/>
      <c r="Z67" s="1069"/>
      <c r="AA67" s="833"/>
      <c r="AB67" s="1069"/>
      <c r="AC67" s="1072"/>
      <c r="AD67" s="1075"/>
      <c r="AE67" s="815"/>
      <c r="AF67" s="818"/>
      <c r="AG67" s="1096"/>
      <c r="AH67" s="1099"/>
      <c r="AI67" s="1102"/>
      <c r="AJ67" s="1104"/>
      <c r="AK67" s="703"/>
      <c r="AL67" s="1078"/>
      <c r="AM67" s="1081"/>
      <c r="AN67" s="1084"/>
      <c r="AO67" s="1087"/>
      <c r="AP67" s="1090"/>
      <c r="AQ67" s="1093"/>
      <c r="AR67" s="872"/>
      <c r="AS67" s="1120"/>
      <c r="AT67" s="1090"/>
      <c r="AU67" s="1093"/>
      <c r="AV67" s="1104"/>
      <c r="AW67" s="815"/>
      <c r="AX67" s="703"/>
      <c r="AY67" s="703"/>
      <c r="AZ67" s="703"/>
      <c r="BA67" s="703"/>
      <c r="BB67" s="1120"/>
      <c r="BC67" s="967"/>
      <c r="BD67" s="968"/>
      <c r="BE67" s="1117"/>
    </row>
    <row r="68" spans="1:57" s="2" customFormat="1" ht="118.5" customHeight="1">
      <c r="A68" s="529">
        <v>2020</v>
      </c>
      <c r="B68" s="495">
        <v>43922</v>
      </c>
      <c r="C68" s="495">
        <v>44012</v>
      </c>
      <c r="D68" s="268" t="s">
        <v>4292</v>
      </c>
      <c r="E68" s="269" t="s">
        <v>3295</v>
      </c>
      <c r="F68" s="270" t="s">
        <v>5670</v>
      </c>
      <c r="G68" s="484">
        <v>57</v>
      </c>
      <c r="H68" s="474" t="s">
        <v>5485</v>
      </c>
      <c r="I68" s="270" t="s">
        <v>5671</v>
      </c>
      <c r="J68" s="505" t="s">
        <v>5604</v>
      </c>
      <c r="K68" s="505" t="s">
        <v>5605</v>
      </c>
      <c r="L68" s="505" t="s">
        <v>5606</v>
      </c>
      <c r="M68" s="505" t="s">
        <v>5512</v>
      </c>
      <c r="N68" s="268" t="s">
        <v>5607</v>
      </c>
      <c r="O68" s="271">
        <v>36142588.640000001</v>
      </c>
      <c r="P68" s="272" t="s">
        <v>5608</v>
      </c>
      <c r="Q68" s="272" t="s">
        <v>5609</v>
      </c>
      <c r="R68" s="272" t="s">
        <v>5610</v>
      </c>
      <c r="S68" s="273" t="s">
        <v>5611</v>
      </c>
      <c r="T68" s="268" t="s">
        <v>5607</v>
      </c>
      <c r="U68" s="487" t="s">
        <v>3218</v>
      </c>
      <c r="V68" s="487" t="s">
        <v>5163</v>
      </c>
      <c r="W68" s="270" t="s">
        <v>5670</v>
      </c>
      <c r="X68" s="482">
        <v>43949</v>
      </c>
      <c r="Y68" s="480">
        <v>31157404.000000004</v>
      </c>
      <c r="Z68" s="480">
        <v>36142588.640000001</v>
      </c>
      <c r="AA68" s="419">
        <f>AB68*0.1</f>
        <v>3614258.8640000001</v>
      </c>
      <c r="AB68" s="480">
        <v>36142588.640000001</v>
      </c>
      <c r="AC68" s="473" t="s">
        <v>4756</v>
      </c>
      <c r="AD68" s="274" t="s">
        <v>69</v>
      </c>
      <c r="AE68" s="269" t="s">
        <v>4757</v>
      </c>
      <c r="AF68" s="270" t="s">
        <v>5671</v>
      </c>
      <c r="AG68" s="275">
        <f>Y68*0.15</f>
        <v>4673610.6000000006</v>
      </c>
      <c r="AH68" s="276">
        <v>43949</v>
      </c>
      <c r="AI68" s="281">
        <v>43949</v>
      </c>
      <c r="AJ68" s="507" t="s">
        <v>7164</v>
      </c>
      <c r="AK68" s="496" t="s">
        <v>7080</v>
      </c>
      <c r="AL68" s="277" t="s">
        <v>3726</v>
      </c>
      <c r="AM68" s="510" t="s">
        <v>3864</v>
      </c>
      <c r="AN68" s="532" t="s">
        <v>73</v>
      </c>
      <c r="AO68" s="507" t="s">
        <v>4760</v>
      </c>
      <c r="AP68" s="532" t="s">
        <v>73</v>
      </c>
      <c r="AQ68" s="278" t="s">
        <v>573</v>
      </c>
      <c r="AR68" s="512" t="s">
        <v>293</v>
      </c>
      <c r="AS68" s="541" t="s">
        <v>566</v>
      </c>
      <c r="AT68" s="532" t="s">
        <v>566</v>
      </c>
      <c r="AU68" s="278" t="s">
        <v>566</v>
      </c>
      <c r="AV68" s="507" t="s">
        <v>4761</v>
      </c>
      <c r="AW68" s="517" t="s">
        <v>6095</v>
      </c>
      <c r="AX68" s="393" t="s">
        <v>6096</v>
      </c>
      <c r="AY68" s="393" t="s">
        <v>6097</v>
      </c>
      <c r="AZ68" s="393" t="s">
        <v>6098</v>
      </c>
      <c r="BA68" s="393" t="s">
        <v>6099</v>
      </c>
      <c r="BB68" s="541" t="s">
        <v>3096</v>
      </c>
      <c r="BC68" s="526">
        <v>44057</v>
      </c>
      <c r="BD68" s="526">
        <v>44057</v>
      </c>
      <c r="BE68" s="524"/>
    </row>
    <row r="69" spans="1:57" s="2" customFormat="1" ht="49.9" customHeight="1">
      <c r="A69" s="529">
        <v>2020</v>
      </c>
      <c r="B69" s="495">
        <v>43922</v>
      </c>
      <c r="C69" s="495">
        <v>44012</v>
      </c>
      <c r="D69" s="268" t="s">
        <v>4292</v>
      </c>
      <c r="E69" s="269" t="s">
        <v>3295</v>
      </c>
      <c r="F69" s="270" t="s">
        <v>5672</v>
      </c>
      <c r="G69" s="484">
        <v>57</v>
      </c>
      <c r="H69" s="474" t="s">
        <v>5485</v>
      </c>
      <c r="I69" s="270" t="s">
        <v>5673</v>
      </c>
      <c r="J69" s="505" t="s">
        <v>61</v>
      </c>
      <c r="K69" s="505" t="s">
        <v>61</v>
      </c>
      <c r="L69" s="505" t="s">
        <v>61</v>
      </c>
      <c r="M69" s="505" t="s">
        <v>5674</v>
      </c>
      <c r="N69" s="268" t="s">
        <v>5675</v>
      </c>
      <c r="O69" s="271">
        <v>149872</v>
      </c>
      <c r="P69" s="272" t="s">
        <v>61</v>
      </c>
      <c r="Q69" s="272" t="s">
        <v>61</v>
      </c>
      <c r="R69" s="272" t="s">
        <v>61</v>
      </c>
      <c r="S69" s="273" t="s">
        <v>5676</v>
      </c>
      <c r="T69" s="268" t="s">
        <v>5675</v>
      </c>
      <c r="U69" s="487" t="s">
        <v>3218</v>
      </c>
      <c r="V69" s="487" t="s">
        <v>5163</v>
      </c>
      <c r="W69" s="270" t="s">
        <v>5672</v>
      </c>
      <c r="X69" s="482">
        <v>43949</v>
      </c>
      <c r="Y69" s="480">
        <v>129200.00000000001</v>
      </c>
      <c r="Z69" s="480">
        <v>149872</v>
      </c>
      <c r="AA69" s="419">
        <f>AB69*0.1</f>
        <v>14987.2</v>
      </c>
      <c r="AB69" s="480">
        <v>149872</v>
      </c>
      <c r="AC69" s="473" t="s">
        <v>4756</v>
      </c>
      <c r="AD69" s="274" t="s">
        <v>69</v>
      </c>
      <c r="AE69" s="269" t="s">
        <v>4757</v>
      </c>
      <c r="AF69" s="270" t="s">
        <v>5673</v>
      </c>
      <c r="AG69" s="275">
        <f>Y69*0.15</f>
        <v>19380</v>
      </c>
      <c r="AH69" s="276">
        <v>43949</v>
      </c>
      <c r="AI69" s="281">
        <v>43949</v>
      </c>
      <c r="AJ69" s="507" t="s">
        <v>7164</v>
      </c>
      <c r="AK69" s="496" t="s">
        <v>7080</v>
      </c>
      <c r="AL69" s="277" t="s">
        <v>3726</v>
      </c>
      <c r="AM69" s="510" t="s">
        <v>3864</v>
      </c>
      <c r="AN69" s="532" t="s">
        <v>73</v>
      </c>
      <c r="AO69" s="507" t="s">
        <v>4760</v>
      </c>
      <c r="AP69" s="532" t="s">
        <v>73</v>
      </c>
      <c r="AQ69" s="278" t="s">
        <v>573</v>
      </c>
      <c r="AR69" s="512" t="s">
        <v>293</v>
      </c>
      <c r="AS69" s="541" t="s">
        <v>566</v>
      </c>
      <c r="AT69" s="532" t="s">
        <v>566</v>
      </c>
      <c r="AU69" s="278" t="s">
        <v>566</v>
      </c>
      <c r="AV69" s="507" t="s">
        <v>4761</v>
      </c>
      <c r="AW69" s="517" t="s">
        <v>6095</v>
      </c>
      <c r="AX69" s="393" t="s">
        <v>6096</v>
      </c>
      <c r="AY69" s="393" t="s">
        <v>6097</v>
      </c>
      <c r="AZ69" s="393" t="s">
        <v>6098</v>
      </c>
      <c r="BA69" s="393" t="s">
        <v>6099</v>
      </c>
      <c r="BB69" s="541" t="s">
        <v>3096</v>
      </c>
      <c r="BC69" s="526">
        <v>44057</v>
      </c>
      <c r="BD69" s="526">
        <v>44057</v>
      </c>
      <c r="BE69" s="524"/>
    </row>
    <row r="70" spans="1:57" s="2" customFormat="1" ht="75" customHeight="1">
      <c r="A70" s="529">
        <v>2020</v>
      </c>
      <c r="B70" s="495">
        <v>43922</v>
      </c>
      <c r="C70" s="495">
        <v>44012</v>
      </c>
      <c r="D70" s="268" t="s">
        <v>4292</v>
      </c>
      <c r="E70" s="269" t="s">
        <v>3295</v>
      </c>
      <c r="F70" s="494" t="s">
        <v>5677</v>
      </c>
      <c r="G70" s="484">
        <v>57</v>
      </c>
      <c r="H70" s="474" t="s">
        <v>5485</v>
      </c>
      <c r="I70" s="270" t="s">
        <v>5678</v>
      </c>
      <c r="J70" s="505" t="s">
        <v>2006</v>
      </c>
      <c r="K70" s="505" t="s">
        <v>2007</v>
      </c>
      <c r="L70" s="505" t="s">
        <v>2008</v>
      </c>
      <c r="M70" s="505" t="s">
        <v>5512</v>
      </c>
      <c r="N70" s="268" t="s">
        <v>1920</v>
      </c>
      <c r="O70" s="271">
        <v>63104</v>
      </c>
      <c r="P70" s="272" t="s">
        <v>5028</v>
      </c>
      <c r="Q70" s="272" t="s">
        <v>306</v>
      </c>
      <c r="R70" s="272" t="s">
        <v>549</v>
      </c>
      <c r="S70" s="280" t="s">
        <v>5029</v>
      </c>
      <c r="T70" s="268" t="s">
        <v>1920</v>
      </c>
      <c r="U70" s="487" t="s">
        <v>3218</v>
      </c>
      <c r="V70" s="283" t="s">
        <v>3535</v>
      </c>
      <c r="W70" s="494" t="s">
        <v>5677</v>
      </c>
      <c r="X70" s="498">
        <v>43949</v>
      </c>
      <c r="Y70" s="499">
        <v>54400.000000000007</v>
      </c>
      <c r="Z70" s="480">
        <v>63104</v>
      </c>
      <c r="AA70" s="419">
        <f>AB70*0.1</f>
        <v>6310.4000000000005</v>
      </c>
      <c r="AB70" s="499">
        <v>63104</v>
      </c>
      <c r="AC70" s="473" t="s">
        <v>4756</v>
      </c>
      <c r="AD70" s="274" t="s">
        <v>69</v>
      </c>
      <c r="AE70" s="269" t="s">
        <v>4757</v>
      </c>
      <c r="AF70" s="270" t="s">
        <v>5678</v>
      </c>
      <c r="AG70" s="275">
        <f>Y70*0.15</f>
        <v>8160.0000000000009</v>
      </c>
      <c r="AH70" s="495">
        <v>43949</v>
      </c>
      <c r="AI70" s="523">
        <v>43949</v>
      </c>
      <c r="AJ70" s="507" t="s">
        <v>7164</v>
      </c>
      <c r="AK70" s="496" t="s">
        <v>7080</v>
      </c>
      <c r="AL70" s="277" t="s">
        <v>3726</v>
      </c>
      <c r="AM70" s="510" t="s">
        <v>3864</v>
      </c>
      <c r="AN70" s="532" t="s">
        <v>73</v>
      </c>
      <c r="AO70" s="507" t="s">
        <v>4760</v>
      </c>
      <c r="AP70" s="532" t="s">
        <v>73</v>
      </c>
      <c r="AQ70" s="278" t="s">
        <v>573</v>
      </c>
      <c r="AR70" s="512" t="s">
        <v>293</v>
      </c>
      <c r="AS70" s="541" t="s">
        <v>566</v>
      </c>
      <c r="AT70" s="532" t="s">
        <v>566</v>
      </c>
      <c r="AU70" s="278" t="s">
        <v>566</v>
      </c>
      <c r="AV70" s="507" t="s">
        <v>4761</v>
      </c>
      <c r="AW70" s="517" t="s">
        <v>6095</v>
      </c>
      <c r="AX70" s="393" t="s">
        <v>6096</v>
      </c>
      <c r="AY70" s="393" t="s">
        <v>6097</v>
      </c>
      <c r="AZ70" s="393" t="s">
        <v>6098</v>
      </c>
      <c r="BA70" s="393" t="s">
        <v>6099</v>
      </c>
      <c r="BB70" s="541" t="s">
        <v>3096</v>
      </c>
      <c r="BC70" s="526">
        <v>44057</v>
      </c>
      <c r="BD70" s="526">
        <v>44057</v>
      </c>
      <c r="BE70" s="524"/>
    </row>
    <row r="71" spans="1:57" s="2" customFormat="1" ht="57.6" customHeight="1">
      <c r="A71" s="807">
        <v>2020</v>
      </c>
      <c r="B71" s="876">
        <v>43922</v>
      </c>
      <c r="C71" s="876">
        <v>44012</v>
      </c>
      <c r="D71" s="843" t="s">
        <v>3294</v>
      </c>
      <c r="E71" s="813" t="s">
        <v>3295</v>
      </c>
      <c r="F71" s="816" t="s">
        <v>5679</v>
      </c>
      <c r="G71" s="819">
        <v>57</v>
      </c>
      <c r="H71" s="698" t="s">
        <v>5485</v>
      </c>
      <c r="I71" s="843" t="s">
        <v>5680</v>
      </c>
      <c r="J71" s="272" t="s">
        <v>61</v>
      </c>
      <c r="K71" s="272" t="s">
        <v>61</v>
      </c>
      <c r="L71" s="272" t="s">
        <v>61</v>
      </c>
      <c r="M71" s="505" t="s">
        <v>5519</v>
      </c>
      <c r="N71" s="505" t="s">
        <v>5201</v>
      </c>
      <c r="O71" s="505">
        <v>22289581</v>
      </c>
      <c r="P71" s="813" t="s">
        <v>61</v>
      </c>
      <c r="Q71" s="813" t="s">
        <v>61</v>
      </c>
      <c r="R71" s="813" t="s">
        <v>61</v>
      </c>
      <c r="S71" s="851" t="s">
        <v>4937</v>
      </c>
      <c r="T71" s="1127" t="s">
        <v>1308</v>
      </c>
      <c r="U71" s="1121" t="s">
        <v>3218</v>
      </c>
      <c r="V71" s="1124" t="s">
        <v>3535</v>
      </c>
      <c r="W71" s="816" t="s">
        <v>5679</v>
      </c>
      <c r="X71" s="846">
        <v>43949</v>
      </c>
      <c r="Y71" s="834">
        <v>20283529.920000002</v>
      </c>
      <c r="Z71" s="834" t="s">
        <v>4755</v>
      </c>
      <c r="AA71" s="831">
        <f>AB71*0.1</f>
        <v>2028352.9920000003</v>
      </c>
      <c r="AB71" s="834">
        <v>20283529.920000002</v>
      </c>
      <c r="AC71" s="837" t="s">
        <v>4756</v>
      </c>
      <c r="AD71" s="840" t="s">
        <v>69</v>
      </c>
      <c r="AE71" s="813" t="s">
        <v>4757</v>
      </c>
      <c r="AF71" s="843" t="s">
        <v>5680</v>
      </c>
      <c r="AG71" s="873">
        <f>Y71*0.15</f>
        <v>3042529.4880000004</v>
      </c>
      <c r="AH71" s="876">
        <v>43949</v>
      </c>
      <c r="AI71" s="976">
        <v>43949</v>
      </c>
      <c r="AJ71" s="752" t="s">
        <v>6051</v>
      </c>
      <c r="AK71" s="702" t="s">
        <v>7080</v>
      </c>
      <c r="AL71" s="828" t="s">
        <v>3726</v>
      </c>
      <c r="AM71" s="863" t="s">
        <v>3864</v>
      </c>
      <c r="AN71" s="866" t="s">
        <v>73</v>
      </c>
      <c r="AO71" s="869" t="s">
        <v>4760</v>
      </c>
      <c r="AP71" s="857" t="s">
        <v>73</v>
      </c>
      <c r="AQ71" s="860" t="s">
        <v>573</v>
      </c>
      <c r="AR71" s="872" t="s">
        <v>293</v>
      </c>
      <c r="AS71" s="854" t="s">
        <v>566</v>
      </c>
      <c r="AT71" s="857" t="s">
        <v>566</v>
      </c>
      <c r="AU71" s="860" t="s">
        <v>566</v>
      </c>
      <c r="AV71" s="752" t="s">
        <v>4761</v>
      </c>
      <c r="AW71" s="813" t="s">
        <v>6095</v>
      </c>
      <c r="AX71" s="698" t="s">
        <v>6096</v>
      </c>
      <c r="AY71" s="698" t="s">
        <v>6097</v>
      </c>
      <c r="AZ71" s="698" t="s">
        <v>6098</v>
      </c>
      <c r="BA71" s="698" t="s">
        <v>6099</v>
      </c>
      <c r="BB71" s="854" t="s">
        <v>3096</v>
      </c>
      <c r="BC71" s="796">
        <v>44057</v>
      </c>
      <c r="BD71" s="951">
        <v>44057</v>
      </c>
      <c r="BE71" s="806"/>
    </row>
    <row r="72" spans="1:57" s="2" customFormat="1" ht="57.6" customHeight="1">
      <c r="A72" s="808"/>
      <c r="B72" s="877"/>
      <c r="C72" s="877"/>
      <c r="D72" s="844"/>
      <c r="E72" s="814"/>
      <c r="F72" s="817"/>
      <c r="G72" s="820"/>
      <c r="H72" s="706"/>
      <c r="I72" s="844"/>
      <c r="J72" s="272" t="s">
        <v>61</v>
      </c>
      <c r="K72" s="272" t="s">
        <v>61</v>
      </c>
      <c r="L72" s="272" t="s">
        <v>61</v>
      </c>
      <c r="M72" s="505" t="s">
        <v>3983</v>
      </c>
      <c r="N72" s="505" t="s">
        <v>2107</v>
      </c>
      <c r="O72" s="505">
        <v>21810352.800000001</v>
      </c>
      <c r="P72" s="814"/>
      <c r="Q72" s="814"/>
      <c r="R72" s="814"/>
      <c r="S72" s="852"/>
      <c r="T72" s="1128"/>
      <c r="U72" s="1122"/>
      <c r="V72" s="1125"/>
      <c r="W72" s="817"/>
      <c r="X72" s="847"/>
      <c r="Y72" s="835"/>
      <c r="Z72" s="835"/>
      <c r="AA72" s="832"/>
      <c r="AB72" s="835"/>
      <c r="AC72" s="838"/>
      <c r="AD72" s="841"/>
      <c r="AE72" s="814"/>
      <c r="AF72" s="844"/>
      <c r="AG72" s="874"/>
      <c r="AH72" s="877"/>
      <c r="AI72" s="977"/>
      <c r="AJ72" s="752"/>
      <c r="AK72" s="706"/>
      <c r="AL72" s="829"/>
      <c r="AM72" s="864"/>
      <c r="AN72" s="867"/>
      <c r="AO72" s="870"/>
      <c r="AP72" s="858"/>
      <c r="AQ72" s="861"/>
      <c r="AR72" s="872"/>
      <c r="AS72" s="855"/>
      <c r="AT72" s="858"/>
      <c r="AU72" s="861"/>
      <c r="AV72" s="1066"/>
      <c r="AW72" s="814"/>
      <c r="AX72" s="706"/>
      <c r="AY72" s="706"/>
      <c r="AZ72" s="706"/>
      <c r="BA72" s="706"/>
      <c r="BB72" s="855"/>
      <c r="BC72" s="967"/>
      <c r="BD72" s="968"/>
      <c r="BE72" s="806"/>
    </row>
    <row r="73" spans="1:57" s="2" customFormat="1" ht="57.6" customHeight="1">
      <c r="A73" s="809"/>
      <c r="B73" s="878"/>
      <c r="C73" s="878"/>
      <c r="D73" s="845"/>
      <c r="E73" s="815"/>
      <c r="F73" s="818"/>
      <c r="G73" s="821"/>
      <c r="H73" s="703"/>
      <c r="I73" s="845"/>
      <c r="J73" s="272" t="s">
        <v>61</v>
      </c>
      <c r="K73" s="272" t="s">
        <v>61</v>
      </c>
      <c r="L73" s="272" t="s">
        <v>61</v>
      </c>
      <c r="M73" s="505" t="s">
        <v>4358</v>
      </c>
      <c r="N73" s="505" t="s">
        <v>1308</v>
      </c>
      <c r="O73" s="505">
        <v>20283529.920000002</v>
      </c>
      <c r="P73" s="815"/>
      <c r="Q73" s="815"/>
      <c r="R73" s="815"/>
      <c r="S73" s="853"/>
      <c r="T73" s="1129"/>
      <c r="U73" s="1123"/>
      <c r="V73" s="1126"/>
      <c r="W73" s="818"/>
      <c r="X73" s="848"/>
      <c r="Y73" s="836"/>
      <c r="Z73" s="836"/>
      <c r="AA73" s="833"/>
      <c r="AB73" s="836"/>
      <c r="AC73" s="839"/>
      <c r="AD73" s="842"/>
      <c r="AE73" s="815"/>
      <c r="AF73" s="845"/>
      <c r="AG73" s="875"/>
      <c r="AH73" s="878"/>
      <c r="AI73" s="978"/>
      <c r="AJ73" s="752"/>
      <c r="AK73" s="703"/>
      <c r="AL73" s="830"/>
      <c r="AM73" s="865"/>
      <c r="AN73" s="868"/>
      <c r="AO73" s="871"/>
      <c r="AP73" s="859"/>
      <c r="AQ73" s="862"/>
      <c r="AR73" s="872"/>
      <c r="AS73" s="856"/>
      <c r="AT73" s="859"/>
      <c r="AU73" s="862"/>
      <c r="AV73" s="1066"/>
      <c r="AW73" s="815"/>
      <c r="AX73" s="703"/>
      <c r="AY73" s="703"/>
      <c r="AZ73" s="703"/>
      <c r="BA73" s="703"/>
      <c r="BB73" s="856"/>
      <c r="BC73" s="967"/>
      <c r="BD73" s="968"/>
      <c r="BE73" s="806"/>
    </row>
    <row r="74" spans="1:57" s="2" customFormat="1" ht="65.25" customHeight="1">
      <c r="A74" s="947">
        <v>2020</v>
      </c>
      <c r="B74" s="1257">
        <v>43922</v>
      </c>
      <c r="C74" s="876">
        <v>44012</v>
      </c>
      <c r="D74" s="843" t="s">
        <v>3294</v>
      </c>
      <c r="E74" s="813" t="s">
        <v>3295</v>
      </c>
      <c r="F74" s="816" t="s">
        <v>5681</v>
      </c>
      <c r="G74" s="819">
        <v>57</v>
      </c>
      <c r="H74" s="698" t="s">
        <v>5485</v>
      </c>
      <c r="I74" s="843" t="s">
        <v>5682</v>
      </c>
      <c r="J74" s="505" t="s">
        <v>61</v>
      </c>
      <c r="K74" s="505" t="s">
        <v>61</v>
      </c>
      <c r="L74" s="505" t="s">
        <v>61</v>
      </c>
      <c r="M74" s="505" t="s">
        <v>5683</v>
      </c>
      <c r="N74" s="505" t="s">
        <v>3557</v>
      </c>
      <c r="O74" s="505">
        <v>9744000</v>
      </c>
      <c r="P74" s="813" t="s">
        <v>61</v>
      </c>
      <c r="Q74" s="813" t="s">
        <v>61</v>
      </c>
      <c r="R74" s="813" t="s">
        <v>61</v>
      </c>
      <c r="S74" s="851" t="s">
        <v>5684</v>
      </c>
      <c r="T74" s="843" t="s">
        <v>5685</v>
      </c>
      <c r="U74" s="979" t="s">
        <v>3218</v>
      </c>
      <c r="V74" s="1130" t="s">
        <v>3535</v>
      </c>
      <c r="W74" s="1133" t="s">
        <v>5681</v>
      </c>
      <c r="X74" s="846">
        <v>43950</v>
      </c>
      <c r="Y74" s="834">
        <v>6825000.0000000009</v>
      </c>
      <c r="Z74" s="834">
        <v>7917000</v>
      </c>
      <c r="AA74" s="831">
        <f>AB74*0.1</f>
        <v>791700</v>
      </c>
      <c r="AB74" s="834">
        <v>7917000</v>
      </c>
      <c r="AC74" s="837" t="s">
        <v>4756</v>
      </c>
      <c r="AD74" s="840" t="s">
        <v>69</v>
      </c>
      <c r="AE74" s="813" t="s">
        <v>4757</v>
      </c>
      <c r="AF74" s="843" t="s">
        <v>5682</v>
      </c>
      <c r="AG74" s="873">
        <f>Y74*0.15</f>
        <v>1023750.0000000001</v>
      </c>
      <c r="AH74" s="876">
        <v>43951</v>
      </c>
      <c r="AI74" s="976">
        <v>43951</v>
      </c>
      <c r="AJ74" s="752" t="s">
        <v>6052</v>
      </c>
      <c r="AK74" s="702" t="s">
        <v>7080</v>
      </c>
      <c r="AL74" s="828" t="s">
        <v>3726</v>
      </c>
      <c r="AM74" s="969" t="s">
        <v>3864</v>
      </c>
      <c r="AN74" s="970" t="s">
        <v>73</v>
      </c>
      <c r="AO74" s="973" t="s">
        <v>4760</v>
      </c>
      <c r="AP74" s="970" t="s">
        <v>73</v>
      </c>
      <c r="AQ74" s="860" t="s">
        <v>573</v>
      </c>
      <c r="AR74" s="872" t="s">
        <v>293</v>
      </c>
      <c r="AS74" s="854" t="s">
        <v>566</v>
      </c>
      <c r="AT74" s="857" t="s">
        <v>566</v>
      </c>
      <c r="AU74" s="860" t="s">
        <v>566</v>
      </c>
      <c r="AV74" s="752" t="s">
        <v>4761</v>
      </c>
      <c r="AW74" s="813" t="s">
        <v>6095</v>
      </c>
      <c r="AX74" s="698" t="s">
        <v>6096</v>
      </c>
      <c r="AY74" s="698" t="s">
        <v>6097</v>
      </c>
      <c r="AZ74" s="698" t="s">
        <v>6098</v>
      </c>
      <c r="BA74" s="698" t="s">
        <v>6099</v>
      </c>
      <c r="BB74" s="854" t="s">
        <v>3096</v>
      </c>
      <c r="BC74" s="796">
        <v>44057</v>
      </c>
      <c r="BD74" s="951">
        <v>44057</v>
      </c>
      <c r="BE74" s="806"/>
    </row>
    <row r="75" spans="1:57" s="2" customFormat="1" ht="69.75" customHeight="1">
      <c r="A75" s="948"/>
      <c r="B75" s="1258"/>
      <c r="C75" s="877"/>
      <c r="D75" s="844"/>
      <c r="E75" s="814"/>
      <c r="F75" s="817"/>
      <c r="G75" s="820"/>
      <c r="H75" s="706"/>
      <c r="I75" s="844"/>
      <c r="J75" s="505" t="s">
        <v>61</v>
      </c>
      <c r="K75" s="505" t="s">
        <v>61</v>
      </c>
      <c r="L75" s="505" t="s">
        <v>61</v>
      </c>
      <c r="M75" s="505" t="s">
        <v>5686</v>
      </c>
      <c r="N75" s="505" t="s">
        <v>5687</v>
      </c>
      <c r="O75" s="505">
        <v>11266500</v>
      </c>
      <c r="P75" s="814"/>
      <c r="Q75" s="814"/>
      <c r="R75" s="814"/>
      <c r="S75" s="852"/>
      <c r="T75" s="844"/>
      <c r="U75" s="980"/>
      <c r="V75" s="1131"/>
      <c r="W75" s="1134"/>
      <c r="X75" s="847"/>
      <c r="Y75" s="835"/>
      <c r="Z75" s="835"/>
      <c r="AA75" s="832"/>
      <c r="AB75" s="835"/>
      <c r="AC75" s="838"/>
      <c r="AD75" s="841"/>
      <c r="AE75" s="814"/>
      <c r="AF75" s="844"/>
      <c r="AG75" s="874"/>
      <c r="AH75" s="877"/>
      <c r="AI75" s="977"/>
      <c r="AJ75" s="752"/>
      <c r="AK75" s="706"/>
      <c r="AL75" s="829"/>
      <c r="AM75" s="804"/>
      <c r="AN75" s="971"/>
      <c r="AO75" s="974"/>
      <c r="AP75" s="971"/>
      <c r="AQ75" s="861"/>
      <c r="AR75" s="872"/>
      <c r="AS75" s="855"/>
      <c r="AT75" s="858"/>
      <c r="AU75" s="861"/>
      <c r="AV75" s="1066"/>
      <c r="AW75" s="814"/>
      <c r="AX75" s="706"/>
      <c r="AY75" s="706"/>
      <c r="AZ75" s="706"/>
      <c r="BA75" s="706"/>
      <c r="BB75" s="855"/>
      <c r="BC75" s="967"/>
      <c r="BD75" s="968"/>
      <c r="BE75" s="806"/>
    </row>
    <row r="76" spans="1:57" s="2" customFormat="1" ht="66" customHeight="1">
      <c r="A76" s="949"/>
      <c r="B76" s="1259"/>
      <c r="C76" s="878"/>
      <c r="D76" s="845"/>
      <c r="E76" s="815"/>
      <c r="F76" s="818"/>
      <c r="G76" s="821"/>
      <c r="H76" s="703"/>
      <c r="I76" s="845"/>
      <c r="J76" s="505" t="s">
        <v>61</v>
      </c>
      <c r="K76" s="505" t="s">
        <v>61</v>
      </c>
      <c r="L76" s="505" t="s">
        <v>61</v>
      </c>
      <c r="M76" s="505" t="s">
        <v>5688</v>
      </c>
      <c r="N76" s="505" t="s">
        <v>5685</v>
      </c>
      <c r="O76" s="505">
        <v>7917000</v>
      </c>
      <c r="P76" s="815"/>
      <c r="Q76" s="815"/>
      <c r="R76" s="815"/>
      <c r="S76" s="853"/>
      <c r="T76" s="845"/>
      <c r="U76" s="981"/>
      <c r="V76" s="1132"/>
      <c r="W76" s="1135"/>
      <c r="X76" s="848"/>
      <c r="Y76" s="836"/>
      <c r="Z76" s="836"/>
      <c r="AA76" s="833"/>
      <c r="AB76" s="836"/>
      <c r="AC76" s="839"/>
      <c r="AD76" s="842"/>
      <c r="AE76" s="815"/>
      <c r="AF76" s="845"/>
      <c r="AG76" s="875"/>
      <c r="AH76" s="878"/>
      <c r="AI76" s="978"/>
      <c r="AJ76" s="752"/>
      <c r="AK76" s="703"/>
      <c r="AL76" s="830"/>
      <c r="AM76" s="805"/>
      <c r="AN76" s="972"/>
      <c r="AO76" s="975"/>
      <c r="AP76" s="972"/>
      <c r="AQ76" s="862"/>
      <c r="AR76" s="872"/>
      <c r="AS76" s="856"/>
      <c r="AT76" s="859"/>
      <c r="AU76" s="862"/>
      <c r="AV76" s="1066"/>
      <c r="AW76" s="815"/>
      <c r="AX76" s="703"/>
      <c r="AY76" s="703"/>
      <c r="AZ76" s="703"/>
      <c r="BA76" s="703"/>
      <c r="BB76" s="856"/>
      <c r="BC76" s="967"/>
      <c r="BD76" s="968"/>
      <c r="BE76" s="806"/>
    </row>
    <row r="77" spans="1:57" s="2" customFormat="1" ht="81.75" customHeight="1">
      <c r="A77" s="529">
        <v>2020</v>
      </c>
      <c r="B77" s="495">
        <v>43922</v>
      </c>
      <c r="C77" s="495">
        <v>44012</v>
      </c>
      <c r="D77" s="268" t="s">
        <v>3294</v>
      </c>
      <c r="E77" s="269" t="s">
        <v>3295</v>
      </c>
      <c r="F77" s="270" t="s">
        <v>5689</v>
      </c>
      <c r="G77" s="484">
        <v>57</v>
      </c>
      <c r="H77" s="474" t="s">
        <v>5485</v>
      </c>
      <c r="I77" s="270" t="s">
        <v>5682</v>
      </c>
      <c r="J77" s="272" t="s">
        <v>61</v>
      </c>
      <c r="K77" s="272" t="s">
        <v>61</v>
      </c>
      <c r="L77" s="272" t="s">
        <v>61</v>
      </c>
      <c r="M77" s="505" t="s">
        <v>5561</v>
      </c>
      <c r="N77" s="268" t="s">
        <v>5562</v>
      </c>
      <c r="O77" s="271">
        <v>1176240</v>
      </c>
      <c r="P77" s="272" t="s">
        <v>61</v>
      </c>
      <c r="Q77" s="272" t="s">
        <v>61</v>
      </c>
      <c r="R77" s="272" t="s">
        <v>61</v>
      </c>
      <c r="S77" s="273" t="s">
        <v>5563</v>
      </c>
      <c r="T77" s="268" t="s">
        <v>5562</v>
      </c>
      <c r="U77" s="487" t="s">
        <v>3218</v>
      </c>
      <c r="V77" s="283" t="s">
        <v>3535</v>
      </c>
      <c r="W77" s="270" t="s">
        <v>5689</v>
      </c>
      <c r="X77" s="482">
        <v>43950</v>
      </c>
      <c r="Y77" s="480">
        <v>1014000.0000000001</v>
      </c>
      <c r="Z77" s="480">
        <v>1176240</v>
      </c>
      <c r="AA77" s="419">
        <f>AB77*0.1</f>
        <v>117624</v>
      </c>
      <c r="AB77" s="480">
        <v>1176240</v>
      </c>
      <c r="AC77" s="473" t="s">
        <v>4756</v>
      </c>
      <c r="AD77" s="274" t="s">
        <v>69</v>
      </c>
      <c r="AE77" s="269" t="s">
        <v>4757</v>
      </c>
      <c r="AF77" s="270" t="s">
        <v>5682</v>
      </c>
      <c r="AG77" s="275">
        <f>Y77*0.15</f>
        <v>152100</v>
      </c>
      <c r="AH77" s="276">
        <v>43951</v>
      </c>
      <c r="AI77" s="281">
        <v>43951</v>
      </c>
      <c r="AJ77" s="507" t="s">
        <v>6053</v>
      </c>
      <c r="AK77" s="496" t="s">
        <v>7080</v>
      </c>
      <c r="AL77" s="277" t="s">
        <v>3726</v>
      </c>
      <c r="AM77" s="510" t="s">
        <v>3864</v>
      </c>
      <c r="AN77" s="532" t="s">
        <v>73</v>
      </c>
      <c r="AO77" s="507" t="s">
        <v>4760</v>
      </c>
      <c r="AP77" s="532" t="s">
        <v>73</v>
      </c>
      <c r="AQ77" s="278" t="s">
        <v>573</v>
      </c>
      <c r="AR77" s="512" t="s">
        <v>293</v>
      </c>
      <c r="AS77" s="541" t="s">
        <v>566</v>
      </c>
      <c r="AT77" s="532" t="s">
        <v>566</v>
      </c>
      <c r="AU77" s="278" t="s">
        <v>566</v>
      </c>
      <c r="AV77" s="507" t="s">
        <v>4761</v>
      </c>
      <c r="AW77" s="517" t="s">
        <v>6095</v>
      </c>
      <c r="AX77" s="393" t="s">
        <v>6096</v>
      </c>
      <c r="AY77" s="393" t="s">
        <v>6097</v>
      </c>
      <c r="AZ77" s="393" t="s">
        <v>6098</v>
      </c>
      <c r="BA77" s="393" t="s">
        <v>6099</v>
      </c>
      <c r="BB77" s="541" t="s">
        <v>3096</v>
      </c>
      <c r="BC77" s="526">
        <v>44057</v>
      </c>
      <c r="BD77" s="526">
        <v>44057</v>
      </c>
      <c r="BE77" s="524"/>
    </row>
    <row r="78" spans="1:57" s="2" customFormat="1" ht="57.6" customHeight="1">
      <c r="A78" s="529">
        <v>2020</v>
      </c>
      <c r="B78" s="495">
        <v>43922</v>
      </c>
      <c r="C78" s="495">
        <v>44012</v>
      </c>
      <c r="D78" s="268" t="s">
        <v>3294</v>
      </c>
      <c r="E78" s="269" t="s">
        <v>3295</v>
      </c>
      <c r="F78" s="270" t="s">
        <v>5690</v>
      </c>
      <c r="G78" s="484">
        <v>57</v>
      </c>
      <c r="H78" s="474" t="s">
        <v>5485</v>
      </c>
      <c r="I78" s="270" t="s">
        <v>5691</v>
      </c>
      <c r="J78" s="505" t="s">
        <v>2006</v>
      </c>
      <c r="K78" s="505" t="s">
        <v>2007</v>
      </c>
      <c r="L78" s="505" t="s">
        <v>2008</v>
      </c>
      <c r="M78" s="505" t="s">
        <v>5512</v>
      </c>
      <c r="N78" s="268" t="s">
        <v>1920</v>
      </c>
      <c r="O78" s="271">
        <v>459360</v>
      </c>
      <c r="P78" s="272" t="s">
        <v>5028</v>
      </c>
      <c r="Q78" s="272" t="s">
        <v>306</v>
      </c>
      <c r="R78" s="272" t="s">
        <v>549</v>
      </c>
      <c r="S78" s="280" t="s">
        <v>5029</v>
      </c>
      <c r="T78" s="268" t="s">
        <v>1920</v>
      </c>
      <c r="U78" s="487" t="s">
        <v>3218</v>
      </c>
      <c r="V78" s="487" t="s">
        <v>5163</v>
      </c>
      <c r="W78" s="270" t="s">
        <v>5690</v>
      </c>
      <c r="X78" s="482">
        <v>43949</v>
      </c>
      <c r="Y78" s="480">
        <v>396000</v>
      </c>
      <c r="Z78" s="480">
        <v>459360</v>
      </c>
      <c r="AA78" s="419">
        <f>AB78*0.1</f>
        <v>45936</v>
      </c>
      <c r="AB78" s="480">
        <v>459360</v>
      </c>
      <c r="AC78" s="473" t="s">
        <v>4756</v>
      </c>
      <c r="AD78" s="274" t="s">
        <v>69</v>
      </c>
      <c r="AE78" s="269" t="s">
        <v>4757</v>
      </c>
      <c r="AF78" s="270" t="s">
        <v>5691</v>
      </c>
      <c r="AG78" s="275">
        <f>Y78*0.15</f>
        <v>59400</v>
      </c>
      <c r="AH78" s="276">
        <v>43949</v>
      </c>
      <c r="AI78" s="281">
        <v>43949</v>
      </c>
      <c r="AJ78" s="507" t="s">
        <v>7164</v>
      </c>
      <c r="AK78" s="496" t="s">
        <v>7080</v>
      </c>
      <c r="AL78" s="277" t="s">
        <v>3726</v>
      </c>
      <c r="AM78" s="510" t="s">
        <v>3864</v>
      </c>
      <c r="AN78" s="532" t="s">
        <v>73</v>
      </c>
      <c r="AO78" s="507" t="s">
        <v>4760</v>
      </c>
      <c r="AP78" s="532" t="s">
        <v>73</v>
      </c>
      <c r="AQ78" s="278" t="s">
        <v>573</v>
      </c>
      <c r="AR78" s="512" t="s">
        <v>293</v>
      </c>
      <c r="AS78" s="541" t="s">
        <v>566</v>
      </c>
      <c r="AT78" s="532" t="s">
        <v>566</v>
      </c>
      <c r="AU78" s="278" t="s">
        <v>566</v>
      </c>
      <c r="AV78" s="507" t="s">
        <v>4761</v>
      </c>
      <c r="AW78" s="517" t="s">
        <v>6095</v>
      </c>
      <c r="AX78" s="393" t="s">
        <v>6096</v>
      </c>
      <c r="AY78" s="393" t="s">
        <v>6097</v>
      </c>
      <c r="AZ78" s="393" t="s">
        <v>6098</v>
      </c>
      <c r="BA78" s="393" t="s">
        <v>6099</v>
      </c>
      <c r="BB78" s="541" t="s">
        <v>3096</v>
      </c>
      <c r="BC78" s="526">
        <v>44057</v>
      </c>
      <c r="BD78" s="526">
        <v>44057</v>
      </c>
      <c r="BE78" s="524"/>
    </row>
    <row r="79" spans="1:57" s="2" customFormat="1" ht="61.15" customHeight="1">
      <c r="A79" s="529">
        <v>2020</v>
      </c>
      <c r="B79" s="495">
        <v>43922</v>
      </c>
      <c r="C79" s="495">
        <v>44012</v>
      </c>
      <c r="D79" s="268" t="s">
        <v>3294</v>
      </c>
      <c r="E79" s="269" t="s">
        <v>3295</v>
      </c>
      <c r="F79" s="270" t="s">
        <v>5692</v>
      </c>
      <c r="G79" s="484">
        <v>57</v>
      </c>
      <c r="H79" s="474" t="s">
        <v>5485</v>
      </c>
      <c r="I79" s="270" t="s">
        <v>5693</v>
      </c>
      <c r="J79" s="505" t="s">
        <v>2207</v>
      </c>
      <c r="K79" s="505" t="s">
        <v>2062</v>
      </c>
      <c r="L79" s="505" t="s">
        <v>2208</v>
      </c>
      <c r="M79" s="505" t="s">
        <v>5512</v>
      </c>
      <c r="N79" s="268" t="s">
        <v>1907</v>
      </c>
      <c r="O79" s="271">
        <v>500000</v>
      </c>
      <c r="P79" s="272" t="s">
        <v>1503</v>
      </c>
      <c r="Q79" s="272" t="s">
        <v>1504</v>
      </c>
      <c r="R79" s="272" t="s">
        <v>789</v>
      </c>
      <c r="S79" s="280" t="s">
        <v>5694</v>
      </c>
      <c r="T79" s="268" t="s">
        <v>1907</v>
      </c>
      <c r="U79" s="487" t="s">
        <v>3218</v>
      </c>
      <c r="V79" s="487" t="s">
        <v>5163</v>
      </c>
      <c r="W79" s="270" t="s">
        <v>5692</v>
      </c>
      <c r="X79" s="482">
        <v>43949</v>
      </c>
      <c r="Y79" s="480">
        <v>431034.4827586207</v>
      </c>
      <c r="Z79" s="480">
        <v>500000</v>
      </c>
      <c r="AA79" s="419">
        <f>AB79*0.1</f>
        <v>50000</v>
      </c>
      <c r="AB79" s="480">
        <v>500000</v>
      </c>
      <c r="AC79" s="473" t="s">
        <v>4756</v>
      </c>
      <c r="AD79" s="274" t="s">
        <v>69</v>
      </c>
      <c r="AE79" s="269" t="s">
        <v>4757</v>
      </c>
      <c r="AF79" s="270" t="s">
        <v>5693</v>
      </c>
      <c r="AG79" s="275">
        <f>Y79*0.15</f>
        <v>64655.172413793101</v>
      </c>
      <c r="AH79" s="276">
        <v>43949</v>
      </c>
      <c r="AI79" s="281">
        <v>43949</v>
      </c>
      <c r="AJ79" s="693" t="s">
        <v>7223</v>
      </c>
      <c r="AK79" s="496" t="s">
        <v>7080</v>
      </c>
      <c r="AL79" s="277" t="s">
        <v>3726</v>
      </c>
      <c r="AM79" s="510" t="s">
        <v>3864</v>
      </c>
      <c r="AN79" s="532" t="s">
        <v>73</v>
      </c>
      <c r="AO79" s="507" t="s">
        <v>4760</v>
      </c>
      <c r="AP79" s="532" t="s">
        <v>73</v>
      </c>
      <c r="AQ79" s="278" t="s">
        <v>573</v>
      </c>
      <c r="AR79" s="512" t="s">
        <v>293</v>
      </c>
      <c r="AS79" s="541" t="s">
        <v>566</v>
      </c>
      <c r="AT79" s="532" t="s">
        <v>566</v>
      </c>
      <c r="AU79" s="278" t="s">
        <v>566</v>
      </c>
      <c r="AV79" s="507" t="s">
        <v>4761</v>
      </c>
      <c r="AW79" s="517" t="s">
        <v>6095</v>
      </c>
      <c r="AX79" s="393" t="s">
        <v>6096</v>
      </c>
      <c r="AY79" s="393" t="s">
        <v>6097</v>
      </c>
      <c r="AZ79" s="393" t="s">
        <v>6098</v>
      </c>
      <c r="BA79" s="393" t="s">
        <v>6099</v>
      </c>
      <c r="BB79" s="541" t="s">
        <v>3096</v>
      </c>
      <c r="BC79" s="526">
        <v>44057</v>
      </c>
      <c r="BD79" s="526">
        <v>44057</v>
      </c>
      <c r="BE79" s="524"/>
    </row>
    <row r="80" spans="1:57" s="2" customFormat="1" ht="70.5" customHeight="1">
      <c r="A80" s="529">
        <v>2020</v>
      </c>
      <c r="B80" s="495">
        <v>43922</v>
      </c>
      <c r="C80" s="495">
        <v>44012</v>
      </c>
      <c r="D80" s="268" t="s">
        <v>3294</v>
      </c>
      <c r="E80" s="269" t="s">
        <v>4307</v>
      </c>
      <c r="F80" s="270" t="s">
        <v>5695</v>
      </c>
      <c r="G80" s="484">
        <v>57</v>
      </c>
      <c r="H80" s="474" t="s">
        <v>5485</v>
      </c>
      <c r="I80" s="270" t="s">
        <v>5696</v>
      </c>
      <c r="J80" s="272" t="s">
        <v>61</v>
      </c>
      <c r="K80" s="272" t="s">
        <v>61</v>
      </c>
      <c r="L80" s="272" t="s">
        <v>61</v>
      </c>
      <c r="M80" s="505" t="s">
        <v>4594</v>
      </c>
      <c r="N80" s="268" t="s">
        <v>4597</v>
      </c>
      <c r="O80" s="271">
        <v>685000</v>
      </c>
      <c r="P80" s="272" t="s">
        <v>61</v>
      </c>
      <c r="Q80" s="272" t="s">
        <v>61</v>
      </c>
      <c r="R80" s="272" t="s">
        <v>61</v>
      </c>
      <c r="S80" s="280" t="s">
        <v>5697</v>
      </c>
      <c r="T80" s="268" t="s">
        <v>4597</v>
      </c>
      <c r="U80" s="283" t="s">
        <v>3535</v>
      </c>
      <c r="V80" s="283" t="s">
        <v>3535</v>
      </c>
      <c r="W80" s="270" t="s">
        <v>5695</v>
      </c>
      <c r="X80" s="482">
        <v>43951</v>
      </c>
      <c r="Y80" s="480">
        <v>590517.24137931038</v>
      </c>
      <c r="Z80" s="480">
        <v>685000</v>
      </c>
      <c r="AA80" s="419">
        <f>AB80*0.1</f>
        <v>68500</v>
      </c>
      <c r="AB80" s="480">
        <v>685000</v>
      </c>
      <c r="AC80" s="473" t="s">
        <v>4756</v>
      </c>
      <c r="AD80" s="274" t="s">
        <v>69</v>
      </c>
      <c r="AE80" s="269" t="s">
        <v>4757</v>
      </c>
      <c r="AF80" s="270" t="s">
        <v>5696</v>
      </c>
      <c r="AG80" s="275">
        <f>Y80*0.15</f>
        <v>88577.586206896551</v>
      </c>
      <c r="AH80" s="276">
        <v>43951</v>
      </c>
      <c r="AI80" s="281">
        <v>43951</v>
      </c>
      <c r="AJ80" s="474" t="s">
        <v>6432</v>
      </c>
      <c r="AK80" s="496" t="s">
        <v>7080</v>
      </c>
      <c r="AL80" s="277" t="s">
        <v>3726</v>
      </c>
      <c r="AM80" s="510" t="s">
        <v>3864</v>
      </c>
      <c r="AN80" s="532" t="s">
        <v>73</v>
      </c>
      <c r="AO80" s="507" t="s">
        <v>4760</v>
      </c>
      <c r="AP80" s="532" t="s">
        <v>73</v>
      </c>
      <c r="AQ80" s="278" t="s">
        <v>573</v>
      </c>
      <c r="AR80" s="512" t="s">
        <v>293</v>
      </c>
      <c r="AS80" s="541" t="s">
        <v>566</v>
      </c>
      <c r="AT80" s="532" t="s">
        <v>566</v>
      </c>
      <c r="AU80" s="278" t="s">
        <v>566</v>
      </c>
      <c r="AV80" s="507" t="s">
        <v>4761</v>
      </c>
      <c r="AW80" s="517" t="s">
        <v>6095</v>
      </c>
      <c r="AX80" s="393" t="s">
        <v>6096</v>
      </c>
      <c r="AY80" s="393" t="s">
        <v>6097</v>
      </c>
      <c r="AZ80" s="393" t="s">
        <v>6098</v>
      </c>
      <c r="BA80" s="393" t="s">
        <v>6099</v>
      </c>
      <c r="BB80" s="541" t="s">
        <v>3096</v>
      </c>
      <c r="BC80" s="526">
        <v>44057</v>
      </c>
      <c r="BD80" s="526">
        <v>44057</v>
      </c>
    </row>
    <row r="81" spans="1:57" s="2" customFormat="1" ht="57.6" customHeight="1">
      <c r="A81" s="807">
        <v>2020</v>
      </c>
      <c r="B81" s="876">
        <v>43922</v>
      </c>
      <c r="C81" s="876">
        <v>44012</v>
      </c>
      <c r="D81" s="843" t="s">
        <v>3294</v>
      </c>
      <c r="E81" s="813" t="s">
        <v>3295</v>
      </c>
      <c r="F81" s="816" t="s">
        <v>5698</v>
      </c>
      <c r="G81" s="819">
        <v>57</v>
      </c>
      <c r="H81" s="698" t="s">
        <v>5485</v>
      </c>
      <c r="I81" s="816" t="s">
        <v>5699</v>
      </c>
      <c r="J81" s="505" t="s">
        <v>61</v>
      </c>
      <c r="K81" s="505" t="s">
        <v>61</v>
      </c>
      <c r="L81" s="505" t="s">
        <v>61</v>
      </c>
      <c r="M81" s="505" t="s">
        <v>4472</v>
      </c>
      <c r="N81" s="505" t="s">
        <v>1956</v>
      </c>
      <c r="O81" s="505">
        <v>81200</v>
      </c>
      <c r="P81" s="897" t="s">
        <v>61</v>
      </c>
      <c r="Q81" s="897" t="s">
        <v>61</v>
      </c>
      <c r="R81" s="897" t="s">
        <v>61</v>
      </c>
      <c r="S81" s="900" t="s">
        <v>4946</v>
      </c>
      <c r="T81" s="903" t="s">
        <v>1956</v>
      </c>
      <c r="U81" s="1136" t="s">
        <v>3218</v>
      </c>
      <c r="V81" s="1136" t="s">
        <v>5163</v>
      </c>
      <c r="W81" s="816" t="s">
        <v>5698</v>
      </c>
      <c r="X81" s="938">
        <v>43951</v>
      </c>
      <c r="Y81" s="922">
        <v>70000</v>
      </c>
      <c r="Z81" s="922">
        <v>81200</v>
      </c>
      <c r="AA81" s="831">
        <f>AB81*0.1</f>
        <v>8120</v>
      </c>
      <c r="AB81" s="922">
        <v>81200</v>
      </c>
      <c r="AC81" s="925" t="s">
        <v>4756</v>
      </c>
      <c r="AD81" s="928" t="s">
        <v>69</v>
      </c>
      <c r="AE81" s="813" t="s">
        <v>4757</v>
      </c>
      <c r="AF81" s="903" t="s">
        <v>5699</v>
      </c>
      <c r="AG81" s="931">
        <f>Y81*0.15</f>
        <v>10500</v>
      </c>
      <c r="AH81" s="876">
        <v>43951</v>
      </c>
      <c r="AI81" s="976">
        <v>43951</v>
      </c>
      <c r="AJ81" s="776" t="s">
        <v>6054</v>
      </c>
      <c r="AK81" s="702" t="s">
        <v>7080</v>
      </c>
      <c r="AL81" s="885" t="s">
        <v>3726</v>
      </c>
      <c r="AM81" s="919" t="s">
        <v>3864</v>
      </c>
      <c r="AN81" s="941" t="s">
        <v>73</v>
      </c>
      <c r="AO81" s="944" t="s">
        <v>4760</v>
      </c>
      <c r="AP81" s="915" t="s">
        <v>73</v>
      </c>
      <c r="AQ81" s="881" t="s">
        <v>573</v>
      </c>
      <c r="AR81" s="872" t="s">
        <v>293</v>
      </c>
      <c r="AS81" s="912" t="s">
        <v>566</v>
      </c>
      <c r="AT81" s="915" t="s">
        <v>566</v>
      </c>
      <c r="AU81" s="881" t="s">
        <v>566</v>
      </c>
      <c r="AV81" s="776" t="s">
        <v>4761</v>
      </c>
      <c r="AW81" s="517" t="s">
        <v>6095</v>
      </c>
      <c r="AX81" s="393" t="s">
        <v>6096</v>
      </c>
      <c r="AY81" s="393" t="s">
        <v>6097</v>
      </c>
      <c r="AZ81" s="393" t="s">
        <v>6098</v>
      </c>
      <c r="BA81" s="393" t="s">
        <v>6099</v>
      </c>
      <c r="BB81" s="912" t="s">
        <v>3096</v>
      </c>
      <c r="BC81" s="796">
        <v>44057</v>
      </c>
      <c r="BD81" s="951">
        <v>44057</v>
      </c>
      <c r="BE81" s="960"/>
    </row>
    <row r="82" spans="1:57" s="2" customFormat="1" ht="57.6" customHeight="1">
      <c r="A82" s="809"/>
      <c r="B82" s="878"/>
      <c r="C82" s="878"/>
      <c r="D82" s="845"/>
      <c r="E82" s="815"/>
      <c r="F82" s="818"/>
      <c r="G82" s="821"/>
      <c r="H82" s="703"/>
      <c r="I82" s="818"/>
      <c r="J82" s="505" t="s">
        <v>61</v>
      </c>
      <c r="K82" s="505" t="s">
        <v>61</v>
      </c>
      <c r="L82" s="505" t="s">
        <v>61</v>
      </c>
      <c r="M82" s="505" t="s">
        <v>4358</v>
      </c>
      <c r="N82" s="505" t="s">
        <v>1308</v>
      </c>
      <c r="O82" s="505">
        <v>89482</v>
      </c>
      <c r="P82" s="899"/>
      <c r="Q82" s="899"/>
      <c r="R82" s="899"/>
      <c r="S82" s="902"/>
      <c r="T82" s="905"/>
      <c r="U82" s="1061"/>
      <c r="V82" s="1061"/>
      <c r="W82" s="818"/>
      <c r="X82" s="940"/>
      <c r="Y82" s="924"/>
      <c r="Z82" s="924"/>
      <c r="AA82" s="833"/>
      <c r="AB82" s="924"/>
      <c r="AC82" s="927"/>
      <c r="AD82" s="930"/>
      <c r="AE82" s="815"/>
      <c r="AF82" s="905"/>
      <c r="AG82" s="933"/>
      <c r="AH82" s="878"/>
      <c r="AI82" s="978"/>
      <c r="AJ82" s="776"/>
      <c r="AK82" s="703"/>
      <c r="AL82" s="887"/>
      <c r="AM82" s="921"/>
      <c r="AN82" s="943"/>
      <c r="AO82" s="946"/>
      <c r="AP82" s="917"/>
      <c r="AQ82" s="883"/>
      <c r="AR82" s="872"/>
      <c r="AS82" s="914"/>
      <c r="AT82" s="917"/>
      <c r="AU82" s="883"/>
      <c r="AV82" s="918"/>
      <c r="AW82" s="517" t="s">
        <v>6095</v>
      </c>
      <c r="AX82" s="393" t="s">
        <v>6096</v>
      </c>
      <c r="AY82" s="393" t="s">
        <v>6097</v>
      </c>
      <c r="AZ82" s="393" t="s">
        <v>6098</v>
      </c>
      <c r="BA82" s="393" t="s">
        <v>6099</v>
      </c>
      <c r="BB82" s="914"/>
      <c r="BC82" s="967"/>
      <c r="BD82" s="968"/>
      <c r="BE82" s="960"/>
    </row>
    <row r="83" spans="1:57" s="2" customFormat="1" ht="67.150000000000006" customHeight="1">
      <c r="A83" s="529">
        <v>2020</v>
      </c>
      <c r="B83" s="495">
        <v>43922</v>
      </c>
      <c r="C83" s="495">
        <v>44012</v>
      </c>
      <c r="D83" s="268" t="s">
        <v>3294</v>
      </c>
      <c r="E83" s="269" t="s">
        <v>3295</v>
      </c>
      <c r="F83" s="270" t="s">
        <v>5700</v>
      </c>
      <c r="G83" s="484">
        <v>57</v>
      </c>
      <c r="H83" s="474" t="s">
        <v>5485</v>
      </c>
      <c r="I83" s="270" t="s">
        <v>5701</v>
      </c>
      <c r="J83" s="272" t="s">
        <v>61</v>
      </c>
      <c r="K83" s="272" t="s">
        <v>61</v>
      </c>
      <c r="L83" s="272" t="s">
        <v>61</v>
      </c>
      <c r="M83" s="505" t="s">
        <v>5702</v>
      </c>
      <c r="N83" s="268" t="s">
        <v>5703</v>
      </c>
      <c r="O83" s="271">
        <v>1103087.5</v>
      </c>
      <c r="P83" s="272" t="s">
        <v>61</v>
      </c>
      <c r="Q83" s="272" t="s">
        <v>61</v>
      </c>
      <c r="R83" s="272" t="s">
        <v>61</v>
      </c>
      <c r="S83" s="280" t="s">
        <v>5704</v>
      </c>
      <c r="T83" s="268" t="s">
        <v>5703</v>
      </c>
      <c r="U83" s="487" t="s">
        <v>5522</v>
      </c>
      <c r="V83" s="487" t="s">
        <v>5522</v>
      </c>
      <c r="W83" s="270" t="s">
        <v>5700</v>
      </c>
      <c r="X83" s="482">
        <v>43950</v>
      </c>
      <c r="Y83" s="480">
        <v>950937.50000000012</v>
      </c>
      <c r="Z83" s="480">
        <v>1103087.5</v>
      </c>
      <c r="AA83" s="419">
        <f>AB83*0.1</f>
        <v>110308.75</v>
      </c>
      <c r="AB83" s="480">
        <v>1103087.5</v>
      </c>
      <c r="AC83" s="473" t="s">
        <v>4756</v>
      </c>
      <c r="AD83" s="274" t="s">
        <v>69</v>
      </c>
      <c r="AE83" s="269" t="s">
        <v>4757</v>
      </c>
      <c r="AF83" s="270" t="s">
        <v>5701</v>
      </c>
      <c r="AG83" s="275">
        <f>Y83*0.15</f>
        <v>142640.625</v>
      </c>
      <c r="AH83" s="276">
        <v>43951</v>
      </c>
      <c r="AI83" s="281">
        <v>43951</v>
      </c>
      <c r="AJ83" s="507" t="s">
        <v>5705</v>
      </c>
      <c r="AK83" s="496" t="s">
        <v>7080</v>
      </c>
      <c r="AL83" s="277" t="s">
        <v>3726</v>
      </c>
      <c r="AM83" s="510" t="s">
        <v>3864</v>
      </c>
      <c r="AN83" s="532" t="s">
        <v>73</v>
      </c>
      <c r="AO83" s="507" t="s">
        <v>4760</v>
      </c>
      <c r="AP83" s="532" t="s">
        <v>73</v>
      </c>
      <c r="AQ83" s="278" t="s">
        <v>573</v>
      </c>
      <c r="AR83" s="512" t="s">
        <v>293</v>
      </c>
      <c r="AS83" s="541" t="s">
        <v>566</v>
      </c>
      <c r="AT83" s="532" t="s">
        <v>566</v>
      </c>
      <c r="AU83" s="278" t="s">
        <v>566</v>
      </c>
      <c r="AV83" s="507" t="s">
        <v>4761</v>
      </c>
      <c r="AW83" s="517" t="s">
        <v>6095</v>
      </c>
      <c r="AX83" s="393" t="s">
        <v>6096</v>
      </c>
      <c r="AY83" s="393" t="s">
        <v>6097</v>
      </c>
      <c r="AZ83" s="393" t="s">
        <v>6098</v>
      </c>
      <c r="BA83" s="393" t="s">
        <v>6099</v>
      </c>
      <c r="BB83" s="541" t="s">
        <v>3096</v>
      </c>
      <c r="BC83" s="526">
        <v>44057</v>
      </c>
      <c r="BD83" s="526">
        <v>44057</v>
      </c>
      <c r="BE83" s="524"/>
    </row>
    <row r="84" spans="1:57" s="2" customFormat="1" ht="73.150000000000006" customHeight="1">
      <c r="A84" s="947">
        <v>2020</v>
      </c>
      <c r="B84" s="1257">
        <v>43922</v>
      </c>
      <c r="C84" s="876">
        <v>44012</v>
      </c>
      <c r="D84" s="903" t="s">
        <v>3294</v>
      </c>
      <c r="E84" s="897" t="s">
        <v>3295</v>
      </c>
      <c r="F84" s="816" t="s">
        <v>5706</v>
      </c>
      <c r="G84" s="819">
        <v>57</v>
      </c>
      <c r="H84" s="698" t="s">
        <v>5485</v>
      </c>
      <c r="I84" s="903" t="s">
        <v>5707</v>
      </c>
      <c r="J84" s="272" t="s">
        <v>61</v>
      </c>
      <c r="K84" s="272" t="s">
        <v>61</v>
      </c>
      <c r="L84" s="272" t="s">
        <v>61</v>
      </c>
      <c r="M84" s="505" t="s">
        <v>5172</v>
      </c>
      <c r="N84" s="505" t="s">
        <v>2670</v>
      </c>
      <c r="O84" s="505">
        <v>5129457.3600000003</v>
      </c>
      <c r="P84" s="897" t="s">
        <v>61</v>
      </c>
      <c r="Q84" s="897" t="s">
        <v>61</v>
      </c>
      <c r="R84" s="897" t="s">
        <v>61</v>
      </c>
      <c r="S84" s="885" t="s">
        <v>5708</v>
      </c>
      <c r="T84" s="903" t="s">
        <v>5709</v>
      </c>
      <c r="U84" s="1059" t="s">
        <v>3574</v>
      </c>
      <c r="V84" s="952" t="s">
        <v>3535</v>
      </c>
      <c r="W84" s="962" t="s">
        <v>5706</v>
      </c>
      <c r="X84" s="938">
        <v>43951</v>
      </c>
      <c r="Y84" s="922">
        <v>298350.90999999997</v>
      </c>
      <c r="Z84" s="834" t="s">
        <v>4755</v>
      </c>
      <c r="AA84" s="831">
        <f>AB84*0.1</f>
        <v>29835.091</v>
      </c>
      <c r="AB84" s="922">
        <v>298350.90999999997</v>
      </c>
      <c r="AC84" s="925" t="s">
        <v>4756</v>
      </c>
      <c r="AD84" s="928" t="s">
        <v>69</v>
      </c>
      <c r="AE84" s="813" t="s">
        <v>4757</v>
      </c>
      <c r="AF84" s="903" t="s">
        <v>5707</v>
      </c>
      <c r="AG84" s="931">
        <f>Y84*0.15</f>
        <v>44752.636499999993</v>
      </c>
      <c r="AH84" s="876">
        <v>43951</v>
      </c>
      <c r="AI84" s="976">
        <v>43951</v>
      </c>
      <c r="AJ84" s="776" t="s">
        <v>5710</v>
      </c>
      <c r="AK84" s="702" t="s">
        <v>7080</v>
      </c>
      <c r="AL84" s="885" t="s">
        <v>3726</v>
      </c>
      <c r="AM84" s="888" t="s">
        <v>3864</v>
      </c>
      <c r="AN84" s="891" t="s">
        <v>73</v>
      </c>
      <c r="AO84" s="894" t="s">
        <v>4760</v>
      </c>
      <c r="AP84" s="891" t="s">
        <v>73</v>
      </c>
      <c r="AQ84" s="881" t="s">
        <v>573</v>
      </c>
      <c r="AR84" s="872" t="s">
        <v>293</v>
      </c>
      <c r="AS84" s="912" t="s">
        <v>566</v>
      </c>
      <c r="AT84" s="915" t="s">
        <v>566</v>
      </c>
      <c r="AU84" s="881" t="s">
        <v>566</v>
      </c>
      <c r="AV84" s="776" t="s">
        <v>4761</v>
      </c>
      <c r="AW84" s="813" t="s">
        <v>6095</v>
      </c>
      <c r="AX84" s="698" t="s">
        <v>6096</v>
      </c>
      <c r="AY84" s="698" t="s">
        <v>6097</v>
      </c>
      <c r="AZ84" s="698" t="s">
        <v>6098</v>
      </c>
      <c r="BA84" s="698" t="s">
        <v>6099</v>
      </c>
      <c r="BB84" s="912" t="s">
        <v>3096</v>
      </c>
      <c r="BC84" s="796">
        <v>44057</v>
      </c>
      <c r="BD84" s="951">
        <v>44057</v>
      </c>
      <c r="BE84" s="960"/>
    </row>
    <row r="85" spans="1:57" s="2" customFormat="1" ht="73.150000000000006" customHeight="1">
      <c r="A85" s="948"/>
      <c r="B85" s="1258"/>
      <c r="C85" s="877"/>
      <c r="D85" s="904"/>
      <c r="E85" s="898"/>
      <c r="F85" s="817"/>
      <c r="G85" s="820"/>
      <c r="H85" s="705"/>
      <c r="I85" s="904"/>
      <c r="J85" s="272" t="s">
        <v>61</v>
      </c>
      <c r="K85" s="272" t="s">
        <v>61</v>
      </c>
      <c r="L85" s="272" t="s">
        <v>61</v>
      </c>
      <c r="M85" s="505" t="s">
        <v>4472</v>
      </c>
      <c r="N85" s="505" t="s">
        <v>1956</v>
      </c>
      <c r="O85" s="505">
        <v>5477090.5499999998</v>
      </c>
      <c r="P85" s="898"/>
      <c r="Q85" s="898"/>
      <c r="R85" s="898"/>
      <c r="S85" s="886"/>
      <c r="T85" s="904"/>
      <c r="U85" s="1060"/>
      <c r="V85" s="907"/>
      <c r="W85" s="963"/>
      <c r="X85" s="939"/>
      <c r="Y85" s="923"/>
      <c r="Z85" s="835"/>
      <c r="AA85" s="832"/>
      <c r="AB85" s="923"/>
      <c r="AC85" s="926"/>
      <c r="AD85" s="929"/>
      <c r="AE85" s="814"/>
      <c r="AF85" s="904"/>
      <c r="AG85" s="932"/>
      <c r="AH85" s="877"/>
      <c r="AI85" s="977"/>
      <c r="AJ85" s="918"/>
      <c r="AK85" s="706"/>
      <c r="AL85" s="886"/>
      <c r="AM85" s="889"/>
      <c r="AN85" s="892"/>
      <c r="AO85" s="895"/>
      <c r="AP85" s="892"/>
      <c r="AQ85" s="882"/>
      <c r="AR85" s="872"/>
      <c r="AS85" s="913"/>
      <c r="AT85" s="916"/>
      <c r="AU85" s="882"/>
      <c r="AV85" s="918"/>
      <c r="AW85" s="814"/>
      <c r="AX85" s="706"/>
      <c r="AY85" s="706"/>
      <c r="AZ85" s="706"/>
      <c r="BA85" s="706"/>
      <c r="BB85" s="913"/>
      <c r="BC85" s="967"/>
      <c r="BD85" s="968"/>
      <c r="BE85" s="960"/>
    </row>
    <row r="86" spans="1:57" s="2" customFormat="1" ht="73.150000000000006" customHeight="1">
      <c r="A86" s="948"/>
      <c r="B86" s="1258"/>
      <c r="C86" s="877"/>
      <c r="D86" s="904"/>
      <c r="E86" s="898"/>
      <c r="F86" s="817"/>
      <c r="G86" s="820"/>
      <c r="H86" s="705"/>
      <c r="I86" s="904"/>
      <c r="J86" s="272" t="s">
        <v>61</v>
      </c>
      <c r="K86" s="272" t="s">
        <v>61</v>
      </c>
      <c r="L86" s="272" t="s">
        <v>61</v>
      </c>
      <c r="M86" s="505" t="s">
        <v>4358</v>
      </c>
      <c r="N86" s="505" t="s">
        <v>1308</v>
      </c>
      <c r="O86" s="505">
        <v>14018442.27</v>
      </c>
      <c r="P86" s="898"/>
      <c r="Q86" s="898"/>
      <c r="R86" s="898"/>
      <c r="S86" s="886"/>
      <c r="T86" s="904"/>
      <c r="U86" s="1060"/>
      <c r="V86" s="907"/>
      <c r="W86" s="963"/>
      <c r="X86" s="939"/>
      <c r="Y86" s="923"/>
      <c r="Z86" s="835"/>
      <c r="AA86" s="832"/>
      <c r="AB86" s="923"/>
      <c r="AC86" s="926"/>
      <c r="AD86" s="929"/>
      <c r="AE86" s="814"/>
      <c r="AF86" s="904"/>
      <c r="AG86" s="932"/>
      <c r="AH86" s="877"/>
      <c r="AI86" s="977"/>
      <c r="AJ86" s="918"/>
      <c r="AK86" s="706"/>
      <c r="AL86" s="886"/>
      <c r="AM86" s="889"/>
      <c r="AN86" s="892"/>
      <c r="AO86" s="895"/>
      <c r="AP86" s="892"/>
      <c r="AQ86" s="882"/>
      <c r="AR86" s="872"/>
      <c r="AS86" s="913"/>
      <c r="AT86" s="916"/>
      <c r="AU86" s="882"/>
      <c r="AV86" s="918"/>
      <c r="AW86" s="815"/>
      <c r="AX86" s="703"/>
      <c r="AY86" s="703"/>
      <c r="AZ86" s="703"/>
      <c r="BA86" s="703"/>
      <c r="BB86" s="913"/>
      <c r="BC86" s="967"/>
      <c r="BD86" s="968"/>
      <c r="BE86" s="960"/>
    </row>
    <row r="87" spans="1:57" s="2" customFormat="1" ht="73.150000000000006" customHeight="1">
      <c r="A87" s="949"/>
      <c r="B87" s="1259"/>
      <c r="C87" s="878"/>
      <c r="D87" s="905"/>
      <c r="E87" s="899"/>
      <c r="F87" s="818"/>
      <c r="G87" s="821"/>
      <c r="H87" s="695"/>
      <c r="I87" s="905"/>
      <c r="J87" s="272" t="s">
        <v>61</v>
      </c>
      <c r="K87" s="272" t="s">
        <v>61</v>
      </c>
      <c r="L87" s="272" t="s">
        <v>61</v>
      </c>
      <c r="M87" s="505" t="s">
        <v>5711</v>
      </c>
      <c r="N87" s="505" t="s">
        <v>5709</v>
      </c>
      <c r="O87" s="505">
        <v>9222843.8100000005</v>
      </c>
      <c r="P87" s="899"/>
      <c r="Q87" s="899"/>
      <c r="R87" s="899"/>
      <c r="S87" s="887"/>
      <c r="T87" s="905"/>
      <c r="U87" s="1061"/>
      <c r="V87" s="953"/>
      <c r="W87" s="964"/>
      <c r="X87" s="940"/>
      <c r="Y87" s="924"/>
      <c r="Z87" s="836"/>
      <c r="AA87" s="833"/>
      <c r="AB87" s="924"/>
      <c r="AC87" s="927"/>
      <c r="AD87" s="930"/>
      <c r="AE87" s="815"/>
      <c r="AF87" s="905"/>
      <c r="AG87" s="933"/>
      <c r="AH87" s="878"/>
      <c r="AI87" s="978"/>
      <c r="AJ87" s="918"/>
      <c r="AK87" s="703"/>
      <c r="AL87" s="887"/>
      <c r="AM87" s="890"/>
      <c r="AN87" s="893"/>
      <c r="AO87" s="896"/>
      <c r="AP87" s="893"/>
      <c r="AQ87" s="883"/>
      <c r="AR87" s="872"/>
      <c r="AS87" s="914"/>
      <c r="AT87" s="917"/>
      <c r="AU87" s="883"/>
      <c r="AV87" s="918"/>
      <c r="AW87" s="517" t="s">
        <v>6095</v>
      </c>
      <c r="AX87" s="393" t="s">
        <v>6096</v>
      </c>
      <c r="AY87" s="393" t="s">
        <v>6097</v>
      </c>
      <c r="AZ87" s="393" t="s">
        <v>6098</v>
      </c>
      <c r="BA87" s="393" t="s">
        <v>6099</v>
      </c>
      <c r="BB87" s="914"/>
      <c r="BC87" s="967"/>
      <c r="BD87" s="968"/>
      <c r="BE87" s="960"/>
    </row>
    <row r="88" spans="1:57" s="2" customFormat="1" ht="77.25" customHeight="1">
      <c r="A88" s="807">
        <v>2020</v>
      </c>
      <c r="B88" s="876">
        <v>43922</v>
      </c>
      <c r="C88" s="876">
        <v>44012</v>
      </c>
      <c r="D88" s="843" t="s">
        <v>3294</v>
      </c>
      <c r="E88" s="813" t="s">
        <v>3295</v>
      </c>
      <c r="F88" s="816" t="s">
        <v>5712</v>
      </c>
      <c r="G88" s="819">
        <v>57</v>
      </c>
      <c r="H88" s="698" t="s">
        <v>5485</v>
      </c>
      <c r="I88" s="843" t="s">
        <v>5713</v>
      </c>
      <c r="J88" s="272" t="s">
        <v>61</v>
      </c>
      <c r="K88" s="272" t="s">
        <v>61</v>
      </c>
      <c r="L88" s="272" t="s">
        <v>61</v>
      </c>
      <c r="M88" s="505" t="s">
        <v>5714</v>
      </c>
      <c r="N88" s="505" t="s">
        <v>5715</v>
      </c>
      <c r="O88" s="505">
        <v>638740.07999999996</v>
      </c>
      <c r="P88" s="813" t="s">
        <v>61</v>
      </c>
      <c r="Q88" s="813" t="s">
        <v>61</v>
      </c>
      <c r="R88" s="813" t="s">
        <v>61</v>
      </c>
      <c r="S88" s="828" t="s">
        <v>5716</v>
      </c>
      <c r="T88" s="843" t="s">
        <v>5717</v>
      </c>
      <c r="U88" s="979" t="s">
        <v>3574</v>
      </c>
      <c r="V88" s="979" t="s">
        <v>5163</v>
      </c>
      <c r="W88" s="816" t="s">
        <v>5712</v>
      </c>
      <c r="X88" s="846">
        <v>43955</v>
      </c>
      <c r="Y88" s="834">
        <v>475200.00000000006</v>
      </c>
      <c r="Z88" s="834">
        <v>551232</v>
      </c>
      <c r="AA88" s="831">
        <f>AB88*0.1</f>
        <v>55123.200000000004</v>
      </c>
      <c r="AB88" s="834">
        <v>551232</v>
      </c>
      <c r="AC88" s="837" t="s">
        <v>4756</v>
      </c>
      <c r="AD88" s="840" t="s">
        <v>69</v>
      </c>
      <c r="AE88" s="813" t="s">
        <v>4757</v>
      </c>
      <c r="AF88" s="843" t="s">
        <v>5713</v>
      </c>
      <c r="AG88" s="873">
        <f>Y88*0.15</f>
        <v>71280</v>
      </c>
      <c r="AH88" s="876">
        <v>43955</v>
      </c>
      <c r="AI88" s="976">
        <v>43955</v>
      </c>
      <c r="AJ88" s="752" t="s">
        <v>6330</v>
      </c>
      <c r="AK88" s="702" t="s">
        <v>7080</v>
      </c>
      <c r="AL88" s="828" t="s">
        <v>3726</v>
      </c>
      <c r="AM88" s="863" t="s">
        <v>3864</v>
      </c>
      <c r="AN88" s="866" t="s">
        <v>73</v>
      </c>
      <c r="AO88" s="869" t="s">
        <v>4760</v>
      </c>
      <c r="AP88" s="857" t="s">
        <v>73</v>
      </c>
      <c r="AQ88" s="860" t="s">
        <v>573</v>
      </c>
      <c r="AR88" s="872" t="s">
        <v>293</v>
      </c>
      <c r="AS88" s="854" t="s">
        <v>566</v>
      </c>
      <c r="AT88" s="857" t="s">
        <v>566</v>
      </c>
      <c r="AU88" s="860" t="s">
        <v>566</v>
      </c>
      <c r="AV88" s="752" t="s">
        <v>4761</v>
      </c>
      <c r="AW88" s="813" t="s">
        <v>6095</v>
      </c>
      <c r="AX88" s="698" t="s">
        <v>6096</v>
      </c>
      <c r="AY88" s="698" t="s">
        <v>6097</v>
      </c>
      <c r="AZ88" s="698" t="s">
        <v>6098</v>
      </c>
      <c r="BA88" s="698" t="s">
        <v>6099</v>
      </c>
      <c r="BB88" s="854" t="s">
        <v>3096</v>
      </c>
      <c r="BC88" s="796">
        <v>44057</v>
      </c>
      <c r="BD88" s="951">
        <v>44057</v>
      </c>
      <c r="BE88" s="968"/>
    </row>
    <row r="89" spans="1:57" s="2" customFormat="1" ht="52.9" customHeight="1">
      <c r="A89" s="808"/>
      <c r="B89" s="877"/>
      <c r="C89" s="877"/>
      <c r="D89" s="844"/>
      <c r="E89" s="814"/>
      <c r="F89" s="817"/>
      <c r="G89" s="820"/>
      <c r="H89" s="706"/>
      <c r="I89" s="844"/>
      <c r="J89" s="272" t="s">
        <v>61</v>
      </c>
      <c r="K89" s="272" t="s">
        <v>61</v>
      </c>
      <c r="L89" s="272" t="s">
        <v>61</v>
      </c>
      <c r="M89" s="505" t="s">
        <v>5718</v>
      </c>
      <c r="N89" s="505" t="s">
        <v>5719</v>
      </c>
      <c r="O89" s="505">
        <v>659273.47</v>
      </c>
      <c r="P89" s="814"/>
      <c r="Q89" s="814"/>
      <c r="R89" s="814"/>
      <c r="S89" s="829"/>
      <c r="T89" s="844"/>
      <c r="U89" s="980"/>
      <c r="V89" s="980"/>
      <c r="W89" s="817"/>
      <c r="X89" s="847"/>
      <c r="Y89" s="835"/>
      <c r="Z89" s="835"/>
      <c r="AA89" s="832"/>
      <c r="AB89" s="835"/>
      <c r="AC89" s="838"/>
      <c r="AD89" s="841"/>
      <c r="AE89" s="814"/>
      <c r="AF89" s="844"/>
      <c r="AG89" s="874"/>
      <c r="AH89" s="877"/>
      <c r="AI89" s="977"/>
      <c r="AJ89" s="752"/>
      <c r="AK89" s="706"/>
      <c r="AL89" s="829"/>
      <c r="AM89" s="864"/>
      <c r="AN89" s="867"/>
      <c r="AO89" s="870"/>
      <c r="AP89" s="858"/>
      <c r="AQ89" s="861"/>
      <c r="AR89" s="872"/>
      <c r="AS89" s="855"/>
      <c r="AT89" s="858"/>
      <c r="AU89" s="861"/>
      <c r="AV89" s="1066"/>
      <c r="AW89" s="814"/>
      <c r="AX89" s="706"/>
      <c r="AY89" s="706"/>
      <c r="AZ89" s="706"/>
      <c r="BA89" s="706"/>
      <c r="BB89" s="855"/>
      <c r="BC89" s="967"/>
      <c r="BD89" s="968"/>
      <c r="BE89" s="968"/>
    </row>
    <row r="90" spans="1:57" s="2" customFormat="1" ht="52.9" customHeight="1">
      <c r="A90" s="809"/>
      <c r="B90" s="878"/>
      <c r="C90" s="878"/>
      <c r="D90" s="845"/>
      <c r="E90" s="815"/>
      <c r="F90" s="818"/>
      <c r="G90" s="821"/>
      <c r="H90" s="703"/>
      <c r="I90" s="845"/>
      <c r="J90" s="272" t="s">
        <v>61</v>
      </c>
      <c r="K90" s="272" t="s">
        <v>61</v>
      </c>
      <c r="L90" s="272" t="s">
        <v>61</v>
      </c>
      <c r="M90" s="505" t="s">
        <v>5720</v>
      </c>
      <c r="N90" s="505" t="s">
        <v>5717</v>
      </c>
      <c r="O90" s="505">
        <v>551232</v>
      </c>
      <c r="P90" s="815"/>
      <c r="Q90" s="815"/>
      <c r="R90" s="815"/>
      <c r="S90" s="830"/>
      <c r="T90" s="845"/>
      <c r="U90" s="981"/>
      <c r="V90" s="981"/>
      <c r="W90" s="818"/>
      <c r="X90" s="848"/>
      <c r="Y90" s="836"/>
      <c r="Z90" s="836"/>
      <c r="AA90" s="833"/>
      <c r="AB90" s="836"/>
      <c r="AC90" s="839"/>
      <c r="AD90" s="842"/>
      <c r="AE90" s="815"/>
      <c r="AF90" s="845"/>
      <c r="AG90" s="875"/>
      <c r="AH90" s="878"/>
      <c r="AI90" s="978"/>
      <c r="AJ90" s="752"/>
      <c r="AK90" s="703"/>
      <c r="AL90" s="830"/>
      <c r="AM90" s="865"/>
      <c r="AN90" s="868"/>
      <c r="AO90" s="871"/>
      <c r="AP90" s="859"/>
      <c r="AQ90" s="862"/>
      <c r="AR90" s="872"/>
      <c r="AS90" s="856"/>
      <c r="AT90" s="859"/>
      <c r="AU90" s="862"/>
      <c r="AV90" s="1066"/>
      <c r="AW90" s="815"/>
      <c r="AX90" s="703"/>
      <c r="AY90" s="703"/>
      <c r="AZ90" s="703"/>
      <c r="BA90" s="703"/>
      <c r="BB90" s="856"/>
      <c r="BC90" s="967"/>
      <c r="BD90" s="968"/>
      <c r="BE90" s="968"/>
    </row>
    <row r="91" spans="1:57" s="2" customFormat="1" ht="57.6" customHeight="1">
      <c r="A91" s="807">
        <v>2020</v>
      </c>
      <c r="B91" s="876">
        <v>43922</v>
      </c>
      <c r="C91" s="876">
        <v>44012</v>
      </c>
      <c r="D91" s="843" t="s">
        <v>3294</v>
      </c>
      <c r="E91" s="813" t="s">
        <v>3295</v>
      </c>
      <c r="F91" s="816" t="s">
        <v>5721</v>
      </c>
      <c r="G91" s="819">
        <v>57</v>
      </c>
      <c r="H91" s="698" t="s">
        <v>5485</v>
      </c>
      <c r="I91" s="843" t="s">
        <v>5722</v>
      </c>
      <c r="J91" s="505" t="s">
        <v>61</v>
      </c>
      <c r="K91" s="505" t="s">
        <v>61</v>
      </c>
      <c r="L91" s="505" t="s">
        <v>61</v>
      </c>
      <c r="M91" s="505" t="s">
        <v>5723</v>
      </c>
      <c r="N91" s="505" t="s">
        <v>5724</v>
      </c>
      <c r="O91" s="505">
        <v>6670000</v>
      </c>
      <c r="P91" s="813" t="s">
        <v>61</v>
      </c>
      <c r="Q91" s="813" t="s">
        <v>61</v>
      </c>
      <c r="R91" s="813" t="s">
        <v>61</v>
      </c>
      <c r="S91" s="828" t="s">
        <v>5725</v>
      </c>
      <c r="T91" s="843" t="s">
        <v>5724</v>
      </c>
      <c r="U91" s="979" t="s">
        <v>3218</v>
      </c>
      <c r="V91" s="979" t="s">
        <v>5163</v>
      </c>
      <c r="W91" s="816" t="s">
        <v>5721</v>
      </c>
      <c r="X91" s="846">
        <v>43955</v>
      </c>
      <c r="Y91" s="834">
        <v>5750000</v>
      </c>
      <c r="Z91" s="834">
        <v>6670000</v>
      </c>
      <c r="AA91" s="831">
        <f>AB91*0.1</f>
        <v>667000</v>
      </c>
      <c r="AB91" s="834">
        <v>6670000</v>
      </c>
      <c r="AC91" s="837" t="s">
        <v>4756</v>
      </c>
      <c r="AD91" s="840" t="s">
        <v>69</v>
      </c>
      <c r="AE91" s="813" t="s">
        <v>4757</v>
      </c>
      <c r="AF91" s="843" t="s">
        <v>5722</v>
      </c>
      <c r="AG91" s="873">
        <f>Y91*0.15</f>
        <v>862500</v>
      </c>
      <c r="AH91" s="876">
        <v>43955</v>
      </c>
      <c r="AI91" s="976">
        <v>43955</v>
      </c>
      <c r="AJ91" s="752" t="s">
        <v>6331</v>
      </c>
      <c r="AK91" s="702" t="s">
        <v>7080</v>
      </c>
      <c r="AL91" s="828" t="s">
        <v>3726</v>
      </c>
      <c r="AM91" s="969" t="s">
        <v>3864</v>
      </c>
      <c r="AN91" s="970" t="s">
        <v>73</v>
      </c>
      <c r="AO91" s="973" t="s">
        <v>4760</v>
      </c>
      <c r="AP91" s="970" t="s">
        <v>73</v>
      </c>
      <c r="AQ91" s="860" t="s">
        <v>573</v>
      </c>
      <c r="AR91" s="872" t="s">
        <v>293</v>
      </c>
      <c r="AS91" s="854" t="s">
        <v>566</v>
      </c>
      <c r="AT91" s="857" t="s">
        <v>566</v>
      </c>
      <c r="AU91" s="860" t="s">
        <v>566</v>
      </c>
      <c r="AV91" s="752" t="s">
        <v>4761</v>
      </c>
      <c r="AW91" s="813" t="s">
        <v>6095</v>
      </c>
      <c r="AX91" s="698" t="s">
        <v>6096</v>
      </c>
      <c r="AY91" s="698" t="s">
        <v>6097</v>
      </c>
      <c r="AZ91" s="698" t="s">
        <v>6098</v>
      </c>
      <c r="BA91" s="698" t="s">
        <v>6099</v>
      </c>
      <c r="BB91" s="854" t="s">
        <v>3096</v>
      </c>
      <c r="BC91" s="796">
        <v>44057</v>
      </c>
      <c r="BD91" s="951">
        <v>44057</v>
      </c>
      <c r="BE91" s="968"/>
    </row>
    <row r="92" spans="1:57" s="2" customFormat="1" ht="57.6" customHeight="1">
      <c r="A92" s="808"/>
      <c r="B92" s="877"/>
      <c r="C92" s="877"/>
      <c r="D92" s="844"/>
      <c r="E92" s="814"/>
      <c r="F92" s="817"/>
      <c r="G92" s="820"/>
      <c r="H92" s="705"/>
      <c r="I92" s="844"/>
      <c r="J92" s="505" t="s">
        <v>61</v>
      </c>
      <c r="K92" s="505" t="s">
        <v>61</v>
      </c>
      <c r="L92" s="505" t="s">
        <v>61</v>
      </c>
      <c r="M92" s="505" t="s">
        <v>5726</v>
      </c>
      <c r="N92" s="505"/>
      <c r="O92" s="505">
        <v>8526000</v>
      </c>
      <c r="P92" s="814"/>
      <c r="Q92" s="814"/>
      <c r="R92" s="814"/>
      <c r="S92" s="705"/>
      <c r="T92" s="705"/>
      <c r="U92" s="980"/>
      <c r="V92" s="980"/>
      <c r="W92" s="817"/>
      <c r="X92" s="847"/>
      <c r="Y92" s="835"/>
      <c r="Z92" s="835"/>
      <c r="AA92" s="832"/>
      <c r="AB92" s="835"/>
      <c r="AC92" s="838"/>
      <c r="AD92" s="841"/>
      <c r="AE92" s="814"/>
      <c r="AF92" s="844"/>
      <c r="AG92" s="874"/>
      <c r="AH92" s="877"/>
      <c r="AI92" s="977"/>
      <c r="AJ92" s="1066"/>
      <c r="AK92" s="706"/>
      <c r="AL92" s="829"/>
      <c r="AM92" s="804"/>
      <c r="AN92" s="971"/>
      <c r="AO92" s="974"/>
      <c r="AP92" s="971"/>
      <c r="AQ92" s="861"/>
      <c r="AR92" s="872"/>
      <c r="AS92" s="855"/>
      <c r="AT92" s="858"/>
      <c r="AU92" s="861"/>
      <c r="AV92" s="1066"/>
      <c r="AW92" s="814"/>
      <c r="AX92" s="706"/>
      <c r="AY92" s="706"/>
      <c r="AZ92" s="706"/>
      <c r="BA92" s="706"/>
      <c r="BB92" s="855"/>
      <c r="BC92" s="967"/>
      <c r="BD92" s="968"/>
      <c r="BE92" s="968"/>
    </row>
    <row r="93" spans="1:57" s="2" customFormat="1" ht="57.6" customHeight="1">
      <c r="A93" s="809"/>
      <c r="B93" s="878"/>
      <c r="C93" s="878"/>
      <c r="D93" s="845"/>
      <c r="E93" s="815"/>
      <c r="F93" s="818"/>
      <c r="G93" s="821"/>
      <c r="H93" s="695"/>
      <c r="I93" s="845"/>
      <c r="J93" s="505" t="s">
        <v>61</v>
      </c>
      <c r="K93" s="505" t="s">
        <v>61</v>
      </c>
      <c r="L93" s="505" t="s">
        <v>61</v>
      </c>
      <c r="M93" s="505" t="s">
        <v>5727</v>
      </c>
      <c r="N93" s="505" t="s">
        <v>5728</v>
      </c>
      <c r="O93" s="505">
        <v>8108400</v>
      </c>
      <c r="P93" s="815"/>
      <c r="Q93" s="815"/>
      <c r="R93" s="815"/>
      <c r="S93" s="695"/>
      <c r="T93" s="695"/>
      <c r="U93" s="981"/>
      <c r="V93" s="981"/>
      <c r="W93" s="818"/>
      <c r="X93" s="848"/>
      <c r="Y93" s="836"/>
      <c r="Z93" s="836"/>
      <c r="AA93" s="833"/>
      <c r="AB93" s="836"/>
      <c r="AC93" s="839"/>
      <c r="AD93" s="842"/>
      <c r="AE93" s="815"/>
      <c r="AF93" s="845"/>
      <c r="AG93" s="875"/>
      <c r="AH93" s="878"/>
      <c r="AI93" s="978"/>
      <c r="AJ93" s="1066"/>
      <c r="AK93" s="703"/>
      <c r="AL93" s="830"/>
      <c r="AM93" s="805"/>
      <c r="AN93" s="972"/>
      <c r="AO93" s="975"/>
      <c r="AP93" s="972"/>
      <c r="AQ93" s="862"/>
      <c r="AR93" s="872"/>
      <c r="AS93" s="856"/>
      <c r="AT93" s="859"/>
      <c r="AU93" s="862"/>
      <c r="AV93" s="1066"/>
      <c r="AW93" s="815"/>
      <c r="AX93" s="703"/>
      <c r="AY93" s="703"/>
      <c r="AZ93" s="703"/>
      <c r="BA93" s="703"/>
      <c r="BB93" s="856"/>
      <c r="BC93" s="967"/>
      <c r="BD93" s="968"/>
      <c r="BE93" s="968"/>
    </row>
    <row r="94" spans="1:57" s="2" customFormat="1" ht="72" customHeight="1">
      <c r="A94" s="807">
        <v>2020</v>
      </c>
      <c r="B94" s="876">
        <v>43922</v>
      </c>
      <c r="C94" s="876">
        <v>44012</v>
      </c>
      <c r="D94" s="843" t="s">
        <v>3294</v>
      </c>
      <c r="E94" s="813" t="s">
        <v>3295</v>
      </c>
      <c r="F94" s="816" t="s">
        <v>5729</v>
      </c>
      <c r="G94" s="819">
        <v>57</v>
      </c>
      <c r="H94" s="698" t="s">
        <v>5485</v>
      </c>
      <c r="I94" s="816" t="s">
        <v>5707</v>
      </c>
      <c r="J94" s="272" t="s">
        <v>61</v>
      </c>
      <c r="K94" s="272" t="s">
        <v>61</v>
      </c>
      <c r="L94" s="272" t="s">
        <v>61</v>
      </c>
      <c r="M94" s="505" t="s">
        <v>5172</v>
      </c>
      <c r="N94" s="505" t="s">
        <v>2670</v>
      </c>
      <c r="O94" s="505">
        <v>5129457.3600000003</v>
      </c>
      <c r="P94" s="813" t="s">
        <v>61</v>
      </c>
      <c r="Q94" s="813" t="s">
        <v>61</v>
      </c>
      <c r="R94" s="813" t="s">
        <v>61</v>
      </c>
      <c r="S94" s="851" t="s">
        <v>4937</v>
      </c>
      <c r="T94" s="843" t="s">
        <v>1308</v>
      </c>
      <c r="U94" s="979" t="s">
        <v>3218</v>
      </c>
      <c r="V94" s="979" t="s">
        <v>5163</v>
      </c>
      <c r="W94" s="816" t="s">
        <v>5729</v>
      </c>
      <c r="X94" s="846">
        <v>43955</v>
      </c>
      <c r="Y94" s="1140">
        <v>10405168.73</v>
      </c>
      <c r="Z94" s="1140" t="s">
        <v>4755</v>
      </c>
      <c r="AA94" s="831">
        <f>AB94*0.1</f>
        <v>1040516.8730000001</v>
      </c>
      <c r="AB94" s="922">
        <v>10405168.73</v>
      </c>
      <c r="AC94" s="925" t="s">
        <v>4756</v>
      </c>
      <c r="AD94" s="928" t="s">
        <v>69</v>
      </c>
      <c r="AE94" s="813" t="s">
        <v>4757</v>
      </c>
      <c r="AF94" s="903" t="s">
        <v>5707</v>
      </c>
      <c r="AG94" s="931">
        <f>Y94*0.15</f>
        <v>1560775.3095</v>
      </c>
      <c r="AH94" s="938">
        <v>43955</v>
      </c>
      <c r="AI94" s="1137">
        <v>43955</v>
      </c>
      <c r="AJ94" s="776" t="s">
        <v>6332</v>
      </c>
      <c r="AK94" s="702" t="s">
        <v>7080</v>
      </c>
      <c r="AL94" s="828" t="s">
        <v>3726</v>
      </c>
      <c r="AM94" s="863" t="s">
        <v>3864</v>
      </c>
      <c r="AN94" s="866" t="s">
        <v>73</v>
      </c>
      <c r="AO94" s="869" t="s">
        <v>4760</v>
      </c>
      <c r="AP94" s="857" t="s">
        <v>73</v>
      </c>
      <c r="AQ94" s="860" t="s">
        <v>573</v>
      </c>
      <c r="AR94" s="872" t="s">
        <v>293</v>
      </c>
      <c r="AS94" s="854" t="s">
        <v>566</v>
      </c>
      <c r="AT94" s="857" t="s">
        <v>566</v>
      </c>
      <c r="AU94" s="860" t="s">
        <v>566</v>
      </c>
      <c r="AV94" s="752" t="s">
        <v>4761</v>
      </c>
      <c r="AW94" s="813" t="s">
        <v>6095</v>
      </c>
      <c r="AX94" s="698" t="s">
        <v>6096</v>
      </c>
      <c r="AY94" s="698" t="s">
        <v>6097</v>
      </c>
      <c r="AZ94" s="698" t="s">
        <v>6098</v>
      </c>
      <c r="BA94" s="698" t="s">
        <v>6099</v>
      </c>
      <c r="BB94" s="854" t="s">
        <v>3096</v>
      </c>
      <c r="BC94" s="796">
        <v>44057</v>
      </c>
      <c r="BD94" s="951">
        <v>44057</v>
      </c>
      <c r="BE94" s="968"/>
    </row>
    <row r="95" spans="1:57" s="2" customFormat="1" ht="72" customHeight="1">
      <c r="A95" s="808"/>
      <c r="B95" s="877"/>
      <c r="C95" s="877"/>
      <c r="D95" s="844"/>
      <c r="E95" s="814"/>
      <c r="F95" s="817"/>
      <c r="G95" s="820"/>
      <c r="H95" s="705"/>
      <c r="I95" s="817"/>
      <c r="J95" s="272" t="s">
        <v>61</v>
      </c>
      <c r="K95" s="272" t="s">
        <v>61</v>
      </c>
      <c r="L95" s="272" t="s">
        <v>61</v>
      </c>
      <c r="M95" s="505" t="s">
        <v>4472</v>
      </c>
      <c r="N95" s="505" t="s">
        <v>1956</v>
      </c>
      <c r="O95" s="505">
        <v>5477090.5499999998</v>
      </c>
      <c r="P95" s="814"/>
      <c r="Q95" s="814"/>
      <c r="R95" s="814"/>
      <c r="S95" s="852"/>
      <c r="T95" s="844"/>
      <c r="U95" s="980"/>
      <c r="V95" s="980"/>
      <c r="W95" s="817"/>
      <c r="X95" s="847"/>
      <c r="Y95" s="1141"/>
      <c r="Z95" s="1141"/>
      <c r="AA95" s="832"/>
      <c r="AB95" s="923"/>
      <c r="AC95" s="926"/>
      <c r="AD95" s="929"/>
      <c r="AE95" s="814"/>
      <c r="AF95" s="904"/>
      <c r="AG95" s="932"/>
      <c r="AH95" s="939"/>
      <c r="AI95" s="1138"/>
      <c r="AJ95" s="918"/>
      <c r="AK95" s="706"/>
      <c r="AL95" s="829"/>
      <c r="AM95" s="864"/>
      <c r="AN95" s="867"/>
      <c r="AO95" s="870"/>
      <c r="AP95" s="858"/>
      <c r="AQ95" s="861"/>
      <c r="AR95" s="872"/>
      <c r="AS95" s="855"/>
      <c r="AT95" s="858"/>
      <c r="AU95" s="861"/>
      <c r="AV95" s="1066"/>
      <c r="AW95" s="814"/>
      <c r="AX95" s="706"/>
      <c r="AY95" s="706"/>
      <c r="AZ95" s="706"/>
      <c r="BA95" s="706"/>
      <c r="BB95" s="855"/>
      <c r="BC95" s="967"/>
      <c r="BD95" s="968"/>
      <c r="BE95" s="968"/>
    </row>
    <row r="96" spans="1:57" s="2" customFormat="1" ht="72" customHeight="1">
      <c r="A96" s="808"/>
      <c r="B96" s="877"/>
      <c r="C96" s="877"/>
      <c r="D96" s="844"/>
      <c r="E96" s="814"/>
      <c r="F96" s="817"/>
      <c r="G96" s="820"/>
      <c r="H96" s="705"/>
      <c r="I96" s="817"/>
      <c r="J96" s="272" t="s">
        <v>61</v>
      </c>
      <c r="K96" s="272" t="s">
        <v>61</v>
      </c>
      <c r="L96" s="272" t="s">
        <v>61</v>
      </c>
      <c r="M96" s="505" t="s">
        <v>4358</v>
      </c>
      <c r="N96" s="505" t="s">
        <v>1308</v>
      </c>
      <c r="O96" s="505">
        <v>14018442.27</v>
      </c>
      <c r="P96" s="814"/>
      <c r="Q96" s="814"/>
      <c r="R96" s="814"/>
      <c r="S96" s="852"/>
      <c r="T96" s="844"/>
      <c r="U96" s="980"/>
      <c r="V96" s="980"/>
      <c r="W96" s="817"/>
      <c r="X96" s="847"/>
      <c r="Y96" s="1141"/>
      <c r="Z96" s="1141"/>
      <c r="AA96" s="832"/>
      <c r="AB96" s="923"/>
      <c r="AC96" s="926"/>
      <c r="AD96" s="929"/>
      <c r="AE96" s="814"/>
      <c r="AF96" s="904"/>
      <c r="AG96" s="932"/>
      <c r="AH96" s="939"/>
      <c r="AI96" s="1138"/>
      <c r="AJ96" s="918"/>
      <c r="AK96" s="706"/>
      <c r="AL96" s="829"/>
      <c r="AM96" s="864"/>
      <c r="AN96" s="867"/>
      <c r="AO96" s="870"/>
      <c r="AP96" s="858"/>
      <c r="AQ96" s="861"/>
      <c r="AR96" s="872"/>
      <c r="AS96" s="855"/>
      <c r="AT96" s="858"/>
      <c r="AU96" s="861"/>
      <c r="AV96" s="1066"/>
      <c r="AW96" s="814"/>
      <c r="AX96" s="706"/>
      <c r="AY96" s="706"/>
      <c r="AZ96" s="706"/>
      <c r="BA96" s="706"/>
      <c r="BB96" s="855"/>
      <c r="BC96" s="967"/>
      <c r="BD96" s="968"/>
      <c r="BE96" s="968"/>
    </row>
    <row r="97" spans="1:58" s="2" customFormat="1" ht="72" customHeight="1">
      <c r="A97" s="809"/>
      <c r="B97" s="878"/>
      <c r="C97" s="878"/>
      <c r="D97" s="845"/>
      <c r="E97" s="815"/>
      <c r="F97" s="818"/>
      <c r="G97" s="821"/>
      <c r="H97" s="695"/>
      <c r="I97" s="818"/>
      <c r="J97" s="272" t="s">
        <v>61</v>
      </c>
      <c r="K97" s="272" t="s">
        <v>61</v>
      </c>
      <c r="L97" s="272" t="s">
        <v>61</v>
      </c>
      <c r="M97" s="505" t="s">
        <v>5711</v>
      </c>
      <c r="N97" s="505" t="s">
        <v>5709</v>
      </c>
      <c r="O97" s="505">
        <v>9222843.8100000005</v>
      </c>
      <c r="P97" s="815"/>
      <c r="Q97" s="815"/>
      <c r="R97" s="815"/>
      <c r="S97" s="853"/>
      <c r="T97" s="845"/>
      <c r="U97" s="981"/>
      <c r="V97" s="981"/>
      <c r="W97" s="818"/>
      <c r="X97" s="848"/>
      <c r="Y97" s="1142"/>
      <c r="Z97" s="1142"/>
      <c r="AA97" s="833"/>
      <c r="AB97" s="924"/>
      <c r="AC97" s="927"/>
      <c r="AD97" s="930"/>
      <c r="AE97" s="815"/>
      <c r="AF97" s="905"/>
      <c r="AG97" s="933"/>
      <c r="AH97" s="940"/>
      <c r="AI97" s="1139"/>
      <c r="AJ97" s="918"/>
      <c r="AK97" s="703"/>
      <c r="AL97" s="830"/>
      <c r="AM97" s="865"/>
      <c r="AN97" s="868"/>
      <c r="AO97" s="871"/>
      <c r="AP97" s="859"/>
      <c r="AQ97" s="862"/>
      <c r="AR97" s="872"/>
      <c r="AS97" s="856"/>
      <c r="AT97" s="859"/>
      <c r="AU97" s="862"/>
      <c r="AV97" s="1066"/>
      <c r="AW97" s="815"/>
      <c r="AX97" s="703"/>
      <c r="AY97" s="703"/>
      <c r="AZ97" s="703"/>
      <c r="BA97" s="703"/>
      <c r="BB97" s="856"/>
      <c r="BC97" s="967"/>
      <c r="BD97" s="968"/>
      <c r="BE97" s="968"/>
    </row>
    <row r="98" spans="1:58" s="2" customFormat="1" ht="70.5" customHeight="1">
      <c r="A98" s="947">
        <v>2020</v>
      </c>
      <c r="B98" s="1257">
        <v>43922</v>
      </c>
      <c r="C98" s="876">
        <v>44012</v>
      </c>
      <c r="D98" s="843" t="s">
        <v>3294</v>
      </c>
      <c r="E98" s="813" t="s">
        <v>3295</v>
      </c>
      <c r="F98" s="816" t="s">
        <v>5730</v>
      </c>
      <c r="G98" s="819">
        <v>57</v>
      </c>
      <c r="H98" s="698" t="s">
        <v>5485</v>
      </c>
      <c r="I98" s="843" t="s">
        <v>5707</v>
      </c>
      <c r="J98" s="272" t="s">
        <v>61</v>
      </c>
      <c r="K98" s="272" t="s">
        <v>61</v>
      </c>
      <c r="L98" s="272" t="s">
        <v>61</v>
      </c>
      <c r="M98" s="505" t="s">
        <v>5172</v>
      </c>
      <c r="N98" s="505" t="s">
        <v>2670</v>
      </c>
      <c r="O98" s="505">
        <v>5129457.3600000003</v>
      </c>
      <c r="P98" s="813" t="s">
        <v>61</v>
      </c>
      <c r="Q98" s="813" t="s">
        <v>61</v>
      </c>
      <c r="R98" s="813" t="s">
        <v>61</v>
      </c>
      <c r="S98" s="851" t="s">
        <v>4946</v>
      </c>
      <c r="T98" s="843" t="s">
        <v>1956</v>
      </c>
      <c r="U98" s="979" t="s">
        <v>3218</v>
      </c>
      <c r="V98" s="979" t="s">
        <v>5163</v>
      </c>
      <c r="W98" s="816" t="s">
        <v>5730</v>
      </c>
      <c r="X98" s="846">
        <v>43955</v>
      </c>
      <c r="Y98" s="834">
        <v>1493048.7586206899</v>
      </c>
      <c r="Z98" s="1140">
        <v>1731936.56</v>
      </c>
      <c r="AA98" s="831">
        <f>AB98*0.1</f>
        <v>173193.65600000002</v>
      </c>
      <c r="AB98" s="834">
        <v>1731936.56</v>
      </c>
      <c r="AC98" s="837" t="s">
        <v>4756</v>
      </c>
      <c r="AD98" s="840" t="s">
        <v>69</v>
      </c>
      <c r="AE98" s="813" t="s">
        <v>4757</v>
      </c>
      <c r="AF98" s="843" t="s">
        <v>5707</v>
      </c>
      <c r="AG98" s="873">
        <f>Y98*0.15</f>
        <v>223957.31379310347</v>
      </c>
      <c r="AH98" s="846">
        <v>43955</v>
      </c>
      <c r="AI98" s="1144">
        <v>43955</v>
      </c>
      <c r="AJ98" s="752" t="s">
        <v>6055</v>
      </c>
      <c r="AK98" s="702" t="s">
        <v>7080</v>
      </c>
      <c r="AL98" s="828" t="s">
        <v>3726</v>
      </c>
      <c r="AM98" s="969" t="s">
        <v>3864</v>
      </c>
      <c r="AN98" s="970" t="s">
        <v>73</v>
      </c>
      <c r="AO98" s="973" t="s">
        <v>4760</v>
      </c>
      <c r="AP98" s="970" t="s">
        <v>73</v>
      </c>
      <c r="AQ98" s="860" t="s">
        <v>573</v>
      </c>
      <c r="AR98" s="872" t="s">
        <v>293</v>
      </c>
      <c r="AS98" s="854" t="s">
        <v>566</v>
      </c>
      <c r="AT98" s="857" t="s">
        <v>566</v>
      </c>
      <c r="AU98" s="860" t="s">
        <v>566</v>
      </c>
      <c r="AV98" s="752" t="s">
        <v>4761</v>
      </c>
      <c r="AW98" s="813" t="s">
        <v>6095</v>
      </c>
      <c r="AX98" s="698" t="s">
        <v>6096</v>
      </c>
      <c r="AY98" s="698" t="s">
        <v>6097</v>
      </c>
      <c r="AZ98" s="698" t="s">
        <v>6098</v>
      </c>
      <c r="BA98" s="698" t="s">
        <v>6099</v>
      </c>
      <c r="BB98" s="854" t="s">
        <v>3096</v>
      </c>
      <c r="BC98" s="796">
        <v>44057</v>
      </c>
      <c r="BD98" s="951">
        <v>44057</v>
      </c>
      <c r="BE98" s="806"/>
    </row>
    <row r="99" spans="1:58" s="2" customFormat="1" ht="74.25" customHeight="1">
      <c r="A99" s="948"/>
      <c r="B99" s="1258"/>
      <c r="C99" s="877"/>
      <c r="D99" s="844"/>
      <c r="E99" s="814"/>
      <c r="F99" s="817"/>
      <c r="G99" s="820"/>
      <c r="H99" s="706"/>
      <c r="I99" s="844"/>
      <c r="J99" s="272" t="s">
        <v>61</v>
      </c>
      <c r="K99" s="272" t="s">
        <v>61</v>
      </c>
      <c r="L99" s="272" t="s">
        <v>61</v>
      </c>
      <c r="M99" s="505" t="s">
        <v>4472</v>
      </c>
      <c r="N99" s="505" t="s">
        <v>1956</v>
      </c>
      <c r="O99" s="505">
        <v>5477090.5499999998</v>
      </c>
      <c r="P99" s="814"/>
      <c r="Q99" s="814"/>
      <c r="R99" s="814"/>
      <c r="S99" s="852"/>
      <c r="T99" s="844"/>
      <c r="U99" s="980"/>
      <c r="V99" s="705"/>
      <c r="W99" s="817"/>
      <c r="X99" s="847"/>
      <c r="Y99" s="835"/>
      <c r="Z99" s="1141"/>
      <c r="AA99" s="832"/>
      <c r="AB99" s="835"/>
      <c r="AC99" s="838"/>
      <c r="AD99" s="841"/>
      <c r="AE99" s="814"/>
      <c r="AF99" s="844"/>
      <c r="AG99" s="874"/>
      <c r="AH99" s="847"/>
      <c r="AI99" s="1145"/>
      <c r="AJ99" s="752"/>
      <c r="AK99" s="706"/>
      <c r="AL99" s="829"/>
      <c r="AM99" s="804"/>
      <c r="AN99" s="971"/>
      <c r="AO99" s="974"/>
      <c r="AP99" s="971"/>
      <c r="AQ99" s="861"/>
      <c r="AR99" s="872"/>
      <c r="AS99" s="855"/>
      <c r="AT99" s="858"/>
      <c r="AU99" s="861"/>
      <c r="AV99" s="1066"/>
      <c r="AW99" s="814"/>
      <c r="AX99" s="706"/>
      <c r="AY99" s="706"/>
      <c r="AZ99" s="706"/>
      <c r="BA99" s="706"/>
      <c r="BB99" s="855"/>
      <c r="BC99" s="967"/>
      <c r="BD99" s="968"/>
      <c r="BE99" s="806"/>
    </row>
    <row r="100" spans="1:58" s="2" customFormat="1" ht="55.9" customHeight="1">
      <c r="A100" s="948"/>
      <c r="B100" s="1258"/>
      <c r="C100" s="877"/>
      <c r="D100" s="844"/>
      <c r="E100" s="814"/>
      <c r="F100" s="817"/>
      <c r="G100" s="820"/>
      <c r="H100" s="706"/>
      <c r="I100" s="844"/>
      <c r="J100" s="272" t="s">
        <v>61</v>
      </c>
      <c r="K100" s="272" t="s">
        <v>61</v>
      </c>
      <c r="L100" s="272" t="s">
        <v>61</v>
      </c>
      <c r="M100" s="505" t="s">
        <v>4358</v>
      </c>
      <c r="N100" s="505" t="s">
        <v>1308</v>
      </c>
      <c r="O100" s="505">
        <v>14018442.27</v>
      </c>
      <c r="P100" s="814"/>
      <c r="Q100" s="814"/>
      <c r="R100" s="814"/>
      <c r="S100" s="852"/>
      <c r="T100" s="844"/>
      <c r="U100" s="980"/>
      <c r="V100" s="705"/>
      <c r="W100" s="817"/>
      <c r="X100" s="847"/>
      <c r="Y100" s="835"/>
      <c r="Z100" s="1141"/>
      <c r="AA100" s="832"/>
      <c r="AB100" s="835"/>
      <c r="AC100" s="838"/>
      <c r="AD100" s="841"/>
      <c r="AE100" s="814"/>
      <c r="AF100" s="844"/>
      <c r="AG100" s="874"/>
      <c r="AH100" s="847"/>
      <c r="AI100" s="1145"/>
      <c r="AJ100" s="752"/>
      <c r="AK100" s="706"/>
      <c r="AL100" s="829"/>
      <c r="AM100" s="804"/>
      <c r="AN100" s="971"/>
      <c r="AO100" s="974"/>
      <c r="AP100" s="971"/>
      <c r="AQ100" s="861"/>
      <c r="AR100" s="872"/>
      <c r="AS100" s="855"/>
      <c r="AT100" s="858"/>
      <c r="AU100" s="861"/>
      <c r="AV100" s="1066"/>
      <c r="AW100" s="815"/>
      <c r="AX100" s="703"/>
      <c r="AY100" s="703"/>
      <c r="AZ100" s="703"/>
      <c r="BA100" s="703"/>
      <c r="BB100" s="855"/>
      <c r="BC100" s="967"/>
      <c r="BD100" s="968"/>
      <c r="BE100" s="806"/>
    </row>
    <row r="101" spans="1:58" s="2" customFormat="1" ht="70.5" customHeight="1">
      <c r="A101" s="949"/>
      <c r="B101" s="1259"/>
      <c r="C101" s="878"/>
      <c r="D101" s="845"/>
      <c r="E101" s="815"/>
      <c r="F101" s="818"/>
      <c r="G101" s="821"/>
      <c r="H101" s="703"/>
      <c r="I101" s="845"/>
      <c r="J101" s="272" t="s">
        <v>61</v>
      </c>
      <c r="K101" s="272" t="s">
        <v>61</v>
      </c>
      <c r="L101" s="272" t="s">
        <v>61</v>
      </c>
      <c r="M101" s="505" t="s">
        <v>5711</v>
      </c>
      <c r="N101" s="505" t="s">
        <v>5709</v>
      </c>
      <c r="O101" s="505">
        <v>9222843.8100000005</v>
      </c>
      <c r="P101" s="815"/>
      <c r="Q101" s="815"/>
      <c r="R101" s="815"/>
      <c r="S101" s="853"/>
      <c r="T101" s="845"/>
      <c r="U101" s="981"/>
      <c r="V101" s="1143"/>
      <c r="W101" s="818"/>
      <c r="X101" s="848"/>
      <c r="Y101" s="836"/>
      <c r="Z101" s="1142"/>
      <c r="AA101" s="833"/>
      <c r="AB101" s="836"/>
      <c r="AC101" s="839"/>
      <c r="AD101" s="842"/>
      <c r="AE101" s="815"/>
      <c r="AF101" s="845"/>
      <c r="AG101" s="875"/>
      <c r="AH101" s="848"/>
      <c r="AI101" s="1146"/>
      <c r="AJ101" s="752"/>
      <c r="AK101" s="703"/>
      <c r="AL101" s="830"/>
      <c r="AM101" s="805"/>
      <c r="AN101" s="972"/>
      <c r="AO101" s="975"/>
      <c r="AP101" s="972"/>
      <c r="AQ101" s="862"/>
      <c r="AR101" s="872"/>
      <c r="AS101" s="856"/>
      <c r="AT101" s="859"/>
      <c r="AU101" s="862"/>
      <c r="AV101" s="1066"/>
      <c r="AW101" s="517" t="s">
        <v>6095</v>
      </c>
      <c r="AX101" s="393" t="s">
        <v>6096</v>
      </c>
      <c r="AY101" s="393" t="s">
        <v>6097</v>
      </c>
      <c r="AZ101" s="393" t="s">
        <v>6098</v>
      </c>
      <c r="BA101" s="393" t="s">
        <v>6099</v>
      </c>
      <c r="BB101" s="856"/>
      <c r="BC101" s="967"/>
      <c r="BD101" s="968"/>
      <c r="BE101" s="806"/>
    </row>
    <row r="102" spans="1:58" s="2" customFormat="1" ht="57.6" customHeight="1">
      <c r="A102" s="807">
        <v>2020</v>
      </c>
      <c r="B102" s="876">
        <v>43922</v>
      </c>
      <c r="C102" s="876">
        <v>44012</v>
      </c>
      <c r="D102" s="843" t="s">
        <v>4292</v>
      </c>
      <c r="E102" s="813" t="s">
        <v>3295</v>
      </c>
      <c r="F102" s="816" t="s">
        <v>5731</v>
      </c>
      <c r="G102" s="819">
        <v>57</v>
      </c>
      <c r="H102" s="698" t="s">
        <v>5485</v>
      </c>
      <c r="I102" s="843" t="s">
        <v>5707</v>
      </c>
      <c r="J102" s="272" t="s">
        <v>61</v>
      </c>
      <c r="K102" s="272" t="s">
        <v>61</v>
      </c>
      <c r="L102" s="272" t="s">
        <v>61</v>
      </c>
      <c r="M102" s="505" t="s">
        <v>5172</v>
      </c>
      <c r="N102" s="505" t="s">
        <v>2670</v>
      </c>
      <c r="O102" s="505">
        <v>5129457.3600000003</v>
      </c>
      <c r="P102" s="813" t="s">
        <v>61</v>
      </c>
      <c r="Q102" s="813" t="s">
        <v>61</v>
      </c>
      <c r="R102" s="813" t="s">
        <v>61</v>
      </c>
      <c r="S102" s="851" t="s">
        <v>4934</v>
      </c>
      <c r="T102" s="843" t="s">
        <v>1924</v>
      </c>
      <c r="U102" s="1147" t="s">
        <v>3574</v>
      </c>
      <c r="V102" s="1150" t="s">
        <v>3535</v>
      </c>
      <c r="W102" s="816" t="s">
        <v>5731</v>
      </c>
      <c r="X102" s="846">
        <v>43955</v>
      </c>
      <c r="Y102" s="1140">
        <v>238968.59</v>
      </c>
      <c r="Z102" s="1140" t="s">
        <v>4755</v>
      </c>
      <c r="AA102" s="831">
        <f>AB102*0.1</f>
        <v>23896.859</v>
      </c>
      <c r="AB102" s="834">
        <v>238968.59</v>
      </c>
      <c r="AC102" s="837" t="s">
        <v>4756</v>
      </c>
      <c r="AD102" s="840" t="s">
        <v>69</v>
      </c>
      <c r="AE102" s="813" t="s">
        <v>4757</v>
      </c>
      <c r="AF102" s="843" t="s">
        <v>5707</v>
      </c>
      <c r="AG102" s="873">
        <f>Y102*0.15</f>
        <v>35845.288499999995</v>
      </c>
      <c r="AH102" s="846">
        <v>43955</v>
      </c>
      <c r="AI102" s="1144">
        <v>43955</v>
      </c>
      <c r="AJ102" s="752" t="s">
        <v>6090</v>
      </c>
      <c r="AK102" s="702" t="s">
        <v>7080</v>
      </c>
      <c r="AL102" s="828" t="s">
        <v>3726</v>
      </c>
      <c r="AM102" s="863" t="s">
        <v>3864</v>
      </c>
      <c r="AN102" s="866" t="s">
        <v>73</v>
      </c>
      <c r="AO102" s="869" t="s">
        <v>4760</v>
      </c>
      <c r="AP102" s="857" t="s">
        <v>73</v>
      </c>
      <c r="AQ102" s="860" t="s">
        <v>573</v>
      </c>
      <c r="AR102" s="872" t="s">
        <v>293</v>
      </c>
      <c r="AS102" s="854" t="s">
        <v>566</v>
      </c>
      <c r="AT102" s="857" t="s">
        <v>566</v>
      </c>
      <c r="AU102" s="860" t="s">
        <v>566</v>
      </c>
      <c r="AV102" s="752" t="s">
        <v>4761</v>
      </c>
      <c r="AW102" s="813" t="s">
        <v>6095</v>
      </c>
      <c r="AX102" s="698" t="s">
        <v>6096</v>
      </c>
      <c r="AY102" s="698" t="s">
        <v>6097</v>
      </c>
      <c r="AZ102" s="698" t="s">
        <v>6098</v>
      </c>
      <c r="BA102" s="698" t="s">
        <v>6099</v>
      </c>
      <c r="BB102" s="854" t="s">
        <v>3096</v>
      </c>
      <c r="BC102" s="796">
        <v>44057</v>
      </c>
      <c r="BD102" s="951">
        <v>44057</v>
      </c>
      <c r="BE102" s="968"/>
      <c r="BF102" s="968"/>
    </row>
    <row r="103" spans="1:58" s="2" customFormat="1" ht="57.6" customHeight="1">
      <c r="A103" s="808"/>
      <c r="B103" s="877"/>
      <c r="C103" s="877"/>
      <c r="D103" s="844"/>
      <c r="E103" s="814"/>
      <c r="F103" s="817"/>
      <c r="G103" s="820"/>
      <c r="H103" s="706"/>
      <c r="I103" s="844"/>
      <c r="J103" s="272" t="s">
        <v>61</v>
      </c>
      <c r="K103" s="272" t="s">
        <v>61</v>
      </c>
      <c r="L103" s="272" t="s">
        <v>61</v>
      </c>
      <c r="M103" s="505" t="s">
        <v>4472</v>
      </c>
      <c r="N103" s="505" t="s">
        <v>1956</v>
      </c>
      <c r="O103" s="505">
        <v>5477090.5499999998</v>
      </c>
      <c r="P103" s="814"/>
      <c r="Q103" s="814"/>
      <c r="R103" s="814"/>
      <c r="S103" s="705"/>
      <c r="T103" s="705"/>
      <c r="U103" s="1148"/>
      <c r="V103" s="1151"/>
      <c r="W103" s="817"/>
      <c r="X103" s="847"/>
      <c r="Y103" s="1141"/>
      <c r="Z103" s="1141"/>
      <c r="AA103" s="832"/>
      <c r="AB103" s="835"/>
      <c r="AC103" s="838"/>
      <c r="AD103" s="841"/>
      <c r="AE103" s="814"/>
      <c r="AF103" s="844"/>
      <c r="AG103" s="874"/>
      <c r="AH103" s="847"/>
      <c r="AI103" s="1145"/>
      <c r="AJ103" s="752"/>
      <c r="AK103" s="706"/>
      <c r="AL103" s="829"/>
      <c r="AM103" s="864"/>
      <c r="AN103" s="867"/>
      <c r="AO103" s="870"/>
      <c r="AP103" s="858"/>
      <c r="AQ103" s="861"/>
      <c r="AR103" s="872"/>
      <c r="AS103" s="855"/>
      <c r="AT103" s="858"/>
      <c r="AU103" s="861"/>
      <c r="AV103" s="1066"/>
      <c r="AW103" s="814"/>
      <c r="AX103" s="706"/>
      <c r="AY103" s="706"/>
      <c r="AZ103" s="706"/>
      <c r="BA103" s="706"/>
      <c r="BB103" s="855"/>
      <c r="BC103" s="967"/>
      <c r="BD103" s="968"/>
      <c r="BE103" s="968"/>
      <c r="BF103" s="968"/>
    </row>
    <row r="104" spans="1:58" s="2" customFormat="1" ht="57.6" customHeight="1">
      <c r="A104" s="808"/>
      <c r="B104" s="877"/>
      <c r="C104" s="877"/>
      <c r="D104" s="844"/>
      <c r="E104" s="814"/>
      <c r="F104" s="817"/>
      <c r="G104" s="820"/>
      <c r="H104" s="706"/>
      <c r="I104" s="844"/>
      <c r="J104" s="272" t="s">
        <v>61</v>
      </c>
      <c r="K104" s="272" t="s">
        <v>61</v>
      </c>
      <c r="L104" s="272" t="s">
        <v>61</v>
      </c>
      <c r="M104" s="505" t="s">
        <v>4358</v>
      </c>
      <c r="N104" s="505" t="s">
        <v>1308</v>
      </c>
      <c r="O104" s="505">
        <v>14018442.27</v>
      </c>
      <c r="P104" s="814"/>
      <c r="Q104" s="814"/>
      <c r="R104" s="814"/>
      <c r="S104" s="705"/>
      <c r="T104" s="705"/>
      <c r="U104" s="1148"/>
      <c r="V104" s="1151"/>
      <c r="W104" s="817"/>
      <c r="X104" s="847"/>
      <c r="Y104" s="1141"/>
      <c r="Z104" s="1141"/>
      <c r="AA104" s="832"/>
      <c r="AB104" s="835"/>
      <c r="AC104" s="838"/>
      <c r="AD104" s="841"/>
      <c r="AE104" s="814"/>
      <c r="AF104" s="844"/>
      <c r="AG104" s="874"/>
      <c r="AH104" s="847"/>
      <c r="AI104" s="1145"/>
      <c r="AJ104" s="752"/>
      <c r="AK104" s="706"/>
      <c r="AL104" s="829"/>
      <c r="AM104" s="864"/>
      <c r="AN104" s="867"/>
      <c r="AO104" s="870"/>
      <c r="AP104" s="858"/>
      <c r="AQ104" s="861"/>
      <c r="AR104" s="872"/>
      <c r="AS104" s="855"/>
      <c r="AT104" s="858"/>
      <c r="AU104" s="861"/>
      <c r="AV104" s="1066"/>
      <c r="AW104" s="814"/>
      <c r="AX104" s="706"/>
      <c r="AY104" s="706"/>
      <c r="AZ104" s="706"/>
      <c r="BA104" s="706"/>
      <c r="BB104" s="855"/>
      <c r="BC104" s="967"/>
      <c r="BD104" s="968"/>
      <c r="BE104" s="968"/>
      <c r="BF104" s="968"/>
    </row>
    <row r="105" spans="1:58" s="2" customFormat="1" ht="57.6" customHeight="1">
      <c r="A105" s="809"/>
      <c r="B105" s="878"/>
      <c r="C105" s="878"/>
      <c r="D105" s="845"/>
      <c r="E105" s="815"/>
      <c r="F105" s="818"/>
      <c r="G105" s="821"/>
      <c r="H105" s="703"/>
      <c r="I105" s="845"/>
      <c r="J105" s="272" t="s">
        <v>61</v>
      </c>
      <c r="K105" s="272" t="s">
        <v>61</v>
      </c>
      <c r="L105" s="272" t="s">
        <v>61</v>
      </c>
      <c r="M105" s="505" t="s">
        <v>5711</v>
      </c>
      <c r="N105" s="505" t="s">
        <v>5709</v>
      </c>
      <c r="O105" s="505">
        <v>9222843.8100000005</v>
      </c>
      <c r="P105" s="815"/>
      <c r="Q105" s="815"/>
      <c r="R105" s="815"/>
      <c r="S105" s="695"/>
      <c r="T105" s="695"/>
      <c r="U105" s="1149"/>
      <c r="V105" s="1152"/>
      <c r="W105" s="818"/>
      <c r="X105" s="848"/>
      <c r="Y105" s="1142"/>
      <c r="Z105" s="1142"/>
      <c r="AA105" s="833"/>
      <c r="AB105" s="836"/>
      <c r="AC105" s="839"/>
      <c r="AD105" s="842"/>
      <c r="AE105" s="815"/>
      <c r="AF105" s="845"/>
      <c r="AG105" s="875"/>
      <c r="AH105" s="848"/>
      <c r="AI105" s="1146"/>
      <c r="AJ105" s="752"/>
      <c r="AK105" s="703"/>
      <c r="AL105" s="830"/>
      <c r="AM105" s="865"/>
      <c r="AN105" s="868"/>
      <c r="AO105" s="871"/>
      <c r="AP105" s="859"/>
      <c r="AQ105" s="862"/>
      <c r="AR105" s="872"/>
      <c r="AS105" s="856"/>
      <c r="AT105" s="859"/>
      <c r="AU105" s="862"/>
      <c r="AV105" s="1066"/>
      <c r="AW105" s="815"/>
      <c r="AX105" s="703"/>
      <c r="AY105" s="703"/>
      <c r="AZ105" s="703"/>
      <c r="BA105" s="703"/>
      <c r="BB105" s="856"/>
      <c r="BC105" s="967"/>
      <c r="BD105" s="968"/>
      <c r="BE105" s="968"/>
      <c r="BF105" s="968"/>
    </row>
    <row r="106" spans="1:58" s="2" customFormat="1" ht="79.900000000000006" customHeight="1">
      <c r="A106" s="529">
        <v>2020</v>
      </c>
      <c r="B106" s="495">
        <v>43922</v>
      </c>
      <c r="C106" s="495">
        <v>44012</v>
      </c>
      <c r="D106" s="268" t="s">
        <v>3294</v>
      </c>
      <c r="E106" s="269" t="s">
        <v>3295</v>
      </c>
      <c r="F106" s="270" t="s">
        <v>5732</v>
      </c>
      <c r="G106" s="484">
        <v>57</v>
      </c>
      <c r="H106" s="474" t="s">
        <v>5485</v>
      </c>
      <c r="I106" s="270" t="s">
        <v>5733</v>
      </c>
      <c r="J106" s="272" t="s">
        <v>61</v>
      </c>
      <c r="K106" s="272" t="s">
        <v>61</v>
      </c>
      <c r="L106" s="272" t="s">
        <v>61</v>
      </c>
      <c r="M106" s="505" t="s">
        <v>4358</v>
      </c>
      <c r="N106" s="497" t="s">
        <v>1308</v>
      </c>
      <c r="O106" s="284">
        <v>13508307.279999999</v>
      </c>
      <c r="P106" s="272" t="s">
        <v>61</v>
      </c>
      <c r="Q106" s="272" t="s">
        <v>61</v>
      </c>
      <c r="R106" s="272" t="s">
        <v>61</v>
      </c>
      <c r="S106" s="521" t="s">
        <v>4937</v>
      </c>
      <c r="T106" s="497" t="s">
        <v>1308</v>
      </c>
      <c r="U106" s="487" t="s">
        <v>3218</v>
      </c>
      <c r="V106" s="487" t="s">
        <v>5163</v>
      </c>
      <c r="W106" s="270" t="s">
        <v>5732</v>
      </c>
      <c r="X106" s="482">
        <v>43955</v>
      </c>
      <c r="Y106" s="480">
        <v>11645092.482758621</v>
      </c>
      <c r="Z106" s="317">
        <v>13508307.279999999</v>
      </c>
      <c r="AA106" s="419">
        <f>AB106*0.1</f>
        <v>1350830.7280000001</v>
      </c>
      <c r="AB106" s="480">
        <v>13508307.279999999</v>
      </c>
      <c r="AC106" s="473" t="s">
        <v>4756</v>
      </c>
      <c r="AD106" s="274" t="s">
        <v>69</v>
      </c>
      <c r="AE106" s="269" t="s">
        <v>4757</v>
      </c>
      <c r="AF106" s="270" t="s">
        <v>5733</v>
      </c>
      <c r="AG106" s="275">
        <f>Y106*0.15</f>
        <v>1746763.8724137931</v>
      </c>
      <c r="AH106" s="482">
        <v>43955</v>
      </c>
      <c r="AI106" s="285">
        <v>43955</v>
      </c>
      <c r="AJ106" s="507" t="s">
        <v>6063</v>
      </c>
      <c r="AK106" s="496" t="s">
        <v>7080</v>
      </c>
      <c r="AL106" s="277" t="s">
        <v>3726</v>
      </c>
      <c r="AM106" s="510" t="s">
        <v>3864</v>
      </c>
      <c r="AN106" s="532" t="s">
        <v>73</v>
      </c>
      <c r="AO106" s="507" t="s">
        <v>4760</v>
      </c>
      <c r="AP106" s="532" t="s">
        <v>73</v>
      </c>
      <c r="AQ106" s="278" t="s">
        <v>573</v>
      </c>
      <c r="AR106" s="512" t="s">
        <v>293</v>
      </c>
      <c r="AS106" s="541" t="s">
        <v>566</v>
      </c>
      <c r="AT106" s="532" t="s">
        <v>566</v>
      </c>
      <c r="AU106" s="278" t="s">
        <v>566</v>
      </c>
      <c r="AV106" s="507" t="s">
        <v>4761</v>
      </c>
      <c r="AW106" s="517" t="s">
        <v>6095</v>
      </c>
      <c r="AX106" s="393" t="s">
        <v>6096</v>
      </c>
      <c r="AY106" s="393" t="s">
        <v>6097</v>
      </c>
      <c r="AZ106" s="393" t="s">
        <v>6098</v>
      </c>
      <c r="BA106" s="393" t="s">
        <v>6099</v>
      </c>
      <c r="BB106" s="541" t="s">
        <v>3096</v>
      </c>
      <c r="BC106" s="526">
        <v>44057</v>
      </c>
      <c r="BD106" s="526">
        <v>44057</v>
      </c>
      <c r="BE106" s="524"/>
      <c r="BF106" s="968"/>
    </row>
    <row r="107" spans="1:58" s="2" customFormat="1" ht="84.75" customHeight="1">
      <c r="A107" s="529">
        <v>2020</v>
      </c>
      <c r="B107" s="495">
        <v>43922</v>
      </c>
      <c r="C107" s="495">
        <v>44012</v>
      </c>
      <c r="D107" s="268" t="s">
        <v>3294</v>
      </c>
      <c r="E107" s="269" t="s">
        <v>3295</v>
      </c>
      <c r="F107" s="270" t="s">
        <v>5734</v>
      </c>
      <c r="G107" s="484">
        <v>57</v>
      </c>
      <c r="H107" s="474" t="s">
        <v>5485</v>
      </c>
      <c r="I107" s="270" t="s">
        <v>5733</v>
      </c>
      <c r="J107" s="272" t="s">
        <v>61</v>
      </c>
      <c r="K107" s="272" t="s">
        <v>61</v>
      </c>
      <c r="L107" s="272" t="s">
        <v>61</v>
      </c>
      <c r="M107" s="505" t="s">
        <v>4472</v>
      </c>
      <c r="N107" s="268" t="s">
        <v>1956</v>
      </c>
      <c r="O107" s="284">
        <v>1297346.26</v>
      </c>
      <c r="P107" s="272" t="s">
        <v>61</v>
      </c>
      <c r="Q107" s="272" t="s">
        <v>61</v>
      </c>
      <c r="R107" s="272" t="s">
        <v>61</v>
      </c>
      <c r="S107" s="273" t="s">
        <v>4946</v>
      </c>
      <c r="T107" s="268" t="s">
        <v>1956</v>
      </c>
      <c r="U107" s="487" t="s">
        <v>3218</v>
      </c>
      <c r="V107" s="487" t="s">
        <v>5163</v>
      </c>
      <c r="W107" s="270" t="s">
        <v>5734</v>
      </c>
      <c r="X107" s="482">
        <v>43955</v>
      </c>
      <c r="Y107" s="480">
        <v>1118401.9482758623</v>
      </c>
      <c r="Z107" s="317">
        <v>1297346.26</v>
      </c>
      <c r="AA107" s="419">
        <f>AB107*0.1</f>
        <v>129734.626</v>
      </c>
      <c r="AB107" s="317">
        <v>1297346.26</v>
      </c>
      <c r="AC107" s="473" t="s">
        <v>4756</v>
      </c>
      <c r="AD107" s="274" t="s">
        <v>69</v>
      </c>
      <c r="AE107" s="269" t="s">
        <v>4757</v>
      </c>
      <c r="AF107" s="270" t="s">
        <v>5733</v>
      </c>
      <c r="AG107" s="275">
        <f>Y107*0.15</f>
        <v>167760.29224137933</v>
      </c>
      <c r="AH107" s="482">
        <v>43955</v>
      </c>
      <c r="AI107" s="285">
        <v>43955</v>
      </c>
      <c r="AJ107" s="507" t="s">
        <v>6064</v>
      </c>
      <c r="AK107" s="496" t="s">
        <v>7080</v>
      </c>
      <c r="AL107" s="277" t="s">
        <v>3726</v>
      </c>
      <c r="AM107" s="510" t="s">
        <v>3864</v>
      </c>
      <c r="AN107" s="532" t="s">
        <v>73</v>
      </c>
      <c r="AO107" s="507" t="s">
        <v>4760</v>
      </c>
      <c r="AP107" s="532" t="s">
        <v>73</v>
      </c>
      <c r="AQ107" s="278" t="s">
        <v>573</v>
      </c>
      <c r="AR107" s="512" t="s">
        <v>293</v>
      </c>
      <c r="AS107" s="541" t="s">
        <v>566</v>
      </c>
      <c r="AT107" s="532" t="s">
        <v>566</v>
      </c>
      <c r="AU107" s="278" t="s">
        <v>566</v>
      </c>
      <c r="AV107" s="507" t="s">
        <v>4761</v>
      </c>
      <c r="AW107" s="517" t="s">
        <v>6095</v>
      </c>
      <c r="AX107" s="393" t="s">
        <v>6096</v>
      </c>
      <c r="AY107" s="393" t="s">
        <v>6097</v>
      </c>
      <c r="AZ107" s="393" t="s">
        <v>6098</v>
      </c>
      <c r="BA107" s="393" t="s">
        <v>6099</v>
      </c>
      <c r="BB107" s="541" t="s">
        <v>3096</v>
      </c>
      <c r="BC107" s="526">
        <v>44057</v>
      </c>
      <c r="BD107" s="526">
        <v>44057</v>
      </c>
      <c r="BE107" s="524"/>
      <c r="BF107" s="968"/>
    </row>
    <row r="108" spans="1:58" s="2" customFormat="1" ht="63.75" customHeight="1">
      <c r="A108" s="807">
        <v>2020</v>
      </c>
      <c r="B108" s="876">
        <v>43922</v>
      </c>
      <c r="C108" s="876">
        <v>44012</v>
      </c>
      <c r="D108" s="843" t="s">
        <v>4292</v>
      </c>
      <c r="E108" s="813" t="s">
        <v>3295</v>
      </c>
      <c r="F108" s="816" t="s">
        <v>5735</v>
      </c>
      <c r="G108" s="819">
        <v>57</v>
      </c>
      <c r="H108" s="698" t="s">
        <v>5485</v>
      </c>
      <c r="I108" s="843" t="s">
        <v>5733</v>
      </c>
      <c r="J108" s="272" t="s">
        <v>61</v>
      </c>
      <c r="K108" s="272" t="s">
        <v>61</v>
      </c>
      <c r="L108" s="272" t="s">
        <v>61</v>
      </c>
      <c r="M108" s="505" t="s">
        <v>5172</v>
      </c>
      <c r="N108" s="505" t="s">
        <v>2670</v>
      </c>
      <c r="O108" s="505">
        <v>1175199.48</v>
      </c>
      <c r="P108" s="813" t="s">
        <v>61</v>
      </c>
      <c r="Q108" s="813" t="s">
        <v>61</v>
      </c>
      <c r="R108" s="813" t="s">
        <v>61</v>
      </c>
      <c r="S108" s="851" t="s">
        <v>4934</v>
      </c>
      <c r="T108" s="843" t="s">
        <v>1924</v>
      </c>
      <c r="U108" s="1147" t="s">
        <v>3574</v>
      </c>
      <c r="V108" s="1153" t="s">
        <v>3535</v>
      </c>
      <c r="W108" s="816" t="s">
        <v>5735</v>
      </c>
      <c r="X108" s="846">
        <v>43955</v>
      </c>
      <c r="Y108" s="834">
        <v>752840.00000000012</v>
      </c>
      <c r="Z108" s="1140">
        <v>873294.4</v>
      </c>
      <c r="AA108" s="831">
        <f>AB108*0.1</f>
        <v>87329.44</v>
      </c>
      <c r="AB108" s="834">
        <v>873294.4</v>
      </c>
      <c r="AC108" s="837" t="s">
        <v>4756</v>
      </c>
      <c r="AD108" s="840" t="s">
        <v>69</v>
      </c>
      <c r="AE108" s="813" t="s">
        <v>4757</v>
      </c>
      <c r="AF108" s="843" t="s">
        <v>5733</v>
      </c>
      <c r="AG108" s="873">
        <f>Y108*0.15</f>
        <v>112926.00000000001</v>
      </c>
      <c r="AH108" s="846">
        <v>43955</v>
      </c>
      <c r="AI108" s="1144">
        <v>43955</v>
      </c>
      <c r="AJ108" s="752" t="s">
        <v>6091</v>
      </c>
      <c r="AK108" s="702" t="s">
        <v>7080</v>
      </c>
      <c r="AL108" s="828" t="s">
        <v>3726</v>
      </c>
      <c r="AM108" s="863" t="s">
        <v>3864</v>
      </c>
      <c r="AN108" s="866" t="s">
        <v>73</v>
      </c>
      <c r="AO108" s="869" t="s">
        <v>4760</v>
      </c>
      <c r="AP108" s="857" t="s">
        <v>73</v>
      </c>
      <c r="AQ108" s="860" t="s">
        <v>573</v>
      </c>
      <c r="AR108" s="872" t="s">
        <v>293</v>
      </c>
      <c r="AS108" s="854" t="s">
        <v>566</v>
      </c>
      <c r="AT108" s="857" t="s">
        <v>566</v>
      </c>
      <c r="AU108" s="860" t="s">
        <v>566</v>
      </c>
      <c r="AV108" s="752" t="s">
        <v>4761</v>
      </c>
      <c r="AW108" s="813" t="s">
        <v>6095</v>
      </c>
      <c r="AX108" s="698" t="s">
        <v>6096</v>
      </c>
      <c r="AY108" s="698" t="s">
        <v>6097</v>
      </c>
      <c r="AZ108" s="698" t="s">
        <v>6098</v>
      </c>
      <c r="BA108" s="698" t="s">
        <v>6099</v>
      </c>
      <c r="BB108" s="854" t="s">
        <v>3096</v>
      </c>
      <c r="BC108" s="796">
        <v>44057</v>
      </c>
      <c r="BD108" s="951">
        <v>44057</v>
      </c>
      <c r="BE108" s="968"/>
    </row>
    <row r="109" spans="1:58" s="2" customFormat="1" ht="97.5" customHeight="1">
      <c r="A109" s="808"/>
      <c r="B109" s="877"/>
      <c r="C109" s="877"/>
      <c r="D109" s="844"/>
      <c r="E109" s="814"/>
      <c r="F109" s="817"/>
      <c r="G109" s="820"/>
      <c r="H109" s="706"/>
      <c r="I109" s="844"/>
      <c r="J109" s="272" t="s">
        <v>61</v>
      </c>
      <c r="K109" s="272" t="s">
        <v>61</v>
      </c>
      <c r="L109" s="272" t="s">
        <v>61</v>
      </c>
      <c r="M109" s="505" t="s">
        <v>4473</v>
      </c>
      <c r="N109" s="505" t="s">
        <v>2679</v>
      </c>
      <c r="O109" s="505">
        <v>2399689.6800000002</v>
      </c>
      <c r="P109" s="814"/>
      <c r="Q109" s="814"/>
      <c r="R109" s="814"/>
      <c r="S109" s="852"/>
      <c r="T109" s="844"/>
      <c r="U109" s="1148"/>
      <c r="V109" s="1151"/>
      <c r="W109" s="817"/>
      <c r="X109" s="847"/>
      <c r="Y109" s="835"/>
      <c r="Z109" s="1141"/>
      <c r="AA109" s="832"/>
      <c r="AB109" s="835"/>
      <c r="AC109" s="838"/>
      <c r="AD109" s="841"/>
      <c r="AE109" s="814"/>
      <c r="AF109" s="844"/>
      <c r="AG109" s="874"/>
      <c r="AH109" s="847"/>
      <c r="AI109" s="1145"/>
      <c r="AJ109" s="752"/>
      <c r="AK109" s="706"/>
      <c r="AL109" s="829"/>
      <c r="AM109" s="864"/>
      <c r="AN109" s="867"/>
      <c r="AO109" s="870"/>
      <c r="AP109" s="858"/>
      <c r="AQ109" s="861"/>
      <c r="AR109" s="872"/>
      <c r="AS109" s="855"/>
      <c r="AT109" s="858"/>
      <c r="AU109" s="861"/>
      <c r="AV109" s="1066"/>
      <c r="AW109" s="814"/>
      <c r="AX109" s="706"/>
      <c r="AY109" s="706"/>
      <c r="AZ109" s="706"/>
      <c r="BA109" s="706"/>
      <c r="BB109" s="855"/>
      <c r="BC109" s="967"/>
      <c r="BD109" s="968"/>
      <c r="BE109" s="968"/>
    </row>
    <row r="110" spans="1:58" s="2" customFormat="1" ht="63.75" customHeight="1">
      <c r="A110" s="809"/>
      <c r="B110" s="878"/>
      <c r="C110" s="878"/>
      <c r="D110" s="845"/>
      <c r="E110" s="815"/>
      <c r="F110" s="818"/>
      <c r="G110" s="821"/>
      <c r="H110" s="703"/>
      <c r="I110" s="845"/>
      <c r="J110" s="272" t="s">
        <v>2674</v>
      </c>
      <c r="K110" s="272" t="s">
        <v>2675</v>
      </c>
      <c r="L110" s="272" t="s">
        <v>2676</v>
      </c>
      <c r="M110" s="505" t="s">
        <v>5512</v>
      </c>
      <c r="N110" s="505" t="s">
        <v>5736</v>
      </c>
      <c r="O110" s="505">
        <v>1876875.36</v>
      </c>
      <c r="P110" s="815"/>
      <c r="Q110" s="815"/>
      <c r="R110" s="815"/>
      <c r="S110" s="853"/>
      <c r="T110" s="845"/>
      <c r="U110" s="1149"/>
      <c r="V110" s="1152"/>
      <c r="W110" s="818"/>
      <c r="X110" s="848"/>
      <c r="Y110" s="836"/>
      <c r="Z110" s="1142"/>
      <c r="AA110" s="833"/>
      <c r="AB110" s="836"/>
      <c r="AC110" s="839"/>
      <c r="AD110" s="842"/>
      <c r="AE110" s="815"/>
      <c r="AF110" s="845"/>
      <c r="AG110" s="875"/>
      <c r="AH110" s="848"/>
      <c r="AI110" s="1146"/>
      <c r="AJ110" s="752"/>
      <c r="AK110" s="703"/>
      <c r="AL110" s="830"/>
      <c r="AM110" s="865"/>
      <c r="AN110" s="868"/>
      <c r="AO110" s="871"/>
      <c r="AP110" s="859"/>
      <c r="AQ110" s="862"/>
      <c r="AR110" s="872"/>
      <c r="AS110" s="856"/>
      <c r="AT110" s="859"/>
      <c r="AU110" s="862"/>
      <c r="AV110" s="1066"/>
      <c r="AW110" s="815"/>
      <c r="AX110" s="703"/>
      <c r="AY110" s="703"/>
      <c r="AZ110" s="703"/>
      <c r="BA110" s="703"/>
      <c r="BB110" s="856"/>
      <c r="BC110" s="967"/>
      <c r="BD110" s="968"/>
      <c r="BE110" s="968"/>
    </row>
    <row r="111" spans="1:58" s="2" customFormat="1" ht="141.75" customHeight="1">
      <c r="A111" s="807">
        <v>2020</v>
      </c>
      <c r="B111" s="876">
        <v>43922</v>
      </c>
      <c r="C111" s="876">
        <v>44012</v>
      </c>
      <c r="D111" s="843" t="s">
        <v>4292</v>
      </c>
      <c r="E111" s="813" t="s">
        <v>3295</v>
      </c>
      <c r="F111" s="816" t="s">
        <v>5737</v>
      </c>
      <c r="G111" s="819">
        <v>57</v>
      </c>
      <c r="H111" s="698" t="s">
        <v>5485</v>
      </c>
      <c r="I111" s="843" t="s">
        <v>5738</v>
      </c>
      <c r="J111" s="272" t="s">
        <v>61</v>
      </c>
      <c r="K111" s="272" t="s">
        <v>61</v>
      </c>
      <c r="L111" s="272" t="s">
        <v>61</v>
      </c>
      <c r="M111" s="505" t="s">
        <v>5739</v>
      </c>
      <c r="N111" s="505" t="s">
        <v>4630</v>
      </c>
      <c r="O111" s="505">
        <v>55216000</v>
      </c>
      <c r="P111" s="813" t="s">
        <v>61</v>
      </c>
      <c r="Q111" s="897" t="s">
        <v>61</v>
      </c>
      <c r="R111" s="897" t="s">
        <v>61</v>
      </c>
      <c r="S111" s="1114" t="s">
        <v>5740</v>
      </c>
      <c r="T111" s="843" t="s">
        <v>4630</v>
      </c>
      <c r="U111" s="979" t="s">
        <v>5741</v>
      </c>
      <c r="V111" s="979" t="s">
        <v>5163</v>
      </c>
      <c r="W111" s="816" t="s">
        <v>5737</v>
      </c>
      <c r="X111" s="846">
        <v>43956</v>
      </c>
      <c r="Y111" s="834">
        <v>47600000</v>
      </c>
      <c r="Z111" s="834">
        <v>55216000</v>
      </c>
      <c r="AA111" s="831">
        <f>AB111*0.1</f>
        <v>5521600</v>
      </c>
      <c r="AB111" s="834">
        <v>55216000</v>
      </c>
      <c r="AC111" s="837" t="s">
        <v>4756</v>
      </c>
      <c r="AD111" s="840" t="s">
        <v>69</v>
      </c>
      <c r="AE111" s="813" t="s">
        <v>4757</v>
      </c>
      <c r="AF111" s="816" t="s">
        <v>5738</v>
      </c>
      <c r="AG111" s="931">
        <f>Y111*0.15</f>
        <v>7140000</v>
      </c>
      <c r="AH111" s="876">
        <v>43956</v>
      </c>
      <c r="AI111" s="976">
        <v>43956</v>
      </c>
      <c r="AJ111" s="702" t="s">
        <v>7225</v>
      </c>
      <c r="AK111" s="702" t="s">
        <v>7080</v>
      </c>
      <c r="AL111" s="828" t="s">
        <v>3726</v>
      </c>
      <c r="AM111" s="919" t="s">
        <v>3864</v>
      </c>
      <c r="AN111" s="866" t="s">
        <v>73</v>
      </c>
      <c r="AO111" s="944" t="s">
        <v>4760</v>
      </c>
      <c r="AP111" s="857" t="s">
        <v>73</v>
      </c>
      <c r="AQ111" s="860" t="s">
        <v>573</v>
      </c>
      <c r="AR111" s="872" t="s">
        <v>293</v>
      </c>
      <c r="AS111" s="854" t="s">
        <v>566</v>
      </c>
      <c r="AT111" s="857" t="s">
        <v>566</v>
      </c>
      <c r="AU111" s="860" t="s">
        <v>566</v>
      </c>
      <c r="AV111" s="776" t="s">
        <v>4761</v>
      </c>
      <c r="AW111" s="813" t="s">
        <v>6095</v>
      </c>
      <c r="AX111" s="698" t="s">
        <v>6096</v>
      </c>
      <c r="AY111" s="698" t="s">
        <v>6097</v>
      </c>
      <c r="AZ111" s="698" t="s">
        <v>6098</v>
      </c>
      <c r="BA111" s="698" t="s">
        <v>6099</v>
      </c>
      <c r="BB111" s="854" t="s">
        <v>3096</v>
      </c>
      <c r="BC111" s="796">
        <v>44057</v>
      </c>
      <c r="BD111" s="951">
        <v>44057</v>
      </c>
      <c r="BE111" s="960"/>
    </row>
    <row r="112" spans="1:58" s="2" customFormat="1" ht="76.900000000000006" customHeight="1">
      <c r="A112" s="808"/>
      <c r="B112" s="877"/>
      <c r="C112" s="877"/>
      <c r="D112" s="844"/>
      <c r="E112" s="814"/>
      <c r="F112" s="817"/>
      <c r="G112" s="820"/>
      <c r="H112" s="706"/>
      <c r="I112" s="844"/>
      <c r="J112" s="272" t="s">
        <v>61</v>
      </c>
      <c r="K112" s="272" t="s">
        <v>61</v>
      </c>
      <c r="L112" s="272" t="s">
        <v>61</v>
      </c>
      <c r="M112" s="505" t="s">
        <v>5742</v>
      </c>
      <c r="N112" s="505" t="s">
        <v>4632</v>
      </c>
      <c r="O112" s="505">
        <v>52432000</v>
      </c>
      <c r="P112" s="1154"/>
      <c r="Q112" s="898"/>
      <c r="R112" s="898"/>
      <c r="S112" s="1115"/>
      <c r="T112" s="844"/>
      <c r="U112" s="980"/>
      <c r="V112" s="980"/>
      <c r="W112" s="817"/>
      <c r="X112" s="847"/>
      <c r="Y112" s="835"/>
      <c r="Z112" s="835"/>
      <c r="AA112" s="832"/>
      <c r="AB112" s="835"/>
      <c r="AC112" s="838"/>
      <c r="AD112" s="841"/>
      <c r="AE112" s="814"/>
      <c r="AF112" s="817"/>
      <c r="AG112" s="932"/>
      <c r="AH112" s="877"/>
      <c r="AI112" s="977"/>
      <c r="AJ112" s="706"/>
      <c r="AK112" s="706"/>
      <c r="AL112" s="829"/>
      <c r="AM112" s="920"/>
      <c r="AN112" s="867"/>
      <c r="AO112" s="945"/>
      <c r="AP112" s="858"/>
      <c r="AQ112" s="861"/>
      <c r="AR112" s="872"/>
      <c r="AS112" s="855"/>
      <c r="AT112" s="858"/>
      <c r="AU112" s="861"/>
      <c r="AV112" s="918"/>
      <c r="AW112" s="814"/>
      <c r="AX112" s="706"/>
      <c r="AY112" s="706"/>
      <c r="AZ112" s="706"/>
      <c r="BA112" s="706"/>
      <c r="BB112" s="855"/>
      <c r="BC112" s="967"/>
      <c r="BD112" s="968"/>
      <c r="BE112" s="960"/>
    </row>
    <row r="113" spans="1:57" s="2" customFormat="1" ht="76.900000000000006" customHeight="1">
      <c r="A113" s="809"/>
      <c r="B113" s="878"/>
      <c r="C113" s="878"/>
      <c r="D113" s="845"/>
      <c r="E113" s="815"/>
      <c r="F113" s="818"/>
      <c r="G113" s="821"/>
      <c r="H113" s="703"/>
      <c r="I113" s="845"/>
      <c r="J113" s="272" t="s">
        <v>61</v>
      </c>
      <c r="K113" s="272" t="s">
        <v>61</v>
      </c>
      <c r="L113" s="272" t="s">
        <v>61</v>
      </c>
      <c r="M113" s="505" t="s">
        <v>5743</v>
      </c>
      <c r="N113" s="505" t="s">
        <v>5744</v>
      </c>
      <c r="O113" s="505">
        <v>51504000</v>
      </c>
      <c r="P113" s="1155"/>
      <c r="Q113" s="899"/>
      <c r="R113" s="899"/>
      <c r="S113" s="1116"/>
      <c r="T113" s="845"/>
      <c r="U113" s="981"/>
      <c r="V113" s="981"/>
      <c r="W113" s="818"/>
      <c r="X113" s="848"/>
      <c r="Y113" s="836"/>
      <c r="Z113" s="836"/>
      <c r="AA113" s="833"/>
      <c r="AB113" s="836"/>
      <c r="AC113" s="839"/>
      <c r="AD113" s="842"/>
      <c r="AE113" s="815"/>
      <c r="AF113" s="818"/>
      <c r="AG113" s="933"/>
      <c r="AH113" s="878"/>
      <c r="AI113" s="978"/>
      <c r="AJ113" s="703"/>
      <c r="AK113" s="703"/>
      <c r="AL113" s="830"/>
      <c r="AM113" s="921"/>
      <c r="AN113" s="868"/>
      <c r="AO113" s="946"/>
      <c r="AP113" s="859"/>
      <c r="AQ113" s="862"/>
      <c r="AR113" s="872"/>
      <c r="AS113" s="856"/>
      <c r="AT113" s="859"/>
      <c r="AU113" s="862"/>
      <c r="AV113" s="918"/>
      <c r="AW113" s="815"/>
      <c r="AX113" s="703"/>
      <c r="AY113" s="703"/>
      <c r="AZ113" s="703"/>
      <c r="BA113" s="703"/>
      <c r="BB113" s="856"/>
      <c r="BC113" s="967"/>
      <c r="BD113" s="968"/>
      <c r="BE113" s="960"/>
    </row>
    <row r="114" spans="1:57" s="2" customFormat="1" ht="137.25" customHeight="1">
      <c r="A114" s="947">
        <v>2020</v>
      </c>
      <c r="B114" s="1257">
        <v>43922</v>
      </c>
      <c r="C114" s="876">
        <v>44012</v>
      </c>
      <c r="D114" s="843" t="s">
        <v>4292</v>
      </c>
      <c r="E114" s="813" t="s">
        <v>3295</v>
      </c>
      <c r="F114" s="816" t="s">
        <v>5745</v>
      </c>
      <c r="G114" s="819">
        <v>57</v>
      </c>
      <c r="H114" s="698" t="s">
        <v>5485</v>
      </c>
      <c r="I114" s="843" t="s">
        <v>5738</v>
      </c>
      <c r="J114" s="272" t="s">
        <v>61</v>
      </c>
      <c r="K114" s="272" t="s">
        <v>61</v>
      </c>
      <c r="L114" s="272" t="s">
        <v>61</v>
      </c>
      <c r="M114" s="505" t="s">
        <v>5739</v>
      </c>
      <c r="N114" s="505" t="s">
        <v>4630</v>
      </c>
      <c r="O114" s="505">
        <v>55216000</v>
      </c>
      <c r="P114" s="813" t="s">
        <v>61</v>
      </c>
      <c r="Q114" s="813" t="s">
        <v>61</v>
      </c>
      <c r="R114" s="813" t="s">
        <v>61</v>
      </c>
      <c r="S114" s="851" t="s">
        <v>5746</v>
      </c>
      <c r="T114" s="843" t="s">
        <v>4632</v>
      </c>
      <c r="U114" s="979" t="s">
        <v>5741</v>
      </c>
      <c r="V114" s="979" t="s">
        <v>5163</v>
      </c>
      <c r="W114" s="816" t="s">
        <v>5745</v>
      </c>
      <c r="X114" s="846">
        <v>43956</v>
      </c>
      <c r="Y114" s="834">
        <v>31545220.000000004</v>
      </c>
      <c r="Z114" s="834">
        <v>36592455.200000003</v>
      </c>
      <c r="AA114" s="831">
        <f>AB114*0.1</f>
        <v>3659245.5200000005</v>
      </c>
      <c r="AB114" s="834">
        <v>36592455.200000003</v>
      </c>
      <c r="AC114" s="837" t="s">
        <v>4756</v>
      </c>
      <c r="AD114" s="840" t="s">
        <v>69</v>
      </c>
      <c r="AE114" s="813" t="s">
        <v>4757</v>
      </c>
      <c r="AF114" s="843" t="s">
        <v>5738</v>
      </c>
      <c r="AG114" s="873">
        <f>Y114*0.15</f>
        <v>4731783</v>
      </c>
      <c r="AH114" s="876">
        <v>43956</v>
      </c>
      <c r="AI114" s="976">
        <v>43956</v>
      </c>
      <c r="AJ114" s="702" t="s">
        <v>7224</v>
      </c>
      <c r="AK114" s="702" t="s">
        <v>7080</v>
      </c>
      <c r="AL114" s="885" t="s">
        <v>3726</v>
      </c>
      <c r="AM114" s="888" t="s">
        <v>3864</v>
      </c>
      <c r="AN114" s="891" t="s">
        <v>73</v>
      </c>
      <c r="AO114" s="894" t="s">
        <v>4760</v>
      </c>
      <c r="AP114" s="891" t="s">
        <v>73</v>
      </c>
      <c r="AQ114" s="881" t="s">
        <v>573</v>
      </c>
      <c r="AR114" s="872" t="s">
        <v>293</v>
      </c>
      <c r="AS114" s="912" t="s">
        <v>566</v>
      </c>
      <c r="AT114" s="915" t="s">
        <v>566</v>
      </c>
      <c r="AU114" s="881" t="s">
        <v>566</v>
      </c>
      <c r="AV114" s="776" t="s">
        <v>4761</v>
      </c>
      <c r="AW114" s="813" t="s">
        <v>6095</v>
      </c>
      <c r="AX114" s="698" t="s">
        <v>6096</v>
      </c>
      <c r="AY114" s="698" t="s">
        <v>6097</v>
      </c>
      <c r="AZ114" s="698" t="s">
        <v>6098</v>
      </c>
      <c r="BA114" s="698" t="s">
        <v>6099</v>
      </c>
      <c r="BB114" s="912" t="s">
        <v>3096</v>
      </c>
      <c r="BC114" s="796">
        <v>44057</v>
      </c>
      <c r="BD114" s="951">
        <v>44057</v>
      </c>
      <c r="BE114" s="960"/>
    </row>
    <row r="115" spans="1:57" s="2" customFormat="1" ht="101.25" customHeight="1">
      <c r="A115" s="948"/>
      <c r="B115" s="1258"/>
      <c r="C115" s="877"/>
      <c r="D115" s="844"/>
      <c r="E115" s="814"/>
      <c r="F115" s="817"/>
      <c r="G115" s="820"/>
      <c r="H115" s="706"/>
      <c r="I115" s="844"/>
      <c r="J115" s="272" t="s">
        <v>61</v>
      </c>
      <c r="K115" s="272" t="s">
        <v>61</v>
      </c>
      <c r="L115" s="272" t="s">
        <v>61</v>
      </c>
      <c r="M115" s="505" t="s">
        <v>5742</v>
      </c>
      <c r="N115" s="505" t="s">
        <v>4632</v>
      </c>
      <c r="O115" s="505">
        <v>52432000</v>
      </c>
      <c r="P115" s="814"/>
      <c r="Q115" s="814"/>
      <c r="R115" s="814"/>
      <c r="S115" s="852"/>
      <c r="T115" s="844"/>
      <c r="U115" s="980"/>
      <c r="V115" s="980"/>
      <c r="W115" s="817"/>
      <c r="X115" s="847"/>
      <c r="Y115" s="835"/>
      <c r="Z115" s="835"/>
      <c r="AA115" s="832"/>
      <c r="AB115" s="835"/>
      <c r="AC115" s="838"/>
      <c r="AD115" s="841"/>
      <c r="AE115" s="814"/>
      <c r="AF115" s="844"/>
      <c r="AG115" s="874"/>
      <c r="AH115" s="877"/>
      <c r="AI115" s="977"/>
      <c r="AJ115" s="706"/>
      <c r="AK115" s="706"/>
      <c r="AL115" s="886"/>
      <c r="AM115" s="889"/>
      <c r="AN115" s="892"/>
      <c r="AO115" s="895"/>
      <c r="AP115" s="892"/>
      <c r="AQ115" s="882"/>
      <c r="AR115" s="872"/>
      <c r="AS115" s="913"/>
      <c r="AT115" s="916"/>
      <c r="AU115" s="882"/>
      <c r="AV115" s="918"/>
      <c r="AW115" s="814"/>
      <c r="AX115" s="706"/>
      <c r="AY115" s="706"/>
      <c r="AZ115" s="706"/>
      <c r="BA115" s="706"/>
      <c r="BB115" s="913"/>
      <c r="BC115" s="967"/>
      <c r="BD115" s="968"/>
      <c r="BE115" s="960"/>
    </row>
    <row r="116" spans="1:57" s="2" customFormat="1" ht="102.75" customHeight="1">
      <c r="A116" s="949"/>
      <c r="B116" s="1259"/>
      <c r="C116" s="878"/>
      <c r="D116" s="845"/>
      <c r="E116" s="815"/>
      <c r="F116" s="818"/>
      <c r="G116" s="821"/>
      <c r="H116" s="703"/>
      <c r="I116" s="845"/>
      <c r="J116" s="272" t="s">
        <v>61</v>
      </c>
      <c r="K116" s="272" t="s">
        <v>61</v>
      </c>
      <c r="L116" s="272" t="s">
        <v>61</v>
      </c>
      <c r="M116" s="505" t="s">
        <v>5743</v>
      </c>
      <c r="N116" s="505" t="s">
        <v>5744</v>
      </c>
      <c r="O116" s="505">
        <v>51504000</v>
      </c>
      <c r="P116" s="815"/>
      <c r="Q116" s="815"/>
      <c r="R116" s="815"/>
      <c r="S116" s="853"/>
      <c r="T116" s="845"/>
      <c r="U116" s="981"/>
      <c r="V116" s="981"/>
      <c r="W116" s="818"/>
      <c r="X116" s="848"/>
      <c r="Y116" s="836"/>
      <c r="Z116" s="836"/>
      <c r="AA116" s="833"/>
      <c r="AB116" s="836"/>
      <c r="AC116" s="839"/>
      <c r="AD116" s="842"/>
      <c r="AE116" s="815"/>
      <c r="AF116" s="845"/>
      <c r="AG116" s="875"/>
      <c r="AH116" s="878"/>
      <c r="AI116" s="978"/>
      <c r="AJ116" s="703"/>
      <c r="AK116" s="703"/>
      <c r="AL116" s="887"/>
      <c r="AM116" s="890"/>
      <c r="AN116" s="893"/>
      <c r="AO116" s="896"/>
      <c r="AP116" s="893"/>
      <c r="AQ116" s="883"/>
      <c r="AR116" s="872"/>
      <c r="AS116" s="914"/>
      <c r="AT116" s="917"/>
      <c r="AU116" s="883"/>
      <c r="AV116" s="918"/>
      <c r="AW116" s="815"/>
      <c r="AX116" s="703"/>
      <c r="AY116" s="703"/>
      <c r="AZ116" s="703"/>
      <c r="BA116" s="703"/>
      <c r="BB116" s="914"/>
      <c r="BC116" s="967"/>
      <c r="BD116" s="968"/>
      <c r="BE116" s="960"/>
    </row>
    <row r="117" spans="1:57" s="2" customFormat="1" ht="129" customHeight="1">
      <c r="A117" s="807">
        <v>2020</v>
      </c>
      <c r="B117" s="876">
        <v>43922</v>
      </c>
      <c r="C117" s="876">
        <v>44012</v>
      </c>
      <c r="D117" s="843" t="s">
        <v>4292</v>
      </c>
      <c r="E117" s="813" t="s">
        <v>3295</v>
      </c>
      <c r="F117" s="816" t="s">
        <v>5747</v>
      </c>
      <c r="G117" s="819">
        <v>57</v>
      </c>
      <c r="H117" s="698" t="s">
        <v>5485</v>
      </c>
      <c r="I117" s="843" t="s">
        <v>5738</v>
      </c>
      <c r="J117" s="272" t="s">
        <v>61</v>
      </c>
      <c r="K117" s="272" t="s">
        <v>61</v>
      </c>
      <c r="L117" s="272" t="s">
        <v>61</v>
      </c>
      <c r="M117" s="505" t="s">
        <v>5739</v>
      </c>
      <c r="N117" s="505" t="s">
        <v>4630</v>
      </c>
      <c r="O117" s="505">
        <v>55216000</v>
      </c>
      <c r="P117" s="813" t="s">
        <v>61</v>
      </c>
      <c r="Q117" s="813" t="s">
        <v>61</v>
      </c>
      <c r="R117" s="813" t="s">
        <v>61</v>
      </c>
      <c r="S117" s="851" t="s">
        <v>5748</v>
      </c>
      <c r="T117" s="843" t="s">
        <v>4636</v>
      </c>
      <c r="U117" s="979" t="s">
        <v>3218</v>
      </c>
      <c r="V117" s="979" t="s">
        <v>5163</v>
      </c>
      <c r="W117" s="816" t="s">
        <v>5747</v>
      </c>
      <c r="X117" s="846">
        <v>43956</v>
      </c>
      <c r="Y117" s="834">
        <f>Z117/1.16</f>
        <v>30893760.000000004</v>
      </c>
      <c r="Z117" s="834">
        <v>35836761.600000001</v>
      </c>
      <c r="AA117" s="831">
        <f>AB117*0.1</f>
        <v>3583676.16</v>
      </c>
      <c r="AB117" s="834">
        <v>35836761.600000001</v>
      </c>
      <c r="AC117" s="837" t="s">
        <v>4756</v>
      </c>
      <c r="AD117" s="840" t="s">
        <v>69</v>
      </c>
      <c r="AE117" s="813" t="s">
        <v>4757</v>
      </c>
      <c r="AF117" s="843" t="s">
        <v>5738</v>
      </c>
      <c r="AG117" s="873">
        <f>Y117*0.15</f>
        <v>4634064</v>
      </c>
      <c r="AH117" s="876">
        <v>43956</v>
      </c>
      <c r="AI117" s="976">
        <v>43956</v>
      </c>
      <c r="AJ117" s="702" t="s">
        <v>7226</v>
      </c>
      <c r="AK117" s="702" t="s">
        <v>7080</v>
      </c>
      <c r="AL117" s="828" t="s">
        <v>3726</v>
      </c>
      <c r="AM117" s="863" t="s">
        <v>3864</v>
      </c>
      <c r="AN117" s="866" t="s">
        <v>73</v>
      </c>
      <c r="AO117" s="869" t="s">
        <v>4760</v>
      </c>
      <c r="AP117" s="857" t="s">
        <v>73</v>
      </c>
      <c r="AQ117" s="860" t="s">
        <v>573</v>
      </c>
      <c r="AR117" s="872" t="s">
        <v>293</v>
      </c>
      <c r="AS117" s="854" t="s">
        <v>566</v>
      </c>
      <c r="AT117" s="857" t="s">
        <v>566</v>
      </c>
      <c r="AU117" s="860" t="s">
        <v>566</v>
      </c>
      <c r="AV117" s="752" t="s">
        <v>4761</v>
      </c>
      <c r="AW117" s="813" t="s">
        <v>6095</v>
      </c>
      <c r="AX117" s="698" t="s">
        <v>6096</v>
      </c>
      <c r="AY117" s="698" t="s">
        <v>6097</v>
      </c>
      <c r="AZ117" s="698" t="s">
        <v>6098</v>
      </c>
      <c r="BA117" s="698" t="s">
        <v>6099</v>
      </c>
      <c r="BB117" s="854" t="s">
        <v>3096</v>
      </c>
      <c r="BC117" s="796">
        <v>44057</v>
      </c>
      <c r="BD117" s="951">
        <v>44057</v>
      </c>
      <c r="BE117" s="968"/>
    </row>
    <row r="118" spans="1:57" s="2" customFormat="1" ht="89.25" customHeight="1">
      <c r="A118" s="808"/>
      <c r="B118" s="877"/>
      <c r="C118" s="877"/>
      <c r="D118" s="844"/>
      <c r="E118" s="814"/>
      <c r="F118" s="817"/>
      <c r="G118" s="820"/>
      <c r="H118" s="706"/>
      <c r="I118" s="844"/>
      <c r="J118" s="272" t="s">
        <v>61</v>
      </c>
      <c r="K118" s="272" t="s">
        <v>61</v>
      </c>
      <c r="L118" s="272" t="s">
        <v>61</v>
      </c>
      <c r="M118" s="505" t="s">
        <v>5742</v>
      </c>
      <c r="N118" s="505" t="s">
        <v>4632</v>
      </c>
      <c r="O118" s="505">
        <v>52432000</v>
      </c>
      <c r="P118" s="814"/>
      <c r="Q118" s="814"/>
      <c r="R118" s="814"/>
      <c r="S118" s="852"/>
      <c r="T118" s="844"/>
      <c r="U118" s="980"/>
      <c r="V118" s="705"/>
      <c r="W118" s="817"/>
      <c r="X118" s="847"/>
      <c r="Y118" s="835"/>
      <c r="Z118" s="835"/>
      <c r="AA118" s="832"/>
      <c r="AB118" s="835"/>
      <c r="AC118" s="838"/>
      <c r="AD118" s="841"/>
      <c r="AE118" s="814"/>
      <c r="AF118" s="844"/>
      <c r="AG118" s="874"/>
      <c r="AH118" s="877"/>
      <c r="AI118" s="977"/>
      <c r="AJ118" s="706"/>
      <c r="AK118" s="706"/>
      <c r="AL118" s="829"/>
      <c r="AM118" s="864"/>
      <c r="AN118" s="867"/>
      <c r="AO118" s="870"/>
      <c r="AP118" s="858"/>
      <c r="AQ118" s="861"/>
      <c r="AR118" s="872"/>
      <c r="AS118" s="855"/>
      <c r="AT118" s="858"/>
      <c r="AU118" s="861"/>
      <c r="AV118" s="1066"/>
      <c r="AW118" s="814"/>
      <c r="AX118" s="706"/>
      <c r="AY118" s="706"/>
      <c r="AZ118" s="706"/>
      <c r="BA118" s="706"/>
      <c r="BB118" s="855"/>
      <c r="BC118" s="967"/>
      <c r="BD118" s="968"/>
      <c r="BE118" s="968"/>
    </row>
    <row r="119" spans="1:57" s="2" customFormat="1" ht="93" customHeight="1">
      <c r="A119" s="809"/>
      <c r="B119" s="878"/>
      <c r="C119" s="878"/>
      <c r="D119" s="845"/>
      <c r="E119" s="815"/>
      <c r="F119" s="818"/>
      <c r="G119" s="821"/>
      <c r="H119" s="703"/>
      <c r="I119" s="845"/>
      <c r="J119" s="272" t="s">
        <v>61</v>
      </c>
      <c r="K119" s="272" t="s">
        <v>61</v>
      </c>
      <c r="L119" s="272" t="s">
        <v>61</v>
      </c>
      <c r="M119" s="505" t="s">
        <v>5743</v>
      </c>
      <c r="N119" s="505" t="s">
        <v>5744</v>
      </c>
      <c r="O119" s="505">
        <v>51504000</v>
      </c>
      <c r="P119" s="815"/>
      <c r="Q119" s="815"/>
      <c r="R119" s="815"/>
      <c r="S119" s="853"/>
      <c r="T119" s="845"/>
      <c r="U119" s="981"/>
      <c r="V119" s="1143"/>
      <c r="W119" s="818"/>
      <c r="X119" s="848"/>
      <c r="Y119" s="836"/>
      <c r="Z119" s="836"/>
      <c r="AA119" s="833"/>
      <c r="AB119" s="836"/>
      <c r="AC119" s="839"/>
      <c r="AD119" s="842"/>
      <c r="AE119" s="815"/>
      <c r="AF119" s="845"/>
      <c r="AG119" s="875"/>
      <c r="AH119" s="878"/>
      <c r="AI119" s="978"/>
      <c r="AJ119" s="703"/>
      <c r="AK119" s="703"/>
      <c r="AL119" s="830"/>
      <c r="AM119" s="865"/>
      <c r="AN119" s="868"/>
      <c r="AO119" s="871"/>
      <c r="AP119" s="859"/>
      <c r="AQ119" s="862"/>
      <c r="AR119" s="872"/>
      <c r="AS119" s="856"/>
      <c r="AT119" s="859"/>
      <c r="AU119" s="862"/>
      <c r="AV119" s="1066"/>
      <c r="AW119" s="815"/>
      <c r="AX119" s="703"/>
      <c r="AY119" s="703"/>
      <c r="AZ119" s="703"/>
      <c r="BA119" s="703"/>
      <c r="BB119" s="856"/>
      <c r="BC119" s="967"/>
      <c r="BD119" s="968"/>
      <c r="BE119" s="968"/>
    </row>
    <row r="120" spans="1:57" s="2" customFormat="1" ht="57.6" customHeight="1">
      <c r="A120" s="807">
        <v>2020</v>
      </c>
      <c r="B120" s="876">
        <v>43922</v>
      </c>
      <c r="C120" s="876">
        <v>44012</v>
      </c>
      <c r="D120" s="843" t="s">
        <v>4292</v>
      </c>
      <c r="E120" s="813" t="s">
        <v>3295</v>
      </c>
      <c r="F120" s="816" t="s">
        <v>5749</v>
      </c>
      <c r="G120" s="819">
        <v>57</v>
      </c>
      <c r="H120" s="698" t="s">
        <v>5485</v>
      </c>
      <c r="I120" s="843" t="s">
        <v>5750</v>
      </c>
      <c r="J120" s="505" t="s">
        <v>5644</v>
      </c>
      <c r="K120" s="505" t="s">
        <v>5645</v>
      </c>
      <c r="L120" s="505" t="s">
        <v>2196</v>
      </c>
      <c r="M120" s="505" t="s">
        <v>5512</v>
      </c>
      <c r="N120" s="505" t="s">
        <v>5646</v>
      </c>
      <c r="O120" s="505">
        <v>648150</v>
      </c>
      <c r="P120" s="813" t="s">
        <v>5647</v>
      </c>
      <c r="Q120" s="813" t="s">
        <v>5648</v>
      </c>
      <c r="R120" s="813" t="s">
        <v>121</v>
      </c>
      <c r="S120" s="851" t="s">
        <v>5649</v>
      </c>
      <c r="T120" s="843" t="s">
        <v>5650</v>
      </c>
      <c r="U120" s="1147" t="s">
        <v>5651</v>
      </c>
      <c r="V120" s="1150" t="s">
        <v>3535</v>
      </c>
      <c r="W120" s="816" t="s">
        <v>5749</v>
      </c>
      <c r="X120" s="846">
        <v>43962</v>
      </c>
      <c r="Y120" s="834">
        <f>Z120/1.16</f>
        <v>558750</v>
      </c>
      <c r="Z120" s="834">
        <v>648150</v>
      </c>
      <c r="AA120" s="831">
        <f>AB120*0.1</f>
        <v>64815</v>
      </c>
      <c r="AB120" s="834">
        <v>648150</v>
      </c>
      <c r="AC120" s="837" t="s">
        <v>4756</v>
      </c>
      <c r="AD120" s="840" t="s">
        <v>69</v>
      </c>
      <c r="AE120" s="813" t="s">
        <v>4757</v>
      </c>
      <c r="AF120" s="843" t="s">
        <v>5750</v>
      </c>
      <c r="AG120" s="873">
        <f>Y120*0.15</f>
        <v>83812.5</v>
      </c>
      <c r="AH120" s="876">
        <v>43962</v>
      </c>
      <c r="AI120" s="976">
        <v>43962</v>
      </c>
      <c r="AJ120" s="752" t="s">
        <v>5751</v>
      </c>
      <c r="AK120" s="702" t="s">
        <v>7080</v>
      </c>
      <c r="AL120" s="828" t="s">
        <v>3726</v>
      </c>
      <c r="AM120" s="863" t="s">
        <v>3864</v>
      </c>
      <c r="AN120" s="866" t="s">
        <v>73</v>
      </c>
      <c r="AO120" s="869" t="s">
        <v>4760</v>
      </c>
      <c r="AP120" s="857" t="s">
        <v>73</v>
      </c>
      <c r="AQ120" s="860" t="s">
        <v>573</v>
      </c>
      <c r="AR120" s="872" t="s">
        <v>293</v>
      </c>
      <c r="AS120" s="854" t="s">
        <v>566</v>
      </c>
      <c r="AT120" s="857" t="s">
        <v>566</v>
      </c>
      <c r="AU120" s="860" t="s">
        <v>566</v>
      </c>
      <c r="AV120" s="752" t="s">
        <v>4761</v>
      </c>
      <c r="AW120" s="813" t="s">
        <v>6095</v>
      </c>
      <c r="AX120" s="698" t="s">
        <v>6096</v>
      </c>
      <c r="AY120" s="698" t="s">
        <v>6097</v>
      </c>
      <c r="AZ120" s="698" t="s">
        <v>6098</v>
      </c>
      <c r="BA120" s="698" t="s">
        <v>6099</v>
      </c>
      <c r="BB120" s="854" t="s">
        <v>3096</v>
      </c>
      <c r="BC120" s="796">
        <v>44057</v>
      </c>
      <c r="BD120" s="951">
        <v>44057</v>
      </c>
      <c r="BE120" s="968"/>
    </row>
    <row r="121" spans="1:57" s="2" customFormat="1" ht="57.6" customHeight="1">
      <c r="A121" s="808"/>
      <c r="B121" s="877"/>
      <c r="C121" s="877"/>
      <c r="D121" s="844"/>
      <c r="E121" s="814"/>
      <c r="F121" s="817"/>
      <c r="G121" s="820"/>
      <c r="H121" s="706"/>
      <c r="I121" s="844"/>
      <c r="J121" s="505" t="s">
        <v>5653</v>
      </c>
      <c r="K121" s="505" t="s">
        <v>5654</v>
      </c>
      <c r="L121" s="505" t="s">
        <v>5655</v>
      </c>
      <c r="M121" s="505" t="s">
        <v>5512</v>
      </c>
      <c r="N121" s="505" t="s">
        <v>5656</v>
      </c>
      <c r="O121" s="505">
        <v>674250</v>
      </c>
      <c r="P121" s="814"/>
      <c r="Q121" s="814"/>
      <c r="R121" s="814"/>
      <c r="S121" s="852"/>
      <c r="T121" s="844"/>
      <c r="U121" s="1148"/>
      <c r="V121" s="1151"/>
      <c r="W121" s="817"/>
      <c r="X121" s="847"/>
      <c r="Y121" s="835"/>
      <c r="Z121" s="835"/>
      <c r="AA121" s="832"/>
      <c r="AB121" s="835"/>
      <c r="AC121" s="838"/>
      <c r="AD121" s="841"/>
      <c r="AE121" s="814"/>
      <c r="AF121" s="844"/>
      <c r="AG121" s="874"/>
      <c r="AH121" s="877"/>
      <c r="AI121" s="977"/>
      <c r="AJ121" s="1066"/>
      <c r="AK121" s="706"/>
      <c r="AL121" s="829"/>
      <c r="AM121" s="864"/>
      <c r="AN121" s="867"/>
      <c r="AO121" s="870"/>
      <c r="AP121" s="858"/>
      <c r="AQ121" s="861"/>
      <c r="AR121" s="872"/>
      <c r="AS121" s="855"/>
      <c r="AT121" s="858"/>
      <c r="AU121" s="861"/>
      <c r="AV121" s="1066"/>
      <c r="AW121" s="814"/>
      <c r="AX121" s="706"/>
      <c r="AY121" s="706"/>
      <c r="AZ121" s="706"/>
      <c r="BA121" s="706"/>
      <c r="BB121" s="855"/>
      <c r="BC121" s="967"/>
      <c r="BD121" s="968"/>
      <c r="BE121" s="968"/>
    </row>
    <row r="122" spans="1:57" s="2" customFormat="1" ht="57.6" customHeight="1">
      <c r="A122" s="809"/>
      <c r="B122" s="878"/>
      <c r="C122" s="878"/>
      <c r="D122" s="845"/>
      <c r="E122" s="815"/>
      <c r="F122" s="818"/>
      <c r="G122" s="821"/>
      <c r="H122" s="703"/>
      <c r="I122" s="845"/>
      <c r="J122" s="505" t="s">
        <v>5657</v>
      </c>
      <c r="K122" s="505" t="s">
        <v>5658</v>
      </c>
      <c r="L122" s="505" t="s">
        <v>5659</v>
      </c>
      <c r="M122" s="505" t="s">
        <v>5512</v>
      </c>
      <c r="N122" s="505" t="s">
        <v>5660</v>
      </c>
      <c r="O122" s="505">
        <v>651630</v>
      </c>
      <c r="P122" s="815"/>
      <c r="Q122" s="815"/>
      <c r="R122" s="815"/>
      <c r="S122" s="853"/>
      <c r="T122" s="845"/>
      <c r="U122" s="1149"/>
      <c r="V122" s="1152"/>
      <c r="W122" s="818"/>
      <c r="X122" s="848"/>
      <c r="Y122" s="836"/>
      <c r="Z122" s="836"/>
      <c r="AA122" s="833"/>
      <c r="AB122" s="836"/>
      <c r="AC122" s="839"/>
      <c r="AD122" s="842"/>
      <c r="AE122" s="815"/>
      <c r="AF122" s="845"/>
      <c r="AG122" s="875"/>
      <c r="AH122" s="878"/>
      <c r="AI122" s="978"/>
      <c r="AJ122" s="1066"/>
      <c r="AK122" s="703"/>
      <c r="AL122" s="830"/>
      <c r="AM122" s="865"/>
      <c r="AN122" s="868"/>
      <c r="AO122" s="871"/>
      <c r="AP122" s="859"/>
      <c r="AQ122" s="862"/>
      <c r="AR122" s="872"/>
      <c r="AS122" s="856"/>
      <c r="AT122" s="859"/>
      <c r="AU122" s="862"/>
      <c r="AV122" s="1066"/>
      <c r="AW122" s="815"/>
      <c r="AX122" s="703"/>
      <c r="AY122" s="703"/>
      <c r="AZ122" s="703"/>
      <c r="BA122" s="703"/>
      <c r="BB122" s="856"/>
      <c r="BC122" s="967"/>
      <c r="BD122" s="968"/>
      <c r="BE122" s="968"/>
    </row>
    <row r="123" spans="1:57" s="2" customFormat="1" ht="123" customHeight="1">
      <c r="A123" s="529">
        <v>2020</v>
      </c>
      <c r="B123" s="495">
        <v>43922</v>
      </c>
      <c r="C123" s="495">
        <v>44012</v>
      </c>
      <c r="D123" s="268" t="s">
        <v>4292</v>
      </c>
      <c r="E123" s="269" t="s">
        <v>4307</v>
      </c>
      <c r="F123" s="270" t="s">
        <v>5752</v>
      </c>
      <c r="G123" s="484">
        <v>57</v>
      </c>
      <c r="H123" s="474" t="s">
        <v>5485</v>
      </c>
      <c r="I123" s="270" t="s">
        <v>5753</v>
      </c>
      <c r="J123" s="272" t="s">
        <v>61</v>
      </c>
      <c r="K123" s="272" t="s">
        <v>61</v>
      </c>
      <c r="L123" s="272" t="s">
        <v>61</v>
      </c>
      <c r="M123" s="505" t="s">
        <v>5754</v>
      </c>
      <c r="N123" s="268" t="s">
        <v>5755</v>
      </c>
      <c r="O123" s="271">
        <v>19200000</v>
      </c>
      <c r="P123" s="272" t="s">
        <v>61</v>
      </c>
      <c r="Q123" s="272" t="s">
        <v>61</v>
      </c>
      <c r="R123" s="272" t="s">
        <v>61</v>
      </c>
      <c r="S123" s="273" t="s">
        <v>5756</v>
      </c>
      <c r="T123" s="268" t="s">
        <v>5755</v>
      </c>
      <c r="U123" s="487" t="s">
        <v>3574</v>
      </c>
      <c r="V123" s="487" t="s">
        <v>3574</v>
      </c>
      <c r="W123" s="270" t="s">
        <v>5752</v>
      </c>
      <c r="X123" s="482">
        <v>43957</v>
      </c>
      <c r="Y123" s="480">
        <v>16551724.137931036</v>
      </c>
      <c r="Z123" s="480">
        <v>19200000</v>
      </c>
      <c r="AA123" s="419">
        <f>AB123*0.1</f>
        <v>1920000</v>
      </c>
      <c r="AB123" s="480">
        <v>19200000</v>
      </c>
      <c r="AC123" s="473" t="s">
        <v>4756</v>
      </c>
      <c r="AD123" s="274" t="s">
        <v>69</v>
      </c>
      <c r="AE123" s="269" t="s">
        <v>4757</v>
      </c>
      <c r="AF123" s="270" t="s">
        <v>5753</v>
      </c>
      <c r="AG123" s="275">
        <f>Y123*0.15</f>
        <v>2482758.6206896552</v>
      </c>
      <c r="AH123" s="276">
        <v>43957</v>
      </c>
      <c r="AI123" s="281">
        <v>43957</v>
      </c>
      <c r="AJ123" s="507" t="s">
        <v>5757</v>
      </c>
      <c r="AK123" s="496" t="s">
        <v>7080</v>
      </c>
      <c r="AL123" s="277" t="s">
        <v>3726</v>
      </c>
      <c r="AM123" s="510" t="s">
        <v>3864</v>
      </c>
      <c r="AN123" s="532" t="s">
        <v>73</v>
      </c>
      <c r="AO123" s="507" t="s">
        <v>4760</v>
      </c>
      <c r="AP123" s="532" t="s">
        <v>73</v>
      </c>
      <c r="AQ123" s="278" t="s">
        <v>573</v>
      </c>
      <c r="AR123" s="512" t="s">
        <v>293</v>
      </c>
      <c r="AS123" s="541" t="s">
        <v>566</v>
      </c>
      <c r="AT123" s="532" t="s">
        <v>566</v>
      </c>
      <c r="AU123" s="278" t="s">
        <v>566</v>
      </c>
      <c r="AV123" s="507" t="s">
        <v>4761</v>
      </c>
      <c r="AW123" s="517" t="s">
        <v>6095</v>
      </c>
      <c r="AX123" s="393" t="s">
        <v>6096</v>
      </c>
      <c r="AY123" s="393" t="s">
        <v>6097</v>
      </c>
      <c r="AZ123" s="393" t="s">
        <v>6098</v>
      </c>
      <c r="BA123" s="393" t="s">
        <v>6099</v>
      </c>
      <c r="BB123" s="541" t="s">
        <v>3096</v>
      </c>
      <c r="BC123" s="526">
        <v>44057</v>
      </c>
      <c r="BD123" s="526">
        <v>44057</v>
      </c>
      <c r="BE123" s="524"/>
    </row>
    <row r="124" spans="1:57" s="2" customFormat="1" ht="54" customHeight="1">
      <c r="A124" s="947">
        <v>2020</v>
      </c>
      <c r="B124" s="1257">
        <v>43922</v>
      </c>
      <c r="C124" s="876">
        <v>44012</v>
      </c>
      <c r="D124" s="816" t="s">
        <v>4292</v>
      </c>
      <c r="E124" s="1111" t="s">
        <v>3295</v>
      </c>
      <c r="F124" s="816" t="s">
        <v>5758</v>
      </c>
      <c r="G124" s="819">
        <v>57</v>
      </c>
      <c r="H124" s="698" t="s">
        <v>5485</v>
      </c>
      <c r="I124" s="843" t="s">
        <v>5759</v>
      </c>
      <c r="J124" s="272" t="s">
        <v>61</v>
      </c>
      <c r="K124" s="272" t="s">
        <v>61</v>
      </c>
      <c r="L124" s="272" t="s">
        <v>61</v>
      </c>
      <c r="M124" s="505" t="s">
        <v>3715</v>
      </c>
      <c r="N124" s="505" t="s">
        <v>3716</v>
      </c>
      <c r="O124" s="505">
        <v>6357486.7199999997</v>
      </c>
      <c r="P124" s="813" t="s">
        <v>61</v>
      </c>
      <c r="Q124" s="813" t="s">
        <v>61</v>
      </c>
      <c r="R124" s="813" t="s">
        <v>61</v>
      </c>
      <c r="S124" s="828" t="s">
        <v>5046</v>
      </c>
      <c r="T124" s="843" t="s">
        <v>3716</v>
      </c>
      <c r="U124" s="979" t="s">
        <v>3218</v>
      </c>
      <c r="V124" s="979" t="s">
        <v>5163</v>
      </c>
      <c r="W124" s="816" t="s">
        <v>5758</v>
      </c>
      <c r="X124" s="846">
        <v>43964</v>
      </c>
      <c r="Y124" s="834">
        <v>4567160</v>
      </c>
      <c r="Z124" s="834">
        <v>5297905.5999999996</v>
      </c>
      <c r="AA124" s="831">
        <f>AB124*0.1</f>
        <v>529790.55999999994</v>
      </c>
      <c r="AB124" s="834">
        <v>5297905.5999999996</v>
      </c>
      <c r="AC124" s="837" t="s">
        <v>4756</v>
      </c>
      <c r="AD124" s="840" t="s">
        <v>69</v>
      </c>
      <c r="AE124" s="813" t="s">
        <v>4757</v>
      </c>
      <c r="AF124" s="843" t="s">
        <v>5759</v>
      </c>
      <c r="AG124" s="873">
        <f>Y124*0.15</f>
        <v>685074</v>
      </c>
      <c r="AH124" s="1156">
        <v>43966</v>
      </c>
      <c r="AI124" s="1159">
        <v>43966</v>
      </c>
      <c r="AJ124" s="752" t="s">
        <v>6056</v>
      </c>
      <c r="AK124" s="702" t="s">
        <v>7080</v>
      </c>
      <c r="AL124" s="828" t="s">
        <v>3726</v>
      </c>
      <c r="AM124" s="969" t="s">
        <v>3864</v>
      </c>
      <c r="AN124" s="970" t="s">
        <v>73</v>
      </c>
      <c r="AO124" s="973" t="s">
        <v>4760</v>
      </c>
      <c r="AP124" s="970" t="s">
        <v>73</v>
      </c>
      <c r="AQ124" s="860" t="s">
        <v>573</v>
      </c>
      <c r="AR124" s="872" t="s">
        <v>293</v>
      </c>
      <c r="AS124" s="854" t="s">
        <v>566</v>
      </c>
      <c r="AT124" s="857" t="s">
        <v>566</v>
      </c>
      <c r="AU124" s="860" t="s">
        <v>566</v>
      </c>
      <c r="AV124" s="752" t="s">
        <v>4761</v>
      </c>
      <c r="AW124" s="813" t="s">
        <v>6095</v>
      </c>
      <c r="AX124" s="698" t="s">
        <v>6096</v>
      </c>
      <c r="AY124" s="698" t="s">
        <v>6097</v>
      </c>
      <c r="AZ124" s="698" t="s">
        <v>6098</v>
      </c>
      <c r="BA124" s="698" t="s">
        <v>6099</v>
      </c>
      <c r="BB124" s="854" t="s">
        <v>3096</v>
      </c>
      <c r="BC124" s="796">
        <v>44057</v>
      </c>
      <c r="BD124" s="951">
        <v>44057</v>
      </c>
      <c r="BE124" s="968"/>
    </row>
    <row r="125" spans="1:57" s="2" customFormat="1" ht="54" customHeight="1">
      <c r="A125" s="948"/>
      <c r="B125" s="1258"/>
      <c r="C125" s="877"/>
      <c r="D125" s="817"/>
      <c r="E125" s="1112"/>
      <c r="F125" s="817"/>
      <c r="G125" s="820"/>
      <c r="H125" s="705"/>
      <c r="I125" s="844"/>
      <c r="J125" s="272" t="s">
        <v>61</v>
      </c>
      <c r="K125" s="272" t="s">
        <v>61</v>
      </c>
      <c r="L125" s="272" t="s">
        <v>61</v>
      </c>
      <c r="M125" s="505" t="s">
        <v>4393</v>
      </c>
      <c r="N125" s="505" t="s">
        <v>4394</v>
      </c>
      <c r="O125" s="505">
        <v>14919777.199999999</v>
      </c>
      <c r="P125" s="814"/>
      <c r="Q125" s="814"/>
      <c r="R125" s="814"/>
      <c r="S125" s="829"/>
      <c r="T125" s="844"/>
      <c r="U125" s="980"/>
      <c r="V125" s="980"/>
      <c r="W125" s="817"/>
      <c r="X125" s="847"/>
      <c r="Y125" s="835"/>
      <c r="Z125" s="835"/>
      <c r="AA125" s="832"/>
      <c r="AB125" s="835"/>
      <c r="AC125" s="838"/>
      <c r="AD125" s="841"/>
      <c r="AE125" s="814"/>
      <c r="AF125" s="844"/>
      <c r="AG125" s="874"/>
      <c r="AH125" s="1157"/>
      <c r="AI125" s="1160"/>
      <c r="AJ125" s="1066"/>
      <c r="AK125" s="706"/>
      <c r="AL125" s="829"/>
      <c r="AM125" s="804"/>
      <c r="AN125" s="971"/>
      <c r="AO125" s="974"/>
      <c r="AP125" s="971"/>
      <c r="AQ125" s="861"/>
      <c r="AR125" s="872"/>
      <c r="AS125" s="855"/>
      <c r="AT125" s="858"/>
      <c r="AU125" s="861"/>
      <c r="AV125" s="1066"/>
      <c r="AW125" s="814"/>
      <c r="AX125" s="706"/>
      <c r="AY125" s="706"/>
      <c r="AZ125" s="706"/>
      <c r="BA125" s="706"/>
      <c r="BB125" s="855"/>
      <c r="BC125" s="967"/>
      <c r="BD125" s="968"/>
      <c r="BE125" s="968"/>
    </row>
    <row r="126" spans="1:57" s="2" customFormat="1" ht="82.5" customHeight="1">
      <c r="A126" s="949"/>
      <c r="B126" s="1259"/>
      <c r="C126" s="878"/>
      <c r="D126" s="818"/>
      <c r="E126" s="1113"/>
      <c r="F126" s="818"/>
      <c r="G126" s="821"/>
      <c r="H126" s="695"/>
      <c r="I126" s="845"/>
      <c r="J126" s="272" t="s">
        <v>61</v>
      </c>
      <c r="K126" s="272" t="s">
        <v>61</v>
      </c>
      <c r="L126" s="272" t="s">
        <v>61</v>
      </c>
      <c r="M126" s="505" t="s">
        <v>4594</v>
      </c>
      <c r="N126" s="505" t="s">
        <v>4597</v>
      </c>
      <c r="O126" s="505">
        <v>6637230</v>
      </c>
      <c r="P126" s="815"/>
      <c r="Q126" s="815"/>
      <c r="R126" s="815"/>
      <c r="S126" s="830"/>
      <c r="T126" s="845"/>
      <c r="U126" s="981"/>
      <c r="V126" s="981"/>
      <c r="W126" s="818"/>
      <c r="X126" s="848"/>
      <c r="Y126" s="836"/>
      <c r="Z126" s="836"/>
      <c r="AA126" s="833"/>
      <c r="AB126" s="836"/>
      <c r="AC126" s="839"/>
      <c r="AD126" s="842"/>
      <c r="AE126" s="815"/>
      <c r="AF126" s="845"/>
      <c r="AG126" s="875"/>
      <c r="AH126" s="1158"/>
      <c r="AI126" s="1161"/>
      <c r="AJ126" s="1066"/>
      <c r="AK126" s="703"/>
      <c r="AL126" s="830"/>
      <c r="AM126" s="805"/>
      <c r="AN126" s="972"/>
      <c r="AO126" s="975"/>
      <c r="AP126" s="972"/>
      <c r="AQ126" s="862"/>
      <c r="AR126" s="872"/>
      <c r="AS126" s="856"/>
      <c r="AT126" s="859"/>
      <c r="AU126" s="862"/>
      <c r="AV126" s="1066"/>
      <c r="AW126" s="815"/>
      <c r="AX126" s="703"/>
      <c r="AY126" s="703"/>
      <c r="AZ126" s="703"/>
      <c r="BA126" s="703"/>
      <c r="BB126" s="856"/>
      <c r="BC126" s="967"/>
      <c r="BD126" s="968"/>
      <c r="BE126" s="968"/>
    </row>
    <row r="127" spans="1:57" s="2" customFormat="1" ht="57.6" customHeight="1">
      <c r="A127" s="807">
        <v>2020</v>
      </c>
      <c r="B127" s="876">
        <v>43922</v>
      </c>
      <c r="C127" s="876">
        <v>44012</v>
      </c>
      <c r="D127" s="843" t="s">
        <v>4292</v>
      </c>
      <c r="E127" s="813" t="s">
        <v>3295</v>
      </c>
      <c r="F127" s="816" t="s">
        <v>5760</v>
      </c>
      <c r="G127" s="819">
        <v>57</v>
      </c>
      <c r="H127" s="698" t="s">
        <v>5485</v>
      </c>
      <c r="I127" s="843" t="s">
        <v>5761</v>
      </c>
      <c r="J127" s="272" t="s">
        <v>61</v>
      </c>
      <c r="K127" s="272" t="s">
        <v>61</v>
      </c>
      <c r="L127" s="272" t="s">
        <v>61</v>
      </c>
      <c r="M127" s="505" t="s">
        <v>3715</v>
      </c>
      <c r="N127" s="505" t="s">
        <v>3716</v>
      </c>
      <c r="O127" s="505">
        <v>6357486.7199999997</v>
      </c>
      <c r="P127" s="897" t="s">
        <v>61</v>
      </c>
      <c r="Q127" s="897" t="s">
        <v>61</v>
      </c>
      <c r="R127" s="897" t="s">
        <v>61</v>
      </c>
      <c r="S127" s="900" t="s">
        <v>5697</v>
      </c>
      <c r="T127" s="903" t="s">
        <v>4597</v>
      </c>
      <c r="U127" s="1059" t="s">
        <v>3218</v>
      </c>
      <c r="V127" s="1059" t="s">
        <v>5163</v>
      </c>
      <c r="W127" s="816" t="s">
        <v>5760</v>
      </c>
      <c r="X127" s="846">
        <v>43964</v>
      </c>
      <c r="Y127" s="834">
        <f>Z127/1.16</f>
        <v>953625.00000000012</v>
      </c>
      <c r="Z127" s="834">
        <v>1106205</v>
      </c>
      <c r="AA127" s="831">
        <f>AB127*0.1</f>
        <v>110620.5</v>
      </c>
      <c r="AB127" s="834">
        <v>1106205</v>
      </c>
      <c r="AC127" s="837" t="s">
        <v>4756</v>
      </c>
      <c r="AD127" s="840" t="s">
        <v>69</v>
      </c>
      <c r="AE127" s="813" t="s">
        <v>4757</v>
      </c>
      <c r="AF127" s="843" t="s">
        <v>5761</v>
      </c>
      <c r="AG127" s="873">
        <f>Y127*0.15</f>
        <v>143043.75</v>
      </c>
      <c r="AH127" s="1156">
        <v>43966</v>
      </c>
      <c r="AI127" s="1159">
        <v>43966</v>
      </c>
      <c r="AJ127" s="698" t="s">
        <v>7094</v>
      </c>
      <c r="AK127" s="702" t="s">
        <v>7080</v>
      </c>
      <c r="AL127" s="828" t="s">
        <v>3726</v>
      </c>
      <c r="AM127" s="863" t="s">
        <v>3864</v>
      </c>
      <c r="AN127" s="866" t="s">
        <v>73</v>
      </c>
      <c r="AO127" s="869" t="s">
        <v>4760</v>
      </c>
      <c r="AP127" s="857" t="s">
        <v>73</v>
      </c>
      <c r="AQ127" s="860" t="s">
        <v>573</v>
      </c>
      <c r="AR127" s="872" t="s">
        <v>293</v>
      </c>
      <c r="AS127" s="854" t="s">
        <v>566</v>
      </c>
      <c r="AT127" s="857" t="s">
        <v>566</v>
      </c>
      <c r="AU127" s="860" t="s">
        <v>566</v>
      </c>
      <c r="AV127" s="752" t="s">
        <v>4761</v>
      </c>
      <c r="AW127" s="813" t="s">
        <v>6095</v>
      </c>
      <c r="AX127" s="698" t="s">
        <v>6096</v>
      </c>
      <c r="AY127" s="698" t="s">
        <v>6097</v>
      </c>
      <c r="AZ127" s="698" t="s">
        <v>6098</v>
      </c>
      <c r="BA127" s="698" t="s">
        <v>6099</v>
      </c>
      <c r="BB127" s="854" t="s">
        <v>3096</v>
      </c>
      <c r="BC127" s="796">
        <v>44057</v>
      </c>
      <c r="BD127" s="951">
        <v>44057</v>
      </c>
      <c r="BE127" s="806"/>
    </row>
    <row r="128" spans="1:57" s="2" customFormat="1" ht="57.6" customHeight="1">
      <c r="A128" s="808"/>
      <c r="B128" s="877"/>
      <c r="C128" s="877"/>
      <c r="D128" s="844"/>
      <c r="E128" s="814"/>
      <c r="F128" s="817"/>
      <c r="G128" s="820"/>
      <c r="H128" s="706"/>
      <c r="I128" s="844"/>
      <c r="J128" s="272" t="s">
        <v>61</v>
      </c>
      <c r="K128" s="272" t="s">
        <v>61</v>
      </c>
      <c r="L128" s="272" t="s">
        <v>61</v>
      </c>
      <c r="M128" s="505" t="s">
        <v>4393</v>
      </c>
      <c r="N128" s="505" t="s">
        <v>4394</v>
      </c>
      <c r="O128" s="505">
        <v>14919777.199999999</v>
      </c>
      <c r="P128" s="898"/>
      <c r="Q128" s="898"/>
      <c r="R128" s="898"/>
      <c r="S128" s="901"/>
      <c r="T128" s="1154"/>
      <c r="U128" s="1060"/>
      <c r="V128" s="1060"/>
      <c r="W128" s="817"/>
      <c r="X128" s="847"/>
      <c r="Y128" s="835"/>
      <c r="Z128" s="835"/>
      <c r="AA128" s="832"/>
      <c r="AB128" s="835"/>
      <c r="AC128" s="838"/>
      <c r="AD128" s="841"/>
      <c r="AE128" s="814"/>
      <c r="AF128" s="844"/>
      <c r="AG128" s="874"/>
      <c r="AH128" s="1157"/>
      <c r="AI128" s="1160"/>
      <c r="AJ128" s="706"/>
      <c r="AK128" s="706"/>
      <c r="AL128" s="829"/>
      <c r="AM128" s="864"/>
      <c r="AN128" s="867"/>
      <c r="AO128" s="870"/>
      <c r="AP128" s="858"/>
      <c r="AQ128" s="861"/>
      <c r="AR128" s="872"/>
      <c r="AS128" s="855"/>
      <c r="AT128" s="858"/>
      <c r="AU128" s="861"/>
      <c r="AV128" s="1066"/>
      <c r="AW128" s="814"/>
      <c r="AX128" s="706"/>
      <c r="AY128" s="706"/>
      <c r="AZ128" s="706"/>
      <c r="BA128" s="706"/>
      <c r="BB128" s="855"/>
      <c r="BC128" s="967"/>
      <c r="BD128" s="968"/>
      <c r="BE128" s="806"/>
    </row>
    <row r="129" spans="1:57" s="2" customFormat="1" ht="66.75" customHeight="1">
      <c r="A129" s="809"/>
      <c r="B129" s="878"/>
      <c r="C129" s="878"/>
      <c r="D129" s="845"/>
      <c r="E129" s="815"/>
      <c r="F129" s="818"/>
      <c r="G129" s="821"/>
      <c r="H129" s="703"/>
      <c r="I129" s="845"/>
      <c r="J129" s="272" t="s">
        <v>61</v>
      </c>
      <c r="K129" s="272" t="s">
        <v>61</v>
      </c>
      <c r="L129" s="272" t="s">
        <v>61</v>
      </c>
      <c r="M129" s="505" t="s">
        <v>4594</v>
      </c>
      <c r="N129" s="505" t="s">
        <v>4597</v>
      </c>
      <c r="O129" s="505">
        <v>6637230</v>
      </c>
      <c r="P129" s="899"/>
      <c r="Q129" s="899"/>
      <c r="R129" s="899"/>
      <c r="S129" s="902"/>
      <c r="T129" s="1155"/>
      <c r="U129" s="1061"/>
      <c r="V129" s="1061"/>
      <c r="W129" s="818"/>
      <c r="X129" s="848"/>
      <c r="Y129" s="836"/>
      <c r="Z129" s="836"/>
      <c r="AA129" s="833"/>
      <c r="AB129" s="836"/>
      <c r="AC129" s="839"/>
      <c r="AD129" s="842"/>
      <c r="AE129" s="815"/>
      <c r="AF129" s="845"/>
      <c r="AG129" s="875"/>
      <c r="AH129" s="1158"/>
      <c r="AI129" s="1161"/>
      <c r="AJ129" s="703"/>
      <c r="AK129" s="703"/>
      <c r="AL129" s="830"/>
      <c r="AM129" s="865"/>
      <c r="AN129" s="868"/>
      <c r="AO129" s="871"/>
      <c r="AP129" s="859"/>
      <c r="AQ129" s="862"/>
      <c r="AR129" s="872"/>
      <c r="AS129" s="856"/>
      <c r="AT129" s="859"/>
      <c r="AU129" s="862"/>
      <c r="AV129" s="1066"/>
      <c r="AW129" s="815"/>
      <c r="AX129" s="703"/>
      <c r="AY129" s="703"/>
      <c r="AZ129" s="703"/>
      <c r="BA129" s="703"/>
      <c r="BB129" s="856"/>
      <c r="BC129" s="967"/>
      <c r="BD129" s="968"/>
      <c r="BE129" s="806"/>
    </row>
    <row r="130" spans="1:57" s="2" customFormat="1" ht="54" customHeight="1">
      <c r="A130" s="947">
        <v>2020</v>
      </c>
      <c r="B130" s="1257">
        <v>43922</v>
      </c>
      <c r="C130" s="876">
        <v>44012</v>
      </c>
      <c r="D130" s="843" t="s">
        <v>4292</v>
      </c>
      <c r="E130" s="813" t="s">
        <v>3295</v>
      </c>
      <c r="F130" s="816" t="s">
        <v>5762</v>
      </c>
      <c r="G130" s="819">
        <v>57</v>
      </c>
      <c r="H130" s="698" t="s">
        <v>5485</v>
      </c>
      <c r="I130" s="1162" t="s">
        <v>5763</v>
      </c>
      <c r="J130" s="272" t="s">
        <v>61</v>
      </c>
      <c r="K130" s="272" t="s">
        <v>61</v>
      </c>
      <c r="L130" s="272" t="s">
        <v>61</v>
      </c>
      <c r="M130" s="505" t="s">
        <v>4358</v>
      </c>
      <c r="N130" s="505" t="s">
        <v>1308</v>
      </c>
      <c r="O130" s="505">
        <v>53538.64</v>
      </c>
      <c r="P130" s="813" t="s">
        <v>61</v>
      </c>
      <c r="Q130" s="813" t="s">
        <v>61</v>
      </c>
      <c r="R130" s="813" t="s">
        <v>61</v>
      </c>
      <c r="S130" s="851" t="s">
        <v>4937</v>
      </c>
      <c r="T130" s="843" t="s">
        <v>1308</v>
      </c>
      <c r="U130" s="979" t="s">
        <v>3218</v>
      </c>
      <c r="V130" s="979" t="s">
        <v>5163</v>
      </c>
      <c r="W130" s="816" t="s">
        <v>5762</v>
      </c>
      <c r="X130" s="846">
        <v>43965</v>
      </c>
      <c r="Y130" s="834">
        <v>46154</v>
      </c>
      <c r="Z130" s="834">
        <v>53538.64</v>
      </c>
      <c r="AA130" s="831">
        <f>AB130*0.1</f>
        <v>5353.8640000000005</v>
      </c>
      <c r="AB130" s="834">
        <v>53538.64</v>
      </c>
      <c r="AC130" s="837" t="s">
        <v>4756</v>
      </c>
      <c r="AD130" s="840" t="s">
        <v>69</v>
      </c>
      <c r="AE130" s="813" t="s">
        <v>4757</v>
      </c>
      <c r="AF130" s="1162" t="s">
        <v>5763</v>
      </c>
      <c r="AG130" s="873">
        <f>Y130*0.15</f>
        <v>6923.0999999999995</v>
      </c>
      <c r="AH130" s="1156">
        <v>43965</v>
      </c>
      <c r="AI130" s="1159">
        <v>43965</v>
      </c>
      <c r="AJ130" s="752" t="s">
        <v>6458</v>
      </c>
      <c r="AK130" s="702" t="s">
        <v>7080</v>
      </c>
      <c r="AL130" s="828" t="s">
        <v>3726</v>
      </c>
      <c r="AM130" s="969" t="s">
        <v>3864</v>
      </c>
      <c r="AN130" s="970" t="s">
        <v>73</v>
      </c>
      <c r="AO130" s="973" t="s">
        <v>4760</v>
      </c>
      <c r="AP130" s="970" t="s">
        <v>73</v>
      </c>
      <c r="AQ130" s="860" t="s">
        <v>573</v>
      </c>
      <c r="AR130" s="872" t="s">
        <v>293</v>
      </c>
      <c r="AS130" s="854" t="s">
        <v>566</v>
      </c>
      <c r="AT130" s="857" t="s">
        <v>566</v>
      </c>
      <c r="AU130" s="860" t="s">
        <v>566</v>
      </c>
      <c r="AV130" s="752" t="s">
        <v>4761</v>
      </c>
      <c r="AW130" s="813" t="s">
        <v>6095</v>
      </c>
      <c r="AX130" s="698" t="s">
        <v>6096</v>
      </c>
      <c r="AY130" s="698" t="s">
        <v>6097</v>
      </c>
      <c r="AZ130" s="698" t="s">
        <v>6098</v>
      </c>
      <c r="BA130" s="698" t="s">
        <v>6099</v>
      </c>
      <c r="BB130" s="854" t="s">
        <v>3096</v>
      </c>
      <c r="BC130" s="796">
        <v>44057</v>
      </c>
      <c r="BD130" s="951">
        <v>44057</v>
      </c>
      <c r="BE130" s="968"/>
    </row>
    <row r="131" spans="1:57" s="2" customFormat="1" ht="54" customHeight="1">
      <c r="A131" s="949"/>
      <c r="B131" s="1259"/>
      <c r="C131" s="878"/>
      <c r="D131" s="845"/>
      <c r="E131" s="815"/>
      <c r="F131" s="818"/>
      <c r="G131" s="821"/>
      <c r="H131" s="703"/>
      <c r="I131" s="1163"/>
      <c r="J131" s="272" t="s">
        <v>61</v>
      </c>
      <c r="K131" s="272" t="s">
        <v>61</v>
      </c>
      <c r="L131" s="272" t="s">
        <v>61</v>
      </c>
      <c r="M131" s="505" t="s">
        <v>5519</v>
      </c>
      <c r="N131" s="505" t="s">
        <v>4480</v>
      </c>
      <c r="O131" s="505">
        <v>56356.51</v>
      </c>
      <c r="P131" s="815"/>
      <c r="Q131" s="815"/>
      <c r="R131" s="815"/>
      <c r="S131" s="853"/>
      <c r="T131" s="845"/>
      <c r="U131" s="981"/>
      <c r="V131" s="981"/>
      <c r="W131" s="818"/>
      <c r="X131" s="848"/>
      <c r="Y131" s="836"/>
      <c r="Z131" s="836"/>
      <c r="AA131" s="833"/>
      <c r="AB131" s="836"/>
      <c r="AC131" s="839"/>
      <c r="AD131" s="842"/>
      <c r="AE131" s="815"/>
      <c r="AF131" s="1163"/>
      <c r="AG131" s="875"/>
      <c r="AH131" s="1158"/>
      <c r="AI131" s="1161"/>
      <c r="AJ131" s="752"/>
      <c r="AK131" s="703"/>
      <c r="AL131" s="830"/>
      <c r="AM131" s="805"/>
      <c r="AN131" s="972"/>
      <c r="AO131" s="975"/>
      <c r="AP131" s="972"/>
      <c r="AQ131" s="862"/>
      <c r="AR131" s="872"/>
      <c r="AS131" s="856"/>
      <c r="AT131" s="859"/>
      <c r="AU131" s="862"/>
      <c r="AV131" s="1066"/>
      <c r="AW131" s="815"/>
      <c r="AX131" s="703"/>
      <c r="AY131" s="703"/>
      <c r="AZ131" s="703"/>
      <c r="BA131" s="703"/>
      <c r="BB131" s="856"/>
      <c r="BC131" s="967"/>
      <c r="BD131" s="968"/>
      <c r="BE131" s="968"/>
    </row>
    <row r="132" spans="1:57" s="2" customFormat="1" ht="54" customHeight="1">
      <c r="A132" s="529">
        <v>2020</v>
      </c>
      <c r="B132" s="495">
        <v>43922</v>
      </c>
      <c r="C132" s="495">
        <v>44012</v>
      </c>
      <c r="D132" s="268" t="s">
        <v>4292</v>
      </c>
      <c r="E132" s="269" t="s">
        <v>3295</v>
      </c>
      <c r="F132" s="270" t="s">
        <v>5764</v>
      </c>
      <c r="G132" s="484">
        <v>57</v>
      </c>
      <c r="H132" s="474" t="s">
        <v>5485</v>
      </c>
      <c r="I132" s="270" t="s">
        <v>5765</v>
      </c>
      <c r="J132" s="272" t="s">
        <v>61</v>
      </c>
      <c r="K132" s="272" t="s">
        <v>61</v>
      </c>
      <c r="L132" s="272" t="s">
        <v>61</v>
      </c>
      <c r="M132" s="505" t="s">
        <v>5766</v>
      </c>
      <c r="N132" s="268" t="s">
        <v>4458</v>
      </c>
      <c r="O132" s="271">
        <v>85260</v>
      </c>
      <c r="P132" s="272" t="s">
        <v>61</v>
      </c>
      <c r="Q132" s="272" t="s">
        <v>61</v>
      </c>
      <c r="R132" s="272" t="s">
        <v>61</v>
      </c>
      <c r="S132" s="280" t="s">
        <v>4457</v>
      </c>
      <c r="T132" s="268" t="s">
        <v>4458</v>
      </c>
      <c r="U132" s="487" t="s">
        <v>5741</v>
      </c>
      <c r="V132" s="487" t="s">
        <v>5163</v>
      </c>
      <c r="W132" s="270" t="s">
        <v>5764</v>
      </c>
      <c r="X132" s="482">
        <v>43966</v>
      </c>
      <c r="Y132" s="480">
        <v>73500</v>
      </c>
      <c r="Z132" s="480">
        <v>85260</v>
      </c>
      <c r="AA132" s="419">
        <f>AB132*0.1</f>
        <v>8526</v>
      </c>
      <c r="AB132" s="480">
        <v>85260</v>
      </c>
      <c r="AC132" s="473" t="s">
        <v>4756</v>
      </c>
      <c r="AD132" s="274" t="s">
        <v>69</v>
      </c>
      <c r="AE132" s="269" t="s">
        <v>4757</v>
      </c>
      <c r="AF132" s="270" t="s">
        <v>5765</v>
      </c>
      <c r="AG132" s="275">
        <f t="shared" ref="AG132:AG223" si="2">Y132*0.15</f>
        <v>11025</v>
      </c>
      <c r="AH132" s="276">
        <v>43966</v>
      </c>
      <c r="AI132" s="281">
        <v>43966</v>
      </c>
      <c r="AJ132" s="507" t="s">
        <v>6401</v>
      </c>
      <c r="AK132" s="496" t="s">
        <v>7080</v>
      </c>
      <c r="AL132" s="277" t="s">
        <v>3726</v>
      </c>
      <c r="AM132" s="510" t="s">
        <v>3864</v>
      </c>
      <c r="AN132" s="532" t="s">
        <v>73</v>
      </c>
      <c r="AO132" s="507" t="s">
        <v>4760</v>
      </c>
      <c r="AP132" s="532" t="s">
        <v>73</v>
      </c>
      <c r="AQ132" s="278" t="s">
        <v>573</v>
      </c>
      <c r="AR132" s="512" t="s">
        <v>293</v>
      </c>
      <c r="AS132" s="541" t="s">
        <v>566</v>
      </c>
      <c r="AT132" s="532" t="s">
        <v>566</v>
      </c>
      <c r="AU132" s="278" t="s">
        <v>566</v>
      </c>
      <c r="AV132" s="507" t="s">
        <v>4761</v>
      </c>
      <c r="AW132" s="517" t="s">
        <v>6095</v>
      </c>
      <c r="AX132" s="393" t="s">
        <v>6096</v>
      </c>
      <c r="AY132" s="393" t="s">
        <v>6097</v>
      </c>
      <c r="AZ132" s="393" t="s">
        <v>6098</v>
      </c>
      <c r="BA132" s="393" t="s">
        <v>6099</v>
      </c>
      <c r="BB132" s="541" t="s">
        <v>3096</v>
      </c>
      <c r="BC132" s="526">
        <v>44057</v>
      </c>
      <c r="BD132" s="526">
        <v>44057</v>
      </c>
      <c r="BE132" s="524"/>
    </row>
    <row r="133" spans="1:57" s="2" customFormat="1" ht="57.6" customHeight="1">
      <c r="A133" s="807">
        <v>2020</v>
      </c>
      <c r="B133" s="876">
        <v>43922</v>
      </c>
      <c r="C133" s="876">
        <v>44012</v>
      </c>
      <c r="D133" s="843" t="s">
        <v>4292</v>
      </c>
      <c r="E133" s="813" t="s">
        <v>3295</v>
      </c>
      <c r="F133" s="816" t="s">
        <v>5767</v>
      </c>
      <c r="G133" s="819">
        <v>57</v>
      </c>
      <c r="H133" s="698" t="s">
        <v>5485</v>
      </c>
      <c r="I133" s="843" t="s">
        <v>5768</v>
      </c>
      <c r="J133" s="272" t="s">
        <v>61</v>
      </c>
      <c r="K133" s="272" t="s">
        <v>61</v>
      </c>
      <c r="L133" s="272" t="s">
        <v>61</v>
      </c>
      <c r="M133" s="505" t="s">
        <v>5769</v>
      </c>
      <c r="N133" s="505" t="s">
        <v>5770</v>
      </c>
      <c r="O133" s="505">
        <v>39659.919999999998</v>
      </c>
      <c r="P133" s="813" t="s">
        <v>61</v>
      </c>
      <c r="Q133" s="813" t="s">
        <v>61</v>
      </c>
      <c r="R133" s="813" t="s">
        <v>61</v>
      </c>
      <c r="S133" s="828" t="s">
        <v>5771</v>
      </c>
      <c r="T133" s="843" t="s">
        <v>5770</v>
      </c>
      <c r="U133" s="979" t="s">
        <v>5772</v>
      </c>
      <c r="V133" s="979" t="s">
        <v>5163</v>
      </c>
      <c r="W133" s="816" t="s">
        <v>5767</v>
      </c>
      <c r="X133" s="846">
        <v>43965</v>
      </c>
      <c r="Y133" s="834">
        <v>512844.00000000006</v>
      </c>
      <c r="Z133" s="834">
        <v>594899.04</v>
      </c>
      <c r="AA133" s="831">
        <f>AB133*0.1</f>
        <v>59489.90400000001</v>
      </c>
      <c r="AB133" s="834">
        <v>594899.04</v>
      </c>
      <c r="AC133" s="837" t="s">
        <v>4756</v>
      </c>
      <c r="AD133" s="840" t="s">
        <v>69</v>
      </c>
      <c r="AE133" s="813" t="s">
        <v>4757</v>
      </c>
      <c r="AF133" s="843" t="s">
        <v>5768</v>
      </c>
      <c r="AG133" s="873">
        <f t="shared" si="2"/>
        <v>76926.600000000006</v>
      </c>
      <c r="AH133" s="876">
        <v>43965</v>
      </c>
      <c r="AI133" s="976">
        <v>43965</v>
      </c>
      <c r="AJ133" s="702" t="s">
        <v>7169</v>
      </c>
      <c r="AK133" s="702" t="s">
        <v>7080</v>
      </c>
      <c r="AL133" s="828" t="s">
        <v>3726</v>
      </c>
      <c r="AM133" s="863" t="s">
        <v>3864</v>
      </c>
      <c r="AN133" s="866" t="s">
        <v>73</v>
      </c>
      <c r="AO133" s="869" t="s">
        <v>4760</v>
      </c>
      <c r="AP133" s="857" t="s">
        <v>73</v>
      </c>
      <c r="AQ133" s="860" t="s">
        <v>573</v>
      </c>
      <c r="AR133" s="872" t="s">
        <v>293</v>
      </c>
      <c r="AS133" s="854" t="s">
        <v>566</v>
      </c>
      <c r="AT133" s="857" t="s">
        <v>566</v>
      </c>
      <c r="AU133" s="860" t="s">
        <v>566</v>
      </c>
      <c r="AV133" s="752" t="s">
        <v>4761</v>
      </c>
      <c r="AW133" s="813" t="s">
        <v>6095</v>
      </c>
      <c r="AX133" s="698" t="s">
        <v>6096</v>
      </c>
      <c r="AY133" s="698" t="s">
        <v>6097</v>
      </c>
      <c r="AZ133" s="698" t="s">
        <v>6098</v>
      </c>
      <c r="BA133" s="698" t="s">
        <v>6099</v>
      </c>
      <c r="BB133" s="854" t="s">
        <v>3096</v>
      </c>
      <c r="BC133" s="796">
        <v>44057</v>
      </c>
      <c r="BD133" s="951">
        <v>44057</v>
      </c>
      <c r="BE133" s="968"/>
    </row>
    <row r="134" spans="1:57" s="2" customFormat="1" ht="57.6" customHeight="1">
      <c r="A134" s="808"/>
      <c r="B134" s="877"/>
      <c r="C134" s="877"/>
      <c r="D134" s="844"/>
      <c r="E134" s="814"/>
      <c r="F134" s="817"/>
      <c r="G134" s="820"/>
      <c r="H134" s="705"/>
      <c r="I134" s="844"/>
      <c r="J134" s="272" t="s">
        <v>61</v>
      </c>
      <c r="K134" s="272" t="s">
        <v>61</v>
      </c>
      <c r="L134" s="272" t="s">
        <v>61</v>
      </c>
      <c r="M134" s="505" t="s">
        <v>5773</v>
      </c>
      <c r="N134" s="505" t="s">
        <v>2170</v>
      </c>
      <c r="O134" s="505">
        <v>47256.3</v>
      </c>
      <c r="P134" s="814"/>
      <c r="Q134" s="814"/>
      <c r="R134" s="814"/>
      <c r="S134" s="829"/>
      <c r="T134" s="844"/>
      <c r="U134" s="980"/>
      <c r="V134" s="980"/>
      <c r="W134" s="817"/>
      <c r="X134" s="847"/>
      <c r="Y134" s="835"/>
      <c r="Z134" s="835"/>
      <c r="AA134" s="832"/>
      <c r="AB134" s="835"/>
      <c r="AC134" s="838"/>
      <c r="AD134" s="841"/>
      <c r="AE134" s="814"/>
      <c r="AF134" s="844"/>
      <c r="AG134" s="874"/>
      <c r="AH134" s="877"/>
      <c r="AI134" s="977"/>
      <c r="AJ134" s="706"/>
      <c r="AK134" s="706"/>
      <c r="AL134" s="829"/>
      <c r="AM134" s="864"/>
      <c r="AN134" s="867"/>
      <c r="AO134" s="870"/>
      <c r="AP134" s="858"/>
      <c r="AQ134" s="861"/>
      <c r="AR134" s="872"/>
      <c r="AS134" s="855"/>
      <c r="AT134" s="858"/>
      <c r="AU134" s="861"/>
      <c r="AV134" s="1066"/>
      <c r="AW134" s="814"/>
      <c r="AX134" s="706"/>
      <c r="AY134" s="706"/>
      <c r="AZ134" s="706"/>
      <c r="BA134" s="706"/>
      <c r="BB134" s="855"/>
      <c r="BC134" s="967"/>
      <c r="BD134" s="968"/>
      <c r="BE134" s="968"/>
    </row>
    <row r="135" spans="1:57" s="2" customFormat="1" ht="75.75" customHeight="1">
      <c r="A135" s="809"/>
      <c r="B135" s="878"/>
      <c r="C135" s="878"/>
      <c r="D135" s="845"/>
      <c r="E135" s="815"/>
      <c r="F135" s="818"/>
      <c r="G135" s="821"/>
      <c r="H135" s="695"/>
      <c r="I135" s="845"/>
      <c r="J135" s="272" t="s">
        <v>61</v>
      </c>
      <c r="K135" s="272" t="s">
        <v>61</v>
      </c>
      <c r="L135" s="272" t="s">
        <v>61</v>
      </c>
      <c r="M135" s="505" t="s">
        <v>4485</v>
      </c>
      <c r="N135" s="505" t="s">
        <v>4487</v>
      </c>
      <c r="O135" s="505">
        <v>15068.24</v>
      </c>
      <c r="P135" s="815"/>
      <c r="Q135" s="815"/>
      <c r="R135" s="815"/>
      <c r="S135" s="830"/>
      <c r="T135" s="845"/>
      <c r="U135" s="981"/>
      <c r="V135" s="981"/>
      <c r="W135" s="818"/>
      <c r="X135" s="848"/>
      <c r="Y135" s="836"/>
      <c r="Z135" s="836"/>
      <c r="AA135" s="833"/>
      <c r="AB135" s="836"/>
      <c r="AC135" s="839"/>
      <c r="AD135" s="842"/>
      <c r="AE135" s="815"/>
      <c r="AF135" s="845"/>
      <c r="AG135" s="875"/>
      <c r="AH135" s="878"/>
      <c r="AI135" s="978"/>
      <c r="AJ135" s="703"/>
      <c r="AK135" s="703"/>
      <c r="AL135" s="830"/>
      <c r="AM135" s="865"/>
      <c r="AN135" s="868"/>
      <c r="AO135" s="871"/>
      <c r="AP135" s="859"/>
      <c r="AQ135" s="862"/>
      <c r="AR135" s="872"/>
      <c r="AS135" s="856"/>
      <c r="AT135" s="859"/>
      <c r="AU135" s="862"/>
      <c r="AV135" s="1066"/>
      <c r="AW135" s="815"/>
      <c r="AX135" s="703"/>
      <c r="AY135" s="703"/>
      <c r="AZ135" s="703"/>
      <c r="BA135" s="703"/>
      <c r="BB135" s="856"/>
      <c r="BC135" s="967"/>
      <c r="BD135" s="968"/>
      <c r="BE135" s="968"/>
    </row>
    <row r="136" spans="1:57" s="2" customFormat="1" ht="84.4" customHeight="1">
      <c r="A136" s="947">
        <v>2020</v>
      </c>
      <c r="B136" s="1257">
        <v>43922</v>
      </c>
      <c r="C136" s="876">
        <v>44012</v>
      </c>
      <c r="D136" s="810" t="s">
        <v>3294</v>
      </c>
      <c r="E136" s="813" t="s">
        <v>3295</v>
      </c>
      <c r="F136" s="816" t="s">
        <v>5774</v>
      </c>
      <c r="G136" s="819">
        <v>57</v>
      </c>
      <c r="H136" s="698" t="s">
        <v>5485</v>
      </c>
      <c r="I136" s="843" t="s">
        <v>5775</v>
      </c>
      <c r="J136" s="272" t="s">
        <v>61</v>
      </c>
      <c r="K136" s="272" t="s">
        <v>61</v>
      </c>
      <c r="L136" s="272" t="s">
        <v>61</v>
      </c>
      <c r="M136" s="505" t="s">
        <v>5162</v>
      </c>
      <c r="N136" s="505" t="s">
        <v>4491</v>
      </c>
      <c r="O136" s="505">
        <v>65728500</v>
      </c>
      <c r="P136" s="813" t="s">
        <v>61</v>
      </c>
      <c r="Q136" s="813" t="s">
        <v>61</v>
      </c>
      <c r="R136" s="813" t="s">
        <v>61</v>
      </c>
      <c r="S136" s="828" t="s">
        <v>4948</v>
      </c>
      <c r="T136" s="843" t="s">
        <v>4491</v>
      </c>
      <c r="U136" s="979" t="s">
        <v>3218</v>
      </c>
      <c r="V136" s="979" t="s">
        <v>5163</v>
      </c>
      <c r="W136" s="816" t="s">
        <v>5774</v>
      </c>
      <c r="X136" s="846">
        <v>43949</v>
      </c>
      <c r="Y136" s="834">
        <v>56662500.000000007</v>
      </c>
      <c r="Z136" s="834">
        <v>65728500</v>
      </c>
      <c r="AA136" s="831">
        <f>AB136*0.1</f>
        <v>6572850</v>
      </c>
      <c r="AB136" s="834">
        <v>65728500</v>
      </c>
      <c r="AC136" s="837" t="s">
        <v>4756</v>
      </c>
      <c r="AD136" s="840" t="s">
        <v>69</v>
      </c>
      <c r="AE136" s="813" t="s">
        <v>4757</v>
      </c>
      <c r="AF136" s="843" t="s">
        <v>5775</v>
      </c>
      <c r="AG136" s="873">
        <f t="shared" si="2"/>
        <v>8499375</v>
      </c>
      <c r="AH136" s="876">
        <v>43949</v>
      </c>
      <c r="AI136" s="976">
        <v>43949</v>
      </c>
      <c r="AJ136" s="752" t="s">
        <v>6339</v>
      </c>
      <c r="AK136" s="702" t="s">
        <v>7080</v>
      </c>
      <c r="AL136" s="828" t="s">
        <v>3726</v>
      </c>
      <c r="AM136" s="969" t="s">
        <v>3864</v>
      </c>
      <c r="AN136" s="970" t="s">
        <v>73</v>
      </c>
      <c r="AO136" s="973" t="s">
        <v>4760</v>
      </c>
      <c r="AP136" s="970" t="s">
        <v>73</v>
      </c>
      <c r="AQ136" s="860" t="s">
        <v>573</v>
      </c>
      <c r="AR136" s="872" t="s">
        <v>293</v>
      </c>
      <c r="AS136" s="854" t="s">
        <v>566</v>
      </c>
      <c r="AT136" s="857" t="s">
        <v>566</v>
      </c>
      <c r="AU136" s="860" t="s">
        <v>566</v>
      </c>
      <c r="AV136" s="752" t="s">
        <v>4761</v>
      </c>
      <c r="AW136" s="813" t="s">
        <v>6095</v>
      </c>
      <c r="AX136" s="698" t="s">
        <v>6096</v>
      </c>
      <c r="AY136" s="698" t="s">
        <v>6097</v>
      </c>
      <c r="AZ136" s="698" t="s">
        <v>6098</v>
      </c>
      <c r="BA136" s="698" t="s">
        <v>6099</v>
      </c>
      <c r="BB136" s="854" t="s">
        <v>3096</v>
      </c>
      <c r="BC136" s="796">
        <v>44057</v>
      </c>
      <c r="BD136" s="951">
        <v>44057</v>
      </c>
      <c r="BE136" s="968"/>
    </row>
    <row r="137" spans="1:57" s="2" customFormat="1" ht="84.4" customHeight="1">
      <c r="A137" s="948"/>
      <c r="B137" s="1258"/>
      <c r="C137" s="877"/>
      <c r="D137" s="811"/>
      <c r="E137" s="814"/>
      <c r="F137" s="817"/>
      <c r="G137" s="820"/>
      <c r="H137" s="706"/>
      <c r="I137" s="844"/>
      <c r="J137" s="272" t="s">
        <v>61</v>
      </c>
      <c r="K137" s="272" t="s">
        <v>61</v>
      </c>
      <c r="L137" s="272" t="s">
        <v>61</v>
      </c>
      <c r="M137" s="505" t="s">
        <v>5486</v>
      </c>
      <c r="N137" s="505" t="s">
        <v>1956</v>
      </c>
      <c r="O137" s="505">
        <v>135006600</v>
      </c>
      <c r="P137" s="814"/>
      <c r="Q137" s="814"/>
      <c r="R137" s="814"/>
      <c r="S137" s="829"/>
      <c r="T137" s="844"/>
      <c r="U137" s="980"/>
      <c r="V137" s="705"/>
      <c r="W137" s="817"/>
      <c r="X137" s="847"/>
      <c r="Y137" s="835"/>
      <c r="Z137" s="835"/>
      <c r="AA137" s="832"/>
      <c r="AB137" s="835"/>
      <c r="AC137" s="838"/>
      <c r="AD137" s="841"/>
      <c r="AE137" s="814"/>
      <c r="AF137" s="844"/>
      <c r="AG137" s="874"/>
      <c r="AH137" s="877"/>
      <c r="AI137" s="977"/>
      <c r="AJ137" s="752"/>
      <c r="AK137" s="706"/>
      <c r="AL137" s="829"/>
      <c r="AM137" s="804"/>
      <c r="AN137" s="971"/>
      <c r="AO137" s="974"/>
      <c r="AP137" s="971"/>
      <c r="AQ137" s="861"/>
      <c r="AR137" s="872"/>
      <c r="AS137" s="855"/>
      <c r="AT137" s="858"/>
      <c r="AU137" s="861"/>
      <c r="AV137" s="1066"/>
      <c r="AW137" s="814"/>
      <c r="AX137" s="706"/>
      <c r="AY137" s="706"/>
      <c r="AZ137" s="706"/>
      <c r="BA137" s="706"/>
      <c r="BB137" s="855"/>
      <c r="BC137" s="967"/>
      <c r="BD137" s="968"/>
      <c r="BE137" s="968"/>
    </row>
    <row r="138" spans="1:57" s="2" customFormat="1" ht="84.4" customHeight="1">
      <c r="A138" s="949"/>
      <c r="B138" s="1259"/>
      <c r="C138" s="878"/>
      <c r="D138" s="812"/>
      <c r="E138" s="695"/>
      <c r="F138" s="818"/>
      <c r="G138" s="821"/>
      <c r="H138" s="703"/>
      <c r="I138" s="845"/>
      <c r="J138" s="272" t="s">
        <v>61</v>
      </c>
      <c r="K138" s="272" t="s">
        <v>61</v>
      </c>
      <c r="L138" s="272" t="s">
        <v>61</v>
      </c>
      <c r="M138" s="505" t="s">
        <v>5776</v>
      </c>
      <c r="N138" s="505" t="s">
        <v>1308</v>
      </c>
      <c r="O138" s="505">
        <v>94882200</v>
      </c>
      <c r="P138" s="815"/>
      <c r="Q138" s="815"/>
      <c r="R138" s="815"/>
      <c r="S138" s="830"/>
      <c r="T138" s="845"/>
      <c r="U138" s="981"/>
      <c r="V138" s="1143"/>
      <c r="W138" s="1164"/>
      <c r="X138" s="848"/>
      <c r="Y138" s="836"/>
      <c r="Z138" s="836"/>
      <c r="AA138" s="833"/>
      <c r="AB138" s="836"/>
      <c r="AC138" s="839"/>
      <c r="AD138" s="842"/>
      <c r="AE138" s="815"/>
      <c r="AF138" s="845"/>
      <c r="AG138" s="875"/>
      <c r="AH138" s="878"/>
      <c r="AI138" s="978"/>
      <c r="AJ138" s="752"/>
      <c r="AK138" s="703"/>
      <c r="AL138" s="830"/>
      <c r="AM138" s="805"/>
      <c r="AN138" s="972"/>
      <c r="AO138" s="975"/>
      <c r="AP138" s="972"/>
      <c r="AQ138" s="862"/>
      <c r="AR138" s="872"/>
      <c r="AS138" s="856"/>
      <c r="AT138" s="859"/>
      <c r="AU138" s="862"/>
      <c r="AV138" s="1066"/>
      <c r="AW138" s="815"/>
      <c r="AX138" s="703"/>
      <c r="AY138" s="703"/>
      <c r="AZ138" s="703"/>
      <c r="BA138" s="703"/>
      <c r="BB138" s="856"/>
      <c r="BC138" s="967"/>
      <c r="BD138" s="968"/>
      <c r="BE138" s="968"/>
    </row>
    <row r="139" spans="1:57" s="2" customFormat="1" ht="52.15" customHeight="1">
      <c r="A139" s="529">
        <v>2020</v>
      </c>
      <c r="B139" s="495">
        <v>43922</v>
      </c>
      <c r="C139" s="495">
        <v>44012</v>
      </c>
      <c r="D139" s="286" t="s">
        <v>3294</v>
      </c>
      <c r="E139" s="269" t="s">
        <v>3295</v>
      </c>
      <c r="F139" s="270" t="s">
        <v>5777</v>
      </c>
      <c r="G139" s="484">
        <v>57</v>
      </c>
      <c r="H139" s="474" t="s">
        <v>5485</v>
      </c>
      <c r="I139" s="270" t="s">
        <v>5778</v>
      </c>
      <c r="J139" s="505" t="s">
        <v>2006</v>
      </c>
      <c r="K139" s="505" t="s">
        <v>2007</v>
      </c>
      <c r="L139" s="505" t="s">
        <v>2008</v>
      </c>
      <c r="M139" s="505" t="s">
        <v>5512</v>
      </c>
      <c r="N139" s="268" t="s">
        <v>1920</v>
      </c>
      <c r="O139" s="271">
        <v>318291.46999999997</v>
      </c>
      <c r="P139" s="272" t="s">
        <v>5028</v>
      </c>
      <c r="Q139" s="272" t="s">
        <v>306</v>
      </c>
      <c r="R139" s="272" t="s">
        <v>549</v>
      </c>
      <c r="S139" s="280" t="s">
        <v>5029</v>
      </c>
      <c r="T139" s="268" t="s">
        <v>1920</v>
      </c>
      <c r="U139" s="487" t="s">
        <v>3218</v>
      </c>
      <c r="V139" s="292" t="s">
        <v>3535</v>
      </c>
      <c r="W139" s="270" t="s">
        <v>5777</v>
      </c>
      <c r="X139" s="482">
        <v>43954</v>
      </c>
      <c r="Y139" s="480">
        <v>274389.19827586209</v>
      </c>
      <c r="Z139" s="480">
        <v>318291.46999999997</v>
      </c>
      <c r="AA139" s="419">
        <f>AB139*0.1</f>
        <v>31829.146999999997</v>
      </c>
      <c r="AB139" s="480">
        <v>318291.46999999997</v>
      </c>
      <c r="AC139" s="473" t="s">
        <v>4756</v>
      </c>
      <c r="AD139" s="274" t="s">
        <v>69</v>
      </c>
      <c r="AE139" s="269" t="s">
        <v>4757</v>
      </c>
      <c r="AF139" s="270" t="s">
        <v>5778</v>
      </c>
      <c r="AG139" s="275">
        <f t="shared" si="2"/>
        <v>41158.379741379315</v>
      </c>
      <c r="AH139" s="483">
        <v>43924</v>
      </c>
      <c r="AI139" s="291">
        <v>43924</v>
      </c>
      <c r="AJ139" s="507" t="s">
        <v>7164</v>
      </c>
      <c r="AK139" s="496" t="s">
        <v>7080</v>
      </c>
      <c r="AL139" s="277" t="s">
        <v>3726</v>
      </c>
      <c r="AM139" s="510" t="s">
        <v>3864</v>
      </c>
      <c r="AN139" s="532" t="s">
        <v>73</v>
      </c>
      <c r="AO139" s="507" t="s">
        <v>4760</v>
      </c>
      <c r="AP139" s="532" t="s">
        <v>73</v>
      </c>
      <c r="AQ139" s="278" t="s">
        <v>573</v>
      </c>
      <c r="AR139" s="512" t="s">
        <v>293</v>
      </c>
      <c r="AS139" s="541" t="s">
        <v>566</v>
      </c>
      <c r="AT139" s="532" t="s">
        <v>566</v>
      </c>
      <c r="AU139" s="278" t="s">
        <v>566</v>
      </c>
      <c r="AV139" s="474" t="s">
        <v>4761</v>
      </c>
      <c r="AW139" s="517" t="s">
        <v>6095</v>
      </c>
      <c r="AX139" s="393" t="s">
        <v>6096</v>
      </c>
      <c r="AY139" s="393" t="s">
        <v>6097</v>
      </c>
      <c r="AZ139" s="393" t="s">
        <v>6098</v>
      </c>
      <c r="BA139" s="393" t="s">
        <v>6099</v>
      </c>
      <c r="BB139" s="541" t="s">
        <v>3096</v>
      </c>
      <c r="BC139" s="526">
        <v>44057</v>
      </c>
      <c r="BD139" s="526">
        <v>44057</v>
      </c>
    </row>
    <row r="140" spans="1:57" s="2" customFormat="1" ht="87" customHeight="1">
      <c r="A140" s="529">
        <v>2020</v>
      </c>
      <c r="B140" s="495">
        <v>43922</v>
      </c>
      <c r="C140" s="495">
        <v>44012</v>
      </c>
      <c r="D140" s="286" t="s">
        <v>3294</v>
      </c>
      <c r="E140" s="269" t="s">
        <v>4307</v>
      </c>
      <c r="F140" s="270" t="s">
        <v>5779</v>
      </c>
      <c r="G140" s="484">
        <v>57</v>
      </c>
      <c r="H140" s="474" t="s">
        <v>5485</v>
      </c>
      <c r="I140" s="270" t="s">
        <v>5780</v>
      </c>
      <c r="J140" s="272" t="s">
        <v>61</v>
      </c>
      <c r="K140" s="272" t="s">
        <v>61</v>
      </c>
      <c r="L140" s="272" t="s">
        <v>61</v>
      </c>
      <c r="M140" s="505" t="s">
        <v>4924</v>
      </c>
      <c r="N140" s="286" t="s">
        <v>4220</v>
      </c>
      <c r="O140" s="271">
        <v>1500000.01</v>
      </c>
      <c r="P140" s="272" t="s">
        <v>61</v>
      </c>
      <c r="Q140" s="272" t="s">
        <v>61</v>
      </c>
      <c r="R140" s="272" t="s">
        <v>61</v>
      </c>
      <c r="S140" s="280" t="s">
        <v>4922</v>
      </c>
      <c r="T140" s="286" t="s">
        <v>4220</v>
      </c>
      <c r="U140" s="508" t="s">
        <v>5477</v>
      </c>
      <c r="V140" s="508" t="s">
        <v>5477</v>
      </c>
      <c r="W140" s="270" t="s">
        <v>5779</v>
      </c>
      <c r="X140" s="482">
        <v>43964</v>
      </c>
      <c r="Y140" s="480">
        <v>1293103.4568965519</v>
      </c>
      <c r="Z140" s="480">
        <v>1500000.01</v>
      </c>
      <c r="AA140" s="419">
        <f>AB140*0.1</f>
        <v>150000.00100000002</v>
      </c>
      <c r="AB140" s="480">
        <v>1500000.01</v>
      </c>
      <c r="AC140" s="473" t="s">
        <v>4756</v>
      </c>
      <c r="AD140" s="274" t="s">
        <v>69</v>
      </c>
      <c r="AE140" s="269" t="s">
        <v>4757</v>
      </c>
      <c r="AF140" s="270" t="s">
        <v>5780</v>
      </c>
      <c r="AG140" s="275">
        <f t="shared" si="2"/>
        <v>193965.51853448278</v>
      </c>
      <c r="AH140" s="276">
        <v>43964</v>
      </c>
      <c r="AI140" s="281">
        <v>43964</v>
      </c>
      <c r="AJ140" s="507" t="s">
        <v>6411</v>
      </c>
      <c r="AK140" s="496" t="s">
        <v>7080</v>
      </c>
      <c r="AL140" s="277" t="s">
        <v>3726</v>
      </c>
      <c r="AM140" s="510" t="s">
        <v>3864</v>
      </c>
      <c r="AN140" s="532" t="s">
        <v>73</v>
      </c>
      <c r="AO140" s="507" t="s">
        <v>4760</v>
      </c>
      <c r="AP140" s="532" t="s">
        <v>73</v>
      </c>
      <c r="AQ140" s="278" t="s">
        <v>573</v>
      </c>
      <c r="AR140" s="512" t="s">
        <v>293</v>
      </c>
      <c r="AS140" s="541" t="s">
        <v>566</v>
      </c>
      <c r="AT140" s="532" t="s">
        <v>566</v>
      </c>
      <c r="AU140" s="278" t="s">
        <v>566</v>
      </c>
      <c r="AV140" s="507" t="s">
        <v>4761</v>
      </c>
      <c r="AW140" s="517" t="s">
        <v>6095</v>
      </c>
      <c r="AX140" s="393" t="s">
        <v>6096</v>
      </c>
      <c r="AY140" s="393" t="s">
        <v>6097</v>
      </c>
      <c r="AZ140" s="393" t="s">
        <v>6098</v>
      </c>
      <c r="BA140" s="393" t="s">
        <v>6099</v>
      </c>
      <c r="BB140" s="541" t="s">
        <v>3096</v>
      </c>
      <c r="BC140" s="526">
        <v>44057</v>
      </c>
      <c r="BD140" s="526">
        <v>44057</v>
      </c>
      <c r="BE140" s="524"/>
    </row>
    <row r="141" spans="1:57" s="2" customFormat="1" ht="57.6" customHeight="1">
      <c r="A141" s="807">
        <v>2020</v>
      </c>
      <c r="B141" s="876">
        <v>43922</v>
      </c>
      <c r="C141" s="876">
        <v>44012</v>
      </c>
      <c r="D141" s="810" t="s">
        <v>3294</v>
      </c>
      <c r="E141" s="813" t="s">
        <v>3295</v>
      </c>
      <c r="F141" s="816" t="s">
        <v>5781</v>
      </c>
      <c r="G141" s="819">
        <v>57</v>
      </c>
      <c r="H141" s="698" t="s">
        <v>5485</v>
      </c>
      <c r="I141" s="903" t="s">
        <v>5782</v>
      </c>
      <c r="J141" s="272" t="s">
        <v>61</v>
      </c>
      <c r="K141" s="272" t="s">
        <v>61</v>
      </c>
      <c r="L141" s="272" t="s">
        <v>61</v>
      </c>
      <c r="M141" s="505" t="s">
        <v>5773</v>
      </c>
      <c r="N141" s="505" t="s">
        <v>2170</v>
      </c>
      <c r="O141" s="505">
        <v>0</v>
      </c>
      <c r="P141" s="897" t="s">
        <v>61</v>
      </c>
      <c r="Q141" s="897" t="s">
        <v>61</v>
      </c>
      <c r="R141" s="897" t="s">
        <v>61</v>
      </c>
      <c r="S141" s="885" t="s">
        <v>4937</v>
      </c>
      <c r="T141" s="903" t="s">
        <v>5309</v>
      </c>
      <c r="U141" s="1059" t="s">
        <v>3218</v>
      </c>
      <c r="V141" s="1059" t="s">
        <v>5163</v>
      </c>
      <c r="W141" s="816" t="s">
        <v>5781</v>
      </c>
      <c r="X141" s="846">
        <v>43938</v>
      </c>
      <c r="Y141" s="834">
        <v>1922844.8275862071</v>
      </c>
      <c r="Z141" s="834">
        <v>2230500</v>
      </c>
      <c r="AA141" s="831">
        <f>AB141*0.1</f>
        <v>223050</v>
      </c>
      <c r="AB141" s="922">
        <v>2230500</v>
      </c>
      <c r="AC141" s="925" t="s">
        <v>4756</v>
      </c>
      <c r="AD141" s="928" t="s">
        <v>69</v>
      </c>
      <c r="AE141" s="813" t="s">
        <v>4757</v>
      </c>
      <c r="AF141" s="903" t="s">
        <v>5782</v>
      </c>
      <c r="AG141" s="931">
        <f t="shared" si="2"/>
        <v>288426.72413793107</v>
      </c>
      <c r="AH141" s="876">
        <v>43938</v>
      </c>
      <c r="AI141" s="976">
        <v>43938</v>
      </c>
      <c r="AJ141" s="776" t="s">
        <v>6412</v>
      </c>
      <c r="AK141" s="702" t="s">
        <v>7080</v>
      </c>
      <c r="AL141" s="885" t="s">
        <v>3726</v>
      </c>
      <c r="AM141" s="919" t="s">
        <v>3864</v>
      </c>
      <c r="AN141" s="941" t="s">
        <v>73</v>
      </c>
      <c r="AO141" s="944" t="s">
        <v>4760</v>
      </c>
      <c r="AP141" s="915" t="s">
        <v>73</v>
      </c>
      <c r="AQ141" s="881" t="s">
        <v>573</v>
      </c>
      <c r="AR141" s="872" t="s">
        <v>293</v>
      </c>
      <c r="AS141" s="912" t="s">
        <v>566</v>
      </c>
      <c r="AT141" s="915" t="s">
        <v>566</v>
      </c>
      <c r="AU141" s="881" t="s">
        <v>566</v>
      </c>
      <c r="AV141" s="776" t="s">
        <v>4761</v>
      </c>
      <c r="AW141" s="813" t="s">
        <v>6095</v>
      </c>
      <c r="AX141" s="698" t="s">
        <v>6096</v>
      </c>
      <c r="AY141" s="698" t="s">
        <v>6097</v>
      </c>
      <c r="AZ141" s="698" t="s">
        <v>6098</v>
      </c>
      <c r="BA141" s="698" t="s">
        <v>6099</v>
      </c>
      <c r="BB141" s="912" t="s">
        <v>3096</v>
      </c>
      <c r="BC141" s="796">
        <v>44057</v>
      </c>
      <c r="BD141" s="951">
        <v>44057</v>
      </c>
      <c r="BE141" s="960"/>
    </row>
    <row r="142" spans="1:57" s="2" customFormat="1" ht="57.6" customHeight="1">
      <c r="A142" s="808"/>
      <c r="B142" s="877"/>
      <c r="C142" s="877"/>
      <c r="D142" s="811"/>
      <c r="E142" s="814"/>
      <c r="F142" s="817"/>
      <c r="G142" s="820"/>
      <c r="H142" s="705"/>
      <c r="I142" s="904"/>
      <c r="J142" s="272" t="s">
        <v>61</v>
      </c>
      <c r="K142" s="272" t="s">
        <v>61</v>
      </c>
      <c r="L142" s="272" t="s">
        <v>61</v>
      </c>
      <c r="M142" s="505" t="s">
        <v>4358</v>
      </c>
      <c r="N142" s="505" t="s">
        <v>5783</v>
      </c>
      <c r="O142" s="505">
        <v>4715440</v>
      </c>
      <c r="P142" s="898"/>
      <c r="Q142" s="898"/>
      <c r="R142" s="898"/>
      <c r="S142" s="886"/>
      <c r="T142" s="904"/>
      <c r="U142" s="1060"/>
      <c r="V142" s="1060"/>
      <c r="W142" s="817"/>
      <c r="X142" s="847"/>
      <c r="Y142" s="835"/>
      <c r="Z142" s="835"/>
      <c r="AA142" s="832"/>
      <c r="AB142" s="923"/>
      <c r="AC142" s="926"/>
      <c r="AD142" s="929"/>
      <c r="AE142" s="814"/>
      <c r="AF142" s="904"/>
      <c r="AG142" s="932"/>
      <c r="AH142" s="877"/>
      <c r="AI142" s="977"/>
      <c r="AJ142" s="777"/>
      <c r="AK142" s="706"/>
      <c r="AL142" s="886"/>
      <c r="AM142" s="920"/>
      <c r="AN142" s="942"/>
      <c r="AO142" s="945"/>
      <c r="AP142" s="916"/>
      <c r="AQ142" s="882"/>
      <c r="AR142" s="872"/>
      <c r="AS142" s="913"/>
      <c r="AT142" s="916"/>
      <c r="AU142" s="882"/>
      <c r="AV142" s="918"/>
      <c r="AW142" s="814"/>
      <c r="AX142" s="706"/>
      <c r="AY142" s="706"/>
      <c r="AZ142" s="706"/>
      <c r="BA142" s="706"/>
      <c r="BB142" s="913"/>
      <c r="BC142" s="967"/>
      <c r="BD142" s="968"/>
      <c r="BE142" s="960"/>
    </row>
    <row r="143" spans="1:57" s="2" customFormat="1" ht="57.6" customHeight="1">
      <c r="A143" s="809"/>
      <c r="B143" s="878"/>
      <c r="C143" s="878"/>
      <c r="D143" s="812"/>
      <c r="E143" s="815"/>
      <c r="F143" s="818"/>
      <c r="G143" s="821"/>
      <c r="H143" s="695"/>
      <c r="I143" s="905"/>
      <c r="J143" s="272" t="s">
        <v>61</v>
      </c>
      <c r="K143" s="272" t="s">
        <v>61</v>
      </c>
      <c r="L143" s="272" t="s">
        <v>61</v>
      </c>
      <c r="M143" s="505" t="s">
        <v>3715</v>
      </c>
      <c r="N143" s="505" t="s">
        <v>3716</v>
      </c>
      <c r="O143" s="505">
        <v>4997512</v>
      </c>
      <c r="P143" s="899"/>
      <c r="Q143" s="899"/>
      <c r="R143" s="899"/>
      <c r="S143" s="887"/>
      <c r="T143" s="905"/>
      <c r="U143" s="1061"/>
      <c r="V143" s="1061"/>
      <c r="W143" s="818"/>
      <c r="X143" s="848"/>
      <c r="Y143" s="836"/>
      <c r="Z143" s="836"/>
      <c r="AA143" s="833"/>
      <c r="AB143" s="924"/>
      <c r="AC143" s="927"/>
      <c r="AD143" s="930"/>
      <c r="AE143" s="815"/>
      <c r="AF143" s="905"/>
      <c r="AG143" s="933"/>
      <c r="AH143" s="878"/>
      <c r="AI143" s="978"/>
      <c r="AJ143" s="777"/>
      <c r="AK143" s="703"/>
      <c r="AL143" s="887"/>
      <c r="AM143" s="921"/>
      <c r="AN143" s="943"/>
      <c r="AO143" s="946"/>
      <c r="AP143" s="1165"/>
      <c r="AQ143" s="883"/>
      <c r="AR143" s="872"/>
      <c r="AS143" s="914"/>
      <c r="AT143" s="917"/>
      <c r="AU143" s="883"/>
      <c r="AV143" s="918"/>
      <c r="AW143" s="815"/>
      <c r="AX143" s="703"/>
      <c r="AY143" s="703"/>
      <c r="AZ143" s="703"/>
      <c r="BA143" s="703"/>
      <c r="BB143" s="914"/>
      <c r="BC143" s="967"/>
      <c r="BD143" s="968"/>
      <c r="BE143" s="960"/>
    </row>
    <row r="144" spans="1:57" s="2" customFormat="1" ht="45" customHeight="1">
      <c r="A144" s="947">
        <v>2020</v>
      </c>
      <c r="B144" s="1257">
        <v>43922</v>
      </c>
      <c r="C144" s="876">
        <v>44012</v>
      </c>
      <c r="D144" s="810" t="s">
        <v>3294</v>
      </c>
      <c r="E144" s="813" t="s">
        <v>3295</v>
      </c>
      <c r="F144" s="816" t="s">
        <v>5784</v>
      </c>
      <c r="G144" s="819">
        <v>57</v>
      </c>
      <c r="H144" s="698" t="s">
        <v>5485</v>
      </c>
      <c r="I144" s="816" t="s">
        <v>5785</v>
      </c>
      <c r="J144" s="272" t="s">
        <v>61</v>
      </c>
      <c r="K144" s="272" t="s">
        <v>61</v>
      </c>
      <c r="L144" s="272" t="s">
        <v>61</v>
      </c>
      <c r="M144" s="272" t="s">
        <v>5773</v>
      </c>
      <c r="N144" s="505" t="s">
        <v>2170</v>
      </c>
      <c r="O144" s="505">
        <v>0</v>
      </c>
      <c r="P144" s="897" t="s">
        <v>61</v>
      </c>
      <c r="Q144" s="897" t="s">
        <v>61</v>
      </c>
      <c r="R144" s="897" t="s">
        <v>61</v>
      </c>
      <c r="S144" s="1076" t="s">
        <v>4937</v>
      </c>
      <c r="T144" s="843" t="s">
        <v>5309</v>
      </c>
      <c r="U144" s="979" t="s">
        <v>3218</v>
      </c>
      <c r="V144" s="979" t="s">
        <v>5163</v>
      </c>
      <c r="W144" s="816" t="s">
        <v>5784</v>
      </c>
      <c r="X144" s="846">
        <v>43966</v>
      </c>
      <c r="Y144" s="834">
        <v>1749000.0000000002</v>
      </c>
      <c r="Z144" s="834">
        <v>2028840</v>
      </c>
      <c r="AA144" s="831">
        <f>AB144*0.1</f>
        <v>202884</v>
      </c>
      <c r="AB144" s="834">
        <v>2028840</v>
      </c>
      <c r="AC144" s="837" t="s">
        <v>4756</v>
      </c>
      <c r="AD144" s="840" t="s">
        <v>69</v>
      </c>
      <c r="AE144" s="813" t="s">
        <v>4757</v>
      </c>
      <c r="AF144" s="843" t="s">
        <v>5785</v>
      </c>
      <c r="AG144" s="873">
        <f t="shared" si="2"/>
        <v>262350</v>
      </c>
      <c r="AH144" s="876">
        <v>43966</v>
      </c>
      <c r="AI144" s="976">
        <v>43966</v>
      </c>
      <c r="AJ144" s="702" t="s">
        <v>7227</v>
      </c>
      <c r="AK144" s="702" t="s">
        <v>7080</v>
      </c>
      <c r="AL144" s="885" t="s">
        <v>3726</v>
      </c>
      <c r="AM144" s="888" t="s">
        <v>3864</v>
      </c>
      <c r="AN144" s="891" t="s">
        <v>73</v>
      </c>
      <c r="AO144" s="894" t="s">
        <v>4760</v>
      </c>
      <c r="AP144" s="891" t="s">
        <v>73</v>
      </c>
      <c r="AQ144" s="881" t="s">
        <v>573</v>
      </c>
      <c r="AR144" s="872" t="s">
        <v>293</v>
      </c>
      <c r="AS144" s="912" t="s">
        <v>566</v>
      </c>
      <c r="AT144" s="915" t="s">
        <v>566</v>
      </c>
      <c r="AU144" s="881" t="s">
        <v>566</v>
      </c>
      <c r="AV144" s="776" t="s">
        <v>4761</v>
      </c>
      <c r="AW144" s="813" t="s">
        <v>6095</v>
      </c>
      <c r="AX144" s="698" t="s">
        <v>6096</v>
      </c>
      <c r="AY144" s="698" t="s">
        <v>6097</v>
      </c>
      <c r="AZ144" s="698" t="s">
        <v>6098</v>
      </c>
      <c r="BA144" s="698" t="s">
        <v>6099</v>
      </c>
      <c r="BB144" s="912" t="s">
        <v>3096</v>
      </c>
      <c r="BC144" s="796">
        <v>44057</v>
      </c>
      <c r="BD144" s="951">
        <v>44057</v>
      </c>
      <c r="BE144" s="960"/>
    </row>
    <row r="145" spans="1:57" s="2" customFormat="1" ht="45" customHeight="1">
      <c r="A145" s="948"/>
      <c r="B145" s="1258"/>
      <c r="C145" s="877"/>
      <c r="D145" s="811"/>
      <c r="E145" s="814"/>
      <c r="F145" s="817"/>
      <c r="G145" s="820"/>
      <c r="H145" s="705"/>
      <c r="I145" s="817"/>
      <c r="J145" s="272" t="s">
        <v>61</v>
      </c>
      <c r="K145" s="272" t="s">
        <v>61</v>
      </c>
      <c r="L145" s="272" t="s">
        <v>61</v>
      </c>
      <c r="M145" s="272" t="s">
        <v>4358</v>
      </c>
      <c r="N145" s="505" t="s">
        <v>5783</v>
      </c>
      <c r="O145" s="505">
        <v>4715440</v>
      </c>
      <c r="P145" s="898"/>
      <c r="Q145" s="898"/>
      <c r="R145" s="898"/>
      <c r="S145" s="1077"/>
      <c r="T145" s="844"/>
      <c r="U145" s="980"/>
      <c r="V145" s="980"/>
      <c r="W145" s="817"/>
      <c r="X145" s="847"/>
      <c r="Y145" s="835"/>
      <c r="Z145" s="1154"/>
      <c r="AA145" s="832"/>
      <c r="AB145" s="835"/>
      <c r="AC145" s="838"/>
      <c r="AD145" s="841"/>
      <c r="AE145" s="814"/>
      <c r="AF145" s="844"/>
      <c r="AG145" s="874"/>
      <c r="AH145" s="877"/>
      <c r="AI145" s="977"/>
      <c r="AJ145" s="706"/>
      <c r="AK145" s="706"/>
      <c r="AL145" s="886"/>
      <c r="AM145" s="889"/>
      <c r="AN145" s="892"/>
      <c r="AO145" s="895"/>
      <c r="AP145" s="892"/>
      <c r="AQ145" s="882"/>
      <c r="AR145" s="872"/>
      <c r="AS145" s="913"/>
      <c r="AT145" s="916"/>
      <c r="AU145" s="882"/>
      <c r="AV145" s="918"/>
      <c r="AW145" s="814"/>
      <c r="AX145" s="706"/>
      <c r="AY145" s="706"/>
      <c r="AZ145" s="706"/>
      <c r="BA145" s="706"/>
      <c r="BB145" s="913"/>
      <c r="BC145" s="967"/>
      <c r="BD145" s="968"/>
      <c r="BE145" s="960"/>
    </row>
    <row r="146" spans="1:57" s="2" customFormat="1" ht="45" customHeight="1">
      <c r="A146" s="949"/>
      <c r="B146" s="1259"/>
      <c r="C146" s="878"/>
      <c r="D146" s="812"/>
      <c r="E146" s="815"/>
      <c r="F146" s="818"/>
      <c r="G146" s="821"/>
      <c r="H146" s="695"/>
      <c r="I146" s="818"/>
      <c r="J146" s="272" t="s">
        <v>61</v>
      </c>
      <c r="K146" s="272" t="s">
        <v>61</v>
      </c>
      <c r="L146" s="272" t="s">
        <v>61</v>
      </c>
      <c r="M146" s="272" t="s">
        <v>3715</v>
      </c>
      <c r="N146" s="505" t="s">
        <v>3716</v>
      </c>
      <c r="O146" s="505">
        <v>4997512</v>
      </c>
      <c r="P146" s="899"/>
      <c r="Q146" s="899"/>
      <c r="R146" s="899"/>
      <c r="S146" s="1078"/>
      <c r="T146" s="845"/>
      <c r="U146" s="981"/>
      <c r="V146" s="981"/>
      <c r="W146" s="818"/>
      <c r="X146" s="848"/>
      <c r="Y146" s="836"/>
      <c r="Z146" s="1155"/>
      <c r="AA146" s="833"/>
      <c r="AB146" s="836"/>
      <c r="AC146" s="839"/>
      <c r="AD146" s="842"/>
      <c r="AE146" s="695"/>
      <c r="AF146" s="845"/>
      <c r="AG146" s="875"/>
      <c r="AH146" s="878"/>
      <c r="AI146" s="978"/>
      <c r="AJ146" s="703"/>
      <c r="AK146" s="703"/>
      <c r="AL146" s="887"/>
      <c r="AM146" s="890"/>
      <c r="AN146" s="893"/>
      <c r="AO146" s="896"/>
      <c r="AP146" s="893"/>
      <c r="AQ146" s="883"/>
      <c r="AR146" s="872"/>
      <c r="AS146" s="914"/>
      <c r="AT146" s="917"/>
      <c r="AU146" s="883"/>
      <c r="AV146" s="918"/>
      <c r="AW146" s="815"/>
      <c r="AX146" s="703"/>
      <c r="AY146" s="703"/>
      <c r="AZ146" s="703"/>
      <c r="BA146" s="703"/>
      <c r="BB146" s="914"/>
      <c r="BC146" s="967"/>
      <c r="BD146" s="968"/>
      <c r="BE146" s="960"/>
    </row>
    <row r="147" spans="1:57" s="2" customFormat="1" ht="48" customHeight="1">
      <c r="A147" s="807">
        <v>2020</v>
      </c>
      <c r="B147" s="876">
        <v>43922</v>
      </c>
      <c r="C147" s="876">
        <v>44012</v>
      </c>
      <c r="D147" s="810" t="s">
        <v>3294</v>
      </c>
      <c r="E147" s="813" t="s">
        <v>3295</v>
      </c>
      <c r="F147" s="816" t="s">
        <v>5786</v>
      </c>
      <c r="G147" s="819">
        <v>57</v>
      </c>
      <c r="H147" s="698" t="s">
        <v>5485</v>
      </c>
      <c r="I147" s="843" t="s">
        <v>5785</v>
      </c>
      <c r="J147" s="272" t="s">
        <v>61</v>
      </c>
      <c r="K147" s="272" t="s">
        <v>61</v>
      </c>
      <c r="L147" s="272" t="s">
        <v>61</v>
      </c>
      <c r="M147" s="505" t="s">
        <v>5773</v>
      </c>
      <c r="N147" s="505" t="s">
        <v>2170</v>
      </c>
      <c r="O147" s="505">
        <v>0</v>
      </c>
      <c r="P147" s="813" t="s">
        <v>61</v>
      </c>
      <c r="Q147" s="813" t="s">
        <v>61</v>
      </c>
      <c r="R147" s="813" t="s">
        <v>61</v>
      </c>
      <c r="S147" s="828" t="s">
        <v>5046</v>
      </c>
      <c r="T147" s="843" t="s">
        <v>5309</v>
      </c>
      <c r="U147" s="979" t="s">
        <v>3218</v>
      </c>
      <c r="V147" s="979" t="s">
        <v>3218</v>
      </c>
      <c r="W147" s="816" t="s">
        <v>5786</v>
      </c>
      <c r="X147" s="846">
        <v>43966</v>
      </c>
      <c r="Y147" s="834">
        <v>2485500</v>
      </c>
      <c r="Z147" s="834">
        <v>2883180</v>
      </c>
      <c r="AA147" s="831">
        <f>AB147*0.1</f>
        <v>288318</v>
      </c>
      <c r="AB147" s="834">
        <v>2883180</v>
      </c>
      <c r="AC147" s="837" t="s">
        <v>4756</v>
      </c>
      <c r="AD147" s="840" t="s">
        <v>69</v>
      </c>
      <c r="AE147" s="813" t="s">
        <v>4757</v>
      </c>
      <c r="AF147" s="843" t="s">
        <v>5785</v>
      </c>
      <c r="AG147" s="873">
        <f t="shared" si="2"/>
        <v>372825</v>
      </c>
      <c r="AH147" s="876">
        <v>43966</v>
      </c>
      <c r="AI147" s="976">
        <v>43966</v>
      </c>
      <c r="AJ147" s="776" t="s">
        <v>6507</v>
      </c>
      <c r="AK147" s="702" t="s">
        <v>7080</v>
      </c>
      <c r="AL147" s="828" t="s">
        <v>3726</v>
      </c>
      <c r="AM147" s="863" t="s">
        <v>3864</v>
      </c>
      <c r="AN147" s="866" t="s">
        <v>73</v>
      </c>
      <c r="AO147" s="869" t="s">
        <v>4760</v>
      </c>
      <c r="AP147" s="857" t="s">
        <v>73</v>
      </c>
      <c r="AQ147" s="860" t="s">
        <v>573</v>
      </c>
      <c r="AR147" s="872" t="s">
        <v>293</v>
      </c>
      <c r="AS147" s="854" t="s">
        <v>566</v>
      </c>
      <c r="AT147" s="857" t="s">
        <v>566</v>
      </c>
      <c r="AU147" s="860" t="s">
        <v>566</v>
      </c>
      <c r="AV147" s="752" t="s">
        <v>4761</v>
      </c>
      <c r="AW147" s="813" t="s">
        <v>6095</v>
      </c>
      <c r="AX147" s="698" t="s">
        <v>6096</v>
      </c>
      <c r="AY147" s="698" t="s">
        <v>6097</v>
      </c>
      <c r="AZ147" s="698" t="s">
        <v>6098</v>
      </c>
      <c r="BA147" s="698" t="s">
        <v>6099</v>
      </c>
      <c r="BB147" s="854" t="s">
        <v>3096</v>
      </c>
      <c r="BC147" s="796">
        <v>44057</v>
      </c>
      <c r="BD147" s="951">
        <v>44057</v>
      </c>
      <c r="BE147" s="968"/>
    </row>
    <row r="148" spans="1:57" s="2" customFormat="1" ht="48" customHeight="1">
      <c r="A148" s="808"/>
      <c r="B148" s="877"/>
      <c r="C148" s="877"/>
      <c r="D148" s="811"/>
      <c r="E148" s="814"/>
      <c r="F148" s="817"/>
      <c r="G148" s="820"/>
      <c r="H148" s="705"/>
      <c r="I148" s="844"/>
      <c r="J148" s="272" t="s">
        <v>61</v>
      </c>
      <c r="K148" s="272" t="s">
        <v>61</v>
      </c>
      <c r="L148" s="272" t="s">
        <v>61</v>
      </c>
      <c r="M148" s="505" t="s">
        <v>4358</v>
      </c>
      <c r="N148" s="505" t="s">
        <v>5783</v>
      </c>
      <c r="O148" s="505">
        <v>4715440</v>
      </c>
      <c r="P148" s="814"/>
      <c r="Q148" s="814"/>
      <c r="R148" s="814"/>
      <c r="S148" s="829"/>
      <c r="T148" s="844"/>
      <c r="U148" s="980"/>
      <c r="V148" s="980"/>
      <c r="W148" s="817"/>
      <c r="X148" s="847"/>
      <c r="Y148" s="835"/>
      <c r="Z148" s="835"/>
      <c r="AA148" s="832"/>
      <c r="AB148" s="835"/>
      <c r="AC148" s="838"/>
      <c r="AD148" s="841"/>
      <c r="AE148" s="814"/>
      <c r="AF148" s="844"/>
      <c r="AG148" s="874"/>
      <c r="AH148" s="877"/>
      <c r="AI148" s="977"/>
      <c r="AJ148" s="777"/>
      <c r="AK148" s="706"/>
      <c r="AL148" s="829"/>
      <c r="AM148" s="864"/>
      <c r="AN148" s="867"/>
      <c r="AO148" s="870"/>
      <c r="AP148" s="858"/>
      <c r="AQ148" s="861"/>
      <c r="AR148" s="872"/>
      <c r="AS148" s="855"/>
      <c r="AT148" s="858"/>
      <c r="AU148" s="861"/>
      <c r="AV148" s="1066"/>
      <c r="AW148" s="814"/>
      <c r="AX148" s="706"/>
      <c r="AY148" s="706"/>
      <c r="AZ148" s="706"/>
      <c r="BA148" s="706"/>
      <c r="BB148" s="855"/>
      <c r="BC148" s="967"/>
      <c r="BD148" s="968"/>
      <c r="BE148" s="968"/>
    </row>
    <row r="149" spans="1:57" s="2" customFormat="1" ht="48" customHeight="1">
      <c r="A149" s="809"/>
      <c r="B149" s="878"/>
      <c r="C149" s="878"/>
      <c r="D149" s="812"/>
      <c r="E149" s="815"/>
      <c r="F149" s="818"/>
      <c r="G149" s="821"/>
      <c r="H149" s="695"/>
      <c r="I149" s="845"/>
      <c r="J149" s="272" t="s">
        <v>61</v>
      </c>
      <c r="K149" s="272" t="s">
        <v>61</v>
      </c>
      <c r="L149" s="272" t="s">
        <v>61</v>
      </c>
      <c r="M149" s="505" t="s">
        <v>3715</v>
      </c>
      <c r="N149" s="505" t="s">
        <v>3716</v>
      </c>
      <c r="O149" s="505">
        <v>4997512</v>
      </c>
      <c r="P149" s="815"/>
      <c r="Q149" s="815"/>
      <c r="R149" s="815"/>
      <c r="S149" s="830"/>
      <c r="T149" s="845"/>
      <c r="U149" s="981"/>
      <c r="V149" s="981"/>
      <c r="W149" s="818"/>
      <c r="X149" s="848"/>
      <c r="Y149" s="836"/>
      <c r="Z149" s="836"/>
      <c r="AA149" s="833"/>
      <c r="AB149" s="836"/>
      <c r="AC149" s="839"/>
      <c r="AD149" s="842"/>
      <c r="AE149" s="815"/>
      <c r="AF149" s="845"/>
      <c r="AG149" s="875"/>
      <c r="AH149" s="878"/>
      <c r="AI149" s="978"/>
      <c r="AJ149" s="777"/>
      <c r="AK149" s="703"/>
      <c r="AL149" s="830"/>
      <c r="AM149" s="865"/>
      <c r="AN149" s="868"/>
      <c r="AO149" s="871"/>
      <c r="AP149" s="859"/>
      <c r="AQ149" s="862"/>
      <c r="AR149" s="872"/>
      <c r="AS149" s="856"/>
      <c r="AT149" s="859"/>
      <c r="AU149" s="862"/>
      <c r="AV149" s="1066"/>
      <c r="AW149" s="815"/>
      <c r="AX149" s="703"/>
      <c r="AY149" s="703"/>
      <c r="AZ149" s="703"/>
      <c r="BA149" s="703"/>
      <c r="BB149" s="856"/>
      <c r="BC149" s="967"/>
      <c r="BD149" s="968"/>
      <c r="BE149" s="968"/>
    </row>
    <row r="150" spans="1:57" s="2" customFormat="1" ht="57.6" customHeight="1">
      <c r="A150" s="947">
        <v>2020</v>
      </c>
      <c r="B150" s="1257">
        <v>43922</v>
      </c>
      <c r="C150" s="876">
        <v>44012</v>
      </c>
      <c r="D150" s="810" t="s">
        <v>3294</v>
      </c>
      <c r="E150" s="813" t="s">
        <v>3295</v>
      </c>
      <c r="F150" s="816" t="s">
        <v>5787</v>
      </c>
      <c r="G150" s="819">
        <v>57</v>
      </c>
      <c r="H150" s="698" t="s">
        <v>5485</v>
      </c>
      <c r="I150" s="843" t="s">
        <v>5788</v>
      </c>
      <c r="J150" s="272" t="s">
        <v>61</v>
      </c>
      <c r="K150" s="272" t="s">
        <v>61</v>
      </c>
      <c r="L150" s="272" t="s">
        <v>61</v>
      </c>
      <c r="M150" s="505" t="s">
        <v>5766</v>
      </c>
      <c r="N150" s="505" t="s">
        <v>4458</v>
      </c>
      <c r="O150" s="505">
        <v>4930</v>
      </c>
      <c r="P150" s="813" t="s">
        <v>61</v>
      </c>
      <c r="Q150" s="813" t="s">
        <v>61</v>
      </c>
      <c r="R150" s="813" t="s">
        <v>61</v>
      </c>
      <c r="S150" s="828" t="s">
        <v>4457</v>
      </c>
      <c r="T150" s="843" t="s">
        <v>4458</v>
      </c>
      <c r="U150" s="979" t="s">
        <v>5789</v>
      </c>
      <c r="V150" s="979" t="s">
        <v>5163</v>
      </c>
      <c r="W150" s="816" t="s">
        <v>5787</v>
      </c>
      <c r="X150" s="846">
        <v>43966</v>
      </c>
      <c r="Y150" s="834">
        <v>212500.00000000003</v>
      </c>
      <c r="Z150" s="834">
        <v>246500</v>
      </c>
      <c r="AA150" s="831">
        <f>AB150*0.1</f>
        <v>24650</v>
      </c>
      <c r="AB150" s="834">
        <v>246500</v>
      </c>
      <c r="AC150" s="837" t="s">
        <v>4756</v>
      </c>
      <c r="AD150" s="840" t="s">
        <v>69</v>
      </c>
      <c r="AE150" s="813" t="s">
        <v>4757</v>
      </c>
      <c r="AF150" s="843" t="s">
        <v>5788</v>
      </c>
      <c r="AG150" s="873">
        <f t="shared" si="2"/>
        <v>31875.000000000004</v>
      </c>
      <c r="AH150" s="846">
        <v>43966</v>
      </c>
      <c r="AI150" s="1144">
        <v>43966</v>
      </c>
      <c r="AJ150" s="702" t="s">
        <v>7164</v>
      </c>
      <c r="AK150" s="702" t="s">
        <v>7080</v>
      </c>
      <c r="AL150" s="828" t="s">
        <v>3726</v>
      </c>
      <c r="AM150" s="969" t="s">
        <v>3864</v>
      </c>
      <c r="AN150" s="970" t="s">
        <v>73</v>
      </c>
      <c r="AO150" s="973" t="s">
        <v>4760</v>
      </c>
      <c r="AP150" s="970" t="s">
        <v>73</v>
      </c>
      <c r="AQ150" s="860" t="s">
        <v>573</v>
      </c>
      <c r="AR150" s="872" t="s">
        <v>293</v>
      </c>
      <c r="AS150" s="854" t="s">
        <v>566</v>
      </c>
      <c r="AT150" s="857" t="s">
        <v>566</v>
      </c>
      <c r="AU150" s="860" t="s">
        <v>566</v>
      </c>
      <c r="AV150" s="752" t="s">
        <v>4761</v>
      </c>
      <c r="AW150" s="813" t="s">
        <v>6095</v>
      </c>
      <c r="AX150" s="698" t="s">
        <v>6096</v>
      </c>
      <c r="AY150" s="698" t="s">
        <v>6097</v>
      </c>
      <c r="AZ150" s="698" t="s">
        <v>6098</v>
      </c>
      <c r="BA150" s="698" t="s">
        <v>6099</v>
      </c>
      <c r="BB150" s="854" t="s">
        <v>3096</v>
      </c>
      <c r="BC150" s="796">
        <v>44057</v>
      </c>
      <c r="BD150" s="951">
        <v>44057</v>
      </c>
      <c r="BE150" s="968"/>
    </row>
    <row r="151" spans="1:57" s="2" customFormat="1" ht="57.6" customHeight="1">
      <c r="A151" s="948"/>
      <c r="B151" s="1258"/>
      <c r="C151" s="877"/>
      <c r="D151" s="811"/>
      <c r="E151" s="814"/>
      <c r="F151" s="817"/>
      <c r="G151" s="820"/>
      <c r="H151" s="706"/>
      <c r="I151" s="844"/>
      <c r="J151" s="272" t="s">
        <v>61</v>
      </c>
      <c r="K151" s="272" t="s">
        <v>61</v>
      </c>
      <c r="L151" s="272" t="s">
        <v>61</v>
      </c>
      <c r="M151" s="505" t="s">
        <v>5790</v>
      </c>
      <c r="N151" s="505" t="s">
        <v>3863</v>
      </c>
      <c r="O151" s="505">
        <v>5490.45</v>
      </c>
      <c r="P151" s="814"/>
      <c r="Q151" s="814"/>
      <c r="R151" s="814"/>
      <c r="S151" s="829"/>
      <c r="T151" s="844"/>
      <c r="U151" s="980"/>
      <c r="V151" s="705"/>
      <c r="W151" s="817"/>
      <c r="X151" s="847"/>
      <c r="Y151" s="835"/>
      <c r="Z151" s="835"/>
      <c r="AA151" s="832"/>
      <c r="AB151" s="835"/>
      <c r="AC151" s="838"/>
      <c r="AD151" s="841"/>
      <c r="AE151" s="814"/>
      <c r="AF151" s="844"/>
      <c r="AG151" s="874"/>
      <c r="AH151" s="847"/>
      <c r="AI151" s="1145"/>
      <c r="AJ151" s="706"/>
      <c r="AK151" s="706"/>
      <c r="AL151" s="829"/>
      <c r="AM151" s="804"/>
      <c r="AN151" s="971"/>
      <c r="AO151" s="974"/>
      <c r="AP151" s="971"/>
      <c r="AQ151" s="861"/>
      <c r="AR151" s="872"/>
      <c r="AS151" s="1122"/>
      <c r="AT151" s="858"/>
      <c r="AU151" s="967"/>
      <c r="AV151" s="1066"/>
      <c r="AW151" s="814"/>
      <c r="AX151" s="706"/>
      <c r="AY151" s="706"/>
      <c r="AZ151" s="706"/>
      <c r="BA151" s="706"/>
      <c r="BB151" s="855"/>
      <c r="BC151" s="967"/>
      <c r="BD151" s="968"/>
      <c r="BE151" s="968"/>
    </row>
    <row r="152" spans="1:57" s="2" customFormat="1" ht="57.6" customHeight="1">
      <c r="A152" s="949"/>
      <c r="B152" s="1259"/>
      <c r="C152" s="878"/>
      <c r="D152" s="812"/>
      <c r="E152" s="815"/>
      <c r="F152" s="818"/>
      <c r="G152" s="821"/>
      <c r="H152" s="703"/>
      <c r="I152" s="845"/>
      <c r="J152" s="272" t="s">
        <v>61</v>
      </c>
      <c r="K152" s="272" t="s">
        <v>61</v>
      </c>
      <c r="L152" s="272" t="s">
        <v>61</v>
      </c>
      <c r="M152" s="505" t="s">
        <v>5791</v>
      </c>
      <c r="N152" s="505"/>
      <c r="O152" s="505">
        <v>5796.87</v>
      </c>
      <c r="P152" s="815"/>
      <c r="Q152" s="815"/>
      <c r="R152" s="815"/>
      <c r="S152" s="830"/>
      <c r="T152" s="845"/>
      <c r="U152" s="981"/>
      <c r="V152" s="1143"/>
      <c r="W152" s="818"/>
      <c r="X152" s="848"/>
      <c r="Y152" s="836"/>
      <c r="Z152" s="836"/>
      <c r="AA152" s="833"/>
      <c r="AB152" s="836"/>
      <c r="AC152" s="839"/>
      <c r="AD152" s="842"/>
      <c r="AE152" s="815"/>
      <c r="AF152" s="845"/>
      <c r="AG152" s="875"/>
      <c r="AH152" s="848"/>
      <c r="AI152" s="1146"/>
      <c r="AJ152" s="703"/>
      <c r="AK152" s="703"/>
      <c r="AL152" s="830"/>
      <c r="AM152" s="805"/>
      <c r="AN152" s="972"/>
      <c r="AO152" s="975"/>
      <c r="AP152" s="972"/>
      <c r="AQ152" s="862"/>
      <c r="AR152" s="872"/>
      <c r="AS152" s="1123"/>
      <c r="AT152" s="859"/>
      <c r="AU152" s="1166"/>
      <c r="AV152" s="1066"/>
      <c r="AW152" s="815"/>
      <c r="AX152" s="703"/>
      <c r="AY152" s="703"/>
      <c r="AZ152" s="703"/>
      <c r="BA152" s="703"/>
      <c r="BB152" s="856"/>
      <c r="BC152" s="967"/>
      <c r="BD152" s="968"/>
      <c r="BE152" s="968"/>
    </row>
    <row r="153" spans="1:57" s="2" customFormat="1" ht="90" customHeight="1">
      <c r="A153" s="807">
        <v>2020</v>
      </c>
      <c r="B153" s="876">
        <v>43922</v>
      </c>
      <c r="C153" s="876">
        <v>44012</v>
      </c>
      <c r="D153" s="810" t="s">
        <v>3294</v>
      </c>
      <c r="E153" s="813" t="s">
        <v>3295</v>
      </c>
      <c r="F153" s="816" t="s">
        <v>5792</v>
      </c>
      <c r="G153" s="819">
        <v>57</v>
      </c>
      <c r="H153" s="698" t="s">
        <v>5485</v>
      </c>
      <c r="I153" s="843" t="s">
        <v>5793</v>
      </c>
      <c r="J153" s="272" t="s">
        <v>61</v>
      </c>
      <c r="K153" s="272" t="s">
        <v>61</v>
      </c>
      <c r="L153" s="272" t="s">
        <v>61</v>
      </c>
      <c r="M153" s="505" t="s">
        <v>5794</v>
      </c>
      <c r="N153" s="505" t="s">
        <v>5795</v>
      </c>
      <c r="O153" s="505">
        <v>1520760</v>
      </c>
      <c r="P153" s="813" t="s">
        <v>61</v>
      </c>
      <c r="Q153" s="813" t="s">
        <v>61</v>
      </c>
      <c r="R153" s="813" t="s">
        <v>61</v>
      </c>
      <c r="S153" s="828" t="s">
        <v>5796</v>
      </c>
      <c r="T153" s="843" t="s">
        <v>5795</v>
      </c>
      <c r="U153" s="1147" t="s">
        <v>3141</v>
      </c>
      <c r="V153" s="1150" t="s">
        <v>3535</v>
      </c>
      <c r="W153" s="816" t="s">
        <v>5792</v>
      </c>
      <c r="X153" s="846">
        <v>43923</v>
      </c>
      <c r="Y153" s="834">
        <f>Z153/1.16</f>
        <v>1311000</v>
      </c>
      <c r="Z153" s="834">
        <v>1520760</v>
      </c>
      <c r="AA153" s="831">
        <f>AB153*0.1</f>
        <v>152076</v>
      </c>
      <c r="AB153" s="834">
        <v>1520760</v>
      </c>
      <c r="AC153" s="837" t="s">
        <v>4756</v>
      </c>
      <c r="AD153" s="840" t="s">
        <v>69</v>
      </c>
      <c r="AE153" s="813" t="s">
        <v>4757</v>
      </c>
      <c r="AF153" s="843" t="s">
        <v>5793</v>
      </c>
      <c r="AG153" s="873">
        <f t="shared" si="2"/>
        <v>196650</v>
      </c>
      <c r="AH153" s="876">
        <v>43923</v>
      </c>
      <c r="AI153" s="976">
        <v>43923</v>
      </c>
      <c r="AJ153" s="752" t="s">
        <v>6494</v>
      </c>
      <c r="AK153" s="702" t="s">
        <v>7080</v>
      </c>
      <c r="AL153" s="828" t="s">
        <v>3726</v>
      </c>
      <c r="AM153" s="863" t="s">
        <v>3864</v>
      </c>
      <c r="AN153" s="866" t="s">
        <v>73</v>
      </c>
      <c r="AO153" s="869" t="s">
        <v>4760</v>
      </c>
      <c r="AP153" s="857" t="s">
        <v>73</v>
      </c>
      <c r="AQ153" s="860" t="s">
        <v>573</v>
      </c>
      <c r="AR153" s="1066" t="s">
        <v>788</v>
      </c>
      <c r="AS153" s="1168" t="s">
        <v>5797</v>
      </c>
      <c r="AT153" s="860" t="s">
        <v>4771</v>
      </c>
      <c r="AU153" s="1170">
        <v>43923</v>
      </c>
      <c r="AV153" s="752" t="s">
        <v>4761</v>
      </c>
      <c r="AW153" s="813" t="s">
        <v>6095</v>
      </c>
      <c r="AX153" s="698" t="s">
        <v>6096</v>
      </c>
      <c r="AY153" s="698" t="s">
        <v>6097</v>
      </c>
      <c r="AZ153" s="698" t="s">
        <v>6098</v>
      </c>
      <c r="BA153" s="698" t="s">
        <v>6099</v>
      </c>
      <c r="BB153" s="854" t="s">
        <v>3096</v>
      </c>
      <c r="BC153" s="796">
        <v>44057</v>
      </c>
      <c r="BD153" s="951">
        <v>44057</v>
      </c>
      <c r="BE153" s="968"/>
    </row>
    <row r="154" spans="1:57" s="2" customFormat="1" ht="66" customHeight="1">
      <c r="A154" s="808"/>
      <c r="B154" s="877"/>
      <c r="C154" s="877"/>
      <c r="D154" s="811"/>
      <c r="E154" s="814"/>
      <c r="F154" s="817"/>
      <c r="G154" s="820"/>
      <c r="H154" s="705"/>
      <c r="I154" s="844"/>
      <c r="J154" s="272" t="s">
        <v>61</v>
      </c>
      <c r="K154" s="272" t="s">
        <v>61</v>
      </c>
      <c r="L154" s="272" t="s">
        <v>61</v>
      </c>
      <c r="M154" s="505" t="s">
        <v>5798</v>
      </c>
      <c r="N154" s="505" t="s">
        <v>5799</v>
      </c>
      <c r="O154" s="505">
        <v>1630960</v>
      </c>
      <c r="P154" s="814"/>
      <c r="Q154" s="814"/>
      <c r="R154" s="814"/>
      <c r="S154" s="829"/>
      <c r="T154" s="844"/>
      <c r="U154" s="1148"/>
      <c r="V154" s="1151"/>
      <c r="W154" s="817"/>
      <c r="X154" s="847"/>
      <c r="Y154" s="835"/>
      <c r="Z154" s="835"/>
      <c r="AA154" s="832"/>
      <c r="AB154" s="835"/>
      <c r="AC154" s="838"/>
      <c r="AD154" s="841"/>
      <c r="AE154" s="814"/>
      <c r="AF154" s="844"/>
      <c r="AG154" s="874"/>
      <c r="AH154" s="877"/>
      <c r="AI154" s="977"/>
      <c r="AJ154" s="1167"/>
      <c r="AK154" s="706"/>
      <c r="AL154" s="829"/>
      <c r="AM154" s="864"/>
      <c r="AN154" s="867"/>
      <c r="AO154" s="870"/>
      <c r="AP154" s="858"/>
      <c r="AQ154" s="861"/>
      <c r="AR154" s="1066"/>
      <c r="AS154" s="1122"/>
      <c r="AT154" s="861"/>
      <c r="AU154" s="968"/>
      <c r="AV154" s="1066"/>
      <c r="AW154" s="814"/>
      <c r="AX154" s="706"/>
      <c r="AY154" s="706"/>
      <c r="AZ154" s="706"/>
      <c r="BA154" s="706"/>
      <c r="BB154" s="855"/>
      <c r="BC154" s="967"/>
      <c r="BD154" s="968"/>
      <c r="BE154" s="968"/>
    </row>
    <row r="155" spans="1:57" s="2" customFormat="1" ht="99.75" customHeight="1">
      <c r="A155" s="809"/>
      <c r="B155" s="878"/>
      <c r="C155" s="878"/>
      <c r="D155" s="812"/>
      <c r="E155" s="815"/>
      <c r="F155" s="818"/>
      <c r="G155" s="821"/>
      <c r="H155" s="695"/>
      <c r="I155" s="845"/>
      <c r="J155" s="272" t="s">
        <v>61</v>
      </c>
      <c r="K155" s="272" t="s">
        <v>61</v>
      </c>
      <c r="L155" s="272" t="s">
        <v>61</v>
      </c>
      <c r="M155" s="505" t="s">
        <v>5499</v>
      </c>
      <c r="N155" s="505" t="s">
        <v>5297</v>
      </c>
      <c r="O155" s="505">
        <v>1586880</v>
      </c>
      <c r="P155" s="815"/>
      <c r="Q155" s="815"/>
      <c r="R155" s="815"/>
      <c r="S155" s="830"/>
      <c r="T155" s="845"/>
      <c r="U155" s="1149"/>
      <c r="V155" s="1152"/>
      <c r="W155" s="818"/>
      <c r="X155" s="848"/>
      <c r="Y155" s="836"/>
      <c r="Z155" s="836"/>
      <c r="AA155" s="833"/>
      <c r="AB155" s="836"/>
      <c r="AC155" s="839"/>
      <c r="AD155" s="842"/>
      <c r="AE155" s="815"/>
      <c r="AF155" s="845"/>
      <c r="AG155" s="875"/>
      <c r="AH155" s="878"/>
      <c r="AI155" s="978"/>
      <c r="AJ155" s="1167"/>
      <c r="AK155" s="703"/>
      <c r="AL155" s="830"/>
      <c r="AM155" s="865"/>
      <c r="AN155" s="868"/>
      <c r="AO155" s="871"/>
      <c r="AP155" s="859"/>
      <c r="AQ155" s="862"/>
      <c r="AR155" s="1066"/>
      <c r="AS155" s="1169"/>
      <c r="AT155" s="862"/>
      <c r="AU155" s="1171"/>
      <c r="AV155" s="1066"/>
      <c r="AW155" s="815"/>
      <c r="AX155" s="703"/>
      <c r="AY155" s="703"/>
      <c r="AZ155" s="703"/>
      <c r="BA155" s="703"/>
      <c r="BB155" s="856"/>
      <c r="BC155" s="967"/>
      <c r="BD155" s="968"/>
      <c r="BE155" s="968"/>
    </row>
    <row r="156" spans="1:57" s="2" customFormat="1" ht="68.25" customHeight="1">
      <c r="A156" s="947">
        <v>2020</v>
      </c>
      <c r="B156" s="1257">
        <v>43922</v>
      </c>
      <c r="C156" s="876">
        <v>44012</v>
      </c>
      <c r="D156" s="810" t="s">
        <v>3294</v>
      </c>
      <c r="E156" s="813" t="s">
        <v>3295</v>
      </c>
      <c r="F156" s="816" t="s">
        <v>5800</v>
      </c>
      <c r="G156" s="819">
        <v>57</v>
      </c>
      <c r="H156" s="698" t="s">
        <v>5485</v>
      </c>
      <c r="I156" s="843" t="s">
        <v>5801</v>
      </c>
      <c r="J156" s="272" t="s">
        <v>61</v>
      </c>
      <c r="K156" s="272" t="s">
        <v>61</v>
      </c>
      <c r="L156" s="272" t="s">
        <v>61</v>
      </c>
      <c r="M156" s="505" t="s">
        <v>5802</v>
      </c>
      <c r="N156" s="505" t="s">
        <v>5803</v>
      </c>
      <c r="O156" s="505">
        <v>8989653.1600000001</v>
      </c>
      <c r="P156" s="813" t="s">
        <v>61</v>
      </c>
      <c r="Q156" s="813" t="s">
        <v>61</v>
      </c>
      <c r="R156" s="813" t="s">
        <v>61</v>
      </c>
      <c r="S156" s="828" t="s">
        <v>5804</v>
      </c>
      <c r="T156" s="843" t="s">
        <v>5803</v>
      </c>
      <c r="U156" s="979" t="s">
        <v>3218</v>
      </c>
      <c r="V156" s="979" t="s">
        <v>5163</v>
      </c>
      <c r="W156" s="816" t="s">
        <v>5800</v>
      </c>
      <c r="X156" s="846">
        <v>43970</v>
      </c>
      <c r="Y156" s="834">
        <v>7749701.1293103462</v>
      </c>
      <c r="Z156" s="834">
        <v>8989653.3100000005</v>
      </c>
      <c r="AA156" s="831">
        <f>AB156*0.1</f>
        <v>898965.31600000011</v>
      </c>
      <c r="AB156" s="834">
        <v>8989653.1600000001</v>
      </c>
      <c r="AC156" s="837" t="s">
        <v>4756</v>
      </c>
      <c r="AD156" s="840" t="s">
        <v>69</v>
      </c>
      <c r="AE156" s="813" t="s">
        <v>4757</v>
      </c>
      <c r="AF156" s="843" t="s">
        <v>5801</v>
      </c>
      <c r="AG156" s="873">
        <f t="shared" si="2"/>
        <v>1162455.1693965518</v>
      </c>
      <c r="AH156" s="876">
        <v>43970</v>
      </c>
      <c r="AI156" s="976">
        <v>43970</v>
      </c>
      <c r="AJ156" s="752" t="s">
        <v>6333</v>
      </c>
      <c r="AK156" s="702" t="s">
        <v>7080</v>
      </c>
      <c r="AL156" s="828" t="s">
        <v>3726</v>
      </c>
      <c r="AM156" s="969" t="s">
        <v>3864</v>
      </c>
      <c r="AN156" s="970" t="s">
        <v>73</v>
      </c>
      <c r="AO156" s="973" t="s">
        <v>4760</v>
      </c>
      <c r="AP156" s="970" t="s">
        <v>73</v>
      </c>
      <c r="AQ156" s="860" t="s">
        <v>573</v>
      </c>
      <c r="AR156" s="872" t="s">
        <v>293</v>
      </c>
      <c r="AS156" s="854" t="s">
        <v>566</v>
      </c>
      <c r="AT156" s="857" t="s">
        <v>566</v>
      </c>
      <c r="AU156" s="860" t="s">
        <v>566</v>
      </c>
      <c r="AV156" s="752" t="s">
        <v>4761</v>
      </c>
      <c r="AW156" s="813" t="s">
        <v>6095</v>
      </c>
      <c r="AX156" s="698" t="s">
        <v>6096</v>
      </c>
      <c r="AY156" s="698" t="s">
        <v>6097</v>
      </c>
      <c r="AZ156" s="698" t="s">
        <v>6098</v>
      </c>
      <c r="BA156" s="698" t="s">
        <v>6099</v>
      </c>
      <c r="BB156" s="854" t="s">
        <v>3096</v>
      </c>
      <c r="BC156" s="526">
        <v>44057</v>
      </c>
      <c r="BD156" s="526">
        <v>44057</v>
      </c>
      <c r="BE156" s="968"/>
    </row>
    <row r="157" spans="1:57" s="2" customFormat="1" ht="78" customHeight="1">
      <c r="A157" s="948"/>
      <c r="B157" s="1258"/>
      <c r="C157" s="877"/>
      <c r="D157" s="811"/>
      <c r="E157" s="814"/>
      <c r="F157" s="817"/>
      <c r="G157" s="820"/>
      <c r="H157" s="705"/>
      <c r="I157" s="844"/>
      <c r="J157" s="272" t="s">
        <v>61</v>
      </c>
      <c r="K157" s="272" t="s">
        <v>61</v>
      </c>
      <c r="L157" s="272" t="s">
        <v>61</v>
      </c>
      <c r="M157" s="505" t="s">
        <v>5805</v>
      </c>
      <c r="N157" s="505"/>
      <c r="O157" s="505">
        <v>12568948</v>
      </c>
      <c r="P157" s="814"/>
      <c r="Q157" s="814"/>
      <c r="R157" s="814"/>
      <c r="S157" s="829"/>
      <c r="T157" s="844"/>
      <c r="U157" s="980"/>
      <c r="V157" s="980"/>
      <c r="W157" s="817"/>
      <c r="X157" s="847"/>
      <c r="Y157" s="835"/>
      <c r="Z157" s="835"/>
      <c r="AA157" s="832"/>
      <c r="AB157" s="835"/>
      <c r="AC157" s="838"/>
      <c r="AD157" s="841"/>
      <c r="AE157" s="814"/>
      <c r="AF157" s="844"/>
      <c r="AG157" s="874"/>
      <c r="AH157" s="877"/>
      <c r="AI157" s="977"/>
      <c r="AJ157" s="1167"/>
      <c r="AK157" s="706"/>
      <c r="AL157" s="829"/>
      <c r="AM157" s="804"/>
      <c r="AN157" s="971"/>
      <c r="AO157" s="974"/>
      <c r="AP157" s="971"/>
      <c r="AQ157" s="861"/>
      <c r="AR157" s="872"/>
      <c r="AS157" s="855"/>
      <c r="AT157" s="858"/>
      <c r="AU157" s="861"/>
      <c r="AV157" s="1066"/>
      <c r="AW157" s="814"/>
      <c r="AX157" s="706"/>
      <c r="AY157" s="706"/>
      <c r="AZ157" s="706"/>
      <c r="BA157" s="706"/>
      <c r="BB157" s="855"/>
      <c r="BC157" s="526">
        <v>44057</v>
      </c>
      <c r="BD157" s="526">
        <v>44057</v>
      </c>
      <c r="BE157" s="968"/>
    </row>
    <row r="158" spans="1:57" s="2" customFormat="1" ht="87.75" customHeight="1">
      <c r="A158" s="949"/>
      <c r="B158" s="1259"/>
      <c r="C158" s="878"/>
      <c r="D158" s="812"/>
      <c r="E158" s="815"/>
      <c r="F158" s="818"/>
      <c r="G158" s="821"/>
      <c r="H158" s="695"/>
      <c r="I158" s="845"/>
      <c r="J158" s="272" t="s">
        <v>61</v>
      </c>
      <c r="K158" s="272" t="s">
        <v>61</v>
      </c>
      <c r="L158" s="272" t="s">
        <v>61</v>
      </c>
      <c r="M158" s="505" t="s">
        <v>5806</v>
      </c>
      <c r="N158" s="505" t="s">
        <v>5807</v>
      </c>
      <c r="O158" s="505">
        <v>17017896</v>
      </c>
      <c r="P158" s="815"/>
      <c r="Q158" s="815"/>
      <c r="R158" s="815"/>
      <c r="S158" s="830"/>
      <c r="T158" s="845"/>
      <c r="U158" s="981"/>
      <c r="V158" s="981"/>
      <c r="W158" s="818"/>
      <c r="X158" s="848"/>
      <c r="Y158" s="836"/>
      <c r="Z158" s="836"/>
      <c r="AA158" s="833"/>
      <c r="AB158" s="836"/>
      <c r="AC158" s="839"/>
      <c r="AD158" s="842"/>
      <c r="AE158" s="815"/>
      <c r="AF158" s="845"/>
      <c r="AG158" s="875"/>
      <c r="AH158" s="878"/>
      <c r="AI158" s="978"/>
      <c r="AJ158" s="1167"/>
      <c r="AK158" s="703"/>
      <c r="AL158" s="830"/>
      <c r="AM158" s="805"/>
      <c r="AN158" s="972"/>
      <c r="AO158" s="975"/>
      <c r="AP158" s="972"/>
      <c r="AQ158" s="862"/>
      <c r="AR158" s="872"/>
      <c r="AS158" s="856"/>
      <c r="AT158" s="859"/>
      <c r="AU158" s="862"/>
      <c r="AV158" s="1066"/>
      <c r="AW158" s="815"/>
      <c r="AX158" s="703"/>
      <c r="AY158" s="703"/>
      <c r="AZ158" s="703"/>
      <c r="BA158" s="703"/>
      <c r="BB158" s="856"/>
      <c r="BC158" s="526">
        <v>44057</v>
      </c>
      <c r="BD158" s="526">
        <v>44057</v>
      </c>
      <c r="BE158" s="968"/>
    </row>
    <row r="159" spans="1:57" s="2" customFormat="1" ht="57.6" customHeight="1">
      <c r="A159" s="807">
        <v>2020</v>
      </c>
      <c r="B159" s="876">
        <v>43922</v>
      </c>
      <c r="C159" s="876">
        <v>44012</v>
      </c>
      <c r="D159" s="843" t="s">
        <v>3294</v>
      </c>
      <c r="E159" s="813" t="s">
        <v>3295</v>
      </c>
      <c r="F159" s="816" t="s">
        <v>5808</v>
      </c>
      <c r="G159" s="819">
        <v>57</v>
      </c>
      <c r="H159" s="698" t="s">
        <v>5485</v>
      </c>
      <c r="I159" s="816" t="s">
        <v>5809</v>
      </c>
      <c r="J159" s="272" t="s">
        <v>61</v>
      </c>
      <c r="K159" s="272" t="s">
        <v>61</v>
      </c>
      <c r="L159" s="272" t="s">
        <v>61</v>
      </c>
      <c r="M159" s="505" t="s">
        <v>5773</v>
      </c>
      <c r="N159" s="505" t="s">
        <v>2170</v>
      </c>
      <c r="O159" s="505">
        <v>0</v>
      </c>
      <c r="P159" s="1111" t="s">
        <v>61</v>
      </c>
      <c r="Q159" s="1111" t="s">
        <v>61</v>
      </c>
      <c r="R159" s="1111" t="s">
        <v>61</v>
      </c>
      <c r="S159" s="1076" t="s">
        <v>4937</v>
      </c>
      <c r="T159" s="816" t="s">
        <v>5309</v>
      </c>
      <c r="U159" s="1105" t="s">
        <v>3218</v>
      </c>
      <c r="V159" s="1105" t="s">
        <v>5163</v>
      </c>
      <c r="W159" s="816" t="s">
        <v>5808</v>
      </c>
      <c r="X159" s="1108">
        <v>43938</v>
      </c>
      <c r="Y159" s="1067">
        <v>1717966.7068965517</v>
      </c>
      <c r="Z159" s="1067">
        <v>1992841.38</v>
      </c>
      <c r="AA159" s="831">
        <f>AB159*0.1</f>
        <v>199284.13800000001</v>
      </c>
      <c r="AB159" s="1067">
        <v>1992841.38</v>
      </c>
      <c r="AC159" s="837" t="s">
        <v>4756</v>
      </c>
      <c r="AD159" s="840" t="s">
        <v>69</v>
      </c>
      <c r="AE159" s="813" t="s">
        <v>4757</v>
      </c>
      <c r="AF159" s="843" t="s">
        <v>5809</v>
      </c>
      <c r="AG159" s="873">
        <f t="shared" si="2"/>
        <v>257695.00603448274</v>
      </c>
      <c r="AH159" s="846">
        <v>43938</v>
      </c>
      <c r="AI159" s="1144">
        <v>43938</v>
      </c>
      <c r="AJ159" s="702" t="s">
        <v>7164</v>
      </c>
      <c r="AK159" s="702" t="s">
        <v>7080</v>
      </c>
      <c r="AL159" s="828" t="s">
        <v>3726</v>
      </c>
      <c r="AM159" s="863" t="s">
        <v>3864</v>
      </c>
      <c r="AN159" s="866" t="s">
        <v>73</v>
      </c>
      <c r="AO159" s="869" t="s">
        <v>4760</v>
      </c>
      <c r="AP159" s="857" t="s">
        <v>73</v>
      </c>
      <c r="AQ159" s="860" t="s">
        <v>573</v>
      </c>
      <c r="AR159" s="872" t="s">
        <v>293</v>
      </c>
      <c r="AS159" s="854" t="s">
        <v>566</v>
      </c>
      <c r="AT159" s="857" t="s">
        <v>566</v>
      </c>
      <c r="AU159" s="860" t="s">
        <v>566</v>
      </c>
      <c r="AV159" s="752" t="s">
        <v>4761</v>
      </c>
      <c r="AW159" s="813" t="s">
        <v>6095</v>
      </c>
      <c r="AX159" s="698" t="s">
        <v>6096</v>
      </c>
      <c r="AY159" s="698" t="s">
        <v>6097</v>
      </c>
      <c r="AZ159" s="698" t="s">
        <v>6098</v>
      </c>
      <c r="BA159" s="698" t="s">
        <v>6099</v>
      </c>
      <c r="BB159" s="854" t="s">
        <v>3096</v>
      </c>
      <c r="BC159" s="526">
        <v>44057</v>
      </c>
      <c r="BD159" s="526">
        <v>44057</v>
      </c>
      <c r="BE159" s="968"/>
    </row>
    <row r="160" spans="1:57" s="2" customFormat="1" ht="57.6" customHeight="1">
      <c r="A160" s="808"/>
      <c r="B160" s="877"/>
      <c r="C160" s="877"/>
      <c r="D160" s="844"/>
      <c r="E160" s="814"/>
      <c r="F160" s="817"/>
      <c r="G160" s="820"/>
      <c r="H160" s="706"/>
      <c r="I160" s="817"/>
      <c r="J160" s="272" t="s">
        <v>61</v>
      </c>
      <c r="K160" s="272" t="s">
        <v>61</v>
      </c>
      <c r="L160" s="272" t="s">
        <v>61</v>
      </c>
      <c r="M160" s="505" t="s">
        <v>4358</v>
      </c>
      <c r="N160" s="505" t="s">
        <v>5783</v>
      </c>
      <c r="O160" s="505">
        <v>4715440</v>
      </c>
      <c r="P160" s="1112"/>
      <c r="Q160" s="1112"/>
      <c r="R160" s="1112"/>
      <c r="S160" s="1077"/>
      <c r="T160" s="817"/>
      <c r="U160" s="1106"/>
      <c r="V160" s="1106"/>
      <c r="W160" s="817"/>
      <c r="X160" s="1109"/>
      <c r="Y160" s="1068"/>
      <c r="Z160" s="1068"/>
      <c r="AA160" s="832"/>
      <c r="AB160" s="1068"/>
      <c r="AC160" s="838"/>
      <c r="AD160" s="841"/>
      <c r="AE160" s="814"/>
      <c r="AF160" s="844"/>
      <c r="AG160" s="874"/>
      <c r="AH160" s="847"/>
      <c r="AI160" s="1145"/>
      <c r="AJ160" s="706"/>
      <c r="AK160" s="706"/>
      <c r="AL160" s="829"/>
      <c r="AM160" s="864"/>
      <c r="AN160" s="867"/>
      <c r="AO160" s="870"/>
      <c r="AP160" s="858"/>
      <c r="AQ160" s="861"/>
      <c r="AR160" s="872"/>
      <c r="AS160" s="855"/>
      <c r="AT160" s="858"/>
      <c r="AU160" s="861"/>
      <c r="AV160" s="1066"/>
      <c r="AW160" s="814"/>
      <c r="AX160" s="706"/>
      <c r="AY160" s="706"/>
      <c r="AZ160" s="706"/>
      <c r="BA160" s="706"/>
      <c r="BB160" s="855"/>
      <c r="BC160" s="526">
        <v>44057</v>
      </c>
      <c r="BD160" s="526">
        <v>44057</v>
      </c>
      <c r="BE160" s="968"/>
    </row>
    <row r="161" spans="1:57" s="2" customFormat="1" ht="57.6" customHeight="1">
      <c r="A161" s="809"/>
      <c r="B161" s="878"/>
      <c r="C161" s="878"/>
      <c r="D161" s="845"/>
      <c r="E161" s="815"/>
      <c r="F161" s="818"/>
      <c r="G161" s="821"/>
      <c r="H161" s="703"/>
      <c r="I161" s="818"/>
      <c r="J161" s="272" t="s">
        <v>61</v>
      </c>
      <c r="K161" s="272" t="s">
        <v>61</v>
      </c>
      <c r="L161" s="272" t="s">
        <v>61</v>
      </c>
      <c r="M161" s="505" t="s">
        <v>3715</v>
      </c>
      <c r="N161" s="505" t="s">
        <v>3716</v>
      </c>
      <c r="O161" s="505">
        <v>4997512</v>
      </c>
      <c r="P161" s="1113"/>
      <c r="Q161" s="1113"/>
      <c r="R161" s="1113"/>
      <c r="S161" s="1078"/>
      <c r="T161" s="818"/>
      <c r="U161" s="1107"/>
      <c r="V161" s="1107"/>
      <c r="W161" s="818"/>
      <c r="X161" s="1110"/>
      <c r="Y161" s="1069"/>
      <c r="Z161" s="1069"/>
      <c r="AA161" s="833"/>
      <c r="AB161" s="1069"/>
      <c r="AC161" s="839"/>
      <c r="AD161" s="842"/>
      <c r="AE161" s="815"/>
      <c r="AF161" s="845"/>
      <c r="AG161" s="875"/>
      <c r="AH161" s="848"/>
      <c r="AI161" s="1146"/>
      <c r="AJ161" s="1172"/>
      <c r="AK161" s="703"/>
      <c r="AL161" s="830"/>
      <c r="AM161" s="865"/>
      <c r="AN161" s="868"/>
      <c r="AO161" s="871"/>
      <c r="AP161" s="859"/>
      <c r="AQ161" s="862"/>
      <c r="AR161" s="872"/>
      <c r="AS161" s="856"/>
      <c r="AT161" s="859"/>
      <c r="AU161" s="862"/>
      <c r="AV161" s="1066"/>
      <c r="AW161" s="815"/>
      <c r="AX161" s="703"/>
      <c r="AY161" s="703"/>
      <c r="AZ161" s="703"/>
      <c r="BA161" s="703"/>
      <c r="BB161" s="856"/>
      <c r="BC161" s="526">
        <v>44057</v>
      </c>
      <c r="BD161" s="526">
        <v>44057</v>
      </c>
      <c r="BE161" s="968"/>
    </row>
    <row r="162" spans="1:57" s="2" customFormat="1" ht="49.9" customHeight="1">
      <c r="A162" s="529">
        <v>2020</v>
      </c>
      <c r="B162" s="495">
        <v>43922</v>
      </c>
      <c r="C162" s="495">
        <v>44012</v>
      </c>
      <c r="D162" s="268" t="s">
        <v>3294</v>
      </c>
      <c r="E162" s="270" t="s">
        <v>5810</v>
      </c>
      <c r="F162" s="270" t="s">
        <v>5811</v>
      </c>
      <c r="G162" s="484">
        <v>57</v>
      </c>
      <c r="H162" s="474" t="s">
        <v>5485</v>
      </c>
      <c r="I162" s="270" t="s">
        <v>5810</v>
      </c>
      <c r="J162" s="272" t="s">
        <v>61</v>
      </c>
      <c r="K162" s="272" t="s">
        <v>61</v>
      </c>
      <c r="L162" s="272" t="s">
        <v>61</v>
      </c>
      <c r="M162" s="505" t="s">
        <v>2593</v>
      </c>
      <c r="N162" s="286" t="s">
        <v>2594</v>
      </c>
      <c r="O162" s="480">
        <v>26288070.800000001</v>
      </c>
      <c r="P162" s="272" t="s">
        <v>61</v>
      </c>
      <c r="Q162" s="272" t="s">
        <v>61</v>
      </c>
      <c r="R162" s="272" t="s">
        <v>61</v>
      </c>
      <c r="S162" s="280" t="s">
        <v>5206</v>
      </c>
      <c r="T162" s="286" t="s">
        <v>2594</v>
      </c>
      <c r="U162" s="487" t="s">
        <v>3141</v>
      </c>
      <c r="V162" s="487" t="s">
        <v>5600</v>
      </c>
      <c r="W162" s="270" t="s">
        <v>5811</v>
      </c>
      <c r="X162" s="428" t="s">
        <v>6438</v>
      </c>
      <c r="Y162" s="428" t="s">
        <v>6438</v>
      </c>
      <c r="Z162" s="428" t="s">
        <v>6438</v>
      </c>
      <c r="AA162" s="428" t="s">
        <v>6438</v>
      </c>
      <c r="AB162" s="428" t="s">
        <v>6438</v>
      </c>
      <c r="AC162" s="428" t="s">
        <v>6438</v>
      </c>
      <c r="AD162" s="428" t="s">
        <v>6438</v>
      </c>
      <c r="AE162" s="428" t="s">
        <v>6438</v>
      </c>
      <c r="AF162" s="428" t="s">
        <v>6438</v>
      </c>
      <c r="AG162" s="428" t="s">
        <v>6438</v>
      </c>
      <c r="AH162" s="428" t="s">
        <v>6438</v>
      </c>
      <c r="AI162" s="428" t="s">
        <v>6438</v>
      </c>
      <c r="AJ162" s="428" t="s">
        <v>6438</v>
      </c>
      <c r="AK162" s="496" t="s">
        <v>7080</v>
      </c>
      <c r="AL162" s="428" t="s">
        <v>6438</v>
      </c>
      <c r="AM162" s="428" t="s">
        <v>6438</v>
      </c>
      <c r="AN162" s="428" t="s">
        <v>6438</v>
      </c>
      <c r="AO162" s="428" t="s">
        <v>6438</v>
      </c>
      <c r="AP162" s="428" t="s">
        <v>6438</v>
      </c>
      <c r="AQ162" s="428" t="s">
        <v>6438</v>
      </c>
      <c r="AR162" s="428" t="s">
        <v>6438</v>
      </c>
      <c r="AS162" s="428" t="s">
        <v>6438</v>
      </c>
      <c r="AT162" s="428" t="s">
        <v>6438</v>
      </c>
      <c r="AU162" s="428" t="s">
        <v>6438</v>
      </c>
      <c r="AV162" s="428" t="s">
        <v>6438</v>
      </c>
      <c r="AW162" s="428" t="s">
        <v>6438</v>
      </c>
      <c r="AX162" s="428" t="s">
        <v>6438</v>
      </c>
      <c r="AY162" s="428" t="s">
        <v>6438</v>
      </c>
      <c r="AZ162" s="428" t="s">
        <v>6438</v>
      </c>
      <c r="BA162" s="428" t="s">
        <v>6438</v>
      </c>
      <c r="BB162" s="541" t="s">
        <v>3096</v>
      </c>
      <c r="BC162" s="526">
        <v>44057</v>
      </c>
      <c r="BD162" s="526">
        <v>44057</v>
      </c>
      <c r="BE162" s="524"/>
    </row>
    <row r="163" spans="1:57" s="2" customFormat="1" ht="57.6" customHeight="1">
      <c r="A163" s="529">
        <v>2020</v>
      </c>
      <c r="B163" s="495">
        <v>43922</v>
      </c>
      <c r="C163" s="495">
        <v>44012</v>
      </c>
      <c r="D163" s="268" t="s">
        <v>3294</v>
      </c>
      <c r="E163" s="269" t="s">
        <v>3295</v>
      </c>
      <c r="F163" s="270" t="s">
        <v>5812</v>
      </c>
      <c r="G163" s="484">
        <v>57</v>
      </c>
      <c r="H163" s="474" t="s">
        <v>5485</v>
      </c>
      <c r="I163" s="270" t="s">
        <v>5813</v>
      </c>
      <c r="J163" s="505" t="s">
        <v>5657</v>
      </c>
      <c r="K163" s="505" t="s">
        <v>5658</v>
      </c>
      <c r="L163" s="505" t="s">
        <v>5659</v>
      </c>
      <c r="M163" s="505" t="s">
        <v>5512</v>
      </c>
      <c r="N163" s="286" t="s">
        <v>5660</v>
      </c>
      <c r="O163" s="271">
        <v>67155.3</v>
      </c>
      <c r="P163" s="272" t="s">
        <v>5814</v>
      </c>
      <c r="Q163" s="272" t="s">
        <v>5815</v>
      </c>
      <c r="R163" s="272" t="s">
        <v>5816</v>
      </c>
      <c r="S163" s="280" t="s">
        <v>5817</v>
      </c>
      <c r="T163" s="286" t="s">
        <v>5660</v>
      </c>
      <c r="U163" s="283" t="s">
        <v>3535</v>
      </c>
      <c r="V163" s="283" t="s">
        <v>3535</v>
      </c>
      <c r="W163" s="270" t="s">
        <v>5812</v>
      </c>
      <c r="X163" s="482">
        <v>43949</v>
      </c>
      <c r="Y163" s="480">
        <v>57892.500000000007</v>
      </c>
      <c r="Z163" s="480">
        <v>67155.3</v>
      </c>
      <c r="AA163" s="419">
        <f>AB163*0.1</f>
        <v>6715.5300000000007</v>
      </c>
      <c r="AB163" s="480">
        <v>67155.3</v>
      </c>
      <c r="AC163" s="473" t="s">
        <v>4756</v>
      </c>
      <c r="AD163" s="274" t="s">
        <v>69</v>
      </c>
      <c r="AE163" s="269" t="s">
        <v>4757</v>
      </c>
      <c r="AF163" s="270" t="s">
        <v>5813</v>
      </c>
      <c r="AG163" s="275">
        <f t="shared" si="2"/>
        <v>8683.875</v>
      </c>
      <c r="AH163" s="482">
        <v>43949</v>
      </c>
      <c r="AI163" s="285">
        <v>43949</v>
      </c>
      <c r="AJ163" s="507" t="s">
        <v>6459</v>
      </c>
      <c r="AK163" s="496" t="s">
        <v>7080</v>
      </c>
      <c r="AL163" s="277" t="s">
        <v>3726</v>
      </c>
      <c r="AM163" s="510" t="s">
        <v>3864</v>
      </c>
      <c r="AN163" s="532" t="s">
        <v>73</v>
      </c>
      <c r="AO163" s="507" t="s">
        <v>4760</v>
      </c>
      <c r="AP163" s="532" t="s">
        <v>73</v>
      </c>
      <c r="AQ163" s="278" t="s">
        <v>573</v>
      </c>
      <c r="AR163" s="512" t="s">
        <v>293</v>
      </c>
      <c r="AS163" s="541" t="s">
        <v>566</v>
      </c>
      <c r="AT163" s="532" t="s">
        <v>566</v>
      </c>
      <c r="AU163" s="278" t="s">
        <v>566</v>
      </c>
      <c r="AV163" s="507" t="s">
        <v>4761</v>
      </c>
      <c r="AW163" s="517" t="s">
        <v>6095</v>
      </c>
      <c r="AX163" s="393" t="s">
        <v>6096</v>
      </c>
      <c r="AY163" s="393" t="s">
        <v>6097</v>
      </c>
      <c r="AZ163" s="393" t="s">
        <v>6098</v>
      </c>
      <c r="BA163" s="393" t="s">
        <v>6099</v>
      </c>
      <c r="BB163" s="541" t="s">
        <v>3096</v>
      </c>
      <c r="BC163" s="526">
        <v>44057</v>
      </c>
      <c r="BD163" s="526">
        <v>44057</v>
      </c>
      <c r="BE163" s="524"/>
    </row>
    <row r="164" spans="1:57" s="2" customFormat="1" ht="100.9" customHeight="1">
      <c r="A164" s="529">
        <v>2020</v>
      </c>
      <c r="B164" s="495">
        <v>43922</v>
      </c>
      <c r="C164" s="495">
        <v>44012</v>
      </c>
      <c r="D164" s="268" t="s">
        <v>3294</v>
      </c>
      <c r="E164" s="269" t="s">
        <v>3295</v>
      </c>
      <c r="F164" s="270" t="s">
        <v>5818</v>
      </c>
      <c r="G164" s="484">
        <v>57</v>
      </c>
      <c r="H164" s="474" t="s">
        <v>5485</v>
      </c>
      <c r="I164" s="270" t="s">
        <v>5819</v>
      </c>
      <c r="J164" s="272" t="s">
        <v>61</v>
      </c>
      <c r="K164" s="272" t="s">
        <v>61</v>
      </c>
      <c r="L164" s="272" t="s">
        <v>61</v>
      </c>
      <c r="M164" s="505" t="s">
        <v>4472</v>
      </c>
      <c r="N164" s="286" t="s">
        <v>1956</v>
      </c>
      <c r="O164" s="271">
        <v>16936000</v>
      </c>
      <c r="P164" s="272" t="s">
        <v>61</v>
      </c>
      <c r="Q164" s="272" t="s">
        <v>61</v>
      </c>
      <c r="R164" s="272" t="s">
        <v>61</v>
      </c>
      <c r="S164" s="280" t="s">
        <v>5820</v>
      </c>
      <c r="T164" s="286" t="s">
        <v>1956</v>
      </c>
      <c r="U164" s="487" t="s">
        <v>3218</v>
      </c>
      <c r="V164" s="487" t="s">
        <v>5163</v>
      </c>
      <c r="W164" s="270" t="s">
        <v>5818</v>
      </c>
      <c r="X164" s="482">
        <v>43966</v>
      </c>
      <c r="Y164" s="480">
        <v>14600000.000000002</v>
      </c>
      <c r="Z164" s="480">
        <v>16936000</v>
      </c>
      <c r="AA164" s="419">
        <f>AB164*0.1</f>
        <v>1693600</v>
      </c>
      <c r="AB164" s="480">
        <v>16936000</v>
      </c>
      <c r="AC164" s="473" t="s">
        <v>4756</v>
      </c>
      <c r="AD164" s="274" t="s">
        <v>69</v>
      </c>
      <c r="AE164" s="269" t="s">
        <v>4757</v>
      </c>
      <c r="AF164" s="270" t="s">
        <v>5819</v>
      </c>
      <c r="AG164" s="275">
        <f t="shared" si="2"/>
        <v>2190000</v>
      </c>
      <c r="AH164" s="482">
        <v>43966</v>
      </c>
      <c r="AI164" s="285">
        <v>43966</v>
      </c>
      <c r="AJ164" s="507" t="s">
        <v>6468</v>
      </c>
      <c r="AK164" s="496" t="s">
        <v>7080</v>
      </c>
      <c r="AL164" s="277" t="s">
        <v>3726</v>
      </c>
      <c r="AM164" s="510" t="s">
        <v>3864</v>
      </c>
      <c r="AN164" s="532" t="s">
        <v>73</v>
      </c>
      <c r="AO164" s="507" t="s">
        <v>4760</v>
      </c>
      <c r="AP164" s="532" t="s">
        <v>73</v>
      </c>
      <c r="AQ164" s="278" t="s">
        <v>573</v>
      </c>
      <c r="AR164" s="512" t="s">
        <v>293</v>
      </c>
      <c r="AS164" s="541" t="s">
        <v>566</v>
      </c>
      <c r="AT164" s="532" t="s">
        <v>566</v>
      </c>
      <c r="AU164" s="278" t="s">
        <v>566</v>
      </c>
      <c r="AV164" s="507" t="s">
        <v>4761</v>
      </c>
      <c r="AW164" s="517" t="s">
        <v>6095</v>
      </c>
      <c r="AX164" s="393" t="s">
        <v>6096</v>
      </c>
      <c r="AY164" s="393" t="s">
        <v>6097</v>
      </c>
      <c r="AZ164" s="393" t="s">
        <v>6098</v>
      </c>
      <c r="BA164" s="393" t="s">
        <v>6099</v>
      </c>
      <c r="BB164" s="541" t="s">
        <v>3096</v>
      </c>
      <c r="BC164" s="526">
        <v>44057</v>
      </c>
      <c r="BD164" s="526">
        <v>44057</v>
      </c>
      <c r="BE164" s="524"/>
    </row>
    <row r="165" spans="1:57" s="2" customFormat="1" ht="57" customHeight="1">
      <c r="A165" s="947">
        <v>2020</v>
      </c>
      <c r="B165" s="1257">
        <v>43922</v>
      </c>
      <c r="C165" s="876">
        <v>44012</v>
      </c>
      <c r="D165" s="843" t="s">
        <v>3294</v>
      </c>
      <c r="E165" s="813" t="s">
        <v>3295</v>
      </c>
      <c r="F165" s="816" t="s">
        <v>5821</v>
      </c>
      <c r="G165" s="819">
        <v>57</v>
      </c>
      <c r="H165" s="698" t="s">
        <v>5485</v>
      </c>
      <c r="I165" s="843" t="s">
        <v>5822</v>
      </c>
      <c r="J165" s="272" t="s">
        <v>61</v>
      </c>
      <c r="K165" s="272" t="s">
        <v>61</v>
      </c>
      <c r="L165" s="272" t="s">
        <v>61</v>
      </c>
      <c r="M165" s="505" t="s">
        <v>5823</v>
      </c>
      <c r="N165" s="505" t="s">
        <v>4465</v>
      </c>
      <c r="O165" s="505">
        <v>2643303.6</v>
      </c>
      <c r="P165" s="813" t="s">
        <v>61</v>
      </c>
      <c r="Q165" s="813" t="s">
        <v>61</v>
      </c>
      <c r="R165" s="813" t="s">
        <v>61</v>
      </c>
      <c r="S165" s="828" t="s">
        <v>5324</v>
      </c>
      <c r="T165" s="810" t="s">
        <v>4465</v>
      </c>
      <c r="U165" s="979" t="s">
        <v>3218</v>
      </c>
      <c r="V165" s="1176" t="s">
        <v>3535</v>
      </c>
      <c r="W165" s="816" t="s">
        <v>5821</v>
      </c>
      <c r="X165" s="846">
        <v>43969</v>
      </c>
      <c r="Y165" s="834">
        <v>2278710.0000000005</v>
      </c>
      <c r="Z165" s="834">
        <v>2643303.6</v>
      </c>
      <c r="AA165" s="831">
        <f>AB165*0.1</f>
        <v>264330.36000000004</v>
      </c>
      <c r="AB165" s="834">
        <v>2643303.6</v>
      </c>
      <c r="AC165" s="837" t="s">
        <v>4756</v>
      </c>
      <c r="AD165" s="840" t="s">
        <v>69</v>
      </c>
      <c r="AE165" s="813" t="s">
        <v>4757</v>
      </c>
      <c r="AF165" s="843" t="s">
        <v>5822</v>
      </c>
      <c r="AG165" s="1173">
        <f t="shared" si="2"/>
        <v>341806.50000000006</v>
      </c>
      <c r="AH165" s="846">
        <v>43969</v>
      </c>
      <c r="AI165" s="1144">
        <v>43969</v>
      </c>
      <c r="AJ165" s="702" t="s">
        <v>7164</v>
      </c>
      <c r="AK165" s="702" t="s">
        <v>7080</v>
      </c>
      <c r="AL165" s="828" t="s">
        <v>3726</v>
      </c>
      <c r="AM165" s="969" t="s">
        <v>3864</v>
      </c>
      <c r="AN165" s="970" t="s">
        <v>73</v>
      </c>
      <c r="AO165" s="973" t="s">
        <v>4760</v>
      </c>
      <c r="AP165" s="970" t="s">
        <v>73</v>
      </c>
      <c r="AQ165" s="860" t="s">
        <v>573</v>
      </c>
      <c r="AR165" s="872" t="s">
        <v>293</v>
      </c>
      <c r="AS165" s="854" t="s">
        <v>566</v>
      </c>
      <c r="AT165" s="857" t="s">
        <v>566</v>
      </c>
      <c r="AU165" s="860" t="s">
        <v>566</v>
      </c>
      <c r="AV165" s="752" t="s">
        <v>4761</v>
      </c>
      <c r="AW165" s="813" t="s">
        <v>6095</v>
      </c>
      <c r="AX165" s="698" t="s">
        <v>6096</v>
      </c>
      <c r="AY165" s="698" t="s">
        <v>6097</v>
      </c>
      <c r="AZ165" s="698" t="s">
        <v>6098</v>
      </c>
      <c r="BA165" s="698" t="s">
        <v>6099</v>
      </c>
      <c r="BB165" s="854" t="s">
        <v>3096</v>
      </c>
      <c r="BC165" s="526">
        <v>44057</v>
      </c>
      <c r="BD165" s="526">
        <v>44057</v>
      </c>
      <c r="BE165" s="968"/>
    </row>
    <row r="166" spans="1:57" s="2" customFormat="1" ht="66" customHeight="1">
      <c r="A166" s="948"/>
      <c r="B166" s="1258"/>
      <c r="C166" s="877"/>
      <c r="D166" s="844"/>
      <c r="E166" s="814"/>
      <c r="F166" s="1179"/>
      <c r="G166" s="705"/>
      <c r="H166" s="705"/>
      <c r="I166" s="705"/>
      <c r="J166" s="272" t="s">
        <v>61</v>
      </c>
      <c r="K166" s="272" t="s">
        <v>61</v>
      </c>
      <c r="L166" s="272" t="s">
        <v>61</v>
      </c>
      <c r="M166" s="505" t="s">
        <v>5824</v>
      </c>
      <c r="N166" s="505" t="s">
        <v>5825</v>
      </c>
      <c r="O166" s="505">
        <v>2854759.89</v>
      </c>
      <c r="P166" s="814"/>
      <c r="Q166" s="814"/>
      <c r="R166" s="814"/>
      <c r="S166" s="705"/>
      <c r="T166" s="811"/>
      <c r="U166" s="980"/>
      <c r="V166" s="1177"/>
      <c r="W166" s="1179"/>
      <c r="X166" s="847"/>
      <c r="Y166" s="835"/>
      <c r="Z166" s="835"/>
      <c r="AA166" s="832"/>
      <c r="AB166" s="835"/>
      <c r="AC166" s="838"/>
      <c r="AD166" s="841"/>
      <c r="AE166" s="814"/>
      <c r="AF166" s="844"/>
      <c r="AG166" s="1174"/>
      <c r="AH166" s="847"/>
      <c r="AI166" s="1145"/>
      <c r="AJ166" s="706"/>
      <c r="AK166" s="706"/>
      <c r="AL166" s="829"/>
      <c r="AM166" s="804"/>
      <c r="AN166" s="971"/>
      <c r="AO166" s="974"/>
      <c r="AP166" s="971"/>
      <c r="AQ166" s="861"/>
      <c r="AR166" s="872"/>
      <c r="AS166" s="855"/>
      <c r="AT166" s="858"/>
      <c r="AU166" s="861"/>
      <c r="AV166" s="1066"/>
      <c r="AW166" s="814"/>
      <c r="AX166" s="706"/>
      <c r="AY166" s="706"/>
      <c r="AZ166" s="706"/>
      <c r="BA166" s="706"/>
      <c r="BB166" s="855"/>
      <c r="BC166" s="526">
        <v>44057</v>
      </c>
      <c r="BD166" s="526">
        <v>44057</v>
      </c>
      <c r="BE166" s="968"/>
    </row>
    <row r="167" spans="1:57" s="2" customFormat="1" ht="73.5" customHeight="1">
      <c r="A167" s="949"/>
      <c r="B167" s="1259"/>
      <c r="C167" s="878"/>
      <c r="D167" s="845"/>
      <c r="E167" s="815"/>
      <c r="F167" s="1164"/>
      <c r="G167" s="695"/>
      <c r="H167" s="695"/>
      <c r="I167" s="695"/>
      <c r="J167" s="272" t="s">
        <v>61</v>
      </c>
      <c r="K167" s="272" t="s">
        <v>61</v>
      </c>
      <c r="L167" s="272" t="s">
        <v>61</v>
      </c>
      <c r="M167" s="505" t="s">
        <v>5826</v>
      </c>
      <c r="N167" s="505"/>
      <c r="O167" s="505">
        <v>2775468.78</v>
      </c>
      <c r="P167" s="815"/>
      <c r="Q167" s="815"/>
      <c r="R167" s="815"/>
      <c r="S167" s="695"/>
      <c r="T167" s="812"/>
      <c r="U167" s="981"/>
      <c r="V167" s="1178"/>
      <c r="W167" s="1164"/>
      <c r="X167" s="848"/>
      <c r="Y167" s="836"/>
      <c r="Z167" s="836"/>
      <c r="AA167" s="833"/>
      <c r="AB167" s="836"/>
      <c r="AC167" s="839"/>
      <c r="AD167" s="842"/>
      <c r="AE167" s="815"/>
      <c r="AF167" s="845"/>
      <c r="AG167" s="1175"/>
      <c r="AH167" s="848"/>
      <c r="AI167" s="1146"/>
      <c r="AJ167" s="703"/>
      <c r="AK167" s="703"/>
      <c r="AL167" s="830"/>
      <c r="AM167" s="805"/>
      <c r="AN167" s="972"/>
      <c r="AO167" s="975"/>
      <c r="AP167" s="972"/>
      <c r="AQ167" s="862"/>
      <c r="AR167" s="872"/>
      <c r="AS167" s="856"/>
      <c r="AT167" s="859"/>
      <c r="AU167" s="862"/>
      <c r="AV167" s="1066"/>
      <c r="AW167" s="815"/>
      <c r="AX167" s="703"/>
      <c r="AY167" s="703"/>
      <c r="AZ167" s="703"/>
      <c r="BA167" s="703"/>
      <c r="BB167" s="856"/>
      <c r="BC167" s="526">
        <v>44057</v>
      </c>
      <c r="BD167" s="526">
        <v>44057</v>
      </c>
      <c r="BE167" s="968"/>
    </row>
    <row r="168" spans="1:57" s="2" customFormat="1" ht="73.5" customHeight="1">
      <c r="A168" s="807">
        <v>2020</v>
      </c>
      <c r="B168" s="876">
        <v>43922</v>
      </c>
      <c r="C168" s="876">
        <v>44012</v>
      </c>
      <c r="D168" s="843" t="s">
        <v>3294</v>
      </c>
      <c r="E168" s="813" t="s">
        <v>3295</v>
      </c>
      <c r="F168" s="816" t="s">
        <v>5827</v>
      </c>
      <c r="G168" s="819">
        <v>57</v>
      </c>
      <c r="H168" s="698" t="s">
        <v>5485</v>
      </c>
      <c r="I168" s="843" t="s">
        <v>5828</v>
      </c>
      <c r="J168" s="272" t="s">
        <v>61</v>
      </c>
      <c r="K168" s="272" t="s">
        <v>61</v>
      </c>
      <c r="L168" s="272" t="s">
        <v>61</v>
      </c>
      <c r="M168" s="505" t="s">
        <v>5829</v>
      </c>
      <c r="N168" s="505" t="s">
        <v>5830</v>
      </c>
      <c r="O168" s="505">
        <v>214575.06</v>
      </c>
      <c r="P168" s="1111" t="s">
        <v>61</v>
      </c>
      <c r="Q168" s="1111" t="s">
        <v>61</v>
      </c>
      <c r="R168" s="1111" t="s">
        <v>61</v>
      </c>
      <c r="S168" s="1076" t="s">
        <v>5324</v>
      </c>
      <c r="T168" s="1180" t="s">
        <v>4465</v>
      </c>
      <c r="U168" s="1105" t="s">
        <v>5831</v>
      </c>
      <c r="V168" s="979" t="s">
        <v>5163</v>
      </c>
      <c r="W168" s="816" t="s">
        <v>5827</v>
      </c>
      <c r="X168" s="846">
        <v>43969</v>
      </c>
      <c r="Y168" s="834">
        <v>176170.00000000003</v>
      </c>
      <c r="Z168" s="834">
        <v>204357.2</v>
      </c>
      <c r="AA168" s="831">
        <f>AB168*0.1</f>
        <v>20435.72</v>
      </c>
      <c r="AB168" s="834">
        <v>204357.2</v>
      </c>
      <c r="AC168" s="837" t="s">
        <v>4756</v>
      </c>
      <c r="AD168" s="840" t="s">
        <v>69</v>
      </c>
      <c r="AE168" s="813" t="s">
        <v>4757</v>
      </c>
      <c r="AF168" s="843" t="s">
        <v>5828</v>
      </c>
      <c r="AG168" s="873">
        <f t="shared" si="2"/>
        <v>26425.500000000004</v>
      </c>
      <c r="AH168" s="846">
        <v>43969</v>
      </c>
      <c r="AI168" s="1144">
        <v>43969</v>
      </c>
      <c r="AJ168" s="776" t="s">
        <v>6431</v>
      </c>
      <c r="AK168" s="702" t="s">
        <v>7080</v>
      </c>
      <c r="AL168" s="828" t="s">
        <v>3726</v>
      </c>
      <c r="AM168" s="863" t="s">
        <v>3864</v>
      </c>
      <c r="AN168" s="866" t="s">
        <v>73</v>
      </c>
      <c r="AO168" s="869" t="s">
        <v>4760</v>
      </c>
      <c r="AP168" s="857" t="s">
        <v>73</v>
      </c>
      <c r="AQ168" s="860" t="s">
        <v>573</v>
      </c>
      <c r="AR168" s="872" t="s">
        <v>293</v>
      </c>
      <c r="AS168" s="854" t="s">
        <v>566</v>
      </c>
      <c r="AT168" s="857" t="s">
        <v>566</v>
      </c>
      <c r="AU168" s="860" t="s">
        <v>566</v>
      </c>
      <c r="AV168" s="508"/>
      <c r="AW168" s="813" t="s">
        <v>6095</v>
      </c>
      <c r="AX168" s="698" t="s">
        <v>6096</v>
      </c>
      <c r="AY168" s="698" t="s">
        <v>6097</v>
      </c>
      <c r="AZ168" s="698" t="s">
        <v>6098</v>
      </c>
      <c r="BA168" s="698" t="s">
        <v>6099</v>
      </c>
      <c r="BB168" s="1118" t="s">
        <v>3096</v>
      </c>
      <c r="BC168" s="796">
        <v>44057</v>
      </c>
      <c r="BD168" s="951">
        <v>44057</v>
      </c>
      <c r="BE168" s="524"/>
    </row>
    <row r="169" spans="1:57" s="2" customFormat="1" ht="77.25" customHeight="1">
      <c r="A169" s="808"/>
      <c r="B169" s="877"/>
      <c r="C169" s="877"/>
      <c r="D169" s="844"/>
      <c r="E169" s="814"/>
      <c r="F169" s="817"/>
      <c r="G169" s="820"/>
      <c r="H169" s="706"/>
      <c r="I169" s="844"/>
      <c r="J169" s="272" t="s">
        <v>61</v>
      </c>
      <c r="K169" s="272" t="s">
        <v>61</v>
      </c>
      <c r="L169" s="272" t="s">
        <v>61</v>
      </c>
      <c r="M169" s="505" t="s">
        <v>5832</v>
      </c>
      <c r="N169" s="505" t="s">
        <v>2650</v>
      </c>
      <c r="O169" s="505">
        <v>221012.31</v>
      </c>
      <c r="P169" s="1112"/>
      <c r="Q169" s="1112"/>
      <c r="R169" s="1112"/>
      <c r="S169" s="1077"/>
      <c r="T169" s="1181"/>
      <c r="U169" s="1106"/>
      <c r="V169" s="980"/>
      <c r="W169" s="817"/>
      <c r="X169" s="847"/>
      <c r="Y169" s="835"/>
      <c r="Z169" s="835"/>
      <c r="AA169" s="832"/>
      <c r="AB169" s="835"/>
      <c r="AC169" s="838"/>
      <c r="AD169" s="841"/>
      <c r="AE169" s="814"/>
      <c r="AF169" s="844"/>
      <c r="AG169" s="874"/>
      <c r="AH169" s="847"/>
      <c r="AI169" s="1145"/>
      <c r="AJ169" s="776"/>
      <c r="AK169" s="706"/>
      <c r="AL169" s="829"/>
      <c r="AM169" s="864"/>
      <c r="AN169" s="867"/>
      <c r="AO169" s="870"/>
      <c r="AP169" s="858"/>
      <c r="AQ169" s="861"/>
      <c r="AR169" s="872"/>
      <c r="AS169" s="855"/>
      <c r="AT169" s="858"/>
      <c r="AU169" s="861"/>
      <c r="AV169" s="508" t="s">
        <v>4761</v>
      </c>
      <c r="AW169" s="814"/>
      <c r="AX169" s="706"/>
      <c r="AY169" s="706"/>
      <c r="AZ169" s="706"/>
      <c r="BA169" s="706"/>
      <c r="BB169" s="1119"/>
      <c r="BC169" s="967"/>
      <c r="BD169" s="968"/>
      <c r="BE169" s="524"/>
    </row>
    <row r="170" spans="1:57" s="2" customFormat="1" ht="73.5" customHeight="1">
      <c r="A170" s="809"/>
      <c r="B170" s="878"/>
      <c r="C170" s="878"/>
      <c r="D170" s="845"/>
      <c r="E170" s="815"/>
      <c r="F170" s="818"/>
      <c r="G170" s="821"/>
      <c r="H170" s="703"/>
      <c r="I170" s="695"/>
      <c r="J170" s="272" t="s">
        <v>61</v>
      </c>
      <c r="K170" s="272" t="s">
        <v>61</v>
      </c>
      <c r="L170" s="272" t="s">
        <v>61</v>
      </c>
      <c r="M170" s="505" t="s">
        <v>5823</v>
      </c>
      <c r="N170" s="505" t="s">
        <v>4465</v>
      </c>
      <c r="O170" s="505">
        <v>204357.2</v>
      </c>
      <c r="P170" s="1113"/>
      <c r="Q170" s="1113"/>
      <c r="R170" s="1113"/>
      <c r="S170" s="1078"/>
      <c r="T170" s="1182"/>
      <c r="U170" s="1107"/>
      <c r="V170" s="981"/>
      <c r="W170" s="818"/>
      <c r="X170" s="848"/>
      <c r="Y170" s="836"/>
      <c r="Z170" s="836"/>
      <c r="AA170" s="833"/>
      <c r="AB170" s="836"/>
      <c r="AC170" s="839"/>
      <c r="AD170" s="842"/>
      <c r="AE170" s="815"/>
      <c r="AF170" s="845"/>
      <c r="AG170" s="875"/>
      <c r="AH170" s="848"/>
      <c r="AI170" s="1146"/>
      <c r="AJ170" s="776"/>
      <c r="AK170" s="703"/>
      <c r="AL170" s="830"/>
      <c r="AM170" s="865"/>
      <c r="AN170" s="868"/>
      <c r="AO170" s="871"/>
      <c r="AP170" s="859"/>
      <c r="AQ170" s="862"/>
      <c r="AR170" s="872"/>
      <c r="AS170" s="856"/>
      <c r="AT170" s="859"/>
      <c r="AU170" s="862"/>
      <c r="AV170" s="508"/>
      <c r="AW170" s="815"/>
      <c r="AX170" s="703"/>
      <c r="AY170" s="703"/>
      <c r="AZ170" s="703"/>
      <c r="BA170" s="703"/>
      <c r="BB170" s="1120"/>
      <c r="BC170" s="967"/>
      <c r="BD170" s="968"/>
      <c r="BE170" s="524"/>
    </row>
    <row r="171" spans="1:57" s="2" customFormat="1" ht="58.9" customHeight="1">
      <c r="A171" s="529">
        <v>2020</v>
      </c>
      <c r="B171" s="495">
        <v>43922</v>
      </c>
      <c r="C171" s="495">
        <v>44012</v>
      </c>
      <c r="D171" s="497" t="s">
        <v>4292</v>
      </c>
      <c r="E171" s="269" t="s">
        <v>3295</v>
      </c>
      <c r="F171" s="270" t="s">
        <v>5833</v>
      </c>
      <c r="G171" s="502">
        <v>57</v>
      </c>
      <c r="H171" s="474" t="s">
        <v>5485</v>
      </c>
      <c r="I171" s="270" t="s">
        <v>4929</v>
      </c>
      <c r="J171" s="287" t="s">
        <v>61</v>
      </c>
      <c r="K171" s="287" t="s">
        <v>61</v>
      </c>
      <c r="L171" s="287" t="s">
        <v>61</v>
      </c>
      <c r="M171" s="508" t="s">
        <v>4358</v>
      </c>
      <c r="N171" s="505" t="s">
        <v>1308</v>
      </c>
      <c r="O171" s="271">
        <v>42879871.520000003</v>
      </c>
      <c r="P171" s="287" t="s">
        <v>61</v>
      </c>
      <c r="Q171" s="272" t="s">
        <v>61</v>
      </c>
      <c r="R171" s="272" t="s">
        <v>61</v>
      </c>
      <c r="S171" s="280" t="s">
        <v>4937</v>
      </c>
      <c r="T171" s="268" t="s">
        <v>5309</v>
      </c>
      <c r="U171" s="487" t="s">
        <v>3218</v>
      </c>
      <c r="V171" s="487" t="s">
        <v>5163</v>
      </c>
      <c r="W171" s="270" t="s">
        <v>5833</v>
      </c>
      <c r="X171" s="482">
        <v>43949</v>
      </c>
      <c r="Y171" s="480">
        <v>36965406.482758626</v>
      </c>
      <c r="Z171" s="480">
        <v>42879871.520000003</v>
      </c>
      <c r="AA171" s="419">
        <f>AB171*0.1</f>
        <v>4287987.1520000007</v>
      </c>
      <c r="AB171" s="480">
        <v>42879871.520000003</v>
      </c>
      <c r="AC171" s="473" t="s">
        <v>4756</v>
      </c>
      <c r="AD171" s="274" t="s">
        <v>69</v>
      </c>
      <c r="AE171" s="269" t="s">
        <v>4757</v>
      </c>
      <c r="AF171" s="270" t="s">
        <v>4929</v>
      </c>
      <c r="AG171" s="275">
        <f t="shared" si="2"/>
        <v>5544810.9724137941</v>
      </c>
      <c r="AH171" s="482">
        <v>43976</v>
      </c>
      <c r="AI171" s="285">
        <v>43976</v>
      </c>
      <c r="AJ171" s="507" t="s">
        <v>7170</v>
      </c>
      <c r="AK171" s="496" t="s">
        <v>7080</v>
      </c>
      <c r="AL171" s="277" t="s">
        <v>3726</v>
      </c>
      <c r="AM171" s="510" t="s">
        <v>3864</v>
      </c>
      <c r="AN171" s="532" t="s">
        <v>73</v>
      </c>
      <c r="AO171" s="507" t="s">
        <v>4760</v>
      </c>
      <c r="AP171" s="532" t="s">
        <v>73</v>
      </c>
      <c r="AQ171" s="278" t="s">
        <v>573</v>
      </c>
      <c r="AR171" s="512" t="s">
        <v>293</v>
      </c>
      <c r="AS171" s="541" t="s">
        <v>566</v>
      </c>
      <c r="AT171" s="532" t="s">
        <v>566</v>
      </c>
      <c r="AU171" s="278" t="s">
        <v>566</v>
      </c>
      <c r="AV171" s="507" t="s">
        <v>4761</v>
      </c>
      <c r="AW171" s="517" t="s">
        <v>6095</v>
      </c>
      <c r="AX171" s="393" t="s">
        <v>6096</v>
      </c>
      <c r="AY171" s="393" t="s">
        <v>6097</v>
      </c>
      <c r="AZ171" s="393" t="s">
        <v>6098</v>
      </c>
      <c r="BA171" s="393" t="s">
        <v>6099</v>
      </c>
      <c r="BB171" s="541" t="s">
        <v>3096</v>
      </c>
      <c r="BC171" s="526">
        <v>44057</v>
      </c>
      <c r="BD171" s="526">
        <v>44057</v>
      </c>
      <c r="BE171" s="524"/>
    </row>
    <row r="172" spans="1:57" s="2" customFormat="1" ht="57.6" customHeight="1">
      <c r="A172" s="807">
        <v>2020</v>
      </c>
      <c r="B172" s="876">
        <v>43922</v>
      </c>
      <c r="C172" s="876">
        <v>44012</v>
      </c>
      <c r="D172" s="843" t="s">
        <v>4292</v>
      </c>
      <c r="E172" s="813" t="s">
        <v>3295</v>
      </c>
      <c r="F172" s="816" t="s">
        <v>5834</v>
      </c>
      <c r="G172" s="819">
        <v>57</v>
      </c>
      <c r="H172" s="698" t="s">
        <v>5485</v>
      </c>
      <c r="I172" s="843" t="s">
        <v>5835</v>
      </c>
      <c r="J172" s="287" t="s">
        <v>61</v>
      </c>
      <c r="K172" s="287" t="s">
        <v>61</v>
      </c>
      <c r="L172" s="287" t="s">
        <v>61</v>
      </c>
      <c r="M172" s="508" t="s">
        <v>4358</v>
      </c>
      <c r="N172" s="505" t="s">
        <v>1308</v>
      </c>
      <c r="O172" s="508">
        <v>79755</v>
      </c>
      <c r="P172" s="1111" t="s">
        <v>61</v>
      </c>
      <c r="Q172" s="1111" t="s">
        <v>61</v>
      </c>
      <c r="R172" s="1111" t="s">
        <v>61</v>
      </c>
      <c r="S172" s="1076" t="s">
        <v>4937</v>
      </c>
      <c r="T172" s="816" t="s">
        <v>5309</v>
      </c>
      <c r="U172" s="1105" t="s">
        <v>3218</v>
      </c>
      <c r="V172" s="1105" t="s">
        <v>5163</v>
      </c>
      <c r="W172" s="816" t="s">
        <v>5834</v>
      </c>
      <c r="X172" s="846">
        <v>43976</v>
      </c>
      <c r="Y172" s="834">
        <v>79755</v>
      </c>
      <c r="Z172" s="834" t="s">
        <v>4755</v>
      </c>
      <c r="AA172" s="831">
        <f>AB172*0.1</f>
        <v>7975.5</v>
      </c>
      <c r="AB172" s="834">
        <v>79755</v>
      </c>
      <c r="AC172" s="837" t="s">
        <v>4756</v>
      </c>
      <c r="AD172" s="840" t="s">
        <v>69</v>
      </c>
      <c r="AE172" s="813" t="s">
        <v>4757</v>
      </c>
      <c r="AF172" s="843" t="s">
        <v>5835</v>
      </c>
      <c r="AG172" s="873">
        <f t="shared" si="2"/>
        <v>11963.25</v>
      </c>
      <c r="AH172" s="846">
        <v>43976</v>
      </c>
      <c r="AI172" s="1144">
        <v>43976</v>
      </c>
      <c r="AJ172" s="752" t="s">
        <v>6065</v>
      </c>
      <c r="AK172" s="702" t="s">
        <v>7080</v>
      </c>
      <c r="AL172" s="828" t="s">
        <v>3726</v>
      </c>
      <c r="AM172" s="863" t="s">
        <v>3864</v>
      </c>
      <c r="AN172" s="866" t="s">
        <v>73</v>
      </c>
      <c r="AO172" s="869" t="s">
        <v>4760</v>
      </c>
      <c r="AP172" s="857" t="s">
        <v>73</v>
      </c>
      <c r="AQ172" s="860" t="s">
        <v>573</v>
      </c>
      <c r="AR172" s="872" t="s">
        <v>293</v>
      </c>
      <c r="AS172" s="854" t="s">
        <v>566</v>
      </c>
      <c r="AT172" s="857" t="s">
        <v>566</v>
      </c>
      <c r="AU172" s="860" t="s">
        <v>566</v>
      </c>
      <c r="AV172" s="752" t="s">
        <v>4761</v>
      </c>
      <c r="AW172" s="813" t="s">
        <v>6095</v>
      </c>
      <c r="AX172" s="698" t="s">
        <v>6096</v>
      </c>
      <c r="AY172" s="698" t="s">
        <v>6097</v>
      </c>
      <c r="AZ172" s="698" t="s">
        <v>6098</v>
      </c>
      <c r="BA172" s="698" t="s">
        <v>6099</v>
      </c>
      <c r="BB172" s="854" t="s">
        <v>3096</v>
      </c>
      <c r="BC172" s="526">
        <v>44057</v>
      </c>
      <c r="BD172" s="526">
        <v>44057</v>
      </c>
      <c r="BE172" s="968"/>
    </row>
    <row r="173" spans="1:57" s="2" customFormat="1" ht="57.6" customHeight="1">
      <c r="A173" s="1064"/>
      <c r="B173" s="877"/>
      <c r="C173" s="877"/>
      <c r="D173" s="844"/>
      <c r="E173" s="814"/>
      <c r="F173" s="817"/>
      <c r="G173" s="820"/>
      <c r="H173" s="705"/>
      <c r="I173" s="844"/>
      <c r="J173" s="287" t="s">
        <v>61</v>
      </c>
      <c r="K173" s="287" t="s">
        <v>61</v>
      </c>
      <c r="L173" s="287" t="s">
        <v>61</v>
      </c>
      <c r="M173" s="508" t="s">
        <v>5519</v>
      </c>
      <c r="N173" s="505" t="s">
        <v>4480</v>
      </c>
      <c r="O173" s="508">
        <v>83952</v>
      </c>
      <c r="P173" s="1112"/>
      <c r="Q173" s="1112"/>
      <c r="R173" s="1112"/>
      <c r="S173" s="1077"/>
      <c r="T173" s="817"/>
      <c r="U173" s="1106"/>
      <c r="V173" s="1106"/>
      <c r="W173" s="817"/>
      <c r="X173" s="847"/>
      <c r="Y173" s="835"/>
      <c r="Z173" s="835"/>
      <c r="AA173" s="832"/>
      <c r="AB173" s="835"/>
      <c r="AC173" s="838"/>
      <c r="AD173" s="841"/>
      <c r="AE173" s="814"/>
      <c r="AF173" s="844"/>
      <c r="AG173" s="874"/>
      <c r="AH173" s="847"/>
      <c r="AI173" s="1145"/>
      <c r="AJ173" s="1066"/>
      <c r="AK173" s="706"/>
      <c r="AL173" s="829"/>
      <c r="AM173" s="864"/>
      <c r="AN173" s="867"/>
      <c r="AO173" s="870"/>
      <c r="AP173" s="858"/>
      <c r="AQ173" s="861"/>
      <c r="AR173" s="872"/>
      <c r="AS173" s="855"/>
      <c r="AT173" s="858"/>
      <c r="AU173" s="861"/>
      <c r="AV173" s="1066"/>
      <c r="AW173" s="814"/>
      <c r="AX173" s="706"/>
      <c r="AY173" s="706"/>
      <c r="AZ173" s="706"/>
      <c r="BA173" s="706"/>
      <c r="BB173" s="855"/>
      <c r="BC173" s="526">
        <v>44057</v>
      </c>
      <c r="BD173" s="526">
        <v>44057</v>
      </c>
      <c r="BE173" s="968"/>
    </row>
    <row r="174" spans="1:57" s="2" customFormat="1" ht="57.6" customHeight="1">
      <c r="A174" s="1065"/>
      <c r="B174" s="878"/>
      <c r="C174" s="878"/>
      <c r="D174" s="845"/>
      <c r="E174" s="815"/>
      <c r="F174" s="818"/>
      <c r="G174" s="821"/>
      <c r="H174" s="695"/>
      <c r="I174" s="845"/>
      <c r="J174" s="287" t="s">
        <v>61</v>
      </c>
      <c r="K174" s="287" t="s">
        <v>61</v>
      </c>
      <c r="L174" s="287" t="s">
        <v>61</v>
      </c>
      <c r="M174" s="508" t="s">
        <v>3983</v>
      </c>
      <c r="N174" s="505" t="s">
        <v>2107</v>
      </c>
      <c r="O174" s="508">
        <v>85758</v>
      </c>
      <c r="P174" s="1113"/>
      <c r="Q174" s="1113"/>
      <c r="R174" s="1113"/>
      <c r="S174" s="1078"/>
      <c r="T174" s="818"/>
      <c r="U174" s="1107"/>
      <c r="V174" s="1107"/>
      <c r="W174" s="818"/>
      <c r="X174" s="848"/>
      <c r="Y174" s="836"/>
      <c r="Z174" s="836"/>
      <c r="AA174" s="833"/>
      <c r="AB174" s="836"/>
      <c r="AC174" s="839"/>
      <c r="AD174" s="842"/>
      <c r="AE174" s="815"/>
      <c r="AF174" s="845"/>
      <c r="AG174" s="875"/>
      <c r="AH174" s="848"/>
      <c r="AI174" s="1146"/>
      <c r="AJ174" s="1066"/>
      <c r="AK174" s="703"/>
      <c r="AL174" s="830"/>
      <c r="AM174" s="865"/>
      <c r="AN174" s="868"/>
      <c r="AO174" s="871"/>
      <c r="AP174" s="859"/>
      <c r="AQ174" s="862"/>
      <c r="AR174" s="872"/>
      <c r="AS174" s="856"/>
      <c r="AT174" s="859"/>
      <c r="AU174" s="862"/>
      <c r="AV174" s="1066"/>
      <c r="AW174" s="815"/>
      <c r="AX174" s="703"/>
      <c r="AY174" s="703"/>
      <c r="AZ174" s="703"/>
      <c r="BA174" s="703"/>
      <c r="BB174" s="856"/>
      <c r="BC174" s="526">
        <v>44057</v>
      </c>
      <c r="BD174" s="526">
        <v>44057</v>
      </c>
      <c r="BE174" s="968"/>
    </row>
    <row r="175" spans="1:57" s="2" customFormat="1" ht="76.900000000000006" customHeight="1">
      <c r="A175" s="529">
        <v>2020</v>
      </c>
      <c r="B175" s="495">
        <v>43922</v>
      </c>
      <c r="C175" s="495">
        <v>44012</v>
      </c>
      <c r="D175" s="268" t="s">
        <v>4292</v>
      </c>
      <c r="E175" s="269" t="s">
        <v>3295</v>
      </c>
      <c r="F175" s="270" t="s">
        <v>5836</v>
      </c>
      <c r="G175" s="484">
        <v>57</v>
      </c>
      <c r="H175" s="474" t="s">
        <v>5485</v>
      </c>
      <c r="I175" s="270" t="s">
        <v>5622</v>
      </c>
      <c r="J175" s="287" t="s">
        <v>61</v>
      </c>
      <c r="K175" s="287" t="s">
        <v>61</v>
      </c>
      <c r="L175" s="287" t="s">
        <v>61</v>
      </c>
      <c r="M175" s="508" t="s">
        <v>5623</v>
      </c>
      <c r="N175" s="282" t="s">
        <v>5624</v>
      </c>
      <c r="O175" s="271">
        <v>18374400</v>
      </c>
      <c r="P175" s="287" t="s">
        <v>61</v>
      </c>
      <c r="Q175" s="272" t="s">
        <v>61</v>
      </c>
      <c r="R175" s="272" t="s">
        <v>61</v>
      </c>
      <c r="S175" s="280" t="s">
        <v>4798</v>
      </c>
      <c r="T175" s="282" t="s">
        <v>5624</v>
      </c>
      <c r="U175" s="487" t="s">
        <v>5741</v>
      </c>
      <c r="V175" s="487" t="s">
        <v>5163</v>
      </c>
      <c r="W175" s="270" t="s">
        <v>5836</v>
      </c>
      <c r="X175" s="482">
        <v>43978</v>
      </c>
      <c r="Y175" s="480">
        <v>15840000.000000002</v>
      </c>
      <c r="Z175" s="480">
        <v>18374400</v>
      </c>
      <c r="AA175" s="419">
        <f>AB175*0.1</f>
        <v>1837440</v>
      </c>
      <c r="AB175" s="480">
        <v>18374400</v>
      </c>
      <c r="AC175" s="473" t="s">
        <v>4756</v>
      </c>
      <c r="AD175" s="274" t="s">
        <v>69</v>
      </c>
      <c r="AE175" s="269" t="s">
        <v>4757</v>
      </c>
      <c r="AF175" s="270" t="s">
        <v>5622</v>
      </c>
      <c r="AG175" s="275">
        <f t="shared" si="2"/>
        <v>2376000</v>
      </c>
      <c r="AH175" s="482">
        <v>43978</v>
      </c>
      <c r="AI175" s="285">
        <v>43978</v>
      </c>
      <c r="AJ175" s="507" t="s">
        <v>6340</v>
      </c>
      <c r="AK175" s="496" t="s">
        <v>7080</v>
      </c>
      <c r="AL175" s="277" t="s">
        <v>3726</v>
      </c>
      <c r="AM175" s="510" t="s">
        <v>3864</v>
      </c>
      <c r="AN175" s="532" t="s">
        <v>73</v>
      </c>
      <c r="AO175" s="507" t="s">
        <v>4760</v>
      </c>
      <c r="AP175" s="532" t="s">
        <v>73</v>
      </c>
      <c r="AQ175" s="278" t="s">
        <v>573</v>
      </c>
      <c r="AR175" s="512" t="s">
        <v>293</v>
      </c>
      <c r="AS175" s="541" t="s">
        <v>566</v>
      </c>
      <c r="AT175" s="532" t="s">
        <v>566</v>
      </c>
      <c r="AU175" s="278" t="s">
        <v>566</v>
      </c>
      <c r="AV175" s="507" t="s">
        <v>4761</v>
      </c>
      <c r="AW175" s="517" t="s">
        <v>6095</v>
      </c>
      <c r="AX175" s="393" t="s">
        <v>6096</v>
      </c>
      <c r="AY175" s="393" t="s">
        <v>6097</v>
      </c>
      <c r="AZ175" s="393" t="s">
        <v>6098</v>
      </c>
      <c r="BA175" s="393" t="s">
        <v>6099</v>
      </c>
      <c r="BB175" s="541" t="s">
        <v>3096</v>
      </c>
      <c r="BC175" s="526">
        <v>44057</v>
      </c>
      <c r="BD175" s="526">
        <v>44057</v>
      </c>
      <c r="BE175" s="524"/>
    </row>
    <row r="176" spans="1:57" s="2" customFormat="1" ht="79.900000000000006" customHeight="1">
      <c r="A176" s="947">
        <v>2020</v>
      </c>
      <c r="B176" s="1257">
        <v>43922</v>
      </c>
      <c r="C176" s="876">
        <v>44012</v>
      </c>
      <c r="D176" s="843" t="s">
        <v>4292</v>
      </c>
      <c r="E176" s="813" t="s">
        <v>3295</v>
      </c>
      <c r="F176" s="816" t="s">
        <v>5837</v>
      </c>
      <c r="G176" s="819">
        <v>57</v>
      </c>
      <c r="H176" s="698" t="s">
        <v>5485</v>
      </c>
      <c r="I176" s="843" t="s">
        <v>5838</v>
      </c>
      <c r="J176" s="287" t="s">
        <v>61</v>
      </c>
      <c r="K176" s="287" t="s">
        <v>61</v>
      </c>
      <c r="L176" s="287" t="s">
        <v>61</v>
      </c>
      <c r="M176" s="508" t="s">
        <v>5839</v>
      </c>
      <c r="N176" s="505" t="s">
        <v>5840</v>
      </c>
      <c r="O176" s="508">
        <v>13111839.6</v>
      </c>
      <c r="P176" s="1111" t="s">
        <v>61</v>
      </c>
      <c r="Q176" s="1111" t="s">
        <v>61</v>
      </c>
      <c r="R176" s="1111" t="s">
        <v>61</v>
      </c>
      <c r="S176" s="1076" t="s">
        <v>5841</v>
      </c>
      <c r="T176" s="1114" t="s">
        <v>5842</v>
      </c>
      <c r="U176" s="1105" t="s">
        <v>3218</v>
      </c>
      <c r="V176" s="979" t="s">
        <v>5163</v>
      </c>
      <c r="W176" s="816" t="s">
        <v>5837</v>
      </c>
      <c r="X176" s="846">
        <v>43983</v>
      </c>
      <c r="Y176" s="834">
        <v>8268000.0000000009</v>
      </c>
      <c r="Z176" s="834">
        <v>9590880</v>
      </c>
      <c r="AA176" s="831">
        <f>AB176*0.1</f>
        <v>959088</v>
      </c>
      <c r="AB176" s="834">
        <v>9590880</v>
      </c>
      <c r="AC176" s="837" t="s">
        <v>4756</v>
      </c>
      <c r="AD176" s="840" t="s">
        <v>69</v>
      </c>
      <c r="AE176" s="813" t="s">
        <v>4757</v>
      </c>
      <c r="AF176" s="843" t="s">
        <v>5838</v>
      </c>
      <c r="AG176" s="873">
        <f t="shared" si="2"/>
        <v>1240200</v>
      </c>
      <c r="AH176" s="846">
        <v>43983</v>
      </c>
      <c r="AI176" s="1144">
        <v>43983</v>
      </c>
      <c r="AJ176" s="702" t="s">
        <v>7164</v>
      </c>
      <c r="AK176" s="702" t="s">
        <v>7080</v>
      </c>
      <c r="AL176" s="828" t="s">
        <v>3726</v>
      </c>
      <c r="AM176" s="1183" t="s">
        <v>3864</v>
      </c>
      <c r="AN176" s="854" t="s">
        <v>73</v>
      </c>
      <c r="AO176" s="1186" t="s">
        <v>4760</v>
      </c>
      <c r="AP176" s="857" t="s">
        <v>73</v>
      </c>
      <c r="AQ176" s="860" t="s">
        <v>573</v>
      </c>
      <c r="AR176" s="872" t="s">
        <v>293</v>
      </c>
      <c r="AS176" s="854" t="s">
        <v>566</v>
      </c>
      <c r="AT176" s="857" t="s">
        <v>566</v>
      </c>
      <c r="AU176" s="860" t="s">
        <v>566</v>
      </c>
      <c r="AV176" s="752" t="s">
        <v>4761</v>
      </c>
      <c r="AW176" s="813" t="s">
        <v>6095</v>
      </c>
      <c r="AX176" s="698" t="s">
        <v>6096</v>
      </c>
      <c r="AY176" s="698" t="s">
        <v>6097</v>
      </c>
      <c r="AZ176" s="698" t="s">
        <v>6098</v>
      </c>
      <c r="BA176" s="698" t="s">
        <v>6099</v>
      </c>
      <c r="BB176" s="1118" t="s">
        <v>3096</v>
      </c>
      <c r="BC176" s="796">
        <v>44057</v>
      </c>
      <c r="BD176" s="951">
        <v>44057</v>
      </c>
      <c r="BE176" s="806"/>
    </row>
    <row r="177" spans="1:57" s="2" customFormat="1" ht="79.900000000000006" customHeight="1">
      <c r="A177" s="948"/>
      <c r="B177" s="1258"/>
      <c r="C177" s="877"/>
      <c r="D177" s="844"/>
      <c r="E177" s="814"/>
      <c r="F177" s="817"/>
      <c r="G177" s="820"/>
      <c r="H177" s="706"/>
      <c r="I177" s="844"/>
      <c r="J177" s="287" t="s">
        <v>61</v>
      </c>
      <c r="K177" s="287" t="s">
        <v>61</v>
      </c>
      <c r="L177" s="287" t="s">
        <v>61</v>
      </c>
      <c r="M177" s="508" t="s">
        <v>5843</v>
      </c>
      <c r="N177" s="505" t="s">
        <v>5844</v>
      </c>
      <c r="O177" s="508">
        <v>11708971.75</v>
      </c>
      <c r="P177" s="1112"/>
      <c r="Q177" s="1112"/>
      <c r="R177" s="1112"/>
      <c r="S177" s="1077"/>
      <c r="T177" s="1115"/>
      <c r="U177" s="1106"/>
      <c r="V177" s="980"/>
      <c r="W177" s="817"/>
      <c r="X177" s="847"/>
      <c r="Y177" s="835"/>
      <c r="Z177" s="835"/>
      <c r="AA177" s="832"/>
      <c r="AB177" s="835"/>
      <c r="AC177" s="838"/>
      <c r="AD177" s="841"/>
      <c r="AE177" s="814"/>
      <c r="AF177" s="844"/>
      <c r="AG177" s="874"/>
      <c r="AH177" s="847"/>
      <c r="AI177" s="1145"/>
      <c r="AJ177" s="706"/>
      <c r="AK177" s="706"/>
      <c r="AL177" s="829"/>
      <c r="AM177" s="1184"/>
      <c r="AN177" s="1122"/>
      <c r="AO177" s="1187"/>
      <c r="AP177" s="858"/>
      <c r="AQ177" s="861"/>
      <c r="AR177" s="872"/>
      <c r="AS177" s="855"/>
      <c r="AT177" s="858"/>
      <c r="AU177" s="861"/>
      <c r="AV177" s="1066"/>
      <c r="AW177" s="814"/>
      <c r="AX177" s="706"/>
      <c r="AY177" s="706"/>
      <c r="AZ177" s="706"/>
      <c r="BA177" s="706"/>
      <c r="BB177" s="1119"/>
      <c r="BC177" s="967"/>
      <c r="BD177" s="968"/>
      <c r="BE177" s="806"/>
    </row>
    <row r="178" spans="1:57" s="2" customFormat="1" ht="79.900000000000006" customHeight="1">
      <c r="A178" s="949"/>
      <c r="B178" s="1259"/>
      <c r="C178" s="878"/>
      <c r="D178" s="845"/>
      <c r="E178" s="815"/>
      <c r="F178" s="818"/>
      <c r="G178" s="821"/>
      <c r="H178" s="703"/>
      <c r="I178" s="845"/>
      <c r="J178" s="287" t="s">
        <v>61</v>
      </c>
      <c r="K178" s="287" t="s">
        <v>61</v>
      </c>
      <c r="L178" s="287" t="s">
        <v>61</v>
      </c>
      <c r="M178" s="508" t="s">
        <v>5845</v>
      </c>
      <c r="N178" s="505" t="s">
        <v>5842</v>
      </c>
      <c r="O178" s="508">
        <v>9590880</v>
      </c>
      <c r="P178" s="1113"/>
      <c r="Q178" s="1113"/>
      <c r="R178" s="1113"/>
      <c r="S178" s="1078"/>
      <c r="T178" s="1116"/>
      <c r="U178" s="1107"/>
      <c r="V178" s="981"/>
      <c r="W178" s="818"/>
      <c r="X178" s="848"/>
      <c r="Y178" s="836"/>
      <c r="Z178" s="836"/>
      <c r="AA178" s="833"/>
      <c r="AB178" s="836"/>
      <c r="AC178" s="839"/>
      <c r="AD178" s="842"/>
      <c r="AE178" s="815"/>
      <c r="AF178" s="845"/>
      <c r="AG178" s="875"/>
      <c r="AH178" s="848"/>
      <c r="AI178" s="1146"/>
      <c r="AJ178" s="703"/>
      <c r="AK178" s="703"/>
      <c r="AL178" s="830"/>
      <c r="AM178" s="1185"/>
      <c r="AN178" s="1169"/>
      <c r="AO178" s="1187"/>
      <c r="AP178" s="859"/>
      <c r="AQ178" s="862"/>
      <c r="AR178" s="872"/>
      <c r="AS178" s="856"/>
      <c r="AT178" s="859"/>
      <c r="AU178" s="862"/>
      <c r="AV178" s="1066"/>
      <c r="AW178" s="815"/>
      <c r="AX178" s="703"/>
      <c r="AY178" s="703"/>
      <c r="AZ178" s="703"/>
      <c r="BA178" s="703"/>
      <c r="BB178" s="1120"/>
      <c r="BC178" s="967"/>
      <c r="BD178" s="968"/>
      <c r="BE178" s="806"/>
    </row>
    <row r="179" spans="1:57" s="2" customFormat="1" ht="111" customHeight="1">
      <c r="A179" s="529">
        <v>2020</v>
      </c>
      <c r="B179" s="495">
        <v>43922</v>
      </c>
      <c r="C179" s="495">
        <v>44012</v>
      </c>
      <c r="D179" s="268" t="s">
        <v>4292</v>
      </c>
      <c r="E179" s="269" t="s">
        <v>3295</v>
      </c>
      <c r="F179" s="270" t="s">
        <v>5846</v>
      </c>
      <c r="G179" s="484">
        <v>57</v>
      </c>
      <c r="H179" s="474" t="s">
        <v>5485</v>
      </c>
      <c r="I179" s="270" t="s">
        <v>5847</v>
      </c>
      <c r="J179" s="287" t="s">
        <v>61</v>
      </c>
      <c r="K179" s="287" t="s">
        <v>61</v>
      </c>
      <c r="L179" s="287" t="s">
        <v>61</v>
      </c>
      <c r="M179" s="508" t="s">
        <v>4496</v>
      </c>
      <c r="N179" s="286" t="s">
        <v>3747</v>
      </c>
      <c r="O179" s="508">
        <v>3426152.34</v>
      </c>
      <c r="P179" s="287" t="s">
        <v>61</v>
      </c>
      <c r="Q179" s="272" t="s">
        <v>61</v>
      </c>
      <c r="R179" s="272" t="s">
        <v>61</v>
      </c>
      <c r="S179" s="280" t="s">
        <v>4950</v>
      </c>
      <c r="T179" s="286" t="s">
        <v>3747</v>
      </c>
      <c r="U179" s="487" t="s">
        <v>3218</v>
      </c>
      <c r="V179" s="487" t="s">
        <v>5163</v>
      </c>
      <c r="W179" s="270" t="s">
        <v>5846</v>
      </c>
      <c r="X179" s="482">
        <v>43980</v>
      </c>
      <c r="Y179" s="480">
        <v>5642742.6100000003</v>
      </c>
      <c r="Z179" s="480">
        <v>6545581.4299999997</v>
      </c>
      <c r="AA179" s="419">
        <f t="shared" ref="AA179:AA242" si="3">AB179*0.1</f>
        <v>654558.14300000004</v>
      </c>
      <c r="AB179" s="480">
        <v>6545581.4299999997</v>
      </c>
      <c r="AC179" s="473" t="s">
        <v>4756</v>
      </c>
      <c r="AD179" s="274" t="s">
        <v>69</v>
      </c>
      <c r="AE179" s="269" t="s">
        <v>4757</v>
      </c>
      <c r="AF179" s="270" t="s">
        <v>5847</v>
      </c>
      <c r="AG179" s="275">
        <f t="shared" si="2"/>
        <v>846411.39150000003</v>
      </c>
      <c r="AH179" s="276">
        <v>43980</v>
      </c>
      <c r="AI179" s="281">
        <v>43980</v>
      </c>
      <c r="AJ179" s="507" t="s">
        <v>7164</v>
      </c>
      <c r="AK179" s="496" t="s">
        <v>7080</v>
      </c>
      <c r="AL179" s="277" t="s">
        <v>3687</v>
      </c>
      <c r="AM179" s="277" t="s">
        <v>3688</v>
      </c>
      <c r="AN179" s="541" t="s">
        <v>73</v>
      </c>
      <c r="AO179" s="561" t="s">
        <v>4760</v>
      </c>
      <c r="AP179" s="532" t="s">
        <v>73</v>
      </c>
      <c r="AQ179" s="278" t="s">
        <v>573</v>
      </c>
      <c r="AR179" s="512" t="s">
        <v>293</v>
      </c>
      <c r="AS179" s="541" t="s">
        <v>566</v>
      </c>
      <c r="AT179" s="532" t="s">
        <v>566</v>
      </c>
      <c r="AU179" s="278" t="s">
        <v>566</v>
      </c>
      <c r="AV179" s="474" t="s">
        <v>4761</v>
      </c>
      <c r="AW179" s="517" t="s">
        <v>6095</v>
      </c>
      <c r="AX179" s="393" t="s">
        <v>6096</v>
      </c>
      <c r="AY179" s="393" t="s">
        <v>6097</v>
      </c>
      <c r="AZ179" s="393" t="s">
        <v>6098</v>
      </c>
      <c r="BA179" s="393" t="s">
        <v>6099</v>
      </c>
      <c r="BB179" s="541" t="s">
        <v>3096</v>
      </c>
      <c r="BC179" s="526">
        <v>44057</v>
      </c>
      <c r="BD179" s="526">
        <v>44057</v>
      </c>
    </row>
    <row r="180" spans="1:57" s="2" customFormat="1" ht="70.900000000000006" customHeight="1">
      <c r="A180" s="529">
        <v>2020</v>
      </c>
      <c r="B180" s="495">
        <v>43922</v>
      </c>
      <c r="C180" s="495">
        <v>44012</v>
      </c>
      <c r="D180" s="268" t="s">
        <v>4292</v>
      </c>
      <c r="E180" s="269" t="s">
        <v>3295</v>
      </c>
      <c r="F180" s="270" t="s">
        <v>5848</v>
      </c>
      <c r="G180" s="484">
        <v>57</v>
      </c>
      <c r="H180" s="474" t="s">
        <v>5485</v>
      </c>
      <c r="I180" s="270" t="s">
        <v>5849</v>
      </c>
      <c r="J180" s="287" t="s">
        <v>61</v>
      </c>
      <c r="K180" s="287" t="s">
        <v>61</v>
      </c>
      <c r="L180" s="287" t="s">
        <v>61</v>
      </c>
      <c r="M180" s="508" t="s">
        <v>5172</v>
      </c>
      <c r="N180" s="286" t="s">
        <v>1924</v>
      </c>
      <c r="O180" s="508">
        <v>706361.12</v>
      </c>
      <c r="P180" s="287" t="s">
        <v>61</v>
      </c>
      <c r="Q180" s="272" t="s">
        <v>61</v>
      </c>
      <c r="R180" s="272" t="s">
        <v>61</v>
      </c>
      <c r="S180" s="280" t="s">
        <v>1923</v>
      </c>
      <c r="T180" s="286" t="s">
        <v>1924</v>
      </c>
      <c r="U180" s="487" t="s">
        <v>3218</v>
      </c>
      <c r="V180" s="487" t="s">
        <v>5163</v>
      </c>
      <c r="W180" s="270" t="s">
        <v>5848</v>
      </c>
      <c r="X180" s="482">
        <v>43980</v>
      </c>
      <c r="Y180" s="480">
        <v>778586</v>
      </c>
      <c r="Z180" s="480">
        <v>903159.76</v>
      </c>
      <c r="AA180" s="419">
        <f t="shared" si="3"/>
        <v>90315.97600000001</v>
      </c>
      <c r="AB180" s="480">
        <v>903159.76</v>
      </c>
      <c r="AC180" s="473" t="s">
        <v>4756</v>
      </c>
      <c r="AD180" s="274" t="s">
        <v>69</v>
      </c>
      <c r="AE180" s="269" t="s">
        <v>4757</v>
      </c>
      <c r="AF180" s="270" t="s">
        <v>5847</v>
      </c>
      <c r="AG180" s="275">
        <f t="shared" si="2"/>
        <v>116787.9</v>
      </c>
      <c r="AH180" s="276">
        <v>43980</v>
      </c>
      <c r="AI180" s="281">
        <v>43980</v>
      </c>
      <c r="AJ180" s="507" t="s">
        <v>7164</v>
      </c>
      <c r="AK180" s="496" t="s">
        <v>7080</v>
      </c>
      <c r="AL180" s="277" t="s">
        <v>3687</v>
      </c>
      <c r="AM180" s="277" t="s">
        <v>3688</v>
      </c>
      <c r="AN180" s="541" t="s">
        <v>73</v>
      </c>
      <c r="AO180" s="279" t="s">
        <v>4760</v>
      </c>
      <c r="AP180" s="532" t="s">
        <v>73</v>
      </c>
      <c r="AQ180" s="278" t="s">
        <v>573</v>
      </c>
      <c r="AR180" s="512" t="s">
        <v>293</v>
      </c>
      <c r="AS180" s="541" t="s">
        <v>566</v>
      </c>
      <c r="AT180" s="532" t="s">
        <v>566</v>
      </c>
      <c r="AU180" s="278" t="s">
        <v>566</v>
      </c>
      <c r="AV180" s="507" t="s">
        <v>4761</v>
      </c>
      <c r="AW180" s="517" t="s">
        <v>6095</v>
      </c>
      <c r="AX180" s="393" t="s">
        <v>6096</v>
      </c>
      <c r="AY180" s="393" t="s">
        <v>6097</v>
      </c>
      <c r="AZ180" s="393" t="s">
        <v>6098</v>
      </c>
      <c r="BA180" s="393" t="s">
        <v>6099</v>
      </c>
      <c r="BB180" s="541" t="s">
        <v>3096</v>
      </c>
      <c r="BC180" s="526">
        <v>44057</v>
      </c>
      <c r="BD180" s="526">
        <v>44057</v>
      </c>
      <c r="BE180" s="524"/>
    </row>
    <row r="181" spans="1:57" s="2" customFormat="1" ht="73.900000000000006" customHeight="1">
      <c r="A181" s="947">
        <v>2020</v>
      </c>
      <c r="B181" s="1257">
        <v>43922</v>
      </c>
      <c r="C181" s="876">
        <v>44012</v>
      </c>
      <c r="D181" s="843" t="s">
        <v>4292</v>
      </c>
      <c r="E181" s="813" t="s">
        <v>3295</v>
      </c>
      <c r="F181" s="816" t="s">
        <v>5850</v>
      </c>
      <c r="G181" s="819">
        <v>57</v>
      </c>
      <c r="H181" s="698" t="s">
        <v>5485</v>
      </c>
      <c r="I181" s="843" t="s">
        <v>5851</v>
      </c>
      <c r="J181" s="287" t="s">
        <v>61</v>
      </c>
      <c r="K181" s="287" t="s">
        <v>61</v>
      </c>
      <c r="L181" s="287" t="s">
        <v>61</v>
      </c>
      <c r="M181" s="508" t="s">
        <v>5852</v>
      </c>
      <c r="N181" s="505" t="s">
        <v>5853</v>
      </c>
      <c r="O181" s="508">
        <v>63800</v>
      </c>
      <c r="P181" s="1111" t="s">
        <v>61</v>
      </c>
      <c r="Q181" s="1111" t="s">
        <v>61</v>
      </c>
      <c r="R181" s="1111" t="s">
        <v>61</v>
      </c>
      <c r="S181" s="1076" t="s">
        <v>5854</v>
      </c>
      <c r="T181" s="843" t="s">
        <v>5855</v>
      </c>
      <c r="U181" s="1194" t="s">
        <v>5856</v>
      </c>
      <c r="V181" s="1194" t="s">
        <v>5857</v>
      </c>
      <c r="W181" s="816" t="s">
        <v>5850</v>
      </c>
      <c r="X181" s="846">
        <v>43977</v>
      </c>
      <c r="Y181" s="834">
        <v>55000.000000000007</v>
      </c>
      <c r="Z181" s="834">
        <v>63800</v>
      </c>
      <c r="AA181" s="831">
        <f t="shared" si="3"/>
        <v>6380</v>
      </c>
      <c r="AB181" s="834">
        <v>63800</v>
      </c>
      <c r="AC181" s="837" t="s">
        <v>4756</v>
      </c>
      <c r="AD181" s="840" t="s">
        <v>69</v>
      </c>
      <c r="AE181" s="813" t="s">
        <v>4757</v>
      </c>
      <c r="AF181" s="843" t="s">
        <v>5851</v>
      </c>
      <c r="AG181" s="873">
        <f t="shared" si="2"/>
        <v>8250</v>
      </c>
      <c r="AH181" s="1188">
        <v>43977</v>
      </c>
      <c r="AI181" s="1190">
        <v>43991</v>
      </c>
      <c r="AJ181" s="776" t="s">
        <v>7093</v>
      </c>
      <c r="AK181" s="702" t="s">
        <v>7080</v>
      </c>
      <c r="AL181" s="828" t="s">
        <v>3726</v>
      </c>
      <c r="AM181" s="969" t="s">
        <v>3864</v>
      </c>
      <c r="AN181" s="970" t="s">
        <v>73</v>
      </c>
      <c r="AO181" s="1187" t="s">
        <v>4760</v>
      </c>
      <c r="AP181" s="857" t="s">
        <v>73</v>
      </c>
      <c r="AQ181" s="860" t="s">
        <v>573</v>
      </c>
      <c r="AR181" s="872" t="s">
        <v>293</v>
      </c>
      <c r="AS181" s="854" t="s">
        <v>566</v>
      </c>
      <c r="AT181" s="857" t="s">
        <v>566</v>
      </c>
      <c r="AU181" s="860" t="s">
        <v>566</v>
      </c>
      <c r="AV181" s="752" t="s">
        <v>4761</v>
      </c>
      <c r="AW181" s="813" t="s">
        <v>6095</v>
      </c>
      <c r="AX181" s="698" t="s">
        <v>6096</v>
      </c>
      <c r="AY181" s="698" t="s">
        <v>6097</v>
      </c>
      <c r="AZ181" s="698" t="s">
        <v>6098</v>
      </c>
      <c r="BA181" s="698" t="s">
        <v>6099</v>
      </c>
      <c r="BB181" s="1118" t="s">
        <v>3096</v>
      </c>
      <c r="BC181" s="796">
        <v>44057</v>
      </c>
      <c r="BD181" s="951">
        <v>44057</v>
      </c>
      <c r="BE181" s="968"/>
    </row>
    <row r="182" spans="1:57" s="2" customFormat="1" ht="73.900000000000006" customHeight="1">
      <c r="A182" s="949"/>
      <c r="B182" s="1259"/>
      <c r="C182" s="878"/>
      <c r="D182" s="845"/>
      <c r="E182" s="815"/>
      <c r="F182" s="818"/>
      <c r="G182" s="821"/>
      <c r="H182" s="695"/>
      <c r="I182" s="845"/>
      <c r="J182" s="287" t="s">
        <v>61</v>
      </c>
      <c r="K182" s="287" t="s">
        <v>61</v>
      </c>
      <c r="L182" s="287" t="s">
        <v>61</v>
      </c>
      <c r="M182" s="508" t="s">
        <v>5858</v>
      </c>
      <c r="N182" s="505" t="s">
        <v>5859</v>
      </c>
      <c r="O182" s="508">
        <v>77372</v>
      </c>
      <c r="P182" s="1113"/>
      <c r="Q182" s="1113"/>
      <c r="R182" s="1113"/>
      <c r="S182" s="1078"/>
      <c r="T182" s="845"/>
      <c r="U182" s="1164"/>
      <c r="V182" s="1164"/>
      <c r="W182" s="818"/>
      <c r="X182" s="848"/>
      <c r="Y182" s="836"/>
      <c r="Z182" s="836"/>
      <c r="AA182" s="833"/>
      <c r="AB182" s="836"/>
      <c r="AC182" s="839"/>
      <c r="AD182" s="842"/>
      <c r="AE182" s="815"/>
      <c r="AF182" s="845"/>
      <c r="AG182" s="875"/>
      <c r="AH182" s="1189"/>
      <c r="AI182" s="1191"/>
      <c r="AJ182" s="918"/>
      <c r="AK182" s="703"/>
      <c r="AL182" s="830"/>
      <c r="AM182" s="805"/>
      <c r="AN182" s="972"/>
      <c r="AO182" s="1062"/>
      <c r="AP182" s="859"/>
      <c r="AQ182" s="862"/>
      <c r="AR182" s="872"/>
      <c r="AS182" s="856"/>
      <c r="AT182" s="859"/>
      <c r="AU182" s="862"/>
      <c r="AV182" s="1066"/>
      <c r="AW182" s="815"/>
      <c r="AX182" s="703"/>
      <c r="AY182" s="703"/>
      <c r="AZ182" s="703"/>
      <c r="BA182" s="703"/>
      <c r="BB182" s="1120"/>
      <c r="BC182" s="967"/>
      <c r="BD182" s="968"/>
      <c r="BE182" s="968"/>
    </row>
    <row r="183" spans="1:57" s="2" customFormat="1" ht="68.25" customHeight="1">
      <c r="A183" s="529">
        <v>2020</v>
      </c>
      <c r="B183" s="495">
        <v>43922</v>
      </c>
      <c r="C183" s="495">
        <v>44012</v>
      </c>
      <c r="D183" s="268" t="s">
        <v>4292</v>
      </c>
      <c r="E183" s="269" t="s">
        <v>3295</v>
      </c>
      <c r="F183" s="494" t="s">
        <v>5860</v>
      </c>
      <c r="G183" s="484">
        <v>57</v>
      </c>
      <c r="H183" s="474" t="s">
        <v>5485</v>
      </c>
      <c r="I183" s="494" t="s">
        <v>5861</v>
      </c>
      <c r="J183" s="287" t="s">
        <v>61</v>
      </c>
      <c r="K183" s="287" t="s">
        <v>61</v>
      </c>
      <c r="L183" s="287" t="s">
        <v>61</v>
      </c>
      <c r="M183" s="508" t="s">
        <v>2601</v>
      </c>
      <c r="N183" s="268" t="s">
        <v>2602</v>
      </c>
      <c r="O183" s="271">
        <v>800429</v>
      </c>
      <c r="P183" s="287" t="s">
        <v>61</v>
      </c>
      <c r="Q183" s="272" t="s">
        <v>61</v>
      </c>
      <c r="R183" s="272" t="s">
        <v>61</v>
      </c>
      <c r="S183" s="280" t="s">
        <v>5101</v>
      </c>
      <c r="T183" s="268" t="s">
        <v>2602</v>
      </c>
      <c r="U183" s="487" t="s">
        <v>4850</v>
      </c>
      <c r="V183" s="487" t="s">
        <v>4850</v>
      </c>
      <c r="W183" s="494" t="s">
        <v>5860</v>
      </c>
      <c r="X183" s="428" t="s">
        <v>6438</v>
      </c>
      <c r="Y183" s="428" t="s">
        <v>6438</v>
      </c>
      <c r="Z183" s="428" t="s">
        <v>6438</v>
      </c>
      <c r="AA183" s="428" t="s">
        <v>6438</v>
      </c>
      <c r="AB183" s="428" t="s">
        <v>6438</v>
      </c>
      <c r="AC183" s="428" t="s">
        <v>6438</v>
      </c>
      <c r="AD183" s="428" t="s">
        <v>6438</v>
      </c>
      <c r="AE183" s="428" t="s">
        <v>6438</v>
      </c>
      <c r="AF183" s="428" t="s">
        <v>6438</v>
      </c>
      <c r="AG183" s="428" t="s">
        <v>6438</v>
      </c>
      <c r="AH183" s="428" t="s">
        <v>6438</v>
      </c>
      <c r="AI183" s="428" t="s">
        <v>6438</v>
      </c>
      <c r="AJ183" s="428" t="s">
        <v>6438</v>
      </c>
      <c r="AK183" s="496" t="s">
        <v>7080</v>
      </c>
      <c r="AL183" s="428" t="s">
        <v>6438</v>
      </c>
      <c r="AM183" s="428" t="s">
        <v>6438</v>
      </c>
      <c r="AN183" s="428" t="s">
        <v>6438</v>
      </c>
      <c r="AO183" s="428" t="s">
        <v>6438</v>
      </c>
      <c r="AP183" s="428" t="s">
        <v>6438</v>
      </c>
      <c r="AQ183" s="428" t="s">
        <v>6438</v>
      </c>
      <c r="AR183" s="428" t="s">
        <v>6438</v>
      </c>
      <c r="AS183" s="428" t="s">
        <v>6438</v>
      </c>
      <c r="AT183" s="428" t="s">
        <v>6438</v>
      </c>
      <c r="AU183" s="428" t="s">
        <v>6438</v>
      </c>
      <c r="AV183" s="428" t="s">
        <v>6438</v>
      </c>
      <c r="AW183" s="428" t="s">
        <v>6438</v>
      </c>
      <c r="AX183" s="428" t="s">
        <v>6438</v>
      </c>
      <c r="AY183" s="428" t="s">
        <v>6438</v>
      </c>
      <c r="AZ183" s="428" t="s">
        <v>6438</v>
      </c>
      <c r="BA183" s="428" t="s">
        <v>6438</v>
      </c>
      <c r="BB183" s="541" t="s">
        <v>3096</v>
      </c>
      <c r="BC183" s="526">
        <v>44057</v>
      </c>
      <c r="BD183" s="526">
        <v>44057</v>
      </c>
    </row>
    <row r="184" spans="1:57" s="2" customFormat="1" ht="57" customHeight="1">
      <c r="A184" s="529">
        <v>2020</v>
      </c>
      <c r="B184" s="495">
        <v>43922</v>
      </c>
      <c r="C184" s="495">
        <v>44012</v>
      </c>
      <c r="D184" s="484" t="s">
        <v>4292</v>
      </c>
      <c r="E184" s="269" t="s">
        <v>4307</v>
      </c>
      <c r="F184" s="494" t="s">
        <v>5862</v>
      </c>
      <c r="G184" s="484">
        <v>57</v>
      </c>
      <c r="H184" s="474" t="s">
        <v>5485</v>
      </c>
      <c r="I184" s="494" t="s">
        <v>5863</v>
      </c>
      <c r="J184" s="287" t="s">
        <v>61</v>
      </c>
      <c r="K184" s="287" t="s">
        <v>61</v>
      </c>
      <c r="L184" s="287" t="s">
        <v>61</v>
      </c>
      <c r="M184" s="508" t="s">
        <v>2593</v>
      </c>
      <c r="N184" s="497" t="s">
        <v>2594</v>
      </c>
      <c r="O184" s="288">
        <v>2436299.7599999998</v>
      </c>
      <c r="P184" s="287" t="s">
        <v>61</v>
      </c>
      <c r="Q184" s="272" t="s">
        <v>61</v>
      </c>
      <c r="R184" s="272" t="s">
        <v>61</v>
      </c>
      <c r="S184" s="493" t="s">
        <v>5206</v>
      </c>
      <c r="T184" s="497" t="s">
        <v>2594</v>
      </c>
      <c r="U184" s="487" t="s">
        <v>4850</v>
      </c>
      <c r="V184" s="487" t="s">
        <v>4850</v>
      </c>
      <c r="W184" s="494" t="s">
        <v>5862</v>
      </c>
      <c r="X184" s="428" t="s">
        <v>6438</v>
      </c>
      <c r="Y184" s="428" t="s">
        <v>6438</v>
      </c>
      <c r="Z184" s="428" t="s">
        <v>6438</v>
      </c>
      <c r="AA184" s="428" t="s">
        <v>6438</v>
      </c>
      <c r="AB184" s="428" t="s">
        <v>6438</v>
      </c>
      <c r="AC184" s="428" t="s">
        <v>6438</v>
      </c>
      <c r="AD184" s="428" t="s">
        <v>6438</v>
      </c>
      <c r="AE184" s="428" t="s">
        <v>6438</v>
      </c>
      <c r="AF184" s="428" t="s">
        <v>6438</v>
      </c>
      <c r="AG184" s="428" t="s">
        <v>6438</v>
      </c>
      <c r="AH184" s="428" t="s">
        <v>6438</v>
      </c>
      <c r="AI184" s="428" t="s">
        <v>6438</v>
      </c>
      <c r="AJ184" s="428" t="s">
        <v>6438</v>
      </c>
      <c r="AK184" s="496" t="s">
        <v>7080</v>
      </c>
      <c r="AL184" s="428" t="s">
        <v>6438</v>
      </c>
      <c r="AM184" s="428" t="s">
        <v>6438</v>
      </c>
      <c r="AN184" s="428" t="s">
        <v>6438</v>
      </c>
      <c r="AO184" s="428" t="s">
        <v>6438</v>
      </c>
      <c r="AP184" s="428" t="s">
        <v>6438</v>
      </c>
      <c r="AQ184" s="428" t="s">
        <v>6438</v>
      </c>
      <c r="AR184" s="428" t="s">
        <v>6438</v>
      </c>
      <c r="AS184" s="428" t="s">
        <v>6438</v>
      </c>
      <c r="AT184" s="428" t="s">
        <v>6438</v>
      </c>
      <c r="AU184" s="428" t="s">
        <v>6438</v>
      </c>
      <c r="AV184" s="428" t="s">
        <v>6438</v>
      </c>
      <c r="AW184" s="428" t="s">
        <v>6438</v>
      </c>
      <c r="AX184" s="428" t="s">
        <v>6438</v>
      </c>
      <c r="AY184" s="428" t="s">
        <v>6438</v>
      </c>
      <c r="AZ184" s="428" t="s">
        <v>6438</v>
      </c>
      <c r="BA184" s="428" t="s">
        <v>6438</v>
      </c>
      <c r="BB184" s="541" t="s">
        <v>3096</v>
      </c>
      <c r="BC184" s="526">
        <v>44057</v>
      </c>
      <c r="BD184" s="526">
        <v>44057</v>
      </c>
      <c r="BE184" s="524"/>
    </row>
    <row r="185" spans="1:57" s="2" customFormat="1" ht="52.5" customHeight="1">
      <c r="A185" s="947">
        <v>2020</v>
      </c>
      <c r="B185" s="1257">
        <v>43922</v>
      </c>
      <c r="C185" s="876">
        <v>44012</v>
      </c>
      <c r="D185" s="819" t="s">
        <v>4292</v>
      </c>
      <c r="E185" s="813" t="s">
        <v>3295</v>
      </c>
      <c r="F185" s="816" t="s">
        <v>5864</v>
      </c>
      <c r="G185" s="819">
        <v>57</v>
      </c>
      <c r="H185" s="698" t="s">
        <v>5485</v>
      </c>
      <c r="I185" s="843" t="s">
        <v>5865</v>
      </c>
      <c r="J185" s="287" t="s">
        <v>61</v>
      </c>
      <c r="K185" s="287" t="s">
        <v>61</v>
      </c>
      <c r="L185" s="287" t="s">
        <v>61</v>
      </c>
      <c r="M185" s="508" t="s">
        <v>3983</v>
      </c>
      <c r="N185" s="505" t="s">
        <v>2107</v>
      </c>
      <c r="O185" s="508">
        <v>115141.6</v>
      </c>
      <c r="P185" s="1111" t="s">
        <v>61</v>
      </c>
      <c r="Q185" s="1111" t="s">
        <v>61</v>
      </c>
      <c r="R185" s="1111" t="s">
        <v>61</v>
      </c>
      <c r="S185" s="1114" t="s">
        <v>4937</v>
      </c>
      <c r="T185" s="810" t="s">
        <v>5309</v>
      </c>
      <c r="U185" s="1105" t="s">
        <v>3218</v>
      </c>
      <c r="V185" s="1105" t="s">
        <v>5163</v>
      </c>
      <c r="W185" s="816" t="s">
        <v>5864</v>
      </c>
      <c r="X185" s="846">
        <v>43980</v>
      </c>
      <c r="Y185" s="1192">
        <v>92310</v>
      </c>
      <c r="Z185" s="1192">
        <v>107079.6</v>
      </c>
      <c r="AA185" s="831">
        <f t="shared" si="3"/>
        <v>10707.960000000001</v>
      </c>
      <c r="AB185" s="1192">
        <v>107079.6</v>
      </c>
      <c r="AC185" s="1201" t="s">
        <v>4756</v>
      </c>
      <c r="AD185" s="1204" t="s">
        <v>69</v>
      </c>
      <c r="AE185" s="813" t="s">
        <v>4757</v>
      </c>
      <c r="AF185" s="1207" t="s">
        <v>5865</v>
      </c>
      <c r="AG185" s="1173">
        <f t="shared" si="2"/>
        <v>13846.5</v>
      </c>
      <c r="AH185" s="1195">
        <v>43980</v>
      </c>
      <c r="AI185" s="1198">
        <v>43980</v>
      </c>
      <c r="AJ185" s="776" t="s">
        <v>6334</v>
      </c>
      <c r="AK185" s="702" t="s">
        <v>7080</v>
      </c>
      <c r="AL185" s="828" t="s">
        <v>3726</v>
      </c>
      <c r="AM185" s="969" t="s">
        <v>3864</v>
      </c>
      <c r="AN185" s="970" t="s">
        <v>73</v>
      </c>
      <c r="AO185" s="1187" t="s">
        <v>4760</v>
      </c>
      <c r="AP185" s="857" t="s">
        <v>73</v>
      </c>
      <c r="AQ185" s="860" t="s">
        <v>573</v>
      </c>
      <c r="AR185" s="872" t="s">
        <v>293</v>
      </c>
      <c r="AS185" s="854" t="s">
        <v>566</v>
      </c>
      <c r="AT185" s="857" t="s">
        <v>566</v>
      </c>
      <c r="AU185" s="860" t="s">
        <v>566</v>
      </c>
      <c r="AV185" s="752" t="s">
        <v>4761</v>
      </c>
      <c r="AW185" s="813" t="s">
        <v>6095</v>
      </c>
      <c r="AX185" s="698" t="s">
        <v>6096</v>
      </c>
      <c r="AY185" s="698" t="s">
        <v>6097</v>
      </c>
      <c r="AZ185" s="698" t="s">
        <v>6098</v>
      </c>
      <c r="BA185" s="698" t="s">
        <v>6099</v>
      </c>
      <c r="BB185" s="854" t="s">
        <v>3096</v>
      </c>
      <c r="BC185" s="796">
        <v>44057</v>
      </c>
      <c r="BD185" s="951">
        <v>44057</v>
      </c>
      <c r="BE185" s="968"/>
    </row>
    <row r="186" spans="1:57" s="2" customFormat="1" ht="52.5" customHeight="1">
      <c r="A186" s="948"/>
      <c r="B186" s="1258"/>
      <c r="C186" s="877"/>
      <c r="D186" s="820"/>
      <c r="E186" s="814"/>
      <c r="F186" s="817"/>
      <c r="G186" s="820"/>
      <c r="H186" s="705"/>
      <c r="I186" s="705"/>
      <c r="J186" s="287" t="s">
        <v>61</v>
      </c>
      <c r="K186" s="287" t="s">
        <v>61</v>
      </c>
      <c r="L186" s="287" t="s">
        <v>61</v>
      </c>
      <c r="M186" s="508" t="s">
        <v>4358</v>
      </c>
      <c r="N186" s="505" t="s">
        <v>1308</v>
      </c>
      <c r="O186" s="508">
        <v>107079.6</v>
      </c>
      <c r="P186" s="1112"/>
      <c r="Q186" s="1112"/>
      <c r="R186" s="1112"/>
      <c r="S186" s="1115"/>
      <c r="T186" s="811"/>
      <c r="U186" s="1106"/>
      <c r="V186" s="1106"/>
      <c r="W186" s="817"/>
      <c r="X186" s="847"/>
      <c r="Y186" s="1193"/>
      <c r="Z186" s="1193"/>
      <c r="AA186" s="832"/>
      <c r="AB186" s="1193"/>
      <c r="AC186" s="1202"/>
      <c r="AD186" s="1205"/>
      <c r="AE186" s="814"/>
      <c r="AF186" s="1193"/>
      <c r="AG186" s="1174"/>
      <c r="AH186" s="1196"/>
      <c r="AI186" s="1199"/>
      <c r="AJ186" s="918"/>
      <c r="AK186" s="706"/>
      <c r="AL186" s="829"/>
      <c r="AM186" s="804"/>
      <c r="AN186" s="971"/>
      <c r="AO186" s="1062"/>
      <c r="AP186" s="858"/>
      <c r="AQ186" s="861"/>
      <c r="AR186" s="872"/>
      <c r="AS186" s="855"/>
      <c r="AT186" s="858"/>
      <c r="AU186" s="861"/>
      <c r="AV186" s="1066"/>
      <c r="AW186" s="814"/>
      <c r="AX186" s="706"/>
      <c r="AY186" s="706"/>
      <c r="AZ186" s="706"/>
      <c r="BA186" s="706"/>
      <c r="BB186" s="855"/>
      <c r="BC186" s="967"/>
      <c r="BD186" s="968"/>
      <c r="BE186" s="968"/>
    </row>
    <row r="187" spans="1:57" s="2" customFormat="1" ht="52.5" customHeight="1">
      <c r="A187" s="949"/>
      <c r="B187" s="1259"/>
      <c r="C187" s="878"/>
      <c r="D187" s="821"/>
      <c r="E187" s="815"/>
      <c r="F187" s="818"/>
      <c r="G187" s="821"/>
      <c r="H187" s="695"/>
      <c r="I187" s="695"/>
      <c r="J187" s="287" t="s">
        <v>61</v>
      </c>
      <c r="K187" s="287" t="s">
        <v>61</v>
      </c>
      <c r="L187" s="287" t="s">
        <v>61</v>
      </c>
      <c r="M187" s="508" t="s">
        <v>5519</v>
      </c>
      <c r="N187" s="505" t="s">
        <v>5201</v>
      </c>
      <c r="O187" s="508">
        <v>112717.2</v>
      </c>
      <c r="P187" s="1113"/>
      <c r="Q187" s="1113"/>
      <c r="R187" s="1113"/>
      <c r="S187" s="1116"/>
      <c r="T187" s="812"/>
      <c r="U187" s="1107"/>
      <c r="V187" s="1107"/>
      <c r="W187" s="818"/>
      <c r="X187" s="848"/>
      <c r="Y187" s="1193"/>
      <c r="Z187" s="1193"/>
      <c r="AA187" s="833"/>
      <c r="AB187" s="1193"/>
      <c r="AC187" s="1203"/>
      <c r="AD187" s="1206"/>
      <c r="AE187" s="815"/>
      <c r="AF187" s="1208"/>
      <c r="AG187" s="1175"/>
      <c r="AH187" s="1197"/>
      <c r="AI187" s="1200"/>
      <c r="AJ187" s="918"/>
      <c r="AK187" s="703"/>
      <c r="AL187" s="830"/>
      <c r="AM187" s="805"/>
      <c r="AN187" s="972"/>
      <c r="AO187" s="1062"/>
      <c r="AP187" s="859"/>
      <c r="AQ187" s="862"/>
      <c r="AR187" s="872"/>
      <c r="AS187" s="856"/>
      <c r="AT187" s="859"/>
      <c r="AU187" s="862"/>
      <c r="AV187" s="1066"/>
      <c r="AW187" s="815"/>
      <c r="AX187" s="703"/>
      <c r="AY187" s="703"/>
      <c r="AZ187" s="703"/>
      <c r="BA187" s="703"/>
      <c r="BB187" s="856"/>
      <c r="BC187" s="967"/>
      <c r="BD187" s="968"/>
      <c r="BE187" s="968"/>
    </row>
    <row r="188" spans="1:57" s="2" customFormat="1" ht="73.5" customHeight="1">
      <c r="A188" s="529">
        <v>2020</v>
      </c>
      <c r="B188" s="495">
        <v>43922</v>
      </c>
      <c r="C188" s="495">
        <v>44012</v>
      </c>
      <c r="D188" s="484" t="s">
        <v>4292</v>
      </c>
      <c r="E188" s="269" t="s">
        <v>3295</v>
      </c>
      <c r="F188" s="494" t="s">
        <v>5866</v>
      </c>
      <c r="G188" s="484">
        <v>57</v>
      </c>
      <c r="H188" s="474" t="s">
        <v>5485</v>
      </c>
      <c r="I188" s="289" t="s">
        <v>5867</v>
      </c>
      <c r="J188" s="287" t="s">
        <v>61</v>
      </c>
      <c r="K188" s="287" t="s">
        <v>61</v>
      </c>
      <c r="L188" s="287" t="s">
        <v>61</v>
      </c>
      <c r="M188" s="508" t="s">
        <v>5868</v>
      </c>
      <c r="N188" s="286" t="s">
        <v>1331</v>
      </c>
      <c r="O188" s="508">
        <v>788320</v>
      </c>
      <c r="P188" s="287" t="s">
        <v>61</v>
      </c>
      <c r="Q188" s="272" t="s">
        <v>61</v>
      </c>
      <c r="R188" s="272" t="s">
        <v>61</v>
      </c>
      <c r="S188" s="290" t="s">
        <v>4753</v>
      </c>
      <c r="T188" s="286" t="s">
        <v>1331</v>
      </c>
      <c r="U188" s="487" t="s">
        <v>3218</v>
      </c>
      <c r="V188" s="487" t="s">
        <v>3218</v>
      </c>
      <c r="W188" s="494" t="s">
        <v>5866</v>
      </c>
      <c r="X188" s="482">
        <v>43984</v>
      </c>
      <c r="Y188" s="500">
        <f>Z188/1.16</f>
        <v>679586.20689655177</v>
      </c>
      <c r="Z188" s="500">
        <v>788320</v>
      </c>
      <c r="AA188" s="419">
        <f>AB188*0.1</f>
        <v>78832</v>
      </c>
      <c r="AB188" s="500">
        <v>788320</v>
      </c>
      <c r="AC188" s="473" t="s">
        <v>4756</v>
      </c>
      <c r="AD188" s="274" t="s">
        <v>69</v>
      </c>
      <c r="AE188" s="269" t="s">
        <v>4757</v>
      </c>
      <c r="AF188" s="289" t="s">
        <v>5867</v>
      </c>
      <c r="AG188" s="275">
        <f t="shared" si="2"/>
        <v>101937.93103448277</v>
      </c>
      <c r="AH188" s="483">
        <v>43984</v>
      </c>
      <c r="AI188" s="291">
        <v>44012</v>
      </c>
      <c r="AJ188" s="507" t="s">
        <v>6495</v>
      </c>
      <c r="AK188" s="496" t="s">
        <v>7080</v>
      </c>
      <c r="AL188" s="277" t="s">
        <v>3726</v>
      </c>
      <c r="AM188" s="510" t="s">
        <v>3864</v>
      </c>
      <c r="AN188" s="541" t="s">
        <v>73</v>
      </c>
      <c r="AO188" s="279" t="s">
        <v>4760</v>
      </c>
      <c r="AP188" s="532" t="s">
        <v>73</v>
      </c>
      <c r="AQ188" s="278" t="s">
        <v>573</v>
      </c>
      <c r="AR188" s="512" t="s">
        <v>293</v>
      </c>
      <c r="AS188" s="541" t="s">
        <v>566</v>
      </c>
      <c r="AT188" s="532" t="s">
        <v>566</v>
      </c>
      <c r="AU188" s="278" t="s">
        <v>566</v>
      </c>
      <c r="AV188" s="507" t="s">
        <v>4761</v>
      </c>
      <c r="AW188" s="517" t="s">
        <v>6095</v>
      </c>
      <c r="AX188" s="393" t="s">
        <v>6096</v>
      </c>
      <c r="AY188" s="393" t="s">
        <v>6097</v>
      </c>
      <c r="AZ188" s="393" t="s">
        <v>6098</v>
      </c>
      <c r="BA188" s="393" t="s">
        <v>6099</v>
      </c>
      <c r="BB188" s="541" t="s">
        <v>3096</v>
      </c>
      <c r="BC188" s="526">
        <v>44057</v>
      </c>
      <c r="BD188" s="526">
        <v>44057</v>
      </c>
      <c r="BE188" s="524"/>
    </row>
    <row r="189" spans="1:57" s="2" customFormat="1" ht="93.75" customHeight="1">
      <c r="A189" s="529">
        <v>2020</v>
      </c>
      <c r="B189" s="495">
        <v>43922</v>
      </c>
      <c r="C189" s="495">
        <v>44012</v>
      </c>
      <c r="D189" s="484" t="s">
        <v>4292</v>
      </c>
      <c r="E189" s="269" t="s">
        <v>4307</v>
      </c>
      <c r="F189" s="494" t="s">
        <v>5869</v>
      </c>
      <c r="G189" s="484">
        <v>57</v>
      </c>
      <c r="H189" s="474" t="s">
        <v>5485</v>
      </c>
      <c r="I189" s="494" t="s">
        <v>5870</v>
      </c>
      <c r="J189" s="287" t="s">
        <v>61</v>
      </c>
      <c r="K189" s="287" t="s">
        <v>61</v>
      </c>
      <c r="L189" s="287" t="s">
        <v>61</v>
      </c>
      <c r="M189" s="508" t="s">
        <v>4532</v>
      </c>
      <c r="N189" s="497" t="s">
        <v>2080</v>
      </c>
      <c r="O189" s="271">
        <v>4500000</v>
      </c>
      <c r="P189" s="287" t="s">
        <v>61</v>
      </c>
      <c r="Q189" s="272" t="s">
        <v>61</v>
      </c>
      <c r="R189" s="272" t="s">
        <v>61</v>
      </c>
      <c r="S189" s="493" t="s">
        <v>5871</v>
      </c>
      <c r="T189" s="497" t="s">
        <v>2080</v>
      </c>
      <c r="U189" s="487" t="s">
        <v>4850</v>
      </c>
      <c r="V189" s="487" t="s">
        <v>4850</v>
      </c>
      <c r="W189" s="494" t="s">
        <v>5869</v>
      </c>
      <c r="X189" s="482">
        <v>43983</v>
      </c>
      <c r="Y189" s="480">
        <v>3879310.3448275863</v>
      </c>
      <c r="Z189" s="480">
        <v>4500000</v>
      </c>
      <c r="AA189" s="419">
        <f t="shared" si="3"/>
        <v>450000</v>
      </c>
      <c r="AB189" s="499">
        <v>4500000</v>
      </c>
      <c r="AC189" s="473" t="s">
        <v>4756</v>
      </c>
      <c r="AD189" s="274" t="s">
        <v>69</v>
      </c>
      <c r="AE189" s="269" t="s">
        <v>4757</v>
      </c>
      <c r="AF189" s="270" t="s">
        <v>5870</v>
      </c>
      <c r="AG189" s="275">
        <f t="shared" si="2"/>
        <v>581896.55172413797</v>
      </c>
      <c r="AH189" s="482">
        <v>43983</v>
      </c>
      <c r="AI189" s="285">
        <v>43983</v>
      </c>
      <c r="AJ189" s="507" t="s">
        <v>6402</v>
      </c>
      <c r="AK189" s="496" t="s">
        <v>7080</v>
      </c>
      <c r="AL189" s="277" t="s">
        <v>3726</v>
      </c>
      <c r="AM189" s="510" t="s">
        <v>3864</v>
      </c>
      <c r="AN189" s="541" t="s">
        <v>73</v>
      </c>
      <c r="AO189" s="279" t="s">
        <v>4760</v>
      </c>
      <c r="AP189" s="532" t="s">
        <v>73</v>
      </c>
      <c r="AQ189" s="278" t="s">
        <v>573</v>
      </c>
      <c r="AR189" s="512" t="s">
        <v>293</v>
      </c>
      <c r="AS189" s="541" t="s">
        <v>566</v>
      </c>
      <c r="AT189" s="532" t="s">
        <v>566</v>
      </c>
      <c r="AU189" s="278" t="s">
        <v>566</v>
      </c>
      <c r="AV189" s="507" t="s">
        <v>4761</v>
      </c>
      <c r="AW189" s="517" t="s">
        <v>6095</v>
      </c>
      <c r="AX189" s="393" t="s">
        <v>6096</v>
      </c>
      <c r="AY189" s="393" t="s">
        <v>6097</v>
      </c>
      <c r="AZ189" s="393" t="s">
        <v>6098</v>
      </c>
      <c r="BA189" s="393" t="s">
        <v>6099</v>
      </c>
      <c r="BB189" s="541" t="s">
        <v>3096</v>
      </c>
      <c r="BC189" s="526">
        <v>44057</v>
      </c>
      <c r="BD189" s="526">
        <v>44057</v>
      </c>
      <c r="BE189" s="524"/>
    </row>
    <row r="190" spans="1:57" s="2" customFormat="1" ht="79.5" customHeight="1">
      <c r="A190" s="529">
        <v>2020</v>
      </c>
      <c r="B190" s="495">
        <v>43922</v>
      </c>
      <c r="C190" s="495">
        <v>44012</v>
      </c>
      <c r="D190" s="268" t="s">
        <v>3294</v>
      </c>
      <c r="E190" s="269" t="s">
        <v>4307</v>
      </c>
      <c r="F190" s="494" t="s">
        <v>5872</v>
      </c>
      <c r="G190" s="484">
        <v>57</v>
      </c>
      <c r="H190" s="474" t="s">
        <v>5485</v>
      </c>
      <c r="I190" s="270" t="s">
        <v>5873</v>
      </c>
      <c r="J190" s="287" t="s">
        <v>61</v>
      </c>
      <c r="K190" s="287" t="s">
        <v>61</v>
      </c>
      <c r="L190" s="287" t="s">
        <v>61</v>
      </c>
      <c r="M190" s="508" t="s">
        <v>5874</v>
      </c>
      <c r="N190" s="268" t="s">
        <v>5875</v>
      </c>
      <c r="O190" s="271">
        <v>41814183.600000001</v>
      </c>
      <c r="P190" s="287" t="s">
        <v>61</v>
      </c>
      <c r="Q190" s="272" t="s">
        <v>61</v>
      </c>
      <c r="R190" s="272" t="s">
        <v>61</v>
      </c>
      <c r="S190" s="280" t="s">
        <v>4898</v>
      </c>
      <c r="T190" s="268" t="s">
        <v>5875</v>
      </c>
      <c r="U190" s="292" t="s">
        <v>3535</v>
      </c>
      <c r="V190" s="292" t="s">
        <v>3535</v>
      </c>
      <c r="W190" s="494" t="s">
        <v>5872</v>
      </c>
      <c r="X190" s="498">
        <v>43983</v>
      </c>
      <c r="Y190" s="480">
        <v>36046710.000000007</v>
      </c>
      <c r="Z190" s="480">
        <v>41814183.600000001</v>
      </c>
      <c r="AA190" s="419">
        <f t="shared" si="3"/>
        <v>4181418.3600000003</v>
      </c>
      <c r="AB190" s="480">
        <v>41814183.600000001</v>
      </c>
      <c r="AC190" s="473" t="s">
        <v>4756</v>
      </c>
      <c r="AD190" s="274" t="s">
        <v>69</v>
      </c>
      <c r="AE190" s="269" t="s">
        <v>4757</v>
      </c>
      <c r="AF190" s="270" t="s">
        <v>5873</v>
      </c>
      <c r="AG190" s="275">
        <f t="shared" si="2"/>
        <v>5407006.5000000009</v>
      </c>
      <c r="AH190" s="498">
        <v>43983</v>
      </c>
      <c r="AI190" s="516">
        <v>43983</v>
      </c>
      <c r="AJ190" s="507" t="s">
        <v>6092</v>
      </c>
      <c r="AK190" s="496" t="s">
        <v>7080</v>
      </c>
      <c r="AL190" s="277" t="s">
        <v>3726</v>
      </c>
      <c r="AM190" s="510" t="s">
        <v>3864</v>
      </c>
      <c r="AN190" s="541" t="s">
        <v>73</v>
      </c>
      <c r="AO190" s="279" t="s">
        <v>4760</v>
      </c>
      <c r="AP190" s="532" t="s">
        <v>73</v>
      </c>
      <c r="AQ190" s="278" t="s">
        <v>573</v>
      </c>
      <c r="AR190" s="512" t="s">
        <v>293</v>
      </c>
      <c r="AS190" s="541" t="s">
        <v>566</v>
      </c>
      <c r="AT190" s="532" t="s">
        <v>566</v>
      </c>
      <c r="AU190" s="278" t="s">
        <v>566</v>
      </c>
      <c r="AV190" s="507" t="s">
        <v>4761</v>
      </c>
      <c r="AW190" s="517" t="s">
        <v>6095</v>
      </c>
      <c r="AX190" s="393" t="s">
        <v>6096</v>
      </c>
      <c r="AY190" s="393" t="s">
        <v>6097</v>
      </c>
      <c r="AZ190" s="393" t="s">
        <v>6098</v>
      </c>
      <c r="BA190" s="393" t="s">
        <v>6099</v>
      </c>
      <c r="BB190" s="541" t="s">
        <v>3096</v>
      </c>
      <c r="BC190" s="526">
        <v>44057</v>
      </c>
      <c r="BD190" s="526">
        <v>44057</v>
      </c>
      <c r="BE190" s="524"/>
    </row>
    <row r="191" spans="1:57" s="2" customFormat="1" ht="72" customHeight="1">
      <c r="A191" s="529">
        <v>2020</v>
      </c>
      <c r="B191" s="495">
        <v>43922</v>
      </c>
      <c r="C191" s="495">
        <v>44012</v>
      </c>
      <c r="D191" s="484" t="s">
        <v>3294</v>
      </c>
      <c r="E191" s="269" t="s">
        <v>4307</v>
      </c>
      <c r="F191" s="494" t="s">
        <v>5876</v>
      </c>
      <c r="G191" s="484">
        <v>57</v>
      </c>
      <c r="H191" s="474" t="s">
        <v>5485</v>
      </c>
      <c r="I191" s="270" t="s">
        <v>5247</v>
      </c>
      <c r="J191" s="508" t="s">
        <v>2096</v>
      </c>
      <c r="K191" s="508" t="s">
        <v>425</v>
      </c>
      <c r="L191" s="508" t="s">
        <v>2050</v>
      </c>
      <c r="M191" s="508" t="s">
        <v>5512</v>
      </c>
      <c r="N191" s="268" t="s">
        <v>1307</v>
      </c>
      <c r="O191" s="271">
        <v>5500000</v>
      </c>
      <c r="P191" s="508" t="s">
        <v>174</v>
      </c>
      <c r="Q191" s="508" t="s">
        <v>109</v>
      </c>
      <c r="R191" s="508" t="s">
        <v>176</v>
      </c>
      <c r="S191" s="280" t="s">
        <v>173</v>
      </c>
      <c r="T191" s="268" t="s">
        <v>1307</v>
      </c>
      <c r="U191" s="487" t="s">
        <v>4850</v>
      </c>
      <c r="V191" s="487" t="s">
        <v>4850</v>
      </c>
      <c r="W191" s="494" t="s">
        <v>5876</v>
      </c>
      <c r="X191" s="498">
        <v>43983</v>
      </c>
      <c r="Y191" s="480">
        <v>4741379.3103448283</v>
      </c>
      <c r="Z191" s="480">
        <v>5500000</v>
      </c>
      <c r="AA191" s="419">
        <f t="shared" si="3"/>
        <v>550000</v>
      </c>
      <c r="AB191" s="480">
        <v>5500000</v>
      </c>
      <c r="AC191" s="473" t="s">
        <v>4756</v>
      </c>
      <c r="AD191" s="274" t="s">
        <v>69</v>
      </c>
      <c r="AE191" s="269" t="s">
        <v>4757</v>
      </c>
      <c r="AF191" s="270" t="s">
        <v>5247</v>
      </c>
      <c r="AG191" s="275">
        <f t="shared" si="2"/>
        <v>711206.89655172417</v>
      </c>
      <c r="AH191" s="498">
        <v>43983</v>
      </c>
      <c r="AI191" s="516">
        <v>43983</v>
      </c>
      <c r="AJ191" s="693" t="s">
        <v>7228</v>
      </c>
      <c r="AK191" s="496" t="s">
        <v>7080</v>
      </c>
      <c r="AL191" s="277" t="s">
        <v>3726</v>
      </c>
      <c r="AM191" s="510" t="s">
        <v>3864</v>
      </c>
      <c r="AN191" s="541" t="s">
        <v>73</v>
      </c>
      <c r="AO191" s="279" t="s">
        <v>4760</v>
      </c>
      <c r="AP191" s="532" t="s">
        <v>73</v>
      </c>
      <c r="AQ191" s="278" t="s">
        <v>573</v>
      </c>
      <c r="AR191" s="512" t="s">
        <v>293</v>
      </c>
      <c r="AS191" s="541" t="s">
        <v>566</v>
      </c>
      <c r="AT191" s="532" t="s">
        <v>566</v>
      </c>
      <c r="AU191" s="278" t="s">
        <v>566</v>
      </c>
      <c r="AV191" s="507" t="s">
        <v>4761</v>
      </c>
      <c r="AW191" s="517" t="s">
        <v>6095</v>
      </c>
      <c r="AX191" s="393" t="s">
        <v>6096</v>
      </c>
      <c r="AY191" s="393" t="s">
        <v>6097</v>
      </c>
      <c r="AZ191" s="393" t="s">
        <v>6098</v>
      </c>
      <c r="BA191" s="393" t="s">
        <v>6099</v>
      </c>
      <c r="BB191" s="541" t="s">
        <v>3096</v>
      </c>
      <c r="BC191" s="526">
        <v>44057</v>
      </c>
      <c r="BD191" s="526">
        <v>44057</v>
      </c>
      <c r="BE191" s="524"/>
    </row>
    <row r="192" spans="1:57" s="2" customFormat="1" ht="76.150000000000006" customHeight="1">
      <c r="A192" s="529">
        <v>2020</v>
      </c>
      <c r="B192" s="495">
        <v>43922</v>
      </c>
      <c r="C192" s="495">
        <v>44012</v>
      </c>
      <c r="D192" s="286" t="s">
        <v>3294</v>
      </c>
      <c r="E192" s="269" t="s">
        <v>4307</v>
      </c>
      <c r="F192" s="494" t="s">
        <v>5877</v>
      </c>
      <c r="G192" s="484">
        <v>57</v>
      </c>
      <c r="H192" s="474" t="s">
        <v>5485</v>
      </c>
      <c r="I192" s="270" t="s">
        <v>5247</v>
      </c>
      <c r="J192" s="508" t="s">
        <v>2093</v>
      </c>
      <c r="K192" s="508" t="s">
        <v>2094</v>
      </c>
      <c r="L192" s="508" t="s">
        <v>2095</v>
      </c>
      <c r="M192" s="508" t="s">
        <v>5512</v>
      </c>
      <c r="N192" s="268" t="s">
        <v>1306</v>
      </c>
      <c r="O192" s="271">
        <v>2500000</v>
      </c>
      <c r="P192" s="508" t="s">
        <v>168</v>
      </c>
      <c r="Q192" s="508" t="s">
        <v>4046</v>
      </c>
      <c r="R192" s="508" t="s">
        <v>170</v>
      </c>
      <c r="S192" s="280" t="s">
        <v>4779</v>
      </c>
      <c r="T192" s="268" t="s">
        <v>1306</v>
      </c>
      <c r="U192" s="487" t="s">
        <v>4850</v>
      </c>
      <c r="V192" s="487" t="s">
        <v>4850</v>
      </c>
      <c r="W192" s="494" t="s">
        <v>5877</v>
      </c>
      <c r="X192" s="498">
        <v>43983</v>
      </c>
      <c r="Y192" s="480">
        <v>2155172.4137931038</v>
      </c>
      <c r="Z192" s="480">
        <v>2500000</v>
      </c>
      <c r="AA192" s="419">
        <f t="shared" si="3"/>
        <v>250000</v>
      </c>
      <c r="AB192" s="480">
        <v>2500000</v>
      </c>
      <c r="AC192" s="473" t="s">
        <v>4756</v>
      </c>
      <c r="AD192" s="274" t="s">
        <v>69</v>
      </c>
      <c r="AE192" s="269" t="s">
        <v>4757</v>
      </c>
      <c r="AF192" s="270" t="s">
        <v>5247</v>
      </c>
      <c r="AG192" s="275">
        <f t="shared" si="2"/>
        <v>323275.86206896557</v>
      </c>
      <c r="AH192" s="498">
        <v>43983</v>
      </c>
      <c r="AI192" s="516">
        <v>43983</v>
      </c>
      <c r="AJ192" s="507" t="s">
        <v>6460</v>
      </c>
      <c r="AK192" s="496" t="s">
        <v>7080</v>
      </c>
      <c r="AL192" s="277" t="s">
        <v>3726</v>
      </c>
      <c r="AM192" s="510" t="s">
        <v>3864</v>
      </c>
      <c r="AN192" s="541" t="s">
        <v>73</v>
      </c>
      <c r="AO192" s="279" t="s">
        <v>4760</v>
      </c>
      <c r="AP192" s="532" t="s">
        <v>73</v>
      </c>
      <c r="AQ192" s="278" t="s">
        <v>573</v>
      </c>
      <c r="AR192" s="512" t="s">
        <v>293</v>
      </c>
      <c r="AS192" s="541" t="s">
        <v>566</v>
      </c>
      <c r="AT192" s="532" t="s">
        <v>566</v>
      </c>
      <c r="AU192" s="278" t="s">
        <v>566</v>
      </c>
      <c r="AV192" s="507" t="s">
        <v>4761</v>
      </c>
      <c r="AW192" s="517" t="s">
        <v>6095</v>
      </c>
      <c r="AX192" s="393" t="s">
        <v>6096</v>
      </c>
      <c r="AY192" s="393" t="s">
        <v>6097</v>
      </c>
      <c r="AZ192" s="393" t="s">
        <v>6098</v>
      </c>
      <c r="BA192" s="393" t="s">
        <v>6099</v>
      </c>
      <c r="BB192" s="541" t="s">
        <v>3096</v>
      </c>
      <c r="BC192" s="526">
        <v>44057</v>
      </c>
      <c r="BD192" s="526">
        <v>44057</v>
      </c>
      <c r="BE192" s="524"/>
    </row>
    <row r="193" spans="1:57" s="2" customFormat="1" ht="65.45" customHeight="1">
      <c r="A193" s="529">
        <v>2020</v>
      </c>
      <c r="B193" s="495">
        <v>43922</v>
      </c>
      <c r="C193" s="495">
        <v>44012</v>
      </c>
      <c r="D193" s="286" t="s">
        <v>3294</v>
      </c>
      <c r="E193" s="269" t="s">
        <v>4307</v>
      </c>
      <c r="F193" s="494" t="s">
        <v>5878</v>
      </c>
      <c r="G193" s="484">
        <v>57</v>
      </c>
      <c r="H193" s="474" t="s">
        <v>5485</v>
      </c>
      <c r="I193" s="270" t="s">
        <v>5879</v>
      </c>
      <c r="J193" s="287" t="s">
        <v>61</v>
      </c>
      <c r="K193" s="287" t="s">
        <v>61</v>
      </c>
      <c r="L193" s="287" t="s">
        <v>61</v>
      </c>
      <c r="M193" s="508" t="s">
        <v>3966</v>
      </c>
      <c r="N193" s="268" t="s">
        <v>3285</v>
      </c>
      <c r="O193" s="271">
        <v>150000</v>
      </c>
      <c r="P193" s="287" t="s">
        <v>61</v>
      </c>
      <c r="Q193" s="272" t="s">
        <v>61</v>
      </c>
      <c r="R193" s="272" t="s">
        <v>61</v>
      </c>
      <c r="S193" s="280" t="s">
        <v>5252</v>
      </c>
      <c r="T193" s="268" t="s">
        <v>3285</v>
      </c>
      <c r="U193" s="292" t="s">
        <v>3535</v>
      </c>
      <c r="V193" s="292" t="s">
        <v>3535</v>
      </c>
      <c r="W193" s="494" t="s">
        <v>5878</v>
      </c>
      <c r="X193" s="498">
        <v>43983</v>
      </c>
      <c r="Y193" s="480">
        <v>129310.34482758622</v>
      </c>
      <c r="Z193" s="480">
        <v>150000</v>
      </c>
      <c r="AA193" s="419">
        <f t="shared" si="3"/>
        <v>15000</v>
      </c>
      <c r="AB193" s="480">
        <v>150000</v>
      </c>
      <c r="AC193" s="473" t="s">
        <v>4756</v>
      </c>
      <c r="AD193" s="274" t="s">
        <v>69</v>
      </c>
      <c r="AE193" s="269" t="s">
        <v>4757</v>
      </c>
      <c r="AF193" s="270" t="s">
        <v>5879</v>
      </c>
      <c r="AG193" s="275">
        <f t="shared" si="2"/>
        <v>19396.551724137931</v>
      </c>
      <c r="AH193" s="498">
        <v>43983</v>
      </c>
      <c r="AI193" s="516">
        <v>43983</v>
      </c>
      <c r="AJ193" s="507" t="s">
        <v>6467</v>
      </c>
      <c r="AK193" s="496" t="s">
        <v>7080</v>
      </c>
      <c r="AL193" s="277" t="s">
        <v>3726</v>
      </c>
      <c r="AM193" s="510" t="s">
        <v>3864</v>
      </c>
      <c r="AN193" s="541" t="s">
        <v>73</v>
      </c>
      <c r="AO193" s="279" t="s">
        <v>4760</v>
      </c>
      <c r="AP193" s="532" t="s">
        <v>73</v>
      </c>
      <c r="AQ193" s="278" t="s">
        <v>573</v>
      </c>
      <c r="AR193" s="512" t="s">
        <v>293</v>
      </c>
      <c r="AS193" s="541" t="s">
        <v>566</v>
      </c>
      <c r="AT193" s="532" t="s">
        <v>566</v>
      </c>
      <c r="AU193" s="278" t="s">
        <v>566</v>
      </c>
      <c r="AV193" s="507" t="s">
        <v>4761</v>
      </c>
      <c r="AW193" s="517" t="s">
        <v>6095</v>
      </c>
      <c r="AX193" s="393" t="s">
        <v>6096</v>
      </c>
      <c r="AY193" s="393" t="s">
        <v>6097</v>
      </c>
      <c r="AZ193" s="393" t="s">
        <v>6098</v>
      </c>
      <c r="BA193" s="393" t="s">
        <v>6099</v>
      </c>
      <c r="BB193" s="541" t="s">
        <v>3096</v>
      </c>
      <c r="BC193" s="526">
        <v>44057</v>
      </c>
      <c r="BD193" s="526">
        <v>44057</v>
      </c>
      <c r="BE193" s="524"/>
    </row>
    <row r="194" spans="1:57" s="2" customFormat="1" ht="62.45" customHeight="1">
      <c r="A194" s="529">
        <v>2020</v>
      </c>
      <c r="B194" s="495">
        <v>43922</v>
      </c>
      <c r="C194" s="495">
        <v>44012</v>
      </c>
      <c r="D194" s="484" t="s">
        <v>3294</v>
      </c>
      <c r="E194" s="269" t="s">
        <v>4307</v>
      </c>
      <c r="F194" s="494" t="s">
        <v>5880</v>
      </c>
      <c r="G194" s="484">
        <v>57</v>
      </c>
      <c r="H194" s="474" t="s">
        <v>5485</v>
      </c>
      <c r="I194" s="270" t="s">
        <v>5879</v>
      </c>
      <c r="J194" s="508" t="s">
        <v>61</v>
      </c>
      <c r="K194" s="508" t="s">
        <v>61</v>
      </c>
      <c r="L194" s="508" t="s">
        <v>61</v>
      </c>
      <c r="M194" s="508" t="s">
        <v>5881</v>
      </c>
      <c r="N194" s="268" t="s">
        <v>5260</v>
      </c>
      <c r="O194" s="271">
        <v>150000</v>
      </c>
      <c r="P194" s="287" t="s">
        <v>61</v>
      </c>
      <c r="Q194" s="272" t="s">
        <v>61</v>
      </c>
      <c r="R194" s="272" t="s">
        <v>61</v>
      </c>
      <c r="S194" s="280" t="s">
        <v>5882</v>
      </c>
      <c r="T194" s="268" t="s">
        <v>5260</v>
      </c>
      <c r="U194" s="292" t="s">
        <v>3535</v>
      </c>
      <c r="V194" s="292" t="s">
        <v>3535</v>
      </c>
      <c r="W194" s="494" t="s">
        <v>5880</v>
      </c>
      <c r="X194" s="498">
        <v>43983</v>
      </c>
      <c r="Y194" s="480">
        <v>129310.34482758622</v>
      </c>
      <c r="Z194" s="480">
        <v>150000</v>
      </c>
      <c r="AA194" s="419">
        <f t="shared" si="3"/>
        <v>15000</v>
      </c>
      <c r="AB194" s="480">
        <v>150000</v>
      </c>
      <c r="AC194" s="473" t="s">
        <v>4756</v>
      </c>
      <c r="AD194" s="274" t="s">
        <v>69</v>
      </c>
      <c r="AE194" s="269" t="s">
        <v>4757</v>
      </c>
      <c r="AF194" s="270" t="s">
        <v>5879</v>
      </c>
      <c r="AG194" s="275">
        <f t="shared" si="2"/>
        <v>19396.551724137931</v>
      </c>
      <c r="AH194" s="498">
        <v>43983</v>
      </c>
      <c r="AI194" s="516">
        <v>43983</v>
      </c>
      <c r="AJ194" s="507" t="s">
        <v>7166</v>
      </c>
      <c r="AK194" s="496" t="s">
        <v>7080</v>
      </c>
      <c r="AL194" s="277" t="s">
        <v>3726</v>
      </c>
      <c r="AM194" s="510" t="s">
        <v>3864</v>
      </c>
      <c r="AN194" s="541" t="s">
        <v>73</v>
      </c>
      <c r="AO194" s="279" t="s">
        <v>4760</v>
      </c>
      <c r="AP194" s="532" t="s">
        <v>73</v>
      </c>
      <c r="AQ194" s="278" t="s">
        <v>573</v>
      </c>
      <c r="AR194" s="512" t="s">
        <v>293</v>
      </c>
      <c r="AS194" s="541" t="s">
        <v>566</v>
      </c>
      <c r="AT194" s="532" t="s">
        <v>566</v>
      </c>
      <c r="AU194" s="278" t="s">
        <v>566</v>
      </c>
      <c r="AV194" s="507" t="s">
        <v>4761</v>
      </c>
      <c r="AW194" s="517" t="s">
        <v>6095</v>
      </c>
      <c r="AX194" s="393" t="s">
        <v>6096</v>
      </c>
      <c r="AY194" s="393" t="s">
        <v>6097</v>
      </c>
      <c r="AZ194" s="393" t="s">
        <v>6098</v>
      </c>
      <c r="BA194" s="393" t="s">
        <v>6099</v>
      </c>
      <c r="BB194" s="541" t="s">
        <v>3096</v>
      </c>
      <c r="BC194" s="526">
        <v>44057</v>
      </c>
      <c r="BD194" s="526">
        <v>44057</v>
      </c>
      <c r="BE194" s="524"/>
    </row>
    <row r="195" spans="1:57" s="2" customFormat="1" ht="58.15" customHeight="1">
      <c r="A195" s="529">
        <v>2020</v>
      </c>
      <c r="B195" s="495">
        <v>43922</v>
      </c>
      <c r="C195" s="495">
        <v>44012</v>
      </c>
      <c r="D195" s="286" t="s">
        <v>3294</v>
      </c>
      <c r="E195" s="269" t="s">
        <v>4307</v>
      </c>
      <c r="F195" s="494" t="s">
        <v>5883</v>
      </c>
      <c r="G195" s="484">
        <v>57</v>
      </c>
      <c r="H195" s="474" t="s">
        <v>5485</v>
      </c>
      <c r="I195" s="270" t="s">
        <v>5879</v>
      </c>
      <c r="J195" s="508" t="s">
        <v>3969</v>
      </c>
      <c r="K195" s="508" t="s">
        <v>3970</v>
      </c>
      <c r="L195" s="508" t="s">
        <v>3971</v>
      </c>
      <c r="M195" s="508" t="s">
        <v>5512</v>
      </c>
      <c r="N195" s="268" t="s">
        <v>3283</v>
      </c>
      <c r="O195" s="271">
        <v>150000</v>
      </c>
      <c r="P195" s="524" t="s">
        <v>4831</v>
      </c>
      <c r="Q195" s="524" t="s">
        <v>4675</v>
      </c>
      <c r="R195" s="528" t="s">
        <v>4832</v>
      </c>
      <c r="S195" s="280" t="s">
        <v>4833</v>
      </c>
      <c r="T195" s="268" t="s">
        <v>3283</v>
      </c>
      <c r="U195" s="292" t="s">
        <v>3535</v>
      </c>
      <c r="V195" s="292" t="s">
        <v>3535</v>
      </c>
      <c r="W195" s="494" t="s">
        <v>5883</v>
      </c>
      <c r="X195" s="482">
        <v>43983</v>
      </c>
      <c r="Y195" s="480">
        <v>129310.34482758622</v>
      </c>
      <c r="Z195" s="480">
        <v>150000</v>
      </c>
      <c r="AA195" s="419">
        <f t="shared" si="3"/>
        <v>15000</v>
      </c>
      <c r="AB195" s="480">
        <v>150000</v>
      </c>
      <c r="AC195" s="473" t="s">
        <v>4756</v>
      </c>
      <c r="AD195" s="274" t="s">
        <v>69</v>
      </c>
      <c r="AE195" s="269" t="s">
        <v>4757</v>
      </c>
      <c r="AF195" s="270" t="s">
        <v>5879</v>
      </c>
      <c r="AG195" s="275">
        <f t="shared" si="2"/>
        <v>19396.551724137931</v>
      </c>
      <c r="AH195" s="482">
        <v>43983</v>
      </c>
      <c r="AI195" s="285">
        <v>43983</v>
      </c>
      <c r="AJ195" s="507" t="s">
        <v>6400</v>
      </c>
      <c r="AK195" s="496" t="s">
        <v>7080</v>
      </c>
      <c r="AL195" s="277" t="s">
        <v>3726</v>
      </c>
      <c r="AM195" s="510" t="s">
        <v>3864</v>
      </c>
      <c r="AN195" s="541" t="s">
        <v>73</v>
      </c>
      <c r="AO195" s="279" t="s">
        <v>4760</v>
      </c>
      <c r="AP195" s="532" t="s">
        <v>73</v>
      </c>
      <c r="AQ195" s="278" t="s">
        <v>573</v>
      </c>
      <c r="AR195" s="512" t="s">
        <v>293</v>
      </c>
      <c r="AS195" s="541" t="s">
        <v>566</v>
      </c>
      <c r="AT195" s="532" t="s">
        <v>566</v>
      </c>
      <c r="AU195" s="278" t="s">
        <v>566</v>
      </c>
      <c r="AV195" s="507" t="s">
        <v>4761</v>
      </c>
      <c r="AW195" s="517" t="s">
        <v>6095</v>
      </c>
      <c r="AX195" s="393" t="s">
        <v>6096</v>
      </c>
      <c r="AY195" s="393" t="s">
        <v>6097</v>
      </c>
      <c r="AZ195" s="393" t="s">
        <v>6098</v>
      </c>
      <c r="BA195" s="393" t="s">
        <v>6099</v>
      </c>
      <c r="BB195" s="541" t="s">
        <v>3096</v>
      </c>
      <c r="BC195" s="526">
        <v>44057</v>
      </c>
      <c r="BD195" s="526">
        <v>44057</v>
      </c>
      <c r="BE195" s="524"/>
    </row>
    <row r="196" spans="1:57" s="2" customFormat="1" ht="59.45" customHeight="1">
      <c r="A196" s="529">
        <v>2020</v>
      </c>
      <c r="B196" s="495">
        <v>43922</v>
      </c>
      <c r="C196" s="495">
        <v>44012</v>
      </c>
      <c r="D196" s="286" t="s">
        <v>3294</v>
      </c>
      <c r="E196" s="269" t="s">
        <v>4307</v>
      </c>
      <c r="F196" s="494" t="s">
        <v>5884</v>
      </c>
      <c r="G196" s="484">
        <v>57</v>
      </c>
      <c r="H196" s="474" t="s">
        <v>5485</v>
      </c>
      <c r="I196" s="270" t="s">
        <v>5879</v>
      </c>
      <c r="J196" s="508" t="s">
        <v>2067</v>
      </c>
      <c r="K196" s="508" t="s">
        <v>2142</v>
      </c>
      <c r="L196" s="508" t="s">
        <v>4672</v>
      </c>
      <c r="M196" s="508" t="s">
        <v>5512</v>
      </c>
      <c r="N196" s="268" t="s">
        <v>4673</v>
      </c>
      <c r="O196" s="271">
        <v>150000</v>
      </c>
      <c r="P196" s="524" t="s">
        <v>5885</v>
      </c>
      <c r="Q196" s="524" t="s">
        <v>4679</v>
      </c>
      <c r="R196" s="528" t="s">
        <v>1437</v>
      </c>
      <c r="S196" s="280" t="s">
        <v>4838</v>
      </c>
      <c r="T196" s="268" t="s">
        <v>4673</v>
      </c>
      <c r="U196" s="292" t="s">
        <v>3535</v>
      </c>
      <c r="V196" s="292" t="s">
        <v>3535</v>
      </c>
      <c r="W196" s="494" t="s">
        <v>5884</v>
      </c>
      <c r="X196" s="498">
        <v>43983</v>
      </c>
      <c r="Y196" s="480">
        <v>129310.34482758622</v>
      </c>
      <c r="Z196" s="480">
        <v>150000</v>
      </c>
      <c r="AA196" s="419">
        <f t="shared" si="3"/>
        <v>15000</v>
      </c>
      <c r="AB196" s="480">
        <v>150000</v>
      </c>
      <c r="AC196" s="473" t="s">
        <v>4756</v>
      </c>
      <c r="AD196" s="274" t="s">
        <v>69</v>
      </c>
      <c r="AE196" s="269" t="s">
        <v>4757</v>
      </c>
      <c r="AF196" s="270" t="s">
        <v>5879</v>
      </c>
      <c r="AG196" s="275">
        <f t="shared" si="2"/>
        <v>19396.551724137931</v>
      </c>
      <c r="AH196" s="498">
        <v>43983</v>
      </c>
      <c r="AI196" s="516">
        <v>43983</v>
      </c>
      <c r="AJ196" s="507" t="s">
        <v>6403</v>
      </c>
      <c r="AK196" s="496" t="s">
        <v>7080</v>
      </c>
      <c r="AL196" s="277" t="s">
        <v>3726</v>
      </c>
      <c r="AM196" s="510" t="s">
        <v>3864</v>
      </c>
      <c r="AN196" s="541" t="s">
        <v>73</v>
      </c>
      <c r="AO196" s="279" t="s">
        <v>4760</v>
      </c>
      <c r="AP196" s="532" t="s">
        <v>73</v>
      </c>
      <c r="AQ196" s="278" t="s">
        <v>573</v>
      </c>
      <c r="AR196" s="512" t="s">
        <v>293</v>
      </c>
      <c r="AS196" s="541" t="s">
        <v>566</v>
      </c>
      <c r="AT196" s="532" t="s">
        <v>566</v>
      </c>
      <c r="AU196" s="278" t="s">
        <v>566</v>
      </c>
      <c r="AV196" s="507" t="s">
        <v>4761</v>
      </c>
      <c r="AW196" s="517" t="s">
        <v>6095</v>
      </c>
      <c r="AX196" s="393" t="s">
        <v>6096</v>
      </c>
      <c r="AY196" s="393" t="s">
        <v>6097</v>
      </c>
      <c r="AZ196" s="393" t="s">
        <v>6098</v>
      </c>
      <c r="BA196" s="393" t="s">
        <v>6099</v>
      </c>
      <c r="BB196" s="541" t="s">
        <v>3096</v>
      </c>
      <c r="BC196" s="526">
        <v>44057</v>
      </c>
      <c r="BD196" s="526">
        <v>44057</v>
      </c>
      <c r="BE196" s="524"/>
    </row>
    <row r="197" spans="1:57" s="2" customFormat="1" ht="62.45" customHeight="1">
      <c r="A197" s="529">
        <v>2020</v>
      </c>
      <c r="B197" s="495">
        <v>43922</v>
      </c>
      <c r="C197" s="495">
        <v>44012</v>
      </c>
      <c r="D197" s="286" t="s">
        <v>3294</v>
      </c>
      <c r="E197" s="269" t="s">
        <v>4307</v>
      </c>
      <c r="F197" s="494" t="s">
        <v>5886</v>
      </c>
      <c r="G197" s="484">
        <v>57</v>
      </c>
      <c r="H197" s="474" t="s">
        <v>5485</v>
      </c>
      <c r="I197" s="270" t="s">
        <v>5887</v>
      </c>
      <c r="J197" s="287" t="s">
        <v>61</v>
      </c>
      <c r="K197" s="287" t="s">
        <v>61</v>
      </c>
      <c r="L197" s="287" t="s">
        <v>61</v>
      </c>
      <c r="M197" s="508" t="s">
        <v>3966</v>
      </c>
      <c r="N197" s="268" t="s">
        <v>3285</v>
      </c>
      <c r="O197" s="271">
        <v>100000</v>
      </c>
      <c r="P197" s="287" t="s">
        <v>61</v>
      </c>
      <c r="Q197" s="272" t="s">
        <v>61</v>
      </c>
      <c r="R197" s="272" t="s">
        <v>61</v>
      </c>
      <c r="S197" s="280" t="s">
        <v>5252</v>
      </c>
      <c r="T197" s="268" t="s">
        <v>3285</v>
      </c>
      <c r="U197" s="292" t="s">
        <v>3535</v>
      </c>
      <c r="V197" s="292" t="s">
        <v>3535</v>
      </c>
      <c r="W197" s="494" t="s">
        <v>5886</v>
      </c>
      <c r="X197" s="498">
        <v>43983</v>
      </c>
      <c r="Y197" s="480">
        <v>86206.896551724145</v>
      </c>
      <c r="Z197" s="480">
        <v>100000</v>
      </c>
      <c r="AA197" s="419">
        <f t="shared" si="3"/>
        <v>10000</v>
      </c>
      <c r="AB197" s="480">
        <v>100000</v>
      </c>
      <c r="AC197" s="473" t="s">
        <v>4756</v>
      </c>
      <c r="AD197" s="274" t="s">
        <v>69</v>
      </c>
      <c r="AE197" s="269" t="s">
        <v>4757</v>
      </c>
      <c r="AF197" s="270" t="s">
        <v>5887</v>
      </c>
      <c r="AG197" s="275">
        <f t="shared" si="2"/>
        <v>12931.034482758621</v>
      </c>
      <c r="AH197" s="498">
        <v>43983</v>
      </c>
      <c r="AI197" s="516">
        <v>43983</v>
      </c>
      <c r="AJ197" s="693" t="s">
        <v>7229</v>
      </c>
      <c r="AK197" s="496" t="s">
        <v>7080</v>
      </c>
      <c r="AL197" s="277" t="s">
        <v>3726</v>
      </c>
      <c r="AM197" s="510" t="s">
        <v>3864</v>
      </c>
      <c r="AN197" s="541" t="s">
        <v>73</v>
      </c>
      <c r="AO197" s="279" t="s">
        <v>4760</v>
      </c>
      <c r="AP197" s="532" t="s">
        <v>73</v>
      </c>
      <c r="AQ197" s="278" t="s">
        <v>573</v>
      </c>
      <c r="AR197" s="512" t="s">
        <v>293</v>
      </c>
      <c r="AS197" s="541" t="s">
        <v>566</v>
      </c>
      <c r="AT197" s="532" t="s">
        <v>566</v>
      </c>
      <c r="AU197" s="278" t="s">
        <v>566</v>
      </c>
      <c r="AV197" s="507" t="s">
        <v>4761</v>
      </c>
      <c r="AW197" s="517" t="s">
        <v>6095</v>
      </c>
      <c r="AX197" s="393" t="s">
        <v>6096</v>
      </c>
      <c r="AY197" s="393" t="s">
        <v>6097</v>
      </c>
      <c r="AZ197" s="393" t="s">
        <v>6098</v>
      </c>
      <c r="BA197" s="393" t="s">
        <v>6099</v>
      </c>
      <c r="BB197" s="541" t="s">
        <v>3096</v>
      </c>
      <c r="BC197" s="526">
        <v>44057</v>
      </c>
      <c r="BD197" s="526">
        <v>44057</v>
      </c>
      <c r="BE197" s="524"/>
    </row>
    <row r="198" spans="1:57" s="2" customFormat="1" ht="64.150000000000006" customHeight="1">
      <c r="A198" s="529">
        <v>2020</v>
      </c>
      <c r="B198" s="495">
        <v>43922</v>
      </c>
      <c r="C198" s="495">
        <v>44012</v>
      </c>
      <c r="D198" s="484" t="s">
        <v>3294</v>
      </c>
      <c r="E198" s="269" t="s">
        <v>4307</v>
      </c>
      <c r="F198" s="494" t="s">
        <v>5888</v>
      </c>
      <c r="G198" s="484">
        <v>57</v>
      </c>
      <c r="H198" s="474" t="s">
        <v>5485</v>
      </c>
      <c r="I198" s="270" t="s">
        <v>5887</v>
      </c>
      <c r="J198" s="287" t="s">
        <v>61</v>
      </c>
      <c r="K198" s="287" t="s">
        <v>61</v>
      </c>
      <c r="L198" s="287" t="s">
        <v>61</v>
      </c>
      <c r="M198" s="508" t="s">
        <v>5881</v>
      </c>
      <c r="N198" s="268" t="s">
        <v>5260</v>
      </c>
      <c r="O198" s="271">
        <v>100000</v>
      </c>
      <c r="P198" s="287" t="s">
        <v>61</v>
      </c>
      <c r="Q198" s="272" t="s">
        <v>61</v>
      </c>
      <c r="R198" s="272" t="s">
        <v>61</v>
      </c>
      <c r="S198" s="280" t="s">
        <v>5882</v>
      </c>
      <c r="T198" s="268" t="s">
        <v>5260</v>
      </c>
      <c r="U198" s="292" t="s">
        <v>3535</v>
      </c>
      <c r="V198" s="292" t="s">
        <v>3535</v>
      </c>
      <c r="W198" s="494" t="s">
        <v>5888</v>
      </c>
      <c r="X198" s="498">
        <v>43983</v>
      </c>
      <c r="Y198" s="480">
        <v>86206.896551724145</v>
      </c>
      <c r="Z198" s="480">
        <v>100000</v>
      </c>
      <c r="AA198" s="419">
        <f t="shared" si="3"/>
        <v>10000</v>
      </c>
      <c r="AB198" s="480">
        <v>100000</v>
      </c>
      <c r="AC198" s="473" t="s">
        <v>4756</v>
      </c>
      <c r="AD198" s="274" t="s">
        <v>69</v>
      </c>
      <c r="AE198" s="269" t="s">
        <v>4757</v>
      </c>
      <c r="AF198" s="270" t="s">
        <v>5887</v>
      </c>
      <c r="AG198" s="275">
        <f t="shared" si="2"/>
        <v>12931.034482758621</v>
      </c>
      <c r="AH198" s="498">
        <v>43983</v>
      </c>
      <c r="AI198" s="516">
        <v>43983</v>
      </c>
      <c r="AJ198" s="507" t="s">
        <v>7167</v>
      </c>
      <c r="AK198" s="496" t="s">
        <v>7080</v>
      </c>
      <c r="AL198" s="277" t="s">
        <v>3726</v>
      </c>
      <c r="AM198" s="510" t="s">
        <v>3864</v>
      </c>
      <c r="AN198" s="541" t="s">
        <v>73</v>
      </c>
      <c r="AO198" s="279" t="s">
        <v>4760</v>
      </c>
      <c r="AP198" s="532" t="s">
        <v>73</v>
      </c>
      <c r="AQ198" s="278" t="s">
        <v>573</v>
      </c>
      <c r="AR198" s="512" t="s">
        <v>293</v>
      </c>
      <c r="AS198" s="541" t="s">
        <v>566</v>
      </c>
      <c r="AT198" s="532" t="s">
        <v>566</v>
      </c>
      <c r="AU198" s="278" t="s">
        <v>566</v>
      </c>
      <c r="AV198" s="507" t="s">
        <v>4761</v>
      </c>
      <c r="AW198" s="517" t="s">
        <v>6095</v>
      </c>
      <c r="AX198" s="393" t="s">
        <v>6096</v>
      </c>
      <c r="AY198" s="393" t="s">
        <v>6097</v>
      </c>
      <c r="AZ198" s="393" t="s">
        <v>6098</v>
      </c>
      <c r="BA198" s="393" t="s">
        <v>6099</v>
      </c>
      <c r="BB198" s="541" t="s">
        <v>3096</v>
      </c>
      <c r="BC198" s="526">
        <v>44057</v>
      </c>
      <c r="BD198" s="526">
        <v>44057</v>
      </c>
    </row>
    <row r="199" spans="1:57" s="2" customFormat="1" ht="61.9" customHeight="1">
      <c r="A199" s="529">
        <v>2020</v>
      </c>
      <c r="B199" s="495">
        <v>43922</v>
      </c>
      <c r="C199" s="495">
        <v>44012</v>
      </c>
      <c r="D199" s="286" t="s">
        <v>3294</v>
      </c>
      <c r="E199" s="269" t="s">
        <v>4307</v>
      </c>
      <c r="F199" s="494" t="s">
        <v>5889</v>
      </c>
      <c r="G199" s="484">
        <v>57</v>
      </c>
      <c r="H199" s="474" t="s">
        <v>5485</v>
      </c>
      <c r="I199" s="270" t="s">
        <v>5887</v>
      </c>
      <c r="J199" s="508" t="s">
        <v>3969</v>
      </c>
      <c r="K199" s="508" t="s">
        <v>3970</v>
      </c>
      <c r="L199" s="508" t="s">
        <v>3971</v>
      </c>
      <c r="M199" s="508" t="s">
        <v>5512</v>
      </c>
      <c r="N199" s="268" t="s">
        <v>3283</v>
      </c>
      <c r="O199" s="271">
        <v>100000</v>
      </c>
      <c r="P199" s="524" t="s">
        <v>4831</v>
      </c>
      <c r="Q199" s="524" t="s">
        <v>4675</v>
      </c>
      <c r="R199" s="528" t="s">
        <v>4832</v>
      </c>
      <c r="S199" s="280" t="s">
        <v>4833</v>
      </c>
      <c r="T199" s="268" t="s">
        <v>3283</v>
      </c>
      <c r="U199" s="292" t="s">
        <v>3535</v>
      </c>
      <c r="V199" s="292" t="s">
        <v>3535</v>
      </c>
      <c r="W199" s="494" t="s">
        <v>5889</v>
      </c>
      <c r="X199" s="482">
        <v>43983</v>
      </c>
      <c r="Y199" s="480">
        <v>86206.896551724145</v>
      </c>
      <c r="Z199" s="480">
        <v>100000</v>
      </c>
      <c r="AA199" s="419">
        <f t="shared" si="3"/>
        <v>10000</v>
      </c>
      <c r="AB199" s="480">
        <v>100000</v>
      </c>
      <c r="AC199" s="473" t="s">
        <v>4756</v>
      </c>
      <c r="AD199" s="274" t="s">
        <v>69</v>
      </c>
      <c r="AE199" s="269" t="s">
        <v>4757</v>
      </c>
      <c r="AF199" s="270" t="s">
        <v>5887</v>
      </c>
      <c r="AG199" s="275">
        <f t="shared" si="2"/>
        <v>12931.034482758621</v>
      </c>
      <c r="AH199" s="482">
        <v>43983</v>
      </c>
      <c r="AI199" s="285">
        <v>43983</v>
      </c>
      <c r="AJ199" s="507" t="s">
        <v>6404</v>
      </c>
      <c r="AK199" s="496" t="s">
        <v>7080</v>
      </c>
      <c r="AL199" s="277" t="s">
        <v>3726</v>
      </c>
      <c r="AM199" s="510" t="s">
        <v>3864</v>
      </c>
      <c r="AN199" s="541" t="s">
        <v>73</v>
      </c>
      <c r="AO199" s="279" t="s">
        <v>4760</v>
      </c>
      <c r="AP199" s="532" t="s">
        <v>73</v>
      </c>
      <c r="AQ199" s="278" t="s">
        <v>573</v>
      </c>
      <c r="AR199" s="512" t="s">
        <v>293</v>
      </c>
      <c r="AS199" s="541" t="s">
        <v>566</v>
      </c>
      <c r="AT199" s="532" t="s">
        <v>566</v>
      </c>
      <c r="AU199" s="278" t="s">
        <v>566</v>
      </c>
      <c r="AV199" s="507" t="s">
        <v>4761</v>
      </c>
      <c r="AW199" s="517" t="s">
        <v>6095</v>
      </c>
      <c r="AX199" s="393" t="s">
        <v>6096</v>
      </c>
      <c r="AY199" s="393" t="s">
        <v>6097</v>
      </c>
      <c r="AZ199" s="393" t="s">
        <v>6098</v>
      </c>
      <c r="BA199" s="393" t="s">
        <v>6099</v>
      </c>
      <c r="BB199" s="541" t="s">
        <v>3096</v>
      </c>
      <c r="BC199" s="526">
        <v>44057</v>
      </c>
      <c r="BD199" s="526">
        <v>44057</v>
      </c>
      <c r="BE199" s="524"/>
    </row>
    <row r="200" spans="1:57" s="2" customFormat="1" ht="67.900000000000006" customHeight="1">
      <c r="A200" s="529">
        <v>2020</v>
      </c>
      <c r="B200" s="495">
        <v>43922</v>
      </c>
      <c r="C200" s="495">
        <v>44012</v>
      </c>
      <c r="D200" s="286" t="s">
        <v>3294</v>
      </c>
      <c r="E200" s="269" t="s">
        <v>4307</v>
      </c>
      <c r="F200" s="494" t="s">
        <v>5890</v>
      </c>
      <c r="G200" s="484">
        <v>57</v>
      </c>
      <c r="H200" s="474" t="s">
        <v>5485</v>
      </c>
      <c r="I200" s="270" t="s">
        <v>5887</v>
      </c>
      <c r="J200" s="508" t="s">
        <v>2067</v>
      </c>
      <c r="K200" s="508" t="s">
        <v>2142</v>
      </c>
      <c r="L200" s="508" t="s">
        <v>3450</v>
      </c>
      <c r="M200" s="508" t="s">
        <v>5512</v>
      </c>
      <c r="N200" s="268" t="s">
        <v>4673</v>
      </c>
      <c r="O200" s="271">
        <v>100000</v>
      </c>
      <c r="P200" s="524" t="s">
        <v>5885</v>
      </c>
      <c r="Q200" s="524" t="s">
        <v>4679</v>
      </c>
      <c r="R200" s="528" t="s">
        <v>1437</v>
      </c>
      <c r="S200" s="280" t="s">
        <v>4838</v>
      </c>
      <c r="T200" s="268" t="s">
        <v>4673</v>
      </c>
      <c r="U200" s="292" t="s">
        <v>3535</v>
      </c>
      <c r="V200" s="292" t="s">
        <v>3535</v>
      </c>
      <c r="W200" s="494" t="s">
        <v>5890</v>
      </c>
      <c r="X200" s="498">
        <v>43983</v>
      </c>
      <c r="Y200" s="480">
        <v>86206.896551724145</v>
      </c>
      <c r="Z200" s="480">
        <v>100000</v>
      </c>
      <c r="AA200" s="419">
        <f t="shared" si="3"/>
        <v>10000</v>
      </c>
      <c r="AB200" s="480">
        <v>100000</v>
      </c>
      <c r="AC200" s="473" t="s">
        <v>4756</v>
      </c>
      <c r="AD200" s="274" t="s">
        <v>69</v>
      </c>
      <c r="AE200" s="269" t="s">
        <v>4757</v>
      </c>
      <c r="AF200" s="270" t="s">
        <v>5887</v>
      </c>
      <c r="AG200" s="275">
        <f t="shared" si="2"/>
        <v>12931.034482758621</v>
      </c>
      <c r="AH200" s="498">
        <v>43983</v>
      </c>
      <c r="AI200" s="516">
        <v>43983</v>
      </c>
      <c r="AJ200" s="507" t="s">
        <v>6413</v>
      </c>
      <c r="AK200" s="496" t="s">
        <v>7080</v>
      </c>
      <c r="AL200" s="277" t="s">
        <v>3726</v>
      </c>
      <c r="AM200" s="510" t="s">
        <v>3864</v>
      </c>
      <c r="AN200" s="541" t="s">
        <v>73</v>
      </c>
      <c r="AO200" s="279" t="s">
        <v>4760</v>
      </c>
      <c r="AP200" s="532" t="s">
        <v>73</v>
      </c>
      <c r="AQ200" s="278" t="s">
        <v>573</v>
      </c>
      <c r="AR200" s="512" t="s">
        <v>293</v>
      </c>
      <c r="AS200" s="541" t="s">
        <v>566</v>
      </c>
      <c r="AT200" s="532" t="s">
        <v>566</v>
      </c>
      <c r="AU200" s="278" t="s">
        <v>566</v>
      </c>
      <c r="AV200" s="507" t="s">
        <v>4761</v>
      </c>
      <c r="AW200" s="517" t="s">
        <v>6095</v>
      </c>
      <c r="AX200" s="393" t="s">
        <v>6096</v>
      </c>
      <c r="AY200" s="393" t="s">
        <v>6097</v>
      </c>
      <c r="AZ200" s="393" t="s">
        <v>6098</v>
      </c>
      <c r="BA200" s="393" t="s">
        <v>6099</v>
      </c>
      <c r="BB200" s="541" t="s">
        <v>3096</v>
      </c>
      <c r="BC200" s="526">
        <v>44057</v>
      </c>
      <c r="BD200" s="526">
        <v>44057</v>
      </c>
      <c r="BE200" s="524"/>
    </row>
    <row r="201" spans="1:57" s="2" customFormat="1" ht="105" customHeight="1">
      <c r="A201" s="529">
        <v>2020</v>
      </c>
      <c r="B201" s="495">
        <v>43922</v>
      </c>
      <c r="C201" s="495">
        <v>44012</v>
      </c>
      <c r="D201" s="268" t="s">
        <v>3294</v>
      </c>
      <c r="E201" s="269" t="s">
        <v>4307</v>
      </c>
      <c r="F201" s="494" t="s">
        <v>5891</v>
      </c>
      <c r="G201" s="484">
        <v>57</v>
      </c>
      <c r="H201" s="474" t="s">
        <v>5485</v>
      </c>
      <c r="I201" s="270" t="s">
        <v>5892</v>
      </c>
      <c r="J201" s="287" t="s">
        <v>61</v>
      </c>
      <c r="K201" s="287" t="s">
        <v>61</v>
      </c>
      <c r="L201" s="287" t="s">
        <v>61</v>
      </c>
      <c r="M201" s="508" t="s">
        <v>5893</v>
      </c>
      <c r="N201" s="268" t="s">
        <v>4904</v>
      </c>
      <c r="O201" s="271">
        <v>400000</v>
      </c>
      <c r="P201" s="287" t="s">
        <v>61</v>
      </c>
      <c r="Q201" s="272" t="s">
        <v>61</v>
      </c>
      <c r="R201" s="272" t="s">
        <v>61</v>
      </c>
      <c r="S201" s="280" t="s">
        <v>5894</v>
      </c>
      <c r="T201" s="268" t="s">
        <v>4904</v>
      </c>
      <c r="U201" s="487" t="s">
        <v>4850</v>
      </c>
      <c r="V201" s="487" t="s">
        <v>4850</v>
      </c>
      <c r="W201" s="494" t="s">
        <v>5891</v>
      </c>
      <c r="X201" s="498">
        <v>43983</v>
      </c>
      <c r="Y201" s="480">
        <v>344827.58620689658</v>
      </c>
      <c r="Z201" s="480">
        <v>400000</v>
      </c>
      <c r="AA201" s="419">
        <f t="shared" si="3"/>
        <v>40000</v>
      </c>
      <c r="AB201" s="480">
        <v>400000</v>
      </c>
      <c r="AC201" s="473" t="s">
        <v>4756</v>
      </c>
      <c r="AD201" s="274" t="s">
        <v>69</v>
      </c>
      <c r="AE201" s="269" t="s">
        <v>4757</v>
      </c>
      <c r="AF201" s="270" t="s">
        <v>5892</v>
      </c>
      <c r="AG201" s="275">
        <f t="shared" si="2"/>
        <v>51724.137931034486</v>
      </c>
      <c r="AH201" s="498">
        <v>43983</v>
      </c>
      <c r="AI201" s="516">
        <v>43983</v>
      </c>
      <c r="AJ201" s="776" t="s">
        <v>7163</v>
      </c>
      <c r="AK201" s="702" t="s">
        <v>7080</v>
      </c>
      <c r="AL201" s="277" t="s">
        <v>3726</v>
      </c>
      <c r="AM201" s="510" t="s">
        <v>3864</v>
      </c>
      <c r="AN201" s="541" t="s">
        <v>73</v>
      </c>
      <c r="AO201" s="279" t="s">
        <v>4760</v>
      </c>
      <c r="AP201" s="532" t="s">
        <v>73</v>
      </c>
      <c r="AQ201" s="278" t="s">
        <v>573</v>
      </c>
      <c r="AR201" s="512" t="s">
        <v>293</v>
      </c>
      <c r="AS201" s="541" t="s">
        <v>566</v>
      </c>
      <c r="AT201" s="532" t="s">
        <v>566</v>
      </c>
      <c r="AU201" s="278" t="s">
        <v>566</v>
      </c>
      <c r="AV201" s="507" t="s">
        <v>4761</v>
      </c>
      <c r="AW201" s="517" t="s">
        <v>6095</v>
      </c>
      <c r="AX201" s="393" t="s">
        <v>6096</v>
      </c>
      <c r="AY201" s="393" t="s">
        <v>6097</v>
      </c>
      <c r="AZ201" s="393" t="s">
        <v>6098</v>
      </c>
      <c r="BA201" s="393" t="s">
        <v>6099</v>
      </c>
      <c r="BB201" s="541" t="s">
        <v>3096</v>
      </c>
      <c r="BC201" s="526">
        <v>44057</v>
      </c>
      <c r="BD201" s="526">
        <v>44057</v>
      </c>
      <c r="BE201" s="524"/>
    </row>
    <row r="202" spans="1:57" s="2" customFormat="1" ht="101.45" customHeight="1">
      <c r="A202" s="529">
        <v>2020</v>
      </c>
      <c r="B202" s="495">
        <v>43922</v>
      </c>
      <c r="C202" s="495">
        <v>44012</v>
      </c>
      <c r="D202" s="268" t="s">
        <v>3294</v>
      </c>
      <c r="E202" s="269" t="s">
        <v>4307</v>
      </c>
      <c r="F202" s="494" t="s">
        <v>5895</v>
      </c>
      <c r="G202" s="484">
        <v>57</v>
      </c>
      <c r="H202" s="474" t="s">
        <v>5485</v>
      </c>
      <c r="I202" s="270" t="s">
        <v>5892</v>
      </c>
      <c r="J202" s="287" t="s">
        <v>61</v>
      </c>
      <c r="K202" s="287" t="s">
        <v>61</v>
      </c>
      <c r="L202" s="287" t="s">
        <v>61</v>
      </c>
      <c r="M202" s="508" t="s">
        <v>5896</v>
      </c>
      <c r="N202" s="268" t="s">
        <v>4904</v>
      </c>
      <c r="O202" s="271">
        <v>400000</v>
      </c>
      <c r="P202" s="287" t="s">
        <v>61</v>
      </c>
      <c r="Q202" s="272" t="s">
        <v>61</v>
      </c>
      <c r="R202" s="272" t="s">
        <v>61</v>
      </c>
      <c r="S202" s="280" t="s">
        <v>4903</v>
      </c>
      <c r="T202" s="268" t="s">
        <v>4904</v>
      </c>
      <c r="U202" s="487" t="s">
        <v>4850</v>
      </c>
      <c r="V202" s="487" t="s">
        <v>4850</v>
      </c>
      <c r="W202" s="494" t="s">
        <v>5895</v>
      </c>
      <c r="X202" s="498">
        <v>43983</v>
      </c>
      <c r="Y202" s="480">
        <v>344827.58620689658</v>
      </c>
      <c r="Z202" s="480">
        <v>400000</v>
      </c>
      <c r="AA202" s="419">
        <f t="shared" si="3"/>
        <v>40000</v>
      </c>
      <c r="AB202" s="480">
        <v>400000</v>
      </c>
      <c r="AC202" s="473" t="s">
        <v>4756</v>
      </c>
      <c r="AD202" s="274" t="s">
        <v>69</v>
      </c>
      <c r="AE202" s="269" t="s">
        <v>4757</v>
      </c>
      <c r="AF202" s="270" t="s">
        <v>5892</v>
      </c>
      <c r="AG202" s="275">
        <f t="shared" si="2"/>
        <v>51724.137931034486</v>
      </c>
      <c r="AH202" s="498">
        <v>43983</v>
      </c>
      <c r="AI202" s="516">
        <v>43983</v>
      </c>
      <c r="AJ202" s="777"/>
      <c r="AK202" s="706"/>
      <c r="AL202" s="277" t="s">
        <v>3726</v>
      </c>
      <c r="AM202" s="510" t="s">
        <v>3864</v>
      </c>
      <c r="AN202" s="541" t="s">
        <v>73</v>
      </c>
      <c r="AO202" s="279" t="s">
        <v>4760</v>
      </c>
      <c r="AP202" s="532" t="s">
        <v>73</v>
      </c>
      <c r="AQ202" s="278" t="s">
        <v>573</v>
      </c>
      <c r="AR202" s="512" t="s">
        <v>293</v>
      </c>
      <c r="AS202" s="541" t="s">
        <v>566</v>
      </c>
      <c r="AT202" s="532" t="s">
        <v>566</v>
      </c>
      <c r="AU202" s="278" t="s">
        <v>566</v>
      </c>
      <c r="AV202" s="507" t="s">
        <v>4761</v>
      </c>
      <c r="AW202" s="517" t="s">
        <v>6095</v>
      </c>
      <c r="AX202" s="393" t="s">
        <v>6096</v>
      </c>
      <c r="AY202" s="393" t="s">
        <v>6097</v>
      </c>
      <c r="AZ202" s="393" t="s">
        <v>6098</v>
      </c>
      <c r="BA202" s="393" t="s">
        <v>6099</v>
      </c>
      <c r="BB202" s="541" t="s">
        <v>3096</v>
      </c>
      <c r="BC202" s="526">
        <v>44057</v>
      </c>
      <c r="BD202" s="526">
        <v>44057</v>
      </c>
      <c r="BE202" s="524"/>
    </row>
    <row r="203" spans="1:57" s="2" customFormat="1" ht="105.6" customHeight="1">
      <c r="A203" s="529">
        <v>2020</v>
      </c>
      <c r="B203" s="495">
        <v>43922</v>
      </c>
      <c r="C203" s="495">
        <v>44012</v>
      </c>
      <c r="D203" s="484" t="s">
        <v>3294</v>
      </c>
      <c r="E203" s="269" t="s">
        <v>4307</v>
      </c>
      <c r="F203" s="494" t="s">
        <v>5897</v>
      </c>
      <c r="G203" s="484">
        <v>57</v>
      </c>
      <c r="H203" s="474" t="s">
        <v>5485</v>
      </c>
      <c r="I203" s="270" t="s">
        <v>5892</v>
      </c>
      <c r="J203" s="508" t="s">
        <v>4697</v>
      </c>
      <c r="K203" s="508" t="s">
        <v>5898</v>
      </c>
      <c r="L203" s="508" t="s">
        <v>2050</v>
      </c>
      <c r="M203" s="508" t="s">
        <v>5512</v>
      </c>
      <c r="N203" s="505" t="s">
        <v>5899</v>
      </c>
      <c r="O203" s="508">
        <v>400000</v>
      </c>
      <c r="P203" s="524" t="s">
        <v>4692</v>
      </c>
      <c r="Q203" s="524" t="s">
        <v>4907</v>
      </c>
      <c r="R203" s="528" t="s">
        <v>4908</v>
      </c>
      <c r="S203" s="280" t="s">
        <v>5900</v>
      </c>
      <c r="T203" s="268" t="s">
        <v>4695</v>
      </c>
      <c r="U203" s="487" t="s">
        <v>4850</v>
      </c>
      <c r="V203" s="487" t="s">
        <v>4850</v>
      </c>
      <c r="W203" s="494" t="s">
        <v>5897</v>
      </c>
      <c r="X203" s="498">
        <v>43983</v>
      </c>
      <c r="Y203" s="480">
        <v>344827.58620689658</v>
      </c>
      <c r="Z203" s="480">
        <v>400000</v>
      </c>
      <c r="AA203" s="419">
        <f t="shared" si="3"/>
        <v>40000</v>
      </c>
      <c r="AB203" s="480">
        <v>400000</v>
      </c>
      <c r="AC203" s="473" t="s">
        <v>4756</v>
      </c>
      <c r="AD203" s="274" t="s">
        <v>69</v>
      </c>
      <c r="AE203" s="269" t="s">
        <v>4757</v>
      </c>
      <c r="AF203" s="270" t="s">
        <v>5892</v>
      </c>
      <c r="AG203" s="275">
        <f t="shared" si="2"/>
        <v>51724.137931034486</v>
      </c>
      <c r="AH203" s="498">
        <v>43983</v>
      </c>
      <c r="AI203" s="516">
        <v>43983</v>
      </c>
      <c r="AJ203" s="777"/>
      <c r="AK203" s="703"/>
      <c r="AL203" s="277" t="s">
        <v>3726</v>
      </c>
      <c r="AM203" s="510" t="s">
        <v>3864</v>
      </c>
      <c r="AN203" s="541" t="s">
        <v>73</v>
      </c>
      <c r="AO203" s="279" t="s">
        <v>4760</v>
      </c>
      <c r="AP203" s="532" t="s">
        <v>73</v>
      </c>
      <c r="AQ203" s="278" t="s">
        <v>573</v>
      </c>
      <c r="AR203" s="512" t="s">
        <v>293</v>
      </c>
      <c r="AS203" s="541" t="s">
        <v>566</v>
      </c>
      <c r="AT203" s="532" t="s">
        <v>566</v>
      </c>
      <c r="AU203" s="278" t="s">
        <v>566</v>
      </c>
      <c r="AV203" s="507" t="s">
        <v>4761</v>
      </c>
      <c r="AW203" s="517" t="s">
        <v>6095</v>
      </c>
      <c r="AX203" s="393" t="s">
        <v>6096</v>
      </c>
      <c r="AY203" s="393" t="s">
        <v>6097</v>
      </c>
      <c r="AZ203" s="393" t="s">
        <v>6098</v>
      </c>
      <c r="BA203" s="393" t="s">
        <v>6099</v>
      </c>
      <c r="BB203" s="541" t="s">
        <v>3096</v>
      </c>
      <c r="BC203" s="526">
        <v>44057</v>
      </c>
      <c r="BD203" s="526">
        <v>44057</v>
      </c>
      <c r="BE203" s="524"/>
    </row>
    <row r="204" spans="1:57" s="2" customFormat="1" ht="106.15" customHeight="1">
      <c r="A204" s="529">
        <v>2020</v>
      </c>
      <c r="B204" s="495">
        <v>43922</v>
      </c>
      <c r="C204" s="495">
        <v>44012</v>
      </c>
      <c r="D204" s="484" t="s">
        <v>3294</v>
      </c>
      <c r="E204" s="269" t="s">
        <v>4307</v>
      </c>
      <c r="F204" s="494" t="s">
        <v>5901</v>
      </c>
      <c r="G204" s="484">
        <v>57</v>
      </c>
      <c r="H204" s="474" t="s">
        <v>5485</v>
      </c>
      <c r="I204" s="270" t="s">
        <v>5892</v>
      </c>
      <c r="J204" s="287" t="s">
        <v>61</v>
      </c>
      <c r="K204" s="287" t="s">
        <v>61</v>
      </c>
      <c r="L204" s="287" t="s">
        <v>61</v>
      </c>
      <c r="M204" s="508" t="s">
        <v>4009</v>
      </c>
      <c r="N204" s="268" t="s">
        <v>2723</v>
      </c>
      <c r="O204" s="271">
        <v>400000</v>
      </c>
      <c r="P204" s="287" t="s">
        <v>61</v>
      </c>
      <c r="Q204" s="272" t="s">
        <v>61</v>
      </c>
      <c r="R204" s="272" t="s">
        <v>61</v>
      </c>
      <c r="S204" s="293" t="s">
        <v>4911</v>
      </c>
      <c r="T204" s="268" t="s">
        <v>2723</v>
      </c>
      <c r="U204" s="487" t="s">
        <v>4850</v>
      </c>
      <c r="V204" s="487" t="s">
        <v>4850</v>
      </c>
      <c r="W204" s="494" t="s">
        <v>5901</v>
      </c>
      <c r="X204" s="498">
        <v>43983</v>
      </c>
      <c r="Y204" s="480">
        <v>344827.58620689658</v>
      </c>
      <c r="Z204" s="480">
        <v>400000</v>
      </c>
      <c r="AA204" s="419">
        <f t="shared" si="3"/>
        <v>40000</v>
      </c>
      <c r="AB204" s="480">
        <v>400000</v>
      </c>
      <c r="AC204" s="473" t="s">
        <v>4756</v>
      </c>
      <c r="AD204" s="274" t="s">
        <v>69</v>
      </c>
      <c r="AE204" s="269" t="s">
        <v>4757</v>
      </c>
      <c r="AF204" s="270" t="s">
        <v>5892</v>
      </c>
      <c r="AG204" s="275">
        <f t="shared" si="2"/>
        <v>51724.137931034486</v>
      </c>
      <c r="AH204" s="498">
        <v>43983</v>
      </c>
      <c r="AI204" s="516">
        <v>43983</v>
      </c>
      <c r="AJ204" s="507" t="s">
        <v>6430</v>
      </c>
      <c r="AK204" s="496" t="s">
        <v>7080</v>
      </c>
      <c r="AL204" s="277" t="s">
        <v>3726</v>
      </c>
      <c r="AM204" s="510" t="s">
        <v>3864</v>
      </c>
      <c r="AN204" s="541" t="s">
        <v>73</v>
      </c>
      <c r="AO204" s="279" t="s">
        <v>4760</v>
      </c>
      <c r="AP204" s="532" t="s">
        <v>73</v>
      </c>
      <c r="AQ204" s="278" t="s">
        <v>573</v>
      </c>
      <c r="AR204" s="512" t="s">
        <v>293</v>
      </c>
      <c r="AS204" s="541" t="s">
        <v>566</v>
      </c>
      <c r="AT204" s="532" t="s">
        <v>566</v>
      </c>
      <c r="AU204" s="278" t="s">
        <v>566</v>
      </c>
      <c r="AV204" s="507" t="s">
        <v>4761</v>
      </c>
      <c r="AW204" s="517" t="s">
        <v>6095</v>
      </c>
      <c r="AX204" s="393" t="s">
        <v>6096</v>
      </c>
      <c r="AY204" s="393" t="s">
        <v>6097</v>
      </c>
      <c r="AZ204" s="393" t="s">
        <v>6098</v>
      </c>
      <c r="BA204" s="393" t="s">
        <v>6099</v>
      </c>
      <c r="BB204" s="541" t="s">
        <v>3096</v>
      </c>
      <c r="BC204" s="526">
        <v>44057</v>
      </c>
      <c r="BD204" s="526">
        <v>44057</v>
      </c>
      <c r="BE204" s="524"/>
    </row>
    <row r="205" spans="1:57" s="2" customFormat="1" ht="99.6" customHeight="1">
      <c r="A205" s="529">
        <v>2020</v>
      </c>
      <c r="B205" s="495">
        <v>43922</v>
      </c>
      <c r="C205" s="495">
        <v>44012</v>
      </c>
      <c r="D205" s="268" t="s">
        <v>3294</v>
      </c>
      <c r="E205" s="269" t="s">
        <v>4307</v>
      </c>
      <c r="F205" s="494" t="s">
        <v>5902</v>
      </c>
      <c r="G205" s="484">
        <v>57</v>
      </c>
      <c r="H205" s="474" t="s">
        <v>5485</v>
      </c>
      <c r="I205" s="270" t="s">
        <v>5892</v>
      </c>
      <c r="J205" s="287" t="s">
        <v>61</v>
      </c>
      <c r="K205" s="287" t="s">
        <v>61</v>
      </c>
      <c r="L205" s="287" t="s">
        <v>61</v>
      </c>
      <c r="M205" s="508" t="s">
        <v>5903</v>
      </c>
      <c r="N205" s="268" t="s">
        <v>5287</v>
      </c>
      <c r="O205" s="271">
        <v>400000</v>
      </c>
      <c r="P205" s="287" t="s">
        <v>61</v>
      </c>
      <c r="Q205" s="272" t="s">
        <v>61</v>
      </c>
      <c r="R205" s="272" t="s">
        <v>61</v>
      </c>
      <c r="S205" s="280" t="s">
        <v>5286</v>
      </c>
      <c r="T205" s="268" t="s">
        <v>5287</v>
      </c>
      <c r="U205" s="487" t="s">
        <v>4850</v>
      </c>
      <c r="V205" s="487" t="s">
        <v>4850</v>
      </c>
      <c r="W205" s="494" t="s">
        <v>5902</v>
      </c>
      <c r="X205" s="498">
        <v>43983</v>
      </c>
      <c r="Y205" s="480">
        <v>344827.58620689658</v>
      </c>
      <c r="Z205" s="480">
        <v>400000</v>
      </c>
      <c r="AA205" s="419">
        <f t="shared" si="3"/>
        <v>40000</v>
      </c>
      <c r="AB205" s="480">
        <v>400000</v>
      </c>
      <c r="AC205" s="473" t="s">
        <v>4756</v>
      </c>
      <c r="AD205" s="274" t="s">
        <v>69</v>
      </c>
      <c r="AE205" s="269" t="s">
        <v>4757</v>
      </c>
      <c r="AF205" s="270" t="s">
        <v>5892</v>
      </c>
      <c r="AG205" s="275">
        <f t="shared" si="2"/>
        <v>51724.137931034486</v>
      </c>
      <c r="AH205" s="498">
        <v>43983</v>
      </c>
      <c r="AI205" s="516">
        <v>43983</v>
      </c>
      <c r="AJ205" s="507" t="s">
        <v>7163</v>
      </c>
      <c r="AK205" s="496" t="s">
        <v>7080</v>
      </c>
      <c r="AL205" s="277" t="s">
        <v>3726</v>
      </c>
      <c r="AM205" s="510" t="s">
        <v>3864</v>
      </c>
      <c r="AN205" s="541" t="s">
        <v>73</v>
      </c>
      <c r="AO205" s="279" t="s">
        <v>4760</v>
      </c>
      <c r="AP205" s="532" t="s">
        <v>73</v>
      </c>
      <c r="AQ205" s="278" t="s">
        <v>573</v>
      </c>
      <c r="AR205" s="512" t="s">
        <v>293</v>
      </c>
      <c r="AS205" s="541" t="s">
        <v>566</v>
      </c>
      <c r="AT205" s="532" t="s">
        <v>566</v>
      </c>
      <c r="AU205" s="278" t="s">
        <v>566</v>
      </c>
      <c r="AV205" s="507" t="s">
        <v>4761</v>
      </c>
      <c r="AW205" s="517" t="s">
        <v>6095</v>
      </c>
      <c r="AX205" s="393" t="s">
        <v>6096</v>
      </c>
      <c r="AY205" s="393" t="s">
        <v>6097</v>
      </c>
      <c r="AZ205" s="393" t="s">
        <v>6098</v>
      </c>
      <c r="BA205" s="393" t="s">
        <v>6099</v>
      </c>
      <c r="BB205" s="541" t="s">
        <v>3096</v>
      </c>
      <c r="BC205" s="526">
        <v>44057</v>
      </c>
      <c r="BD205" s="526">
        <v>44057</v>
      </c>
      <c r="BE205" s="524"/>
    </row>
    <row r="206" spans="1:57" s="2" customFormat="1" ht="78.599999999999994" customHeight="1">
      <c r="A206" s="947">
        <v>2020</v>
      </c>
      <c r="B206" s="1257">
        <v>43922</v>
      </c>
      <c r="C206" s="876">
        <v>44012</v>
      </c>
      <c r="D206" s="843" t="s">
        <v>3294</v>
      </c>
      <c r="E206" s="813" t="s">
        <v>4307</v>
      </c>
      <c r="F206" s="816" t="s">
        <v>5904</v>
      </c>
      <c r="G206" s="819">
        <v>57</v>
      </c>
      <c r="H206" s="698" t="s">
        <v>5485</v>
      </c>
      <c r="I206" s="903" t="s">
        <v>5905</v>
      </c>
      <c r="J206" s="508" t="s">
        <v>2093</v>
      </c>
      <c r="K206" s="508" t="s">
        <v>2094</v>
      </c>
      <c r="L206" s="508" t="s">
        <v>2095</v>
      </c>
      <c r="M206" s="508" t="s">
        <v>5512</v>
      </c>
      <c r="N206" s="268" t="s">
        <v>1306</v>
      </c>
      <c r="O206" s="508">
        <v>3260719.4</v>
      </c>
      <c r="P206" s="1213" t="s">
        <v>168</v>
      </c>
      <c r="Q206" s="1214" t="s">
        <v>4046</v>
      </c>
      <c r="R206" s="1216" t="s">
        <v>170</v>
      </c>
      <c r="S206" s="828" t="s">
        <v>4779</v>
      </c>
      <c r="T206" s="843" t="s">
        <v>1306</v>
      </c>
      <c r="U206" s="979" t="s">
        <v>4850</v>
      </c>
      <c r="V206" s="979" t="s">
        <v>4850</v>
      </c>
      <c r="W206" s="816" t="s">
        <v>5904</v>
      </c>
      <c r="X206" s="846">
        <v>43983</v>
      </c>
      <c r="Y206" s="834">
        <v>1034482.7586206897</v>
      </c>
      <c r="Z206" s="834">
        <v>1200000</v>
      </c>
      <c r="AA206" s="831">
        <f t="shared" si="3"/>
        <v>120000</v>
      </c>
      <c r="AB206" s="834">
        <v>1200000</v>
      </c>
      <c r="AC206" s="837" t="s">
        <v>4756</v>
      </c>
      <c r="AD206" s="840" t="s">
        <v>69</v>
      </c>
      <c r="AE206" s="813" t="s">
        <v>4757</v>
      </c>
      <c r="AF206" s="843" t="s">
        <v>5905</v>
      </c>
      <c r="AG206" s="1173">
        <f t="shared" si="2"/>
        <v>155172.41379310345</v>
      </c>
      <c r="AH206" s="846">
        <v>43983</v>
      </c>
      <c r="AI206" s="1144">
        <v>43983</v>
      </c>
      <c r="AJ206" s="1103" t="s">
        <v>7171</v>
      </c>
      <c r="AK206" s="496" t="s">
        <v>7080</v>
      </c>
      <c r="AL206" s="1209" t="s">
        <v>3726</v>
      </c>
      <c r="AM206" s="1211" t="s">
        <v>3864</v>
      </c>
      <c r="AN206" s="970" t="s">
        <v>73</v>
      </c>
      <c r="AO206" s="1187" t="s">
        <v>4760</v>
      </c>
      <c r="AP206" s="857" t="s">
        <v>73</v>
      </c>
      <c r="AQ206" s="860" t="s">
        <v>573</v>
      </c>
      <c r="AR206" s="872" t="s">
        <v>293</v>
      </c>
      <c r="AS206" s="854" t="s">
        <v>566</v>
      </c>
      <c r="AT206" s="857" t="s">
        <v>566</v>
      </c>
      <c r="AU206" s="860" t="s">
        <v>566</v>
      </c>
      <c r="AV206" s="752" t="s">
        <v>4761</v>
      </c>
      <c r="AW206" s="813" t="s">
        <v>6095</v>
      </c>
      <c r="AX206" s="698" t="s">
        <v>6096</v>
      </c>
      <c r="AY206" s="698" t="s">
        <v>6097</v>
      </c>
      <c r="AZ206" s="698" t="s">
        <v>6098</v>
      </c>
      <c r="BA206" s="698" t="s">
        <v>6099</v>
      </c>
      <c r="BB206" s="854" t="s">
        <v>3096</v>
      </c>
      <c r="BC206" s="796">
        <v>44057</v>
      </c>
      <c r="BD206" s="951">
        <v>44057</v>
      </c>
      <c r="BE206" s="524"/>
    </row>
    <row r="207" spans="1:57" s="2" customFormat="1" ht="78.599999999999994" customHeight="1">
      <c r="A207" s="949"/>
      <c r="B207" s="1259"/>
      <c r="C207" s="878"/>
      <c r="D207" s="845"/>
      <c r="E207" s="815"/>
      <c r="F207" s="818"/>
      <c r="G207" s="821"/>
      <c r="H207" s="695"/>
      <c r="I207" s="905"/>
      <c r="J207" s="508" t="s">
        <v>5906</v>
      </c>
      <c r="K207" s="508" t="s">
        <v>5907</v>
      </c>
      <c r="L207" s="508" t="s">
        <v>5908</v>
      </c>
      <c r="M207" s="508" t="s">
        <v>5512</v>
      </c>
      <c r="N207" s="268" t="s">
        <v>5909</v>
      </c>
      <c r="O207" s="508">
        <v>3375806.98</v>
      </c>
      <c r="P207" s="1178"/>
      <c r="Q207" s="1215"/>
      <c r="R207" s="1152"/>
      <c r="S207" s="830"/>
      <c r="T207" s="845"/>
      <c r="U207" s="981"/>
      <c r="V207" s="981"/>
      <c r="W207" s="818"/>
      <c r="X207" s="848"/>
      <c r="Y207" s="836"/>
      <c r="Z207" s="836"/>
      <c r="AA207" s="833"/>
      <c r="AB207" s="836"/>
      <c r="AC207" s="839"/>
      <c r="AD207" s="842"/>
      <c r="AE207" s="815"/>
      <c r="AF207" s="845"/>
      <c r="AG207" s="1175"/>
      <c r="AH207" s="848"/>
      <c r="AI207" s="1146"/>
      <c r="AJ207" s="1104"/>
      <c r="AK207" s="496" t="s">
        <v>7080</v>
      </c>
      <c r="AL207" s="1210"/>
      <c r="AM207" s="1212"/>
      <c r="AN207" s="972"/>
      <c r="AO207" s="1062"/>
      <c r="AP207" s="859"/>
      <c r="AQ207" s="862"/>
      <c r="AR207" s="872"/>
      <c r="AS207" s="856"/>
      <c r="AT207" s="859"/>
      <c r="AU207" s="862"/>
      <c r="AV207" s="1066"/>
      <c r="AW207" s="815"/>
      <c r="AX207" s="703"/>
      <c r="AY207" s="703"/>
      <c r="AZ207" s="703"/>
      <c r="BA207" s="703"/>
      <c r="BB207" s="856"/>
      <c r="BC207" s="967"/>
      <c r="BD207" s="968"/>
      <c r="BE207" s="524"/>
    </row>
    <row r="208" spans="1:57" s="2" customFormat="1" ht="63" customHeight="1">
      <c r="A208" s="529">
        <v>2020</v>
      </c>
      <c r="B208" s="495">
        <v>43922</v>
      </c>
      <c r="C208" s="495">
        <v>44012</v>
      </c>
      <c r="D208" s="268" t="s">
        <v>3294</v>
      </c>
      <c r="E208" s="269" t="s">
        <v>4307</v>
      </c>
      <c r="F208" s="270" t="s">
        <v>5910</v>
      </c>
      <c r="G208" s="484">
        <v>57</v>
      </c>
      <c r="H208" s="474" t="s">
        <v>5485</v>
      </c>
      <c r="I208" s="270" t="s">
        <v>489</v>
      </c>
      <c r="J208" s="287" t="s">
        <v>61</v>
      </c>
      <c r="K208" s="287" t="s">
        <v>61</v>
      </c>
      <c r="L208" s="287" t="s">
        <v>61</v>
      </c>
      <c r="M208" s="508" t="s">
        <v>5911</v>
      </c>
      <c r="N208" s="268" t="s">
        <v>4211</v>
      </c>
      <c r="O208" s="271">
        <v>450000</v>
      </c>
      <c r="P208" s="287" t="s">
        <v>61</v>
      </c>
      <c r="Q208" s="272" t="s">
        <v>61</v>
      </c>
      <c r="R208" s="272" t="s">
        <v>61</v>
      </c>
      <c r="S208" s="280" t="s">
        <v>4767</v>
      </c>
      <c r="T208" s="268" t="s">
        <v>4211</v>
      </c>
      <c r="U208" s="487" t="s">
        <v>4850</v>
      </c>
      <c r="V208" s="487" t="s">
        <v>4850</v>
      </c>
      <c r="W208" s="270" t="s">
        <v>5910</v>
      </c>
      <c r="X208" s="498">
        <v>43983</v>
      </c>
      <c r="Y208" s="480">
        <v>387931.03448275867</v>
      </c>
      <c r="Z208" s="480">
        <v>450000</v>
      </c>
      <c r="AA208" s="419">
        <f t="shared" si="3"/>
        <v>45000</v>
      </c>
      <c r="AB208" s="480">
        <v>450000</v>
      </c>
      <c r="AC208" s="473" t="s">
        <v>4756</v>
      </c>
      <c r="AD208" s="274" t="s">
        <v>69</v>
      </c>
      <c r="AE208" s="269" t="s">
        <v>4757</v>
      </c>
      <c r="AF208" s="270" t="s">
        <v>489</v>
      </c>
      <c r="AG208" s="275">
        <f t="shared" si="2"/>
        <v>58189.655172413797</v>
      </c>
      <c r="AH208" s="498">
        <v>43983</v>
      </c>
      <c r="AI208" s="516">
        <v>43983</v>
      </c>
      <c r="AJ208" s="507" t="s">
        <v>6377</v>
      </c>
      <c r="AK208" s="496" t="s">
        <v>7080</v>
      </c>
      <c r="AL208" s="277" t="s">
        <v>3726</v>
      </c>
      <c r="AM208" s="510" t="s">
        <v>3864</v>
      </c>
      <c r="AN208" s="541" t="s">
        <v>73</v>
      </c>
      <c r="AO208" s="279" t="s">
        <v>4760</v>
      </c>
      <c r="AP208" s="532" t="s">
        <v>73</v>
      </c>
      <c r="AQ208" s="278" t="s">
        <v>573</v>
      </c>
      <c r="AR208" s="512" t="s">
        <v>293</v>
      </c>
      <c r="AS208" s="541" t="s">
        <v>566</v>
      </c>
      <c r="AT208" s="532" t="s">
        <v>566</v>
      </c>
      <c r="AU208" s="278" t="s">
        <v>566</v>
      </c>
      <c r="AV208" s="507" t="s">
        <v>4761</v>
      </c>
      <c r="AW208" s="517" t="s">
        <v>6095</v>
      </c>
      <c r="AX208" s="393" t="s">
        <v>6096</v>
      </c>
      <c r="AY208" s="393" t="s">
        <v>6097</v>
      </c>
      <c r="AZ208" s="393" t="s">
        <v>6098</v>
      </c>
      <c r="BA208" s="393" t="s">
        <v>6099</v>
      </c>
      <c r="BB208" s="541" t="s">
        <v>3096</v>
      </c>
      <c r="BC208" s="526">
        <v>44057</v>
      </c>
      <c r="BD208" s="526">
        <v>44057</v>
      </c>
      <c r="BE208" s="524"/>
    </row>
    <row r="209" spans="1:57" s="2" customFormat="1" ht="60.6" customHeight="1">
      <c r="A209" s="529">
        <v>2020</v>
      </c>
      <c r="B209" s="495">
        <v>43922</v>
      </c>
      <c r="C209" s="495">
        <v>44012</v>
      </c>
      <c r="D209" s="268" t="s">
        <v>3294</v>
      </c>
      <c r="E209" s="269" t="s">
        <v>4307</v>
      </c>
      <c r="F209" s="494" t="s">
        <v>5912</v>
      </c>
      <c r="G209" s="484">
        <v>57</v>
      </c>
      <c r="H209" s="474" t="s">
        <v>5485</v>
      </c>
      <c r="I209" s="270" t="s">
        <v>489</v>
      </c>
      <c r="J209" s="287" t="s">
        <v>61</v>
      </c>
      <c r="K209" s="287" t="s">
        <v>61</v>
      </c>
      <c r="L209" s="287" t="s">
        <v>61</v>
      </c>
      <c r="M209" s="508" t="s">
        <v>2310</v>
      </c>
      <c r="N209" s="268" t="s">
        <v>1980</v>
      </c>
      <c r="O209" s="271">
        <v>145833.32999999999</v>
      </c>
      <c r="P209" s="287" t="s">
        <v>61</v>
      </c>
      <c r="Q209" s="272" t="s">
        <v>61</v>
      </c>
      <c r="R209" s="272" t="s">
        <v>61</v>
      </c>
      <c r="S209" s="280" t="s">
        <v>1004</v>
      </c>
      <c r="T209" s="268" t="s">
        <v>1980</v>
      </c>
      <c r="U209" s="487" t="s">
        <v>4850</v>
      </c>
      <c r="V209" s="487" t="s">
        <v>4850</v>
      </c>
      <c r="W209" s="494" t="s">
        <v>5912</v>
      </c>
      <c r="X209" s="498">
        <v>43983</v>
      </c>
      <c r="Y209" s="480">
        <v>125718.38793103448</v>
      </c>
      <c r="Z209" s="480">
        <v>145833.32999999999</v>
      </c>
      <c r="AA209" s="419">
        <f t="shared" si="3"/>
        <v>14583.332999999999</v>
      </c>
      <c r="AB209" s="480">
        <v>145833.32999999999</v>
      </c>
      <c r="AC209" s="473" t="s">
        <v>4756</v>
      </c>
      <c r="AD209" s="274" t="s">
        <v>69</v>
      </c>
      <c r="AE209" s="269" t="s">
        <v>4757</v>
      </c>
      <c r="AF209" s="270" t="s">
        <v>489</v>
      </c>
      <c r="AG209" s="275">
        <f t="shared" si="2"/>
        <v>18857.758189655171</v>
      </c>
      <c r="AH209" s="498">
        <v>43983</v>
      </c>
      <c r="AI209" s="516">
        <v>43983</v>
      </c>
      <c r="AJ209" s="507" t="s">
        <v>6378</v>
      </c>
      <c r="AK209" s="496" t="s">
        <v>7080</v>
      </c>
      <c r="AL209" s="277" t="s">
        <v>3726</v>
      </c>
      <c r="AM209" s="510" t="s">
        <v>3864</v>
      </c>
      <c r="AN209" s="541" t="s">
        <v>73</v>
      </c>
      <c r="AO209" s="279" t="s">
        <v>4760</v>
      </c>
      <c r="AP209" s="532" t="s">
        <v>73</v>
      </c>
      <c r="AQ209" s="278" t="s">
        <v>573</v>
      </c>
      <c r="AR209" s="512" t="s">
        <v>293</v>
      </c>
      <c r="AS209" s="541" t="s">
        <v>566</v>
      </c>
      <c r="AT209" s="532" t="s">
        <v>566</v>
      </c>
      <c r="AU209" s="278" t="s">
        <v>566</v>
      </c>
      <c r="AV209" s="507" t="s">
        <v>4761</v>
      </c>
      <c r="AW209" s="517" t="s">
        <v>6095</v>
      </c>
      <c r="AX209" s="393" t="s">
        <v>6096</v>
      </c>
      <c r="AY209" s="393" t="s">
        <v>6097</v>
      </c>
      <c r="AZ209" s="393" t="s">
        <v>6098</v>
      </c>
      <c r="BA209" s="393" t="s">
        <v>6099</v>
      </c>
      <c r="BB209" s="541" t="s">
        <v>3096</v>
      </c>
      <c r="BC209" s="526">
        <v>44057</v>
      </c>
      <c r="BD209" s="526">
        <v>44057</v>
      </c>
      <c r="BE209" s="524"/>
    </row>
    <row r="210" spans="1:57" s="2" customFormat="1" ht="56.45" customHeight="1">
      <c r="A210" s="529">
        <v>2020</v>
      </c>
      <c r="B210" s="495">
        <v>43922</v>
      </c>
      <c r="C210" s="495">
        <v>44012</v>
      </c>
      <c r="D210" s="268" t="s">
        <v>3294</v>
      </c>
      <c r="E210" s="269" t="s">
        <v>4307</v>
      </c>
      <c r="F210" s="494" t="s">
        <v>5913</v>
      </c>
      <c r="G210" s="484">
        <v>57</v>
      </c>
      <c r="H210" s="474" t="s">
        <v>5485</v>
      </c>
      <c r="I210" s="270" t="s">
        <v>4773</v>
      </c>
      <c r="J210" s="287" t="s">
        <v>61</v>
      </c>
      <c r="K210" s="287" t="s">
        <v>61</v>
      </c>
      <c r="L210" s="287" t="s">
        <v>61</v>
      </c>
      <c r="M210" s="508" t="s">
        <v>5914</v>
      </c>
      <c r="N210" s="268" t="s">
        <v>5220</v>
      </c>
      <c r="O210" s="271">
        <v>650000</v>
      </c>
      <c r="P210" s="287" t="s">
        <v>61</v>
      </c>
      <c r="Q210" s="272" t="s">
        <v>61</v>
      </c>
      <c r="R210" s="272" t="s">
        <v>61</v>
      </c>
      <c r="S210" s="280" t="s">
        <v>4787</v>
      </c>
      <c r="T210" s="268" t="s">
        <v>5220</v>
      </c>
      <c r="U210" s="487" t="s">
        <v>4850</v>
      </c>
      <c r="V210" s="487" t="s">
        <v>4850</v>
      </c>
      <c r="W210" s="494" t="s">
        <v>5913</v>
      </c>
      <c r="X210" s="498">
        <v>43983</v>
      </c>
      <c r="Y210" s="480">
        <v>560344.82758620696</v>
      </c>
      <c r="Z210" s="480">
        <v>650000</v>
      </c>
      <c r="AA210" s="419">
        <f t="shared" si="3"/>
        <v>65000</v>
      </c>
      <c r="AB210" s="480">
        <v>650000</v>
      </c>
      <c r="AC210" s="473" t="s">
        <v>4756</v>
      </c>
      <c r="AD210" s="274" t="s">
        <v>69</v>
      </c>
      <c r="AE210" s="269" t="s">
        <v>4757</v>
      </c>
      <c r="AF210" s="270" t="s">
        <v>4773</v>
      </c>
      <c r="AG210" s="275">
        <f t="shared" si="2"/>
        <v>84051.724137931044</v>
      </c>
      <c r="AH210" s="498">
        <v>43983</v>
      </c>
      <c r="AI210" s="516">
        <v>43983</v>
      </c>
      <c r="AJ210" s="507" t="s">
        <v>6071</v>
      </c>
      <c r="AK210" s="496" t="s">
        <v>7080</v>
      </c>
      <c r="AL210" s="277" t="s">
        <v>3726</v>
      </c>
      <c r="AM210" s="510" t="s">
        <v>3864</v>
      </c>
      <c r="AN210" s="541" t="s">
        <v>73</v>
      </c>
      <c r="AO210" s="279" t="s">
        <v>4760</v>
      </c>
      <c r="AP210" s="532" t="s">
        <v>73</v>
      </c>
      <c r="AQ210" s="278" t="s">
        <v>573</v>
      </c>
      <c r="AR210" s="512" t="s">
        <v>293</v>
      </c>
      <c r="AS210" s="541" t="s">
        <v>566</v>
      </c>
      <c r="AT210" s="532" t="s">
        <v>566</v>
      </c>
      <c r="AU210" s="278" t="s">
        <v>566</v>
      </c>
      <c r="AV210" s="507" t="s">
        <v>4761</v>
      </c>
      <c r="AW210" s="517" t="s">
        <v>6095</v>
      </c>
      <c r="AX210" s="393" t="s">
        <v>6096</v>
      </c>
      <c r="AY210" s="393" t="s">
        <v>6097</v>
      </c>
      <c r="AZ210" s="393" t="s">
        <v>6098</v>
      </c>
      <c r="BA210" s="393" t="s">
        <v>6099</v>
      </c>
      <c r="BB210" s="541" t="s">
        <v>3096</v>
      </c>
      <c r="BC210" s="526">
        <v>44057</v>
      </c>
      <c r="BD210" s="526">
        <v>44057</v>
      </c>
      <c r="BE210" s="524"/>
    </row>
    <row r="211" spans="1:57" s="2" customFormat="1" ht="51.75" customHeight="1">
      <c r="A211" s="529">
        <v>2020</v>
      </c>
      <c r="B211" s="495">
        <v>43922</v>
      </c>
      <c r="C211" s="495">
        <v>44012</v>
      </c>
      <c r="D211" s="268" t="s">
        <v>3294</v>
      </c>
      <c r="E211" s="269" t="s">
        <v>4307</v>
      </c>
      <c r="F211" s="494" t="s">
        <v>5915</v>
      </c>
      <c r="G211" s="484">
        <v>57</v>
      </c>
      <c r="H211" s="474" t="s">
        <v>5485</v>
      </c>
      <c r="I211" s="270" t="s">
        <v>4773</v>
      </c>
      <c r="J211" s="508" t="s">
        <v>2096</v>
      </c>
      <c r="K211" s="508" t="s">
        <v>425</v>
      </c>
      <c r="L211" s="508" t="s">
        <v>2050</v>
      </c>
      <c r="M211" s="508" t="s">
        <v>5512</v>
      </c>
      <c r="N211" s="268" t="s">
        <v>1307</v>
      </c>
      <c r="O211" s="271">
        <v>900000</v>
      </c>
      <c r="P211" s="524" t="s">
        <v>174</v>
      </c>
      <c r="Q211" s="524" t="s">
        <v>109</v>
      </c>
      <c r="R211" s="528" t="s">
        <v>176</v>
      </c>
      <c r="S211" s="280" t="s">
        <v>173</v>
      </c>
      <c r="T211" s="268" t="s">
        <v>1307</v>
      </c>
      <c r="U211" s="487" t="s">
        <v>4850</v>
      </c>
      <c r="V211" s="487" t="s">
        <v>4850</v>
      </c>
      <c r="W211" s="494" t="s">
        <v>5915</v>
      </c>
      <c r="X211" s="482">
        <v>43983</v>
      </c>
      <c r="Y211" s="480">
        <v>775862.06896551733</v>
      </c>
      <c r="Z211" s="480">
        <v>900000</v>
      </c>
      <c r="AA211" s="419">
        <f t="shared" si="3"/>
        <v>90000</v>
      </c>
      <c r="AB211" s="480">
        <v>900000</v>
      </c>
      <c r="AC211" s="473" t="s">
        <v>4756</v>
      </c>
      <c r="AD211" s="274" t="s">
        <v>69</v>
      </c>
      <c r="AE211" s="269" t="s">
        <v>4757</v>
      </c>
      <c r="AF211" s="270" t="s">
        <v>4773</v>
      </c>
      <c r="AG211" s="275">
        <f t="shared" si="2"/>
        <v>116379.31034482759</v>
      </c>
      <c r="AH211" s="482">
        <v>43983</v>
      </c>
      <c r="AI211" s="285">
        <v>43983</v>
      </c>
      <c r="AJ211" s="507" t="s">
        <v>6335</v>
      </c>
      <c r="AK211" s="496" t="s">
        <v>7080</v>
      </c>
      <c r="AL211" s="277" t="s">
        <v>3726</v>
      </c>
      <c r="AM211" s="510" t="s">
        <v>3864</v>
      </c>
      <c r="AN211" s="541" t="s">
        <v>73</v>
      </c>
      <c r="AO211" s="279" t="s">
        <v>4760</v>
      </c>
      <c r="AP211" s="532" t="s">
        <v>73</v>
      </c>
      <c r="AQ211" s="278" t="s">
        <v>573</v>
      </c>
      <c r="AR211" s="512" t="s">
        <v>293</v>
      </c>
      <c r="AS211" s="541" t="s">
        <v>566</v>
      </c>
      <c r="AT211" s="532" t="s">
        <v>566</v>
      </c>
      <c r="AU211" s="278" t="s">
        <v>566</v>
      </c>
      <c r="AV211" s="507" t="s">
        <v>4761</v>
      </c>
      <c r="AW211" s="517" t="s">
        <v>6095</v>
      </c>
      <c r="AX211" s="393" t="s">
        <v>6096</v>
      </c>
      <c r="AY211" s="393" t="s">
        <v>6097</v>
      </c>
      <c r="AZ211" s="393" t="s">
        <v>6098</v>
      </c>
      <c r="BA211" s="393" t="s">
        <v>6099</v>
      </c>
      <c r="BB211" s="541" t="s">
        <v>3096</v>
      </c>
      <c r="BC211" s="526">
        <v>44057</v>
      </c>
      <c r="BD211" s="526">
        <v>44057</v>
      </c>
      <c r="BE211" s="524"/>
    </row>
    <row r="212" spans="1:57" s="2" customFormat="1" ht="60" customHeight="1">
      <c r="A212" s="529">
        <v>2020</v>
      </c>
      <c r="B212" s="495">
        <v>43922</v>
      </c>
      <c r="C212" s="495">
        <v>44012</v>
      </c>
      <c r="D212" s="268" t="s">
        <v>3294</v>
      </c>
      <c r="E212" s="269" t="s">
        <v>4307</v>
      </c>
      <c r="F212" s="494" t="s">
        <v>5916</v>
      </c>
      <c r="G212" s="484">
        <v>57</v>
      </c>
      <c r="H212" s="474" t="s">
        <v>5485</v>
      </c>
      <c r="I212" s="270" t="s">
        <v>4773</v>
      </c>
      <c r="J212" s="287" t="s">
        <v>61</v>
      </c>
      <c r="K212" s="287" t="s">
        <v>61</v>
      </c>
      <c r="L212" s="287" t="s">
        <v>61</v>
      </c>
      <c r="M212" s="508" t="s">
        <v>5917</v>
      </c>
      <c r="N212" s="268" t="s">
        <v>3769</v>
      </c>
      <c r="O212" s="271">
        <v>900000</v>
      </c>
      <c r="P212" s="287" t="s">
        <v>61</v>
      </c>
      <c r="Q212" s="272" t="s">
        <v>61</v>
      </c>
      <c r="R212" s="272" t="s">
        <v>61</v>
      </c>
      <c r="S212" s="280" t="s">
        <v>5918</v>
      </c>
      <c r="T212" s="268" t="s">
        <v>3769</v>
      </c>
      <c r="U212" s="487" t="s">
        <v>4850</v>
      </c>
      <c r="V212" s="487" t="s">
        <v>4850</v>
      </c>
      <c r="W212" s="494" t="s">
        <v>5916</v>
      </c>
      <c r="X212" s="498">
        <v>43983</v>
      </c>
      <c r="Y212" s="480">
        <v>775862.06896551733</v>
      </c>
      <c r="Z212" s="480">
        <v>900000</v>
      </c>
      <c r="AA212" s="419">
        <f t="shared" si="3"/>
        <v>45000</v>
      </c>
      <c r="AB212" s="480">
        <v>450000</v>
      </c>
      <c r="AC212" s="473" t="s">
        <v>4756</v>
      </c>
      <c r="AD212" s="274" t="s">
        <v>69</v>
      </c>
      <c r="AE212" s="269" t="s">
        <v>4757</v>
      </c>
      <c r="AF212" s="270" t="s">
        <v>4773</v>
      </c>
      <c r="AG212" s="275">
        <f t="shared" si="2"/>
        <v>116379.31034482759</v>
      </c>
      <c r="AH212" s="498">
        <v>43983</v>
      </c>
      <c r="AI212" s="516">
        <v>43983</v>
      </c>
      <c r="AJ212" s="507" t="s">
        <v>6336</v>
      </c>
      <c r="AK212" s="496" t="s">
        <v>7080</v>
      </c>
      <c r="AL212" s="277" t="s">
        <v>3726</v>
      </c>
      <c r="AM212" s="510" t="s">
        <v>3864</v>
      </c>
      <c r="AN212" s="541" t="s">
        <v>73</v>
      </c>
      <c r="AO212" s="279" t="s">
        <v>4760</v>
      </c>
      <c r="AP212" s="532" t="s">
        <v>73</v>
      </c>
      <c r="AQ212" s="278" t="s">
        <v>573</v>
      </c>
      <c r="AR212" s="512" t="s">
        <v>293</v>
      </c>
      <c r="AS212" s="541" t="s">
        <v>566</v>
      </c>
      <c r="AT212" s="532" t="s">
        <v>566</v>
      </c>
      <c r="AU212" s="278" t="s">
        <v>566</v>
      </c>
      <c r="AV212" s="507" t="s">
        <v>4761</v>
      </c>
      <c r="AW212" s="517" t="s">
        <v>6095</v>
      </c>
      <c r="AX212" s="393" t="s">
        <v>6096</v>
      </c>
      <c r="AY212" s="393" t="s">
        <v>6097</v>
      </c>
      <c r="AZ212" s="393" t="s">
        <v>6098</v>
      </c>
      <c r="BA212" s="393" t="s">
        <v>6099</v>
      </c>
      <c r="BB212" s="541" t="s">
        <v>3096</v>
      </c>
      <c r="BC212" s="526">
        <v>44057</v>
      </c>
      <c r="BD212" s="526">
        <v>44057</v>
      </c>
      <c r="BE212" s="524"/>
    </row>
    <row r="213" spans="1:57" s="2" customFormat="1" ht="60.6" customHeight="1">
      <c r="A213" s="529">
        <v>2020</v>
      </c>
      <c r="B213" s="495">
        <v>43922</v>
      </c>
      <c r="C213" s="495">
        <v>44012</v>
      </c>
      <c r="D213" s="268" t="s">
        <v>3294</v>
      </c>
      <c r="E213" s="269" t="s">
        <v>4307</v>
      </c>
      <c r="F213" s="494" t="s">
        <v>5919</v>
      </c>
      <c r="G213" s="484">
        <v>57</v>
      </c>
      <c r="H213" s="474" t="s">
        <v>5485</v>
      </c>
      <c r="I213" s="270" t="s">
        <v>4773</v>
      </c>
      <c r="J213" s="287" t="s">
        <v>61</v>
      </c>
      <c r="K213" s="287" t="s">
        <v>61</v>
      </c>
      <c r="L213" s="287" t="s">
        <v>61</v>
      </c>
      <c r="M213" s="508" t="s">
        <v>5920</v>
      </c>
      <c r="N213" s="268" t="s">
        <v>2716</v>
      </c>
      <c r="O213" s="271">
        <v>450000</v>
      </c>
      <c r="P213" s="287" t="s">
        <v>61</v>
      </c>
      <c r="Q213" s="272" t="s">
        <v>61</v>
      </c>
      <c r="R213" s="272" t="s">
        <v>61</v>
      </c>
      <c r="S213" s="280" t="s">
        <v>5225</v>
      </c>
      <c r="T213" s="268" t="s">
        <v>2716</v>
      </c>
      <c r="U213" s="487" t="s">
        <v>4850</v>
      </c>
      <c r="V213" s="487" t="s">
        <v>4850</v>
      </c>
      <c r="W213" s="494" t="s">
        <v>5919</v>
      </c>
      <c r="X213" s="498">
        <v>43983</v>
      </c>
      <c r="Y213" s="480">
        <v>387931.03448275867</v>
      </c>
      <c r="Z213" s="480">
        <v>450000</v>
      </c>
      <c r="AA213" s="419">
        <f t="shared" si="3"/>
        <v>45000</v>
      </c>
      <c r="AB213" s="480">
        <v>450000</v>
      </c>
      <c r="AC213" s="473" t="s">
        <v>4756</v>
      </c>
      <c r="AD213" s="274" t="s">
        <v>69</v>
      </c>
      <c r="AE213" s="269" t="s">
        <v>4757</v>
      </c>
      <c r="AF213" s="270" t="s">
        <v>4773</v>
      </c>
      <c r="AG213" s="275">
        <f t="shared" si="2"/>
        <v>58189.655172413797</v>
      </c>
      <c r="AH213" s="498">
        <v>43983</v>
      </c>
      <c r="AI213" s="516">
        <v>43983</v>
      </c>
      <c r="AJ213" s="507" t="s">
        <v>6072</v>
      </c>
      <c r="AK213" s="496" t="s">
        <v>7080</v>
      </c>
      <c r="AL213" s="277" t="s">
        <v>3726</v>
      </c>
      <c r="AM213" s="510" t="s">
        <v>3864</v>
      </c>
      <c r="AN213" s="541" t="s">
        <v>73</v>
      </c>
      <c r="AO213" s="279" t="s">
        <v>4760</v>
      </c>
      <c r="AP213" s="532" t="s">
        <v>73</v>
      </c>
      <c r="AQ213" s="278" t="s">
        <v>573</v>
      </c>
      <c r="AR213" s="512" t="s">
        <v>293</v>
      </c>
      <c r="AS213" s="541" t="s">
        <v>566</v>
      </c>
      <c r="AT213" s="532" t="s">
        <v>566</v>
      </c>
      <c r="AU213" s="278" t="s">
        <v>566</v>
      </c>
      <c r="AV213" s="507" t="s">
        <v>4761</v>
      </c>
      <c r="AW213" s="517" t="s">
        <v>6095</v>
      </c>
      <c r="AX213" s="393" t="s">
        <v>6096</v>
      </c>
      <c r="AY213" s="393" t="s">
        <v>6097</v>
      </c>
      <c r="AZ213" s="393" t="s">
        <v>6098</v>
      </c>
      <c r="BA213" s="393" t="s">
        <v>6099</v>
      </c>
      <c r="BB213" s="541" t="s">
        <v>3096</v>
      </c>
      <c r="BC213" s="526">
        <v>44057</v>
      </c>
      <c r="BD213" s="526">
        <v>44057</v>
      </c>
      <c r="BE213" s="524"/>
    </row>
    <row r="214" spans="1:57" s="2" customFormat="1" ht="37.9" customHeight="1">
      <c r="A214" s="529">
        <v>2020</v>
      </c>
      <c r="B214" s="495">
        <v>43922</v>
      </c>
      <c r="C214" s="495">
        <v>44012</v>
      </c>
      <c r="D214" s="268" t="s">
        <v>3294</v>
      </c>
      <c r="E214" s="269" t="s">
        <v>4307</v>
      </c>
      <c r="F214" s="494" t="s">
        <v>5921</v>
      </c>
      <c r="G214" s="484">
        <v>57</v>
      </c>
      <c r="H214" s="474" t="s">
        <v>5485</v>
      </c>
      <c r="I214" s="270" t="s">
        <v>4773</v>
      </c>
      <c r="J214" s="508" t="s">
        <v>5922</v>
      </c>
      <c r="K214" s="508" t="s">
        <v>2196</v>
      </c>
      <c r="L214" s="508" t="s">
        <v>5923</v>
      </c>
      <c r="M214" s="508" t="s">
        <v>5512</v>
      </c>
      <c r="N214" s="268" t="s">
        <v>3789</v>
      </c>
      <c r="O214" s="271">
        <v>550000</v>
      </c>
      <c r="P214" s="524" t="s">
        <v>5924</v>
      </c>
      <c r="Q214" s="524" t="s">
        <v>790</v>
      </c>
      <c r="R214" s="528" t="s">
        <v>4793</v>
      </c>
      <c r="S214" s="280" t="s">
        <v>4794</v>
      </c>
      <c r="T214" s="268" t="s">
        <v>3789</v>
      </c>
      <c r="U214" s="487" t="s">
        <v>4850</v>
      </c>
      <c r="V214" s="487" t="s">
        <v>4850</v>
      </c>
      <c r="W214" s="494" t="s">
        <v>5921</v>
      </c>
      <c r="X214" s="498">
        <v>43983</v>
      </c>
      <c r="Y214" s="480">
        <v>474137.93103448278</v>
      </c>
      <c r="Z214" s="480">
        <v>550000</v>
      </c>
      <c r="AA214" s="419">
        <f t="shared" si="3"/>
        <v>55000</v>
      </c>
      <c r="AB214" s="480">
        <v>550000</v>
      </c>
      <c r="AC214" s="473" t="s">
        <v>4756</v>
      </c>
      <c r="AD214" s="274" t="s">
        <v>69</v>
      </c>
      <c r="AE214" s="269" t="s">
        <v>4757</v>
      </c>
      <c r="AF214" s="270" t="s">
        <v>4773</v>
      </c>
      <c r="AG214" s="275">
        <f t="shared" si="2"/>
        <v>71120.68965517242</v>
      </c>
      <c r="AH214" s="498">
        <v>43983</v>
      </c>
      <c r="AI214" s="516">
        <v>43983</v>
      </c>
      <c r="AJ214" s="507" t="s">
        <v>6414</v>
      </c>
      <c r="AK214" s="496" t="s">
        <v>7080</v>
      </c>
      <c r="AL214" s="277" t="s">
        <v>3726</v>
      </c>
      <c r="AM214" s="510" t="s">
        <v>3864</v>
      </c>
      <c r="AN214" s="541" t="s">
        <v>73</v>
      </c>
      <c r="AO214" s="279" t="s">
        <v>4760</v>
      </c>
      <c r="AP214" s="532" t="s">
        <v>73</v>
      </c>
      <c r="AQ214" s="278" t="s">
        <v>573</v>
      </c>
      <c r="AR214" s="512" t="s">
        <v>293</v>
      </c>
      <c r="AS214" s="541" t="s">
        <v>566</v>
      </c>
      <c r="AT214" s="532" t="s">
        <v>566</v>
      </c>
      <c r="AU214" s="278" t="s">
        <v>566</v>
      </c>
      <c r="AV214" s="507" t="s">
        <v>4761</v>
      </c>
      <c r="AW214" s="517" t="s">
        <v>6095</v>
      </c>
      <c r="AX214" s="393" t="s">
        <v>6096</v>
      </c>
      <c r="AY214" s="393" t="s">
        <v>6097</v>
      </c>
      <c r="AZ214" s="393" t="s">
        <v>6098</v>
      </c>
      <c r="BA214" s="393" t="s">
        <v>6099</v>
      </c>
      <c r="BB214" s="541" t="s">
        <v>3096</v>
      </c>
      <c r="BC214" s="526">
        <v>44057</v>
      </c>
      <c r="BD214" s="526">
        <v>44057</v>
      </c>
      <c r="BE214" s="524"/>
    </row>
    <row r="215" spans="1:57" s="2" customFormat="1" ht="37.9" customHeight="1">
      <c r="A215" s="529">
        <v>2020</v>
      </c>
      <c r="B215" s="495">
        <v>43922</v>
      </c>
      <c r="C215" s="495">
        <v>44012</v>
      </c>
      <c r="D215" s="268" t="s">
        <v>3294</v>
      </c>
      <c r="E215" s="269" t="s">
        <v>4307</v>
      </c>
      <c r="F215" s="494" t="s">
        <v>5925</v>
      </c>
      <c r="G215" s="484">
        <v>57</v>
      </c>
      <c r="H215" s="474" t="s">
        <v>5485</v>
      </c>
      <c r="I215" s="270" t="s">
        <v>4773</v>
      </c>
      <c r="J215" s="508" t="s">
        <v>2093</v>
      </c>
      <c r="K215" s="508" t="s">
        <v>2094</v>
      </c>
      <c r="L215" s="508" t="s">
        <v>2095</v>
      </c>
      <c r="M215" s="508" t="s">
        <v>5512</v>
      </c>
      <c r="N215" s="268" t="s">
        <v>1306</v>
      </c>
      <c r="O215" s="271">
        <v>900000</v>
      </c>
      <c r="P215" s="524" t="s">
        <v>168</v>
      </c>
      <c r="Q215" s="524" t="s">
        <v>4046</v>
      </c>
      <c r="R215" s="528" t="s">
        <v>170</v>
      </c>
      <c r="S215" s="280" t="s">
        <v>4779</v>
      </c>
      <c r="T215" s="268" t="s">
        <v>1306</v>
      </c>
      <c r="U215" s="487" t="s">
        <v>4850</v>
      </c>
      <c r="V215" s="487" t="s">
        <v>4850</v>
      </c>
      <c r="W215" s="494" t="s">
        <v>5925</v>
      </c>
      <c r="X215" s="498">
        <v>43983</v>
      </c>
      <c r="Y215" s="480">
        <v>775862.06896551733</v>
      </c>
      <c r="Z215" s="480">
        <v>900000</v>
      </c>
      <c r="AA215" s="419">
        <f t="shared" si="3"/>
        <v>90000</v>
      </c>
      <c r="AB215" s="480">
        <v>900000</v>
      </c>
      <c r="AC215" s="473" t="s">
        <v>4756</v>
      </c>
      <c r="AD215" s="274" t="s">
        <v>69</v>
      </c>
      <c r="AE215" s="269" t="s">
        <v>4757</v>
      </c>
      <c r="AF215" s="270" t="s">
        <v>4773</v>
      </c>
      <c r="AG215" s="275">
        <f t="shared" si="2"/>
        <v>116379.31034482759</v>
      </c>
      <c r="AH215" s="498">
        <v>43983</v>
      </c>
      <c r="AI215" s="516">
        <v>43983</v>
      </c>
      <c r="AJ215" s="507" t="s">
        <v>6093</v>
      </c>
      <c r="AK215" s="496" t="s">
        <v>7080</v>
      </c>
      <c r="AL215" s="277" t="s">
        <v>3726</v>
      </c>
      <c r="AM215" s="510" t="s">
        <v>3864</v>
      </c>
      <c r="AN215" s="541" t="s">
        <v>73</v>
      </c>
      <c r="AO215" s="279" t="s">
        <v>4760</v>
      </c>
      <c r="AP215" s="532" t="s">
        <v>73</v>
      </c>
      <c r="AQ215" s="278" t="s">
        <v>573</v>
      </c>
      <c r="AR215" s="512" t="s">
        <v>293</v>
      </c>
      <c r="AS215" s="541" t="s">
        <v>566</v>
      </c>
      <c r="AT215" s="532" t="s">
        <v>566</v>
      </c>
      <c r="AU215" s="278" t="s">
        <v>566</v>
      </c>
      <c r="AV215" s="507" t="s">
        <v>4761</v>
      </c>
      <c r="AW215" s="517" t="s">
        <v>6095</v>
      </c>
      <c r="AX215" s="393" t="s">
        <v>6096</v>
      </c>
      <c r="AY215" s="393" t="s">
        <v>6097</v>
      </c>
      <c r="AZ215" s="393" t="s">
        <v>6098</v>
      </c>
      <c r="BA215" s="393" t="s">
        <v>6099</v>
      </c>
      <c r="BB215" s="541" t="s">
        <v>3096</v>
      </c>
      <c r="BC215" s="526">
        <v>44057</v>
      </c>
      <c r="BD215" s="526">
        <v>44057</v>
      </c>
      <c r="BE215" s="524"/>
    </row>
    <row r="216" spans="1:57" s="2" customFormat="1" ht="63.6" customHeight="1">
      <c r="A216" s="529">
        <v>2020</v>
      </c>
      <c r="B216" s="495">
        <v>43922</v>
      </c>
      <c r="C216" s="495">
        <v>44012</v>
      </c>
      <c r="D216" s="268" t="s">
        <v>3294</v>
      </c>
      <c r="E216" s="269" t="s">
        <v>4307</v>
      </c>
      <c r="F216" s="494" t="s">
        <v>5926</v>
      </c>
      <c r="G216" s="484">
        <v>57</v>
      </c>
      <c r="H216" s="474" t="s">
        <v>5485</v>
      </c>
      <c r="I216" s="270" t="s">
        <v>4773</v>
      </c>
      <c r="J216" s="287" t="s">
        <v>61</v>
      </c>
      <c r="K216" s="287" t="s">
        <v>61</v>
      </c>
      <c r="L216" s="287" t="s">
        <v>61</v>
      </c>
      <c r="M216" s="508" t="s">
        <v>5927</v>
      </c>
      <c r="N216" s="268" t="s">
        <v>3763</v>
      </c>
      <c r="O216" s="271">
        <v>550000</v>
      </c>
      <c r="P216" s="287" t="s">
        <v>61</v>
      </c>
      <c r="Q216" s="272" t="s">
        <v>61</v>
      </c>
      <c r="R216" s="272" t="s">
        <v>61</v>
      </c>
      <c r="S216" s="280" t="s">
        <v>4783</v>
      </c>
      <c r="T216" s="268" t="s">
        <v>3763</v>
      </c>
      <c r="U216" s="487" t="s">
        <v>4850</v>
      </c>
      <c r="V216" s="487" t="s">
        <v>4850</v>
      </c>
      <c r="W216" s="494" t="s">
        <v>5926</v>
      </c>
      <c r="X216" s="498">
        <v>43983</v>
      </c>
      <c r="Y216" s="480">
        <v>474137.93103448278</v>
      </c>
      <c r="Z216" s="480">
        <v>550000</v>
      </c>
      <c r="AA216" s="419">
        <f t="shared" si="3"/>
        <v>55000</v>
      </c>
      <c r="AB216" s="480">
        <v>550000</v>
      </c>
      <c r="AC216" s="473" t="s">
        <v>4756</v>
      </c>
      <c r="AD216" s="274" t="s">
        <v>69</v>
      </c>
      <c r="AE216" s="269" t="s">
        <v>4757</v>
      </c>
      <c r="AF216" s="270" t="s">
        <v>4773</v>
      </c>
      <c r="AG216" s="275">
        <f t="shared" si="2"/>
        <v>71120.68965517242</v>
      </c>
      <c r="AH216" s="498">
        <v>43983</v>
      </c>
      <c r="AI216" s="516">
        <v>43983</v>
      </c>
      <c r="AJ216" s="507" t="s">
        <v>6073</v>
      </c>
      <c r="AK216" s="496" t="s">
        <v>7080</v>
      </c>
      <c r="AL216" s="277" t="s">
        <v>3726</v>
      </c>
      <c r="AM216" s="510" t="s">
        <v>3864</v>
      </c>
      <c r="AN216" s="541" t="s">
        <v>73</v>
      </c>
      <c r="AO216" s="279" t="s">
        <v>4760</v>
      </c>
      <c r="AP216" s="532" t="s">
        <v>73</v>
      </c>
      <c r="AQ216" s="278" t="s">
        <v>573</v>
      </c>
      <c r="AR216" s="512" t="s">
        <v>293</v>
      </c>
      <c r="AS216" s="541" t="s">
        <v>566</v>
      </c>
      <c r="AT216" s="532" t="s">
        <v>566</v>
      </c>
      <c r="AU216" s="278" t="s">
        <v>566</v>
      </c>
      <c r="AV216" s="507" t="s">
        <v>4761</v>
      </c>
      <c r="AW216" s="517" t="s">
        <v>6095</v>
      </c>
      <c r="AX216" s="393" t="s">
        <v>6096</v>
      </c>
      <c r="AY216" s="393" t="s">
        <v>6097</v>
      </c>
      <c r="AZ216" s="393" t="s">
        <v>6098</v>
      </c>
      <c r="BA216" s="393" t="s">
        <v>6099</v>
      </c>
      <c r="BB216" s="541" t="s">
        <v>3096</v>
      </c>
      <c r="BC216" s="526">
        <v>44057</v>
      </c>
      <c r="BD216" s="526">
        <v>44057</v>
      </c>
      <c r="BE216" s="524"/>
    </row>
    <row r="217" spans="1:57" s="2" customFormat="1" ht="57.6" customHeight="1">
      <c r="A217" s="529">
        <v>2020</v>
      </c>
      <c r="B217" s="495">
        <v>43922</v>
      </c>
      <c r="C217" s="495">
        <v>44012</v>
      </c>
      <c r="D217" s="268" t="s">
        <v>3294</v>
      </c>
      <c r="E217" s="269" t="s">
        <v>4307</v>
      </c>
      <c r="F217" s="494" t="s">
        <v>5928</v>
      </c>
      <c r="G217" s="484">
        <v>57</v>
      </c>
      <c r="H217" s="474" t="s">
        <v>5485</v>
      </c>
      <c r="I217" s="270" t="s">
        <v>4773</v>
      </c>
      <c r="J217" s="287" t="s">
        <v>61</v>
      </c>
      <c r="K217" s="287" t="s">
        <v>61</v>
      </c>
      <c r="L217" s="287" t="s">
        <v>61</v>
      </c>
      <c r="M217" s="508" t="s">
        <v>5929</v>
      </c>
      <c r="N217" s="268" t="s">
        <v>3330</v>
      </c>
      <c r="O217" s="271">
        <v>550000</v>
      </c>
      <c r="P217" s="287" t="s">
        <v>61</v>
      </c>
      <c r="Q217" s="272" t="s">
        <v>61</v>
      </c>
      <c r="R217" s="272" t="s">
        <v>61</v>
      </c>
      <c r="S217" s="280" t="s">
        <v>5930</v>
      </c>
      <c r="T217" s="268" t="s">
        <v>3330</v>
      </c>
      <c r="U217" s="487" t="s">
        <v>4850</v>
      </c>
      <c r="V217" s="487" t="s">
        <v>4850</v>
      </c>
      <c r="W217" s="494" t="s">
        <v>5928</v>
      </c>
      <c r="X217" s="498">
        <v>43983</v>
      </c>
      <c r="Y217" s="480">
        <v>474137.93103448278</v>
      </c>
      <c r="Z217" s="480">
        <v>550000</v>
      </c>
      <c r="AA217" s="419">
        <f t="shared" si="3"/>
        <v>55000</v>
      </c>
      <c r="AB217" s="480">
        <v>550000</v>
      </c>
      <c r="AC217" s="473" t="s">
        <v>4756</v>
      </c>
      <c r="AD217" s="274" t="s">
        <v>69</v>
      </c>
      <c r="AE217" s="269" t="s">
        <v>4757</v>
      </c>
      <c r="AF217" s="270" t="s">
        <v>4773</v>
      </c>
      <c r="AG217" s="275">
        <f t="shared" si="2"/>
        <v>71120.68965517242</v>
      </c>
      <c r="AH217" s="498">
        <v>43983</v>
      </c>
      <c r="AI217" s="516">
        <v>43983</v>
      </c>
      <c r="AJ217" s="507" t="s">
        <v>6337</v>
      </c>
      <c r="AK217" s="496" t="s">
        <v>7080</v>
      </c>
      <c r="AL217" s="277" t="s">
        <v>3726</v>
      </c>
      <c r="AM217" s="510" t="s">
        <v>3864</v>
      </c>
      <c r="AN217" s="541" t="s">
        <v>73</v>
      </c>
      <c r="AO217" s="279" t="s">
        <v>4760</v>
      </c>
      <c r="AP217" s="532" t="s">
        <v>73</v>
      </c>
      <c r="AQ217" s="278" t="s">
        <v>573</v>
      </c>
      <c r="AR217" s="512" t="s">
        <v>293</v>
      </c>
      <c r="AS217" s="541" t="s">
        <v>566</v>
      </c>
      <c r="AT217" s="532" t="s">
        <v>566</v>
      </c>
      <c r="AU217" s="278" t="s">
        <v>566</v>
      </c>
      <c r="AV217" s="507" t="s">
        <v>4761</v>
      </c>
      <c r="AW217" s="517" t="s">
        <v>6095</v>
      </c>
      <c r="AX217" s="393" t="s">
        <v>6096</v>
      </c>
      <c r="AY217" s="393" t="s">
        <v>6097</v>
      </c>
      <c r="AZ217" s="393" t="s">
        <v>6098</v>
      </c>
      <c r="BA217" s="393" t="s">
        <v>6099</v>
      </c>
      <c r="BB217" s="541" t="s">
        <v>3096</v>
      </c>
      <c r="BC217" s="526">
        <v>44057</v>
      </c>
      <c r="BD217" s="526">
        <v>44057</v>
      </c>
      <c r="BE217" s="524"/>
    </row>
    <row r="218" spans="1:57" s="2" customFormat="1" ht="80.25" customHeight="1">
      <c r="A218" s="529">
        <v>2020</v>
      </c>
      <c r="B218" s="495">
        <v>43922</v>
      </c>
      <c r="C218" s="495">
        <v>44012</v>
      </c>
      <c r="D218" s="268" t="s">
        <v>3294</v>
      </c>
      <c r="E218" s="269" t="s">
        <v>4307</v>
      </c>
      <c r="F218" s="494" t="s">
        <v>5931</v>
      </c>
      <c r="G218" s="484">
        <v>57</v>
      </c>
      <c r="H218" s="474" t="s">
        <v>5485</v>
      </c>
      <c r="I218" s="270" t="s">
        <v>5932</v>
      </c>
      <c r="J218" s="287" t="s">
        <v>61</v>
      </c>
      <c r="K218" s="287" t="s">
        <v>61</v>
      </c>
      <c r="L218" s="287" t="s">
        <v>61</v>
      </c>
      <c r="M218" s="508" t="s">
        <v>5090</v>
      </c>
      <c r="N218" s="268" t="s">
        <v>4322</v>
      </c>
      <c r="O218" s="271">
        <v>70000</v>
      </c>
      <c r="P218" s="287" t="s">
        <v>61</v>
      </c>
      <c r="Q218" s="272" t="s">
        <v>61</v>
      </c>
      <c r="R218" s="272" t="s">
        <v>61</v>
      </c>
      <c r="S218" s="280" t="s">
        <v>5098</v>
      </c>
      <c r="T218" s="268" t="s">
        <v>4322</v>
      </c>
      <c r="U218" s="487" t="s">
        <v>4850</v>
      </c>
      <c r="V218" s="487" t="s">
        <v>4850</v>
      </c>
      <c r="W218" s="494" t="s">
        <v>5931</v>
      </c>
      <c r="X218" s="498">
        <v>43983</v>
      </c>
      <c r="Y218" s="480">
        <v>60344.827586206899</v>
      </c>
      <c r="Z218" s="480">
        <v>70000</v>
      </c>
      <c r="AA218" s="419">
        <f t="shared" si="3"/>
        <v>7000</v>
      </c>
      <c r="AB218" s="480">
        <v>70000</v>
      </c>
      <c r="AC218" s="473" t="s">
        <v>4756</v>
      </c>
      <c r="AD218" s="274" t="s">
        <v>69</v>
      </c>
      <c r="AE218" s="269" t="s">
        <v>4757</v>
      </c>
      <c r="AF218" s="270" t="s">
        <v>5932</v>
      </c>
      <c r="AG218" s="275">
        <f t="shared" si="2"/>
        <v>9051.7241379310344</v>
      </c>
      <c r="AH218" s="498">
        <v>43983</v>
      </c>
      <c r="AI218" s="516">
        <v>43983</v>
      </c>
      <c r="AJ218" s="507" t="s">
        <v>6490</v>
      </c>
      <c r="AK218" s="496" t="s">
        <v>7080</v>
      </c>
      <c r="AL218" s="277" t="s">
        <v>3726</v>
      </c>
      <c r="AM218" s="510" t="s">
        <v>3864</v>
      </c>
      <c r="AN218" s="541" t="s">
        <v>73</v>
      </c>
      <c r="AO218" s="279" t="s">
        <v>4760</v>
      </c>
      <c r="AP218" s="532" t="s">
        <v>73</v>
      </c>
      <c r="AQ218" s="278" t="s">
        <v>573</v>
      </c>
      <c r="AR218" s="512" t="s">
        <v>293</v>
      </c>
      <c r="AS218" s="541" t="s">
        <v>566</v>
      </c>
      <c r="AT218" s="532" t="s">
        <v>566</v>
      </c>
      <c r="AU218" s="278" t="s">
        <v>566</v>
      </c>
      <c r="AV218" s="507" t="s">
        <v>4761</v>
      </c>
      <c r="AW218" s="517" t="s">
        <v>6095</v>
      </c>
      <c r="AX218" s="393" t="s">
        <v>6096</v>
      </c>
      <c r="AY218" s="393" t="s">
        <v>6097</v>
      </c>
      <c r="AZ218" s="393" t="s">
        <v>6098</v>
      </c>
      <c r="BA218" s="393" t="s">
        <v>6099</v>
      </c>
      <c r="BB218" s="541" t="s">
        <v>3096</v>
      </c>
      <c r="BC218" s="526">
        <v>44057</v>
      </c>
      <c r="BD218" s="526">
        <v>44057</v>
      </c>
      <c r="BE218" s="524"/>
    </row>
    <row r="219" spans="1:57" s="2" customFormat="1" ht="74.25" customHeight="1">
      <c r="A219" s="529">
        <v>2020</v>
      </c>
      <c r="B219" s="495">
        <v>43922</v>
      </c>
      <c r="C219" s="495">
        <v>44012</v>
      </c>
      <c r="D219" s="268" t="s">
        <v>3294</v>
      </c>
      <c r="E219" s="269" t="s">
        <v>4307</v>
      </c>
      <c r="F219" s="494" t="s">
        <v>5933</v>
      </c>
      <c r="G219" s="484">
        <v>57</v>
      </c>
      <c r="H219" s="474" t="s">
        <v>5485</v>
      </c>
      <c r="I219" s="270" t="s">
        <v>5932</v>
      </c>
      <c r="J219" s="287" t="s">
        <v>61</v>
      </c>
      <c r="K219" s="287" t="s">
        <v>61</v>
      </c>
      <c r="L219" s="287" t="s">
        <v>61</v>
      </c>
      <c r="M219" s="508" t="s">
        <v>5091</v>
      </c>
      <c r="N219" s="268" t="s">
        <v>5089</v>
      </c>
      <c r="O219" s="271">
        <v>70000</v>
      </c>
      <c r="P219" s="287" t="s">
        <v>61</v>
      </c>
      <c r="Q219" s="272" t="s">
        <v>61</v>
      </c>
      <c r="R219" s="272" t="s">
        <v>61</v>
      </c>
      <c r="S219" s="280" t="s">
        <v>5088</v>
      </c>
      <c r="T219" s="268" t="s">
        <v>5089</v>
      </c>
      <c r="U219" s="487" t="s">
        <v>4850</v>
      </c>
      <c r="V219" s="487" t="s">
        <v>4850</v>
      </c>
      <c r="W219" s="494" t="s">
        <v>5933</v>
      </c>
      <c r="X219" s="498">
        <v>43983</v>
      </c>
      <c r="Y219" s="480">
        <v>60344.827586206899</v>
      </c>
      <c r="Z219" s="480">
        <v>70000</v>
      </c>
      <c r="AA219" s="419">
        <f t="shared" si="3"/>
        <v>7000</v>
      </c>
      <c r="AB219" s="480">
        <v>70000</v>
      </c>
      <c r="AC219" s="473" t="s">
        <v>4756</v>
      </c>
      <c r="AD219" s="274" t="s">
        <v>69</v>
      </c>
      <c r="AE219" s="269" t="s">
        <v>4757</v>
      </c>
      <c r="AF219" s="270" t="s">
        <v>5932</v>
      </c>
      <c r="AG219" s="275">
        <f t="shared" si="2"/>
        <v>9051.7241379310344</v>
      </c>
      <c r="AH219" s="498">
        <v>43983</v>
      </c>
      <c r="AI219" s="516">
        <v>43983</v>
      </c>
      <c r="AJ219" s="507" t="s">
        <v>6461</v>
      </c>
      <c r="AK219" s="496" t="s">
        <v>7080</v>
      </c>
      <c r="AL219" s="277" t="s">
        <v>3726</v>
      </c>
      <c r="AM219" s="510" t="s">
        <v>3864</v>
      </c>
      <c r="AN219" s="541" t="s">
        <v>73</v>
      </c>
      <c r="AO219" s="279" t="s">
        <v>4760</v>
      </c>
      <c r="AP219" s="532" t="s">
        <v>73</v>
      </c>
      <c r="AQ219" s="278" t="s">
        <v>573</v>
      </c>
      <c r="AR219" s="512" t="s">
        <v>293</v>
      </c>
      <c r="AS219" s="541" t="s">
        <v>566</v>
      </c>
      <c r="AT219" s="532" t="s">
        <v>566</v>
      </c>
      <c r="AU219" s="278" t="s">
        <v>566</v>
      </c>
      <c r="AV219" s="507" t="s">
        <v>4761</v>
      </c>
      <c r="AW219" s="517" t="s">
        <v>6095</v>
      </c>
      <c r="AX219" s="393" t="s">
        <v>6096</v>
      </c>
      <c r="AY219" s="393" t="s">
        <v>6097</v>
      </c>
      <c r="AZ219" s="393" t="s">
        <v>6098</v>
      </c>
      <c r="BA219" s="393" t="s">
        <v>6099</v>
      </c>
      <c r="BB219" s="541" t="s">
        <v>3096</v>
      </c>
      <c r="BC219" s="526">
        <v>44057</v>
      </c>
      <c r="BD219" s="526">
        <v>44057</v>
      </c>
      <c r="BE219" s="524"/>
    </row>
    <row r="220" spans="1:57" s="2" customFormat="1" ht="60" customHeight="1">
      <c r="A220" s="529">
        <v>2020</v>
      </c>
      <c r="B220" s="495">
        <v>43922</v>
      </c>
      <c r="C220" s="495">
        <v>44012</v>
      </c>
      <c r="D220" s="268" t="s">
        <v>3294</v>
      </c>
      <c r="E220" s="269" t="s">
        <v>4307</v>
      </c>
      <c r="F220" s="494" t="s">
        <v>5934</v>
      </c>
      <c r="G220" s="484">
        <v>57</v>
      </c>
      <c r="H220" s="474" t="s">
        <v>5485</v>
      </c>
      <c r="I220" s="270" t="s">
        <v>5932</v>
      </c>
      <c r="J220" s="287" t="s">
        <v>61</v>
      </c>
      <c r="K220" s="287" t="s">
        <v>61</v>
      </c>
      <c r="L220" s="287" t="s">
        <v>61</v>
      </c>
      <c r="M220" s="508" t="s">
        <v>4319</v>
      </c>
      <c r="N220" s="268" t="s">
        <v>4320</v>
      </c>
      <c r="O220" s="271">
        <v>70000</v>
      </c>
      <c r="P220" s="287" t="s">
        <v>61</v>
      </c>
      <c r="Q220" s="272" t="s">
        <v>61</v>
      </c>
      <c r="R220" s="272" t="s">
        <v>61</v>
      </c>
      <c r="S220" s="280" t="s">
        <v>5385</v>
      </c>
      <c r="T220" s="268" t="s">
        <v>4320</v>
      </c>
      <c r="U220" s="487" t="s">
        <v>4850</v>
      </c>
      <c r="V220" s="487" t="s">
        <v>5935</v>
      </c>
      <c r="W220" s="494" t="s">
        <v>5934</v>
      </c>
      <c r="X220" s="498">
        <v>43983</v>
      </c>
      <c r="Y220" s="480">
        <v>60344.827586206899</v>
      </c>
      <c r="Z220" s="480">
        <v>70000</v>
      </c>
      <c r="AA220" s="419">
        <f t="shared" si="3"/>
        <v>7000</v>
      </c>
      <c r="AB220" s="480">
        <v>70000</v>
      </c>
      <c r="AC220" s="473" t="s">
        <v>4756</v>
      </c>
      <c r="AD220" s="274" t="s">
        <v>69</v>
      </c>
      <c r="AE220" s="269" t="s">
        <v>4757</v>
      </c>
      <c r="AF220" s="270" t="s">
        <v>5932</v>
      </c>
      <c r="AG220" s="275">
        <f t="shared" si="2"/>
        <v>9051.7241379310344</v>
      </c>
      <c r="AH220" s="498">
        <v>43983</v>
      </c>
      <c r="AI220" s="516">
        <v>43983</v>
      </c>
      <c r="AJ220" s="507" t="s">
        <v>7163</v>
      </c>
      <c r="AK220" s="496" t="s">
        <v>7080</v>
      </c>
      <c r="AL220" s="277" t="s">
        <v>3726</v>
      </c>
      <c r="AM220" s="510" t="s">
        <v>3864</v>
      </c>
      <c r="AN220" s="541" t="s">
        <v>73</v>
      </c>
      <c r="AO220" s="279" t="s">
        <v>4760</v>
      </c>
      <c r="AP220" s="532" t="s">
        <v>73</v>
      </c>
      <c r="AQ220" s="278" t="s">
        <v>573</v>
      </c>
      <c r="AR220" s="512" t="s">
        <v>293</v>
      </c>
      <c r="AS220" s="541" t="s">
        <v>566</v>
      </c>
      <c r="AT220" s="532" t="s">
        <v>566</v>
      </c>
      <c r="AU220" s="278" t="s">
        <v>566</v>
      </c>
      <c r="AV220" s="507" t="s">
        <v>4761</v>
      </c>
      <c r="AW220" s="517" t="s">
        <v>6095</v>
      </c>
      <c r="AX220" s="393" t="s">
        <v>6096</v>
      </c>
      <c r="AY220" s="393" t="s">
        <v>6097</v>
      </c>
      <c r="AZ220" s="393" t="s">
        <v>6098</v>
      </c>
      <c r="BA220" s="393" t="s">
        <v>6099</v>
      </c>
      <c r="BB220" s="541" t="s">
        <v>3096</v>
      </c>
      <c r="BC220" s="526">
        <v>44057</v>
      </c>
      <c r="BD220" s="526">
        <v>44057</v>
      </c>
      <c r="BE220" s="524"/>
    </row>
    <row r="221" spans="1:57" s="2" customFormat="1" ht="57.6" customHeight="1">
      <c r="A221" s="529">
        <v>2020</v>
      </c>
      <c r="B221" s="495">
        <v>43922</v>
      </c>
      <c r="C221" s="495">
        <v>44012</v>
      </c>
      <c r="D221" s="268" t="s">
        <v>3294</v>
      </c>
      <c r="E221" s="269" t="s">
        <v>4307</v>
      </c>
      <c r="F221" s="494" t="s">
        <v>5936</v>
      </c>
      <c r="G221" s="484">
        <v>57</v>
      </c>
      <c r="H221" s="474" t="s">
        <v>5485</v>
      </c>
      <c r="I221" s="270" t="s">
        <v>5932</v>
      </c>
      <c r="J221" s="287" t="s">
        <v>61</v>
      </c>
      <c r="K221" s="287" t="s">
        <v>61</v>
      </c>
      <c r="L221" s="287" t="s">
        <v>61</v>
      </c>
      <c r="M221" s="508" t="s">
        <v>5937</v>
      </c>
      <c r="N221" s="268" t="s">
        <v>5388</v>
      </c>
      <c r="O221" s="271">
        <v>70000</v>
      </c>
      <c r="P221" s="287" t="s">
        <v>61</v>
      </c>
      <c r="Q221" s="272" t="s">
        <v>61</v>
      </c>
      <c r="R221" s="272" t="s">
        <v>61</v>
      </c>
      <c r="S221" s="280" t="s">
        <v>5387</v>
      </c>
      <c r="T221" s="268" t="s">
        <v>5388</v>
      </c>
      <c r="U221" s="487" t="s">
        <v>4850</v>
      </c>
      <c r="V221" s="487" t="s">
        <v>4850</v>
      </c>
      <c r="W221" s="494" t="s">
        <v>5936</v>
      </c>
      <c r="X221" s="498">
        <v>43983</v>
      </c>
      <c r="Y221" s="480">
        <v>60344.827586206899</v>
      </c>
      <c r="Z221" s="480">
        <v>70000</v>
      </c>
      <c r="AA221" s="419">
        <f t="shared" si="3"/>
        <v>7000</v>
      </c>
      <c r="AB221" s="480">
        <v>70000</v>
      </c>
      <c r="AC221" s="473" t="s">
        <v>4756</v>
      </c>
      <c r="AD221" s="274" t="s">
        <v>69</v>
      </c>
      <c r="AE221" s="269" t="s">
        <v>4757</v>
      </c>
      <c r="AF221" s="270" t="s">
        <v>5932</v>
      </c>
      <c r="AG221" s="275">
        <f t="shared" si="2"/>
        <v>9051.7241379310344</v>
      </c>
      <c r="AH221" s="498">
        <v>43983</v>
      </c>
      <c r="AI221" s="516">
        <v>43983</v>
      </c>
      <c r="AJ221" s="693" t="s">
        <v>7230</v>
      </c>
      <c r="AK221" s="496" t="s">
        <v>7080</v>
      </c>
      <c r="AL221" s="277" t="s">
        <v>3726</v>
      </c>
      <c r="AM221" s="510" t="s">
        <v>3864</v>
      </c>
      <c r="AN221" s="541" t="s">
        <v>73</v>
      </c>
      <c r="AO221" s="279" t="s">
        <v>4760</v>
      </c>
      <c r="AP221" s="532" t="s">
        <v>73</v>
      </c>
      <c r="AQ221" s="278" t="s">
        <v>573</v>
      </c>
      <c r="AR221" s="512" t="s">
        <v>293</v>
      </c>
      <c r="AS221" s="541" t="s">
        <v>566</v>
      </c>
      <c r="AT221" s="532" t="s">
        <v>566</v>
      </c>
      <c r="AU221" s="278" t="s">
        <v>566</v>
      </c>
      <c r="AV221" s="507" t="s">
        <v>4761</v>
      </c>
      <c r="AW221" s="517" t="s">
        <v>6095</v>
      </c>
      <c r="AX221" s="393" t="s">
        <v>6096</v>
      </c>
      <c r="AY221" s="393" t="s">
        <v>6097</v>
      </c>
      <c r="AZ221" s="393" t="s">
        <v>6098</v>
      </c>
      <c r="BA221" s="393" t="s">
        <v>6099</v>
      </c>
      <c r="BB221" s="541" t="s">
        <v>3096</v>
      </c>
      <c r="BC221" s="526">
        <v>44057</v>
      </c>
      <c r="BD221" s="526">
        <v>44057</v>
      </c>
      <c r="BE221" s="524"/>
    </row>
    <row r="222" spans="1:57" s="2" customFormat="1" ht="56.45" customHeight="1">
      <c r="A222" s="529">
        <v>2020</v>
      </c>
      <c r="B222" s="495">
        <v>43922</v>
      </c>
      <c r="C222" s="495">
        <v>44012</v>
      </c>
      <c r="D222" s="268" t="s">
        <v>3294</v>
      </c>
      <c r="E222" s="269" t="s">
        <v>4307</v>
      </c>
      <c r="F222" s="494" t="s">
        <v>5938</v>
      </c>
      <c r="G222" s="484">
        <v>57</v>
      </c>
      <c r="H222" s="474" t="s">
        <v>5485</v>
      </c>
      <c r="I222" s="270" t="s">
        <v>5939</v>
      </c>
      <c r="J222" s="287" t="s">
        <v>61</v>
      </c>
      <c r="K222" s="287" t="s">
        <v>61</v>
      </c>
      <c r="L222" s="287" t="s">
        <v>61</v>
      </c>
      <c r="M222" s="508" t="s">
        <v>5940</v>
      </c>
      <c r="N222" s="286" t="s">
        <v>4257</v>
      </c>
      <c r="O222" s="271">
        <v>700000</v>
      </c>
      <c r="P222" s="287" t="s">
        <v>61</v>
      </c>
      <c r="Q222" s="272" t="s">
        <v>61</v>
      </c>
      <c r="R222" s="272" t="s">
        <v>61</v>
      </c>
      <c r="S222" s="280" t="s">
        <v>5941</v>
      </c>
      <c r="T222" s="286" t="s">
        <v>4257</v>
      </c>
      <c r="U222" s="292" t="s">
        <v>3535</v>
      </c>
      <c r="V222" s="292" t="s">
        <v>3535</v>
      </c>
      <c r="W222" s="494" t="s">
        <v>5938</v>
      </c>
      <c r="X222" s="498">
        <v>43983</v>
      </c>
      <c r="Y222" s="480">
        <v>603448.27586206899</v>
      </c>
      <c r="Z222" s="480">
        <v>700000</v>
      </c>
      <c r="AA222" s="419">
        <f t="shared" si="3"/>
        <v>70000</v>
      </c>
      <c r="AB222" s="480">
        <v>700000</v>
      </c>
      <c r="AC222" s="473" t="s">
        <v>4756</v>
      </c>
      <c r="AD222" s="274" t="s">
        <v>69</v>
      </c>
      <c r="AE222" s="269" t="s">
        <v>4757</v>
      </c>
      <c r="AF222" s="270" t="s">
        <v>5939</v>
      </c>
      <c r="AG222" s="275">
        <f t="shared" si="2"/>
        <v>90517.241379310348</v>
      </c>
      <c r="AH222" s="498">
        <v>43983</v>
      </c>
      <c r="AI222" s="516">
        <v>43983</v>
      </c>
      <c r="AJ222" s="507" t="s">
        <v>7163</v>
      </c>
      <c r="AK222" s="496" t="s">
        <v>7080</v>
      </c>
      <c r="AL222" s="277" t="s">
        <v>3726</v>
      </c>
      <c r="AM222" s="510" t="s">
        <v>3864</v>
      </c>
      <c r="AN222" s="541" t="s">
        <v>73</v>
      </c>
      <c r="AO222" s="279" t="s">
        <v>4760</v>
      </c>
      <c r="AP222" s="532" t="s">
        <v>73</v>
      </c>
      <c r="AQ222" s="278" t="s">
        <v>573</v>
      </c>
      <c r="AR222" s="512" t="s">
        <v>293</v>
      </c>
      <c r="AS222" s="541" t="s">
        <v>566</v>
      </c>
      <c r="AT222" s="532" t="s">
        <v>566</v>
      </c>
      <c r="AU222" s="278" t="s">
        <v>566</v>
      </c>
      <c r="AV222" s="507" t="s">
        <v>4761</v>
      </c>
      <c r="AW222" s="517" t="s">
        <v>6095</v>
      </c>
      <c r="AX222" s="393" t="s">
        <v>6096</v>
      </c>
      <c r="AY222" s="393" t="s">
        <v>6097</v>
      </c>
      <c r="AZ222" s="393" t="s">
        <v>6098</v>
      </c>
      <c r="BA222" s="393" t="s">
        <v>6099</v>
      </c>
      <c r="BB222" s="541" t="s">
        <v>3096</v>
      </c>
      <c r="BC222" s="526">
        <v>44057</v>
      </c>
      <c r="BD222" s="526">
        <v>44057</v>
      </c>
      <c r="BE222" s="524"/>
    </row>
    <row r="223" spans="1:57" s="2" customFormat="1" ht="66" customHeight="1">
      <c r="A223" s="807">
        <v>2020</v>
      </c>
      <c r="B223" s="876">
        <v>43922</v>
      </c>
      <c r="C223" s="876">
        <v>44012</v>
      </c>
      <c r="D223" s="843" t="s">
        <v>3294</v>
      </c>
      <c r="E223" s="813" t="s">
        <v>4307</v>
      </c>
      <c r="F223" s="816" t="s">
        <v>5942</v>
      </c>
      <c r="G223" s="819">
        <v>57</v>
      </c>
      <c r="H223" s="698" t="s">
        <v>5485</v>
      </c>
      <c r="I223" s="843" t="s">
        <v>5939</v>
      </c>
      <c r="J223" s="287" t="s">
        <v>61</v>
      </c>
      <c r="K223" s="287" t="s">
        <v>61</v>
      </c>
      <c r="L223" s="287" t="s">
        <v>61</v>
      </c>
      <c r="M223" s="508" t="s">
        <v>4586</v>
      </c>
      <c r="N223" s="268" t="s">
        <v>3933</v>
      </c>
      <c r="O223" s="271">
        <v>4942597.5999999996</v>
      </c>
      <c r="P223" s="1111" t="s">
        <v>61</v>
      </c>
      <c r="Q223" s="1111" t="s">
        <v>61</v>
      </c>
      <c r="R223" s="1111" t="s">
        <v>61</v>
      </c>
      <c r="S223" s="1076" t="s">
        <v>3943</v>
      </c>
      <c r="T223" s="1260" t="s">
        <v>3933</v>
      </c>
      <c r="U223" s="1262" t="s">
        <v>3535</v>
      </c>
      <c r="V223" s="1264" t="s">
        <v>3535</v>
      </c>
      <c r="W223" s="816" t="s">
        <v>5942</v>
      </c>
      <c r="X223" s="1108">
        <v>43983</v>
      </c>
      <c r="Y223" s="1067">
        <v>431034.4827586207</v>
      </c>
      <c r="Z223" s="1067">
        <v>500000</v>
      </c>
      <c r="AA223" s="1266">
        <f t="shared" si="3"/>
        <v>50000</v>
      </c>
      <c r="AB223" s="1067">
        <v>500000</v>
      </c>
      <c r="AC223" s="1070" t="s">
        <v>4756</v>
      </c>
      <c r="AD223" s="1073" t="s">
        <v>69</v>
      </c>
      <c r="AE223" s="1111" t="s">
        <v>4757</v>
      </c>
      <c r="AF223" s="816" t="s">
        <v>5939</v>
      </c>
      <c r="AG223" s="1173">
        <f t="shared" si="2"/>
        <v>64655.172413793101</v>
      </c>
      <c r="AH223" s="846">
        <v>43983</v>
      </c>
      <c r="AI223" s="1144">
        <v>43983</v>
      </c>
      <c r="AJ223" s="776" t="s">
        <v>6462</v>
      </c>
      <c r="AK223" s="702" t="s">
        <v>7080</v>
      </c>
      <c r="AL223" s="828" t="s">
        <v>3726</v>
      </c>
      <c r="AM223" s="969" t="s">
        <v>3864</v>
      </c>
      <c r="AN223" s="970" t="s">
        <v>73</v>
      </c>
      <c r="AO223" s="1187" t="s">
        <v>4760</v>
      </c>
      <c r="AP223" s="857" t="s">
        <v>73</v>
      </c>
      <c r="AQ223" s="860" t="s">
        <v>573</v>
      </c>
      <c r="AR223" s="872" t="s">
        <v>293</v>
      </c>
      <c r="AS223" s="854" t="s">
        <v>566</v>
      </c>
      <c r="AT223" s="857" t="s">
        <v>566</v>
      </c>
      <c r="AU223" s="860" t="s">
        <v>566</v>
      </c>
      <c r="AV223" s="752" t="s">
        <v>4761</v>
      </c>
      <c r="AW223" s="813" t="s">
        <v>6095</v>
      </c>
      <c r="AX223" s="698" t="s">
        <v>6096</v>
      </c>
      <c r="AY223" s="698" t="s">
        <v>6097</v>
      </c>
      <c r="AZ223" s="698" t="s">
        <v>6098</v>
      </c>
      <c r="BA223" s="698" t="s">
        <v>6099</v>
      </c>
      <c r="BB223" s="854" t="s">
        <v>3096</v>
      </c>
      <c r="BC223" s="796">
        <v>44057</v>
      </c>
      <c r="BD223" s="951">
        <v>44057</v>
      </c>
      <c r="BE223" s="968"/>
    </row>
    <row r="224" spans="1:57" s="2" customFormat="1" ht="66" customHeight="1">
      <c r="A224" s="809"/>
      <c r="B224" s="878"/>
      <c r="C224" s="878"/>
      <c r="D224" s="845"/>
      <c r="E224" s="815"/>
      <c r="F224" s="818"/>
      <c r="G224" s="821"/>
      <c r="H224" s="695"/>
      <c r="I224" s="845"/>
      <c r="J224" s="287" t="s">
        <v>61</v>
      </c>
      <c r="K224" s="287" t="s">
        <v>61</v>
      </c>
      <c r="L224" s="287" t="s">
        <v>61</v>
      </c>
      <c r="M224" s="508" t="s">
        <v>3923</v>
      </c>
      <c r="N224" s="268" t="s">
        <v>3405</v>
      </c>
      <c r="O224" s="271">
        <v>4055523.26</v>
      </c>
      <c r="P224" s="1113"/>
      <c r="Q224" s="1113"/>
      <c r="R224" s="1113"/>
      <c r="S224" s="1078"/>
      <c r="T224" s="1261"/>
      <c r="U224" s="1263"/>
      <c r="V224" s="1265"/>
      <c r="W224" s="818"/>
      <c r="X224" s="1110"/>
      <c r="Y224" s="1069"/>
      <c r="Z224" s="1069"/>
      <c r="AA224" s="1267"/>
      <c r="AB224" s="1069"/>
      <c r="AC224" s="1072"/>
      <c r="AD224" s="1075"/>
      <c r="AE224" s="1113"/>
      <c r="AF224" s="818"/>
      <c r="AG224" s="1175"/>
      <c r="AH224" s="848"/>
      <c r="AI224" s="1146"/>
      <c r="AJ224" s="918"/>
      <c r="AK224" s="703"/>
      <c r="AL224" s="830"/>
      <c r="AM224" s="805"/>
      <c r="AN224" s="972"/>
      <c r="AO224" s="1062"/>
      <c r="AP224" s="859"/>
      <c r="AQ224" s="862"/>
      <c r="AR224" s="872"/>
      <c r="AS224" s="856"/>
      <c r="AT224" s="859"/>
      <c r="AU224" s="862"/>
      <c r="AV224" s="1066"/>
      <c r="AW224" s="815"/>
      <c r="AX224" s="703"/>
      <c r="AY224" s="703"/>
      <c r="AZ224" s="703"/>
      <c r="BA224" s="703"/>
      <c r="BB224" s="856"/>
      <c r="BC224" s="967"/>
      <c r="BD224" s="968"/>
      <c r="BE224" s="968"/>
    </row>
    <row r="225" spans="1:57" s="2" customFormat="1" ht="86.25" customHeight="1">
      <c r="A225" s="529">
        <v>2020</v>
      </c>
      <c r="B225" s="495">
        <v>43922</v>
      </c>
      <c r="C225" s="495">
        <v>44012</v>
      </c>
      <c r="D225" s="268" t="s">
        <v>3294</v>
      </c>
      <c r="E225" s="269" t="s">
        <v>4307</v>
      </c>
      <c r="F225" s="494" t="s">
        <v>5943</v>
      </c>
      <c r="G225" s="484">
        <v>57</v>
      </c>
      <c r="H225" s="474" t="s">
        <v>5485</v>
      </c>
      <c r="I225" s="270" t="s">
        <v>5939</v>
      </c>
      <c r="J225" s="287" t="s">
        <v>61</v>
      </c>
      <c r="K225" s="287" t="s">
        <v>61</v>
      </c>
      <c r="L225" s="287" t="s">
        <v>61</v>
      </c>
      <c r="M225" s="508" t="s">
        <v>5944</v>
      </c>
      <c r="N225" s="268" t="s">
        <v>3327</v>
      </c>
      <c r="O225" s="271">
        <v>500000</v>
      </c>
      <c r="P225" s="287" t="s">
        <v>61</v>
      </c>
      <c r="Q225" s="272" t="s">
        <v>61</v>
      </c>
      <c r="R225" s="272" t="s">
        <v>61</v>
      </c>
      <c r="S225" s="280" t="s">
        <v>5945</v>
      </c>
      <c r="T225" s="268" t="s">
        <v>3327</v>
      </c>
      <c r="U225" s="292" t="s">
        <v>3535</v>
      </c>
      <c r="V225" s="292" t="s">
        <v>3535</v>
      </c>
      <c r="W225" s="494" t="s">
        <v>5943</v>
      </c>
      <c r="X225" s="498">
        <v>43983</v>
      </c>
      <c r="Y225" s="480">
        <v>431034.4827586207</v>
      </c>
      <c r="Z225" s="480">
        <v>500000</v>
      </c>
      <c r="AA225" s="419">
        <f t="shared" si="3"/>
        <v>50000</v>
      </c>
      <c r="AB225" s="480">
        <v>500000</v>
      </c>
      <c r="AC225" s="473" t="s">
        <v>4756</v>
      </c>
      <c r="AD225" s="274" t="s">
        <v>69</v>
      </c>
      <c r="AE225" s="269" t="s">
        <v>4757</v>
      </c>
      <c r="AF225" s="270" t="s">
        <v>5939</v>
      </c>
      <c r="AG225" s="422">
        <f t="shared" ref="AG225:AG257" si="4">Y225*0.15</f>
        <v>64655.172413793101</v>
      </c>
      <c r="AH225" s="498">
        <v>43983</v>
      </c>
      <c r="AI225" s="516">
        <v>43983</v>
      </c>
      <c r="AJ225" s="507" t="s">
        <v>7163</v>
      </c>
      <c r="AK225" s="496" t="s">
        <v>7080</v>
      </c>
      <c r="AL225" s="277" t="s">
        <v>3726</v>
      </c>
      <c r="AM225" s="510" t="s">
        <v>3864</v>
      </c>
      <c r="AN225" s="541" t="s">
        <v>73</v>
      </c>
      <c r="AO225" s="561" t="s">
        <v>4760</v>
      </c>
      <c r="AP225" s="532" t="s">
        <v>73</v>
      </c>
      <c r="AQ225" s="278" t="s">
        <v>573</v>
      </c>
      <c r="AR225" s="512" t="s">
        <v>293</v>
      </c>
      <c r="AS225" s="541" t="s">
        <v>566</v>
      </c>
      <c r="AT225" s="532" t="s">
        <v>566</v>
      </c>
      <c r="AU225" s="278" t="s">
        <v>566</v>
      </c>
      <c r="AV225" s="474" t="s">
        <v>4761</v>
      </c>
      <c r="AW225" s="517" t="s">
        <v>6095</v>
      </c>
      <c r="AX225" s="393" t="s">
        <v>6096</v>
      </c>
      <c r="AY225" s="393" t="s">
        <v>6097</v>
      </c>
      <c r="AZ225" s="393" t="s">
        <v>6098</v>
      </c>
      <c r="BA225" s="393" t="s">
        <v>6099</v>
      </c>
      <c r="BB225" s="541" t="s">
        <v>3096</v>
      </c>
      <c r="BC225" s="526">
        <v>44057</v>
      </c>
      <c r="BD225" s="526">
        <v>44057</v>
      </c>
    </row>
    <row r="226" spans="1:57" s="2" customFormat="1" ht="60" customHeight="1">
      <c r="A226" s="947">
        <v>2020</v>
      </c>
      <c r="B226" s="1257">
        <v>43922</v>
      </c>
      <c r="C226" s="876">
        <v>44012</v>
      </c>
      <c r="D226" s="843" t="s">
        <v>3294</v>
      </c>
      <c r="E226" s="813" t="s">
        <v>4307</v>
      </c>
      <c r="F226" s="816" t="s">
        <v>5946</v>
      </c>
      <c r="G226" s="819">
        <v>57</v>
      </c>
      <c r="H226" s="698" t="s">
        <v>5485</v>
      </c>
      <c r="I226" s="843" t="s">
        <v>5939</v>
      </c>
      <c r="J226" s="287" t="s">
        <v>61</v>
      </c>
      <c r="K226" s="287" t="s">
        <v>61</v>
      </c>
      <c r="L226" s="287" t="s">
        <v>61</v>
      </c>
      <c r="M226" s="508" t="s">
        <v>3928</v>
      </c>
      <c r="N226" s="268" t="s">
        <v>3415</v>
      </c>
      <c r="O226" s="271">
        <v>500000</v>
      </c>
      <c r="P226" s="897" t="s">
        <v>61</v>
      </c>
      <c r="Q226" s="897" t="s">
        <v>61</v>
      </c>
      <c r="R226" s="813" t="s">
        <v>61</v>
      </c>
      <c r="S226" s="828" t="s">
        <v>5947</v>
      </c>
      <c r="T226" s="843" t="s">
        <v>3415</v>
      </c>
      <c r="U226" s="1217" t="s">
        <v>3535</v>
      </c>
      <c r="V226" s="1218" t="s">
        <v>3535</v>
      </c>
      <c r="W226" s="962" t="s">
        <v>5946</v>
      </c>
      <c r="X226" s="846">
        <v>43983</v>
      </c>
      <c r="Y226" s="834">
        <v>431034.4827586207</v>
      </c>
      <c r="Z226" s="834">
        <v>500000</v>
      </c>
      <c r="AA226" s="831">
        <f t="shared" si="3"/>
        <v>50000</v>
      </c>
      <c r="AB226" s="834">
        <v>500000</v>
      </c>
      <c r="AC226" s="837" t="s">
        <v>4756</v>
      </c>
      <c r="AD226" s="840" t="s">
        <v>69</v>
      </c>
      <c r="AE226" s="813" t="s">
        <v>4757</v>
      </c>
      <c r="AF226" s="843" t="s">
        <v>5939</v>
      </c>
      <c r="AG226" s="1173">
        <f t="shared" si="4"/>
        <v>64655.172413793101</v>
      </c>
      <c r="AH226" s="846">
        <v>43983</v>
      </c>
      <c r="AI226" s="1144">
        <v>43983</v>
      </c>
      <c r="AJ226" s="776" t="s">
        <v>6429</v>
      </c>
      <c r="AK226" s="702" t="s">
        <v>7080</v>
      </c>
      <c r="AL226" s="828" t="s">
        <v>3726</v>
      </c>
      <c r="AM226" s="969" t="s">
        <v>3864</v>
      </c>
      <c r="AN226" s="970" t="s">
        <v>73</v>
      </c>
      <c r="AO226" s="1187" t="s">
        <v>4760</v>
      </c>
      <c r="AP226" s="857" t="s">
        <v>73</v>
      </c>
      <c r="AQ226" s="860" t="s">
        <v>573</v>
      </c>
      <c r="AR226" s="872" t="s">
        <v>293</v>
      </c>
      <c r="AS226" s="854" t="s">
        <v>566</v>
      </c>
      <c r="AT226" s="857" t="s">
        <v>566</v>
      </c>
      <c r="AU226" s="860" t="s">
        <v>566</v>
      </c>
      <c r="AV226" s="752" t="s">
        <v>4761</v>
      </c>
      <c r="AW226" s="813" t="s">
        <v>6095</v>
      </c>
      <c r="AX226" s="698" t="s">
        <v>6096</v>
      </c>
      <c r="AY226" s="698" t="s">
        <v>6097</v>
      </c>
      <c r="AZ226" s="698" t="s">
        <v>6098</v>
      </c>
      <c r="BA226" s="698" t="s">
        <v>6099</v>
      </c>
      <c r="BB226" s="854" t="s">
        <v>3096</v>
      </c>
      <c r="BC226" s="796">
        <v>44057</v>
      </c>
      <c r="BD226" s="951">
        <v>44057</v>
      </c>
      <c r="BE226" s="968"/>
    </row>
    <row r="227" spans="1:57" s="2" customFormat="1" ht="60" customHeight="1">
      <c r="A227" s="949"/>
      <c r="B227" s="1259"/>
      <c r="C227" s="878"/>
      <c r="D227" s="845"/>
      <c r="E227" s="815"/>
      <c r="F227" s="818"/>
      <c r="G227" s="821"/>
      <c r="H227" s="703"/>
      <c r="I227" s="845"/>
      <c r="J227" s="287" t="s">
        <v>61</v>
      </c>
      <c r="K227" s="287" t="s">
        <v>61</v>
      </c>
      <c r="L227" s="287" t="s">
        <v>61</v>
      </c>
      <c r="M227" s="508" t="s">
        <v>3923</v>
      </c>
      <c r="N227" s="268" t="s">
        <v>3405</v>
      </c>
      <c r="O227" s="271">
        <v>4055523.26</v>
      </c>
      <c r="P227" s="899"/>
      <c r="Q227" s="899"/>
      <c r="R227" s="815"/>
      <c r="S227" s="830"/>
      <c r="T227" s="845"/>
      <c r="U227" s="1178"/>
      <c r="V227" s="1215"/>
      <c r="W227" s="964"/>
      <c r="X227" s="848"/>
      <c r="Y227" s="836"/>
      <c r="Z227" s="836"/>
      <c r="AA227" s="833"/>
      <c r="AB227" s="836"/>
      <c r="AC227" s="839"/>
      <c r="AD227" s="842"/>
      <c r="AE227" s="815"/>
      <c r="AF227" s="845"/>
      <c r="AG227" s="1175"/>
      <c r="AH227" s="848"/>
      <c r="AI227" s="1146"/>
      <c r="AJ227" s="776"/>
      <c r="AK227" s="703"/>
      <c r="AL227" s="830"/>
      <c r="AM227" s="805"/>
      <c r="AN227" s="972"/>
      <c r="AO227" s="1187"/>
      <c r="AP227" s="859"/>
      <c r="AQ227" s="862"/>
      <c r="AR227" s="872"/>
      <c r="AS227" s="856"/>
      <c r="AT227" s="859"/>
      <c r="AU227" s="862"/>
      <c r="AV227" s="1066"/>
      <c r="AW227" s="815"/>
      <c r="AX227" s="703"/>
      <c r="AY227" s="703"/>
      <c r="AZ227" s="703"/>
      <c r="BA227" s="703"/>
      <c r="BB227" s="856"/>
      <c r="BC227" s="967"/>
      <c r="BD227" s="968"/>
      <c r="BE227" s="968"/>
    </row>
    <row r="228" spans="1:57" s="2" customFormat="1" ht="55.9" customHeight="1">
      <c r="A228" s="529">
        <v>2020</v>
      </c>
      <c r="B228" s="495">
        <v>43922</v>
      </c>
      <c r="C228" s="495">
        <v>44012</v>
      </c>
      <c r="D228" s="484" t="s">
        <v>3294</v>
      </c>
      <c r="E228" s="269" t="s">
        <v>4307</v>
      </c>
      <c r="F228" s="270" t="s">
        <v>5948</v>
      </c>
      <c r="G228" s="484">
        <v>57</v>
      </c>
      <c r="H228" s="474" t="s">
        <v>5485</v>
      </c>
      <c r="I228" s="270" t="s">
        <v>5949</v>
      </c>
      <c r="J228" s="287" t="s">
        <v>61</v>
      </c>
      <c r="K228" s="287" t="s">
        <v>61</v>
      </c>
      <c r="L228" s="287" t="s">
        <v>61</v>
      </c>
      <c r="M228" s="508" t="s">
        <v>5868</v>
      </c>
      <c r="N228" s="286" t="s">
        <v>1331</v>
      </c>
      <c r="O228" s="271">
        <v>8000000</v>
      </c>
      <c r="P228" s="287" t="s">
        <v>61</v>
      </c>
      <c r="Q228" s="272" t="s">
        <v>61</v>
      </c>
      <c r="R228" s="272" t="s">
        <v>61</v>
      </c>
      <c r="S228" s="280" t="s">
        <v>4753</v>
      </c>
      <c r="T228" s="286" t="s">
        <v>1331</v>
      </c>
      <c r="U228" s="505" t="s">
        <v>3141</v>
      </c>
      <c r="V228" s="505" t="s">
        <v>3141</v>
      </c>
      <c r="W228" s="270" t="s">
        <v>5948</v>
      </c>
      <c r="X228" s="428" t="s">
        <v>6438</v>
      </c>
      <c r="Y228" s="428" t="s">
        <v>6438</v>
      </c>
      <c r="Z228" s="428" t="s">
        <v>6438</v>
      </c>
      <c r="AA228" s="428" t="s">
        <v>6438</v>
      </c>
      <c r="AB228" s="428" t="s">
        <v>6438</v>
      </c>
      <c r="AC228" s="428" t="s">
        <v>6438</v>
      </c>
      <c r="AD228" s="428" t="s">
        <v>6438</v>
      </c>
      <c r="AE228" s="428" t="s">
        <v>6438</v>
      </c>
      <c r="AF228" s="428" t="s">
        <v>6438</v>
      </c>
      <c r="AG228" s="428" t="s">
        <v>6438</v>
      </c>
      <c r="AH228" s="428" t="s">
        <v>6438</v>
      </c>
      <c r="AI228" s="428" t="s">
        <v>6438</v>
      </c>
      <c r="AJ228" s="428" t="s">
        <v>6438</v>
      </c>
      <c r="AK228" s="496" t="s">
        <v>7080</v>
      </c>
      <c r="AL228" s="428" t="s">
        <v>6438</v>
      </c>
      <c r="AM228" s="428" t="s">
        <v>6438</v>
      </c>
      <c r="AN228" s="428" t="s">
        <v>6438</v>
      </c>
      <c r="AO228" s="428" t="s">
        <v>6438</v>
      </c>
      <c r="AP228" s="428" t="s">
        <v>6438</v>
      </c>
      <c r="AQ228" s="428" t="s">
        <v>6438</v>
      </c>
      <c r="AR228" s="428" t="s">
        <v>6438</v>
      </c>
      <c r="AS228" s="428" t="s">
        <v>6438</v>
      </c>
      <c r="AT228" s="428" t="s">
        <v>6438</v>
      </c>
      <c r="AU228" s="428" t="s">
        <v>6438</v>
      </c>
      <c r="AV228" s="428" t="s">
        <v>6438</v>
      </c>
      <c r="AW228" s="428" t="s">
        <v>6438</v>
      </c>
      <c r="AX228" s="428" t="s">
        <v>6438</v>
      </c>
      <c r="AY228" s="428" t="s">
        <v>6438</v>
      </c>
      <c r="AZ228" s="428" t="s">
        <v>6438</v>
      </c>
      <c r="BA228" s="428" t="s">
        <v>6438</v>
      </c>
      <c r="BB228" s="541" t="s">
        <v>3096</v>
      </c>
      <c r="BC228" s="526">
        <v>44057</v>
      </c>
      <c r="BD228" s="526">
        <v>44057</v>
      </c>
      <c r="BE228" s="524"/>
    </row>
    <row r="229" spans="1:57" s="2" customFormat="1" ht="46.9" customHeight="1">
      <c r="A229" s="529">
        <v>2020</v>
      </c>
      <c r="B229" s="495">
        <v>43922</v>
      </c>
      <c r="C229" s="495">
        <v>44012</v>
      </c>
      <c r="D229" s="484" t="s">
        <v>3294</v>
      </c>
      <c r="E229" s="269" t="s">
        <v>4307</v>
      </c>
      <c r="F229" s="294" t="s">
        <v>5950</v>
      </c>
      <c r="G229" s="484">
        <v>57</v>
      </c>
      <c r="H229" s="474" t="s">
        <v>5485</v>
      </c>
      <c r="I229" s="294" t="s">
        <v>5951</v>
      </c>
      <c r="J229" s="287" t="s">
        <v>61</v>
      </c>
      <c r="K229" s="287" t="s">
        <v>61</v>
      </c>
      <c r="L229" s="287" t="s">
        <v>61</v>
      </c>
      <c r="M229" s="508" t="s">
        <v>5952</v>
      </c>
      <c r="N229" s="286" t="s">
        <v>5953</v>
      </c>
      <c r="O229" s="271">
        <v>400000</v>
      </c>
      <c r="P229" s="287" t="s">
        <v>61</v>
      </c>
      <c r="Q229" s="272" t="s">
        <v>61</v>
      </c>
      <c r="R229" s="272" t="s">
        <v>61</v>
      </c>
      <c r="S229" s="280" t="s">
        <v>5954</v>
      </c>
      <c r="T229" s="286" t="s">
        <v>5953</v>
      </c>
      <c r="U229" s="487" t="s">
        <v>3218</v>
      </c>
      <c r="V229" s="487" t="s">
        <v>5163</v>
      </c>
      <c r="W229" s="294" t="s">
        <v>5950</v>
      </c>
      <c r="X229" s="482">
        <v>43994</v>
      </c>
      <c r="Y229" s="480">
        <v>344827.58620689658</v>
      </c>
      <c r="Z229" s="480">
        <v>400000</v>
      </c>
      <c r="AA229" s="419">
        <f t="shared" si="3"/>
        <v>40000</v>
      </c>
      <c r="AB229" s="501">
        <v>400000</v>
      </c>
      <c r="AC229" s="473" t="s">
        <v>4756</v>
      </c>
      <c r="AD229" s="274" t="s">
        <v>69</v>
      </c>
      <c r="AE229" s="269" t="s">
        <v>4757</v>
      </c>
      <c r="AF229" s="294" t="s">
        <v>5955</v>
      </c>
      <c r="AG229" s="275">
        <f t="shared" si="4"/>
        <v>51724.137931034486</v>
      </c>
      <c r="AH229" s="482">
        <v>43994</v>
      </c>
      <c r="AI229" s="285">
        <v>43994</v>
      </c>
      <c r="AJ229" s="507" t="s">
        <v>6057</v>
      </c>
      <c r="AK229" s="496" t="s">
        <v>7080</v>
      </c>
      <c r="AL229" s="277" t="s">
        <v>3726</v>
      </c>
      <c r="AM229" s="510" t="s">
        <v>3864</v>
      </c>
      <c r="AN229" s="541" t="s">
        <v>73</v>
      </c>
      <c r="AO229" s="279" t="s">
        <v>4760</v>
      </c>
      <c r="AP229" s="532" t="s">
        <v>73</v>
      </c>
      <c r="AQ229" s="278" t="s">
        <v>573</v>
      </c>
      <c r="AR229" s="512" t="s">
        <v>293</v>
      </c>
      <c r="AS229" s="541" t="s">
        <v>566</v>
      </c>
      <c r="AT229" s="532" t="s">
        <v>566</v>
      </c>
      <c r="AU229" s="278" t="s">
        <v>566</v>
      </c>
      <c r="AV229" s="507" t="s">
        <v>4761</v>
      </c>
      <c r="AW229" s="517" t="s">
        <v>6095</v>
      </c>
      <c r="AX229" s="393" t="s">
        <v>6096</v>
      </c>
      <c r="AY229" s="393" t="s">
        <v>6097</v>
      </c>
      <c r="AZ229" s="393" t="s">
        <v>6098</v>
      </c>
      <c r="BA229" s="393" t="s">
        <v>6099</v>
      </c>
      <c r="BB229" s="541" t="s">
        <v>3096</v>
      </c>
      <c r="BC229" s="526">
        <v>44057</v>
      </c>
      <c r="BD229" s="526">
        <v>44057</v>
      </c>
      <c r="BE229" s="524"/>
    </row>
    <row r="230" spans="1:57" s="2" customFormat="1" ht="51" customHeight="1">
      <c r="A230" s="807">
        <v>2020</v>
      </c>
      <c r="B230" s="876">
        <v>43922</v>
      </c>
      <c r="C230" s="876">
        <v>44012</v>
      </c>
      <c r="D230" s="819" t="s">
        <v>4292</v>
      </c>
      <c r="E230" s="813" t="s">
        <v>3295</v>
      </c>
      <c r="F230" s="1225" t="s">
        <v>5956</v>
      </c>
      <c r="G230" s="819">
        <v>57</v>
      </c>
      <c r="H230" s="698" t="s">
        <v>5485</v>
      </c>
      <c r="I230" s="819" t="s">
        <v>5957</v>
      </c>
      <c r="J230" s="287" t="s">
        <v>61</v>
      </c>
      <c r="K230" s="287" t="s">
        <v>61</v>
      </c>
      <c r="L230" s="287" t="s">
        <v>61</v>
      </c>
      <c r="M230" s="508" t="s">
        <v>4358</v>
      </c>
      <c r="N230" s="286" t="s">
        <v>5309</v>
      </c>
      <c r="O230" s="508">
        <v>59263.24</v>
      </c>
      <c r="P230" s="287" t="s">
        <v>61</v>
      </c>
      <c r="Q230" s="272" t="s">
        <v>61</v>
      </c>
      <c r="R230" s="897" t="s">
        <v>61</v>
      </c>
      <c r="S230" s="885" t="s">
        <v>4937</v>
      </c>
      <c r="T230" s="1228" t="s">
        <v>5309</v>
      </c>
      <c r="U230" s="1059" t="s">
        <v>3574</v>
      </c>
      <c r="V230" s="952" t="s">
        <v>3535</v>
      </c>
      <c r="W230" s="1222" t="s">
        <v>5956</v>
      </c>
      <c r="X230" s="938">
        <v>43991</v>
      </c>
      <c r="Y230" s="922">
        <v>51089</v>
      </c>
      <c r="Z230" s="922">
        <v>59263.24</v>
      </c>
      <c r="AA230" s="831">
        <f t="shared" si="3"/>
        <v>5926.3240000000005</v>
      </c>
      <c r="AB230" s="922">
        <v>59263.24</v>
      </c>
      <c r="AC230" s="925" t="s">
        <v>4756</v>
      </c>
      <c r="AD230" s="928" t="s">
        <v>69</v>
      </c>
      <c r="AE230" s="813" t="s">
        <v>4757</v>
      </c>
      <c r="AF230" s="1219" t="s">
        <v>5957</v>
      </c>
      <c r="AG230" s="931">
        <f t="shared" si="4"/>
        <v>7663.3499999999995</v>
      </c>
      <c r="AH230" s="938">
        <v>43991</v>
      </c>
      <c r="AI230" s="1137">
        <v>43991</v>
      </c>
      <c r="AJ230" s="776" t="s">
        <v>6066</v>
      </c>
      <c r="AK230" s="702" t="s">
        <v>7080</v>
      </c>
      <c r="AL230" s="828" t="s">
        <v>3726</v>
      </c>
      <c r="AM230" s="969" t="s">
        <v>3864</v>
      </c>
      <c r="AN230" s="970" t="s">
        <v>73</v>
      </c>
      <c r="AO230" s="1187" t="s">
        <v>4760</v>
      </c>
      <c r="AP230" s="857" t="s">
        <v>73</v>
      </c>
      <c r="AQ230" s="860" t="s">
        <v>573</v>
      </c>
      <c r="AR230" s="872" t="s">
        <v>293</v>
      </c>
      <c r="AS230" s="854" t="s">
        <v>566</v>
      </c>
      <c r="AT230" s="857" t="s">
        <v>566</v>
      </c>
      <c r="AU230" s="860" t="s">
        <v>566</v>
      </c>
      <c r="AV230" s="508"/>
      <c r="AW230" s="517" t="s">
        <v>6095</v>
      </c>
      <c r="AX230" s="393" t="s">
        <v>6096</v>
      </c>
      <c r="AY230" s="393" t="s">
        <v>6097</v>
      </c>
      <c r="AZ230" s="393" t="s">
        <v>6098</v>
      </c>
      <c r="BA230" s="393" t="s">
        <v>6099</v>
      </c>
      <c r="BB230" s="854" t="s">
        <v>3096</v>
      </c>
      <c r="BC230" s="796">
        <v>44057</v>
      </c>
      <c r="BD230" s="951">
        <v>44057</v>
      </c>
      <c r="BE230" s="968"/>
    </row>
    <row r="231" spans="1:57" s="2" customFormat="1" ht="51" customHeight="1">
      <c r="A231" s="808"/>
      <c r="B231" s="877"/>
      <c r="C231" s="877"/>
      <c r="D231" s="820"/>
      <c r="E231" s="814"/>
      <c r="F231" s="1226"/>
      <c r="G231" s="820"/>
      <c r="H231" s="705"/>
      <c r="I231" s="820"/>
      <c r="J231" s="287" t="s">
        <v>61</v>
      </c>
      <c r="K231" s="287" t="s">
        <v>61</v>
      </c>
      <c r="L231" s="287" t="s">
        <v>61</v>
      </c>
      <c r="M231" s="508" t="s">
        <v>5558</v>
      </c>
      <c r="N231" s="505" t="s">
        <v>5559</v>
      </c>
      <c r="O231" s="508">
        <v>63046</v>
      </c>
      <c r="P231" s="287"/>
      <c r="Q231" s="272"/>
      <c r="R231" s="898"/>
      <c r="S231" s="886"/>
      <c r="T231" s="1229"/>
      <c r="U231" s="1060"/>
      <c r="V231" s="907"/>
      <c r="W231" s="1223"/>
      <c r="X231" s="939"/>
      <c r="Y231" s="923"/>
      <c r="Z231" s="923"/>
      <c r="AA231" s="832"/>
      <c r="AB231" s="923"/>
      <c r="AC231" s="926"/>
      <c r="AD231" s="929"/>
      <c r="AE231" s="814"/>
      <c r="AF231" s="1220"/>
      <c r="AG231" s="932"/>
      <c r="AH231" s="939"/>
      <c r="AI231" s="1138"/>
      <c r="AJ231" s="918"/>
      <c r="AK231" s="706"/>
      <c r="AL231" s="829"/>
      <c r="AM231" s="804"/>
      <c r="AN231" s="971"/>
      <c r="AO231" s="1062"/>
      <c r="AP231" s="858"/>
      <c r="AQ231" s="861"/>
      <c r="AR231" s="872"/>
      <c r="AS231" s="855"/>
      <c r="AT231" s="858"/>
      <c r="AU231" s="861"/>
      <c r="AV231" s="507" t="s">
        <v>4761</v>
      </c>
      <c r="AW231" s="517" t="s">
        <v>6095</v>
      </c>
      <c r="AX231" s="393" t="s">
        <v>6096</v>
      </c>
      <c r="AY231" s="393" t="s">
        <v>6097</v>
      </c>
      <c r="AZ231" s="393" t="s">
        <v>6098</v>
      </c>
      <c r="BA231" s="393" t="s">
        <v>6099</v>
      </c>
      <c r="BB231" s="855"/>
      <c r="BC231" s="967"/>
      <c r="BD231" s="968"/>
      <c r="BE231" s="968"/>
    </row>
    <row r="232" spans="1:57" s="2" customFormat="1" ht="51" customHeight="1">
      <c r="A232" s="809"/>
      <c r="B232" s="878"/>
      <c r="C232" s="878"/>
      <c r="D232" s="821"/>
      <c r="E232" s="815"/>
      <c r="F232" s="1227"/>
      <c r="G232" s="821"/>
      <c r="H232" s="695"/>
      <c r="I232" s="695"/>
      <c r="J232" s="287" t="s">
        <v>61</v>
      </c>
      <c r="K232" s="287" t="s">
        <v>61</v>
      </c>
      <c r="L232" s="287" t="s">
        <v>61</v>
      </c>
      <c r="M232" s="508" t="s">
        <v>3739</v>
      </c>
      <c r="N232" s="505" t="s">
        <v>3112</v>
      </c>
      <c r="O232" s="508">
        <v>65124.72</v>
      </c>
      <c r="P232" s="287"/>
      <c r="Q232" s="272"/>
      <c r="R232" s="899"/>
      <c r="S232" s="887"/>
      <c r="T232" s="1230"/>
      <c r="U232" s="1061"/>
      <c r="V232" s="953"/>
      <c r="W232" s="1224"/>
      <c r="X232" s="940"/>
      <c r="Y232" s="924"/>
      <c r="Z232" s="924"/>
      <c r="AA232" s="833"/>
      <c r="AB232" s="924"/>
      <c r="AC232" s="927"/>
      <c r="AD232" s="930"/>
      <c r="AE232" s="815"/>
      <c r="AF232" s="1221"/>
      <c r="AG232" s="933"/>
      <c r="AH232" s="940"/>
      <c r="AI232" s="1139"/>
      <c r="AJ232" s="918"/>
      <c r="AK232" s="703"/>
      <c r="AL232" s="830"/>
      <c r="AM232" s="805"/>
      <c r="AN232" s="972"/>
      <c r="AO232" s="1062"/>
      <c r="AP232" s="859"/>
      <c r="AQ232" s="862"/>
      <c r="AR232" s="872"/>
      <c r="AS232" s="856"/>
      <c r="AT232" s="859"/>
      <c r="AU232" s="862"/>
      <c r="AV232" s="508"/>
      <c r="AW232" s="517" t="s">
        <v>6095</v>
      </c>
      <c r="AX232" s="393" t="s">
        <v>6096</v>
      </c>
      <c r="AY232" s="393" t="s">
        <v>6097</v>
      </c>
      <c r="AZ232" s="393" t="s">
        <v>6098</v>
      </c>
      <c r="BA232" s="393" t="s">
        <v>6099</v>
      </c>
      <c r="BB232" s="856"/>
      <c r="BC232" s="967"/>
      <c r="BD232" s="968"/>
      <c r="BE232" s="968"/>
    </row>
    <row r="233" spans="1:57" s="2" customFormat="1" ht="76.150000000000006" customHeight="1">
      <c r="A233" s="529">
        <v>2020</v>
      </c>
      <c r="B233" s="495">
        <v>43922</v>
      </c>
      <c r="C233" s="495">
        <v>44012</v>
      </c>
      <c r="D233" s="484" t="s">
        <v>4292</v>
      </c>
      <c r="E233" s="269" t="s">
        <v>3295</v>
      </c>
      <c r="F233" s="294" t="s">
        <v>5958</v>
      </c>
      <c r="G233" s="484">
        <v>57</v>
      </c>
      <c r="H233" s="474" t="s">
        <v>5485</v>
      </c>
      <c r="I233" s="294" t="s">
        <v>5959</v>
      </c>
      <c r="J233" s="287" t="s">
        <v>61</v>
      </c>
      <c r="K233" s="287" t="s">
        <v>61</v>
      </c>
      <c r="L233" s="287" t="s">
        <v>61</v>
      </c>
      <c r="M233" s="508" t="s">
        <v>4358</v>
      </c>
      <c r="N233" s="505" t="s">
        <v>1308</v>
      </c>
      <c r="O233" s="271">
        <v>1443640.35</v>
      </c>
      <c r="P233" s="287" t="s">
        <v>61</v>
      </c>
      <c r="Q233" s="272" t="s">
        <v>61</v>
      </c>
      <c r="R233" s="272" t="s">
        <v>61</v>
      </c>
      <c r="S233" s="280" t="s">
        <v>4937</v>
      </c>
      <c r="T233" s="286" t="s">
        <v>5309</v>
      </c>
      <c r="U233" s="487" t="s">
        <v>3218</v>
      </c>
      <c r="V233" s="487" t="s">
        <v>5163</v>
      </c>
      <c r="W233" s="294" t="s">
        <v>5958</v>
      </c>
      <c r="X233" s="482">
        <v>43983</v>
      </c>
      <c r="Y233" s="480">
        <v>1443640.35</v>
      </c>
      <c r="Z233" s="423" t="s">
        <v>4755</v>
      </c>
      <c r="AA233" s="419">
        <f t="shared" si="3"/>
        <v>144364.035</v>
      </c>
      <c r="AB233" s="480">
        <v>1443640.35</v>
      </c>
      <c r="AC233" s="473" t="s">
        <v>4756</v>
      </c>
      <c r="AD233" s="274" t="s">
        <v>69</v>
      </c>
      <c r="AE233" s="269" t="s">
        <v>4757</v>
      </c>
      <c r="AF233" s="294" t="s">
        <v>5959</v>
      </c>
      <c r="AG233" s="275">
        <f t="shared" si="4"/>
        <v>216546.05250000002</v>
      </c>
      <c r="AH233" s="482">
        <v>43983</v>
      </c>
      <c r="AI233" s="285">
        <v>43983</v>
      </c>
      <c r="AJ233" s="693" t="s">
        <v>7231</v>
      </c>
      <c r="AK233" s="496" t="s">
        <v>7080</v>
      </c>
      <c r="AL233" s="277" t="s">
        <v>3726</v>
      </c>
      <c r="AM233" s="510" t="s">
        <v>3864</v>
      </c>
      <c r="AN233" s="541" t="s">
        <v>73</v>
      </c>
      <c r="AO233" s="561" t="s">
        <v>4760</v>
      </c>
      <c r="AP233" s="532" t="s">
        <v>73</v>
      </c>
      <c r="AQ233" s="278" t="s">
        <v>573</v>
      </c>
      <c r="AR233" s="512" t="s">
        <v>293</v>
      </c>
      <c r="AS233" s="541" t="s">
        <v>566</v>
      </c>
      <c r="AT233" s="532" t="s">
        <v>566</v>
      </c>
      <c r="AU233" s="278" t="s">
        <v>566</v>
      </c>
      <c r="AV233" s="474" t="s">
        <v>4761</v>
      </c>
      <c r="AW233" s="517" t="s">
        <v>6095</v>
      </c>
      <c r="AX233" s="393" t="s">
        <v>6096</v>
      </c>
      <c r="AY233" s="393" t="s">
        <v>6097</v>
      </c>
      <c r="AZ233" s="393" t="s">
        <v>6098</v>
      </c>
      <c r="BA233" s="393" t="s">
        <v>6099</v>
      </c>
      <c r="BB233" s="541" t="s">
        <v>3096</v>
      </c>
      <c r="BC233" s="526">
        <v>44057</v>
      </c>
      <c r="BD233" s="526">
        <v>44057</v>
      </c>
    </row>
    <row r="234" spans="1:57" s="2" customFormat="1" ht="76.5" customHeight="1">
      <c r="A234" s="529">
        <v>2020</v>
      </c>
      <c r="B234" s="495">
        <v>43922</v>
      </c>
      <c r="C234" s="495">
        <v>44012</v>
      </c>
      <c r="D234" s="484" t="s">
        <v>3294</v>
      </c>
      <c r="E234" s="269" t="s">
        <v>4307</v>
      </c>
      <c r="F234" s="294" t="s">
        <v>5960</v>
      </c>
      <c r="G234" s="484">
        <v>57</v>
      </c>
      <c r="H234" s="474" t="s">
        <v>5485</v>
      </c>
      <c r="I234" s="294" t="s">
        <v>5961</v>
      </c>
      <c r="J234" s="287" t="s">
        <v>61</v>
      </c>
      <c r="K234" s="287" t="s">
        <v>61</v>
      </c>
      <c r="L234" s="287" t="s">
        <v>61</v>
      </c>
      <c r="M234" s="508" t="s">
        <v>5631</v>
      </c>
      <c r="N234" s="286" t="s">
        <v>3231</v>
      </c>
      <c r="O234" s="271">
        <v>25500000</v>
      </c>
      <c r="P234" s="287" t="s">
        <v>61</v>
      </c>
      <c r="Q234" s="272" t="s">
        <v>61</v>
      </c>
      <c r="R234" s="272" t="s">
        <v>61</v>
      </c>
      <c r="S234" s="280" t="s">
        <v>5054</v>
      </c>
      <c r="T234" s="286" t="s">
        <v>3231</v>
      </c>
      <c r="U234" s="487" t="s">
        <v>3218</v>
      </c>
      <c r="V234" s="487" t="s">
        <v>5163</v>
      </c>
      <c r="W234" s="294" t="s">
        <v>5960</v>
      </c>
      <c r="X234" s="482">
        <v>43983</v>
      </c>
      <c r="Y234" s="480">
        <v>21982758.620689657</v>
      </c>
      <c r="Z234" s="480">
        <v>25500000</v>
      </c>
      <c r="AA234" s="419">
        <f t="shared" si="3"/>
        <v>2550000</v>
      </c>
      <c r="AB234" s="480">
        <v>25500000</v>
      </c>
      <c r="AC234" s="473" t="s">
        <v>4756</v>
      </c>
      <c r="AD234" s="274" t="s">
        <v>69</v>
      </c>
      <c r="AE234" s="269" t="s">
        <v>4757</v>
      </c>
      <c r="AF234" s="294" t="s">
        <v>5961</v>
      </c>
      <c r="AG234" s="275">
        <f t="shared" si="4"/>
        <v>3297413.7931034486</v>
      </c>
      <c r="AH234" s="482">
        <v>43983</v>
      </c>
      <c r="AI234" s="285">
        <v>43983</v>
      </c>
      <c r="AJ234" s="474" t="s">
        <v>6094</v>
      </c>
      <c r="AK234" s="496" t="s">
        <v>7080</v>
      </c>
      <c r="AL234" s="277" t="s">
        <v>3726</v>
      </c>
      <c r="AM234" s="510" t="s">
        <v>3864</v>
      </c>
      <c r="AN234" s="541" t="s">
        <v>73</v>
      </c>
      <c r="AO234" s="561" t="s">
        <v>4760</v>
      </c>
      <c r="AP234" s="532" t="s">
        <v>73</v>
      </c>
      <c r="AQ234" s="278" t="s">
        <v>573</v>
      </c>
      <c r="AR234" s="512" t="s">
        <v>293</v>
      </c>
      <c r="AS234" s="541" t="s">
        <v>566</v>
      </c>
      <c r="AT234" s="532" t="s">
        <v>566</v>
      </c>
      <c r="AU234" s="278" t="s">
        <v>566</v>
      </c>
      <c r="AV234" s="474" t="s">
        <v>4761</v>
      </c>
      <c r="AW234" s="517" t="s">
        <v>6095</v>
      </c>
      <c r="AX234" s="393" t="s">
        <v>6096</v>
      </c>
      <c r="AY234" s="393" t="s">
        <v>6097</v>
      </c>
      <c r="AZ234" s="393" t="s">
        <v>6098</v>
      </c>
      <c r="BA234" s="393" t="s">
        <v>6099</v>
      </c>
      <c r="BB234" s="541" t="s">
        <v>3096</v>
      </c>
      <c r="BC234" s="526">
        <v>44057</v>
      </c>
      <c r="BD234" s="526">
        <v>44057</v>
      </c>
    </row>
    <row r="235" spans="1:57" s="2" customFormat="1" ht="78" customHeight="1">
      <c r="A235" s="947">
        <v>2020</v>
      </c>
      <c r="B235" s="1257">
        <v>43922</v>
      </c>
      <c r="C235" s="876">
        <v>44012</v>
      </c>
      <c r="D235" s="1225" t="s">
        <v>3294</v>
      </c>
      <c r="E235" s="813" t="s">
        <v>3295</v>
      </c>
      <c r="F235" s="1225" t="s">
        <v>5962</v>
      </c>
      <c r="G235" s="819">
        <v>57</v>
      </c>
      <c r="H235" s="698" t="s">
        <v>5485</v>
      </c>
      <c r="I235" s="819" t="s">
        <v>5963</v>
      </c>
      <c r="J235" s="287" t="s">
        <v>61</v>
      </c>
      <c r="K235" s="287" t="s">
        <v>61</v>
      </c>
      <c r="L235" s="287" t="s">
        <v>61</v>
      </c>
      <c r="M235" s="508" t="s">
        <v>5964</v>
      </c>
      <c r="N235" s="505" t="s">
        <v>5965</v>
      </c>
      <c r="O235" s="508">
        <v>17400000</v>
      </c>
      <c r="P235" s="813" t="s">
        <v>61</v>
      </c>
      <c r="Q235" s="813" t="s">
        <v>61</v>
      </c>
      <c r="R235" s="813" t="s">
        <v>61</v>
      </c>
      <c r="S235" s="828" t="s">
        <v>5966</v>
      </c>
      <c r="T235" s="810" t="s">
        <v>5965</v>
      </c>
      <c r="U235" s="979" t="s">
        <v>3218</v>
      </c>
      <c r="V235" s="1176" t="s">
        <v>3535</v>
      </c>
      <c r="W235" s="1222" t="s">
        <v>5962</v>
      </c>
      <c r="X235" s="846">
        <v>43984</v>
      </c>
      <c r="Y235" s="834">
        <v>15000000.000000002</v>
      </c>
      <c r="Z235" s="834">
        <v>17400000</v>
      </c>
      <c r="AA235" s="831">
        <f t="shared" si="3"/>
        <v>1740000</v>
      </c>
      <c r="AB235" s="834">
        <v>17400000</v>
      </c>
      <c r="AC235" s="837" t="s">
        <v>4756</v>
      </c>
      <c r="AD235" s="840" t="s">
        <v>69</v>
      </c>
      <c r="AE235" s="813" t="s">
        <v>4757</v>
      </c>
      <c r="AF235" s="819" t="s">
        <v>5963</v>
      </c>
      <c r="AG235" s="931">
        <f t="shared" si="4"/>
        <v>2250000</v>
      </c>
      <c r="AH235" s="846">
        <v>43984</v>
      </c>
      <c r="AI235" s="1144">
        <v>43984</v>
      </c>
      <c r="AJ235" s="776" t="s">
        <v>7163</v>
      </c>
      <c r="AK235" s="702" t="s">
        <v>7080</v>
      </c>
      <c r="AL235" s="828" t="s">
        <v>3726</v>
      </c>
      <c r="AM235" s="969" t="s">
        <v>3864</v>
      </c>
      <c r="AN235" s="970" t="s">
        <v>73</v>
      </c>
      <c r="AO235" s="1187" t="s">
        <v>4760</v>
      </c>
      <c r="AP235" s="857" t="s">
        <v>73</v>
      </c>
      <c r="AQ235" s="860" t="s">
        <v>573</v>
      </c>
      <c r="AR235" s="872" t="s">
        <v>293</v>
      </c>
      <c r="AS235" s="854" t="s">
        <v>566</v>
      </c>
      <c r="AT235" s="857" t="s">
        <v>566</v>
      </c>
      <c r="AU235" s="860" t="s">
        <v>566</v>
      </c>
      <c r="AV235" s="752" t="s">
        <v>4761</v>
      </c>
      <c r="AW235" s="813" t="s">
        <v>6095</v>
      </c>
      <c r="AX235" s="698" t="s">
        <v>6096</v>
      </c>
      <c r="AY235" s="698" t="s">
        <v>6097</v>
      </c>
      <c r="AZ235" s="698" t="s">
        <v>6098</v>
      </c>
      <c r="BA235" s="698" t="s">
        <v>6099</v>
      </c>
      <c r="BB235" s="854" t="s">
        <v>3096</v>
      </c>
      <c r="BC235" s="796">
        <v>44057</v>
      </c>
      <c r="BD235" s="951">
        <v>44057</v>
      </c>
      <c r="BE235" s="968"/>
    </row>
    <row r="236" spans="1:57" s="2" customFormat="1" ht="78" customHeight="1">
      <c r="A236" s="948"/>
      <c r="B236" s="1258"/>
      <c r="C236" s="877"/>
      <c r="D236" s="1226"/>
      <c r="E236" s="814"/>
      <c r="F236" s="1226"/>
      <c r="G236" s="820"/>
      <c r="H236" s="705"/>
      <c r="I236" s="820"/>
      <c r="J236" s="287" t="s">
        <v>61</v>
      </c>
      <c r="K236" s="287" t="s">
        <v>61</v>
      </c>
      <c r="L236" s="287" t="s">
        <v>61</v>
      </c>
      <c r="M236" s="508" t="s">
        <v>5967</v>
      </c>
      <c r="N236" s="505" t="s">
        <v>5968</v>
      </c>
      <c r="O236" s="508">
        <v>18255500</v>
      </c>
      <c r="P236" s="814"/>
      <c r="Q236" s="814"/>
      <c r="R236" s="814"/>
      <c r="S236" s="829"/>
      <c r="T236" s="811"/>
      <c r="U236" s="980"/>
      <c r="V236" s="1177"/>
      <c r="W236" s="1223"/>
      <c r="X236" s="847"/>
      <c r="Y236" s="835"/>
      <c r="Z236" s="835"/>
      <c r="AA236" s="832"/>
      <c r="AB236" s="835"/>
      <c r="AC236" s="838"/>
      <c r="AD236" s="841"/>
      <c r="AE236" s="814"/>
      <c r="AF236" s="820"/>
      <c r="AG236" s="932"/>
      <c r="AH236" s="847"/>
      <c r="AI236" s="1145"/>
      <c r="AJ236" s="918"/>
      <c r="AK236" s="706"/>
      <c r="AL236" s="829"/>
      <c r="AM236" s="804"/>
      <c r="AN236" s="971"/>
      <c r="AO236" s="1062"/>
      <c r="AP236" s="858"/>
      <c r="AQ236" s="861"/>
      <c r="AR236" s="872"/>
      <c r="AS236" s="855"/>
      <c r="AT236" s="858"/>
      <c r="AU236" s="861"/>
      <c r="AV236" s="1066"/>
      <c r="AW236" s="814"/>
      <c r="AX236" s="706"/>
      <c r="AY236" s="706"/>
      <c r="AZ236" s="706"/>
      <c r="BA236" s="706"/>
      <c r="BB236" s="855"/>
      <c r="BC236" s="967"/>
      <c r="BD236" s="968"/>
      <c r="BE236" s="968"/>
    </row>
    <row r="237" spans="1:57" s="2" customFormat="1" ht="78" customHeight="1">
      <c r="A237" s="949"/>
      <c r="B237" s="1259"/>
      <c r="C237" s="878"/>
      <c r="D237" s="1227"/>
      <c r="E237" s="815"/>
      <c r="F237" s="1227"/>
      <c r="G237" s="821"/>
      <c r="H237" s="695"/>
      <c r="I237" s="821"/>
      <c r="J237" s="287" t="s">
        <v>61</v>
      </c>
      <c r="K237" s="287" t="s">
        <v>61</v>
      </c>
      <c r="L237" s="287" t="s">
        <v>61</v>
      </c>
      <c r="M237" s="508" t="s">
        <v>5969</v>
      </c>
      <c r="N237" s="505" t="s">
        <v>5970</v>
      </c>
      <c r="O237" s="508">
        <v>18992100</v>
      </c>
      <c r="P237" s="815"/>
      <c r="Q237" s="815"/>
      <c r="R237" s="815"/>
      <c r="S237" s="830"/>
      <c r="T237" s="812"/>
      <c r="U237" s="981"/>
      <c r="V237" s="1178"/>
      <c r="W237" s="1224"/>
      <c r="X237" s="848"/>
      <c r="Y237" s="836"/>
      <c r="Z237" s="836"/>
      <c r="AA237" s="833"/>
      <c r="AB237" s="836"/>
      <c r="AC237" s="839"/>
      <c r="AD237" s="842"/>
      <c r="AE237" s="815"/>
      <c r="AF237" s="821"/>
      <c r="AG237" s="933"/>
      <c r="AH237" s="848"/>
      <c r="AI237" s="1146"/>
      <c r="AJ237" s="918"/>
      <c r="AK237" s="703"/>
      <c r="AL237" s="830"/>
      <c r="AM237" s="805"/>
      <c r="AN237" s="972"/>
      <c r="AO237" s="1062"/>
      <c r="AP237" s="859"/>
      <c r="AQ237" s="862"/>
      <c r="AR237" s="872"/>
      <c r="AS237" s="856"/>
      <c r="AT237" s="859"/>
      <c r="AU237" s="862"/>
      <c r="AV237" s="1066"/>
      <c r="AW237" s="815"/>
      <c r="AX237" s="703"/>
      <c r="AY237" s="703"/>
      <c r="AZ237" s="703"/>
      <c r="BA237" s="703"/>
      <c r="BB237" s="856"/>
      <c r="BC237" s="967"/>
      <c r="BD237" s="968"/>
      <c r="BE237" s="968"/>
    </row>
    <row r="238" spans="1:57" s="2" customFormat="1" ht="78" customHeight="1">
      <c r="A238" s="529">
        <v>2020</v>
      </c>
      <c r="B238" s="495">
        <v>43922</v>
      </c>
      <c r="C238" s="495">
        <v>44012</v>
      </c>
      <c r="D238" s="484" t="s">
        <v>3294</v>
      </c>
      <c r="E238" s="269" t="s">
        <v>3295</v>
      </c>
      <c r="F238" s="294" t="s">
        <v>5971</v>
      </c>
      <c r="G238" s="484">
        <v>57</v>
      </c>
      <c r="H238" s="474" t="s">
        <v>5485</v>
      </c>
      <c r="I238" s="294" t="s">
        <v>5963</v>
      </c>
      <c r="J238" s="287" t="s">
        <v>61</v>
      </c>
      <c r="K238" s="287" t="s">
        <v>61</v>
      </c>
      <c r="L238" s="287" t="s">
        <v>61</v>
      </c>
      <c r="M238" s="508" t="s">
        <v>5972</v>
      </c>
      <c r="N238" s="286" t="s">
        <v>5973</v>
      </c>
      <c r="O238" s="480">
        <v>111360000</v>
      </c>
      <c r="P238" s="287" t="s">
        <v>61</v>
      </c>
      <c r="Q238" s="272" t="s">
        <v>61</v>
      </c>
      <c r="R238" s="272" t="s">
        <v>61</v>
      </c>
      <c r="S238" s="280" t="s">
        <v>5974</v>
      </c>
      <c r="T238" s="286" t="s">
        <v>5973</v>
      </c>
      <c r="U238" s="487" t="s">
        <v>3218</v>
      </c>
      <c r="V238" s="487" t="s">
        <v>5163</v>
      </c>
      <c r="W238" s="294" t="s">
        <v>5971</v>
      </c>
      <c r="X238" s="482">
        <v>43987</v>
      </c>
      <c r="Y238" s="480">
        <v>96000000</v>
      </c>
      <c r="Z238" s="480">
        <v>111360000</v>
      </c>
      <c r="AA238" s="419">
        <f t="shared" si="3"/>
        <v>11136000</v>
      </c>
      <c r="AB238" s="480">
        <v>111360000</v>
      </c>
      <c r="AC238" s="473" t="s">
        <v>4756</v>
      </c>
      <c r="AD238" s="274" t="s">
        <v>69</v>
      </c>
      <c r="AE238" s="269" t="s">
        <v>4757</v>
      </c>
      <c r="AF238" s="294" t="s">
        <v>5963</v>
      </c>
      <c r="AG238" s="275">
        <f t="shared" si="4"/>
        <v>14400000</v>
      </c>
      <c r="AH238" s="482">
        <v>43987</v>
      </c>
      <c r="AI238" s="285">
        <v>43987</v>
      </c>
      <c r="AJ238" s="507" t="s">
        <v>6341</v>
      </c>
      <c r="AK238" s="496" t="s">
        <v>7080</v>
      </c>
      <c r="AL238" s="277" t="s">
        <v>3726</v>
      </c>
      <c r="AM238" s="510" t="s">
        <v>3864</v>
      </c>
      <c r="AN238" s="541" t="s">
        <v>73</v>
      </c>
      <c r="AO238" s="279" t="s">
        <v>4760</v>
      </c>
      <c r="AP238" s="532" t="s">
        <v>73</v>
      </c>
      <c r="AQ238" s="278" t="s">
        <v>573</v>
      </c>
      <c r="AR238" s="512" t="s">
        <v>293</v>
      </c>
      <c r="AS238" s="541" t="s">
        <v>566</v>
      </c>
      <c r="AT238" s="532" t="s">
        <v>566</v>
      </c>
      <c r="AU238" s="278" t="s">
        <v>566</v>
      </c>
      <c r="AV238" s="507" t="s">
        <v>4761</v>
      </c>
      <c r="AW238" s="517" t="s">
        <v>6095</v>
      </c>
      <c r="AX238" s="393" t="s">
        <v>6096</v>
      </c>
      <c r="AY238" s="393" t="s">
        <v>6097</v>
      </c>
      <c r="AZ238" s="393" t="s">
        <v>6098</v>
      </c>
      <c r="BA238" s="393" t="s">
        <v>6099</v>
      </c>
      <c r="BB238" s="541" t="s">
        <v>3096</v>
      </c>
      <c r="BC238" s="526">
        <v>44057</v>
      </c>
      <c r="BD238" s="526">
        <v>44057</v>
      </c>
      <c r="BE238" s="524"/>
    </row>
    <row r="239" spans="1:57" s="2" customFormat="1" ht="103.15" customHeight="1">
      <c r="A239" s="807">
        <v>2020</v>
      </c>
      <c r="B239" s="876">
        <v>43922</v>
      </c>
      <c r="C239" s="876">
        <v>44012</v>
      </c>
      <c r="D239" s="819" t="s">
        <v>3294</v>
      </c>
      <c r="E239" s="813" t="s">
        <v>3295</v>
      </c>
      <c r="F239" s="1225" t="s">
        <v>5975</v>
      </c>
      <c r="G239" s="819">
        <v>57</v>
      </c>
      <c r="H239" s="698" t="s">
        <v>5485</v>
      </c>
      <c r="I239" s="819" t="s">
        <v>5976</v>
      </c>
      <c r="J239" s="287" t="s">
        <v>61</v>
      </c>
      <c r="K239" s="287" t="s">
        <v>61</v>
      </c>
      <c r="L239" s="287" t="s">
        <v>61</v>
      </c>
      <c r="M239" s="508" t="s">
        <v>5977</v>
      </c>
      <c r="N239" s="505"/>
      <c r="O239" s="508">
        <v>234.49</v>
      </c>
      <c r="P239" s="813" t="s">
        <v>61</v>
      </c>
      <c r="Q239" s="813" t="s">
        <v>61</v>
      </c>
      <c r="R239" s="813" t="s">
        <v>61</v>
      </c>
      <c r="S239" s="828" t="s">
        <v>5978</v>
      </c>
      <c r="T239" s="810" t="s">
        <v>5979</v>
      </c>
      <c r="U239" s="1147" t="s">
        <v>3218</v>
      </c>
      <c r="V239" s="1153" t="s">
        <v>3535</v>
      </c>
      <c r="W239" s="1225" t="s">
        <v>5975</v>
      </c>
      <c r="X239" s="876">
        <v>43984</v>
      </c>
      <c r="Y239" s="834">
        <v>18900000</v>
      </c>
      <c r="Z239" s="834">
        <v>21924000</v>
      </c>
      <c r="AA239" s="831">
        <f t="shared" si="3"/>
        <v>2192400</v>
      </c>
      <c r="AB239" s="834">
        <v>21924000</v>
      </c>
      <c r="AC239" s="837" t="s">
        <v>4756</v>
      </c>
      <c r="AD239" s="840" t="s">
        <v>69</v>
      </c>
      <c r="AE239" s="813" t="s">
        <v>4757</v>
      </c>
      <c r="AF239" s="819" t="s">
        <v>5976</v>
      </c>
      <c r="AG239" s="873">
        <f t="shared" si="4"/>
        <v>2835000</v>
      </c>
      <c r="AH239" s="1231">
        <v>43984</v>
      </c>
      <c r="AI239" s="1234">
        <v>44196</v>
      </c>
      <c r="AJ239" s="752" t="s">
        <v>7163</v>
      </c>
      <c r="AK239" s="702" t="s">
        <v>7080</v>
      </c>
      <c r="AL239" s="828" t="s">
        <v>3726</v>
      </c>
      <c r="AM239" s="969" t="s">
        <v>3864</v>
      </c>
      <c r="AN239" s="970" t="s">
        <v>73</v>
      </c>
      <c r="AO239" s="1187" t="s">
        <v>4760</v>
      </c>
      <c r="AP239" s="857" t="s">
        <v>73</v>
      </c>
      <c r="AQ239" s="860" t="s">
        <v>573</v>
      </c>
      <c r="AR239" s="872" t="s">
        <v>293</v>
      </c>
      <c r="AS239" s="854" t="s">
        <v>566</v>
      </c>
      <c r="AT239" s="857" t="s">
        <v>566</v>
      </c>
      <c r="AU239" s="860" t="s">
        <v>566</v>
      </c>
      <c r="AV239" s="752" t="s">
        <v>4761</v>
      </c>
      <c r="AW239" s="813" t="s">
        <v>6095</v>
      </c>
      <c r="AX239" s="698" t="s">
        <v>6096</v>
      </c>
      <c r="AY239" s="698" t="s">
        <v>6097</v>
      </c>
      <c r="AZ239" s="698" t="s">
        <v>6098</v>
      </c>
      <c r="BA239" s="698" t="s">
        <v>6099</v>
      </c>
      <c r="BB239" s="854" t="s">
        <v>3096</v>
      </c>
      <c r="BC239" s="796">
        <v>44057</v>
      </c>
      <c r="BD239" s="951">
        <v>44057</v>
      </c>
      <c r="BE239" s="968"/>
    </row>
    <row r="240" spans="1:57" s="2" customFormat="1" ht="103.15" customHeight="1">
      <c r="A240" s="808"/>
      <c r="B240" s="877"/>
      <c r="C240" s="877"/>
      <c r="D240" s="820"/>
      <c r="E240" s="814"/>
      <c r="F240" s="1226"/>
      <c r="G240" s="820"/>
      <c r="H240" s="706"/>
      <c r="I240" s="820"/>
      <c r="J240" s="287" t="s">
        <v>61</v>
      </c>
      <c r="K240" s="287" t="s">
        <v>61</v>
      </c>
      <c r="L240" s="287" t="s">
        <v>61</v>
      </c>
      <c r="M240" s="508" t="s">
        <v>5980</v>
      </c>
      <c r="N240" s="505"/>
      <c r="O240" s="508">
        <v>239.53</v>
      </c>
      <c r="P240" s="814"/>
      <c r="Q240" s="814"/>
      <c r="R240" s="814"/>
      <c r="S240" s="829"/>
      <c r="T240" s="811"/>
      <c r="U240" s="1148"/>
      <c r="V240" s="1151"/>
      <c r="W240" s="1226"/>
      <c r="X240" s="877"/>
      <c r="Y240" s="835"/>
      <c r="Z240" s="835"/>
      <c r="AA240" s="832"/>
      <c r="AB240" s="835"/>
      <c r="AC240" s="838"/>
      <c r="AD240" s="841"/>
      <c r="AE240" s="814"/>
      <c r="AF240" s="820"/>
      <c r="AG240" s="874"/>
      <c r="AH240" s="1232"/>
      <c r="AI240" s="1235"/>
      <c r="AJ240" s="752"/>
      <c r="AK240" s="706"/>
      <c r="AL240" s="829"/>
      <c r="AM240" s="804"/>
      <c r="AN240" s="971"/>
      <c r="AO240" s="1187"/>
      <c r="AP240" s="858"/>
      <c r="AQ240" s="861"/>
      <c r="AR240" s="872"/>
      <c r="AS240" s="855"/>
      <c r="AT240" s="858"/>
      <c r="AU240" s="861"/>
      <c r="AV240" s="752"/>
      <c r="AW240" s="814"/>
      <c r="AX240" s="706"/>
      <c r="AY240" s="706"/>
      <c r="AZ240" s="706"/>
      <c r="BA240" s="706"/>
      <c r="BB240" s="855"/>
      <c r="BC240" s="967"/>
      <c r="BD240" s="968"/>
      <c r="BE240" s="968"/>
    </row>
    <row r="241" spans="1:57" s="2" customFormat="1" ht="103.15" customHeight="1">
      <c r="A241" s="809"/>
      <c r="B241" s="878"/>
      <c r="C241" s="878"/>
      <c r="D241" s="821"/>
      <c r="E241" s="815"/>
      <c r="F241" s="1227"/>
      <c r="G241" s="821"/>
      <c r="H241" s="703"/>
      <c r="I241" s="821"/>
      <c r="J241" s="287" t="s">
        <v>61</v>
      </c>
      <c r="K241" s="287" t="s">
        <v>61</v>
      </c>
      <c r="L241" s="287" t="s">
        <v>61</v>
      </c>
      <c r="M241" s="508" t="s">
        <v>5981</v>
      </c>
      <c r="N241" s="505" t="s">
        <v>5979</v>
      </c>
      <c r="O241" s="508">
        <v>219.24</v>
      </c>
      <c r="P241" s="815"/>
      <c r="Q241" s="815"/>
      <c r="R241" s="815"/>
      <c r="S241" s="830"/>
      <c r="T241" s="812"/>
      <c r="U241" s="1149"/>
      <c r="V241" s="1152"/>
      <c r="W241" s="1227"/>
      <c r="X241" s="878"/>
      <c r="Y241" s="836"/>
      <c r="Z241" s="836"/>
      <c r="AA241" s="833"/>
      <c r="AB241" s="836"/>
      <c r="AC241" s="839"/>
      <c r="AD241" s="842"/>
      <c r="AE241" s="815"/>
      <c r="AF241" s="821"/>
      <c r="AG241" s="875"/>
      <c r="AH241" s="1233"/>
      <c r="AI241" s="1236"/>
      <c r="AJ241" s="752"/>
      <c r="AK241" s="703"/>
      <c r="AL241" s="830"/>
      <c r="AM241" s="805"/>
      <c r="AN241" s="972"/>
      <c r="AO241" s="1187"/>
      <c r="AP241" s="859"/>
      <c r="AQ241" s="862"/>
      <c r="AR241" s="872"/>
      <c r="AS241" s="856"/>
      <c r="AT241" s="859"/>
      <c r="AU241" s="862"/>
      <c r="AV241" s="752"/>
      <c r="AW241" s="815"/>
      <c r="AX241" s="703"/>
      <c r="AY241" s="703"/>
      <c r="AZ241" s="703"/>
      <c r="BA241" s="703"/>
      <c r="BB241" s="856"/>
      <c r="BC241" s="967"/>
      <c r="BD241" s="968"/>
      <c r="BE241" s="968"/>
    </row>
    <row r="242" spans="1:57" s="2" customFormat="1" ht="82.15" customHeight="1">
      <c r="A242" s="529">
        <v>2020</v>
      </c>
      <c r="B242" s="495">
        <v>43922</v>
      </c>
      <c r="C242" s="495">
        <v>44012</v>
      </c>
      <c r="D242" s="484" t="s">
        <v>3294</v>
      </c>
      <c r="E242" s="269" t="s">
        <v>4307</v>
      </c>
      <c r="F242" s="294" t="s">
        <v>5982</v>
      </c>
      <c r="G242" s="484">
        <v>57</v>
      </c>
      <c r="H242" s="474" t="s">
        <v>5485</v>
      </c>
      <c r="I242" s="294" t="s">
        <v>5949</v>
      </c>
      <c r="J242" s="287" t="s">
        <v>61</v>
      </c>
      <c r="K242" s="287" t="s">
        <v>61</v>
      </c>
      <c r="L242" s="287" t="s">
        <v>61</v>
      </c>
      <c r="M242" s="508" t="s">
        <v>5868</v>
      </c>
      <c r="N242" s="286" t="s">
        <v>1331</v>
      </c>
      <c r="O242" s="271">
        <v>7000000</v>
      </c>
      <c r="P242" s="287" t="s">
        <v>61</v>
      </c>
      <c r="Q242" s="272" t="s">
        <v>61</v>
      </c>
      <c r="R242" s="272" t="s">
        <v>61</v>
      </c>
      <c r="S242" s="280" t="s">
        <v>4753</v>
      </c>
      <c r="T242" s="286" t="s">
        <v>1331</v>
      </c>
      <c r="U242" s="505" t="s">
        <v>3141</v>
      </c>
      <c r="V242" s="505" t="s">
        <v>3141</v>
      </c>
      <c r="W242" s="294" t="s">
        <v>5982</v>
      </c>
      <c r="X242" s="482">
        <v>43983</v>
      </c>
      <c r="Y242" s="480">
        <v>6034482.7586206896</v>
      </c>
      <c r="Z242" s="480">
        <v>7000000</v>
      </c>
      <c r="AA242" s="419">
        <f t="shared" si="3"/>
        <v>7000000</v>
      </c>
      <c r="AB242" s="480">
        <v>70000000</v>
      </c>
      <c r="AC242" s="473" t="s">
        <v>4756</v>
      </c>
      <c r="AD242" s="274" t="s">
        <v>69</v>
      </c>
      <c r="AE242" s="269" t="s">
        <v>4757</v>
      </c>
      <c r="AF242" s="294" t="s">
        <v>5949</v>
      </c>
      <c r="AG242" s="275">
        <f t="shared" si="4"/>
        <v>905172.41379310342</v>
      </c>
      <c r="AH242" s="483">
        <v>43983</v>
      </c>
      <c r="AI242" s="291">
        <v>43983</v>
      </c>
      <c r="AJ242" s="507" t="s">
        <v>6385</v>
      </c>
      <c r="AK242" s="496" t="s">
        <v>7080</v>
      </c>
      <c r="AL242" s="277" t="s">
        <v>3726</v>
      </c>
      <c r="AM242" s="510" t="s">
        <v>3864</v>
      </c>
      <c r="AN242" s="541" t="s">
        <v>73</v>
      </c>
      <c r="AO242" s="279" t="s">
        <v>4760</v>
      </c>
      <c r="AP242" s="532" t="s">
        <v>73</v>
      </c>
      <c r="AQ242" s="278" t="s">
        <v>573</v>
      </c>
      <c r="AR242" s="512" t="s">
        <v>293</v>
      </c>
      <c r="AS242" s="541" t="s">
        <v>566</v>
      </c>
      <c r="AT242" s="532" t="s">
        <v>566</v>
      </c>
      <c r="AU242" s="278" t="s">
        <v>566</v>
      </c>
      <c r="AV242" s="507" t="s">
        <v>4761</v>
      </c>
      <c r="AW242" s="517" t="s">
        <v>6095</v>
      </c>
      <c r="AX242" s="393" t="s">
        <v>6096</v>
      </c>
      <c r="AY242" s="393" t="s">
        <v>6097</v>
      </c>
      <c r="AZ242" s="393" t="s">
        <v>6098</v>
      </c>
      <c r="BA242" s="393" t="s">
        <v>6099</v>
      </c>
      <c r="BB242" s="541" t="s">
        <v>3096</v>
      </c>
      <c r="BC242" s="526">
        <v>44057</v>
      </c>
      <c r="BD242" s="526">
        <v>44057</v>
      </c>
      <c r="BE242" s="524"/>
    </row>
    <row r="243" spans="1:57" s="2" customFormat="1" ht="76.150000000000006" customHeight="1">
      <c r="A243" s="529">
        <v>2020</v>
      </c>
      <c r="B243" s="495">
        <v>43922</v>
      </c>
      <c r="C243" s="495">
        <v>44012</v>
      </c>
      <c r="D243" s="484" t="s">
        <v>3294</v>
      </c>
      <c r="E243" s="269" t="s">
        <v>4307</v>
      </c>
      <c r="F243" s="294" t="s">
        <v>5983</v>
      </c>
      <c r="G243" s="484">
        <v>57</v>
      </c>
      <c r="H243" s="474" t="s">
        <v>5485</v>
      </c>
      <c r="I243" s="294" t="s">
        <v>1730</v>
      </c>
      <c r="J243" s="287" t="s">
        <v>61</v>
      </c>
      <c r="K243" s="287" t="s">
        <v>61</v>
      </c>
      <c r="L243" s="287" t="s">
        <v>61</v>
      </c>
      <c r="M243" s="508" t="s">
        <v>5868</v>
      </c>
      <c r="N243" s="505" t="s">
        <v>1331</v>
      </c>
      <c r="O243" s="271">
        <v>4350000</v>
      </c>
      <c r="P243" s="287" t="s">
        <v>61</v>
      </c>
      <c r="Q243" s="272" t="s">
        <v>61</v>
      </c>
      <c r="R243" s="272" t="s">
        <v>61</v>
      </c>
      <c r="S243" s="280" t="s">
        <v>4753</v>
      </c>
      <c r="T243" s="286" t="s">
        <v>1331</v>
      </c>
      <c r="U243" s="487" t="s">
        <v>3218</v>
      </c>
      <c r="V243" s="487" t="s">
        <v>3218</v>
      </c>
      <c r="W243" s="294" t="s">
        <v>5983</v>
      </c>
      <c r="X243" s="495">
        <v>44013</v>
      </c>
      <c r="Y243" s="480">
        <v>3750000.0000000005</v>
      </c>
      <c r="Z243" s="480">
        <v>4350000</v>
      </c>
      <c r="AA243" s="419">
        <f t="shared" ref="AA243:AA251" si="5">AB243*0.1</f>
        <v>435000</v>
      </c>
      <c r="AB243" s="480">
        <v>4350000</v>
      </c>
      <c r="AC243" s="473" t="s">
        <v>4756</v>
      </c>
      <c r="AD243" s="274" t="s">
        <v>69</v>
      </c>
      <c r="AE243" s="269" t="s">
        <v>4757</v>
      </c>
      <c r="AF243" s="294" t="s">
        <v>1730</v>
      </c>
      <c r="AG243" s="275">
        <f t="shared" si="4"/>
        <v>562500</v>
      </c>
      <c r="AH243" s="515">
        <v>44013</v>
      </c>
      <c r="AI243" s="295">
        <v>44196</v>
      </c>
      <c r="AJ243" s="507" t="s">
        <v>7095</v>
      </c>
      <c r="AK243" s="496" t="s">
        <v>7080</v>
      </c>
      <c r="AL243" s="277" t="s">
        <v>3726</v>
      </c>
      <c r="AM243" s="510" t="s">
        <v>3864</v>
      </c>
      <c r="AN243" s="541" t="s">
        <v>73</v>
      </c>
      <c r="AO243" s="279" t="s">
        <v>4760</v>
      </c>
      <c r="AP243" s="532" t="s">
        <v>73</v>
      </c>
      <c r="AQ243" s="278" t="s">
        <v>573</v>
      </c>
      <c r="AR243" s="512" t="s">
        <v>293</v>
      </c>
      <c r="AS243" s="541" t="s">
        <v>566</v>
      </c>
      <c r="AT243" s="532" t="s">
        <v>566</v>
      </c>
      <c r="AU243" s="278" t="s">
        <v>566</v>
      </c>
      <c r="AV243" s="507" t="s">
        <v>4761</v>
      </c>
      <c r="AW243" s="517" t="s">
        <v>6095</v>
      </c>
      <c r="AX243" s="393" t="s">
        <v>6096</v>
      </c>
      <c r="AY243" s="393" t="s">
        <v>6097</v>
      </c>
      <c r="AZ243" s="393" t="s">
        <v>6098</v>
      </c>
      <c r="BA243" s="393" t="s">
        <v>6099</v>
      </c>
      <c r="BB243" s="541" t="s">
        <v>3096</v>
      </c>
      <c r="BC243" s="526">
        <v>44057</v>
      </c>
      <c r="BD243" s="526">
        <v>44057</v>
      </c>
      <c r="BE243" s="524"/>
    </row>
    <row r="244" spans="1:57" s="2" customFormat="1" ht="67.900000000000006" customHeight="1">
      <c r="A244" s="807">
        <v>2020</v>
      </c>
      <c r="B244" s="876">
        <v>43922</v>
      </c>
      <c r="C244" s="876">
        <v>44012</v>
      </c>
      <c r="D244" s="819" t="s">
        <v>3294</v>
      </c>
      <c r="E244" s="813" t="s">
        <v>3295</v>
      </c>
      <c r="F244" s="1225" t="s">
        <v>5984</v>
      </c>
      <c r="G244" s="819">
        <v>57</v>
      </c>
      <c r="H244" s="698" t="s">
        <v>5485</v>
      </c>
      <c r="I244" s="819" t="s">
        <v>5985</v>
      </c>
      <c r="J244" s="287" t="s">
        <v>61</v>
      </c>
      <c r="K244" s="287" t="s">
        <v>61</v>
      </c>
      <c r="L244" s="287" t="s">
        <v>61</v>
      </c>
      <c r="M244" s="508" t="s">
        <v>3739</v>
      </c>
      <c r="N244" s="505" t="s">
        <v>3112</v>
      </c>
      <c r="O244" s="508">
        <v>13205128.800000001</v>
      </c>
      <c r="P244" s="813" t="s">
        <v>61</v>
      </c>
      <c r="Q244" s="813" t="s">
        <v>61</v>
      </c>
      <c r="R244" s="813" t="s">
        <v>61</v>
      </c>
      <c r="S244" s="828" t="s">
        <v>4937</v>
      </c>
      <c r="T244" s="810" t="s">
        <v>5309</v>
      </c>
      <c r="U244" s="1239" t="s">
        <v>3574</v>
      </c>
      <c r="V244" s="1239" t="s">
        <v>5986</v>
      </c>
      <c r="W244" s="1225" t="s">
        <v>5984</v>
      </c>
      <c r="X244" s="846">
        <v>44022</v>
      </c>
      <c r="Y244" s="834">
        <v>13083893</v>
      </c>
      <c r="Z244" s="1237" t="s">
        <v>4755</v>
      </c>
      <c r="AA244" s="831">
        <f t="shared" si="5"/>
        <v>1308389.3</v>
      </c>
      <c r="AB244" s="834">
        <v>13083893</v>
      </c>
      <c r="AC244" s="837" t="s">
        <v>4756</v>
      </c>
      <c r="AD244" s="840" t="s">
        <v>69</v>
      </c>
      <c r="AE244" s="813" t="s">
        <v>4757</v>
      </c>
      <c r="AF244" s="819" t="s">
        <v>5985</v>
      </c>
      <c r="AG244" s="873">
        <f t="shared" si="4"/>
        <v>1962583.95</v>
      </c>
      <c r="AH244" s="1195">
        <v>44022</v>
      </c>
      <c r="AI244" s="1198">
        <v>44022</v>
      </c>
      <c r="AJ244" s="776" t="s">
        <v>6463</v>
      </c>
      <c r="AK244" s="702" t="s">
        <v>7080</v>
      </c>
      <c r="AL244" s="828" t="s">
        <v>3726</v>
      </c>
      <c r="AM244" s="969" t="s">
        <v>3864</v>
      </c>
      <c r="AN244" s="970" t="s">
        <v>73</v>
      </c>
      <c r="AO244" s="1187" t="s">
        <v>4760</v>
      </c>
      <c r="AP244" s="857" t="s">
        <v>73</v>
      </c>
      <c r="AQ244" s="860" t="s">
        <v>573</v>
      </c>
      <c r="AR244" s="872" t="s">
        <v>293</v>
      </c>
      <c r="AS244" s="854" t="s">
        <v>566</v>
      </c>
      <c r="AT244" s="857" t="s">
        <v>566</v>
      </c>
      <c r="AU244" s="860" t="s">
        <v>566</v>
      </c>
      <c r="AV244" s="752" t="s">
        <v>4761</v>
      </c>
      <c r="AW244" s="813" t="s">
        <v>6095</v>
      </c>
      <c r="AX244" s="698" t="s">
        <v>6096</v>
      </c>
      <c r="AY244" s="698" t="s">
        <v>6097</v>
      </c>
      <c r="AZ244" s="698" t="s">
        <v>6098</v>
      </c>
      <c r="BA244" s="698" t="s">
        <v>6099</v>
      </c>
      <c r="BB244" s="854" t="s">
        <v>3096</v>
      </c>
      <c r="BC244" s="796">
        <v>44057</v>
      </c>
      <c r="BD244" s="951">
        <v>44057</v>
      </c>
      <c r="BE244" s="968"/>
    </row>
    <row r="245" spans="1:57" s="2" customFormat="1" ht="67.900000000000006" customHeight="1">
      <c r="A245" s="809"/>
      <c r="B245" s="878"/>
      <c r="C245" s="878"/>
      <c r="D245" s="821"/>
      <c r="E245" s="815"/>
      <c r="F245" s="1227"/>
      <c r="G245" s="821"/>
      <c r="H245" s="695"/>
      <c r="I245" s="821"/>
      <c r="J245" s="287" t="s">
        <v>61</v>
      </c>
      <c r="K245" s="287" t="s">
        <v>61</v>
      </c>
      <c r="L245" s="287" t="s">
        <v>61</v>
      </c>
      <c r="M245" s="508" t="s">
        <v>4358</v>
      </c>
      <c r="N245" s="505" t="s">
        <v>1308</v>
      </c>
      <c r="O245" s="508">
        <v>12412818</v>
      </c>
      <c r="P245" s="815"/>
      <c r="Q245" s="815"/>
      <c r="R245" s="815"/>
      <c r="S245" s="830"/>
      <c r="T245" s="812"/>
      <c r="U245" s="1240"/>
      <c r="V245" s="1240"/>
      <c r="W245" s="1227"/>
      <c r="X245" s="848"/>
      <c r="Y245" s="836"/>
      <c r="Z245" s="1238"/>
      <c r="AA245" s="833"/>
      <c r="AB245" s="836"/>
      <c r="AC245" s="839"/>
      <c r="AD245" s="842"/>
      <c r="AE245" s="815"/>
      <c r="AF245" s="821"/>
      <c r="AG245" s="875"/>
      <c r="AH245" s="1197"/>
      <c r="AI245" s="1200"/>
      <c r="AJ245" s="918"/>
      <c r="AK245" s="703"/>
      <c r="AL245" s="830"/>
      <c r="AM245" s="805"/>
      <c r="AN245" s="972"/>
      <c r="AO245" s="1062"/>
      <c r="AP245" s="859"/>
      <c r="AQ245" s="862"/>
      <c r="AR245" s="872"/>
      <c r="AS245" s="856"/>
      <c r="AT245" s="859"/>
      <c r="AU245" s="862"/>
      <c r="AV245" s="1066"/>
      <c r="AW245" s="815"/>
      <c r="AX245" s="703"/>
      <c r="AY245" s="703"/>
      <c r="AZ245" s="703"/>
      <c r="BA245" s="703"/>
      <c r="BB245" s="856"/>
      <c r="BC245" s="967"/>
      <c r="BD245" s="968"/>
      <c r="BE245" s="968"/>
    </row>
    <row r="246" spans="1:57" s="2" customFormat="1" ht="67.900000000000006" customHeight="1">
      <c r="A246" s="807">
        <v>2020</v>
      </c>
      <c r="B246" s="876">
        <v>43922</v>
      </c>
      <c r="C246" s="876">
        <v>44012</v>
      </c>
      <c r="D246" s="819" t="s">
        <v>3294</v>
      </c>
      <c r="E246" s="813" t="s">
        <v>3295</v>
      </c>
      <c r="F246" s="1225" t="s">
        <v>5987</v>
      </c>
      <c r="G246" s="819">
        <v>57</v>
      </c>
      <c r="H246" s="698" t="s">
        <v>5485</v>
      </c>
      <c r="I246" s="1225" t="s">
        <v>5988</v>
      </c>
      <c r="J246" s="287" t="s">
        <v>61</v>
      </c>
      <c r="K246" s="287" t="s">
        <v>61</v>
      </c>
      <c r="L246" s="287" t="s">
        <v>61</v>
      </c>
      <c r="M246" s="508" t="s">
        <v>4358</v>
      </c>
      <c r="N246" s="505" t="s">
        <v>1308</v>
      </c>
      <c r="O246" s="508">
        <v>2016625.55</v>
      </c>
      <c r="P246" s="1111" t="s">
        <v>61</v>
      </c>
      <c r="Q246" s="1111" t="s">
        <v>61</v>
      </c>
      <c r="R246" s="1111" t="s">
        <v>61</v>
      </c>
      <c r="S246" s="1076" t="s">
        <v>4937</v>
      </c>
      <c r="T246" s="810" t="s">
        <v>5309</v>
      </c>
      <c r="U246" s="1242" t="s">
        <v>3218</v>
      </c>
      <c r="V246" s="1242" t="s">
        <v>5163</v>
      </c>
      <c r="W246" s="1225" t="s">
        <v>5987</v>
      </c>
      <c r="X246" s="1244">
        <v>44022</v>
      </c>
      <c r="Y246" s="1192">
        <v>1738470.3017241382</v>
      </c>
      <c r="Z246" s="1192">
        <v>2016625.55</v>
      </c>
      <c r="AA246" s="831">
        <f t="shared" si="5"/>
        <v>201662.55500000002</v>
      </c>
      <c r="AB246" s="1192">
        <v>2016625.55</v>
      </c>
      <c r="AC246" s="1201" t="s">
        <v>4756</v>
      </c>
      <c r="AD246" s="1204" t="s">
        <v>69</v>
      </c>
      <c r="AE246" s="813" t="s">
        <v>4757</v>
      </c>
      <c r="AF246" s="819" t="s">
        <v>5988</v>
      </c>
      <c r="AG246" s="1173">
        <f t="shared" si="4"/>
        <v>260770.54525862072</v>
      </c>
      <c r="AH246" s="1195">
        <v>44022</v>
      </c>
      <c r="AI246" s="1198">
        <v>44022</v>
      </c>
      <c r="AJ246" s="752" t="s">
        <v>6491</v>
      </c>
      <c r="AK246" s="702" t="s">
        <v>7080</v>
      </c>
      <c r="AL246" s="828" t="s">
        <v>3726</v>
      </c>
      <c r="AM246" s="969" t="s">
        <v>3864</v>
      </c>
      <c r="AN246" s="970" t="s">
        <v>73</v>
      </c>
      <c r="AO246" s="1187" t="s">
        <v>4760</v>
      </c>
      <c r="AP246" s="857" t="s">
        <v>73</v>
      </c>
      <c r="AQ246" s="860" t="s">
        <v>573</v>
      </c>
      <c r="AR246" s="872" t="s">
        <v>293</v>
      </c>
      <c r="AS246" s="854" t="s">
        <v>566</v>
      </c>
      <c r="AT246" s="857" t="s">
        <v>566</v>
      </c>
      <c r="AU246" s="860" t="s">
        <v>566</v>
      </c>
      <c r="AV246" s="752" t="s">
        <v>4761</v>
      </c>
      <c r="AW246" s="813" t="s">
        <v>6095</v>
      </c>
      <c r="AX246" s="698" t="s">
        <v>6096</v>
      </c>
      <c r="AY246" s="698" t="s">
        <v>6097</v>
      </c>
      <c r="AZ246" s="698" t="s">
        <v>6098</v>
      </c>
      <c r="BA246" s="698" t="s">
        <v>6099</v>
      </c>
      <c r="BB246" s="541" t="s">
        <v>3096</v>
      </c>
      <c r="BC246" s="526">
        <v>44057</v>
      </c>
      <c r="BD246" s="526">
        <v>44057</v>
      </c>
      <c r="BE246" s="524"/>
    </row>
    <row r="247" spans="1:57" s="2" customFormat="1" ht="67.900000000000006" customHeight="1">
      <c r="A247" s="809"/>
      <c r="B247" s="878"/>
      <c r="C247" s="878"/>
      <c r="D247" s="821"/>
      <c r="E247" s="815"/>
      <c r="F247" s="1227"/>
      <c r="G247" s="821"/>
      <c r="H247" s="703"/>
      <c r="I247" s="1227"/>
      <c r="J247" s="287" t="s">
        <v>61</v>
      </c>
      <c r="K247" s="287" t="s">
        <v>61</v>
      </c>
      <c r="L247" s="287" t="s">
        <v>61</v>
      </c>
      <c r="M247" s="508" t="s">
        <v>4485</v>
      </c>
      <c r="N247" s="505" t="s">
        <v>4487</v>
      </c>
      <c r="O247" s="508">
        <v>186545.63</v>
      </c>
      <c r="P247" s="1113"/>
      <c r="Q247" s="1113"/>
      <c r="R247" s="1113"/>
      <c r="S247" s="1078"/>
      <c r="T247" s="812"/>
      <c r="U247" s="1243"/>
      <c r="V247" s="1243"/>
      <c r="W247" s="1227"/>
      <c r="X247" s="1245"/>
      <c r="Y247" s="1241"/>
      <c r="Z247" s="1241"/>
      <c r="AA247" s="833"/>
      <c r="AB247" s="1241"/>
      <c r="AC247" s="1203"/>
      <c r="AD247" s="1206"/>
      <c r="AE247" s="815"/>
      <c r="AF247" s="821"/>
      <c r="AG247" s="1175"/>
      <c r="AH247" s="1197"/>
      <c r="AI247" s="1200"/>
      <c r="AJ247" s="752"/>
      <c r="AK247" s="703"/>
      <c r="AL247" s="830"/>
      <c r="AM247" s="805"/>
      <c r="AN247" s="972"/>
      <c r="AO247" s="1187"/>
      <c r="AP247" s="859"/>
      <c r="AQ247" s="862"/>
      <c r="AR247" s="872"/>
      <c r="AS247" s="856"/>
      <c r="AT247" s="859"/>
      <c r="AU247" s="862"/>
      <c r="AV247" s="1066"/>
      <c r="AW247" s="815"/>
      <c r="AX247" s="703"/>
      <c r="AY247" s="703"/>
      <c r="AZ247" s="703"/>
      <c r="BA247" s="703"/>
      <c r="BB247" s="541"/>
      <c r="BC247" s="526">
        <v>44057</v>
      </c>
      <c r="BD247" s="526">
        <v>44057</v>
      </c>
      <c r="BE247" s="524"/>
    </row>
    <row r="248" spans="1:57" s="2" customFormat="1" ht="72" customHeight="1">
      <c r="A248" s="807">
        <v>2020</v>
      </c>
      <c r="B248" s="876">
        <v>43922</v>
      </c>
      <c r="C248" s="876">
        <v>44012</v>
      </c>
      <c r="D248" s="819" t="s">
        <v>3294</v>
      </c>
      <c r="E248" s="813" t="s">
        <v>3295</v>
      </c>
      <c r="F248" s="1225" t="s">
        <v>5989</v>
      </c>
      <c r="G248" s="819">
        <v>57</v>
      </c>
      <c r="H248" s="698" t="s">
        <v>5485</v>
      </c>
      <c r="I248" s="819" t="s">
        <v>5990</v>
      </c>
      <c r="J248" s="287" t="s">
        <v>61</v>
      </c>
      <c r="K248" s="287" t="s">
        <v>61</v>
      </c>
      <c r="L248" s="287" t="s">
        <v>61</v>
      </c>
      <c r="M248" s="508" t="s">
        <v>5711</v>
      </c>
      <c r="N248" s="505" t="s">
        <v>5709</v>
      </c>
      <c r="O248" s="508">
        <v>242000</v>
      </c>
      <c r="P248" s="1111" t="s">
        <v>61</v>
      </c>
      <c r="Q248" s="1111" t="s">
        <v>61</v>
      </c>
      <c r="R248" s="1111" t="s">
        <v>61</v>
      </c>
      <c r="S248" s="1076" t="s">
        <v>5708</v>
      </c>
      <c r="T248" s="810" t="s">
        <v>5991</v>
      </c>
      <c r="U248" s="1247" t="s">
        <v>3574</v>
      </c>
      <c r="V248" s="1249" t="s">
        <v>5163</v>
      </c>
      <c r="W248" s="1225" t="s">
        <v>5989</v>
      </c>
      <c r="X248" s="846">
        <v>44019</v>
      </c>
      <c r="Y248" s="1192">
        <v>242000</v>
      </c>
      <c r="Z248" s="1255" t="s">
        <v>4755</v>
      </c>
      <c r="AA248" s="831">
        <f t="shared" si="5"/>
        <v>24200</v>
      </c>
      <c r="AB248" s="1192">
        <v>242000</v>
      </c>
      <c r="AC248" s="1201" t="s">
        <v>4756</v>
      </c>
      <c r="AD248" s="1204" t="s">
        <v>69</v>
      </c>
      <c r="AE248" s="813" t="s">
        <v>4757</v>
      </c>
      <c r="AF248" s="1253" t="s">
        <v>5990</v>
      </c>
      <c r="AG248" s="1173">
        <f t="shared" si="4"/>
        <v>36300</v>
      </c>
      <c r="AH248" s="1195">
        <v>44019</v>
      </c>
      <c r="AI248" s="1198">
        <v>44019</v>
      </c>
      <c r="AJ248" s="776" t="s">
        <v>7172</v>
      </c>
      <c r="AK248" s="702" t="s">
        <v>7080</v>
      </c>
      <c r="AL248" s="828" t="s">
        <v>3726</v>
      </c>
      <c r="AM248" s="969" t="s">
        <v>3864</v>
      </c>
      <c r="AN248" s="970" t="s">
        <v>73</v>
      </c>
      <c r="AO248" s="1251" t="s">
        <v>4760</v>
      </c>
      <c r="AP248" s="915" t="s">
        <v>73</v>
      </c>
      <c r="AQ248" s="881" t="s">
        <v>573</v>
      </c>
      <c r="AR248" s="1246" t="s">
        <v>293</v>
      </c>
      <c r="AS248" s="912" t="s">
        <v>566</v>
      </c>
      <c r="AT248" s="915" t="s">
        <v>566</v>
      </c>
      <c r="AU248" s="881" t="s">
        <v>566</v>
      </c>
      <c r="AV248" s="776" t="s">
        <v>4761</v>
      </c>
      <c r="AW248" s="813" t="s">
        <v>6095</v>
      </c>
      <c r="AX248" s="698" t="s">
        <v>6096</v>
      </c>
      <c r="AY248" s="698" t="s">
        <v>6097</v>
      </c>
      <c r="AZ248" s="698" t="s">
        <v>6098</v>
      </c>
      <c r="BA248" s="698" t="s">
        <v>6099</v>
      </c>
      <c r="BB248" s="541" t="s">
        <v>3096</v>
      </c>
      <c r="BC248" s="526">
        <v>44057</v>
      </c>
      <c r="BD248" s="526">
        <v>44057</v>
      </c>
      <c r="BE248" s="524"/>
    </row>
    <row r="249" spans="1:57" s="2" customFormat="1" ht="72" customHeight="1">
      <c r="A249" s="809"/>
      <c r="B249" s="878"/>
      <c r="C249" s="878"/>
      <c r="D249" s="821"/>
      <c r="E249" s="815"/>
      <c r="F249" s="1227"/>
      <c r="G249" s="821"/>
      <c r="H249" s="695"/>
      <c r="I249" s="821"/>
      <c r="J249" s="287" t="s">
        <v>61</v>
      </c>
      <c r="K249" s="287" t="s">
        <v>61</v>
      </c>
      <c r="L249" s="287" t="s">
        <v>61</v>
      </c>
      <c r="M249" s="508" t="s">
        <v>5992</v>
      </c>
      <c r="N249" s="505" t="s">
        <v>5993</v>
      </c>
      <c r="O249" s="508">
        <v>295000</v>
      </c>
      <c r="P249" s="1113"/>
      <c r="Q249" s="1113"/>
      <c r="R249" s="1113"/>
      <c r="S249" s="1078"/>
      <c r="T249" s="812"/>
      <c r="U249" s="1248"/>
      <c r="V249" s="1250"/>
      <c r="W249" s="1227"/>
      <c r="X249" s="848"/>
      <c r="Y249" s="1241"/>
      <c r="Z249" s="1256"/>
      <c r="AA249" s="833"/>
      <c r="AB249" s="1241"/>
      <c r="AC249" s="1203"/>
      <c r="AD249" s="1206"/>
      <c r="AE249" s="815"/>
      <c r="AF249" s="1254"/>
      <c r="AG249" s="1175"/>
      <c r="AH249" s="1197"/>
      <c r="AI249" s="1200"/>
      <c r="AJ249" s="918"/>
      <c r="AK249" s="703"/>
      <c r="AL249" s="830"/>
      <c r="AM249" s="805"/>
      <c r="AN249" s="972"/>
      <c r="AO249" s="1252"/>
      <c r="AP249" s="917"/>
      <c r="AQ249" s="883"/>
      <c r="AR249" s="1246"/>
      <c r="AS249" s="914"/>
      <c r="AT249" s="917"/>
      <c r="AU249" s="883"/>
      <c r="AV249" s="918"/>
      <c r="AW249" s="815"/>
      <c r="AX249" s="703"/>
      <c r="AY249" s="703"/>
      <c r="AZ249" s="703"/>
      <c r="BA249" s="703"/>
      <c r="BB249" s="541"/>
      <c r="BC249" s="526">
        <v>44057</v>
      </c>
      <c r="BD249" s="526">
        <v>44057</v>
      </c>
      <c r="BE249" s="524"/>
    </row>
    <row r="250" spans="1:57" s="2" customFormat="1" ht="70.150000000000006" customHeight="1">
      <c r="A250" s="529">
        <v>2020</v>
      </c>
      <c r="B250" s="495">
        <v>43922</v>
      </c>
      <c r="C250" s="495">
        <v>44012</v>
      </c>
      <c r="D250" s="484" t="s">
        <v>3294</v>
      </c>
      <c r="E250" s="269" t="s">
        <v>4307</v>
      </c>
      <c r="F250" s="294" t="s">
        <v>5994</v>
      </c>
      <c r="G250" s="484">
        <v>57</v>
      </c>
      <c r="H250" s="474" t="s">
        <v>5485</v>
      </c>
      <c r="I250" s="294" t="s">
        <v>5995</v>
      </c>
      <c r="J250" s="287" t="s">
        <v>61</v>
      </c>
      <c r="K250" s="287" t="s">
        <v>61</v>
      </c>
      <c r="L250" s="287" t="s">
        <v>61</v>
      </c>
      <c r="M250" s="508" t="s">
        <v>3901</v>
      </c>
      <c r="N250" s="286" t="s">
        <v>1970</v>
      </c>
      <c r="O250" s="271">
        <v>20022528</v>
      </c>
      <c r="P250" s="287" t="s">
        <v>61</v>
      </c>
      <c r="Q250" s="272" t="s">
        <v>61</v>
      </c>
      <c r="R250" s="272" t="s">
        <v>61</v>
      </c>
      <c r="S250" s="290" t="s">
        <v>4975</v>
      </c>
      <c r="T250" s="286" t="s">
        <v>1970</v>
      </c>
      <c r="U250" s="292" t="s">
        <v>3535</v>
      </c>
      <c r="V250" s="292" t="s">
        <v>3535</v>
      </c>
      <c r="W250" s="294" t="s">
        <v>5994</v>
      </c>
      <c r="X250" s="482">
        <v>44035</v>
      </c>
      <c r="Y250" s="424">
        <f>Z250/1.16</f>
        <v>17260800</v>
      </c>
      <c r="Z250" s="480">
        <v>20022528</v>
      </c>
      <c r="AA250" s="419">
        <f t="shared" si="5"/>
        <v>2002252.8</v>
      </c>
      <c r="AB250" s="480">
        <v>20022528</v>
      </c>
      <c r="AC250" s="473" t="s">
        <v>4756</v>
      </c>
      <c r="AD250" s="274" t="s">
        <v>69</v>
      </c>
      <c r="AE250" s="269" t="s">
        <v>4757</v>
      </c>
      <c r="AF250" s="294" t="s">
        <v>5995</v>
      </c>
      <c r="AG250" s="275">
        <f t="shared" si="4"/>
        <v>2589120</v>
      </c>
      <c r="AH250" s="482">
        <v>44035</v>
      </c>
      <c r="AI250" s="285">
        <v>44035</v>
      </c>
      <c r="AJ250" s="507" t="s">
        <v>6338</v>
      </c>
      <c r="AK250" s="496" t="s">
        <v>7080</v>
      </c>
      <c r="AL250" s="277" t="s">
        <v>3726</v>
      </c>
      <c r="AM250" s="510" t="s">
        <v>3864</v>
      </c>
      <c r="AN250" s="541" t="s">
        <v>73</v>
      </c>
      <c r="AO250" s="279" t="s">
        <v>4760</v>
      </c>
      <c r="AP250" s="532" t="s">
        <v>73</v>
      </c>
      <c r="AQ250" s="278" t="s">
        <v>573</v>
      </c>
      <c r="AR250" s="512" t="s">
        <v>293</v>
      </c>
      <c r="AS250" s="541" t="s">
        <v>566</v>
      </c>
      <c r="AT250" s="532" t="s">
        <v>566</v>
      </c>
      <c r="AU250" s="278" t="s">
        <v>566</v>
      </c>
      <c r="AV250" s="507" t="s">
        <v>4761</v>
      </c>
      <c r="AW250" s="517" t="s">
        <v>6095</v>
      </c>
      <c r="AX250" s="393" t="s">
        <v>6096</v>
      </c>
      <c r="AY250" s="393" t="s">
        <v>6097</v>
      </c>
      <c r="AZ250" s="393" t="s">
        <v>6098</v>
      </c>
      <c r="BA250" s="393" t="s">
        <v>6099</v>
      </c>
      <c r="BB250" s="541" t="s">
        <v>3096</v>
      </c>
      <c r="BC250" s="526">
        <v>44057</v>
      </c>
      <c r="BD250" s="526">
        <v>44057</v>
      </c>
      <c r="BE250" s="524"/>
    </row>
    <row r="251" spans="1:57" s="2" customFormat="1" ht="72" customHeight="1">
      <c r="A251" s="529">
        <v>2020</v>
      </c>
      <c r="B251" s="495">
        <v>43922</v>
      </c>
      <c r="C251" s="495">
        <v>44012</v>
      </c>
      <c r="D251" s="484" t="s">
        <v>3294</v>
      </c>
      <c r="E251" s="269" t="s">
        <v>3295</v>
      </c>
      <c r="F251" s="294" t="s">
        <v>5996</v>
      </c>
      <c r="G251" s="484">
        <v>57</v>
      </c>
      <c r="H251" s="474" t="s">
        <v>5485</v>
      </c>
      <c r="I251" s="294" t="s">
        <v>5997</v>
      </c>
      <c r="J251" s="287" t="s">
        <v>61</v>
      </c>
      <c r="K251" s="287" t="s">
        <v>61</v>
      </c>
      <c r="L251" s="287" t="s">
        <v>61</v>
      </c>
      <c r="M251" s="508" t="s">
        <v>3702</v>
      </c>
      <c r="N251" s="286" t="s">
        <v>1924</v>
      </c>
      <c r="O251" s="271">
        <v>171600</v>
      </c>
      <c r="P251" s="287" t="s">
        <v>61</v>
      </c>
      <c r="Q251" s="272" t="s">
        <v>61</v>
      </c>
      <c r="R251" s="272" t="s">
        <v>61</v>
      </c>
      <c r="S251" s="290" t="s">
        <v>1923</v>
      </c>
      <c r="T251" s="286" t="s">
        <v>1924</v>
      </c>
      <c r="U251" s="296" t="s">
        <v>3218</v>
      </c>
      <c r="V251" s="296" t="s">
        <v>5163</v>
      </c>
      <c r="W251" s="294" t="s">
        <v>5996</v>
      </c>
      <c r="X251" s="482">
        <v>43983</v>
      </c>
      <c r="Y251" s="480">
        <v>27456</v>
      </c>
      <c r="Z251" s="480">
        <v>171600</v>
      </c>
      <c r="AA251" s="419">
        <f t="shared" si="5"/>
        <v>17160</v>
      </c>
      <c r="AB251" s="480">
        <v>171600</v>
      </c>
      <c r="AC251" s="473" t="s">
        <v>4756</v>
      </c>
      <c r="AD251" s="274" t="s">
        <v>69</v>
      </c>
      <c r="AE251" s="269" t="s">
        <v>4757</v>
      </c>
      <c r="AF251" s="294" t="s">
        <v>5997</v>
      </c>
      <c r="AG251" s="275">
        <f t="shared" si="4"/>
        <v>4118.3999999999996</v>
      </c>
      <c r="AH251" s="483">
        <v>43983</v>
      </c>
      <c r="AI251" s="291">
        <v>43983</v>
      </c>
      <c r="AJ251" s="507" t="s">
        <v>6464</v>
      </c>
      <c r="AK251" s="496" t="s">
        <v>7080</v>
      </c>
      <c r="AL251" s="277" t="s">
        <v>3726</v>
      </c>
      <c r="AM251" s="510" t="s">
        <v>3864</v>
      </c>
      <c r="AN251" s="541" t="s">
        <v>73</v>
      </c>
      <c r="AO251" s="279" t="s">
        <v>4760</v>
      </c>
      <c r="AP251" s="532" t="s">
        <v>73</v>
      </c>
      <c r="AQ251" s="278" t="s">
        <v>573</v>
      </c>
      <c r="AR251" s="512" t="s">
        <v>293</v>
      </c>
      <c r="AS251" s="541" t="s">
        <v>566</v>
      </c>
      <c r="AT251" s="532" t="s">
        <v>566</v>
      </c>
      <c r="AU251" s="278" t="s">
        <v>566</v>
      </c>
      <c r="AV251" s="507" t="s">
        <v>4761</v>
      </c>
      <c r="AW251" s="517" t="s">
        <v>6095</v>
      </c>
      <c r="AX251" s="393" t="s">
        <v>6096</v>
      </c>
      <c r="AY251" s="393" t="s">
        <v>6097</v>
      </c>
      <c r="AZ251" s="393" t="s">
        <v>6098</v>
      </c>
      <c r="BA251" s="393" t="s">
        <v>6099</v>
      </c>
      <c r="BB251" s="541" t="s">
        <v>3096</v>
      </c>
      <c r="BC251" s="526">
        <v>44057</v>
      </c>
      <c r="BD251" s="526">
        <v>44057</v>
      </c>
      <c r="BE251" s="524"/>
    </row>
    <row r="252" spans="1:57" s="2" customFormat="1" ht="67.900000000000006" customHeight="1">
      <c r="A252" s="529">
        <v>2020</v>
      </c>
      <c r="B252" s="495">
        <v>43922</v>
      </c>
      <c r="C252" s="495">
        <v>44012</v>
      </c>
      <c r="D252" s="484" t="s">
        <v>3294</v>
      </c>
      <c r="E252" s="269" t="s">
        <v>3295</v>
      </c>
      <c r="F252" s="294" t="s">
        <v>5998</v>
      </c>
      <c r="G252" s="484">
        <v>57</v>
      </c>
      <c r="H252" s="474" t="s">
        <v>5485</v>
      </c>
      <c r="I252" s="294" t="s">
        <v>5999</v>
      </c>
      <c r="J252" s="287" t="s">
        <v>61</v>
      </c>
      <c r="K252" s="287" t="s">
        <v>61</v>
      </c>
      <c r="L252" s="287" t="s">
        <v>61</v>
      </c>
      <c r="M252" s="508" t="s">
        <v>4472</v>
      </c>
      <c r="N252" s="277" t="s">
        <v>1956</v>
      </c>
      <c r="O252" s="271">
        <v>1652400</v>
      </c>
      <c r="P252" s="287" t="s">
        <v>61</v>
      </c>
      <c r="Q252" s="272" t="s">
        <v>61</v>
      </c>
      <c r="R252" s="272" t="s">
        <v>61</v>
      </c>
      <c r="S252" s="280" t="s">
        <v>6000</v>
      </c>
      <c r="T252" s="277" t="s">
        <v>1956</v>
      </c>
      <c r="U252" s="487" t="s">
        <v>3574</v>
      </c>
      <c r="V252" s="292" t="s">
        <v>3535</v>
      </c>
      <c r="W252" s="294" t="s">
        <v>5998</v>
      </c>
      <c r="X252" s="482">
        <v>44007</v>
      </c>
      <c r="Y252" s="480">
        <v>1652400</v>
      </c>
      <c r="Z252" s="423" t="s">
        <v>4755</v>
      </c>
      <c r="AA252" s="480">
        <f>AB252*0.1</f>
        <v>165240</v>
      </c>
      <c r="AB252" s="480">
        <v>1652400</v>
      </c>
      <c r="AC252" s="473" t="s">
        <v>4756</v>
      </c>
      <c r="AD252" s="274" t="s">
        <v>69</v>
      </c>
      <c r="AE252" s="269" t="s">
        <v>4757</v>
      </c>
      <c r="AF252" s="294" t="s">
        <v>5999</v>
      </c>
      <c r="AG252" s="275">
        <f t="shared" si="4"/>
        <v>247860</v>
      </c>
      <c r="AH252" s="483">
        <v>44007</v>
      </c>
      <c r="AI252" s="291">
        <v>44007</v>
      </c>
      <c r="AJ252" s="507" t="s">
        <v>6379</v>
      </c>
      <c r="AK252" s="496" t="s">
        <v>7080</v>
      </c>
      <c r="AL252" s="277" t="s">
        <v>3726</v>
      </c>
      <c r="AM252" s="510" t="s">
        <v>3864</v>
      </c>
      <c r="AN252" s="541" t="s">
        <v>73</v>
      </c>
      <c r="AO252" s="279" t="s">
        <v>4760</v>
      </c>
      <c r="AP252" s="532" t="s">
        <v>73</v>
      </c>
      <c r="AQ252" s="278" t="s">
        <v>573</v>
      </c>
      <c r="AR252" s="512" t="s">
        <v>293</v>
      </c>
      <c r="AS252" s="541" t="s">
        <v>566</v>
      </c>
      <c r="AT252" s="532" t="s">
        <v>566</v>
      </c>
      <c r="AU252" s="278" t="s">
        <v>566</v>
      </c>
      <c r="AV252" s="507" t="s">
        <v>4761</v>
      </c>
      <c r="AW252" s="517" t="s">
        <v>6095</v>
      </c>
      <c r="AX252" s="393" t="s">
        <v>6096</v>
      </c>
      <c r="AY252" s="393" t="s">
        <v>6097</v>
      </c>
      <c r="AZ252" s="393" t="s">
        <v>6098</v>
      </c>
      <c r="BA252" s="393" t="s">
        <v>6099</v>
      </c>
      <c r="BB252" s="541" t="s">
        <v>3096</v>
      </c>
      <c r="BC252" s="526">
        <v>44057</v>
      </c>
      <c r="BD252" s="526">
        <v>44057</v>
      </c>
      <c r="BE252" s="524"/>
    </row>
    <row r="253" spans="1:57" s="2" customFormat="1" ht="67.150000000000006" customHeight="1">
      <c r="A253" s="529">
        <v>2020</v>
      </c>
      <c r="B253" s="495">
        <v>43922</v>
      </c>
      <c r="C253" s="495">
        <v>44012</v>
      </c>
      <c r="D253" s="484" t="s">
        <v>3294</v>
      </c>
      <c r="E253" s="269" t="s">
        <v>4307</v>
      </c>
      <c r="F253" s="294" t="s">
        <v>6001</v>
      </c>
      <c r="G253" s="484">
        <v>57</v>
      </c>
      <c r="H253" s="474" t="s">
        <v>5485</v>
      </c>
      <c r="I253" s="294" t="s">
        <v>5949</v>
      </c>
      <c r="J253" s="287" t="s">
        <v>61</v>
      </c>
      <c r="K253" s="287" t="s">
        <v>61</v>
      </c>
      <c r="L253" s="287" t="s">
        <v>61</v>
      </c>
      <c r="M253" s="508" t="s">
        <v>6002</v>
      </c>
      <c r="N253" s="277" t="s">
        <v>2057</v>
      </c>
      <c r="O253" s="271">
        <v>400000</v>
      </c>
      <c r="P253" s="287" t="s">
        <v>61</v>
      </c>
      <c r="Q253" s="272" t="s">
        <v>61</v>
      </c>
      <c r="R253" s="272" t="s">
        <v>61</v>
      </c>
      <c r="S253" s="280" t="s">
        <v>6003</v>
      </c>
      <c r="T253" s="277" t="s">
        <v>2057</v>
      </c>
      <c r="U253" s="505" t="s">
        <v>3141</v>
      </c>
      <c r="V253" s="505" t="s">
        <v>3141</v>
      </c>
      <c r="W253" s="294" t="s">
        <v>6001</v>
      </c>
      <c r="X253" s="482">
        <v>43983</v>
      </c>
      <c r="Y253" s="480">
        <f>Z253/1.16</f>
        <v>344827.58620689658</v>
      </c>
      <c r="Z253" s="480">
        <v>400000</v>
      </c>
      <c r="AA253" s="480">
        <f>AB253*0.1</f>
        <v>40000</v>
      </c>
      <c r="AB253" s="480">
        <v>400000</v>
      </c>
      <c r="AC253" s="473" t="s">
        <v>4756</v>
      </c>
      <c r="AD253" s="274" t="s">
        <v>69</v>
      </c>
      <c r="AE253" s="269" t="s">
        <v>4757</v>
      </c>
      <c r="AF253" s="294" t="s">
        <v>5949</v>
      </c>
      <c r="AG253" s="275">
        <f t="shared" si="4"/>
        <v>51724.137931034486</v>
      </c>
      <c r="AH253" s="483">
        <v>43983</v>
      </c>
      <c r="AI253" s="291">
        <v>43983</v>
      </c>
      <c r="AJ253" s="507" t="s">
        <v>6415</v>
      </c>
      <c r="AK253" s="496" t="s">
        <v>7080</v>
      </c>
      <c r="AL253" s="277" t="s">
        <v>3726</v>
      </c>
      <c r="AM253" s="510" t="s">
        <v>3864</v>
      </c>
      <c r="AN253" s="541" t="s">
        <v>73</v>
      </c>
      <c r="AO253" s="279" t="s">
        <v>4760</v>
      </c>
      <c r="AP253" s="532" t="s">
        <v>73</v>
      </c>
      <c r="AQ253" s="278" t="s">
        <v>573</v>
      </c>
      <c r="AR253" s="512" t="s">
        <v>293</v>
      </c>
      <c r="AS253" s="541" t="s">
        <v>566</v>
      </c>
      <c r="AT253" s="532" t="s">
        <v>566</v>
      </c>
      <c r="AU253" s="278" t="s">
        <v>566</v>
      </c>
      <c r="AV253" s="507" t="s">
        <v>4761</v>
      </c>
      <c r="AW253" s="517" t="s">
        <v>6095</v>
      </c>
      <c r="AX253" s="393" t="s">
        <v>6096</v>
      </c>
      <c r="AY253" s="393" t="s">
        <v>6097</v>
      </c>
      <c r="AZ253" s="393" t="s">
        <v>6098</v>
      </c>
      <c r="BA253" s="393" t="s">
        <v>6099</v>
      </c>
      <c r="BB253" s="541" t="s">
        <v>3096</v>
      </c>
      <c r="BC253" s="526">
        <v>44057</v>
      </c>
      <c r="BD253" s="526">
        <v>44057</v>
      </c>
      <c r="BE253" s="524"/>
    </row>
    <row r="254" spans="1:57" s="2" customFormat="1" ht="67.150000000000006" customHeight="1">
      <c r="A254" s="529">
        <v>2020</v>
      </c>
      <c r="B254" s="495">
        <v>43922</v>
      </c>
      <c r="C254" s="495">
        <v>44012</v>
      </c>
      <c r="D254" s="484" t="s">
        <v>3294</v>
      </c>
      <c r="E254" s="269" t="s">
        <v>3295</v>
      </c>
      <c r="F254" s="294" t="s">
        <v>6004</v>
      </c>
      <c r="G254" s="484">
        <v>57</v>
      </c>
      <c r="H254" s="474" t="s">
        <v>5485</v>
      </c>
      <c r="I254" s="294" t="s">
        <v>6005</v>
      </c>
      <c r="J254" s="287" t="s">
        <v>61</v>
      </c>
      <c r="K254" s="287" t="s">
        <v>61</v>
      </c>
      <c r="L254" s="287" t="s">
        <v>61</v>
      </c>
      <c r="M254" s="508" t="s">
        <v>6006</v>
      </c>
      <c r="N254" s="277" t="s">
        <v>5842</v>
      </c>
      <c r="O254" s="271">
        <v>110200</v>
      </c>
      <c r="P254" s="287" t="s">
        <v>61</v>
      </c>
      <c r="Q254" s="272" t="s">
        <v>61</v>
      </c>
      <c r="R254" s="272" t="s">
        <v>61</v>
      </c>
      <c r="S254" s="280" t="s">
        <v>5841</v>
      </c>
      <c r="T254" s="277" t="s">
        <v>5842</v>
      </c>
      <c r="U254" s="296" t="s">
        <v>3218</v>
      </c>
      <c r="V254" s="296" t="s">
        <v>5163</v>
      </c>
      <c r="W254" s="294" t="s">
        <v>6004</v>
      </c>
      <c r="X254" s="482">
        <v>44005</v>
      </c>
      <c r="Y254" s="480">
        <v>110200</v>
      </c>
      <c r="Z254" s="423" t="s">
        <v>4755</v>
      </c>
      <c r="AA254" s="480">
        <f>AB254*0.1</f>
        <v>11020</v>
      </c>
      <c r="AB254" s="480">
        <v>110200</v>
      </c>
      <c r="AC254" s="473" t="s">
        <v>4756</v>
      </c>
      <c r="AD254" s="274" t="s">
        <v>69</v>
      </c>
      <c r="AE254" s="269" t="s">
        <v>4757</v>
      </c>
      <c r="AF254" s="294" t="s">
        <v>6005</v>
      </c>
      <c r="AG254" s="275">
        <f t="shared" si="4"/>
        <v>16530</v>
      </c>
      <c r="AH254" s="483">
        <v>44005</v>
      </c>
      <c r="AI254" s="291">
        <v>44005</v>
      </c>
      <c r="AJ254" s="693" t="s">
        <v>7232</v>
      </c>
      <c r="AK254" s="496" t="s">
        <v>7080</v>
      </c>
      <c r="AL254" s="277" t="s">
        <v>3726</v>
      </c>
      <c r="AM254" s="510" t="s">
        <v>3864</v>
      </c>
      <c r="AN254" s="541" t="s">
        <v>73</v>
      </c>
      <c r="AO254" s="279" t="s">
        <v>4760</v>
      </c>
      <c r="AP254" s="532" t="s">
        <v>73</v>
      </c>
      <c r="AQ254" s="278" t="s">
        <v>573</v>
      </c>
      <c r="AR254" s="512" t="s">
        <v>293</v>
      </c>
      <c r="AS254" s="541" t="s">
        <v>566</v>
      </c>
      <c r="AT254" s="532" t="s">
        <v>566</v>
      </c>
      <c r="AU254" s="278" t="s">
        <v>566</v>
      </c>
      <c r="AV254" s="507" t="s">
        <v>4761</v>
      </c>
      <c r="AW254" s="517" t="s">
        <v>6095</v>
      </c>
      <c r="AX254" s="393" t="s">
        <v>6096</v>
      </c>
      <c r="AY254" s="393" t="s">
        <v>6097</v>
      </c>
      <c r="AZ254" s="393" t="s">
        <v>6098</v>
      </c>
      <c r="BA254" s="393" t="s">
        <v>6099</v>
      </c>
      <c r="BB254" s="541" t="s">
        <v>3096</v>
      </c>
      <c r="BC254" s="526">
        <v>44057</v>
      </c>
      <c r="BD254" s="526">
        <v>44057</v>
      </c>
      <c r="BE254" s="524"/>
    </row>
    <row r="255" spans="1:57" s="2" customFormat="1" ht="75" customHeight="1">
      <c r="A255" s="529">
        <v>2020</v>
      </c>
      <c r="B255" s="495">
        <v>43922</v>
      </c>
      <c r="C255" s="495">
        <v>44012</v>
      </c>
      <c r="D255" s="484" t="s">
        <v>3294</v>
      </c>
      <c r="E255" s="269" t="s">
        <v>4307</v>
      </c>
      <c r="F255" s="294" t="s">
        <v>6007</v>
      </c>
      <c r="G255" s="484">
        <v>57</v>
      </c>
      <c r="H255" s="474" t="s">
        <v>5485</v>
      </c>
      <c r="I255" s="294" t="s">
        <v>5951</v>
      </c>
      <c r="J255" s="287" t="s">
        <v>61</v>
      </c>
      <c r="K255" s="287" t="s">
        <v>61</v>
      </c>
      <c r="L255" s="287" t="s">
        <v>61</v>
      </c>
      <c r="M255" s="508" t="s">
        <v>5952</v>
      </c>
      <c r="N255" s="277" t="s">
        <v>5953</v>
      </c>
      <c r="O255" s="271">
        <v>2400000000</v>
      </c>
      <c r="P255" s="287" t="s">
        <v>61</v>
      </c>
      <c r="Q255" s="272" t="s">
        <v>61</v>
      </c>
      <c r="R255" s="272" t="s">
        <v>61</v>
      </c>
      <c r="S255" s="280" t="s">
        <v>5954</v>
      </c>
      <c r="T255" s="277" t="s">
        <v>5953</v>
      </c>
      <c r="U255" s="487" t="s">
        <v>3218</v>
      </c>
      <c r="V255" s="487" t="s">
        <v>5163</v>
      </c>
      <c r="W255" s="294" t="s">
        <v>6007</v>
      </c>
      <c r="X255" s="482">
        <v>43994</v>
      </c>
      <c r="Y255" s="480">
        <f>Z255/1.16</f>
        <v>1724137.9310344828</v>
      </c>
      <c r="Z255" s="480">
        <v>2000000</v>
      </c>
      <c r="AA255" s="480">
        <f>AB255*0.1</f>
        <v>200000</v>
      </c>
      <c r="AB255" s="480">
        <v>2000000</v>
      </c>
      <c r="AC255" s="473" t="s">
        <v>4756</v>
      </c>
      <c r="AD255" s="274" t="s">
        <v>69</v>
      </c>
      <c r="AE255" s="269" t="s">
        <v>4757</v>
      </c>
      <c r="AF255" s="294" t="s">
        <v>5951</v>
      </c>
      <c r="AG255" s="275">
        <f t="shared" si="4"/>
        <v>258620.68965517241</v>
      </c>
      <c r="AH255" s="483">
        <v>43994</v>
      </c>
      <c r="AI255" s="291">
        <v>43994</v>
      </c>
      <c r="AJ255" s="507" t="s">
        <v>6427</v>
      </c>
      <c r="AK255" s="496" t="s">
        <v>7080</v>
      </c>
      <c r="AL255" s="277" t="s">
        <v>3726</v>
      </c>
      <c r="AM255" s="510" t="s">
        <v>3864</v>
      </c>
      <c r="AN255" s="541" t="s">
        <v>73</v>
      </c>
      <c r="AO255" s="279" t="s">
        <v>4760</v>
      </c>
      <c r="AP255" s="532" t="s">
        <v>73</v>
      </c>
      <c r="AQ255" s="278" t="s">
        <v>573</v>
      </c>
      <c r="AR255" s="512" t="s">
        <v>293</v>
      </c>
      <c r="AS255" s="541" t="s">
        <v>566</v>
      </c>
      <c r="AT255" s="532" t="s">
        <v>566</v>
      </c>
      <c r="AU255" s="278" t="s">
        <v>566</v>
      </c>
      <c r="AV255" s="507" t="s">
        <v>4761</v>
      </c>
      <c r="AW255" s="517" t="s">
        <v>6095</v>
      </c>
      <c r="AX255" s="393" t="s">
        <v>6096</v>
      </c>
      <c r="AY255" s="393" t="s">
        <v>6097</v>
      </c>
      <c r="AZ255" s="393" t="s">
        <v>6098</v>
      </c>
      <c r="BA255" s="393" t="s">
        <v>6099</v>
      </c>
      <c r="BB255" s="541" t="s">
        <v>3096</v>
      </c>
      <c r="BC255" s="526">
        <v>44057</v>
      </c>
      <c r="BD255" s="526">
        <v>44057</v>
      </c>
      <c r="BE255" s="524"/>
    </row>
    <row r="256" spans="1:57" s="2" customFormat="1" ht="70.900000000000006" customHeight="1">
      <c r="A256" s="529">
        <v>2020</v>
      </c>
      <c r="B256" s="495">
        <v>43922</v>
      </c>
      <c r="C256" s="495">
        <v>44012</v>
      </c>
      <c r="D256" s="484" t="s">
        <v>3294</v>
      </c>
      <c r="E256" s="269" t="s">
        <v>4307</v>
      </c>
      <c r="F256" s="294" t="s">
        <v>6008</v>
      </c>
      <c r="G256" s="484">
        <v>57</v>
      </c>
      <c r="H256" s="474" t="s">
        <v>5485</v>
      </c>
      <c r="I256" s="294" t="s">
        <v>4826</v>
      </c>
      <c r="J256" s="287" t="s">
        <v>61</v>
      </c>
      <c r="K256" s="287" t="s">
        <v>61</v>
      </c>
      <c r="L256" s="287" t="s">
        <v>61</v>
      </c>
      <c r="M256" s="508" t="s">
        <v>3914</v>
      </c>
      <c r="N256" s="486" t="s">
        <v>2098</v>
      </c>
      <c r="O256" s="271">
        <v>14000000</v>
      </c>
      <c r="P256" s="287" t="s">
        <v>61</v>
      </c>
      <c r="Q256" s="272" t="s">
        <v>61</v>
      </c>
      <c r="R256" s="272" t="s">
        <v>61</v>
      </c>
      <c r="S256" s="280" t="s">
        <v>4827</v>
      </c>
      <c r="T256" s="486" t="s">
        <v>2098</v>
      </c>
      <c r="U256" s="487" t="s">
        <v>3218</v>
      </c>
      <c r="V256" s="487" t="s">
        <v>5163</v>
      </c>
      <c r="W256" s="294" t="s">
        <v>6008</v>
      </c>
      <c r="X256" s="482">
        <v>43984</v>
      </c>
      <c r="Y256" s="480">
        <v>12068965.517241379</v>
      </c>
      <c r="Z256" s="480">
        <v>14000000</v>
      </c>
      <c r="AA256" s="480">
        <f>AB256/1.16</f>
        <v>12068965.517241379</v>
      </c>
      <c r="AB256" s="480">
        <v>14000000</v>
      </c>
      <c r="AC256" s="473" t="s">
        <v>4756</v>
      </c>
      <c r="AD256" s="274" t="s">
        <v>69</v>
      </c>
      <c r="AE256" s="269" t="s">
        <v>4757</v>
      </c>
      <c r="AF256" s="294" t="s">
        <v>4826</v>
      </c>
      <c r="AG256" s="275">
        <f t="shared" si="4"/>
        <v>1810344.8275862068</v>
      </c>
      <c r="AH256" s="483">
        <v>43984</v>
      </c>
      <c r="AI256" s="291">
        <v>43984</v>
      </c>
      <c r="AJ256" s="507" t="s">
        <v>6428</v>
      </c>
      <c r="AK256" s="496" t="s">
        <v>7080</v>
      </c>
      <c r="AL256" s="277" t="s">
        <v>3726</v>
      </c>
      <c r="AM256" s="510" t="s">
        <v>3864</v>
      </c>
      <c r="AN256" s="541" t="s">
        <v>73</v>
      </c>
      <c r="AO256" s="279" t="s">
        <v>4760</v>
      </c>
      <c r="AP256" s="532" t="s">
        <v>73</v>
      </c>
      <c r="AQ256" s="278" t="s">
        <v>573</v>
      </c>
      <c r="AR256" s="512" t="s">
        <v>293</v>
      </c>
      <c r="AS256" s="541" t="s">
        <v>566</v>
      </c>
      <c r="AT256" s="532" t="s">
        <v>566</v>
      </c>
      <c r="AU256" s="278" t="s">
        <v>566</v>
      </c>
      <c r="AV256" s="507" t="s">
        <v>4761</v>
      </c>
      <c r="AW256" s="517" t="s">
        <v>6095</v>
      </c>
      <c r="AX256" s="393" t="s">
        <v>6096</v>
      </c>
      <c r="AY256" s="393" t="s">
        <v>6097</v>
      </c>
      <c r="AZ256" s="393" t="s">
        <v>6098</v>
      </c>
      <c r="BA256" s="393" t="s">
        <v>6099</v>
      </c>
      <c r="BB256" s="541" t="s">
        <v>3096</v>
      </c>
      <c r="BC256" s="526">
        <v>44057</v>
      </c>
      <c r="BD256" s="526">
        <v>44057</v>
      </c>
      <c r="BE256" s="524"/>
    </row>
    <row r="257" spans="1:57" s="2" customFormat="1" ht="57.75" customHeight="1">
      <c r="A257" s="529">
        <v>2020</v>
      </c>
      <c r="B257" s="495">
        <v>43922</v>
      </c>
      <c r="C257" s="495">
        <v>44012</v>
      </c>
      <c r="D257" s="484" t="s">
        <v>3294</v>
      </c>
      <c r="E257" s="269" t="s">
        <v>4307</v>
      </c>
      <c r="F257" s="425" t="s">
        <v>6009</v>
      </c>
      <c r="G257" s="484">
        <v>57</v>
      </c>
      <c r="H257" s="474" t="s">
        <v>5485</v>
      </c>
      <c r="I257" s="425" t="s">
        <v>6010</v>
      </c>
      <c r="J257" s="287" t="s">
        <v>61</v>
      </c>
      <c r="K257" s="287" t="s">
        <v>61</v>
      </c>
      <c r="L257" s="287" t="s">
        <v>61</v>
      </c>
      <c r="M257" s="508" t="s">
        <v>4542</v>
      </c>
      <c r="N257" s="286" t="s">
        <v>4964</v>
      </c>
      <c r="O257" s="271">
        <v>80000000</v>
      </c>
      <c r="P257" s="287" t="s">
        <v>61</v>
      </c>
      <c r="Q257" s="272" t="s">
        <v>61</v>
      </c>
      <c r="R257" s="272" t="s">
        <v>61</v>
      </c>
      <c r="S257" s="290" t="s">
        <v>143</v>
      </c>
      <c r="T257" s="286" t="s">
        <v>4964</v>
      </c>
      <c r="U257" s="487" t="s">
        <v>3218</v>
      </c>
      <c r="V257" s="487" t="s">
        <v>5163</v>
      </c>
      <c r="W257" s="425" t="s">
        <v>6009</v>
      </c>
      <c r="X257" s="426">
        <v>44013</v>
      </c>
      <c r="Y257" s="480">
        <f>Z257/1.16</f>
        <v>68965517.241379321</v>
      </c>
      <c r="Z257" s="480">
        <v>80000000</v>
      </c>
      <c r="AA257" s="480">
        <f>AB257*0.1</f>
        <v>8000000</v>
      </c>
      <c r="AB257" s="480">
        <v>80000000</v>
      </c>
      <c r="AC257" s="473" t="s">
        <v>4756</v>
      </c>
      <c r="AD257" s="274" t="s">
        <v>69</v>
      </c>
      <c r="AE257" s="269" t="s">
        <v>4757</v>
      </c>
      <c r="AF257" s="425" t="s">
        <v>6010</v>
      </c>
      <c r="AG257" s="275">
        <f t="shared" si="4"/>
        <v>10344827.586206898</v>
      </c>
      <c r="AH257" s="426">
        <v>44013</v>
      </c>
      <c r="AI257" s="427">
        <v>44196</v>
      </c>
      <c r="AJ257" s="507" t="s">
        <v>6393</v>
      </c>
      <c r="AK257" s="496" t="s">
        <v>7080</v>
      </c>
      <c r="AL257" s="277" t="s">
        <v>3726</v>
      </c>
      <c r="AM257" s="510" t="s">
        <v>3864</v>
      </c>
      <c r="AN257" s="541" t="s">
        <v>73</v>
      </c>
      <c r="AO257" s="279" t="s">
        <v>4760</v>
      </c>
      <c r="AP257" s="532" t="s">
        <v>73</v>
      </c>
      <c r="AQ257" s="278" t="s">
        <v>573</v>
      </c>
      <c r="AR257" s="512" t="s">
        <v>293</v>
      </c>
      <c r="AS257" s="541" t="s">
        <v>566</v>
      </c>
      <c r="AT257" s="532" t="s">
        <v>566</v>
      </c>
      <c r="AU257" s="278" t="s">
        <v>566</v>
      </c>
      <c r="AV257" s="507" t="s">
        <v>4761</v>
      </c>
      <c r="AW257" s="517" t="s">
        <v>6095</v>
      </c>
      <c r="AX257" s="393" t="s">
        <v>6096</v>
      </c>
      <c r="AY257" s="393" t="s">
        <v>6097</v>
      </c>
      <c r="AZ257" s="393" t="s">
        <v>6098</v>
      </c>
      <c r="BA257" s="393" t="s">
        <v>6099</v>
      </c>
      <c r="BB257" s="541" t="s">
        <v>3096</v>
      </c>
      <c r="BC257" s="526">
        <v>44057</v>
      </c>
      <c r="BD257" s="526">
        <v>44057</v>
      </c>
      <c r="BE257" s="524"/>
    </row>
  </sheetData>
  <autoFilter ref="AJ1:AJ257"/>
  <mergeCells count="2840">
    <mergeCell ref="S223:S224"/>
    <mergeCell ref="R223:R224"/>
    <mergeCell ref="Q223:Q224"/>
    <mergeCell ref="P223:P224"/>
    <mergeCell ref="T223:T224"/>
    <mergeCell ref="U223:U224"/>
    <mergeCell ref="V223:V224"/>
    <mergeCell ref="W223:W224"/>
    <mergeCell ref="X223:X224"/>
    <mergeCell ref="Y223:Y224"/>
    <mergeCell ref="Z223:Z224"/>
    <mergeCell ref="AA223:AA224"/>
    <mergeCell ref="AB223:AB224"/>
    <mergeCell ref="AC223:AC224"/>
    <mergeCell ref="AD223:AD224"/>
    <mergeCell ref="AE223:AE224"/>
    <mergeCell ref="AF223:AF224"/>
    <mergeCell ref="B239:B241"/>
    <mergeCell ref="C239:C241"/>
    <mergeCell ref="B244:B245"/>
    <mergeCell ref="C244:C245"/>
    <mergeCell ref="B150:B152"/>
    <mergeCell ref="C150:C152"/>
    <mergeCell ref="B153:B155"/>
    <mergeCell ref="C153:C155"/>
    <mergeCell ref="B156:B158"/>
    <mergeCell ref="C156:C158"/>
    <mergeCell ref="B159:B161"/>
    <mergeCell ref="C159:C161"/>
    <mergeCell ref="B165:B167"/>
    <mergeCell ref="C165:C167"/>
    <mergeCell ref="B168:B170"/>
    <mergeCell ref="C168:C170"/>
    <mergeCell ref="B172:B174"/>
    <mergeCell ref="C172:C174"/>
    <mergeCell ref="B176:B178"/>
    <mergeCell ref="C176:C178"/>
    <mergeCell ref="B181:B182"/>
    <mergeCell ref="C181:C182"/>
    <mergeCell ref="B185:B187"/>
    <mergeCell ref="C185:C187"/>
    <mergeCell ref="B206:B207"/>
    <mergeCell ref="C206:C207"/>
    <mergeCell ref="B223:B224"/>
    <mergeCell ref="C223:C224"/>
    <mergeCell ref="B226:B227"/>
    <mergeCell ref="C226:C227"/>
    <mergeCell ref="B230:B232"/>
    <mergeCell ref="C230:C232"/>
    <mergeCell ref="B235:B237"/>
    <mergeCell ref="C235:C237"/>
    <mergeCell ref="B120:B122"/>
    <mergeCell ref="C120:C122"/>
    <mergeCell ref="B124:B126"/>
    <mergeCell ref="C124:C126"/>
    <mergeCell ref="B127:B129"/>
    <mergeCell ref="C127:C129"/>
    <mergeCell ref="B130:B131"/>
    <mergeCell ref="C130:C131"/>
    <mergeCell ref="B133:B135"/>
    <mergeCell ref="C133:C135"/>
    <mergeCell ref="B136:B138"/>
    <mergeCell ref="C136:C138"/>
    <mergeCell ref="B141:B143"/>
    <mergeCell ref="C141:C143"/>
    <mergeCell ref="B144:B146"/>
    <mergeCell ref="C144:C146"/>
    <mergeCell ref="B147:B149"/>
    <mergeCell ref="C147:C149"/>
    <mergeCell ref="B88:B90"/>
    <mergeCell ref="C88:C90"/>
    <mergeCell ref="B91:B93"/>
    <mergeCell ref="C91:C93"/>
    <mergeCell ref="B94:B97"/>
    <mergeCell ref="C94:C97"/>
    <mergeCell ref="B98:B101"/>
    <mergeCell ref="C98:C101"/>
    <mergeCell ref="B102:B105"/>
    <mergeCell ref="C102:C105"/>
    <mergeCell ref="B108:B110"/>
    <mergeCell ref="C108:C110"/>
    <mergeCell ref="B111:B113"/>
    <mergeCell ref="C111:C113"/>
    <mergeCell ref="B114:B116"/>
    <mergeCell ref="C114:C116"/>
    <mergeCell ref="B117:B119"/>
    <mergeCell ref="C117:C119"/>
    <mergeCell ref="B51:B53"/>
    <mergeCell ref="C51:C53"/>
    <mergeCell ref="B54:B56"/>
    <mergeCell ref="C54:C56"/>
    <mergeCell ref="B59:B61"/>
    <mergeCell ref="C59:C61"/>
    <mergeCell ref="B62:B64"/>
    <mergeCell ref="C62:C64"/>
    <mergeCell ref="B65:B67"/>
    <mergeCell ref="C65:C67"/>
    <mergeCell ref="B71:B73"/>
    <mergeCell ref="C71:C73"/>
    <mergeCell ref="B74:B76"/>
    <mergeCell ref="C74:C76"/>
    <mergeCell ref="B81:B82"/>
    <mergeCell ref="C81:C82"/>
    <mergeCell ref="B84:B87"/>
    <mergeCell ref="C84:C87"/>
    <mergeCell ref="H40:H42"/>
    <mergeCell ref="I40:I42"/>
    <mergeCell ref="P40:P42"/>
    <mergeCell ref="Q40:Q42"/>
    <mergeCell ref="R40:R42"/>
    <mergeCell ref="S40:S42"/>
    <mergeCell ref="X35:X37"/>
    <mergeCell ref="Y35:Y37"/>
    <mergeCell ref="Z35:Z37"/>
    <mergeCell ref="I35:I37"/>
    <mergeCell ref="P35:P37"/>
    <mergeCell ref="Q35:Q37"/>
    <mergeCell ref="R35:R37"/>
    <mergeCell ref="B47:B49"/>
    <mergeCell ref="C47:C49"/>
    <mergeCell ref="V40:V42"/>
    <mergeCell ref="W40:W42"/>
    <mergeCell ref="X40:X42"/>
    <mergeCell ref="Y40:Y42"/>
    <mergeCell ref="AX156:AX158"/>
    <mergeCell ref="BA40:BA42"/>
    <mergeCell ref="BA150:BA152"/>
    <mergeCell ref="AW98:AW100"/>
    <mergeCell ref="AX98:AX100"/>
    <mergeCell ref="AY98:AY100"/>
    <mergeCell ref="AZ98:AZ100"/>
    <mergeCell ref="BA98:BA100"/>
    <mergeCell ref="AY156:AY158"/>
    <mergeCell ref="AZ156:AZ158"/>
    <mergeCell ref="BA156:BA158"/>
    <mergeCell ref="AW248:AW249"/>
    <mergeCell ref="AX172:AX174"/>
    <mergeCell ref="AZ40:AZ42"/>
    <mergeCell ref="B8:B9"/>
    <mergeCell ref="C8:C9"/>
    <mergeCell ref="B10:B12"/>
    <mergeCell ref="C10:C12"/>
    <mergeCell ref="B13:B15"/>
    <mergeCell ref="C13:C15"/>
    <mergeCell ref="B16:B18"/>
    <mergeCell ref="C16:C18"/>
    <mergeCell ref="B19:B21"/>
    <mergeCell ref="C19:C21"/>
    <mergeCell ref="B22:B24"/>
    <mergeCell ref="C22:C24"/>
    <mergeCell ref="B26:B28"/>
    <mergeCell ref="C26:C28"/>
    <mergeCell ref="B35:B37"/>
    <mergeCell ref="C35:C37"/>
    <mergeCell ref="B40:B42"/>
    <mergeCell ref="C40:C42"/>
    <mergeCell ref="AW159:AW161"/>
    <mergeCell ref="AU168:AU170"/>
    <mergeCell ref="AW168:AW170"/>
    <mergeCell ref="AY248:AY249"/>
    <mergeCell ref="AZ248:AZ249"/>
    <mergeCell ref="BA248:BA249"/>
    <mergeCell ref="AX246:AX247"/>
    <mergeCell ref="AY246:AY247"/>
    <mergeCell ref="AZ246:AZ247"/>
    <mergeCell ref="BA246:BA247"/>
    <mergeCell ref="AZ239:AZ241"/>
    <mergeCell ref="BA239:BA241"/>
    <mergeCell ref="AU165:AU167"/>
    <mergeCell ref="AV165:AV167"/>
    <mergeCell ref="AW165:AW167"/>
    <mergeCell ref="AS248:AS249"/>
    <mergeCell ref="AT248:AT249"/>
    <mergeCell ref="AU248:AU249"/>
    <mergeCell ref="AV248:AV249"/>
    <mergeCell ref="AS246:AS247"/>
    <mergeCell ref="AT246:AT247"/>
    <mergeCell ref="AU246:AU247"/>
    <mergeCell ref="AV246:AV247"/>
    <mergeCell ref="AW246:AW247"/>
    <mergeCell ref="AU244:AU245"/>
    <mergeCell ref="AV244:AV245"/>
    <mergeCell ref="AU223:AU224"/>
    <mergeCell ref="AX248:AX249"/>
    <mergeCell ref="AV235:AV237"/>
    <mergeCell ref="AW235:AW237"/>
    <mergeCell ref="AX235:AX237"/>
    <mergeCell ref="AZ226:AZ227"/>
    <mergeCell ref="AO246:AO247"/>
    <mergeCell ref="AP246:AP247"/>
    <mergeCell ref="AQ246:AQ247"/>
    <mergeCell ref="Z246:Z247"/>
    <mergeCell ref="AR248:AR249"/>
    <mergeCell ref="S248:S249"/>
    <mergeCell ref="T248:T249"/>
    <mergeCell ref="U248:U249"/>
    <mergeCell ref="V248:V249"/>
    <mergeCell ref="W248:W249"/>
    <mergeCell ref="X248:X249"/>
    <mergeCell ref="AM248:AM249"/>
    <mergeCell ref="AN248:AN249"/>
    <mergeCell ref="AO248:AO249"/>
    <mergeCell ref="AP248:AP249"/>
    <mergeCell ref="AE248:AE249"/>
    <mergeCell ref="AF248:AF249"/>
    <mergeCell ref="AG248:AG249"/>
    <mergeCell ref="AH248:AH249"/>
    <mergeCell ref="AI248:AI249"/>
    <mergeCell ref="AJ248:AJ249"/>
    <mergeCell ref="Y248:Y249"/>
    <mergeCell ref="Z248:Z249"/>
    <mergeCell ref="AA248:AA249"/>
    <mergeCell ref="AB248:AB249"/>
    <mergeCell ref="AD248:AD249"/>
    <mergeCell ref="AQ248:AQ249"/>
    <mergeCell ref="AR246:AR247"/>
    <mergeCell ref="A248:A249"/>
    <mergeCell ref="D248:D249"/>
    <mergeCell ref="E248:E249"/>
    <mergeCell ref="F248:F249"/>
    <mergeCell ref="AL246:AL247"/>
    <mergeCell ref="T246:T247"/>
    <mergeCell ref="U246:U247"/>
    <mergeCell ref="V246:V247"/>
    <mergeCell ref="W246:W247"/>
    <mergeCell ref="X246:X247"/>
    <mergeCell ref="Y246:Y247"/>
    <mergeCell ref="H246:H247"/>
    <mergeCell ref="I246:I247"/>
    <mergeCell ref="P246:P247"/>
    <mergeCell ref="Q246:Q247"/>
    <mergeCell ref="R246:R247"/>
    <mergeCell ref="S246:S247"/>
    <mergeCell ref="AK248:AK249"/>
    <mergeCell ref="AL248:AL249"/>
    <mergeCell ref="AF246:AF247"/>
    <mergeCell ref="AA246:AA247"/>
    <mergeCell ref="B248:B249"/>
    <mergeCell ref="C248:C249"/>
    <mergeCell ref="B246:B247"/>
    <mergeCell ref="C246:C247"/>
    <mergeCell ref="E244:E245"/>
    <mergeCell ref="F244:F245"/>
    <mergeCell ref="AN244:AN245"/>
    <mergeCell ref="AO244:AO245"/>
    <mergeCell ref="AP244:AP245"/>
    <mergeCell ref="AE244:AE245"/>
    <mergeCell ref="AF244:AF245"/>
    <mergeCell ref="AG244:AG245"/>
    <mergeCell ref="AG246:AG247"/>
    <mergeCell ref="AH246:AH247"/>
    <mergeCell ref="AI246:AI247"/>
    <mergeCell ref="AJ246:AJ247"/>
    <mergeCell ref="AK246:AK247"/>
    <mergeCell ref="G248:G249"/>
    <mergeCell ref="H248:H249"/>
    <mergeCell ref="I248:I249"/>
    <mergeCell ref="P248:P249"/>
    <mergeCell ref="Q248:Q249"/>
    <mergeCell ref="R248:R249"/>
    <mergeCell ref="G244:G245"/>
    <mergeCell ref="H244:H245"/>
    <mergeCell ref="I244:I245"/>
    <mergeCell ref="P244:P245"/>
    <mergeCell ref="Q244:Q245"/>
    <mergeCell ref="R244:R245"/>
    <mergeCell ref="AB246:AB247"/>
    <mergeCell ref="AC246:AC247"/>
    <mergeCell ref="AD246:AD247"/>
    <mergeCell ref="AE246:AE247"/>
    <mergeCell ref="AC248:AC249"/>
    <mergeCell ref="AM246:AM247"/>
    <mergeCell ref="AN246:AN247"/>
    <mergeCell ref="S244:S245"/>
    <mergeCell ref="T244:T245"/>
    <mergeCell ref="U244:U245"/>
    <mergeCell ref="V244:V245"/>
    <mergeCell ref="W244:W245"/>
    <mergeCell ref="X244:X245"/>
    <mergeCell ref="AB239:AB241"/>
    <mergeCell ref="AC239:AC241"/>
    <mergeCell ref="AD239:AD241"/>
    <mergeCell ref="BC244:BC245"/>
    <mergeCell ref="BD244:BD245"/>
    <mergeCell ref="BE244:BE245"/>
    <mergeCell ref="A246:A247"/>
    <mergeCell ref="D246:D247"/>
    <mergeCell ref="E246:E247"/>
    <mergeCell ref="F246:F247"/>
    <mergeCell ref="G246:G247"/>
    <mergeCell ref="AW244:AW245"/>
    <mergeCell ref="AX244:AX245"/>
    <mergeCell ref="AY244:AY245"/>
    <mergeCell ref="AZ244:AZ245"/>
    <mergeCell ref="BA244:BA245"/>
    <mergeCell ref="BB244:BB245"/>
    <mergeCell ref="AQ244:AQ245"/>
    <mergeCell ref="AR244:AR245"/>
    <mergeCell ref="AS244:AS245"/>
    <mergeCell ref="AT244:AT245"/>
    <mergeCell ref="AK244:AK245"/>
    <mergeCell ref="AL244:AL245"/>
    <mergeCell ref="AM244:AM245"/>
    <mergeCell ref="A244:A245"/>
    <mergeCell ref="D244:D245"/>
    <mergeCell ref="AS239:AS241"/>
    <mergeCell ref="AH239:AH241"/>
    <mergeCell ref="AI239:AI241"/>
    <mergeCell ref="AJ239:AJ241"/>
    <mergeCell ref="AK239:AK241"/>
    <mergeCell ref="AL239:AL241"/>
    <mergeCell ref="AM239:AM241"/>
    <mergeCell ref="AE239:AE241"/>
    <mergeCell ref="AF239:AF241"/>
    <mergeCell ref="AG239:AG241"/>
    <mergeCell ref="AH244:AH245"/>
    <mergeCell ref="AI244:AI245"/>
    <mergeCell ref="AJ244:AJ245"/>
    <mergeCell ref="Y244:Y245"/>
    <mergeCell ref="Z244:Z245"/>
    <mergeCell ref="AA244:AA245"/>
    <mergeCell ref="AB244:AB245"/>
    <mergeCell ref="AC244:AC245"/>
    <mergeCell ref="AD244:AD245"/>
    <mergeCell ref="BE235:BE237"/>
    <mergeCell ref="A239:A241"/>
    <mergeCell ref="D239:D241"/>
    <mergeCell ref="E239:E241"/>
    <mergeCell ref="F239:F241"/>
    <mergeCell ref="G239:G241"/>
    <mergeCell ref="H239:H241"/>
    <mergeCell ref="I239:I241"/>
    <mergeCell ref="AY235:AY237"/>
    <mergeCell ref="AZ235:AZ237"/>
    <mergeCell ref="BA235:BA237"/>
    <mergeCell ref="BB235:BB237"/>
    <mergeCell ref="BC235:BC237"/>
    <mergeCell ref="BD235:BD237"/>
    <mergeCell ref="AS235:AS237"/>
    <mergeCell ref="AT235:AT237"/>
    <mergeCell ref="AU235:AU237"/>
    <mergeCell ref="BB239:BB241"/>
    <mergeCell ref="BC239:BC241"/>
    <mergeCell ref="BD239:BD241"/>
    <mergeCell ref="BE239:BE241"/>
    <mergeCell ref="AT239:AT241"/>
    <mergeCell ref="AU239:AU241"/>
    <mergeCell ref="AV239:AV241"/>
    <mergeCell ref="AW239:AW241"/>
    <mergeCell ref="AX239:AX241"/>
    <mergeCell ref="AY239:AY241"/>
    <mergeCell ref="AN239:AN241"/>
    <mergeCell ref="AO239:AO241"/>
    <mergeCell ref="AP239:AP241"/>
    <mergeCell ref="AQ239:AQ241"/>
    <mergeCell ref="AR239:AR241"/>
    <mergeCell ref="AH235:AH237"/>
    <mergeCell ref="AI235:AI237"/>
    <mergeCell ref="AJ235:AJ237"/>
    <mergeCell ref="AL235:AL237"/>
    <mergeCell ref="AC235:AC237"/>
    <mergeCell ref="AD235:AD237"/>
    <mergeCell ref="AE235:AE237"/>
    <mergeCell ref="V239:V241"/>
    <mergeCell ref="W239:W241"/>
    <mergeCell ref="X239:X241"/>
    <mergeCell ref="Y239:Y241"/>
    <mergeCell ref="Z239:Z241"/>
    <mergeCell ref="AA239:AA241"/>
    <mergeCell ref="P239:P241"/>
    <mergeCell ref="Q239:Q241"/>
    <mergeCell ref="R239:R241"/>
    <mergeCell ref="S239:S241"/>
    <mergeCell ref="T239:T241"/>
    <mergeCell ref="U239:U241"/>
    <mergeCell ref="R230:R232"/>
    <mergeCell ref="S230:S232"/>
    <mergeCell ref="T230:T232"/>
    <mergeCell ref="U230:U232"/>
    <mergeCell ref="BD230:BD232"/>
    <mergeCell ref="BE230:BE232"/>
    <mergeCell ref="A235:A237"/>
    <mergeCell ref="D235:D237"/>
    <mergeCell ref="E235:E237"/>
    <mergeCell ref="F235:F237"/>
    <mergeCell ref="G235:G237"/>
    <mergeCell ref="BB230:BB232"/>
    <mergeCell ref="AP230:AP232"/>
    <mergeCell ref="AQ230:AQ232"/>
    <mergeCell ref="AR230:AR232"/>
    <mergeCell ref="AS230:AS232"/>
    <mergeCell ref="AT230:AT232"/>
    <mergeCell ref="AU230:AU232"/>
    <mergeCell ref="AI230:AI232"/>
    <mergeCell ref="AJ230:AJ232"/>
    <mergeCell ref="AL230:AL232"/>
    <mergeCell ref="AM230:AM232"/>
    <mergeCell ref="AN230:AN232"/>
    <mergeCell ref="AD230:AD232"/>
    <mergeCell ref="AM235:AM237"/>
    <mergeCell ref="AN235:AN237"/>
    <mergeCell ref="AO235:AO237"/>
    <mergeCell ref="AP235:AP237"/>
    <mergeCell ref="AQ235:AQ237"/>
    <mergeCell ref="AR235:AR237"/>
    <mergeCell ref="AF235:AF237"/>
    <mergeCell ref="AG235:AG237"/>
    <mergeCell ref="AE230:AE232"/>
    <mergeCell ref="AF230:AF232"/>
    <mergeCell ref="AG230:AG232"/>
    <mergeCell ref="AH230:AH232"/>
    <mergeCell ref="W230:W232"/>
    <mergeCell ref="X230:X232"/>
    <mergeCell ref="Y230:Y232"/>
    <mergeCell ref="Z230:Z232"/>
    <mergeCell ref="AA230:AA232"/>
    <mergeCell ref="AB230:AB232"/>
    <mergeCell ref="I230:I232"/>
    <mergeCell ref="Z235:Z237"/>
    <mergeCell ref="A230:A232"/>
    <mergeCell ref="D230:D232"/>
    <mergeCell ref="E230:E232"/>
    <mergeCell ref="F230:F232"/>
    <mergeCell ref="G230:G232"/>
    <mergeCell ref="H230:H232"/>
    <mergeCell ref="T235:T237"/>
    <mergeCell ref="U235:U237"/>
    <mergeCell ref="V235:V237"/>
    <mergeCell ref="W235:W237"/>
    <mergeCell ref="X235:X237"/>
    <mergeCell ref="Y235:Y237"/>
    <mergeCell ref="H235:H237"/>
    <mergeCell ref="I235:I237"/>
    <mergeCell ref="P235:P237"/>
    <mergeCell ref="Q235:Q237"/>
    <mergeCell ref="R235:R237"/>
    <mergeCell ref="S235:S237"/>
    <mergeCell ref="AA235:AA237"/>
    <mergeCell ref="AB235:AB237"/>
    <mergeCell ref="V230:V232"/>
    <mergeCell ref="AA226:AA227"/>
    <mergeCell ref="AB226:AB227"/>
    <mergeCell ref="BD226:BD227"/>
    <mergeCell ref="BE226:BE227"/>
    <mergeCell ref="AQ226:AQ227"/>
    <mergeCell ref="BC223:BC224"/>
    <mergeCell ref="BD223:BD224"/>
    <mergeCell ref="BE223:BE224"/>
    <mergeCell ref="AF226:AF227"/>
    <mergeCell ref="AG226:AG227"/>
    <mergeCell ref="AH226:AH227"/>
    <mergeCell ref="AI226:AI227"/>
    <mergeCell ref="BC230:BC232"/>
    <mergeCell ref="AJ226:AJ227"/>
    <mergeCell ref="AK226:AK227"/>
    <mergeCell ref="Z226:Z227"/>
    <mergeCell ref="AO230:AO232"/>
    <mergeCell ref="AC230:AC232"/>
    <mergeCell ref="AC226:AC227"/>
    <mergeCell ref="AD226:AD227"/>
    <mergeCell ref="AE226:AE227"/>
    <mergeCell ref="BA226:BA227"/>
    <mergeCell ref="BB226:BB227"/>
    <mergeCell ref="BC226:BC227"/>
    <mergeCell ref="AR226:AR227"/>
    <mergeCell ref="AS226:AS227"/>
    <mergeCell ref="AT226:AT227"/>
    <mergeCell ref="AU226:AU227"/>
    <mergeCell ref="AV226:AV227"/>
    <mergeCell ref="AW226:AW227"/>
    <mergeCell ref="AL226:AL227"/>
    <mergeCell ref="T226:T227"/>
    <mergeCell ref="U226:U227"/>
    <mergeCell ref="V226:V227"/>
    <mergeCell ref="W226:W227"/>
    <mergeCell ref="X226:X227"/>
    <mergeCell ref="Y226:Y227"/>
    <mergeCell ref="AZ223:AZ224"/>
    <mergeCell ref="BA223:BA224"/>
    <mergeCell ref="BB223:BB224"/>
    <mergeCell ref="AQ223:AQ224"/>
    <mergeCell ref="AR223:AR224"/>
    <mergeCell ref="AS223:AS224"/>
    <mergeCell ref="AT223:AT224"/>
    <mergeCell ref="AK223:AK224"/>
    <mergeCell ref="AL223:AL224"/>
    <mergeCell ref="AM223:AM224"/>
    <mergeCell ref="AN223:AN224"/>
    <mergeCell ref="AO223:AO224"/>
    <mergeCell ref="AP223:AP224"/>
    <mergeCell ref="AW223:AW224"/>
    <mergeCell ref="AX223:AX224"/>
    <mergeCell ref="AY223:AY224"/>
    <mergeCell ref="AX226:AX227"/>
    <mergeCell ref="AY226:AY227"/>
    <mergeCell ref="AM226:AM227"/>
    <mergeCell ref="AN226:AN227"/>
    <mergeCell ref="AO226:AO227"/>
    <mergeCell ref="AP226:AP227"/>
    <mergeCell ref="H223:H224"/>
    <mergeCell ref="I223:I224"/>
    <mergeCell ref="AG223:AG224"/>
    <mergeCell ref="AH223:AH224"/>
    <mergeCell ref="AI223:AI224"/>
    <mergeCell ref="AV223:AV224"/>
    <mergeCell ref="AJ223:AJ224"/>
    <mergeCell ref="AU206:AU207"/>
    <mergeCell ref="AJ206:AJ207"/>
    <mergeCell ref="AO206:AO207"/>
    <mergeCell ref="AD206:AD207"/>
    <mergeCell ref="AE206:AE207"/>
    <mergeCell ref="AF206:AF207"/>
    <mergeCell ref="AG206:AG207"/>
    <mergeCell ref="AH206:AH207"/>
    <mergeCell ref="AI206:AI207"/>
    <mergeCell ref="A226:A227"/>
    <mergeCell ref="D226:D227"/>
    <mergeCell ref="E226:E227"/>
    <mergeCell ref="F226:F227"/>
    <mergeCell ref="G226:G227"/>
    <mergeCell ref="A223:A224"/>
    <mergeCell ref="D223:D224"/>
    <mergeCell ref="E223:E224"/>
    <mergeCell ref="F223:F224"/>
    <mergeCell ref="G223:G224"/>
    <mergeCell ref="H226:H227"/>
    <mergeCell ref="I226:I227"/>
    <mergeCell ref="P226:P227"/>
    <mergeCell ref="Q226:Q227"/>
    <mergeCell ref="R226:R227"/>
    <mergeCell ref="S226:S227"/>
    <mergeCell ref="F206:F207"/>
    <mergeCell ref="G206:G207"/>
    <mergeCell ref="H206:H207"/>
    <mergeCell ref="I206:I207"/>
    <mergeCell ref="P206:P207"/>
    <mergeCell ref="Q206:Q207"/>
    <mergeCell ref="BB206:BB207"/>
    <mergeCell ref="BC206:BC207"/>
    <mergeCell ref="BD206:BD207"/>
    <mergeCell ref="Y206:Y207"/>
    <mergeCell ref="Z206:Z207"/>
    <mergeCell ref="AA206:AA207"/>
    <mergeCell ref="AB206:AB207"/>
    <mergeCell ref="AC206:AC207"/>
    <mergeCell ref="R206:R207"/>
    <mergeCell ref="S206:S207"/>
    <mergeCell ref="T206:T207"/>
    <mergeCell ref="U206:U207"/>
    <mergeCell ref="V206:V207"/>
    <mergeCell ref="W206:W207"/>
    <mergeCell ref="AV206:AV207"/>
    <mergeCell ref="AW206:AW207"/>
    <mergeCell ref="AX206:AX207"/>
    <mergeCell ref="AY206:AY207"/>
    <mergeCell ref="AZ206:AZ207"/>
    <mergeCell ref="BA206:BA207"/>
    <mergeCell ref="AP206:AP207"/>
    <mergeCell ref="AQ206:AQ207"/>
    <mergeCell ref="AR206:AR207"/>
    <mergeCell ref="AS206:AS207"/>
    <mergeCell ref="AT206:AT207"/>
    <mergeCell ref="A206:A207"/>
    <mergeCell ref="D206:D207"/>
    <mergeCell ref="E206:E207"/>
    <mergeCell ref="AX185:AX187"/>
    <mergeCell ref="AY185:AY187"/>
    <mergeCell ref="AZ185:AZ187"/>
    <mergeCell ref="AO185:AO187"/>
    <mergeCell ref="AP185:AP187"/>
    <mergeCell ref="AQ185:AQ187"/>
    <mergeCell ref="AR185:AR187"/>
    <mergeCell ref="AS185:AS187"/>
    <mergeCell ref="AT185:AT187"/>
    <mergeCell ref="AH185:AH187"/>
    <mergeCell ref="AI185:AI187"/>
    <mergeCell ref="AJ185:AJ187"/>
    <mergeCell ref="AL185:AL187"/>
    <mergeCell ref="AM185:AM187"/>
    <mergeCell ref="AN185:AN187"/>
    <mergeCell ref="AB185:AB187"/>
    <mergeCell ref="AC185:AC187"/>
    <mergeCell ref="AD185:AD187"/>
    <mergeCell ref="AE185:AE187"/>
    <mergeCell ref="AF185:AF187"/>
    <mergeCell ref="AG185:AG187"/>
    <mergeCell ref="V185:V187"/>
    <mergeCell ref="AL206:AL207"/>
    <mergeCell ref="AM206:AM207"/>
    <mergeCell ref="AN206:AN207"/>
    <mergeCell ref="W185:W187"/>
    <mergeCell ref="X185:X187"/>
    <mergeCell ref="Y185:Y187"/>
    <mergeCell ref="X206:X207"/>
    <mergeCell ref="Z185:Z187"/>
    <mergeCell ref="AA185:AA187"/>
    <mergeCell ref="P185:P187"/>
    <mergeCell ref="Q185:Q187"/>
    <mergeCell ref="R185:R187"/>
    <mergeCell ref="S185:S187"/>
    <mergeCell ref="T185:T187"/>
    <mergeCell ref="U185:U187"/>
    <mergeCell ref="BE181:BE182"/>
    <mergeCell ref="AB181:AB182"/>
    <mergeCell ref="AC181:AC182"/>
    <mergeCell ref="AD181:AD182"/>
    <mergeCell ref="AE181:AE182"/>
    <mergeCell ref="AF181:AF182"/>
    <mergeCell ref="U181:U182"/>
    <mergeCell ref="V181:V182"/>
    <mergeCell ref="W181:W182"/>
    <mergeCell ref="X181:X182"/>
    <mergeCell ref="Y181:Y182"/>
    <mergeCell ref="Z181:Z182"/>
    <mergeCell ref="BB185:BB187"/>
    <mergeCell ref="BC185:BC187"/>
    <mergeCell ref="BD185:BD187"/>
    <mergeCell ref="BE185:BE187"/>
    <mergeCell ref="BA185:BA187"/>
    <mergeCell ref="AU185:AU187"/>
    <mergeCell ref="AV185:AV187"/>
    <mergeCell ref="AW185:AW187"/>
    <mergeCell ref="A185:A187"/>
    <mergeCell ref="D185:D187"/>
    <mergeCell ref="E185:E187"/>
    <mergeCell ref="F185:F187"/>
    <mergeCell ref="G185:G187"/>
    <mergeCell ref="H185:H187"/>
    <mergeCell ref="I185:I187"/>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I181:I182"/>
    <mergeCell ref="P181:P182"/>
    <mergeCell ref="Q181:Q182"/>
    <mergeCell ref="R181:R182"/>
    <mergeCell ref="S181:S182"/>
    <mergeCell ref="T181:T182"/>
    <mergeCell ref="BD176:BD178"/>
    <mergeCell ref="BE176:BE178"/>
    <mergeCell ref="A181:A182"/>
    <mergeCell ref="D181:D182"/>
    <mergeCell ref="E181:E182"/>
    <mergeCell ref="F181:F182"/>
    <mergeCell ref="G181:G182"/>
    <mergeCell ref="H181:H182"/>
    <mergeCell ref="AX176:AX178"/>
    <mergeCell ref="AY176:AY178"/>
    <mergeCell ref="AZ176:AZ178"/>
    <mergeCell ref="BA176:BA178"/>
    <mergeCell ref="BB176:BB178"/>
    <mergeCell ref="BC176:BC178"/>
    <mergeCell ref="AR176:AR178"/>
    <mergeCell ref="AS176:AS178"/>
    <mergeCell ref="AT176:AT178"/>
    <mergeCell ref="AU176:AU178"/>
    <mergeCell ref="AV176:AV178"/>
    <mergeCell ref="AW176:AW178"/>
    <mergeCell ref="AL176:AL178"/>
    <mergeCell ref="AM176:AM178"/>
    <mergeCell ref="AN176:AN178"/>
    <mergeCell ref="AO176:AO178"/>
    <mergeCell ref="AP176:AP178"/>
    <mergeCell ref="AQ176:AQ178"/>
    <mergeCell ref="AE176:AE178"/>
    <mergeCell ref="AF176:AF178"/>
    <mergeCell ref="AG176:AG178"/>
    <mergeCell ref="AH176:AH178"/>
    <mergeCell ref="AI176:AI178"/>
    <mergeCell ref="AJ176:AJ178"/>
    <mergeCell ref="Y176:Y178"/>
    <mergeCell ref="Z176:Z178"/>
    <mergeCell ref="AA176:AA178"/>
    <mergeCell ref="AB176:AB178"/>
    <mergeCell ref="AC176:AC178"/>
    <mergeCell ref="AD176:AD178"/>
    <mergeCell ref="S176:S178"/>
    <mergeCell ref="T176:T178"/>
    <mergeCell ref="U176:U178"/>
    <mergeCell ref="V176:V178"/>
    <mergeCell ref="W176:W178"/>
    <mergeCell ref="X176:X178"/>
    <mergeCell ref="G176:G178"/>
    <mergeCell ref="H176:H178"/>
    <mergeCell ref="I176:I178"/>
    <mergeCell ref="P176:P178"/>
    <mergeCell ref="Q176:Q178"/>
    <mergeCell ref="R176:R178"/>
    <mergeCell ref="A176:A178"/>
    <mergeCell ref="D176:D178"/>
    <mergeCell ref="E176:E178"/>
    <mergeCell ref="F176:F178"/>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P172:P174"/>
    <mergeCell ref="Q172:Q174"/>
    <mergeCell ref="R172:R174"/>
    <mergeCell ref="S172:S174"/>
    <mergeCell ref="T172:T174"/>
    <mergeCell ref="U172:U174"/>
    <mergeCell ref="BD168:BD170"/>
    <mergeCell ref="A172:A174"/>
    <mergeCell ref="D172:D174"/>
    <mergeCell ref="E172:E174"/>
    <mergeCell ref="F172:F174"/>
    <mergeCell ref="G172:G174"/>
    <mergeCell ref="H172:H174"/>
    <mergeCell ref="I172:I174"/>
    <mergeCell ref="AX168:AX170"/>
    <mergeCell ref="AY168:AY170"/>
    <mergeCell ref="AZ168:AZ170"/>
    <mergeCell ref="BA168:BA170"/>
    <mergeCell ref="BB168:BB170"/>
    <mergeCell ref="BC168:BC170"/>
    <mergeCell ref="AQ168:AQ170"/>
    <mergeCell ref="AR168:AR170"/>
    <mergeCell ref="AS168:AS170"/>
    <mergeCell ref="AT168:AT170"/>
    <mergeCell ref="AM168:AM170"/>
    <mergeCell ref="AN168:AN170"/>
    <mergeCell ref="AY172:AY174"/>
    <mergeCell ref="AZ172:AZ174"/>
    <mergeCell ref="BA172:BA174"/>
    <mergeCell ref="AH168:AH170"/>
    <mergeCell ref="AI168:AI170"/>
    <mergeCell ref="AJ168:AJ170"/>
    <mergeCell ref="Y168:Y170"/>
    <mergeCell ref="Z168:Z170"/>
    <mergeCell ref="AA168:AA170"/>
    <mergeCell ref="AB168:AB170"/>
    <mergeCell ref="AC168:AC170"/>
    <mergeCell ref="AD168:AD170"/>
    <mergeCell ref="AF172:AF174"/>
    <mergeCell ref="AG172:AG174"/>
    <mergeCell ref="S168:S170"/>
    <mergeCell ref="T168:T170"/>
    <mergeCell ref="U168:U170"/>
    <mergeCell ref="V168:V170"/>
    <mergeCell ref="W168:W170"/>
    <mergeCell ref="X168:X170"/>
    <mergeCell ref="V172:V174"/>
    <mergeCell ref="W172:W174"/>
    <mergeCell ref="X172:X174"/>
    <mergeCell ref="Y172:Y174"/>
    <mergeCell ref="Z172:Z174"/>
    <mergeCell ref="AA172:AA174"/>
    <mergeCell ref="G168:G170"/>
    <mergeCell ref="H168:H170"/>
    <mergeCell ref="I168:I170"/>
    <mergeCell ref="P168:P170"/>
    <mergeCell ref="Q168:Q170"/>
    <mergeCell ref="R168:R170"/>
    <mergeCell ref="A168:A170"/>
    <mergeCell ref="D168:D170"/>
    <mergeCell ref="E168:E170"/>
    <mergeCell ref="F168:F170"/>
    <mergeCell ref="BB165:BB167"/>
    <mergeCell ref="P165:P167"/>
    <mergeCell ref="Q165:Q167"/>
    <mergeCell ref="R165:R167"/>
    <mergeCell ref="S165:S167"/>
    <mergeCell ref="T165:T167"/>
    <mergeCell ref="U165:U167"/>
    <mergeCell ref="A165:A167"/>
    <mergeCell ref="D165:D167"/>
    <mergeCell ref="E165:E167"/>
    <mergeCell ref="F165:F167"/>
    <mergeCell ref="G165:G167"/>
    <mergeCell ref="H165:H167"/>
    <mergeCell ref="I165:I167"/>
    <mergeCell ref="AK168:AK170"/>
    <mergeCell ref="AL168:AL170"/>
    <mergeCell ref="AB165:AB167"/>
    <mergeCell ref="AO168:AO170"/>
    <mergeCell ref="AP168:AP170"/>
    <mergeCell ref="AE168:AE170"/>
    <mergeCell ref="AF168:AF170"/>
    <mergeCell ref="AG168:AG170"/>
    <mergeCell ref="U159:U161"/>
    <mergeCell ref="AC165:AC167"/>
    <mergeCell ref="AD165:AD167"/>
    <mergeCell ref="AE165:AE167"/>
    <mergeCell ref="AF165:AF167"/>
    <mergeCell ref="AG165:AG167"/>
    <mergeCell ref="V165:V167"/>
    <mergeCell ref="W165:W167"/>
    <mergeCell ref="X165:X167"/>
    <mergeCell ref="Y165:Y167"/>
    <mergeCell ref="Z165:Z167"/>
    <mergeCell ref="AA165:AA167"/>
    <mergeCell ref="AV159:AV161"/>
    <mergeCell ref="BE165:BE167"/>
    <mergeCell ref="AN165:AN167"/>
    <mergeCell ref="AO165:AO167"/>
    <mergeCell ref="AP165:AP167"/>
    <mergeCell ref="AQ165:AQ167"/>
    <mergeCell ref="AR165:AR167"/>
    <mergeCell ref="AS165:AS167"/>
    <mergeCell ref="AH165:AH167"/>
    <mergeCell ref="AI165:AI167"/>
    <mergeCell ref="AJ165:AJ167"/>
    <mergeCell ref="AK165:AK167"/>
    <mergeCell ref="AL165:AL167"/>
    <mergeCell ref="AM165:AM167"/>
    <mergeCell ref="AX165:AX167"/>
    <mergeCell ref="AY165:AY167"/>
    <mergeCell ref="AZ165:AZ167"/>
    <mergeCell ref="BA165:BA167"/>
    <mergeCell ref="AN159:AN161"/>
    <mergeCell ref="AT165:AT167"/>
    <mergeCell ref="AO159:AO161"/>
    <mergeCell ref="AP159:AP161"/>
    <mergeCell ref="AQ159:AQ161"/>
    <mergeCell ref="AR159:AR161"/>
    <mergeCell ref="AG159:AG161"/>
    <mergeCell ref="AH159:AH161"/>
    <mergeCell ref="AI159:AI161"/>
    <mergeCell ref="AJ159:AJ161"/>
    <mergeCell ref="AK159:AK161"/>
    <mergeCell ref="AL159:AL161"/>
    <mergeCell ref="AA159:AA161"/>
    <mergeCell ref="AB159:AB161"/>
    <mergeCell ref="AC159:AC161"/>
    <mergeCell ref="AD159:AD161"/>
    <mergeCell ref="AU159:AU161"/>
    <mergeCell ref="AS159:AS161"/>
    <mergeCell ref="AT159:AT161"/>
    <mergeCell ref="AF159:AF161"/>
    <mergeCell ref="AD156:AD158"/>
    <mergeCell ref="AE156:AE158"/>
    <mergeCell ref="BB156:BB158"/>
    <mergeCell ref="BE156:BE158"/>
    <mergeCell ref="A159:A161"/>
    <mergeCell ref="D159:D161"/>
    <mergeCell ref="E159:E161"/>
    <mergeCell ref="F159:F161"/>
    <mergeCell ref="G159:G161"/>
    <mergeCell ref="H159:H161"/>
    <mergeCell ref="AR156:AR158"/>
    <mergeCell ref="AS156:AS158"/>
    <mergeCell ref="AT156:AT158"/>
    <mergeCell ref="AU156:AU158"/>
    <mergeCell ref="AV156:AV158"/>
    <mergeCell ref="AW156:AW158"/>
    <mergeCell ref="AL156:AL158"/>
    <mergeCell ref="AM156:AM158"/>
    <mergeCell ref="BE159:BE161"/>
    <mergeCell ref="AX159:AX161"/>
    <mergeCell ref="AY159:AY161"/>
    <mergeCell ref="AZ159:AZ161"/>
    <mergeCell ref="BA159:BA161"/>
    <mergeCell ref="T156:T158"/>
    <mergeCell ref="U156:U158"/>
    <mergeCell ref="V156:V158"/>
    <mergeCell ref="W156:W158"/>
    <mergeCell ref="X156:X158"/>
    <mergeCell ref="Y156:Y158"/>
    <mergeCell ref="AE159:AE161"/>
    <mergeCell ref="BB159:BB161"/>
    <mergeCell ref="AM159:AM161"/>
    <mergeCell ref="AT153:AT155"/>
    <mergeCell ref="AU153:AU155"/>
    <mergeCell ref="V159:V161"/>
    <mergeCell ref="W159:W161"/>
    <mergeCell ref="X159:X161"/>
    <mergeCell ref="Y159:Y161"/>
    <mergeCell ref="Z159:Z161"/>
    <mergeCell ref="I159:I161"/>
    <mergeCell ref="P159:P161"/>
    <mergeCell ref="Q159:Q161"/>
    <mergeCell ref="R159:R161"/>
    <mergeCell ref="S159:S161"/>
    <mergeCell ref="T159:T161"/>
    <mergeCell ref="AV153:AV155"/>
    <mergeCell ref="AK153:AK155"/>
    <mergeCell ref="AL153:AL155"/>
    <mergeCell ref="AM153:AM155"/>
    <mergeCell ref="AN153:AN155"/>
    <mergeCell ref="AN156:AN158"/>
    <mergeCell ref="AO156:AO158"/>
    <mergeCell ref="AP156:AP158"/>
    <mergeCell ref="AQ156:AQ158"/>
    <mergeCell ref="AF156:AF158"/>
    <mergeCell ref="AG156:AG158"/>
    <mergeCell ref="AH156:AH158"/>
    <mergeCell ref="AI156:AI158"/>
    <mergeCell ref="AJ156:AJ158"/>
    <mergeCell ref="AK156:AK158"/>
    <mergeCell ref="Z156:Z158"/>
    <mergeCell ref="AA156:AA158"/>
    <mergeCell ref="AB156:AB158"/>
    <mergeCell ref="AC156:AC158"/>
    <mergeCell ref="AL150:AL152"/>
    <mergeCell ref="AM150:AM152"/>
    <mergeCell ref="T153:T155"/>
    <mergeCell ref="U153:U155"/>
    <mergeCell ref="V153:V155"/>
    <mergeCell ref="W153:W155"/>
    <mergeCell ref="X153:X155"/>
    <mergeCell ref="H156:H158"/>
    <mergeCell ref="I156:I158"/>
    <mergeCell ref="P156:P158"/>
    <mergeCell ref="Q156:Q158"/>
    <mergeCell ref="R156:R158"/>
    <mergeCell ref="S156:S158"/>
    <mergeCell ref="BC153:BC155"/>
    <mergeCell ref="BD153:BD155"/>
    <mergeCell ref="BE153:BE155"/>
    <mergeCell ref="A156:A158"/>
    <mergeCell ref="D156:D158"/>
    <mergeCell ref="E156:E158"/>
    <mergeCell ref="F156:F158"/>
    <mergeCell ref="G156:G158"/>
    <mergeCell ref="AW153:AW155"/>
    <mergeCell ref="AX153:AX155"/>
    <mergeCell ref="AY153:AY155"/>
    <mergeCell ref="AZ153:AZ155"/>
    <mergeCell ref="BA153:BA155"/>
    <mergeCell ref="BB153:BB155"/>
    <mergeCell ref="AQ153:AQ155"/>
    <mergeCell ref="AR153:AR155"/>
    <mergeCell ref="AS153:AS155"/>
    <mergeCell ref="AB150:AB152"/>
    <mergeCell ref="AC150:AC152"/>
    <mergeCell ref="V150:V152"/>
    <mergeCell ref="W150:W152"/>
    <mergeCell ref="X150:X152"/>
    <mergeCell ref="Y150:Y152"/>
    <mergeCell ref="Z150:Z152"/>
    <mergeCell ref="AA150:AA152"/>
    <mergeCell ref="P150:P152"/>
    <mergeCell ref="Q150:Q152"/>
    <mergeCell ref="R150:R152"/>
    <mergeCell ref="AJ150:AJ152"/>
    <mergeCell ref="AK150:AK152"/>
    <mergeCell ref="G153:G155"/>
    <mergeCell ref="H153:H155"/>
    <mergeCell ref="I153:I155"/>
    <mergeCell ref="P153:P155"/>
    <mergeCell ref="Q153:Q155"/>
    <mergeCell ref="R153:R155"/>
    <mergeCell ref="A153:A155"/>
    <mergeCell ref="D153:D155"/>
    <mergeCell ref="E153:E155"/>
    <mergeCell ref="F153:F155"/>
    <mergeCell ref="AZ150:AZ152"/>
    <mergeCell ref="AO153:AO155"/>
    <mergeCell ref="AP153:AP155"/>
    <mergeCell ref="AE153:AE155"/>
    <mergeCell ref="AF153:AF155"/>
    <mergeCell ref="AG153:AG155"/>
    <mergeCell ref="AH153:AH155"/>
    <mergeCell ref="AI153:AI155"/>
    <mergeCell ref="AJ153:AJ155"/>
    <mergeCell ref="Y153:Y155"/>
    <mergeCell ref="Z153:Z155"/>
    <mergeCell ref="AA153:AA155"/>
    <mergeCell ref="AB153:AB155"/>
    <mergeCell ref="AC153:AC155"/>
    <mergeCell ref="AD153:AD155"/>
    <mergeCell ref="S153:S155"/>
    <mergeCell ref="S150:S152"/>
    <mergeCell ref="T150:T152"/>
    <mergeCell ref="U150:U152"/>
    <mergeCell ref="A150:A152"/>
    <mergeCell ref="D150:D152"/>
    <mergeCell ref="E150:E152"/>
    <mergeCell ref="F150:F152"/>
    <mergeCell ref="G150:G152"/>
    <mergeCell ref="H150:H152"/>
    <mergeCell ref="I150:I152"/>
    <mergeCell ref="AD150:AD152"/>
    <mergeCell ref="AE150:AE152"/>
    <mergeCell ref="AA147:AA149"/>
    <mergeCell ref="AB147:AB149"/>
    <mergeCell ref="AC147:AC149"/>
    <mergeCell ref="AD147:AD149"/>
    <mergeCell ref="AE147:AE149"/>
    <mergeCell ref="AF147:AF149"/>
    <mergeCell ref="U147:U149"/>
    <mergeCell ref="V147:V149"/>
    <mergeCell ref="W147:W149"/>
    <mergeCell ref="X147:X149"/>
    <mergeCell ref="Y147:Y149"/>
    <mergeCell ref="Z147:Z149"/>
    <mergeCell ref="BE150:BE152"/>
    <mergeCell ref="AT150:AT152"/>
    <mergeCell ref="AU150:AU152"/>
    <mergeCell ref="AV150:AV152"/>
    <mergeCell ref="AW150:AW152"/>
    <mergeCell ref="AX150:AX152"/>
    <mergeCell ref="AY150:AY152"/>
    <mergeCell ref="AN150:AN152"/>
    <mergeCell ref="AO150:AO152"/>
    <mergeCell ref="AP150:AP152"/>
    <mergeCell ref="AQ150:AQ152"/>
    <mergeCell ref="AR150:AR152"/>
    <mergeCell ref="AS150:AS152"/>
    <mergeCell ref="AH150:AH152"/>
    <mergeCell ref="AI150:AI152"/>
    <mergeCell ref="BB150:BB152"/>
    <mergeCell ref="BC150:BC152"/>
    <mergeCell ref="BD150:BD152"/>
    <mergeCell ref="AF150:AF152"/>
    <mergeCell ref="AG150:AG152"/>
    <mergeCell ref="AU147:AU149"/>
    <mergeCell ref="AV147:AV149"/>
    <mergeCell ref="AW147:AW149"/>
    <mergeCell ref="AX147:AX149"/>
    <mergeCell ref="AM147:AM149"/>
    <mergeCell ref="AN147:AN149"/>
    <mergeCell ref="AO147:AO149"/>
    <mergeCell ref="AP147:AP149"/>
    <mergeCell ref="AQ147:AQ149"/>
    <mergeCell ref="AR147:AR149"/>
    <mergeCell ref="AY147:AY149"/>
    <mergeCell ref="AG147:AG149"/>
    <mergeCell ref="AH147:AH149"/>
    <mergeCell ref="AI147:AI149"/>
    <mergeCell ref="AJ147:AJ149"/>
    <mergeCell ref="AK147:AK149"/>
    <mergeCell ref="BE147:BE149"/>
    <mergeCell ref="AL147:AL149"/>
    <mergeCell ref="AZ147:AZ149"/>
    <mergeCell ref="BA147:BA149"/>
    <mergeCell ref="I147:I149"/>
    <mergeCell ref="P147:P149"/>
    <mergeCell ref="Q147:Q149"/>
    <mergeCell ref="R147:R149"/>
    <mergeCell ref="S147:S149"/>
    <mergeCell ref="T147:T149"/>
    <mergeCell ref="BD144:BD146"/>
    <mergeCell ref="BE144:BE146"/>
    <mergeCell ref="A147:A149"/>
    <mergeCell ref="D147:D149"/>
    <mergeCell ref="E147:E149"/>
    <mergeCell ref="F147:F149"/>
    <mergeCell ref="G147:G149"/>
    <mergeCell ref="H147:H149"/>
    <mergeCell ref="AX144:AX146"/>
    <mergeCell ref="AY144:AY146"/>
    <mergeCell ref="AZ144:AZ146"/>
    <mergeCell ref="BA144:BA146"/>
    <mergeCell ref="BB144:BB146"/>
    <mergeCell ref="BC144:BC146"/>
    <mergeCell ref="AR144:AR146"/>
    <mergeCell ref="AS144:AS146"/>
    <mergeCell ref="AT144:AT146"/>
    <mergeCell ref="AU144:AU146"/>
    <mergeCell ref="AV144:AV146"/>
    <mergeCell ref="AW144:AW146"/>
    <mergeCell ref="AL144:AL146"/>
    <mergeCell ref="BB147:BB149"/>
    <mergeCell ref="BC147:BC149"/>
    <mergeCell ref="BD147:BD149"/>
    <mergeCell ref="AS147:AS149"/>
    <mergeCell ref="AT147:AT149"/>
    <mergeCell ref="BE141:BE143"/>
    <mergeCell ref="A144:A146"/>
    <mergeCell ref="D144:D146"/>
    <mergeCell ref="E144:E146"/>
    <mergeCell ref="F144:F146"/>
    <mergeCell ref="G144:G146"/>
    <mergeCell ref="AW141:AW143"/>
    <mergeCell ref="AX141:AX143"/>
    <mergeCell ref="AY141:AY143"/>
    <mergeCell ref="AZ141:AZ143"/>
    <mergeCell ref="BA141:BA143"/>
    <mergeCell ref="BB141:BB143"/>
    <mergeCell ref="AQ141:AQ143"/>
    <mergeCell ref="AR141:AR143"/>
    <mergeCell ref="AS141:AS143"/>
    <mergeCell ref="AT141:AT143"/>
    <mergeCell ref="AU141:AU143"/>
    <mergeCell ref="AV141:AV143"/>
    <mergeCell ref="AM144:AM146"/>
    <mergeCell ref="AN144:AN146"/>
    <mergeCell ref="AO144:AO146"/>
    <mergeCell ref="AP144:AP146"/>
    <mergeCell ref="AQ144:AQ146"/>
    <mergeCell ref="AF144:AF146"/>
    <mergeCell ref="AG144:AG146"/>
    <mergeCell ref="AH144:AH146"/>
    <mergeCell ref="AI144:AI146"/>
    <mergeCell ref="AJ144:AJ146"/>
    <mergeCell ref="AK144:AK146"/>
    <mergeCell ref="Z144:Z146"/>
    <mergeCell ref="AA144:AA146"/>
    <mergeCell ref="AB144:AB146"/>
    <mergeCell ref="AB141:AB143"/>
    <mergeCell ref="AC141:AC143"/>
    <mergeCell ref="AD141:AD143"/>
    <mergeCell ref="T144:T146"/>
    <mergeCell ref="U144:U146"/>
    <mergeCell ref="V144:V146"/>
    <mergeCell ref="W144:W146"/>
    <mergeCell ref="X144:X146"/>
    <mergeCell ref="Y144:Y146"/>
    <mergeCell ref="H144:H146"/>
    <mergeCell ref="I144:I146"/>
    <mergeCell ref="P144:P146"/>
    <mergeCell ref="Q144:Q146"/>
    <mergeCell ref="R144:R146"/>
    <mergeCell ref="S144:S146"/>
    <mergeCell ref="BC141:BC143"/>
    <mergeCell ref="BD141:BD143"/>
    <mergeCell ref="AC144:AC146"/>
    <mergeCell ref="AD144:AD146"/>
    <mergeCell ref="AE144:AE146"/>
    <mergeCell ref="S141:S143"/>
    <mergeCell ref="T141:T143"/>
    <mergeCell ref="U141:U143"/>
    <mergeCell ref="V141:V143"/>
    <mergeCell ref="W141:W143"/>
    <mergeCell ref="X141:X143"/>
    <mergeCell ref="G141:G143"/>
    <mergeCell ref="H141:H143"/>
    <mergeCell ref="I141:I143"/>
    <mergeCell ref="P141:P143"/>
    <mergeCell ref="Q141:Q143"/>
    <mergeCell ref="R141:R143"/>
    <mergeCell ref="A141:A143"/>
    <mergeCell ref="D141:D143"/>
    <mergeCell ref="E141:E143"/>
    <mergeCell ref="F141:F143"/>
    <mergeCell ref="AZ136:AZ138"/>
    <mergeCell ref="AK141:AK143"/>
    <mergeCell ref="AL141:AL143"/>
    <mergeCell ref="AM141:AM143"/>
    <mergeCell ref="AN141:AN143"/>
    <mergeCell ref="AO141:AO143"/>
    <mergeCell ref="AP141:AP143"/>
    <mergeCell ref="AE141:AE143"/>
    <mergeCell ref="AF141:AF143"/>
    <mergeCell ref="AG141:AG143"/>
    <mergeCell ref="AH141:AH143"/>
    <mergeCell ref="AI141:AI143"/>
    <mergeCell ref="AJ141:AJ143"/>
    <mergeCell ref="Y141:Y143"/>
    <mergeCell ref="Z141:Z143"/>
    <mergeCell ref="AA141:AA143"/>
    <mergeCell ref="AB136:AB138"/>
    <mergeCell ref="AC136:AC138"/>
    <mergeCell ref="AD136:AD138"/>
    <mergeCell ref="AE136:AE138"/>
    <mergeCell ref="AF136:AF138"/>
    <mergeCell ref="AG136:AG138"/>
    <mergeCell ref="BE136:BE138"/>
    <mergeCell ref="AT136:AT138"/>
    <mergeCell ref="AU136:AU138"/>
    <mergeCell ref="AV136:AV138"/>
    <mergeCell ref="AW136:AW138"/>
    <mergeCell ref="AX136:AX138"/>
    <mergeCell ref="AY136:AY138"/>
    <mergeCell ref="AN136:AN138"/>
    <mergeCell ref="AO136:AO138"/>
    <mergeCell ref="AP136:AP138"/>
    <mergeCell ref="AQ136:AQ138"/>
    <mergeCell ref="AR136:AR138"/>
    <mergeCell ref="AS136:AS138"/>
    <mergeCell ref="AH136:AH138"/>
    <mergeCell ref="AI136:AI138"/>
    <mergeCell ref="AJ136:AJ138"/>
    <mergeCell ref="AK136:AK138"/>
    <mergeCell ref="AL136:AL138"/>
    <mergeCell ref="AM136:AM138"/>
    <mergeCell ref="BA136:BA138"/>
    <mergeCell ref="AP133:AP135"/>
    <mergeCell ref="AQ133:AQ135"/>
    <mergeCell ref="AR133:AR135"/>
    <mergeCell ref="AG133:AG135"/>
    <mergeCell ref="AH133:AH135"/>
    <mergeCell ref="AI133:AI135"/>
    <mergeCell ref="V136:V138"/>
    <mergeCell ref="W136:W138"/>
    <mergeCell ref="X136:X138"/>
    <mergeCell ref="Y136:Y138"/>
    <mergeCell ref="Z136:Z138"/>
    <mergeCell ref="AA136:AA138"/>
    <mergeCell ref="P136:P138"/>
    <mergeCell ref="Q136:Q138"/>
    <mergeCell ref="R136:R138"/>
    <mergeCell ref="S136:S138"/>
    <mergeCell ref="T136:T138"/>
    <mergeCell ref="U136:U138"/>
    <mergeCell ref="X133:X135"/>
    <mergeCell ref="Y133:Y135"/>
    <mergeCell ref="Z133:Z135"/>
    <mergeCell ref="I133:I135"/>
    <mergeCell ref="P133:P135"/>
    <mergeCell ref="Q133:Q135"/>
    <mergeCell ref="R133:R135"/>
    <mergeCell ref="S133:S135"/>
    <mergeCell ref="T133:T135"/>
    <mergeCell ref="BB136:BB138"/>
    <mergeCell ref="BC136:BC138"/>
    <mergeCell ref="BD136:BD138"/>
    <mergeCell ref="BE133:BE135"/>
    <mergeCell ref="A136:A138"/>
    <mergeCell ref="D136:D138"/>
    <mergeCell ref="E136:E138"/>
    <mergeCell ref="F136:F138"/>
    <mergeCell ref="G136:G138"/>
    <mergeCell ref="H136:H138"/>
    <mergeCell ref="I136:I138"/>
    <mergeCell ref="AY133:AY135"/>
    <mergeCell ref="AZ133:AZ135"/>
    <mergeCell ref="BA133:BA135"/>
    <mergeCell ref="BB133:BB135"/>
    <mergeCell ref="BC133:BC135"/>
    <mergeCell ref="BD133:BD135"/>
    <mergeCell ref="AS133:AS135"/>
    <mergeCell ref="AT133:AT135"/>
    <mergeCell ref="AU133:AU135"/>
    <mergeCell ref="AV133:AV135"/>
    <mergeCell ref="AW133:AW135"/>
    <mergeCell ref="AX133:AX135"/>
    <mergeCell ref="AM133:AM135"/>
    <mergeCell ref="AN133:AN135"/>
    <mergeCell ref="AO133:AO135"/>
    <mergeCell ref="BD130:BD131"/>
    <mergeCell ref="BE130:BE131"/>
    <mergeCell ref="A133:A135"/>
    <mergeCell ref="D133:D135"/>
    <mergeCell ref="E133:E135"/>
    <mergeCell ref="F133:F135"/>
    <mergeCell ref="G133:G135"/>
    <mergeCell ref="H133:H135"/>
    <mergeCell ref="AX130:AX131"/>
    <mergeCell ref="AY130:AY131"/>
    <mergeCell ref="AZ130:AZ131"/>
    <mergeCell ref="BA130:BA131"/>
    <mergeCell ref="BB130:BB131"/>
    <mergeCell ref="BC130:BC131"/>
    <mergeCell ref="AR130:AR131"/>
    <mergeCell ref="AS130:AS131"/>
    <mergeCell ref="AT130:AT131"/>
    <mergeCell ref="AU130:AU131"/>
    <mergeCell ref="AV130:AV131"/>
    <mergeCell ref="AW130:AW131"/>
    <mergeCell ref="AJ133:AJ135"/>
    <mergeCell ref="AK133:AK135"/>
    <mergeCell ref="AL133:AL135"/>
    <mergeCell ref="AA133:AA135"/>
    <mergeCell ref="AB133:AB135"/>
    <mergeCell ref="AC133:AC135"/>
    <mergeCell ref="AD133:AD135"/>
    <mergeCell ref="AE133:AE135"/>
    <mergeCell ref="AF133:AF135"/>
    <mergeCell ref="U133:U135"/>
    <mergeCell ref="V133:V135"/>
    <mergeCell ref="W133:W135"/>
    <mergeCell ref="AQ130:AQ131"/>
    <mergeCell ref="AF130:AF131"/>
    <mergeCell ref="AG130:AG131"/>
    <mergeCell ref="AH130:AH131"/>
    <mergeCell ref="AI130:AI131"/>
    <mergeCell ref="AJ130:AJ131"/>
    <mergeCell ref="AK130:AK131"/>
    <mergeCell ref="AD127:AD129"/>
    <mergeCell ref="T130:T131"/>
    <mergeCell ref="U130:U131"/>
    <mergeCell ref="V130:V131"/>
    <mergeCell ref="W130:W131"/>
    <mergeCell ref="X130:X131"/>
    <mergeCell ref="Y130:Y131"/>
    <mergeCell ref="H130:H131"/>
    <mergeCell ref="I130:I131"/>
    <mergeCell ref="P130:P131"/>
    <mergeCell ref="Q130:Q131"/>
    <mergeCell ref="R130:R131"/>
    <mergeCell ref="S130:S131"/>
    <mergeCell ref="AK127:AK129"/>
    <mergeCell ref="AL127:AL129"/>
    <mergeCell ref="AM127:AM129"/>
    <mergeCell ref="AN127:AN129"/>
    <mergeCell ref="AO127:AO129"/>
    <mergeCell ref="AP127:AP129"/>
    <mergeCell ref="AE127:AE129"/>
    <mergeCell ref="AF127:AF129"/>
    <mergeCell ref="AG127:AG129"/>
    <mergeCell ref="AH127:AH129"/>
    <mergeCell ref="AI127:AI129"/>
    <mergeCell ref="AJ127:AJ129"/>
    <mergeCell ref="AB130:AB131"/>
    <mergeCell ref="AC130:AC131"/>
    <mergeCell ref="AD130:AD131"/>
    <mergeCell ref="AE130:AE131"/>
    <mergeCell ref="AL130:AL131"/>
    <mergeCell ref="AM130:AM131"/>
    <mergeCell ref="AN130:AN131"/>
    <mergeCell ref="AO130:AO131"/>
    <mergeCell ref="AP130:AP131"/>
    <mergeCell ref="T127:T129"/>
    <mergeCell ref="U127:U129"/>
    <mergeCell ref="V127:V129"/>
    <mergeCell ref="W127:W129"/>
    <mergeCell ref="X127:X129"/>
    <mergeCell ref="G127:G129"/>
    <mergeCell ref="H127:H129"/>
    <mergeCell ref="I127:I129"/>
    <mergeCell ref="P127:P129"/>
    <mergeCell ref="Q127:Q129"/>
    <mergeCell ref="R127:R129"/>
    <mergeCell ref="BC127:BC129"/>
    <mergeCell ref="BD127:BD129"/>
    <mergeCell ref="BE127:BE129"/>
    <mergeCell ref="A130:A131"/>
    <mergeCell ref="D130:D131"/>
    <mergeCell ref="E130:E131"/>
    <mergeCell ref="F130:F131"/>
    <mergeCell ref="G130:G131"/>
    <mergeCell ref="AW127:AW129"/>
    <mergeCell ref="AX127:AX129"/>
    <mergeCell ref="AY127:AY129"/>
    <mergeCell ref="AZ127:AZ129"/>
    <mergeCell ref="BA127:BA129"/>
    <mergeCell ref="BB127:BB129"/>
    <mergeCell ref="AQ127:AQ129"/>
    <mergeCell ref="AR127:AR129"/>
    <mergeCell ref="AS127:AS129"/>
    <mergeCell ref="AT127:AT129"/>
    <mergeCell ref="AU127:AU129"/>
    <mergeCell ref="A127:A129"/>
    <mergeCell ref="AV127:AV129"/>
    <mergeCell ref="D127:D129"/>
    <mergeCell ref="E127:E129"/>
    <mergeCell ref="F127:F129"/>
    <mergeCell ref="Y127:Y129"/>
    <mergeCell ref="Z127:Z129"/>
    <mergeCell ref="AA127:AA129"/>
    <mergeCell ref="AB127:AB129"/>
    <mergeCell ref="AC127:AC129"/>
    <mergeCell ref="S127:S129"/>
    <mergeCell ref="Z130:Z131"/>
    <mergeCell ref="AA130:AA131"/>
    <mergeCell ref="AB124:AB126"/>
    <mergeCell ref="AC124:AC126"/>
    <mergeCell ref="AD124:AD126"/>
    <mergeCell ref="AE124:AE126"/>
    <mergeCell ref="AF124:AF126"/>
    <mergeCell ref="AG124:AG126"/>
    <mergeCell ref="V124:V126"/>
    <mergeCell ref="W124:W126"/>
    <mergeCell ref="X124:X126"/>
    <mergeCell ref="Y124:Y126"/>
    <mergeCell ref="Z124:Z126"/>
    <mergeCell ref="AA124:AA126"/>
    <mergeCell ref="P124:P126"/>
    <mergeCell ref="Q124:Q126"/>
    <mergeCell ref="R124:R126"/>
    <mergeCell ref="S124:S126"/>
    <mergeCell ref="T124:T126"/>
    <mergeCell ref="U124:U126"/>
    <mergeCell ref="AG120:AG122"/>
    <mergeCell ref="AH120:AH122"/>
    <mergeCell ref="AI120:AI122"/>
    <mergeCell ref="AJ120:AJ122"/>
    <mergeCell ref="AK120:AK122"/>
    <mergeCell ref="AL120:AL122"/>
    <mergeCell ref="BE124:BE126"/>
    <mergeCell ref="AT124:AT126"/>
    <mergeCell ref="AU124:AU126"/>
    <mergeCell ref="AV124:AV126"/>
    <mergeCell ref="AW124:AW126"/>
    <mergeCell ref="AX124:AX126"/>
    <mergeCell ref="AY124:AY126"/>
    <mergeCell ref="AN124:AN126"/>
    <mergeCell ref="AO124:AO126"/>
    <mergeCell ref="AP124:AP126"/>
    <mergeCell ref="AQ124:AQ126"/>
    <mergeCell ref="AR124:AR126"/>
    <mergeCell ref="AS124:AS126"/>
    <mergeCell ref="AH124:AH126"/>
    <mergeCell ref="AI124:AI126"/>
    <mergeCell ref="AJ124:AJ126"/>
    <mergeCell ref="AK124:AK126"/>
    <mergeCell ref="AL124:AL126"/>
    <mergeCell ref="AM124:AM126"/>
    <mergeCell ref="BB124:BB126"/>
    <mergeCell ref="BC124:BC126"/>
    <mergeCell ref="BD124:BD126"/>
    <mergeCell ref="AZ124:AZ126"/>
    <mergeCell ref="BA124:BA126"/>
    <mergeCell ref="I120:I122"/>
    <mergeCell ref="P120:P122"/>
    <mergeCell ref="Q120:Q122"/>
    <mergeCell ref="R120:R122"/>
    <mergeCell ref="S120:S122"/>
    <mergeCell ref="T120:T122"/>
    <mergeCell ref="BE120:BE122"/>
    <mergeCell ref="A124:A126"/>
    <mergeCell ref="D124:D126"/>
    <mergeCell ref="E124:E126"/>
    <mergeCell ref="F124:F126"/>
    <mergeCell ref="G124:G126"/>
    <mergeCell ref="H124:H126"/>
    <mergeCell ref="I124:I126"/>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BD117:BD119"/>
    <mergeCell ref="BE117:BE119"/>
    <mergeCell ref="A120:A122"/>
    <mergeCell ref="D120:D122"/>
    <mergeCell ref="E120:E122"/>
    <mergeCell ref="F120:F122"/>
    <mergeCell ref="G120:G122"/>
    <mergeCell ref="H120:H122"/>
    <mergeCell ref="AX117:AX119"/>
    <mergeCell ref="AY117:AY119"/>
    <mergeCell ref="AZ117:AZ119"/>
    <mergeCell ref="BA117:BA119"/>
    <mergeCell ref="BB117:BB119"/>
    <mergeCell ref="BC117:BC119"/>
    <mergeCell ref="AR117:AR119"/>
    <mergeCell ref="AS117:AS119"/>
    <mergeCell ref="AT117:AT119"/>
    <mergeCell ref="AU117:AU119"/>
    <mergeCell ref="AV117:AV119"/>
    <mergeCell ref="AW117:AW119"/>
    <mergeCell ref="AA120:AA122"/>
    <mergeCell ref="AB120:AB122"/>
    <mergeCell ref="AC120:AC122"/>
    <mergeCell ref="AD120:AD122"/>
    <mergeCell ref="AE120:AE122"/>
    <mergeCell ref="AF120:AF122"/>
    <mergeCell ref="U120:U122"/>
    <mergeCell ref="V120:V122"/>
    <mergeCell ref="W120:W122"/>
    <mergeCell ref="X120:X122"/>
    <mergeCell ref="Y120:Y122"/>
    <mergeCell ref="Z120:Z122"/>
    <mergeCell ref="AQ117:AQ119"/>
    <mergeCell ref="AF117:AF119"/>
    <mergeCell ref="AG117:AG119"/>
    <mergeCell ref="AH117:AH119"/>
    <mergeCell ref="AI117:AI119"/>
    <mergeCell ref="AJ117:AJ119"/>
    <mergeCell ref="AK117:AK119"/>
    <mergeCell ref="AD114:AD116"/>
    <mergeCell ref="T117:T119"/>
    <mergeCell ref="U117:U119"/>
    <mergeCell ref="V117:V119"/>
    <mergeCell ref="W117:W119"/>
    <mergeCell ref="X117:X119"/>
    <mergeCell ref="Y117:Y119"/>
    <mergeCell ref="H117:H119"/>
    <mergeCell ref="I117:I119"/>
    <mergeCell ref="P117:P119"/>
    <mergeCell ref="Q117:Q119"/>
    <mergeCell ref="R117:R119"/>
    <mergeCell ref="S117:S119"/>
    <mergeCell ref="AK114:AK116"/>
    <mergeCell ref="AL114:AL116"/>
    <mergeCell ref="AM114:AM116"/>
    <mergeCell ref="AN114:AN116"/>
    <mergeCell ref="AO114:AO116"/>
    <mergeCell ref="AP114:AP116"/>
    <mergeCell ref="AE114:AE116"/>
    <mergeCell ref="AF114:AF116"/>
    <mergeCell ref="AG114:AG116"/>
    <mergeCell ref="AH114:AH116"/>
    <mergeCell ref="AI114:AI116"/>
    <mergeCell ref="AJ114:AJ116"/>
    <mergeCell ref="AB117:AB119"/>
    <mergeCell ref="AC117:AC119"/>
    <mergeCell ref="AD117:AD119"/>
    <mergeCell ref="AE117:AE119"/>
    <mergeCell ref="AL117:AL119"/>
    <mergeCell ref="AM117:AM119"/>
    <mergeCell ref="AN117:AN119"/>
    <mergeCell ref="AO117:AO119"/>
    <mergeCell ref="AP117:AP119"/>
    <mergeCell ref="T114:T116"/>
    <mergeCell ref="U114:U116"/>
    <mergeCell ref="V114:V116"/>
    <mergeCell ref="W114:W116"/>
    <mergeCell ref="X114:X116"/>
    <mergeCell ref="G114:G116"/>
    <mergeCell ref="H114:H116"/>
    <mergeCell ref="I114:I116"/>
    <mergeCell ref="P114:P116"/>
    <mergeCell ref="Q114:Q116"/>
    <mergeCell ref="R114:R116"/>
    <mergeCell ref="BC114:BC116"/>
    <mergeCell ref="BD114:BD116"/>
    <mergeCell ref="BE114:BE116"/>
    <mergeCell ref="A117:A119"/>
    <mergeCell ref="D117:D119"/>
    <mergeCell ref="E117:E119"/>
    <mergeCell ref="F117:F119"/>
    <mergeCell ref="G117:G119"/>
    <mergeCell ref="AW114:AW116"/>
    <mergeCell ref="AX114:AX116"/>
    <mergeCell ref="AY114:AY116"/>
    <mergeCell ref="AZ114:AZ116"/>
    <mergeCell ref="BA114:BA116"/>
    <mergeCell ref="BB114:BB116"/>
    <mergeCell ref="AQ114:AQ116"/>
    <mergeCell ref="AR114:AR116"/>
    <mergeCell ref="AS114:AS116"/>
    <mergeCell ref="AT114:AT116"/>
    <mergeCell ref="AU114:AU116"/>
    <mergeCell ref="A114:A116"/>
    <mergeCell ref="AV114:AV116"/>
    <mergeCell ref="D114:D116"/>
    <mergeCell ref="E114:E116"/>
    <mergeCell ref="F114:F116"/>
    <mergeCell ref="Y114:Y116"/>
    <mergeCell ref="Z114:Z116"/>
    <mergeCell ref="AA114:AA116"/>
    <mergeCell ref="AB114:AB116"/>
    <mergeCell ref="AC114:AC116"/>
    <mergeCell ref="S114:S116"/>
    <mergeCell ref="Z117:Z119"/>
    <mergeCell ref="AA117:AA119"/>
    <mergeCell ref="AB111:AB113"/>
    <mergeCell ref="AC111:AC113"/>
    <mergeCell ref="AD111:AD113"/>
    <mergeCell ref="AE111:AE113"/>
    <mergeCell ref="AF111:AF113"/>
    <mergeCell ref="AG111:AG113"/>
    <mergeCell ref="V111:V113"/>
    <mergeCell ref="W111:W113"/>
    <mergeCell ref="X111:X113"/>
    <mergeCell ref="Y111:Y113"/>
    <mergeCell ref="Z111:Z113"/>
    <mergeCell ref="AA111:AA113"/>
    <mergeCell ref="P111:P113"/>
    <mergeCell ref="Q111:Q113"/>
    <mergeCell ref="R111:R113"/>
    <mergeCell ref="S111:S113"/>
    <mergeCell ref="T111:T113"/>
    <mergeCell ref="U111:U113"/>
    <mergeCell ref="BE111:BE113"/>
    <mergeCell ref="AT111:AT113"/>
    <mergeCell ref="AU111:AU113"/>
    <mergeCell ref="AV111:AV113"/>
    <mergeCell ref="AW111:AW113"/>
    <mergeCell ref="AX111:AX113"/>
    <mergeCell ref="AY111:AY113"/>
    <mergeCell ref="AN111:AN113"/>
    <mergeCell ref="AO111:AO113"/>
    <mergeCell ref="AP111:AP113"/>
    <mergeCell ref="AQ111:AQ113"/>
    <mergeCell ref="AR111:AR113"/>
    <mergeCell ref="AS111:AS113"/>
    <mergeCell ref="AH111:AH113"/>
    <mergeCell ref="AI111:AI113"/>
    <mergeCell ref="AJ111:AJ113"/>
    <mergeCell ref="AK111:AK113"/>
    <mergeCell ref="AL111:AL113"/>
    <mergeCell ref="AM111:AM113"/>
    <mergeCell ref="BB111:BB113"/>
    <mergeCell ref="BC111:BC113"/>
    <mergeCell ref="BD111:BD113"/>
    <mergeCell ref="AZ111:AZ113"/>
    <mergeCell ref="BA111:BA113"/>
    <mergeCell ref="BE108:BE110"/>
    <mergeCell ref="A111:A113"/>
    <mergeCell ref="D111:D113"/>
    <mergeCell ref="E111:E113"/>
    <mergeCell ref="F111:F113"/>
    <mergeCell ref="G111:G113"/>
    <mergeCell ref="H111:H113"/>
    <mergeCell ref="I111:I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F102:BF107"/>
    <mergeCell ref="A108:A110"/>
    <mergeCell ref="D108:D110"/>
    <mergeCell ref="E108:E110"/>
    <mergeCell ref="F108:F110"/>
    <mergeCell ref="G108:G110"/>
    <mergeCell ref="H108:H110"/>
    <mergeCell ref="AY102:AY105"/>
    <mergeCell ref="AZ102:AZ105"/>
    <mergeCell ref="BA102:BA105"/>
    <mergeCell ref="BB102:BB105"/>
    <mergeCell ref="BC102:BC105"/>
    <mergeCell ref="BD102:BD105"/>
    <mergeCell ref="AS102:AS105"/>
    <mergeCell ref="AT102:AT105"/>
    <mergeCell ref="AU102:AU105"/>
    <mergeCell ref="AV102:AV105"/>
    <mergeCell ref="AW102:AW105"/>
    <mergeCell ref="AX102:AX105"/>
    <mergeCell ref="AM102:AM105"/>
    <mergeCell ref="AN102:AN105"/>
    <mergeCell ref="AO102:AO105"/>
    <mergeCell ref="AP102:AP105"/>
    <mergeCell ref="AQ102:AQ105"/>
    <mergeCell ref="AR102:AR105"/>
    <mergeCell ref="AG102:AG105"/>
    <mergeCell ref="AH102:AH105"/>
    <mergeCell ref="AI102:AI105"/>
    <mergeCell ref="AJ102:AJ105"/>
    <mergeCell ref="AK102:AK105"/>
    <mergeCell ref="AL102:AL105"/>
    <mergeCell ref="AA108:AA110"/>
    <mergeCell ref="AC102:AC105"/>
    <mergeCell ref="AD102:AD105"/>
    <mergeCell ref="AE102:AE105"/>
    <mergeCell ref="AF102:AF105"/>
    <mergeCell ref="U102:U105"/>
    <mergeCell ref="V102:V105"/>
    <mergeCell ref="W102:W105"/>
    <mergeCell ref="X102:X105"/>
    <mergeCell ref="Y102:Y105"/>
    <mergeCell ref="Z102:Z105"/>
    <mergeCell ref="I102:I105"/>
    <mergeCell ref="P102:P105"/>
    <mergeCell ref="Q102:Q105"/>
    <mergeCell ref="R102:R105"/>
    <mergeCell ref="S102:S105"/>
    <mergeCell ref="T102:T105"/>
    <mergeCell ref="BE102:BE105"/>
    <mergeCell ref="A102:A105"/>
    <mergeCell ref="D102:D105"/>
    <mergeCell ref="E102:E105"/>
    <mergeCell ref="F102:F105"/>
    <mergeCell ref="G102:G105"/>
    <mergeCell ref="H102:H105"/>
    <mergeCell ref="BB98:BB101"/>
    <mergeCell ref="BC98:BC101"/>
    <mergeCell ref="AR98:AR101"/>
    <mergeCell ref="AS98:AS101"/>
    <mergeCell ref="AT98:AT101"/>
    <mergeCell ref="AU98:AU101"/>
    <mergeCell ref="AV98:AV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A102:AA105"/>
    <mergeCell ref="AB102:AB105"/>
    <mergeCell ref="BC94:BC97"/>
    <mergeCell ref="BD94:BD97"/>
    <mergeCell ref="BE94:BE97"/>
    <mergeCell ref="A98:A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U94:AU97"/>
    <mergeCell ref="BD98:BD101"/>
    <mergeCell ref="BE98:BE101"/>
    <mergeCell ref="AG94:AG97"/>
    <mergeCell ref="AH94:AH97"/>
    <mergeCell ref="Z94:Z97"/>
    <mergeCell ref="AA94:AA97"/>
    <mergeCell ref="AB94:AB97"/>
    <mergeCell ref="AC94:AC97"/>
    <mergeCell ref="AD94:AD97"/>
    <mergeCell ref="S94:S97"/>
    <mergeCell ref="T94:T97"/>
    <mergeCell ref="U94:U97"/>
    <mergeCell ref="V94:V97"/>
    <mergeCell ref="W94:W97"/>
    <mergeCell ref="X94:X97"/>
    <mergeCell ref="AE98:AE101"/>
    <mergeCell ref="T98:T101"/>
    <mergeCell ref="U98:U101"/>
    <mergeCell ref="V98:V101"/>
    <mergeCell ref="W98:W101"/>
    <mergeCell ref="X98:X101"/>
    <mergeCell ref="Y98:Y101"/>
    <mergeCell ref="G94:G97"/>
    <mergeCell ref="H94:H97"/>
    <mergeCell ref="I94:I97"/>
    <mergeCell ref="P94:P97"/>
    <mergeCell ref="Q94:Q97"/>
    <mergeCell ref="R94:R97"/>
    <mergeCell ref="H98:H101"/>
    <mergeCell ref="I98:I101"/>
    <mergeCell ref="P98:P101"/>
    <mergeCell ref="Q98:Q101"/>
    <mergeCell ref="R98:R101"/>
    <mergeCell ref="S98:S101"/>
    <mergeCell ref="A94:A97"/>
    <mergeCell ref="D94:D97"/>
    <mergeCell ref="E94:E97"/>
    <mergeCell ref="F94:F97"/>
    <mergeCell ref="AZ91:AZ93"/>
    <mergeCell ref="BA91:BA93"/>
    <mergeCell ref="BB91:BB93"/>
    <mergeCell ref="BC91:BC93"/>
    <mergeCell ref="BD91:BD93"/>
    <mergeCell ref="AB91:AB93"/>
    <mergeCell ref="AC91:AC93"/>
    <mergeCell ref="AD91:AD93"/>
    <mergeCell ref="AE91:AE93"/>
    <mergeCell ref="AF91:AF93"/>
    <mergeCell ref="AG91:AG93"/>
    <mergeCell ref="V91:V93"/>
    <mergeCell ref="W91:W93"/>
    <mergeCell ref="X91:X93"/>
    <mergeCell ref="Y91:Y93"/>
    <mergeCell ref="Z91:Z93"/>
    <mergeCell ref="AA91:AA93"/>
    <mergeCell ref="P91:P93"/>
    <mergeCell ref="Q91:Q93"/>
    <mergeCell ref="R91:R93"/>
    <mergeCell ref="S91:S93"/>
    <mergeCell ref="T91:T93"/>
    <mergeCell ref="U91:U93"/>
    <mergeCell ref="AI94:AI97"/>
    <mergeCell ref="AJ94:AJ97"/>
    <mergeCell ref="Y94:Y97"/>
    <mergeCell ref="AV94:AV97"/>
    <mergeCell ref="AK94:AK97"/>
    <mergeCell ref="BE91:BE93"/>
    <mergeCell ref="AT91:AT93"/>
    <mergeCell ref="AU91:AU93"/>
    <mergeCell ref="AV91:AV93"/>
    <mergeCell ref="AW91:AW93"/>
    <mergeCell ref="AX91:AX93"/>
    <mergeCell ref="AY91:AY93"/>
    <mergeCell ref="AN91:AN93"/>
    <mergeCell ref="AO91:AO93"/>
    <mergeCell ref="AP91:AP93"/>
    <mergeCell ref="AQ91:AQ93"/>
    <mergeCell ref="AR91:AR93"/>
    <mergeCell ref="AS91:AS93"/>
    <mergeCell ref="AH91:AH93"/>
    <mergeCell ref="AI91:AI93"/>
    <mergeCell ref="AJ91:AJ93"/>
    <mergeCell ref="AK91:AK93"/>
    <mergeCell ref="AL91:AL93"/>
    <mergeCell ref="AM91:AM93"/>
    <mergeCell ref="AL94:AL97"/>
    <mergeCell ref="AM94:AM97"/>
    <mergeCell ref="AN94:AN97"/>
    <mergeCell ref="AO94:AO97"/>
    <mergeCell ref="AP94:AP97"/>
    <mergeCell ref="AE94:AE97"/>
    <mergeCell ref="AF94:AF97"/>
    <mergeCell ref="BE88:BE90"/>
    <mergeCell ref="A91:A93"/>
    <mergeCell ref="D91:D93"/>
    <mergeCell ref="E91:E93"/>
    <mergeCell ref="F91:F93"/>
    <mergeCell ref="G91:G93"/>
    <mergeCell ref="H91:H93"/>
    <mergeCell ref="I91:I93"/>
    <mergeCell ref="AY88:AY90"/>
    <mergeCell ref="AZ88:AZ90"/>
    <mergeCell ref="BA88:BA90"/>
    <mergeCell ref="BB88:BB90"/>
    <mergeCell ref="BC88:BC90"/>
    <mergeCell ref="BD88:BD90"/>
    <mergeCell ref="AS88:AS90"/>
    <mergeCell ref="AT88:AT90"/>
    <mergeCell ref="AU88:AU90"/>
    <mergeCell ref="AV88:AV90"/>
    <mergeCell ref="AW88:AW90"/>
    <mergeCell ref="AX88:AX90"/>
    <mergeCell ref="AM88:AM90"/>
    <mergeCell ref="AN88:AN90"/>
    <mergeCell ref="AO88:AO90"/>
    <mergeCell ref="AP88:AP90"/>
    <mergeCell ref="AQ88:AQ90"/>
    <mergeCell ref="BE84:BE87"/>
    <mergeCell ref="A88:A90"/>
    <mergeCell ref="D88:D90"/>
    <mergeCell ref="E88:E90"/>
    <mergeCell ref="F88:F90"/>
    <mergeCell ref="G88:G90"/>
    <mergeCell ref="H88:H90"/>
    <mergeCell ref="BB84:BB87"/>
    <mergeCell ref="BC84:BC87"/>
    <mergeCell ref="AR84:AR87"/>
    <mergeCell ref="AS84:AS87"/>
    <mergeCell ref="AT84:AT87"/>
    <mergeCell ref="AU84:AU87"/>
    <mergeCell ref="AV84:AV87"/>
    <mergeCell ref="AL84:AL87"/>
    <mergeCell ref="AM84:AM87"/>
    <mergeCell ref="AN84:AN87"/>
    <mergeCell ref="AO84:AO87"/>
    <mergeCell ref="AP84:AP87"/>
    <mergeCell ref="AQ84:AQ87"/>
    <mergeCell ref="AF84:AF87"/>
    <mergeCell ref="AG84:AG87"/>
    <mergeCell ref="AH84:AH87"/>
    <mergeCell ref="AI84:AI87"/>
    <mergeCell ref="AJ84:AJ87"/>
    <mergeCell ref="AK84:AK87"/>
    <mergeCell ref="AR88:AR90"/>
    <mergeCell ref="AG88:AG90"/>
    <mergeCell ref="AH88:AH90"/>
    <mergeCell ref="AI88:AI90"/>
    <mergeCell ref="AJ88:AJ90"/>
    <mergeCell ref="AL88:AL90"/>
    <mergeCell ref="H84:H87"/>
    <mergeCell ref="I84:I87"/>
    <mergeCell ref="P84:P87"/>
    <mergeCell ref="Q84:Q87"/>
    <mergeCell ref="R84:R87"/>
    <mergeCell ref="S84:S87"/>
    <mergeCell ref="I88:I90"/>
    <mergeCell ref="P88:P90"/>
    <mergeCell ref="Q88:Q90"/>
    <mergeCell ref="R88:R90"/>
    <mergeCell ref="S88:S90"/>
    <mergeCell ref="T88:T90"/>
    <mergeCell ref="AA88:AA90"/>
    <mergeCell ref="AB88:AB90"/>
    <mergeCell ref="AC88:AC90"/>
    <mergeCell ref="AD88:AD90"/>
    <mergeCell ref="AE88:AE90"/>
    <mergeCell ref="Y88:Y90"/>
    <mergeCell ref="Z88:Z90"/>
    <mergeCell ref="AF88:AF90"/>
    <mergeCell ref="U88:U90"/>
    <mergeCell ref="V88:V90"/>
    <mergeCell ref="W88:W90"/>
    <mergeCell ref="X88:X90"/>
    <mergeCell ref="U81:U82"/>
    <mergeCell ref="V81:V82"/>
    <mergeCell ref="W81:W82"/>
    <mergeCell ref="X81:X82"/>
    <mergeCell ref="BD84:BD87"/>
    <mergeCell ref="AW84:AW86"/>
    <mergeCell ref="AX84:AX86"/>
    <mergeCell ref="AY84:AY86"/>
    <mergeCell ref="AZ84:AZ86"/>
    <mergeCell ref="BA84:BA86"/>
    <mergeCell ref="I81:I82"/>
    <mergeCell ref="P81:P82"/>
    <mergeCell ref="Q81:Q82"/>
    <mergeCell ref="R81:R82"/>
    <mergeCell ref="Z84:Z87"/>
    <mergeCell ref="AA84:AA87"/>
    <mergeCell ref="AB84:AB87"/>
    <mergeCell ref="AC84:AC87"/>
    <mergeCell ref="AD84:AD87"/>
    <mergeCell ref="AE84:AE87"/>
    <mergeCell ref="T84:T87"/>
    <mergeCell ref="U84:U87"/>
    <mergeCell ref="V84:V87"/>
    <mergeCell ref="W84:W87"/>
    <mergeCell ref="X84:X87"/>
    <mergeCell ref="Y84:Y87"/>
    <mergeCell ref="AK88:AK90"/>
    <mergeCell ref="BE81:BE82"/>
    <mergeCell ref="A84:A87"/>
    <mergeCell ref="D84:D87"/>
    <mergeCell ref="E84:E87"/>
    <mergeCell ref="F84:F87"/>
    <mergeCell ref="G84:G87"/>
    <mergeCell ref="BB81:BB82"/>
    <mergeCell ref="AQ81:AQ82"/>
    <mergeCell ref="AR81:AR82"/>
    <mergeCell ref="AS81:AS82"/>
    <mergeCell ref="AT81:AT82"/>
    <mergeCell ref="AU81:AU82"/>
    <mergeCell ref="AV81:AV82"/>
    <mergeCell ref="AK81:AK82"/>
    <mergeCell ref="AL81:AL82"/>
    <mergeCell ref="AM81:AM82"/>
    <mergeCell ref="AN81:AN82"/>
    <mergeCell ref="AO81:AO82"/>
    <mergeCell ref="AP81:AP82"/>
    <mergeCell ref="AE81:AE82"/>
    <mergeCell ref="AF81:AF82"/>
    <mergeCell ref="AG81:AG82"/>
    <mergeCell ref="AH81:AH82"/>
    <mergeCell ref="AI81:AI82"/>
    <mergeCell ref="AJ81:AJ82"/>
    <mergeCell ref="Y81:Y82"/>
    <mergeCell ref="Z81:Z82"/>
    <mergeCell ref="AA81:AA82"/>
    <mergeCell ref="AB81:AB82"/>
    <mergeCell ref="AC81:AC82"/>
    <mergeCell ref="G81:G82"/>
    <mergeCell ref="H81:H82"/>
    <mergeCell ref="A81:A82"/>
    <mergeCell ref="D81:D82"/>
    <mergeCell ref="E81:E82"/>
    <mergeCell ref="F81:F82"/>
    <mergeCell ref="AZ74:AZ76"/>
    <mergeCell ref="BA74:BA76"/>
    <mergeCell ref="BB74:BB76"/>
    <mergeCell ref="BC74:BC76"/>
    <mergeCell ref="BD74:BD76"/>
    <mergeCell ref="AB74:AB76"/>
    <mergeCell ref="AC74:AC76"/>
    <mergeCell ref="AD74:AD76"/>
    <mergeCell ref="AE74:AE76"/>
    <mergeCell ref="AF74:AF76"/>
    <mergeCell ref="AG74:AG76"/>
    <mergeCell ref="V74:V76"/>
    <mergeCell ref="W74:W76"/>
    <mergeCell ref="X74:X76"/>
    <mergeCell ref="Y74:Y76"/>
    <mergeCell ref="Z74:Z76"/>
    <mergeCell ref="AA74:AA76"/>
    <mergeCell ref="P74:P76"/>
    <mergeCell ref="Q74:Q76"/>
    <mergeCell ref="R74:R76"/>
    <mergeCell ref="S74:S76"/>
    <mergeCell ref="T74:T76"/>
    <mergeCell ref="U74:U76"/>
    <mergeCell ref="BC81:BC82"/>
    <mergeCell ref="BD81:BD82"/>
    <mergeCell ref="AD81:AD82"/>
    <mergeCell ref="S81:S82"/>
    <mergeCell ref="T81:T82"/>
    <mergeCell ref="AG71:AG73"/>
    <mergeCell ref="AH71:AH73"/>
    <mergeCell ref="AI71:AI73"/>
    <mergeCell ref="AJ71:AJ73"/>
    <mergeCell ref="AK71:AK73"/>
    <mergeCell ref="AL71:AL73"/>
    <mergeCell ref="BE74:BE76"/>
    <mergeCell ref="AT74:AT76"/>
    <mergeCell ref="AU74:AU76"/>
    <mergeCell ref="AV74:AV76"/>
    <mergeCell ref="AW74:AW76"/>
    <mergeCell ref="AX74:AX76"/>
    <mergeCell ref="AY74:AY76"/>
    <mergeCell ref="AN74:AN76"/>
    <mergeCell ref="AO74:AO76"/>
    <mergeCell ref="AP74:AP76"/>
    <mergeCell ref="AQ74:AQ76"/>
    <mergeCell ref="AR74:AR76"/>
    <mergeCell ref="AS74:AS76"/>
    <mergeCell ref="AH74:AH76"/>
    <mergeCell ref="AI74:AI76"/>
    <mergeCell ref="AJ74:AJ76"/>
    <mergeCell ref="AK74:AK76"/>
    <mergeCell ref="AL74:AL76"/>
    <mergeCell ref="AM74:AM76"/>
    <mergeCell ref="I71:I73"/>
    <mergeCell ref="P71:P73"/>
    <mergeCell ref="Q71:Q73"/>
    <mergeCell ref="R71:R73"/>
    <mergeCell ref="S71:S73"/>
    <mergeCell ref="T71:T73"/>
    <mergeCell ref="BE71:BE73"/>
    <mergeCell ref="A74:A76"/>
    <mergeCell ref="D74:D76"/>
    <mergeCell ref="E74:E76"/>
    <mergeCell ref="F74:F76"/>
    <mergeCell ref="G74:G76"/>
    <mergeCell ref="H74:H76"/>
    <mergeCell ref="I74:I76"/>
    <mergeCell ref="AY71:AY73"/>
    <mergeCell ref="AZ71:AZ73"/>
    <mergeCell ref="BA71:BA73"/>
    <mergeCell ref="BB71:BB73"/>
    <mergeCell ref="BC71:BC73"/>
    <mergeCell ref="BD71:BD73"/>
    <mergeCell ref="AS71:AS73"/>
    <mergeCell ref="AT71:AT73"/>
    <mergeCell ref="AU71:AU73"/>
    <mergeCell ref="AV71:AV73"/>
    <mergeCell ref="AW71:AW73"/>
    <mergeCell ref="AX71:AX73"/>
    <mergeCell ref="AM71:AM73"/>
    <mergeCell ref="AN71:AN73"/>
    <mergeCell ref="AO71:AO73"/>
    <mergeCell ref="AP71:AP73"/>
    <mergeCell ref="AQ71:AQ73"/>
    <mergeCell ref="AR71:AR73"/>
    <mergeCell ref="BD65:BD67"/>
    <mergeCell ref="BE65:BE67"/>
    <mergeCell ref="A71:A73"/>
    <mergeCell ref="D71:D73"/>
    <mergeCell ref="E71:E73"/>
    <mergeCell ref="F71:F73"/>
    <mergeCell ref="G71:G73"/>
    <mergeCell ref="H71:H73"/>
    <mergeCell ref="AX65:AX67"/>
    <mergeCell ref="AY65:AY67"/>
    <mergeCell ref="AZ65:AZ67"/>
    <mergeCell ref="BA65:BA67"/>
    <mergeCell ref="BB65:BB67"/>
    <mergeCell ref="BC65:BC67"/>
    <mergeCell ref="AR65:AR67"/>
    <mergeCell ref="AS65:AS67"/>
    <mergeCell ref="AT65:AT67"/>
    <mergeCell ref="AU65:AU67"/>
    <mergeCell ref="AV65:AV67"/>
    <mergeCell ref="AW65:AW67"/>
    <mergeCell ref="AA71:AA73"/>
    <mergeCell ref="AB71:AB73"/>
    <mergeCell ref="AC71:AC73"/>
    <mergeCell ref="AD71:AD73"/>
    <mergeCell ref="AE71:AE73"/>
    <mergeCell ref="AF71:AF73"/>
    <mergeCell ref="U71:U73"/>
    <mergeCell ref="V71:V73"/>
    <mergeCell ref="W71:W73"/>
    <mergeCell ref="X71:X73"/>
    <mergeCell ref="Y71:Y73"/>
    <mergeCell ref="Z71:Z73"/>
    <mergeCell ref="AQ65:AQ67"/>
    <mergeCell ref="AF65:AF67"/>
    <mergeCell ref="AG65:AG67"/>
    <mergeCell ref="AH65:AH67"/>
    <mergeCell ref="AI65:AI67"/>
    <mergeCell ref="AJ65:AJ67"/>
    <mergeCell ref="AK65:AK67"/>
    <mergeCell ref="AD62:AD64"/>
    <mergeCell ref="T65:T67"/>
    <mergeCell ref="U65:U67"/>
    <mergeCell ref="V65:V67"/>
    <mergeCell ref="W65:W67"/>
    <mergeCell ref="X65:X67"/>
    <mergeCell ref="Y65:Y67"/>
    <mergeCell ref="H65:H67"/>
    <mergeCell ref="I65:I67"/>
    <mergeCell ref="P65:P67"/>
    <mergeCell ref="Q65:Q67"/>
    <mergeCell ref="R65:R67"/>
    <mergeCell ref="S65:S67"/>
    <mergeCell ref="AK62:AK64"/>
    <mergeCell ref="AL62:AL64"/>
    <mergeCell ref="AM62:AM64"/>
    <mergeCell ref="AN62:AN64"/>
    <mergeCell ref="AO62:AO64"/>
    <mergeCell ref="AP62:AP64"/>
    <mergeCell ref="AE62:AE64"/>
    <mergeCell ref="AF62:AF64"/>
    <mergeCell ref="AG62:AG64"/>
    <mergeCell ref="AH62:AH64"/>
    <mergeCell ref="AI62:AI64"/>
    <mergeCell ref="AJ62:AJ64"/>
    <mergeCell ref="AB65:AB67"/>
    <mergeCell ref="AC65:AC67"/>
    <mergeCell ref="AD65:AD67"/>
    <mergeCell ref="AE65:AE67"/>
    <mergeCell ref="AL65:AL67"/>
    <mergeCell ref="AM65:AM67"/>
    <mergeCell ref="AN65:AN67"/>
    <mergeCell ref="AO65:AO67"/>
    <mergeCell ref="AP65:AP67"/>
    <mergeCell ref="T62:T64"/>
    <mergeCell ref="U62:U64"/>
    <mergeCell ref="V62:V64"/>
    <mergeCell ref="W62:W64"/>
    <mergeCell ref="X62:X64"/>
    <mergeCell ref="G62:G64"/>
    <mergeCell ref="H62:H64"/>
    <mergeCell ref="I62:I64"/>
    <mergeCell ref="P62:P64"/>
    <mergeCell ref="Q62:Q64"/>
    <mergeCell ref="R62:R64"/>
    <mergeCell ref="BC62:BC64"/>
    <mergeCell ref="BD62:BD64"/>
    <mergeCell ref="BE62:BE64"/>
    <mergeCell ref="A65:A67"/>
    <mergeCell ref="D65:D67"/>
    <mergeCell ref="E65:E67"/>
    <mergeCell ref="F65:F67"/>
    <mergeCell ref="G65:G67"/>
    <mergeCell ref="AW62:AW64"/>
    <mergeCell ref="AX62:AX64"/>
    <mergeCell ref="AY62:AY64"/>
    <mergeCell ref="AZ62:AZ64"/>
    <mergeCell ref="BA62:BA64"/>
    <mergeCell ref="BB62:BB64"/>
    <mergeCell ref="AQ62:AQ64"/>
    <mergeCell ref="AR62:AR64"/>
    <mergeCell ref="AS62:AS64"/>
    <mergeCell ref="AT62:AT64"/>
    <mergeCell ref="AU62:AU64"/>
    <mergeCell ref="A62:A64"/>
    <mergeCell ref="AV62:AV64"/>
    <mergeCell ref="D62:D64"/>
    <mergeCell ref="E62:E64"/>
    <mergeCell ref="F62:F64"/>
    <mergeCell ref="Y62:Y64"/>
    <mergeCell ref="Z62:Z64"/>
    <mergeCell ref="AA62:AA64"/>
    <mergeCell ref="AB62:AB64"/>
    <mergeCell ref="AC62:AC64"/>
    <mergeCell ref="S62:S64"/>
    <mergeCell ref="Z65:Z67"/>
    <mergeCell ref="AA65:AA67"/>
    <mergeCell ref="AB59:AB61"/>
    <mergeCell ref="AC59:AC61"/>
    <mergeCell ref="AD59:AD61"/>
    <mergeCell ref="AE59:AE61"/>
    <mergeCell ref="AF59:AF61"/>
    <mergeCell ref="AG59:AG61"/>
    <mergeCell ref="V59:V61"/>
    <mergeCell ref="W59:W61"/>
    <mergeCell ref="X59:X61"/>
    <mergeCell ref="Y59:Y61"/>
    <mergeCell ref="Z59:Z61"/>
    <mergeCell ref="AA59:AA61"/>
    <mergeCell ref="P59:P61"/>
    <mergeCell ref="Q59:Q61"/>
    <mergeCell ref="R59:R61"/>
    <mergeCell ref="S59:S61"/>
    <mergeCell ref="T59:T61"/>
    <mergeCell ref="U59:U61"/>
    <mergeCell ref="BE59:BE61"/>
    <mergeCell ref="AT59:AT61"/>
    <mergeCell ref="AU59:AU61"/>
    <mergeCell ref="AV59:AV61"/>
    <mergeCell ref="AW59:AW61"/>
    <mergeCell ref="AX59:AX61"/>
    <mergeCell ref="AY59:AY61"/>
    <mergeCell ref="AN59:AN61"/>
    <mergeCell ref="AO59:AO61"/>
    <mergeCell ref="AP59:AP61"/>
    <mergeCell ref="AQ59:AQ61"/>
    <mergeCell ref="AR59:AR61"/>
    <mergeCell ref="AS59:AS61"/>
    <mergeCell ref="AH59:AH61"/>
    <mergeCell ref="AI59:AI61"/>
    <mergeCell ref="AJ59:AJ61"/>
    <mergeCell ref="AK59:AK61"/>
    <mergeCell ref="AL59:AL61"/>
    <mergeCell ref="AM59:AM61"/>
    <mergeCell ref="BB59:BB61"/>
    <mergeCell ref="BC59:BC61"/>
    <mergeCell ref="BD59:BD61"/>
    <mergeCell ref="AZ59:AZ61"/>
    <mergeCell ref="BA59:BA61"/>
    <mergeCell ref="BE54:BE56"/>
    <mergeCell ref="A59:A61"/>
    <mergeCell ref="D59:D61"/>
    <mergeCell ref="E59:E61"/>
    <mergeCell ref="F59:F61"/>
    <mergeCell ref="G59:G61"/>
    <mergeCell ref="H59:H61"/>
    <mergeCell ref="I59:I61"/>
    <mergeCell ref="AY54:AY56"/>
    <mergeCell ref="AZ54:AZ56"/>
    <mergeCell ref="BA54:BA56"/>
    <mergeCell ref="BB54:BB56"/>
    <mergeCell ref="BC54:BC56"/>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R54:R56"/>
    <mergeCell ref="S54:S56"/>
    <mergeCell ref="T54:T56"/>
    <mergeCell ref="BD51:BD53"/>
    <mergeCell ref="A54:A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AF51:AF53"/>
    <mergeCell ref="AG51:AG53"/>
    <mergeCell ref="AH51:AH53"/>
    <mergeCell ref="AI51:AI53"/>
    <mergeCell ref="AJ51:AJ53"/>
    <mergeCell ref="AA54:AA56"/>
    <mergeCell ref="AA51:AA53"/>
    <mergeCell ref="AB51:AB53"/>
    <mergeCell ref="AC51:AC53"/>
    <mergeCell ref="AD51:AD53"/>
    <mergeCell ref="S51:S53"/>
    <mergeCell ref="T51:T53"/>
    <mergeCell ref="U51:U53"/>
    <mergeCell ref="V51:V53"/>
    <mergeCell ref="W51:W53"/>
    <mergeCell ref="X51:X53"/>
    <mergeCell ref="G51:G53"/>
    <mergeCell ref="H51:H53"/>
    <mergeCell ref="I51:I53"/>
    <mergeCell ref="P51:P53"/>
    <mergeCell ref="Q51:Q53"/>
    <mergeCell ref="R51:R53"/>
    <mergeCell ref="BC51:BC53"/>
    <mergeCell ref="BD47:BD49"/>
    <mergeCell ref="BE47:BE49"/>
    <mergeCell ref="A51:A53"/>
    <mergeCell ref="D51:D53"/>
    <mergeCell ref="E51:E53"/>
    <mergeCell ref="F51:F53"/>
    <mergeCell ref="AV47:AV49"/>
    <mergeCell ref="AW47:AW49"/>
    <mergeCell ref="AX47:AX49"/>
    <mergeCell ref="AY47:AY49"/>
    <mergeCell ref="AZ47:AZ49"/>
    <mergeCell ref="BA47:BA49"/>
    <mergeCell ref="AP47:AP49"/>
    <mergeCell ref="AQ47:AQ49"/>
    <mergeCell ref="AR47:AR49"/>
    <mergeCell ref="AS47:AS49"/>
    <mergeCell ref="AT47:AT49"/>
    <mergeCell ref="AU47:AU49"/>
    <mergeCell ref="AJ47:AJ49"/>
    <mergeCell ref="AK47:AK49"/>
    <mergeCell ref="AL47:AL49"/>
    <mergeCell ref="AM47:AM49"/>
    <mergeCell ref="AN47:AN49"/>
    <mergeCell ref="AO47:AO49"/>
    <mergeCell ref="AD47:AD49"/>
    <mergeCell ref="AE47:AE49"/>
    <mergeCell ref="AF47:AF49"/>
    <mergeCell ref="AG47:AG49"/>
    <mergeCell ref="AH47:AH49"/>
    <mergeCell ref="AI47:AI49"/>
    <mergeCell ref="Y51:Y53"/>
    <mergeCell ref="Z51:Z53"/>
    <mergeCell ref="AA47:AA49"/>
    <mergeCell ref="AB47:AB49"/>
    <mergeCell ref="AC47:AC49"/>
    <mergeCell ref="R47:R49"/>
    <mergeCell ref="S47:S49"/>
    <mergeCell ref="T47:T49"/>
    <mergeCell ref="U47:U49"/>
    <mergeCell ref="V47:V49"/>
    <mergeCell ref="W47:W49"/>
    <mergeCell ref="F47:F49"/>
    <mergeCell ref="G47:G49"/>
    <mergeCell ref="H47:H49"/>
    <mergeCell ref="I47:I49"/>
    <mergeCell ref="P47:P49"/>
    <mergeCell ref="Q47:Q49"/>
    <mergeCell ref="BB47:BB49"/>
    <mergeCell ref="BC47:BC49"/>
    <mergeCell ref="A47:A49"/>
    <mergeCell ref="D47:D49"/>
    <mergeCell ref="E47:E49"/>
    <mergeCell ref="AS40:AS42"/>
    <mergeCell ref="AT40:AT42"/>
    <mergeCell ref="AU40:AU42"/>
    <mergeCell ref="AV40:AV42"/>
    <mergeCell ref="AW40:AW42"/>
    <mergeCell ref="AX40:AX42"/>
    <mergeCell ref="AM40:AM42"/>
    <mergeCell ref="AN40:AN42"/>
    <mergeCell ref="AO40:AO42"/>
    <mergeCell ref="AP40:AP42"/>
    <mergeCell ref="AQ40:AQ42"/>
    <mergeCell ref="AR40:AR42"/>
    <mergeCell ref="AF40:AF42"/>
    <mergeCell ref="AG40:AG42"/>
    <mergeCell ref="AH40:AH42"/>
    <mergeCell ref="AI40:AI42"/>
    <mergeCell ref="AJ40:AJ42"/>
    <mergeCell ref="AL40:AL42"/>
    <mergeCell ref="Z40:Z42"/>
    <mergeCell ref="AA40:AA42"/>
    <mergeCell ref="AB40:AB42"/>
    <mergeCell ref="AC40:AC42"/>
    <mergeCell ref="AD40:AD42"/>
    <mergeCell ref="AE40:AE42"/>
    <mergeCell ref="T40:T42"/>
    <mergeCell ref="U40:U42"/>
    <mergeCell ref="X47:X49"/>
    <mergeCell ref="Y47:Y49"/>
    <mergeCell ref="Z47:Z49"/>
    <mergeCell ref="BE35:BE37"/>
    <mergeCell ref="A40:A42"/>
    <mergeCell ref="D40:D42"/>
    <mergeCell ref="E40:E42"/>
    <mergeCell ref="F40:F42"/>
    <mergeCell ref="G40:G42"/>
    <mergeCell ref="AS35:AS37"/>
    <mergeCell ref="AT35:AT37"/>
    <mergeCell ref="AU35:AU37"/>
    <mergeCell ref="AV35:AV37"/>
    <mergeCell ref="AW35:AW37"/>
    <mergeCell ref="BB35:BB37"/>
    <mergeCell ref="AM35:AM37"/>
    <mergeCell ref="AN35:AN37"/>
    <mergeCell ref="AO35:AO37"/>
    <mergeCell ref="AP35:AP37"/>
    <mergeCell ref="AQ35:AQ37"/>
    <mergeCell ref="AR35:AR37"/>
    <mergeCell ref="AG35:AG37"/>
    <mergeCell ref="AH35:AH37"/>
    <mergeCell ref="BB40:BB42"/>
    <mergeCell ref="BC40:BC42"/>
    <mergeCell ref="BD40:BD42"/>
    <mergeCell ref="AY40:AY42"/>
    <mergeCell ref="AD35:AD37"/>
    <mergeCell ref="AE35:AE37"/>
    <mergeCell ref="AF35:AF37"/>
    <mergeCell ref="U35:U37"/>
    <mergeCell ref="V35:V37"/>
    <mergeCell ref="W35:W37"/>
    <mergeCell ref="AX35:AX37"/>
    <mergeCell ref="AY35:AY37"/>
    <mergeCell ref="BE26:BE28"/>
    <mergeCell ref="A35:A37"/>
    <mergeCell ref="D35:D37"/>
    <mergeCell ref="E35:E37"/>
    <mergeCell ref="F35:F37"/>
    <mergeCell ref="G35:G37"/>
    <mergeCell ref="H35:H37"/>
    <mergeCell ref="AX26:AX28"/>
    <mergeCell ref="AY26:AY28"/>
    <mergeCell ref="AZ26:AZ28"/>
    <mergeCell ref="BA26:BA28"/>
    <mergeCell ref="BB26:BB28"/>
    <mergeCell ref="BC26:BC28"/>
    <mergeCell ref="AR26:AR28"/>
    <mergeCell ref="AS26:AS28"/>
    <mergeCell ref="AT26:AT28"/>
    <mergeCell ref="AU26:AU28"/>
    <mergeCell ref="AV26:AV28"/>
    <mergeCell ref="AW26:AW28"/>
    <mergeCell ref="AL26:AL28"/>
    <mergeCell ref="AM26:AM28"/>
    <mergeCell ref="AN26:AN28"/>
    <mergeCell ref="AO26:AO28"/>
    <mergeCell ref="AP26:AP28"/>
    <mergeCell ref="AQ26:AQ28"/>
    <mergeCell ref="AI35:AI37"/>
    <mergeCell ref="BC35:BC37"/>
    <mergeCell ref="BD35:BD37"/>
    <mergeCell ref="H26:H28"/>
    <mergeCell ref="I26:I28"/>
    <mergeCell ref="P26:P28"/>
    <mergeCell ref="Q26:Q28"/>
    <mergeCell ref="BE22:BE24"/>
    <mergeCell ref="A26:A28"/>
    <mergeCell ref="D26:D28"/>
    <mergeCell ref="E26:E28"/>
    <mergeCell ref="F26:F28"/>
    <mergeCell ref="G26:G28"/>
    <mergeCell ref="AW22:AW24"/>
    <mergeCell ref="AX22:AX24"/>
    <mergeCell ref="AY22:AY24"/>
    <mergeCell ref="AZ22:AZ24"/>
    <mergeCell ref="BA22:BA24"/>
    <mergeCell ref="BB22:BB24"/>
    <mergeCell ref="AQ22:AQ24"/>
    <mergeCell ref="AR22:AR24"/>
    <mergeCell ref="AS22:AS24"/>
    <mergeCell ref="AT22:AT24"/>
    <mergeCell ref="AU22:AU24"/>
    <mergeCell ref="AV22:AV24"/>
    <mergeCell ref="AK22:AK24"/>
    <mergeCell ref="AL22:AL24"/>
    <mergeCell ref="AM22:AM24"/>
    <mergeCell ref="AN22:AN24"/>
    <mergeCell ref="AO22:AO24"/>
    <mergeCell ref="AP22:AP24"/>
    <mergeCell ref="AF26:AF28"/>
    <mergeCell ref="AG26:AG28"/>
    <mergeCell ref="S22:S24"/>
    <mergeCell ref="T22:T24"/>
    <mergeCell ref="U22:U24"/>
    <mergeCell ref="V22:V24"/>
    <mergeCell ref="W22:W24"/>
    <mergeCell ref="X22:X24"/>
    <mergeCell ref="AJ35:AJ37"/>
    <mergeCell ref="AK35:AK37"/>
    <mergeCell ref="AL35:AL37"/>
    <mergeCell ref="AA35:AA37"/>
    <mergeCell ref="AB35:AB37"/>
    <mergeCell ref="AC35:AC37"/>
    <mergeCell ref="S35:S37"/>
    <mergeCell ref="T35:T37"/>
    <mergeCell ref="BC22:BC24"/>
    <mergeCell ref="BD22:BD24"/>
    <mergeCell ref="AB26:AB28"/>
    <mergeCell ref="AC26:AC28"/>
    <mergeCell ref="AD26:AD28"/>
    <mergeCell ref="AE26:AE28"/>
    <mergeCell ref="T26:T28"/>
    <mergeCell ref="U26:U28"/>
    <mergeCell ref="V26:V28"/>
    <mergeCell ref="W26:W28"/>
    <mergeCell ref="X26:X28"/>
    <mergeCell ref="Y26:Y28"/>
    <mergeCell ref="BD26:BD28"/>
    <mergeCell ref="AZ35:AZ37"/>
    <mergeCell ref="BA35:BA37"/>
    <mergeCell ref="A22:A24"/>
    <mergeCell ref="D22:D24"/>
    <mergeCell ref="E22:E24"/>
    <mergeCell ref="F22:F24"/>
    <mergeCell ref="G22:G24"/>
    <mergeCell ref="H22:H24"/>
    <mergeCell ref="I22:I24"/>
    <mergeCell ref="P22:P24"/>
    <mergeCell ref="Q22:Q24"/>
    <mergeCell ref="R22:R24"/>
    <mergeCell ref="AH26:AH28"/>
    <mergeCell ref="AI26:AI28"/>
    <mergeCell ref="AJ26:AJ28"/>
    <mergeCell ref="AK26:AK28"/>
    <mergeCell ref="Z26:Z28"/>
    <mergeCell ref="AA26:AA28"/>
    <mergeCell ref="AB22:AB24"/>
    <mergeCell ref="AC22:AC24"/>
    <mergeCell ref="AD22:AD24"/>
    <mergeCell ref="R26:R28"/>
    <mergeCell ref="S26:S28"/>
    <mergeCell ref="AZ19:AZ21"/>
    <mergeCell ref="BA19:BA21"/>
    <mergeCell ref="BB19:BB21"/>
    <mergeCell ref="BC19:BC21"/>
    <mergeCell ref="BD19:BD21"/>
    <mergeCell ref="BE19:BE21"/>
    <mergeCell ref="AT19:AT21"/>
    <mergeCell ref="AU19:AU21"/>
    <mergeCell ref="AV19:AV21"/>
    <mergeCell ref="AW19:AW21"/>
    <mergeCell ref="AX19:AX21"/>
    <mergeCell ref="AY19:AY21"/>
    <mergeCell ref="AN19:AN21"/>
    <mergeCell ref="AO19:AO21"/>
    <mergeCell ref="AP19:AP21"/>
    <mergeCell ref="AQ19:AQ21"/>
    <mergeCell ref="AR19:AR21"/>
    <mergeCell ref="AS19:AS21"/>
    <mergeCell ref="AH19:AH21"/>
    <mergeCell ref="AI19:AI21"/>
    <mergeCell ref="AJ19:AJ21"/>
    <mergeCell ref="AK19:AK21"/>
    <mergeCell ref="AE22:AE24"/>
    <mergeCell ref="AF22:AF24"/>
    <mergeCell ref="AG22:AG24"/>
    <mergeCell ref="AH22:AH24"/>
    <mergeCell ref="AI22:AI24"/>
    <mergeCell ref="AJ22:AJ24"/>
    <mergeCell ref="V19:V21"/>
    <mergeCell ref="W19:W21"/>
    <mergeCell ref="X19:X21"/>
    <mergeCell ref="Y19:Y21"/>
    <mergeCell ref="Z19:Z21"/>
    <mergeCell ref="AA19:AA21"/>
    <mergeCell ref="U16:U18"/>
    <mergeCell ref="V16:V18"/>
    <mergeCell ref="W16:W18"/>
    <mergeCell ref="X16:X18"/>
    <mergeCell ref="Y16:Y18"/>
    <mergeCell ref="Z16:Z18"/>
    <mergeCell ref="Y22:Y24"/>
    <mergeCell ref="Z22:Z24"/>
    <mergeCell ref="AA22:AA24"/>
    <mergeCell ref="AH16:AH18"/>
    <mergeCell ref="AI16:AI18"/>
    <mergeCell ref="AJ16:AJ18"/>
    <mergeCell ref="AK16:AK18"/>
    <mergeCell ref="P19:P21"/>
    <mergeCell ref="Q19:Q21"/>
    <mergeCell ref="R19:R21"/>
    <mergeCell ref="S19:S21"/>
    <mergeCell ref="T19:T21"/>
    <mergeCell ref="U19:U21"/>
    <mergeCell ref="BE16:BE18"/>
    <mergeCell ref="A19:A21"/>
    <mergeCell ref="D19:D21"/>
    <mergeCell ref="E19:E21"/>
    <mergeCell ref="F19:F21"/>
    <mergeCell ref="G19:G21"/>
    <mergeCell ref="H19:H21"/>
    <mergeCell ref="I19:I21"/>
    <mergeCell ref="AY16:AY18"/>
    <mergeCell ref="AZ16:AZ18"/>
    <mergeCell ref="BA16:BA18"/>
    <mergeCell ref="BB16:BB18"/>
    <mergeCell ref="BC16:BC18"/>
    <mergeCell ref="BD16:BD18"/>
    <mergeCell ref="AS16:AS18"/>
    <mergeCell ref="AT16:AT18"/>
    <mergeCell ref="AU16:AU18"/>
    <mergeCell ref="AV16:AV18"/>
    <mergeCell ref="AL19:AL21"/>
    <mergeCell ref="AM19:AM21"/>
    <mergeCell ref="AB19:AB21"/>
    <mergeCell ref="AC19:AC21"/>
    <mergeCell ref="AD19:AD21"/>
    <mergeCell ref="AE19:AE21"/>
    <mergeCell ref="AF19:AF21"/>
    <mergeCell ref="AG19:AG21"/>
    <mergeCell ref="AL16:AL18"/>
    <mergeCell ref="AA16:AA18"/>
    <mergeCell ref="AB16:AB18"/>
    <mergeCell ref="AC16:AC18"/>
    <mergeCell ref="AD16:AD18"/>
    <mergeCell ref="AE16:AE18"/>
    <mergeCell ref="AF16:AF18"/>
    <mergeCell ref="AW16:AW18"/>
    <mergeCell ref="AX16:AX18"/>
    <mergeCell ref="AM16:AM18"/>
    <mergeCell ref="AN16:AN18"/>
    <mergeCell ref="AO16:AO18"/>
    <mergeCell ref="AP16:AP18"/>
    <mergeCell ref="I16:I18"/>
    <mergeCell ref="P16:P18"/>
    <mergeCell ref="Q16:Q18"/>
    <mergeCell ref="R16:R18"/>
    <mergeCell ref="S16:S18"/>
    <mergeCell ref="T16:T18"/>
    <mergeCell ref="BF13:BF15"/>
    <mergeCell ref="BG13:BG15"/>
    <mergeCell ref="A16:A18"/>
    <mergeCell ref="D16:D18"/>
    <mergeCell ref="E16:E18"/>
    <mergeCell ref="F16:F18"/>
    <mergeCell ref="G16:G18"/>
    <mergeCell ref="H16:H18"/>
    <mergeCell ref="AZ13:AZ15"/>
    <mergeCell ref="BA13:BA15"/>
    <mergeCell ref="BB13:BB15"/>
    <mergeCell ref="BC13:BC15"/>
    <mergeCell ref="BD13:BD15"/>
    <mergeCell ref="BE13:BE15"/>
    <mergeCell ref="AT13:AT15"/>
    <mergeCell ref="AU13:AU15"/>
    <mergeCell ref="AV13:AV15"/>
    <mergeCell ref="AW13:AW15"/>
    <mergeCell ref="AY13:AY15"/>
    <mergeCell ref="AN13:AN15"/>
    <mergeCell ref="AO13:AO15"/>
    <mergeCell ref="AP13:AP15"/>
    <mergeCell ref="AQ13:AQ15"/>
    <mergeCell ref="AQ16:AQ18"/>
    <mergeCell ref="AR16:AR18"/>
    <mergeCell ref="AG16:AG18"/>
    <mergeCell ref="AH13:AH15"/>
    <mergeCell ref="AI13:AI15"/>
    <mergeCell ref="AJ13:AJ15"/>
    <mergeCell ref="AK13:AK15"/>
    <mergeCell ref="AL13:AL15"/>
    <mergeCell ref="AM13:AM15"/>
    <mergeCell ref="AB13:AB15"/>
    <mergeCell ref="AC13:AC15"/>
    <mergeCell ref="AD13:AD15"/>
    <mergeCell ref="AE13:AE15"/>
    <mergeCell ref="AF13:AF15"/>
    <mergeCell ref="AG13:AG15"/>
    <mergeCell ref="AX13:AX15"/>
    <mergeCell ref="V13:V15"/>
    <mergeCell ref="W13:W15"/>
    <mergeCell ref="X13:X15"/>
    <mergeCell ref="Y13:Y15"/>
    <mergeCell ref="Z13:Z15"/>
    <mergeCell ref="AA13:AA15"/>
    <mergeCell ref="P13:P15"/>
    <mergeCell ref="Q13:Q15"/>
    <mergeCell ref="R13:R15"/>
    <mergeCell ref="S13:S15"/>
    <mergeCell ref="T13:T15"/>
    <mergeCell ref="U13:U15"/>
    <mergeCell ref="BE10:BE12"/>
    <mergeCell ref="A13:A15"/>
    <mergeCell ref="D13:D15"/>
    <mergeCell ref="E13:E15"/>
    <mergeCell ref="F13:F15"/>
    <mergeCell ref="G13:G15"/>
    <mergeCell ref="H13:H15"/>
    <mergeCell ref="I13:I15"/>
    <mergeCell ref="AY10:AY12"/>
    <mergeCell ref="AZ10:AZ12"/>
    <mergeCell ref="BA10:BA12"/>
    <mergeCell ref="BB10:BB12"/>
    <mergeCell ref="BC10:BC12"/>
    <mergeCell ref="BD10:BD12"/>
    <mergeCell ref="AS10:AS12"/>
    <mergeCell ref="AT10:AT12"/>
    <mergeCell ref="AU10:AU12"/>
    <mergeCell ref="AV10:AV12"/>
    <mergeCell ref="AW10:AW12"/>
    <mergeCell ref="AX10:AX12"/>
    <mergeCell ref="AM10:AM12"/>
    <mergeCell ref="AN10:AN12"/>
    <mergeCell ref="AO10:AO12"/>
    <mergeCell ref="AP10:AP12"/>
    <mergeCell ref="AR13:AR15"/>
    <mergeCell ref="AS13:AS15"/>
    <mergeCell ref="AQ10:AQ12"/>
    <mergeCell ref="AR10:AR12"/>
    <mergeCell ref="AG10:AG12"/>
    <mergeCell ref="AH10:AH12"/>
    <mergeCell ref="AI10:AI12"/>
    <mergeCell ref="AJ10:AJ12"/>
    <mergeCell ref="D8:D9"/>
    <mergeCell ref="E8:E9"/>
    <mergeCell ref="F8:F9"/>
    <mergeCell ref="G8:G9"/>
    <mergeCell ref="H8:H9"/>
    <mergeCell ref="I8:I9"/>
    <mergeCell ref="P8:P9"/>
    <mergeCell ref="AK10:AK12"/>
    <mergeCell ref="AL10:AL12"/>
    <mergeCell ref="AA10:AA12"/>
    <mergeCell ref="AB10:AB12"/>
    <mergeCell ref="AC10:AC12"/>
    <mergeCell ref="AD10:AD12"/>
    <mergeCell ref="AE10:AE12"/>
    <mergeCell ref="AF10:AF12"/>
    <mergeCell ref="U10:U12"/>
    <mergeCell ref="V10:V12"/>
    <mergeCell ref="W10:W12"/>
    <mergeCell ref="X10:X12"/>
    <mergeCell ref="Y10:Y12"/>
    <mergeCell ref="Z10:Z12"/>
    <mergeCell ref="T8:T9"/>
    <mergeCell ref="U8:U9"/>
    <mergeCell ref="I10:I12"/>
    <mergeCell ref="P10:P12"/>
    <mergeCell ref="Q10:Q12"/>
    <mergeCell ref="R10:R12"/>
    <mergeCell ref="S10:S12"/>
    <mergeCell ref="T10:T12"/>
    <mergeCell ref="Q8:Q9"/>
    <mergeCell ref="R8:R9"/>
    <mergeCell ref="S8:S9"/>
    <mergeCell ref="AB8:AB9"/>
    <mergeCell ref="AC8:AC9"/>
    <mergeCell ref="AD8:AD9"/>
    <mergeCell ref="AE8:AE9"/>
    <mergeCell ref="AF8:AF9"/>
    <mergeCell ref="AG8:AG9"/>
    <mergeCell ref="AR8:AR9"/>
    <mergeCell ref="AK8:AK9"/>
    <mergeCell ref="BE8:BE9"/>
    <mergeCell ref="A10:A12"/>
    <mergeCell ref="D10:D12"/>
    <mergeCell ref="E10:E12"/>
    <mergeCell ref="F10:F12"/>
    <mergeCell ref="G10:G12"/>
    <mergeCell ref="H10:H12"/>
    <mergeCell ref="AT8:AT9"/>
    <mergeCell ref="AU8:AU9"/>
    <mergeCell ref="AV8:AV9"/>
    <mergeCell ref="AW8:AW9"/>
    <mergeCell ref="BB8:BB9"/>
    <mergeCell ref="BC8:BC9"/>
    <mergeCell ref="AN8:AN9"/>
    <mergeCell ref="AO8:AO9"/>
    <mergeCell ref="AP8:AP9"/>
    <mergeCell ref="AQ8:AQ9"/>
    <mergeCell ref="AX8:AX9"/>
    <mergeCell ref="AY8:AY9"/>
    <mergeCell ref="AS8:AS9"/>
    <mergeCell ref="AH8:AH9"/>
    <mergeCell ref="AI8:AI9"/>
    <mergeCell ref="AJ8:AJ9"/>
    <mergeCell ref="A8:A9"/>
    <mergeCell ref="AJ201:AJ203"/>
    <mergeCell ref="AK40:AK42"/>
    <mergeCell ref="AK176:AK178"/>
    <mergeCell ref="AK185:AK187"/>
    <mergeCell ref="AK201:AK203"/>
    <mergeCell ref="AK230:AK232"/>
    <mergeCell ref="AK235:AK237"/>
    <mergeCell ref="A2:BS2"/>
    <mergeCell ref="A4:BS4"/>
    <mergeCell ref="A5:AV5"/>
    <mergeCell ref="A6:A7"/>
    <mergeCell ref="B6:B7"/>
    <mergeCell ref="C6:C7"/>
    <mergeCell ref="D6:D7"/>
    <mergeCell ref="E6:E7"/>
    <mergeCell ref="AH7:AI7"/>
    <mergeCell ref="P7:R7"/>
    <mergeCell ref="J7:L7"/>
    <mergeCell ref="F6:AM6"/>
    <mergeCell ref="V8:V9"/>
    <mergeCell ref="W8:W9"/>
    <mergeCell ref="X8:X9"/>
    <mergeCell ref="Y8:Y9"/>
    <mergeCell ref="Z8:Z9"/>
    <mergeCell ref="AA8:AA9"/>
    <mergeCell ref="AZ8:AZ9"/>
    <mergeCell ref="BA8:BA9"/>
    <mergeCell ref="BD8:BD9"/>
    <mergeCell ref="AN6:AQ6"/>
    <mergeCell ref="AR6:BA6"/>
    <mergeCell ref="AL8:AL9"/>
    <mergeCell ref="AM8:AM9"/>
  </mergeCells>
  <dataValidations count="1">
    <dataValidation type="list" allowBlank="1" showErrorMessage="1" sqref="E162">
      <formula1>Hidden_24</formula1>
    </dataValidation>
  </dataValidations>
  <hyperlinks>
    <hyperlink ref="H19" r:id="rId1"/>
    <hyperlink ref="H22" r:id="rId2"/>
    <hyperlink ref="H25" r:id="rId3"/>
    <hyperlink ref="H26" r:id="rId4"/>
    <hyperlink ref="H29" r:id="rId5"/>
    <hyperlink ref="H30" r:id="rId6"/>
    <hyperlink ref="H31" r:id="rId7"/>
    <hyperlink ref="H32" r:id="rId8"/>
    <hyperlink ref="H35" r:id="rId9"/>
    <hyperlink ref="H47" r:id="rId10"/>
    <hyperlink ref="H51" r:id="rId11"/>
    <hyperlink ref="H54" r:id="rId12"/>
    <hyperlink ref="H59" r:id="rId13"/>
    <hyperlink ref="H62" r:id="rId14"/>
    <hyperlink ref="H65" r:id="rId15"/>
    <hyperlink ref="H71" r:id="rId16"/>
    <hyperlink ref="H74" r:id="rId17"/>
    <hyperlink ref="H81" r:id="rId18"/>
    <hyperlink ref="H84" r:id="rId19"/>
    <hyperlink ref="H88" r:id="rId20"/>
    <hyperlink ref="H91" r:id="rId21"/>
    <hyperlink ref="H94" r:id="rId22"/>
    <hyperlink ref="H98" r:id="rId23"/>
    <hyperlink ref="H102" r:id="rId24"/>
    <hyperlink ref="H108" r:id="rId25"/>
    <hyperlink ref="H111" r:id="rId26"/>
    <hyperlink ref="H114" r:id="rId27"/>
    <hyperlink ref="H117" r:id="rId28"/>
    <hyperlink ref="H120" r:id="rId29"/>
    <hyperlink ref="H124" r:id="rId30"/>
    <hyperlink ref="H127" r:id="rId31"/>
    <hyperlink ref="H130" r:id="rId32"/>
    <hyperlink ref="H133" r:id="rId33"/>
    <hyperlink ref="H136" r:id="rId34"/>
    <hyperlink ref="H139" r:id="rId35"/>
    <hyperlink ref="H141" r:id="rId36"/>
    <hyperlink ref="H144" r:id="rId37"/>
    <hyperlink ref="H147" r:id="rId38"/>
    <hyperlink ref="H150" r:id="rId39"/>
    <hyperlink ref="H153" r:id="rId40"/>
    <hyperlink ref="H156" r:id="rId41"/>
    <hyperlink ref="H159" r:id="rId42"/>
    <hyperlink ref="H165" r:id="rId43"/>
    <hyperlink ref="H168" r:id="rId44"/>
    <hyperlink ref="H172" r:id="rId45"/>
    <hyperlink ref="H175" r:id="rId46"/>
    <hyperlink ref="H176" r:id="rId47"/>
    <hyperlink ref="H179" r:id="rId48"/>
    <hyperlink ref="H181" r:id="rId49"/>
    <hyperlink ref="H185" r:id="rId50"/>
    <hyperlink ref="H188" r:id="rId51"/>
    <hyperlink ref="H206" r:id="rId52"/>
    <hyperlink ref="H226" r:id="rId53"/>
    <hyperlink ref="H230" r:id="rId54"/>
    <hyperlink ref="H235" r:id="rId55"/>
    <hyperlink ref="H239" r:id="rId56"/>
    <hyperlink ref="H244" r:id="rId57"/>
    <hyperlink ref="H246" r:id="rId58"/>
    <hyperlink ref="H248" r:id="rId59"/>
    <hyperlink ref="AO10" r:id="rId60"/>
    <hyperlink ref="AO13" r:id="rId61"/>
    <hyperlink ref="AO16" r:id="rId62"/>
    <hyperlink ref="AO19" r:id="rId63"/>
    <hyperlink ref="AO22" r:id="rId64"/>
    <hyperlink ref="AO25" r:id="rId65"/>
    <hyperlink ref="AO26" r:id="rId66"/>
    <hyperlink ref="AO29" r:id="rId67"/>
    <hyperlink ref="AO30" r:id="rId68"/>
    <hyperlink ref="AO31" r:id="rId69"/>
    <hyperlink ref="AO32" r:id="rId70"/>
    <hyperlink ref="AO33" r:id="rId71"/>
    <hyperlink ref="AO34" r:id="rId72"/>
    <hyperlink ref="AO35" r:id="rId73"/>
    <hyperlink ref="AO43" r:id="rId74"/>
    <hyperlink ref="AO44" r:id="rId75"/>
    <hyperlink ref="AO45" r:id="rId76"/>
    <hyperlink ref="AO46" r:id="rId77"/>
    <hyperlink ref="AO47" r:id="rId78"/>
    <hyperlink ref="AO50" r:id="rId79"/>
    <hyperlink ref="AO51" r:id="rId80"/>
    <hyperlink ref="AO54" r:id="rId81"/>
    <hyperlink ref="AO57" r:id="rId82"/>
    <hyperlink ref="AO58" r:id="rId83"/>
    <hyperlink ref="AO59" r:id="rId84"/>
    <hyperlink ref="AO62" r:id="rId85"/>
    <hyperlink ref="AO65" r:id="rId86"/>
    <hyperlink ref="AO68" r:id="rId87"/>
    <hyperlink ref="AO69" r:id="rId88"/>
    <hyperlink ref="AO70" r:id="rId89"/>
    <hyperlink ref="AO71" r:id="rId90"/>
    <hyperlink ref="AO74" r:id="rId91"/>
    <hyperlink ref="AO77" r:id="rId92"/>
    <hyperlink ref="AO78" r:id="rId93"/>
    <hyperlink ref="AO79" r:id="rId94"/>
    <hyperlink ref="AO80" r:id="rId95"/>
    <hyperlink ref="AO81" r:id="rId96"/>
    <hyperlink ref="AO83" r:id="rId97"/>
    <hyperlink ref="AO84" r:id="rId98"/>
    <hyperlink ref="AO88" r:id="rId99"/>
    <hyperlink ref="AO91" r:id="rId100"/>
    <hyperlink ref="AO94" r:id="rId101"/>
    <hyperlink ref="AO98" r:id="rId102"/>
    <hyperlink ref="AO102" r:id="rId103"/>
    <hyperlink ref="AO106" r:id="rId104"/>
    <hyperlink ref="AO107" r:id="rId105"/>
    <hyperlink ref="AO108" r:id="rId106"/>
    <hyperlink ref="AO111" r:id="rId107"/>
    <hyperlink ref="AO114" r:id="rId108"/>
    <hyperlink ref="AO117" r:id="rId109"/>
    <hyperlink ref="AO120" r:id="rId110"/>
    <hyperlink ref="AO123" r:id="rId111"/>
    <hyperlink ref="AO124" r:id="rId112"/>
    <hyperlink ref="AO127" r:id="rId113"/>
    <hyperlink ref="AO130" r:id="rId114"/>
    <hyperlink ref="AO132" r:id="rId115"/>
    <hyperlink ref="AO133" r:id="rId116"/>
    <hyperlink ref="AO136" r:id="rId117"/>
    <hyperlink ref="AO139" r:id="rId118"/>
    <hyperlink ref="AO141" r:id="rId119"/>
    <hyperlink ref="AO140" r:id="rId120"/>
    <hyperlink ref="AO144" r:id="rId121"/>
    <hyperlink ref="AO147" r:id="rId122"/>
    <hyperlink ref="AO150" r:id="rId123"/>
    <hyperlink ref="AO153" r:id="rId124"/>
    <hyperlink ref="AO156" r:id="rId125"/>
    <hyperlink ref="AO159" r:id="rId126"/>
    <hyperlink ref="AO163" r:id="rId127"/>
    <hyperlink ref="AO164" r:id="rId128"/>
    <hyperlink ref="AO165" r:id="rId129"/>
    <hyperlink ref="AO168" r:id="rId130"/>
    <hyperlink ref="AO171" r:id="rId131"/>
    <hyperlink ref="AO172" r:id="rId132"/>
    <hyperlink ref="AO175" r:id="rId133"/>
    <hyperlink ref="AO176" r:id="rId134"/>
    <hyperlink ref="AO179" r:id="rId135"/>
    <hyperlink ref="AO180" r:id="rId136"/>
    <hyperlink ref="AO181" r:id="rId137"/>
    <hyperlink ref="AO185" r:id="rId138"/>
    <hyperlink ref="AO188" r:id="rId139"/>
    <hyperlink ref="AO189" r:id="rId140"/>
    <hyperlink ref="AO190:AO200" r:id="rId141" display="http://data.salud.cdmx.gob.mx/ssdf/portalut/archivo/Actualizaciones/1erTrimestre20/Dir_RecMat_Serv/30b1t impacto ambiental.pdf"/>
    <hyperlink ref="AO201" r:id="rId142"/>
    <hyperlink ref="AO202" r:id="rId143"/>
    <hyperlink ref="AO203:AO205" r:id="rId144" display="http://data.salud.cdmx.gob.mx/ssdf/portalut/archivo/Actualizaciones/1erTrimestre20/Dir_RecMat_Serv/30b1t impacto ambiental.pdf"/>
    <hyperlink ref="AO206" r:id="rId145"/>
    <hyperlink ref="AO208" r:id="rId146"/>
    <hyperlink ref="AO209:AO217" r:id="rId147" display="http://data.salud.cdmx.gob.mx/ssdf/portalut/archivo/Actualizaciones/1erTrimestre20/Dir_RecMat_Serv/30b1t impacto ambiental.pdf"/>
    <hyperlink ref="AO218" r:id="rId148"/>
    <hyperlink ref="AO219" r:id="rId149"/>
    <hyperlink ref="AO220" r:id="rId150"/>
    <hyperlink ref="AO221:AO222" r:id="rId151" display="http://data.salud.cdmx.gob.mx/ssdf/portalut/archivo/Actualizaciones/1erTrimestre20/Dir_RecMat_Serv/30b1t impacto ambiental.pdf"/>
    <hyperlink ref="AO223" r:id="rId152"/>
    <hyperlink ref="AO225" r:id="rId153"/>
    <hyperlink ref="AO226" r:id="rId154"/>
    <hyperlink ref="AO229:AO230" r:id="rId155" display="http://data.salud.cdmx.gob.mx/ssdf/portalut/archivo/Actualizaciones/1erTrimestre20/Dir_RecMat_Serv/30b1t impacto ambiental.pdf"/>
    <hyperlink ref="AO230" r:id="rId156"/>
    <hyperlink ref="AO234" r:id="rId157"/>
    <hyperlink ref="AO235" r:id="rId158"/>
    <hyperlink ref="AO238" r:id="rId159"/>
    <hyperlink ref="AO239" r:id="rId160"/>
    <hyperlink ref="AO242" r:id="rId161"/>
    <hyperlink ref="AO243" r:id="rId162"/>
    <hyperlink ref="AO244" r:id="rId163"/>
    <hyperlink ref="AO246" r:id="rId164"/>
    <hyperlink ref="AO248" r:id="rId165"/>
    <hyperlink ref="AO250" r:id="rId166"/>
    <hyperlink ref="AO251:AO257" r:id="rId167" display="http://data.salud.cdmx.gob.mx/ssdf/portalut/archivo/Actualizaciones/1erTrimestre20/Dir_RecMat_Serv/30b1t impacto ambiental.pdf"/>
    <hyperlink ref="AV10" r:id="rId168"/>
    <hyperlink ref="AV13" r:id="rId169"/>
    <hyperlink ref="AV16" r:id="rId170"/>
    <hyperlink ref="AV19" r:id="rId171"/>
    <hyperlink ref="AV22" r:id="rId172"/>
    <hyperlink ref="AV25" r:id="rId173"/>
    <hyperlink ref="AV26" r:id="rId174"/>
    <hyperlink ref="AV29" r:id="rId175"/>
    <hyperlink ref="AV30" r:id="rId176"/>
    <hyperlink ref="AV31" r:id="rId177"/>
    <hyperlink ref="AV32" r:id="rId178"/>
    <hyperlink ref="AV33" r:id="rId179"/>
    <hyperlink ref="AV34" r:id="rId180"/>
    <hyperlink ref="AV35" r:id="rId181"/>
    <hyperlink ref="AV38" r:id="rId182"/>
    <hyperlink ref="AV39" r:id="rId183"/>
    <hyperlink ref="AV40" r:id="rId184"/>
    <hyperlink ref="AV47" r:id="rId185"/>
    <hyperlink ref="AV50" r:id="rId186"/>
    <hyperlink ref="AV51" r:id="rId187"/>
    <hyperlink ref="AV54" r:id="rId188"/>
    <hyperlink ref="AV57" r:id="rId189"/>
    <hyperlink ref="AV58" r:id="rId190"/>
    <hyperlink ref="AV59" r:id="rId191"/>
    <hyperlink ref="AV62" r:id="rId192"/>
    <hyperlink ref="AV65" r:id="rId193"/>
    <hyperlink ref="AV68" r:id="rId194"/>
    <hyperlink ref="AV69" r:id="rId195"/>
    <hyperlink ref="AV70" r:id="rId196"/>
    <hyperlink ref="AV71" r:id="rId197"/>
    <hyperlink ref="AV74" r:id="rId198"/>
    <hyperlink ref="AV77" r:id="rId199"/>
    <hyperlink ref="AV78:AV80" r:id="rId200" display="http://data.salud.cdmx.gob.mx/ssdf/portalut/archivo/Actualizaciones/1erTrimestre20/Dir_RecMat_Serv/convenio modificatorio.pdf"/>
    <hyperlink ref="AV81" r:id="rId201"/>
    <hyperlink ref="AV83" r:id="rId202"/>
    <hyperlink ref="AV84" r:id="rId203"/>
    <hyperlink ref="AV88" r:id="rId204"/>
    <hyperlink ref="AV91" r:id="rId205"/>
    <hyperlink ref="AV94" r:id="rId206"/>
    <hyperlink ref="AV98" r:id="rId207"/>
    <hyperlink ref="AV102" r:id="rId208"/>
    <hyperlink ref="AV106" r:id="rId209"/>
    <hyperlink ref="AV107" r:id="rId210"/>
    <hyperlink ref="AV108" r:id="rId211"/>
    <hyperlink ref="AV111" r:id="rId212"/>
    <hyperlink ref="AV114" r:id="rId213"/>
    <hyperlink ref="AV117" r:id="rId214"/>
    <hyperlink ref="AV120" r:id="rId215"/>
    <hyperlink ref="AV123" r:id="rId216"/>
    <hyperlink ref="AV124" r:id="rId217"/>
    <hyperlink ref="AV127" r:id="rId218"/>
    <hyperlink ref="AV130" r:id="rId219"/>
    <hyperlink ref="AV132" r:id="rId220"/>
    <hyperlink ref="AV133" r:id="rId221"/>
    <hyperlink ref="AV136" r:id="rId222"/>
    <hyperlink ref="AV139" r:id="rId223"/>
    <hyperlink ref="AV140" r:id="rId224"/>
    <hyperlink ref="AV141" r:id="rId225"/>
    <hyperlink ref="AV144" r:id="rId226"/>
    <hyperlink ref="AV147" r:id="rId227"/>
    <hyperlink ref="AV150" r:id="rId228"/>
    <hyperlink ref="AV153" r:id="rId229"/>
    <hyperlink ref="AV156" r:id="rId230"/>
    <hyperlink ref="AV159" r:id="rId231"/>
    <hyperlink ref="AV163" r:id="rId232"/>
    <hyperlink ref="AV164" r:id="rId233"/>
    <hyperlink ref="AV165" r:id="rId234"/>
    <hyperlink ref="AV171" r:id="rId235"/>
    <hyperlink ref="AV172" r:id="rId236"/>
    <hyperlink ref="AV175" r:id="rId237"/>
    <hyperlink ref="AV176" r:id="rId238"/>
    <hyperlink ref="AV179" r:id="rId239"/>
    <hyperlink ref="AV180" r:id="rId240"/>
    <hyperlink ref="AV181" r:id="rId241"/>
    <hyperlink ref="AV185" r:id="rId242"/>
    <hyperlink ref="AV188" r:id="rId243"/>
    <hyperlink ref="AV189" r:id="rId244"/>
    <hyperlink ref="AV190" r:id="rId245"/>
    <hyperlink ref="AV191" r:id="rId246"/>
    <hyperlink ref="AV192" r:id="rId247"/>
    <hyperlink ref="AV193:AV200" r:id="rId248" display="http://data.salud.cdmx.gob.mx/ssdf/portalut/archivo/Actualizaciones/1erTrimestre20/Dir_RecMat_Serv/convenio modificatorio.pdf"/>
    <hyperlink ref="AV201" r:id="rId249"/>
    <hyperlink ref="AV202" r:id="rId250"/>
    <hyperlink ref="AV203" r:id="rId251"/>
    <hyperlink ref="AV204" r:id="rId252"/>
    <hyperlink ref="AV205" r:id="rId253"/>
    <hyperlink ref="AV206" r:id="rId254"/>
    <hyperlink ref="AV208" r:id="rId255"/>
    <hyperlink ref="AV209:AV222" r:id="rId256" display="http://data.salud.cdmx.gob.mx/ssdf/portalut/archivo/Actualizaciones/1erTrimestre20/Dir_RecMat_Serv/convenio modificatorio.pdf"/>
    <hyperlink ref="AV223" r:id="rId257"/>
    <hyperlink ref="AV225" r:id="rId258"/>
    <hyperlink ref="AV226" r:id="rId259"/>
    <hyperlink ref="AV229" r:id="rId260"/>
    <hyperlink ref="AV231" r:id="rId261"/>
    <hyperlink ref="AV233" r:id="rId262"/>
    <hyperlink ref="AV234" r:id="rId263"/>
    <hyperlink ref="AV235" r:id="rId264"/>
    <hyperlink ref="AV238" r:id="rId265"/>
    <hyperlink ref="AV239" r:id="rId266"/>
    <hyperlink ref="AV242" r:id="rId267"/>
    <hyperlink ref="AV243" r:id="rId268"/>
    <hyperlink ref="AV244" r:id="rId269"/>
    <hyperlink ref="AV246" r:id="rId270"/>
    <hyperlink ref="AV248" r:id="rId271"/>
    <hyperlink ref="AV250" r:id="rId272"/>
    <hyperlink ref="AV251:AV257" r:id="rId273" display="http://data.salud.cdmx.gob.mx/ssdf/portalut/archivo/Actualizaciones/1erTrimestre20/Dir_RecMat_Serv/convenio modificatorio.pdf"/>
    <hyperlink ref="H16" r:id="rId274"/>
    <hyperlink ref="H13" r:id="rId275"/>
    <hyperlink ref="H10" r:id="rId276"/>
    <hyperlink ref="H33" r:id="rId277"/>
    <hyperlink ref="H34" r:id="rId278"/>
    <hyperlink ref="H40" r:id="rId279"/>
    <hyperlink ref="H38" r:id="rId280"/>
    <hyperlink ref="H39" r:id="rId281"/>
    <hyperlink ref="H43" r:id="rId282"/>
    <hyperlink ref="H44" r:id="rId283"/>
    <hyperlink ref="H45" r:id="rId284"/>
    <hyperlink ref="H46" r:id="rId285"/>
    <hyperlink ref="H50" r:id="rId286"/>
    <hyperlink ref="H57" r:id="rId287"/>
    <hyperlink ref="H58" r:id="rId288"/>
    <hyperlink ref="H68" r:id="rId289"/>
    <hyperlink ref="H69" r:id="rId290"/>
    <hyperlink ref="H70" r:id="rId291"/>
    <hyperlink ref="H77" r:id="rId292"/>
    <hyperlink ref="H78" r:id="rId293"/>
    <hyperlink ref="H79" r:id="rId294"/>
    <hyperlink ref="H80" r:id="rId295"/>
    <hyperlink ref="H83" r:id="rId296"/>
    <hyperlink ref="H106" r:id="rId297"/>
    <hyperlink ref="H107" r:id="rId298"/>
    <hyperlink ref="H223" r:id="rId299"/>
    <hyperlink ref="H123" r:id="rId300"/>
    <hyperlink ref="H132" r:id="rId301"/>
    <hyperlink ref="H140" r:id="rId302"/>
    <hyperlink ref="H162" r:id="rId303"/>
    <hyperlink ref="H163" r:id="rId304"/>
    <hyperlink ref="H164" r:id="rId305"/>
    <hyperlink ref="H171" r:id="rId306"/>
    <hyperlink ref="H180" r:id="rId307"/>
    <hyperlink ref="H183" r:id="rId308"/>
    <hyperlink ref="H184" r:id="rId309"/>
    <hyperlink ref="H189" r:id="rId310"/>
    <hyperlink ref="H190" r:id="rId311"/>
    <hyperlink ref="H191" r:id="rId312"/>
    <hyperlink ref="H192" r:id="rId313"/>
    <hyperlink ref="H193" r:id="rId314"/>
    <hyperlink ref="H194" r:id="rId315"/>
    <hyperlink ref="H195" r:id="rId316"/>
    <hyperlink ref="H196" r:id="rId317"/>
    <hyperlink ref="H250" r:id="rId318"/>
    <hyperlink ref="H251" r:id="rId319"/>
    <hyperlink ref="H252" r:id="rId320"/>
    <hyperlink ref="AJ13" r:id="rId321"/>
    <hyperlink ref="AJ29" r:id="rId322"/>
    <hyperlink ref="AJ30:AJ33" r:id="rId323" display="http://data.salud.cdmx.gob.mx/ssdf/portalut/archivo/Actualizaciones/1erTrimestre20/Dir_RecMat_Serv/CONTRATO.pdf"/>
    <hyperlink ref="AJ31" r:id="rId324"/>
    <hyperlink ref="AJ32" r:id="rId325"/>
    <hyperlink ref="AJ34" r:id="rId326"/>
    <hyperlink ref="AJ38" r:id="rId327"/>
    <hyperlink ref="AJ39" r:id="rId328"/>
    <hyperlink ref="AJ43" r:id="rId329"/>
    <hyperlink ref="AJ44:AJ45" r:id="rId330" display="http://data.salud.cdmx.gob.mx/ssdf/portalut/archivo/Actualizaciones/1erTrimestre20/Dir_RecMat_Serv/CONTRATO.pdf"/>
    <hyperlink ref="AJ46" r:id="rId331"/>
    <hyperlink ref="AJ47" r:id="rId332"/>
    <hyperlink ref="AJ50" r:id="rId333"/>
    <hyperlink ref="AJ51" r:id="rId334"/>
    <hyperlink ref="AJ54" r:id="rId335"/>
    <hyperlink ref="AJ58" r:id="rId336"/>
    <hyperlink ref="AJ59" r:id="rId337"/>
    <hyperlink ref="AJ62" r:id="rId338"/>
    <hyperlink ref="AJ65" r:id="rId339"/>
    <hyperlink ref="AJ71" r:id="rId340"/>
    <hyperlink ref="AJ74" r:id="rId341"/>
    <hyperlink ref="AJ77" r:id="rId342"/>
    <hyperlink ref="AJ80" r:id="rId343"/>
    <hyperlink ref="AJ81" r:id="rId344"/>
    <hyperlink ref="AJ83" r:id="rId345"/>
    <hyperlink ref="AJ84" r:id="rId346"/>
    <hyperlink ref="AJ88" r:id="rId347"/>
    <hyperlink ref="AJ91" r:id="rId348"/>
    <hyperlink ref="AJ94" r:id="rId349"/>
    <hyperlink ref="AJ98" r:id="rId350"/>
    <hyperlink ref="AJ102" r:id="rId351"/>
    <hyperlink ref="AJ106" r:id="rId352"/>
    <hyperlink ref="AJ107" r:id="rId353"/>
    <hyperlink ref="AJ108" r:id="rId354"/>
    <hyperlink ref="AJ120" r:id="rId355"/>
    <hyperlink ref="AJ123" r:id="rId356"/>
    <hyperlink ref="AJ124" r:id="rId357"/>
    <hyperlink ref="AJ130" r:id="rId358"/>
    <hyperlink ref="AJ132" r:id="rId359"/>
    <hyperlink ref="AJ136" r:id="rId360"/>
    <hyperlink ref="AJ140" r:id="rId361"/>
    <hyperlink ref="AJ141" r:id="rId362"/>
    <hyperlink ref="AJ153" r:id="rId363"/>
    <hyperlink ref="AJ156" r:id="rId364"/>
    <hyperlink ref="AJ163" r:id="rId365"/>
    <hyperlink ref="AJ164" r:id="rId366"/>
    <hyperlink ref="AJ168" r:id="rId367"/>
    <hyperlink ref="AJ172" r:id="rId368"/>
    <hyperlink ref="AJ175" r:id="rId369"/>
    <hyperlink ref="AJ181" r:id="rId370"/>
    <hyperlink ref="AJ185" r:id="rId371"/>
    <hyperlink ref="AJ188" r:id="rId372"/>
    <hyperlink ref="AJ206" r:id="rId373"/>
    <hyperlink ref="AJ208" r:id="rId374"/>
    <hyperlink ref="AJ223" r:id="rId375"/>
    <hyperlink ref="AJ229" r:id="rId376"/>
    <hyperlink ref="AJ230" r:id="rId377"/>
    <hyperlink ref="AJ257" r:id="rId378"/>
    <hyperlink ref="AJ250" r:id="rId379"/>
    <hyperlink ref="AJ248" r:id="rId380"/>
    <hyperlink ref="AJ246" r:id="rId381"/>
    <hyperlink ref="AJ244" r:id="rId382"/>
    <hyperlink ref="AJ243" r:id="rId383"/>
    <hyperlink ref="AJ242" r:id="rId384"/>
    <hyperlink ref="AJ239" r:id="rId385" display="http://data.salud.cdmx.gob.mx/ssdf/portalut/archivo/Actualizaciones/1erTrimestre20/Dir_RecMat_Serv/CONTRATO.pdf"/>
    <hyperlink ref="AJ238" r:id="rId386"/>
    <hyperlink ref="AJ235" r:id="rId387" display="http://data.salud.cdmx.gob.mx/ssdf/portalut/archivo/Actualizaciones/1erTrimestre20/Dir_RecMat_Serv/CONTRATO.pdf"/>
    <hyperlink ref="AJ234" r:id="rId388"/>
    <hyperlink ref="AJ193" r:id="rId389"/>
    <hyperlink ref="AJ204" r:id="rId390"/>
    <hyperlink ref="AJ215" r:id="rId391"/>
    <hyperlink ref="AJ10" r:id="rId392"/>
    <hyperlink ref="AJ16" r:id="rId393"/>
    <hyperlink ref="AJ22" r:id="rId394"/>
    <hyperlink ref="AJ44" r:id="rId395"/>
    <hyperlink ref="AJ25" r:id="rId396"/>
    <hyperlink ref="AJ57" r:id="rId397"/>
    <hyperlink ref="AJ217" r:id="rId398"/>
    <hyperlink ref="AJ213" r:id="rId399"/>
    <hyperlink ref="AJ33" r:id="rId400"/>
    <hyperlink ref="AJ127" r:id="rId401"/>
    <hyperlink ref="AJ190" r:id="rId402"/>
    <hyperlink ref="AJ210" r:id="rId403"/>
    <hyperlink ref="AJ216" r:id="rId404"/>
    <hyperlink ref="AJ209" r:id="rId405"/>
    <hyperlink ref="AJ211" r:id="rId406"/>
    <hyperlink ref="AJ212" r:id="rId407"/>
    <hyperlink ref="AJ214" r:id="rId408"/>
    <hyperlink ref="AJ218" r:id="rId409"/>
    <hyperlink ref="AJ219" r:id="rId410"/>
    <hyperlink ref="AJ226" r:id="rId411"/>
    <hyperlink ref="AJ45" r:id="rId412"/>
    <hyperlink ref="AJ252" r:id="rId413"/>
    <hyperlink ref="AJ189" r:id="rId414"/>
    <hyperlink ref="AJ200" r:id="rId415"/>
    <hyperlink ref="AJ253" r:id="rId416"/>
    <hyperlink ref="AJ195" r:id="rId417"/>
    <hyperlink ref="AJ196" r:id="rId418"/>
    <hyperlink ref="AJ199" r:id="rId419"/>
    <hyperlink ref="AJ255" r:id="rId420"/>
    <hyperlink ref="AJ256" r:id="rId421"/>
    <hyperlink ref="AJ30" r:id="rId422"/>
    <hyperlink ref="AJ192" r:id="rId423"/>
    <hyperlink ref="AJ251" r:id="rId424"/>
    <hyperlink ref="AJ183" r:id="rId425" display="http://data.salud.cdmx.gob.mx/ssdf/portalut/archivo/Actualizaciones/3erTrimestre20/Dir_RecMat_Serv/CONTRATO_CANCELADO_VER_OFICIO.pdf"/>
    <hyperlink ref="AJ254" r:id="rId426"/>
    <hyperlink ref="AJ147" r:id="rId427"/>
    <hyperlink ref="AJ201" r:id="rId428"/>
    <hyperlink ref="AJ19" r:id="rId429"/>
    <hyperlink ref="AJ26" r:id="rId430"/>
    <hyperlink ref="AJ35" r:id="rId431"/>
    <hyperlink ref="AJ40" r:id="rId432"/>
    <hyperlink ref="AJ68" r:id="rId433"/>
    <hyperlink ref="AJ69" r:id="rId434"/>
    <hyperlink ref="AJ70" r:id="rId435"/>
    <hyperlink ref="AJ139" r:id="rId436"/>
    <hyperlink ref="AJ171" r:id="rId437"/>
    <hyperlink ref="AJ191" r:id="rId438"/>
    <hyperlink ref="AJ194" r:id="rId439"/>
    <hyperlink ref="AJ197:AJ198" r:id="rId440" display="http://data.salud.cdmx.gob.mx/ssdf/portalut/archivo/Actualizaciones/1erTrimestre20/Dir_RecMat_Serv/En_Proceso.pdf"/>
    <hyperlink ref="AJ78:AJ79" r:id="rId441" display="http://data.salud.cdmx.gob.mx/ssdf/portalut/archivo/Actualizaciones/1erTrimestre20/Dir_RecMat_Serv/En_Proceso.pdf"/>
    <hyperlink ref="AJ233" r:id="rId442"/>
    <hyperlink ref="AJ225" r:id="rId443"/>
    <hyperlink ref="AJ222" r:id="rId444"/>
    <hyperlink ref="AJ221" r:id="rId445"/>
    <hyperlink ref="AJ220" r:id="rId446"/>
    <hyperlink ref="AJ205" r:id="rId447"/>
    <hyperlink ref="AJ198" r:id="rId448"/>
    <hyperlink ref="AJ133" r:id="rId449"/>
    <hyperlink ref="AJ79" r:id="rId450"/>
    <hyperlink ref="AJ111" r:id="rId451"/>
    <hyperlink ref="AJ114" r:id="rId452"/>
    <hyperlink ref="AJ117" r:id="rId453"/>
    <hyperlink ref="AJ144" r:id="rId454"/>
    <hyperlink ref="AJ197" r:id="rId455"/>
  </hyperlinks>
  <pageMargins left="0.7" right="0.7" top="0.75" bottom="0.75" header="0.3" footer="0.3"/>
  <pageSetup orientation="portrait" r:id="rId456"/>
  <drawing r:id="rId45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331"/>
  <sheetViews>
    <sheetView topLeftCell="U316" zoomScale="65" zoomScaleNormal="65" workbookViewId="0">
      <selection activeCell="AJ321" sqref="AJ321"/>
    </sheetView>
  </sheetViews>
  <sheetFormatPr baseColWidth="10" defaultRowHeight="15" zeroHeight="1"/>
  <cols>
    <col min="2" max="2" width="23.7109375" customWidth="1"/>
    <col min="3" max="3" width="26.28515625" customWidth="1"/>
    <col min="4" max="4" width="21.140625" customWidth="1"/>
    <col min="5" max="5" width="22.7109375" customWidth="1"/>
    <col min="6" max="6" width="18.42578125" customWidth="1"/>
    <col min="7" max="7" width="17.7109375" customWidth="1"/>
    <col min="8" max="8" width="19.28515625" style="297" customWidth="1"/>
    <col min="9" max="9" width="16.140625" customWidth="1"/>
    <col min="14" max="14" width="14.28515625" customWidth="1"/>
    <col min="15" max="15" width="19.7109375" customWidth="1"/>
    <col min="19" max="19" width="11.140625" customWidth="1"/>
    <col min="21" max="21" width="19.42578125" customWidth="1"/>
    <col min="22" max="22" width="15" customWidth="1"/>
    <col min="25" max="25" width="15.28515625" customWidth="1"/>
    <col min="26" max="26" width="15.5703125" customWidth="1"/>
    <col min="27" max="27" width="21.5703125" customWidth="1"/>
    <col min="28" max="28" width="15.42578125" customWidth="1"/>
    <col min="33" max="33" width="17.85546875" customWidth="1"/>
    <col min="36" max="36" width="21.28515625" customWidth="1"/>
    <col min="37" max="37" width="17.7109375" customWidth="1"/>
    <col min="38" max="38" width="24.140625" customWidth="1"/>
    <col min="39" max="39" width="18.42578125" customWidth="1"/>
    <col min="42" max="42" width="27.7109375" customWidth="1"/>
    <col min="43" max="43" width="22.5703125" customWidth="1"/>
    <col min="44" max="44" width="19.28515625" customWidth="1"/>
    <col min="47" max="48" width="18.28515625" customWidth="1"/>
    <col min="49" max="49" width="15.85546875" customWidth="1"/>
    <col min="50" max="50" width="18.140625" customWidth="1"/>
    <col min="51" max="51" width="18.28515625" customWidth="1"/>
    <col min="52" max="52" width="16.42578125" customWidth="1"/>
    <col min="53" max="53" width="20.28515625" customWidth="1"/>
  </cols>
  <sheetData>
    <row r="1" spans="1:71" ht="63.6" customHeight="1">
      <c r="A1" s="99"/>
      <c r="B1" s="124"/>
      <c r="C1" s="124"/>
      <c r="D1" s="99"/>
      <c r="E1" s="100"/>
      <c r="F1" s="99"/>
      <c r="G1" s="99"/>
      <c r="H1" s="100"/>
      <c r="I1" s="99"/>
      <c r="J1" s="99"/>
      <c r="K1" s="99"/>
      <c r="L1" s="101"/>
      <c r="M1" s="99"/>
      <c r="N1" s="99"/>
      <c r="O1" s="99"/>
      <c r="P1" s="99"/>
      <c r="Q1" s="99"/>
      <c r="R1" s="99"/>
      <c r="S1" s="99"/>
      <c r="T1" s="102"/>
      <c r="U1" s="101"/>
      <c r="V1" s="101"/>
      <c r="W1" s="99"/>
      <c r="X1" s="124"/>
      <c r="Y1" s="127"/>
      <c r="Z1" s="127"/>
      <c r="AA1" s="127"/>
      <c r="AB1" s="101"/>
      <c r="AC1" s="102"/>
      <c r="AD1" s="102"/>
      <c r="AE1" s="99"/>
      <c r="AF1" s="99"/>
      <c r="AG1" s="127"/>
      <c r="AH1" s="124"/>
      <c r="AI1" s="124"/>
      <c r="AJ1" s="99"/>
      <c r="AK1" s="99"/>
      <c r="AL1" s="99"/>
      <c r="AM1" s="99"/>
      <c r="AN1" s="99"/>
      <c r="AO1" s="99"/>
      <c r="AP1" s="99"/>
      <c r="AQ1" s="99"/>
      <c r="AR1" s="99"/>
      <c r="AS1" s="99"/>
      <c r="AT1" s="99"/>
      <c r="AU1" s="99"/>
      <c r="AV1" s="99"/>
      <c r="AW1" s="99"/>
      <c r="AX1" s="99"/>
      <c r="AY1" s="99"/>
      <c r="AZ1" s="99"/>
      <c r="BA1" s="99"/>
      <c r="BB1" s="99"/>
      <c r="BC1" s="124"/>
      <c r="BD1" s="124"/>
      <c r="BE1" s="99"/>
      <c r="BF1" s="99"/>
      <c r="BG1" s="99"/>
      <c r="BH1" s="99"/>
      <c r="BI1" s="99"/>
      <c r="BJ1" s="99"/>
      <c r="BK1" s="99"/>
      <c r="BL1" s="99"/>
      <c r="BM1" s="99"/>
      <c r="BN1" s="99"/>
      <c r="BO1" s="99"/>
      <c r="BP1" s="99"/>
      <c r="BQ1" s="99"/>
      <c r="BR1" s="99"/>
      <c r="BS1" s="99"/>
    </row>
    <row r="2" spans="1:71" ht="46.9" customHeight="1">
      <c r="A2" s="764" t="s">
        <v>55</v>
      </c>
      <c r="B2" s="764"/>
      <c r="C2" s="764"/>
      <c r="D2" s="76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64"/>
      <c r="AK2" s="764"/>
      <c r="AL2" s="764"/>
      <c r="AM2" s="764"/>
      <c r="AN2" s="764"/>
      <c r="AO2" s="764"/>
      <c r="AP2" s="764"/>
      <c r="AQ2" s="764"/>
      <c r="AR2" s="764"/>
      <c r="AS2" s="764"/>
      <c r="AT2" s="764"/>
      <c r="AU2" s="764"/>
      <c r="AV2" s="764"/>
      <c r="AW2" s="764"/>
      <c r="AX2" s="764"/>
      <c r="AY2" s="764"/>
      <c r="AZ2" s="764"/>
      <c r="BA2" s="764"/>
      <c r="BB2" s="764"/>
      <c r="BC2" s="764"/>
      <c r="BD2" s="764"/>
      <c r="BE2" s="764"/>
      <c r="BF2" s="764"/>
      <c r="BG2" s="764"/>
      <c r="BH2" s="764"/>
      <c r="BI2" s="764"/>
      <c r="BJ2" s="764"/>
      <c r="BK2" s="764"/>
      <c r="BL2" s="764"/>
      <c r="BM2" s="764"/>
      <c r="BN2" s="764"/>
      <c r="BO2" s="764"/>
      <c r="BP2" s="764"/>
      <c r="BQ2" s="764"/>
      <c r="BR2" s="764"/>
      <c r="BS2" s="764"/>
    </row>
    <row r="3" spans="1:71" ht="18" customHeight="1">
      <c r="A3" s="103"/>
      <c r="B3" s="105"/>
      <c r="C3" s="105"/>
      <c r="D3" s="103"/>
      <c r="E3" s="103"/>
      <c r="F3" s="103"/>
      <c r="G3" s="103"/>
      <c r="H3" s="103"/>
      <c r="I3" s="103"/>
      <c r="J3" s="103"/>
      <c r="K3" s="103"/>
      <c r="L3" s="104"/>
      <c r="M3" s="103"/>
      <c r="N3" s="103"/>
      <c r="O3" s="103"/>
      <c r="P3" s="103"/>
      <c r="Q3" s="103"/>
      <c r="R3" s="103"/>
      <c r="S3" s="103"/>
      <c r="T3" s="105"/>
      <c r="U3" s="104"/>
      <c r="V3" s="104"/>
      <c r="W3" s="103"/>
      <c r="X3" s="105"/>
      <c r="Y3" s="104"/>
      <c r="Z3" s="104"/>
      <c r="AA3" s="104"/>
      <c r="AB3" s="104"/>
      <c r="AC3" s="105"/>
      <c r="AD3" s="105"/>
      <c r="AE3" s="103"/>
      <c r="AF3" s="103"/>
      <c r="AG3" s="104"/>
      <c r="AH3" s="105"/>
      <c r="AI3" s="105"/>
      <c r="AJ3" s="103"/>
      <c r="AK3" s="103"/>
      <c r="AL3" s="103"/>
      <c r="AM3" s="103"/>
      <c r="AN3" s="103"/>
      <c r="AO3" s="103"/>
      <c r="AP3" s="103"/>
      <c r="AQ3" s="103"/>
      <c r="AR3" s="103"/>
      <c r="AS3" s="103"/>
      <c r="AT3" s="103"/>
      <c r="AU3" s="103"/>
      <c r="AV3" s="103"/>
      <c r="AW3" s="99"/>
      <c r="AX3" s="99"/>
      <c r="AY3" s="99"/>
      <c r="AZ3" s="99"/>
      <c r="BA3" s="99"/>
      <c r="BB3" s="99"/>
      <c r="BC3" s="124"/>
      <c r="BD3" s="124"/>
      <c r="BE3" s="99"/>
      <c r="BF3" s="99"/>
      <c r="BG3" s="99"/>
      <c r="BH3" s="99"/>
      <c r="BI3" s="99"/>
      <c r="BJ3" s="99"/>
      <c r="BK3" s="99"/>
      <c r="BL3" s="99"/>
      <c r="BM3" s="99"/>
      <c r="BN3" s="99"/>
      <c r="BO3" s="99"/>
      <c r="BP3" s="99"/>
      <c r="BQ3" s="99"/>
      <c r="BR3" s="99"/>
      <c r="BS3" s="99"/>
    </row>
    <row r="4" spans="1:71" ht="42.6" customHeight="1">
      <c r="A4" s="764" t="s">
        <v>56</v>
      </c>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764"/>
      <c r="AR4" s="764"/>
      <c r="AS4" s="764"/>
      <c r="AT4" s="764"/>
      <c r="AU4" s="764"/>
      <c r="AV4" s="764"/>
      <c r="AW4" s="764"/>
      <c r="AX4" s="764"/>
      <c r="AY4" s="764"/>
      <c r="AZ4" s="764"/>
      <c r="BA4" s="764"/>
      <c r="BB4" s="764"/>
      <c r="BC4" s="764"/>
      <c r="BD4" s="764"/>
      <c r="BE4" s="764"/>
      <c r="BF4" s="764"/>
      <c r="BG4" s="764"/>
      <c r="BH4" s="764"/>
      <c r="BI4" s="764"/>
      <c r="BJ4" s="764"/>
      <c r="BK4" s="764"/>
      <c r="BL4" s="764"/>
      <c r="BM4" s="764"/>
      <c r="BN4" s="764"/>
      <c r="BO4" s="764"/>
      <c r="BP4" s="764"/>
      <c r="BQ4" s="764"/>
      <c r="BR4" s="764"/>
      <c r="BS4" s="764"/>
    </row>
    <row r="5" spans="1:71" ht="20.25">
      <c r="A5" s="778" t="s">
        <v>50</v>
      </c>
      <c r="B5" s="778"/>
      <c r="C5" s="778"/>
      <c r="D5" s="778"/>
      <c r="E5" s="778"/>
      <c r="F5" s="778"/>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778"/>
      <c r="AS5" s="778"/>
      <c r="AT5" s="778"/>
      <c r="AU5" s="778"/>
      <c r="AV5" s="778"/>
      <c r="AW5" s="99"/>
      <c r="AX5" s="99"/>
      <c r="AY5" s="99"/>
      <c r="AZ5" s="99"/>
      <c r="BA5" s="99"/>
      <c r="BB5" s="99"/>
      <c r="BC5" s="124"/>
      <c r="BD5" s="124"/>
      <c r="BE5" s="99"/>
      <c r="BF5" s="99"/>
      <c r="BG5" s="99"/>
      <c r="BH5" s="99"/>
      <c r="BI5" s="99"/>
      <c r="BJ5" s="99"/>
      <c r="BK5" s="99"/>
      <c r="BL5" s="99"/>
      <c r="BM5" s="99"/>
      <c r="BN5" s="99"/>
      <c r="BO5" s="99"/>
      <c r="BP5" s="99"/>
      <c r="BQ5" s="99"/>
      <c r="BR5" s="99"/>
      <c r="BS5" s="99"/>
    </row>
    <row r="6" spans="1:71" ht="53.25" customHeight="1">
      <c r="A6" s="779" t="s">
        <v>1</v>
      </c>
      <c r="B6" s="781" t="s">
        <v>4748</v>
      </c>
      <c r="C6" s="781" t="s">
        <v>4749</v>
      </c>
      <c r="D6" s="783" t="s">
        <v>25</v>
      </c>
      <c r="E6" s="779" t="s">
        <v>6074</v>
      </c>
      <c r="F6" s="1342" t="s">
        <v>6077</v>
      </c>
      <c r="G6" s="1343"/>
      <c r="H6" s="1343"/>
      <c r="I6" s="1343"/>
      <c r="J6" s="1343"/>
      <c r="K6" s="1343"/>
      <c r="L6" s="1343"/>
      <c r="M6" s="1343"/>
      <c r="N6" s="1343"/>
      <c r="O6" s="1343"/>
      <c r="P6" s="1343"/>
      <c r="Q6" s="1343"/>
      <c r="R6" s="1343"/>
      <c r="S6" s="1343"/>
      <c r="T6" s="1343"/>
      <c r="U6" s="1343"/>
      <c r="V6" s="1343"/>
      <c r="W6" s="1343"/>
      <c r="X6" s="1343"/>
      <c r="Y6" s="1343"/>
      <c r="Z6" s="1343"/>
      <c r="AA6" s="1343"/>
      <c r="AB6" s="1343"/>
      <c r="AC6" s="1343"/>
      <c r="AD6" s="1343"/>
      <c r="AE6" s="1343"/>
      <c r="AF6" s="1343"/>
      <c r="AG6" s="1343"/>
      <c r="AH6" s="1343"/>
      <c r="AI6" s="1343"/>
      <c r="AJ6" s="1343"/>
      <c r="AK6" s="1343"/>
      <c r="AL6" s="1343"/>
      <c r="AM6" s="1344"/>
      <c r="AN6" s="797" t="s">
        <v>57</v>
      </c>
      <c r="AO6" s="798"/>
      <c r="AP6" s="798"/>
      <c r="AQ6" s="799"/>
      <c r="AR6" s="301"/>
      <c r="AS6" s="301"/>
      <c r="AT6" s="301"/>
      <c r="AU6" s="301"/>
      <c r="AV6" s="301"/>
      <c r="AW6" s="301"/>
      <c r="AX6" s="301"/>
      <c r="AY6" s="301"/>
      <c r="AZ6" s="301"/>
      <c r="BA6" s="302"/>
      <c r="BB6" s="257"/>
      <c r="BC6" s="258"/>
      <c r="BD6" s="258"/>
      <c r="BE6" s="257"/>
      <c r="BF6" s="106"/>
      <c r="BG6" s="106"/>
      <c r="BH6" s="106"/>
      <c r="BI6" s="106"/>
      <c r="BJ6" s="106"/>
      <c r="BK6" s="106"/>
      <c r="BL6" s="106"/>
      <c r="BM6" s="106"/>
      <c r="BN6" s="106"/>
      <c r="BO6" s="106"/>
      <c r="BP6" s="106"/>
      <c r="BQ6" s="106"/>
      <c r="BR6" s="106"/>
      <c r="BS6" s="106"/>
    </row>
    <row r="7" spans="1:71" ht="96.75" customHeight="1">
      <c r="A7" s="780"/>
      <c r="B7" s="782"/>
      <c r="C7" s="782"/>
      <c r="D7" s="783"/>
      <c r="E7" s="780" t="s">
        <v>1286</v>
      </c>
      <c r="F7" s="779" t="s">
        <v>3</v>
      </c>
      <c r="G7" s="779" t="s">
        <v>28</v>
      </c>
      <c r="H7" s="779" t="s">
        <v>29</v>
      </c>
      <c r="I7" s="779" t="s">
        <v>30</v>
      </c>
      <c r="J7" s="786" t="s">
        <v>31</v>
      </c>
      <c r="K7" s="787"/>
      <c r="L7" s="788"/>
      <c r="M7" s="779" t="s">
        <v>32</v>
      </c>
      <c r="N7" s="779" t="s">
        <v>1287</v>
      </c>
      <c r="O7" s="779" t="s">
        <v>33</v>
      </c>
      <c r="P7" s="786" t="s">
        <v>34</v>
      </c>
      <c r="Q7" s="787"/>
      <c r="R7" s="788"/>
      <c r="S7" s="779" t="s">
        <v>32</v>
      </c>
      <c r="T7" s="779" t="s">
        <v>1288</v>
      </c>
      <c r="U7" s="779" t="s">
        <v>35</v>
      </c>
      <c r="V7" s="779" t="s">
        <v>36</v>
      </c>
      <c r="W7" s="779" t="s">
        <v>7</v>
      </c>
      <c r="X7" s="781" t="s">
        <v>8</v>
      </c>
      <c r="Y7" s="1338" t="s">
        <v>37</v>
      </c>
      <c r="Z7" s="1338" t="s">
        <v>38</v>
      </c>
      <c r="AA7" s="1338" t="s">
        <v>6075</v>
      </c>
      <c r="AB7" s="1338" t="s">
        <v>6076</v>
      </c>
      <c r="AC7" s="779" t="s">
        <v>10</v>
      </c>
      <c r="AD7" s="779" t="s">
        <v>39</v>
      </c>
      <c r="AE7" s="779" t="s">
        <v>40</v>
      </c>
      <c r="AF7" s="779" t="s">
        <v>11</v>
      </c>
      <c r="AG7" s="1338" t="s">
        <v>41</v>
      </c>
      <c r="AH7" s="784" t="s">
        <v>12</v>
      </c>
      <c r="AI7" s="785"/>
      <c r="AJ7" s="779" t="s">
        <v>13</v>
      </c>
      <c r="AK7" s="779" t="s">
        <v>44</v>
      </c>
      <c r="AL7" s="779" t="s">
        <v>45</v>
      </c>
      <c r="AM7" s="1334" t="s">
        <v>46</v>
      </c>
      <c r="AN7" s="729" t="s">
        <v>14</v>
      </c>
      <c r="AO7" s="729" t="s">
        <v>15</v>
      </c>
      <c r="AP7" s="768" t="s">
        <v>16</v>
      </c>
      <c r="AQ7" s="1337" t="s">
        <v>17</v>
      </c>
      <c r="AR7" s="801" t="s">
        <v>47</v>
      </c>
      <c r="AS7" s="779" t="s">
        <v>18</v>
      </c>
      <c r="AT7" s="779" t="s">
        <v>19</v>
      </c>
      <c r="AU7" s="779" t="s">
        <v>48</v>
      </c>
      <c r="AV7" s="779" t="s">
        <v>20</v>
      </c>
      <c r="AW7" s="779" t="s">
        <v>49</v>
      </c>
      <c r="AX7" s="779" t="s">
        <v>21</v>
      </c>
      <c r="AY7" s="779" t="s">
        <v>22</v>
      </c>
      <c r="AZ7" s="779" t="s">
        <v>23</v>
      </c>
      <c r="BA7" s="783" t="s">
        <v>24</v>
      </c>
      <c r="BB7" s="1340" t="s">
        <v>1291</v>
      </c>
      <c r="BC7" s="1345" t="s">
        <v>1292</v>
      </c>
      <c r="BD7" s="1345" t="s">
        <v>1293</v>
      </c>
      <c r="BE7" s="1340" t="s">
        <v>1294</v>
      </c>
      <c r="BF7" s="106"/>
      <c r="BG7" s="106"/>
      <c r="BH7" s="106"/>
      <c r="BI7" s="106"/>
      <c r="BJ7" s="106"/>
      <c r="BK7" s="106"/>
      <c r="BL7" s="106"/>
      <c r="BM7" s="106"/>
      <c r="BN7" s="106"/>
      <c r="BO7" s="106"/>
      <c r="BP7" s="106"/>
      <c r="BQ7" s="106"/>
      <c r="BR7" s="106"/>
      <c r="BS7" s="106"/>
    </row>
    <row r="8" spans="1:71" ht="198.75" customHeight="1">
      <c r="A8" s="780"/>
      <c r="B8" s="782"/>
      <c r="C8" s="782"/>
      <c r="D8" s="779"/>
      <c r="E8" s="780"/>
      <c r="F8" s="780"/>
      <c r="G8" s="780"/>
      <c r="H8" s="780"/>
      <c r="I8" s="780"/>
      <c r="J8" s="259" t="s">
        <v>4</v>
      </c>
      <c r="K8" s="259" t="s">
        <v>5</v>
      </c>
      <c r="L8" s="259" t="s">
        <v>6</v>
      </c>
      <c r="M8" s="780"/>
      <c r="N8" s="780"/>
      <c r="O8" s="780"/>
      <c r="P8" s="259" t="s">
        <v>4</v>
      </c>
      <c r="Q8" s="259" t="s">
        <v>5</v>
      </c>
      <c r="R8" s="259" t="s">
        <v>6</v>
      </c>
      <c r="S8" s="780"/>
      <c r="T8" s="780"/>
      <c r="U8" s="780"/>
      <c r="V8" s="780"/>
      <c r="W8" s="780"/>
      <c r="X8" s="782"/>
      <c r="Y8" s="1339"/>
      <c r="Z8" s="1339"/>
      <c r="AA8" s="1339"/>
      <c r="AB8" s="1339"/>
      <c r="AC8" s="780"/>
      <c r="AD8" s="780"/>
      <c r="AE8" s="780"/>
      <c r="AF8" s="780"/>
      <c r="AG8" s="1339"/>
      <c r="AH8" s="260" t="s">
        <v>42</v>
      </c>
      <c r="AI8" s="260" t="s">
        <v>43</v>
      </c>
      <c r="AJ8" s="780"/>
      <c r="AK8" s="780"/>
      <c r="AL8" s="780"/>
      <c r="AM8" s="1335"/>
      <c r="AN8" s="731"/>
      <c r="AO8" s="731"/>
      <c r="AP8" s="768"/>
      <c r="AQ8" s="1337"/>
      <c r="AR8" s="1336"/>
      <c r="AS8" s="780"/>
      <c r="AT8" s="780"/>
      <c r="AU8" s="780"/>
      <c r="AV8" s="780"/>
      <c r="AW8" s="780"/>
      <c r="AX8" s="780"/>
      <c r="AY8" s="780"/>
      <c r="AZ8" s="780"/>
      <c r="BA8" s="779"/>
      <c r="BB8" s="1341"/>
      <c r="BC8" s="1346"/>
      <c r="BD8" s="1346"/>
      <c r="BE8" s="1341"/>
      <c r="BF8" s="106"/>
      <c r="BG8" s="106"/>
      <c r="BH8" s="106"/>
      <c r="BI8" s="106"/>
      <c r="BJ8" s="106"/>
      <c r="BK8" s="106"/>
      <c r="BL8" s="106"/>
      <c r="BM8" s="106"/>
      <c r="BN8" s="106"/>
      <c r="BO8" s="106"/>
      <c r="BP8" s="106"/>
      <c r="BQ8" s="106"/>
      <c r="BR8" s="106"/>
      <c r="BS8" s="106"/>
    </row>
    <row r="9" spans="1:71" s="90" customFormat="1" ht="156.75">
      <c r="A9" s="529">
        <v>2020</v>
      </c>
      <c r="B9" s="535">
        <v>43831</v>
      </c>
      <c r="C9" s="535">
        <v>43921</v>
      </c>
      <c r="D9" s="543" t="s">
        <v>4292</v>
      </c>
      <c r="E9" s="532" t="s">
        <v>3295</v>
      </c>
      <c r="F9" s="395" t="s">
        <v>4750</v>
      </c>
      <c r="G9" s="530" t="s">
        <v>4751</v>
      </c>
      <c r="H9" s="531" t="s">
        <v>5485</v>
      </c>
      <c r="I9" s="395" t="s">
        <v>4752</v>
      </c>
      <c r="J9" s="396" t="s">
        <v>61</v>
      </c>
      <c r="K9" s="396" t="s">
        <v>61</v>
      </c>
      <c r="L9" s="396" t="s">
        <v>61</v>
      </c>
      <c r="M9" s="306" t="s">
        <v>4753</v>
      </c>
      <c r="N9" s="530" t="s">
        <v>1958</v>
      </c>
      <c r="O9" s="397">
        <v>13189790.59</v>
      </c>
      <c r="P9" s="396" t="s">
        <v>61</v>
      </c>
      <c r="Q9" s="396" t="s">
        <v>61</v>
      </c>
      <c r="R9" s="396" t="s">
        <v>61</v>
      </c>
      <c r="S9" s="306" t="s">
        <v>4753</v>
      </c>
      <c r="T9" s="530" t="s">
        <v>1958</v>
      </c>
      <c r="U9" s="530" t="s">
        <v>4754</v>
      </c>
      <c r="V9" s="530" t="s">
        <v>4754</v>
      </c>
      <c r="W9" s="395" t="s">
        <v>4750</v>
      </c>
      <c r="X9" s="535">
        <v>43830</v>
      </c>
      <c r="Y9" s="536">
        <v>13189790.59</v>
      </c>
      <c r="Z9" s="536" t="s">
        <v>4755</v>
      </c>
      <c r="AA9" s="537">
        <f>AB9*0.1</f>
        <v>1318979.0590000001</v>
      </c>
      <c r="AB9" s="536">
        <v>13189790.59</v>
      </c>
      <c r="AC9" s="529" t="s">
        <v>4756</v>
      </c>
      <c r="AD9" s="538" t="s">
        <v>69</v>
      </c>
      <c r="AE9" s="532" t="s">
        <v>4757</v>
      </c>
      <c r="AF9" s="395" t="s">
        <v>4752</v>
      </c>
      <c r="AG9" s="539">
        <f>Y9*0.15</f>
        <v>1978468.5884999998</v>
      </c>
      <c r="AH9" s="535">
        <v>43831</v>
      </c>
      <c r="AI9" s="535">
        <v>43921</v>
      </c>
      <c r="AJ9" s="531" t="s">
        <v>4758</v>
      </c>
      <c r="AK9" s="531" t="s">
        <v>4759</v>
      </c>
      <c r="AL9" s="530" t="s">
        <v>3726</v>
      </c>
      <c r="AM9" s="544" t="s">
        <v>3864</v>
      </c>
      <c r="AN9" s="509" t="s">
        <v>73</v>
      </c>
      <c r="AO9" s="540" t="s">
        <v>4760</v>
      </c>
      <c r="AP9" s="509" t="s">
        <v>73</v>
      </c>
      <c r="AQ9" s="509" t="s">
        <v>573</v>
      </c>
      <c r="AR9" s="544" t="s">
        <v>780</v>
      </c>
      <c r="AS9" s="532" t="s">
        <v>566</v>
      </c>
      <c r="AT9" s="532" t="s">
        <v>566</v>
      </c>
      <c r="AU9" s="532" t="s">
        <v>566</v>
      </c>
      <c r="AV9" s="531" t="s">
        <v>4761</v>
      </c>
      <c r="AW9" s="506" t="s">
        <v>6095</v>
      </c>
      <c r="AX9" s="507" t="s">
        <v>6096</v>
      </c>
      <c r="AY9" s="507" t="s">
        <v>6097</v>
      </c>
      <c r="AZ9" s="507" t="s">
        <v>6098</v>
      </c>
      <c r="BA9" s="507" t="s">
        <v>6099</v>
      </c>
      <c r="BB9" s="541" t="s">
        <v>3096</v>
      </c>
      <c r="BC9" s="398" t="s">
        <v>4762</v>
      </c>
      <c r="BD9" s="398" t="s">
        <v>4762</v>
      </c>
      <c r="BE9" s="399"/>
      <c r="BF9" s="2"/>
      <c r="BG9" s="2"/>
      <c r="BH9" s="2"/>
      <c r="BI9" s="2"/>
      <c r="BJ9" s="2"/>
      <c r="BK9" s="2"/>
      <c r="BL9" s="2"/>
      <c r="BM9" s="2"/>
      <c r="BN9" s="2"/>
      <c r="BO9" s="2"/>
      <c r="BP9" s="2"/>
      <c r="BQ9" s="2"/>
      <c r="BR9" s="2"/>
      <c r="BS9" s="2"/>
    </row>
    <row r="10" spans="1:71" s="90" customFormat="1" ht="156.75">
      <c r="A10" s="529">
        <v>2020</v>
      </c>
      <c r="B10" s="535">
        <v>43831</v>
      </c>
      <c r="C10" s="535">
        <v>43921</v>
      </c>
      <c r="D10" s="543" t="s">
        <v>4292</v>
      </c>
      <c r="E10" s="532" t="s">
        <v>3295</v>
      </c>
      <c r="F10" s="395" t="s">
        <v>4763</v>
      </c>
      <c r="G10" s="530" t="s">
        <v>4751</v>
      </c>
      <c r="H10" s="531" t="s">
        <v>5485</v>
      </c>
      <c r="I10" s="395" t="s">
        <v>4752</v>
      </c>
      <c r="J10" s="396" t="s">
        <v>61</v>
      </c>
      <c r="K10" s="396" t="s">
        <v>61</v>
      </c>
      <c r="L10" s="396" t="s">
        <v>61</v>
      </c>
      <c r="M10" s="306" t="s">
        <v>4764</v>
      </c>
      <c r="N10" s="534" t="s">
        <v>2057</v>
      </c>
      <c r="O10" s="397">
        <v>150000</v>
      </c>
      <c r="P10" s="396" t="s">
        <v>61</v>
      </c>
      <c r="Q10" s="396" t="s">
        <v>61</v>
      </c>
      <c r="R10" s="396" t="s">
        <v>61</v>
      </c>
      <c r="S10" s="306" t="s">
        <v>4764</v>
      </c>
      <c r="T10" s="534" t="s">
        <v>2057</v>
      </c>
      <c r="U10" s="530" t="s">
        <v>4765</v>
      </c>
      <c r="V10" s="530" t="s">
        <v>4765</v>
      </c>
      <c r="W10" s="395" t="s">
        <v>4763</v>
      </c>
      <c r="X10" s="535">
        <v>43830</v>
      </c>
      <c r="Y10" s="536">
        <v>150000</v>
      </c>
      <c r="Z10" s="536" t="s">
        <v>4755</v>
      </c>
      <c r="AA10" s="537">
        <f t="shared" ref="AA10:AA94" si="0">AB10*0.1</f>
        <v>15000</v>
      </c>
      <c r="AB10" s="536">
        <v>150000</v>
      </c>
      <c r="AC10" s="529" t="s">
        <v>4756</v>
      </c>
      <c r="AD10" s="538" t="s">
        <v>69</v>
      </c>
      <c r="AE10" s="532" t="s">
        <v>4757</v>
      </c>
      <c r="AF10" s="395" t="s">
        <v>4752</v>
      </c>
      <c r="AG10" s="539">
        <f>Y10*0.15</f>
        <v>22500</v>
      </c>
      <c r="AH10" s="535">
        <v>43831</v>
      </c>
      <c r="AI10" s="535">
        <v>43921</v>
      </c>
      <c r="AJ10" s="531" t="s">
        <v>6011</v>
      </c>
      <c r="AK10" s="531" t="s">
        <v>4759</v>
      </c>
      <c r="AL10" s="530" t="s">
        <v>3726</v>
      </c>
      <c r="AM10" s="544" t="s">
        <v>3864</v>
      </c>
      <c r="AN10" s="532" t="s">
        <v>73</v>
      </c>
      <c r="AO10" s="531" t="s">
        <v>4760</v>
      </c>
      <c r="AP10" s="532" t="s">
        <v>73</v>
      </c>
      <c r="AQ10" s="532" t="s">
        <v>573</v>
      </c>
      <c r="AR10" s="544" t="s">
        <v>780</v>
      </c>
      <c r="AS10" s="532" t="s">
        <v>566</v>
      </c>
      <c r="AT10" s="532" t="s">
        <v>566</v>
      </c>
      <c r="AU10" s="532" t="s">
        <v>566</v>
      </c>
      <c r="AV10" s="531" t="s">
        <v>4761</v>
      </c>
      <c r="AW10" s="506" t="s">
        <v>6095</v>
      </c>
      <c r="AX10" s="507" t="s">
        <v>6096</v>
      </c>
      <c r="AY10" s="507" t="s">
        <v>6097</v>
      </c>
      <c r="AZ10" s="507" t="s">
        <v>6098</v>
      </c>
      <c r="BA10" s="507" t="s">
        <v>6099</v>
      </c>
      <c r="BB10" s="541" t="s">
        <v>3096</v>
      </c>
      <c r="BC10" s="398" t="s">
        <v>4762</v>
      </c>
      <c r="BD10" s="398" t="s">
        <v>4762</v>
      </c>
      <c r="BE10" s="550"/>
    </row>
    <row r="11" spans="1:71" s="90" customFormat="1" ht="156.75">
      <c r="A11" s="529">
        <v>2020</v>
      </c>
      <c r="B11" s="535">
        <v>43831</v>
      </c>
      <c r="C11" s="535">
        <v>43921</v>
      </c>
      <c r="D11" s="543" t="s">
        <v>4292</v>
      </c>
      <c r="E11" s="532" t="s">
        <v>3295</v>
      </c>
      <c r="F11" s="551" t="s">
        <v>4766</v>
      </c>
      <c r="G11" s="530" t="s">
        <v>488</v>
      </c>
      <c r="H11" s="531" t="s">
        <v>5485</v>
      </c>
      <c r="I11" s="551" t="s">
        <v>489</v>
      </c>
      <c r="J11" s="396" t="s">
        <v>61</v>
      </c>
      <c r="K11" s="396" t="s">
        <v>61</v>
      </c>
      <c r="L11" s="396" t="s">
        <v>61</v>
      </c>
      <c r="M11" s="306" t="s">
        <v>4767</v>
      </c>
      <c r="N11" s="530" t="s">
        <v>4768</v>
      </c>
      <c r="O11" s="397">
        <v>1100000</v>
      </c>
      <c r="P11" s="396" t="s">
        <v>61</v>
      </c>
      <c r="Q11" s="396" t="s">
        <v>61</v>
      </c>
      <c r="R11" s="396" t="s">
        <v>61</v>
      </c>
      <c r="S11" s="306" t="s">
        <v>4767</v>
      </c>
      <c r="T11" s="530" t="s">
        <v>4768</v>
      </c>
      <c r="U11" s="530" t="s">
        <v>4765</v>
      </c>
      <c r="V11" s="530" t="s">
        <v>4765</v>
      </c>
      <c r="W11" s="551" t="s">
        <v>4766</v>
      </c>
      <c r="X11" s="535">
        <v>43830</v>
      </c>
      <c r="Y11" s="536">
        <f>Z11/1.16</f>
        <v>948275.86206896557</v>
      </c>
      <c r="Z11" s="536">
        <v>1100000</v>
      </c>
      <c r="AA11" s="537">
        <f t="shared" si="0"/>
        <v>110000</v>
      </c>
      <c r="AB11" s="536">
        <v>1100000</v>
      </c>
      <c r="AC11" s="529" t="s">
        <v>4756</v>
      </c>
      <c r="AD11" s="538" t="s">
        <v>69</v>
      </c>
      <c r="AE11" s="532" t="s">
        <v>4757</v>
      </c>
      <c r="AF11" s="551" t="s">
        <v>489</v>
      </c>
      <c r="AG11" s="539">
        <f t="shared" ref="AG11:AG94" si="1">Y11*0.15</f>
        <v>142241.37931034484</v>
      </c>
      <c r="AH11" s="535">
        <v>43831</v>
      </c>
      <c r="AI11" s="535">
        <v>43921</v>
      </c>
      <c r="AJ11" s="531" t="s">
        <v>4769</v>
      </c>
      <c r="AK11" s="531" t="s">
        <v>4759</v>
      </c>
      <c r="AL11" s="530" t="s">
        <v>3687</v>
      </c>
      <c r="AM11" s="544" t="s">
        <v>3688</v>
      </c>
      <c r="AN11" s="532" t="s">
        <v>73</v>
      </c>
      <c r="AO11" s="531" t="s">
        <v>4760</v>
      </c>
      <c r="AP11" s="532" t="s">
        <v>73</v>
      </c>
      <c r="AQ11" s="532" t="s">
        <v>573</v>
      </c>
      <c r="AR11" s="544" t="s">
        <v>788</v>
      </c>
      <c r="AS11" s="544" t="s">
        <v>4770</v>
      </c>
      <c r="AT11" s="532" t="s">
        <v>4771</v>
      </c>
      <c r="AU11" s="535">
        <v>43908</v>
      </c>
      <c r="AV11" s="531" t="s">
        <v>6318</v>
      </c>
      <c r="AW11" s="506" t="s">
        <v>6095</v>
      </c>
      <c r="AX11" s="507" t="s">
        <v>6096</v>
      </c>
      <c r="AY11" s="507" t="s">
        <v>6097</v>
      </c>
      <c r="AZ11" s="507" t="s">
        <v>6098</v>
      </c>
      <c r="BA11" s="507" t="s">
        <v>6099</v>
      </c>
      <c r="BB11" s="541" t="s">
        <v>3096</v>
      </c>
      <c r="BC11" s="398" t="s">
        <v>4762</v>
      </c>
      <c r="BD11" s="398" t="s">
        <v>4762</v>
      </c>
      <c r="BE11" s="399"/>
      <c r="BF11" s="2"/>
      <c r="BG11" s="2"/>
      <c r="BH11" s="2"/>
      <c r="BI11" s="2"/>
      <c r="BJ11" s="2"/>
      <c r="BK11" s="2"/>
      <c r="BL11" s="2"/>
      <c r="BM11" s="2"/>
      <c r="BN11" s="2"/>
      <c r="BO11" s="2"/>
      <c r="BP11" s="2"/>
      <c r="BQ11" s="2"/>
      <c r="BR11" s="2"/>
      <c r="BS11" s="2"/>
    </row>
    <row r="12" spans="1:71" s="90" customFormat="1" ht="156.75">
      <c r="A12" s="529">
        <v>2020</v>
      </c>
      <c r="B12" s="535">
        <v>43831</v>
      </c>
      <c r="C12" s="535">
        <v>43921</v>
      </c>
      <c r="D12" s="543" t="s">
        <v>4292</v>
      </c>
      <c r="E12" s="532" t="s">
        <v>4307</v>
      </c>
      <c r="F12" s="552" t="s">
        <v>4772</v>
      </c>
      <c r="G12" s="530" t="s">
        <v>393</v>
      </c>
      <c r="H12" s="531" t="s">
        <v>5485</v>
      </c>
      <c r="I12" s="552" t="s">
        <v>4773</v>
      </c>
      <c r="J12" s="544" t="s">
        <v>174</v>
      </c>
      <c r="K12" s="544" t="s">
        <v>109</v>
      </c>
      <c r="L12" s="544" t="s">
        <v>176</v>
      </c>
      <c r="M12" s="306" t="s">
        <v>2009</v>
      </c>
      <c r="N12" s="530" t="s">
        <v>1307</v>
      </c>
      <c r="O12" s="397">
        <v>2200000</v>
      </c>
      <c r="P12" s="544" t="s">
        <v>174</v>
      </c>
      <c r="Q12" s="544" t="s">
        <v>109</v>
      </c>
      <c r="R12" s="544" t="s">
        <v>176</v>
      </c>
      <c r="S12" s="306" t="s">
        <v>173</v>
      </c>
      <c r="T12" s="530" t="s">
        <v>1307</v>
      </c>
      <c r="U12" s="530" t="s">
        <v>4765</v>
      </c>
      <c r="V12" s="530" t="s">
        <v>4765</v>
      </c>
      <c r="W12" s="552" t="s">
        <v>4772</v>
      </c>
      <c r="X12" s="535">
        <v>43830</v>
      </c>
      <c r="Y12" s="536">
        <f t="shared" ref="Y12:Y24" si="2">Z12/1.16</f>
        <v>1896551.7241379311</v>
      </c>
      <c r="Z12" s="536">
        <v>2200000</v>
      </c>
      <c r="AA12" s="537">
        <f t="shared" si="0"/>
        <v>220000</v>
      </c>
      <c r="AB12" s="536">
        <v>2200000</v>
      </c>
      <c r="AC12" s="529" t="s">
        <v>4756</v>
      </c>
      <c r="AD12" s="538" t="s">
        <v>69</v>
      </c>
      <c r="AE12" s="532" t="s">
        <v>4757</v>
      </c>
      <c r="AF12" s="552" t="s">
        <v>4773</v>
      </c>
      <c r="AG12" s="539">
        <f t="shared" si="1"/>
        <v>284482.75862068968</v>
      </c>
      <c r="AH12" s="535">
        <v>43831</v>
      </c>
      <c r="AI12" s="535">
        <v>43921</v>
      </c>
      <c r="AJ12" s="531" t="s">
        <v>4774</v>
      </c>
      <c r="AK12" s="531" t="s">
        <v>4759</v>
      </c>
      <c r="AL12" s="530" t="s">
        <v>4775</v>
      </c>
      <c r="AM12" s="544" t="s">
        <v>4776</v>
      </c>
      <c r="AN12" s="532" t="s">
        <v>73</v>
      </c>
      <c r="AO12" s="531" t="s">
        <v>4760</v>
      </c>
      <c r="AP12" s="532" t="s">
        <v>73</v>
      </c>
      <c r="AQ12" s="532" t="s">
        <v>573</v>
      </c>
      <c r="AR12" s="544" t="s">
        <v>788</v>
      </c>
      <c r="AS12" s="544" t="s">
        <v>4777</v>
      </c>
      <c r="AT12" s="532" t="s">
        <v>4771</v>
      </c>
      <c r="AU12" s="545">
        <v>43885</v>
      </c>
      <c r="AV12" s="531" t="s">
        <v>6319</v>
      </c>
      <c r="AW12" s="506" t="s">
        <v>6095</v>
      </c>
      <c r="AX12" s="507" t="s">
        <v>6096</v>
      </c>
      <c r="AY12" s="507" t="s">
        <v>6097</v>
      </c>
      <c r="AZ12" s="507" t="s">
        <v>6098</v>
      </c>
      <c r="BA12" s="507" t="s">
        <v>6099</v>
      </c>
      <c r="BB12" s="541" t="s">
        <v>3096</v>
      </c>
      <c r="BC12" s="398" t="s">
        <v>4762</v>
      </c>
      <c r="BD12" s="398" t="s">
        <v>4762</v>
      </c>
      <c r="BE12" s="550"/>
    </row>
    <row r="13" spans="1:71" s="90" customFormat="1" ht="156.75">
      <c r="A13" s="529">
        <v>2020</v>
      </c>
      <c r="B13" s="535">
        <v>43831</v>
      </c>
      <c r="C13" s="535">
        <v>43921</v>
      </c>
      <c r="D13" s="543" t="s">
        <v>4292</v>
      </c>
      <c r="E13" s="532" t="s">
        <v>4307</v>
      </c>
      <c r="F13" s="552" t="s">
        <v>4778</v>
      </c>
      <c r="G13" s="530" t="s">
        <v>393</v>
      </c>
      <c r="H13" s="531" t="s">
        <v>5485</v>
      </c>
      <c r="I13" s="552" t="s">
        <v>4773</v>
      </c>
      <c r="J13" s="532" t="s">
        <v>168</v>
      </c>
      <c r="K13" s="532" t="s">
        <v>4046</v>
      </c>
      <c r="L13" s="532" t="s">
        <v>170</v>
      </c>
      <c r="M13" s="306" t="s">
        <v>2009</v>
      </c>
      <c r="N13" s="530" t="s">
        <v>1306</v>
      </c>
      <c r="O13" s="397">
        <v>1800000</v>
      </c>
      <c r="P13" s="544" t="s">
        <v>168</v>
      </c>
      <c r="Q13" s="544" t="s">
        <v>4046</v>
      </c>
      <c r="R13" s="544" t="s">
        <v>170</v>
      </c>
      <c r="S13" s="306" t="s">
        <v>4779</v>
      </c>
      <c r="T13" s="530" t="s">
        <v>1306</v>
      </c>
      <c r="U13" s="530" t="s">
        <v>4765</v>
      </c>
      <c r="V13" s="530" t="s">
        <v>4765</v>
      </c>
      <c r="W13" s="552" t="s">
        <v>4778</v>
      </c>
      <c r="X13" s="535">
        <v>43830</v>
      </c>
      <c r="Y13" s="536">
        <f t="shared" si="2"/>
        <v>1551724.1379310347</v>
      </c>
      <c r="Z13" s="536">
        <v>1800000</v>
      </c>
      <c r="AA13" s="537">
        <f t="shared" si="0"/>
        <v>180000</v>
      </c>
      <c r="AB13" s="536">
        <v>1800000</v>
      </c>
      <c r="AC13" s="529" t="s">
        <v>4756</v>
      </c>
      <c r="AD13" s="538" t="s">
        <v>69</v>
      </c>
      <c r="AE13" s="532" t="s">
        <v>4757</v>
      </c>
      <c r="AF13" s="552" t="s">
        <v>4773</v>
      </c>
      <c r="AG13" s="539">
        <f t="shared" si="1"/>
        <v>232758.62068965519</v>
      </c>
      <c r="AH13" s="535">
        <v>43831</v>
      </c>
      <c r="AI13" s="535">
        <v>43921</v>
      </c>
      <c r="AJ13" s="531" t="s">
        <v>5447</v>
      </c>
      <c r="AK13" s="531" t="s">
        <v>4759</v>
      </c>
      <c r="AL13" s="530" t="s">
        <v>4775</v>
      </c>
      <c r="AM13" s="544" t="s">
        <v>4776</v>
      </c>
      <c r="AN13" s="532" t="s">
        <v>73</v>
      </c>
      <c r="AO13" s="531" t="s">
        <v>4760</v>
      </c>
      <c r="AP13" s="532" t="s">
        <v>73</v>
      </c>
      <c r="AQ13" s="532" t="s">
        <v>573</v>
      </c>
      <c r="AR13" s="544" t="s">
        <v>788</v>
      </c>
      <c r="AS13" s="544" t="s">
        <v>4780</v>
      </c>
      <c r="AT13" s="532" t="s">
        <v>4771</v>
      </c>
      <c r="AU13" s="545">
        <v>43885</v>
      </c>
      <c r="AV13" s="531" t="s">
        <v>4781</v>
      </c>
      <c r="AW13" s="506" t="s">
        <v>6095</v>
      </c>
      <c r="AX13" s="507" t="s">
        <v>6096</v>
      </c>
      <c r="AY13" s="507" t="s">
        <v>6097</v>
      </c>
      <c r="AZ13" s="507" t="s">
        <v>6098</v>
      </c>
      <c r="BA13" s="507" t="s">
        <v>6099</v>
      </c>
      <c r="BB13" s="541" t="s">
        <v>3096</v>
      </c>
      <c r="BC13" s="398" t="s">
        <v>4762</v>
      </c>
      <c r="BD13" s="398" t="s">
        <v>4762</v>
      </c>
      <c r="BE13" s="550"/>
    </row>
    <row r="14" spans="1:71" s="90" customFormat="1" ht="156.75">
      <c r="A14" s="529">
        <v>2020</v>
      </c>
      <c r="B14" s="535">
        <v>43831</v>
      </c>
      <c r="C14" s="535">
        <v>43921</v>
      </c>
      <c r="D14" s="543" t="s">
        <v>4292</v>
      </c>
      <c r="E14" s="532" t="s">
        <v>4307</v>
      </c>
      <c r="F14" s="552" t="s">
        <v>4782</v>
      </c>
      <c r="G14" s="530" t="s">
        <v>393</v>
      </c>
      <c r="H14" s="531" t="s">
        <v>5485</v>
      </c>
      <c r="I14" s="552" t="s">
        <v>4773</v>
      </c>
      <c r="J14" s="396" t="s">
        <v>61</v>
      </c>
      <c r="K14" s="396" t="s">
        <v>61</v>
      </c>
      <c r="L14" s="396" t="s">
        <v>61</v>
      </c>
      <c r="M14" s="306" t="s">
        <v>4783</v>
      </c>
      <c r="N14" s="534" t="s">
        <v>3763</v>
      </c>
      <c r="O14" s="397">
        <v>900000</v>
      </c>
      <c r="P14" s="396" t="s">
        <v>61</v>
      </c>
      <c r="Q14" s="396" t="s">
        <v>61</v>
      </c>
      <c r="R14" s="396" t="s">
        <v>61</v>
      </c>
      <c r="S14" s="306" t="s">
        <v>4783</v>
      </c>
      <c r="T14" s="534" t="s">
        <v>3763</v>
      </c>
      <c r="U14" s="530" t="s">
        <v>4765</v>
      </c>
      <c r="V14" s="530" t="s">
        <v>4765</v>
      </c>
      <c r="W14" s="552" t="s">
        <v>4782</v>
      </c>
      <c r="X14" s="535">
        <v>43830</v>
      </c>
      <c r="Y14" s="536">
        <f t="shared" si="2"/>
        <v>775862.06896551733</v>
      </c>
      <c r="Z14" s="536">
        <v>900000</v>
      </c>
      <c r="AA14" s="537">
        <f t="shared" si="0"/>
        <v>90000</v>
      </c>
      <c r="AB14" s="536">
        <v>900000</v>
      </c>
      <c r="AC14" s="529" t="s">
        <v>4756</v>
      </c>
      <c r="AD14" s="538" t="s">
        <v>69</v>
      </c>
      <c r="AE14" s="532" t="s">
        <v>4757</v>
      </c>
      <c r="AF14" s="552" t="s">
        <v>4773</v>
      </c>
      <c r="AG14" s="539">
        <f t="shared" si="1"/>
        <v>116379.31034482759</v>
      </c>
      <c r="AH14" s="535">
        <v>43831</v>
      </c>
      <c r="AI14" s="535">
        <v>43921</v>
      </c>
      <c r="AJ14" s="531" t="s">
        <v>4784</v>
      </c>
      <c r="AK14" s="531" t="s">
        <v>4759</v>
      </c>
      <c r="AL14" s="530" t="s">
        <v>4775</v>
      </c>
      <c r="AM14" s="544" t="s">
        <v>4776</v>
      </c>
      <c r="AN14" s="532" t="s">
        <v>73</v>
      </c>
      <c r="AO14" s="531" t="s">
        <v>4760</v>
      </c>
      <c r="AP14" s="532" t="s">
        <v>73</v>
      </c>
      <c r="AQ14" s="532" t="s">
        <v>573</v>
      </c>
      <c r="AR14" s="544" t="s">
        <v>788</v>
      </c>
      <c r="AS14" s="544" t="s">
        <v>4785</v>
      </c>
      <c r="AT14" s="532" t="s">
        <v>4771</v>
      </c>
      <c r="AU14" s="545">
        <v>43885</v>
      </c>
      <c r="AV14" s="531" t="s">
        <v>4761</v>
      </c>
      <c r="AW14" s="506" t="s">
        <v>6095</v>
      </c>
      <c r="AX14" s="507" t="s">
        <v>6096</v>
      </c>
      <c r="AY14" s="507" t="s">
        <v>6097</v>
      </c>
      <c r="AZ14" s="507" t="s">
        <v>6098</v>
      </c>
      <c r="BA14" s="507" t="s">
        <v>6099</v>
      </c>
      <c r="BB14" s="541" t="s">
        <v>3096</v>
      </c>
      <c r="BC14" s="398" t="s">
        <v>4762</v>
      </c>
      <c r="BD14" s="398" t="s">
        <v>4762</v>
      </c>
      <c r="BE14" s="550"/>
    </row>
    <row r="15" spans="1:71" s="90" customFormat="1" ht="156.75">
      <c r="A15" s="529">
        <v>2020</v>
      </c>
      <c r="B15" s="535">
        <v>43831</v>
      </c>
      <c r="C15" s="535">
        <v>43921</v>
      </c>
      <c r="D15" s="543" t="s">
        <v>4292</v>
      </c>
      <c r="E15" s="532" t="s">
        <v>4307</v>
      </c>
      <c r="F15" s="552" t="s">
        <v>4786</v>
      </c>
      <c r="G15" s="530" t="s">
        <v>393</v>
      </c>
      <c r="H15" s="531" t="s">
        <v>5485</v>
      </c>
      <c r="I15" s="552" t="s">
        <v>4773</v>
      </c>
      <c r="J15" s="396" t="s">
        <v>61</v>
      </c>
      <c r="K15" s="396" t="s">
        <v>61</v>
      </c>
      <c r="L15" s="396" t="s">
        <v>61</v>
      </c>
      <c r="M15" s="306" t="s">
        <v>4787</v>
      </c>
      <c r="N15" s="534" t="s">
        <v>4788</v>
      </c>
      <c r="O15" s="397">
        <v>800000</v>
      </c>
      <c r="P15" s="396" t="s">
        <v>61</v>
      </c>
      <c r="Q15" s="396" t="s">
        <v>61</v>
      </c>
      <c r="R15" s="396" t="s">
        <v>61</v>
      </c>
      <c r="S15" s="306" t="s">
        <v>4787</v>
      </c>
      <c r="T15" s="530" t="s">
        <v>4788</v>
      </c>
      <c r="U15" s="530" t="s">
        <v>4765</v>
      </c>
      <c r="V15" s="530" t="s">
        <v>4765</v>
      </c>
      <c r="W15" s="552" t="s">
        <v>4786</v>
      </c>
      <c r="X15" s="535">
        <v>43830</v>
      </c>
      <c r="Y15" s="536">
        <f t="shared" si="2"/>
        <v>689655.17241379316</v>
      </c>
      <c r="Z15" s="536">
        <v>800000</v>
      </c>
      <c r="AA15" s="537">
        <f t="shared" si="0"/>
        <v>80000</v>
      </c>
      <c r="AB15" s="536">
        <v>800000</v>
      </c>
      <c r="AC15" s="529" t="s">
        <v>4756</v>
      </c>
      <c r="AD15" s="538" t="s">
        <v>69</v>
      </c>
      <c r="AE15" s="532" t="s">
        <v>4757</v>
      </c>
      <c r="AF15" s="552" t="s">
        <v>4773</v>
      </c>
      <c r="AG15" s="539">
        <f t="shared" si="1"/>
        <v>103448.27586206897</v>
      </c>
      <c r="AH15" s="535">
        <v>43831</v>
      </c>
      <c r="AI15" s="535">
        <v>43921</v>
      </c>
      <c r="AJ15" s="531" t="s">
        <v>4789</v>
      </c>
      <c r="AK15" s="531" t="s">
        <v>4759</v>
      </c>
      <c r="AL15" s="530" t="s">
        <v>4775</v>
      </c>
      <c r="AM15" s="544" t="s">
        <v>4776</v>
      </c>
      <c r="AN15" s="532" t="s">
        <v>73</v>
      </c>
      <c r="AO15" s="531" t="s">
        <v>4760</v>
      </c>
      <c r="AP15" s="532" t="s">
        <v>73</v>
      </c>
      <c r="AQ15" s="532" t="s">
        <v>573</v>
      </c>
      <c r="AR15" s="544" t="s">
        <v>788</v>
      </c>
      <c r="AS15" s="544" t="s">
        <v>4790</v>
      </c>
      <c r="AT15" s="532" t="s">
        <v>4771</v>
      </c>
      <c r="AU15" s="545">
        <v>43885</v>
      </c>
      <c r="AV15" s="531" t="s">
        <v>6368</v>
      </c>
      <c r="AW15" s="506" t="s">
        <v>6095</v>
      </c>
      <c r="AX15" s="507" t="s">
        <v>6096</v>
      </c>
      <c r="AY15" s="507" t="s">
        <v>6097</v>
      </c>
      <c r="AZ15" s="507" t="s">
        <v>6098</v>
      </c>
      <c r="BA15" s="507" t="s">
        <v>6099</v>
      </c>
      <c r="BB15" s="541" t="s">
        <v>3096</v>
      </c>
      <c r="BC15" s="398" t="s">
        <v>4762</v>
      </c>
      <c r="BD15" s="398" t="s">
        <v>4762</v>
      </c>
      <c r="BE15" s="399"/>
      <c r="BF15" s="2"/>
      <c r="BG15" s="2"/>
      <c r="BH15" s="2"/>
      <c r="BI15" s="2"/>
      <c r="BJ15" s="2"/>
      <c r="BK15" s="2"/>
      <c r="BL15" s="2"/>
      <c r="BM15" s="2"/>
      <c r="BN15" s="2"/>
      <c r="BO15" s="2"/>
      <c r="BP15" s="2"/>
      <c r="BQ15" s="2"/>
      <c r="BR15" s="2"/>
      <c r="BS15" s="2"/>
    </row>
    <row r="16" spans="1:71" s="90" customFormat="1" ht="156.75">
      <c r="A16" s="529">
        <v>2020</v>
      </c>
      <c r="B16" s="535">
        <v>43831</v>
      </c>
      <c r="C16" s="535">
        <v>43921</v>
      </c>
      <c r="D16" s="543" t="s">
        <v>4292</v>
      </c>
      <c r="E16" s="532" t="s">
        <v>4307</v>
      </c>
      <c r="F16" s="552" t="s">
        <v>4791</v>
      </c>
      <c r="G16" s="530" t="s">
        <v>393</v>
      </c>
      <c r="H16" s="531" t="s">
        <v>5485</v>
      </c>
      <c r="I16" s="552" t="s">
        <v>4773</v>
      </c>
      <c r="J16" s="396" t="s">
        <v>4792</v>
      </c>
      <c r="K16" s="396" t="s">
        <v>790</v>
      </c>
      <c r="L16" s="396" t="s">
        <v>4793</v>
      </c>
      <c r="M16" s="306" t="s">
        <v>2009</v>
      </c>
      <c r="N16" s="534" t="s">
        <v>3789</v>
      </c>
      <c r="O16" s="397">
        <v>900000</v>
      </c>
      <c r="P16" s="396" t="s">
        <v>4792</v>
      </c>
      <c r="Q16" s="396" t="s">
        <v>790</v>
      </c>
      <c r="R16" s="396" t="s">
        <v>4793</v>
      </c>
      <c r="S16" s="306" t="s">
        <v>4794</v>
      </c>
      <c r="T16" s="529" t="s">
        <v>3789</v>
      </c>
      <c r="U16" s="530" t="s">
        <v>4765</v>
      </c>
      <c r="V16" s="530" t="s">
        <v>4765</v>
      </c>
      <c r="W16" s="552" t="s">
        <v>4791</v>
      </c>
      <c r="X16" s="535">
        <v>43830</v>
      </c>
      <c r="Y16" s="536">
        <f t="shared" si="2"/>
        <v>775862.06896551733</v>
      </c>
      <c r="Z16" s="536">
        <v>900000</v>
      </c>
      <c r="AA16" s="537">
        <f t="shared" si="0"/>
        <v>90000</v>
      </c>
      <c r="AB16" s="536">
        <v>900000</v>
      </c>
      <c r="AC16" s="529" t="s">
        <v>4756</v>
      </c>
      <c r="AD16" s="538" t="s">
        <v>69</v>
      </c>
      <c r="AE16" s="532" t="s">
        <v>4757</v>
      </c>
      <c r="AF16" s="552" t="s">
        <v>4773</v>
      </c>
      <c r="AG16" s="539">
        <f t="shared" si="1"/>
        <v>116379.31034482759</v>
      </c>
      <c r="AH16" s="535">
        <v>43831</v>
      </c>
      <c r="AI16" s="535">
        <v>43921</v>
      </c>
      <c r="AJ16" s="531" t="s">
        <v>5448</v>
      </c>
      <c r="AK16" s="531" t="s">
        <v>4759</v>
      </c>
      <c r="AL16" s="530" t="s">
        <v>4775</v>
      </c>
      <c r="AM16" s="544" t="s">
        <v>4776</v>
      </c>
      <c r="AN16" s="532" t="s">
        <v>73</v>
      </c>
      <c r="AO16" s="531" t="s">
        <v>4760</v>
      </c>
      <c r="AP16" s="532" t="s">
        <v>73</v>
      </c>
      <c r="AQ16" s="532" t="s">
        <v>573</v>
      </c>
      <c r="AR16" s="544" t="s">
        <v>780</v>
      </c>
      <c r="AS16" s="532" t="s">
        <v>566</v>
      </c>
      <c r="AT16" s="532" t="s">
        <v>566</v>
      </c>
      <c r="AU16" s="532" t="s">
        <v>566</v>
      </c>
      <c r="AV16" s="531" t="s">
        <v>4761</v>
      </c>
      <c r="AW16" s="506" t="s">
        <v>6095</v>
      </c>
      <c r="AX16" s="507" t="s">
        <v>6096</v>
      </c>
      <c r="AY16" s="507" t="s">
        <v>6097</v>
      </c>
      <c r="AZ16" s="507" t="s">
        <v>6098</v>
      </c>
      <c r="BA16" s="507" t="s">
        <v>6099</v>
      </c>
      <c r="BB16" s="541" t="s">
        <v>3096</v>
      </c>
      <c r="BC16" s="398" t="s">
        <v>4762</v>
      </c>
      <c r="BD16" s="398" t="s">
        <v>4762</v>
      </c>
      <c r="BE16" s="399"/>
      <c r="BF16" s="2"/>
      <c r="BG16" s="2"/>
      <c r="BH16" s="2"/>
      <c r="BI16" s="2"/>
      <c r="BJ16" s="2"/>
      <c r="BK16" s="2"/>
      <c r="BL16" s="2"/>
      <c r="BM16" s="2"/>
      <c r="BN16" s="2"/>
      <c r="BO16" s="2"/>
      <c r="BP16" s="2"/>
      <c r="BQ16" s="2"/>
      <c r="BR16" s="2"/>
      <c r="BS16" s="2"/>
    </row>
    <row r="17" spans="1:71" s="90" customFormat="1" ht="156.75">
      <c r="A17" s="529">
        <v>2020</v>
      </c>
      <c r="B17" s="535">
        <v>43831</v>
      </c>
      <c r="C17" s="535">
        <v>43921</v>
      </c>
      <c r="D17" s="543" t="s">
        <v>4292</v>
      </c>
      <c r="E17" s="532" t="s">
        <v>4307</v>
      </c>
      <c r="F17" s="552" t="s">
        <v>4795</v>
      </c>
      <c r="G17" s="530" t="s">
        <v>3749</v>
      </c>
      <c r="H17" s="531" t="s">
        <v>5485</v>
      </c>
      <c r="I17" s="552" t="s">
        <v>4773</v>
      </c>
      <c r="J17" s="396" t="s">
        <v>61</v>
      </c>
      <c r="K17" s="396" t="s">
        <v>61</v>
      </c>
      <c r="L17" s="396" t="s">
        <v>61</v>
      </c>
      <c r="M17" s="306" t="s">
        <v>4796</v>
      </c>
      <c r="N17" s="530" t="s">
        <v>3766</v>
      </c>
      <c r="O17" s="397">
        <v>1100000</v>
      </c>
      <c r="P17" s="396" t="s">
        <v>61</v>
      </c>
      <c r="Q17" s="396" t="s">
        <v>61</v>
      </c>
      <c r="R17" s="396" t="s">
        <v>61</v>
      </c>
      <c r="S17" s="306" t="s">
        <v>4796</v>
      </c>
      <c r="T17" s="534" t="s">
        <v>3766</v>
      </c>
      <c r="U17" s="530" t="s">
        <v>4765</v>
      </c>
      <c r="V17" s="530" t="s">
        <v>4765</v>
      </c>
      <c r="W17" s="552" t="s">
        <v>4795</v>
      </c>
      <c r="X17" s="535">
        <v>43830</v>
      </c>
      <c r="Y17" s="536">
        <f t="shared" si="2"/>
        <v>948275.86206896557</v>
      </c>
      <c r="Z17" s="546">
        <v>1100000</v>
      </c>
      <c r="AA17" s="537">
        <f t="shared" si="0"/>
        <v>110000</v>
      </c>
      <c r="AB17" s="546">
        <v>1100000</v>
      </c>
      <c r="AC17" s="529" t="s">
        <v>4756</v>
      </c>
      <c r="AD17" s="538" t="s">
        <v>69</v>
      </c>
      <c r="AE17" s="532" t="s">
        <v>4757</v>
      </c>
      <c r="AF17" s="552" t="s">
        <v>4773</v>
      </c>
      <c r="AG17" s="539">
        <f t="shared" si="1"/>
        <v>142241.37931034484</v>
      </c>
      <c r="AH17" s="535">
        <v>43831</v>
      </c>
      <c r="AI17" s="535">
        <v>43921</v>
      </c>
      <c r="AJ17" s="531" t="s">
        <v>6388</v>
      </c>
      <c r="AK17" s="531" t="s">
        <v>4759</v>
      </c>
      <c r="AL17" s="530" t="s">
        <v>4775</v>
      </c>
      <c r="AM17" s="544" t="s">
        <v>4776</v>
      </c>
      <c r="AN17" s="532" t="s">
        <v>73</v>
      </c>
      <c r="AO17" s="531" t="s">
        <v>4760</v>
      </c>
      <c r="AP17" s="532" t="s">
        <v>73</v>
      </c>
      <c r="AQ17" s="532" t="s">
        <v>573</v>
      </c>
      <c r="AR17" s="544" t="s">
        <v>780</v>
      </c>
      <c r="AS17" s="532" t="s">
        <v>566</v>
      </c>
      <c r="AT17" s="532" t="s">
        <v>566</v>
      </c>
      <c r="AU17" s="532" t="s">
        <v>566</v>
      </c>
      <c r="AV17" s="531" t="s">
        <v>4761</v>
      </c>
      <c r="AW17" s="506" t="s">
        <v>6095</v>
      </c>
      <c r="AX17" s="507" t="s">
        <v>6096</v>
      </c>
      <c r="AY17" s="507" t="s">
        <v>6097</v>
      </c>
      <c r="AZ17" s="507" t="s">
        <v>6098</v>
      </c>
      <c r="BA17" s="507" t="s">
        <v>6099</v>
      </c>
      <c r="BB17" s="541" t="s">
        <v>3096</v>
      </c>
      <c r="BC17" s="398" t="s">
        <v>4762</v>
      </c>
      <c r="BD17" s="398" t="s">
        <v>4762</v>
      </c>
      <c r="BE17" s="550"/>
    </row>
    <row r="18" spans="1:71" s="90" customFormat="1" ht="156.75">
      <c r="A18" s="529">
        <v>2020</v>
      </c>
      <c r="B18" s="535">
        <v>43831</v>
      </c>
      <c r="C18" s="535">
        <v>43921</v>
      </c>
      <c r="D18" s="543" t="s">
        <v>4292</v>
      </c>
      <c r="E18" s="532" t="s">
        <v>4307</v>
      </c>
      <c r="F18" s="552" t="s">
        <v>4797</v>
      </c>
      <c r="G18" s="530" t="s">
        <v>3749</v>
      </c>
      <c r="H18" s="531" t="s">
        <v>5485</v>
      </c>
      <c r="I18" s="552" t="s">
        <v>4773</v>
      </c>
      <c r="J18" s="544" t="s">
        <v>61</v>
      </c>
      <c r="K18" s="544" t="s">
        <v>61</v>
      </c>
      <c r="L18" s="544" t="s">
        <v>61</v>
      </c>
      <c r="M18" s="400" t="s">
        <v>4798</v>
      </c>
      <c r="N18" s="530" t="s">
        <v>4799</v>
      </c>
      <c r="O18" s="397">
        <v>600000</v>
      </c>
      <c r="P18" s="396" t="s">
        <v>61</v>
      </c>
      <c r="Q18" s="396" t="s">
        <v>61</v>
      </c>
      <c r="R18" s="396" t="s">
        <v>61</v>
      </c>
      <c r="S18" s="306" t="s">
        <v>4798</v>
      </c>
      <c r="T18" s="530" t="s">
        <v>4799</v>
      </c>
      <c r="U18" s="530" t="s">
        <v>4765</v>
      </c>
      <c r="V18" s="530" t="s">
        <v>4765</v>
      </c>
      <c r="W18" s="552" t="s">
        <v>4797</v>
      </c>
      <c r="X18" s="535">
        <v>43830</v>
      </c>
      <c r="Y18" s="536">
        <f t="shared" si="2"/>
        <v>517241.37931034487</v>
      </c>
      <c r="Z18" s="536">
        <v>600000</v>
      </c>
      <c r="AA18" s="537">
        <f t="shared" si="0"/>
        <v>60000</v>
      </c>
      <c r="AB18" s="536">
        <v>600000</v>
      </c>
      <c r="AC18" s="529" t="s">
        <v>4756</v>
      </c>
      <c r="AD18" s="538" t="s">
        <v>69</v>
      </c>
      <c r="AE18" s="532" t="s">
        <v>4757</v>
      </c>
      <c r="AF18" s="552" t="s">
        <v>4773</v>
      </c>
      <c r="AG18" s="539">
        <f t="shared" si="1"/>
        <v>77586.206896551725</v>
      </c>
      <c r="AH18" s="535">
        <v>43831</v>
      </c>
      <c r="AI18" s="535">
        <v>43921</v>
      </c>
      <c r="AJ18" s="531" t="s">
        <v>5474</v>
      </c>
      <c r="AK18" s="531" t="s">
        <v>4759</v>
      </c>
      <c r="AL18" s="530" t="s">
        <v>4775</v>
      </c>
      <c r="AM18" s="544" t="s">
        <v>4776</v>
      </c>
      <c r="AN18" s="532" t="s">
        <v>73</v>
      </c>
      <c r="AO18" s="531" t="s">
        <v>4760</v>
      </c>
      <c r="AP18" s="532" t="s">
        <v>73</v>
      </c>
      <c r="AQ18" s="532" t="s">
        <v>573</v>
      </c>
      <c r="AR18" s="544" t="s">
        <v>780</v>
      </c>
      <c r="AS18" s="532" t="s">
        <v>566</v>
      </c>
      <c r="AT18" s="532" t="s">
        <v>566</v>
      </c>
      <c r="AU18" s="532" t="s">
        <v>566</v>
      </c>
      <c r="AV18" s="531" t="s">
        <v>4761</v>
      </c>
      <c r="AW18" s="506" t="s">
        <v>6095</v>
      </c>
      <c r="AX18" s="507" t="s">
        <v>6096</v>
      </c>
      <c r="AY18" s="507" t="s">
        <v>6097</v>
      </c>
      <c r="AZ18" s="507" t="s">
        <v>6098</v>
      </c>
      <c r="BA18" s="507" t="s">
        <v>6099</v>
      </c>
      <c r="BB18" s="541" t="s">
        <v>3096</v>
      </c>
      <c r="BC18" s="398" t="s">
        <v>4762</v>
      </c>
      <c r="BD18" s="398" t="s">
        <v>4762</v>
      </c>
      <c r="BE18" s="399"/>
      <c r="BF18" s="2"/>
      <c r="BG18" s="2"/>
      <c r="BH18" s="2"/>
      <c r="BI18" s="2"/>
      <c r="BJ18" s="2"/>
      <c r="BK18" s="2"/>
      <c r="BL18" s="2"/>
      <c r="BM18" s="2"/>
      <c r="BN18" s="2"/>
      <c r="BO18" s="2"/>
      <c r="BP18" s="2"/>
      <c r="BQ18" s="2"/>
      <c r="BR18" s="2"/>
      <c r="BS18" s="2"/>
    </row>
    <row r="19" spans="1:71" s="90" customFormat="1" ht="156.75">
      <c r="A19" s="529">
        <v>2020</v>
      </c>
      <c r="B19" s="535">
        <v>43831</v>
      </c>
      <c r="C19" s="535">
        <v>43921</v>
      </c>
      <c r="D19" s="543" t="s">
        <v>4292</v>
      </c>
      <c r="E19" s="532" t="s">
        <v>4307</v>
      </c>
      <c r="F19" s="552" t="s">
        <v>4800</v>
      </c>
      <c r="G19" s="530" t="s">
        <v>3749</v>
      </c>
      <c r="H19" s="531" t="s">
        <v>5485</v>
      </c>
      <c r="I19" s="552" t="s">
        <v>4773</v>
      </c>
      <c r="J19" s="396" t="s">
        <v>61</v>
      </c>
      <c r="K19" s="396" t="s">
        <v>61</v>
      </c>
      <c r="L19" s="396" t="s">
        <v>61</v>
      </c>
      <c r="M19" s="400" t="s">
        <v>4801</v>
      </c>
      <c r="N19" s="530" t="s">
        <v>3769</v>
      </c>
      <c r="O19" s="397">
        <v>900000</v>
      </c>
      <c r="P19" s="396" t="s">
        <v>61</v>
      </c>
      <c r="Q19" s="396" t="s">
        <v>61</v>
      </c>
      <c r="R19" s="396" t="s">
        <v>61</v>
      </c>
      <c r="S19" s="306" t="s">
        <v>4801</v>
      </c>
      <c r="T19" s="534" t="s">
        <v>3769</v>
      </c>
      <c r="U19" s="530" t="s">
        <v>4765</v>
      </c>
      <c r="V19" s="530" t="s">
        <v>4765</v>
      </c>
      <c r="W19" s="552" t="s">
        <v>4800</v>
      </c>
      <c r="X19" s="535">
        <v>43830</v>
      </c>
      <c r="Y19" s="536">
        <f t="shared" si="2"/>
        <v>775862.06896551733</v>
      </c>
      <c r="Z19" s="536">
        <v>900000</v>
      </c>
      <c r="AA19" s="537">
        <f t="shared" si="0"/>
        <v>90000</v>
      </c>
      <c r="AB19" s="536">
        <v>900000</v>
      </c>
      <c r="AC19" s="529" t="s">
        <v>4756</v>
      </c>
      <c r="AD19" s="538" t="s">
        <v>69</v>
      </c>
      <c r="AE19" s="532" t="s">
        <v>4757</v>
      </c>
      <c r="AF19" s="552" t="s">
        <v>4773</v>
      </c>
      <c r="AG19" s="539">
        <f t="shared" si="1"/>
        <v>116379.31034482759</v>
      </c>
      <c r="AH19" s="535">
        <v>43831</v>
      </c>
      <c r="AI19" s="535">
        <v>43921</v>
      </c>
      <c r="AJ19" s="531" t="s">
        <v>5425</v>
      </c>
      <c r="AK19" s="531" t="s">
        <v>4759</v>
      </c>
      <c r="AL19" s="530" t="s">
        <v>4775</v>
      </c>
      <c r="AM19" s="544" t="s">
        <v>4776</v>
      </c>
      <c r="AN19" s="532" t="s">
        <v>73</v>
      </c>
      <c r="AO19" s="531" t="s">
        <v>4760</v>
      </c>
      <c r="AP19" s="532" t="s">
        <v>73</v>
      </c>
      <c r="AQ19" s="532" t="s">
        <v>573</v>
      </c>
      <c r="AR19" s="544" t="s">
        <v>788</v>
      </c>
      <c r="AS19" s="544" t="s">
        <v>4802</v>
      </c>
      <c r="AT19" s="532" t="s">
        <v>4771</v>
      </c>
      <c r="AU19" s="545">
        <v>43885</v>
      </c>
      <c r="AV19" s="531" t="s">
        <v>6383</v>
      </c>
      <c r="AW19" s="506" t="s">
        <v>6095</v>
      </c>
      <c r="AX19" s="507" t="s">
        <v>6096</v>
      </c>
      <c r="AY19" s="507" t="s">
        <v>6097</v>
      </c>
      <c r="AZ19" s="507" t="s">
        <v>6098</v>
      </c>
      <c r="BA19" s="507" t="s">
        <v>6099</v>
      </c>
      <c r="BB19" s="541" t="s">
        <v>3096</v>
      </c>
      <c r="BC19" s="398" t="s">
        <v>4762</v>
      </c>
      <c r="BD19" s="398" t="s">
        <v>4762</v>
      </c>
      <c r="BE19" s="399"/>
      <c r="BF19" s="2"/>
      <c r="BG19" s="2"/>
      <c r="BH19" s="2"/>
      <c r="BI19" s="2"/>
      <c r="BJ19" s="2"/>
      <c r="BK19" s="2"/>
      <c r="BL19" s="2"/>
      <c r="BM19" s="2"/>
      <c r="BN19" s="2"/>
      <c r="BO19" s="2"/>
      <c r="BP19" s="2"/>
      <c r="BQ19" s="2"/>
      <c r="BR19" s="2"/>
      <c r="BS19" s="2"/>
    </row>
    <row r="20" spans="1:71" s="90" customFormat="1" ht="156.75">
      <c r="A20" s="529">
        <v>2020</v>
      </c>
      <c r="B20" s="535">
        <v>43831</v>
      </c>
      <c r="C20" s="535">
        <v>43921</v>
      </c>
      <c r="D20" s="543" t="s">
        <v>4292</v>
      </c>
      <c r="E20" s="532" t="s">
        <v>4307</v>
      </c>
      <c r="F20" s="552" t="s">
        <v>4803</v>
      </c>
      <c r="G20" s="530" t="s">
        <v>3749</v>
      </c>
      <c r="H20" s="531" t="s">
        <v>5485</v>
      </c>
      <c r="I20" s="552" t="s">
        <v>4773</v>
      </c>
      <c r="J20" s="396" t="s">
        <v>61</v>
      </c>
      <c r="K20" s="396" t="s">
        <v>61</v>
      </c>
      <c r="L20" s="396" t="s">
        <v>61</v>
      </c>
      <c r="M20" s="400" t="s">
        <v>4804</v>
      </c>
      <c r="N20" s="530" t="s">
        <v>4805</v>
      </c>
      <c r="O20" s="397">
        <v>800000</v>
      </c>
      <c r="P20" s="396" t="s">
        <v>61</v>
      </c>
      <c r="Q20" s="396" t="s">
        <v>61</v>
      </c>
      <c r="R20" s="396" t="s">
        <v>61</v>
      </c>
      <c r="S20" s="306" t="s">
        <v>4804</v>
      </c>
      <c r="T20" s="530" t="s">
        <v>4805</v>
      </c>
      <c r="U20" s="530" t="s">
        <v>4765</v>
      </c>
      <c r="V20" s="530" t="s">
        <v>4765</v>
      </c>
      <c r="W20" s="552" t="s">
        <v>4803</v>
      </c>
      <c r="X20" s="535">
        <v>43830</v>
      </c>
      <c r="Y20" s="536">
        <f t="shared" si="2"/>
        <v>689655.17241379316</v>
      </c>
      <c r="Z20" s="536">
        <v>800000</v>
      </c>
      <c r="AA20" s="537">
        <f t="shared" si="0"/>
        <v>80000</v>
      </c>
      <c r="AB20" s="536">
        <v>800000</v>
      </c>
      <c r="AC20" s="529" t="s">
        <v>4756</v>
      </c>
      <c r="AD20" s="538" t="s">
        <v>69</v>
      </c>
      <c r="AE20" s="532" t="s">
        <v>4757</v>
      </c>
      <c r="AF20" s="552" t="s">
        <v>4773</v>
      </c>
      <c r="AG20" s="539">
        <f t="shared" si="1"/>
        <v>103448.27586206897</v>
      </c>
      <c r="AH20" s="535">
        <v>43831</v>
      </c>
      <c r="AI20" s="535">
        <v>43921</v>
      </c>
      <c r="AJ20" s="531" t="s">
        <v>4806</v>
      </c>
      <c r="AK20" s="531" t="s">
        <v>4759</v>
      </c>
      <c r="AL20" s="530" t="s">
        <v>4775</v>
      </c>
      <c r="AM20" s="544" t="s">
        <v>4776</v>
      </c>
      <c r="AN20" s="532" t="s">
        <v>73</v>
      </c>
      <c r="AO20" s="531" t="s">
        <v>4760</v>
      </c>
      <c r="AP20" s="532" t="s">
        <v>73</v>
      </c>
      <c r="AQ20" s="532" t="s">
        <v>573</v>
      </c>
      <c r="AR20" s="544" t="s">
        <v>780</v>
      </c>
      <c r="AS20" s="532" t="s">
        <v>566</v>
      </c>
      <c r="AT20" s="532" t="s">
        <v>566</v>
      </c>
      <c r="AU20" s="532" t="s">
        <v>566</v>
      </c>
      <c r="AV20" s="531" t="s">
        <v>4761</v>
      </c>
      <c r="AW20" s="506" t="s">
        <v>6095</v>
      </c>
      <c r="AX20" s="507" t="s">
        <v>6096</v>
      </c>
      <c r="AY20" s="507" t="s">
        <v>6097</v>
      </c>
      <c r="AZ20" s="507" t="s">
        <v>6098</v>
      </c>
      <c r="BA20" s="507" t="s">
        <v>6099</v>
      </c>
      <c r="BB20" s="541" t="s">
        <v>3096</v>
      </c>
      <c r="BC20" s="398" t="s">
        <v>4762</v>
      </c>
      <c r="BD20" s="398" t="s">
        <v>4762</v>
      </c>
      <c r="BE20" s="550"/>
    </row>
    <row r="21" spans="1:71" s="90" customFormat="1" ht="156.75">
      <c r="A21" s="529">
        <v>2020</v>
      </c>
      <c r="B21" s="535">
        <v>43831</v>
      </c>
      <c r="C21" s="535">
        <v>43921</v>
      </c>
      <c r="D21" s="543" t="s">
        <v>4292</v>
      </c>
      <c r="E21" s="532" t="s">
        <v>4307</v>
      </c>
      <c r="F21" s="551" t="s">
        <v>4807</v>
      </c>
      <c r="G21" s="530" t="s">
        <v>3749</v>
      </c>
      <c r="H21" s="531" t="s">
        <v>5485</v>
      </c>
      <c r="I21" s="551" t="s">
        <v>4808</v>
      </c>
      <c r="J21" s="396" t="s">
        <v>61</v>
      </c>
      <c r="K21" s="396" t="s">
        <v>61</v>
      </c>
      <c r="L21" s="396" t="s">
        <v>61</v>
      </c>
      <c r="M21" s="400" t="s">
        <v>4809</v>
      </c>
      <c r="N21" s="530" t="s">
        <v>4257</v>
      </c>
      <c r="O21" s="397">
        <v>1500000</v>
      </c>
      <c r="P21" s="396" t="s">
        <v>61</v>
      </c>
      <c r="Q21" s="396" t="s">
        <v>61</v>
      </c>
      <c r="R21" s="396" t="s">
        <v>61</v>
      </c>
      <c r="S21" s="306" t="s">
        <v>4809</v>
      </c>
      <c r="T21" s="534" t="s">
        <v>4257</v>
      </c>
      <c r="U21" s="530" t="s">
        <v>4765</v>
      </c>
      <c r="V21" s="530" t="s">
        <v>4765</v>
      </c>
      <c r="W21" s="551" t="s">
        <v>4807</v>
      </c>
      <c r="X21" s="535">
        <v>43830</v>
      </c>
      <c r="Y21" s="536">
        <f t="shared" si="2"/>
        <v>1293103.4482758623</v>
      </c>
      <c r="Z21" s="536">
        <v>1500000</v>
      </c>
      <c r="AA21" s="537">
        <f t="shared" si="0"/>
        <v>150000</v>
      </c>
      <c r="AB21" s="536">
        <v>1500000</v>
      </c>
      <c r="AC21" s="529" t="s">
        <v>4756</v>
      </c>
      <c r="AD21" s="538" t="s">
        <v>69</v>
      </c>
      <c r="AE21" s="532" t="s">
        <v>4757</v>
      </c>
      <c r="AF21" s="551" t="s">
        <v>4808</v>
      </c>
      <c r="AG21" s="539">
        <f t="shared" si="1"/>
        <v>193965.51724137933</v>
      </c>
      <c r="AH21" s="535">
        <v>43831</v>
      </c>
      <c r="AI21" s="535">
        <v>43921</v>
      </c>
      <c r="AJ21" s="531" t="s">
        <v>4810</v>
      </c>
      <c r="AK21" s="531" t="s">
        <v>4759</v>
      </c>
      <c r="AL21" s="530" t="s">
        <v>4775</v>
      </c>
      <c r="AM21" s="544" t="s">
        <v>4776</v>
      </c>
      <c r="AN21" s="532" t="s">
        <v>73</v>
      </c>
      <c r="AO21" s="531" t="s">
        <v>4760</v>
      </c>
      <c r="AP21" s="532" t="s">
        <v>73</v>
      </c>
      <c r="AQ21" s="532" t="s">
        <v>573</v>
      </c>
      <c r="AR21" s="544" t="s">
        <v>780</v>
      </c>
      <c r="AS21" s="532" t="s">
        <v>566</v>
      </c>
      <c r="AT21" s="532" t="s">
        <v>566</v>
      </c>
      <c r="AU21" s="532" t="s">
        <v>566</v>
      </c>
      <c r="AV21" s="531" t="s">
        <v>4761</v>
      </c>
      <c r="AW21" s="506" t="s">
        <v>6095</v>
      </c>
      <c r="AX21" s="507" t="s">
        <v>6096</v>
      </c>
      <c r="AY21" s="507" t="s">
        <v>6097</v>
      </c>
      <c r="AZ21" s="507" t="s">
        <v>6098</v>
      </c>
      <c r="BA21" s="507" t="s">
        <v>6099</v>
      </c>
      <c r="BB21" s="541" t="s">
        <v>3096</v>
      </c>
      <c r="BC21" s="398" t="s">
        <v>4762</v>
      </c>
      <c r="BD21" s="398" t="s">
        <v>4762</v>
      </c>
      <c r="BE21" s="550"/>
    </row>
    <row r="22" spans="1:71" s="90" customFormat="1" ht="156.75">
      <c r="A22" s="529">
        <v>2020</v>
      </c>
      <c r="B22" s="535">
        <v>43831</v>
      </c>
      <c r="C22" s="535">
        <v>43921</v>
      </c>
      <c r="D22" s="543" t="s">
        <v>4292</v>
      </c>
      <c r="E22" s="532" t="s">
        <v>4307</v>
      </c>
      <c r="F22" s="551" t="s">
        <v>4811</v>
      </c>
      <c r="G22" s="530" t="s">
        <v>3749</v>
      </c>
      <c r="H22" s="531" t="s">
        <v>5485</v>
      </c>
      <c r="I22" s="551" t="s">
        <v>4808</v>
      </c>
      <c r="J22" s="396" t="s">
        <v>61</v>
      </c>
      <c r="K22" s="396" t="s">
        <v>61</v>
      </c>
      <c r="L22" s="396" t="s">
        <v>61</v>
      </c>
      <c r="M22" s="400" t="s">
        <v>3404</v>
      </c>
      <c r="N22" s="530" t="s">
        <v>3405</v>
      </c>
      <c r="O22" s="397">
        <v>1500000</v>
      </c>
      <c r="P22" s="396" t="s">
        <v>61</v>
      </c>
      <c r="Q22" s="396" t="s">
        <v>61</v>
      </c>
      <c r="R22" s="396" t="s">
        <v>61</v>
      </c>
      <c r="S22" s="306" t="s">
        <v>3404</v>
      </c>
      <c r="T22" s="530" t="s">
        <v>3405</v>
      </c>
      <c r="U22" s="530" t="s">
        <v>4765</v>
      </c>
      <c r="V22" s="530" t="s">
        <v>4765</v>
      </c>
      <c r="W22" s="551" t="s">
        <v>4811</v>
      </c>
      <c r="X22" s="535">
        <v>43830</v>
      </c>
      <c r="Y22" s="536">
        <f t="shared" si="2"/>
        <v>1293103.4482758623</v>
      </c>
      <c r="Z22" s="536">
        <v>1500000</v>
      </c>
      <c r="AA22" s="537">
        <f t="shared" si="0"/>
        <v>150000</v>
      </c>
      <c r="AB22" s="536">
        <v>1500000</v>
      </c>
      <c r="AC22" s="529" t="s">
        <v>4756</v>
      </c>
      <c r="AD22" s="538" t="s">
        <v>69</v>
      </c>
      <c r="AE22" s="532" t="s">
        <v>4757</v>
      </c>
      <c r="AF22" s="551" t="s">
        <v>4808</v>
      </c>
      <c r="AG22" s="539">
        <f t="shared" si="1"/>
        <v>193965.51724137933</v>
      </c>
      <c r="AH22" s="535">
        <v>43831</v>
      </c>
      <c r="AI22" s="535">
        <v>43921</v>
      </c>
      <c r="AJ22" s="531" t="s">
        <v>6058</v>
      </c>
      <c r="AK22" s="531" t="s">
        <v>4759</v>
      </c>
      <c r="AL22" s="530" t="s">
        <v>4775</v>
      </c>
      <c r="AM22" s="544" t="s">
        <v>4776</v>
      </c>
      <c r="AN22" s="532" t="s">
        <v>73</v>
      </c>
      <c r="AO22" s="531" t="s">
        <v>4760</v>
      </c>
      <c r="AP22" s="532" t="s">
        <v>73</v>
      </c>
      <c r="AQ22" s="532" t="s">
        <v>573</v>
      </c>
      <c r="AR22" s="544" t="s">
        <v>780</v>
      </c>
      <c r="AS22" s="532" t="s">
        <v>566</v>
      </c>
      <c r="AT22" s="532" t="s">
        <v>566</v>
      </c>
      <c r="AU22" s="532" t="s">
        <v>566</v>
      </c>
      <c r="AV22" s="531" t="s">
        <v>4761</v>
      </c>
      <c r="AW22" s="506" t="s">
        <v>6095</v>
      </c>
      <c r="AX22" s="507" t="s">
        <v>6096</v>
      </c>
      <c r="AY22" s="507" t="s">
        <v>6097</v>
      </c>
      <c r="AZ22" s="507" t="s">
        <v>6098</v>
      </c>
      <c r="BA22" s="507" t="s">
        <v>6099</v>
      </c>
      <c r="BB22" s="541" t="s">
        <v>3096</v>
      </c>
      <c r="BC22" s="398" t="s">
        <v>4762</v>
      </c>
      <c r="BD22" s="398" t="s">
        <v>4762</v>
      </c>
      <c r="BE22" s="399"/>
      <c r="BF22" s="2"/>
      <c r="BG22" s="2"/>
      <c r="BH22" s="2"/>
      <c r="BI22" s="2"/>
      <c r="BJ22" s="2"/>
      <c r="BK22" s="2"/>
      <c r="BL22" s="2"/>
      <c r="BM22" s="2"/>
      <c r="BN22" s="2"/>
      <c r="BO22" s="2"/>
      <c r="BP22" s="2"/>
      <c r="BQ22" s="2"/>
      <c r="BR22" s="2"/>
      <c r="BS22" s="2"/>
    </row>
    <row r="23" spans="1:71" s="90" customFormat="1" ht="156.75">
      <c r="A23" s="529">
        <v>2020</v>
      </c>
      <c r="B23" s="535">
        <v>43831</v>
      </c>
      <c r="C23" s="535">
        <v>43921</v>
      </c>
      <c r="D23" s="543" t="s">
        <v>4292</v>
      </c>
      <c r="E23" s="532" t="s">
        <v>4307</v>
      </c>
      <c r="F23" s="551" t="s">
        <v>4812</v>
      </c>
      <c r="G23" s="530" t="s">
        <v>3749</v>
      </c>
      <c r="H23" s="531" t="s">
        <v>5485</v>
      </c>
      <c r="I23" s="551" t="s">
        <v>4808</v>
      </c>
      <c r="J23" s="396" t="s">
        <v>61</v>
      </c>
      <c r="K23" s="396" t="s">
        <v>61</v>
      </c>
      <c r="L23" s="396" t="s">
        <v>61</v>
      </c>
      <c r="M23" s="306" t="s">
        <v>3940</v>
      </c>
      <c r="N23" s="530" t="s">
        <v>3417</v>
      </c>
      <c r="O23" s="397">
        <v>1500000</v>
      </c>
      <c r="P23" s="396" t="s">
        <v>61</v>
      </c>
      <c r="Q23" s="396" t="s">
        <v>61</v>
      </c>
      <c r="R23" s="396" t="s">
        <v>61</v>
      </c>
      <c r="S23" s="306" t="s">
        <v>3940</v>
      </c>
      <c r="T23" s="530" t="s">
        <v>3417</v>
      </c>
      <c r="U23" s="530" t="s">
        <v>4765</v>
      </c>
      <c r="V23" s="530" t="s">
        <v>4765</v>
      </c>
      <c r="W23" s="551" t="s">
        <v>4812</v>
      </c>
      <c r="X23" s="535">
        <v>43830</v>
      </c>
      <c r="Y23" s="536">
        <f t="shared" si="2"/>
        <v>1293103.4482758623</v>
      </c>
      <c r="Z23" s="536">
        <v>1500000</v>
      </c>
      <c r="AA23" s="537">
        <f t="shared" si="0"/>
        <v>150000</v>
      </c>
      <c r="AB23" s="536">
        <v>1500000</v>
      </c>
      <c r="AC23" s="529" t="s">
        <v>4756</v>
      </c>
      <c r="AD23" s="538" t="s">
        <v>69</v>
      </c>
      <c r="AE23" s="532" t="s">
        <v>4757</v>
      </c>
      <c r="AF23" s="551" t="s">
        <v>4808</v>
      </c>
      <c r="AG23" s="539">
        <f t="shared" si="1"/>
        <v>193965.51724137933</v>
      </c>
      <c r="AH23" s="535">
        <v>43831</v>
      </c>
      <c r="AI23" s="535">
        <v>43921</v>
      </c>
      <c r="AJ23" s="531" t="s">
        <v>4813</v>
      </c>
      <c r="AK23" s="531" t="s">
        <v>4759</v>
      </c>
      <c r="AL23" s="530" t="s">
        <v>4775</v>
      </c>
      <c r="AM23" s="544" t="s">
        <v>4776</v>
      </c>
      <c r="AN23" s="532" t="s">
        <v>73</v>
      </c>
      <c r="AO23" s="531" t="s">
        <v>4760</v>
      </c>
      <c r="AP23" s="532" t="s">
        <v>73</v>
      </c>
      <c r="AQ23" s="532" t="s">
        <v>573</v>
      </c>
      <c r="AR23" s="544" t="s">
        <v>780</v>
      </c>
      <c r="AS23" s="532" t="s">
        <v>566</v>
      </c>
      <c r="AT23" s="532" t="s">
        <v>566</v>
      </c>
      <c r="AU23" s="532" t="s">
        <v>566</v>
      </c>
      <c r="AV23" s="531" t="s">
        <v>4761</v>
      </c>
      <c r="AW23" s="506" t="s">
        <v>6095</v>
      </c>
      <c r="AX23" s="507" t="s">
        <v>6096</v>
      </c>
      <c r="AY23" s="507" t="s">
        <v>6097</v>
      </c>
      <c r="AZ23" s="507" t="s">
        <v>6098</v>
      </c>
      <c r="BA23" s="507" t="s">
        <v>6099</v>
      </c>
      <c r="BB23" s="541" t="s">
        <v>3096</v>
      </c>
      <c r="BC23" s="398" t="s">
        <v>4762</v>
      </c>
      <c r="BD23" s="398" t="s">
        <v>4762</v>
      </c>
      <c r="BE23" s="550"/>
    </row>
    <row r="24" spans="1:71" s="90" customFormat="1" ht="156.75">
      <c r="A24" s="529">
        <v>2020</v>
      </c>
      <c r="B24" s="535">
        <v>43831</v>
      </c>
      <c r="C24" s="535">
        <v>43921</v>
      </c>
      <c r="D24" s="543" t="s">
        <v>4292</v>
      </c>
      <c r="E24" s="532" t="s">
        <v>4307</v>
      </c>
      <c r="F24" s="551" t="s">
        <v>4814</v>
      </c>
      <c r="G24" s="530" t="s">
        <v>3749</v>
      </c>
      <c r="H24" s="531" t="s">
        <v>5485</v>
      </c>
      <c r="I24" s="551" t="s">
        <v>4808</v>
      </c>
      <c r="J24" s="396" t="s">
        <v>61</v>
      </c>
      <c r="K24" s="396" t="s">
        <v>61</v>
      </c>
      <c r="L24" s="396" t="s">
        <v>61</v>
      </c>
      <c r="M24" s="306" t="s">
        <v>3943</v>
      </c>
      <c r="N24" s="530" t="s">
        <v>3933</v>
      </c>
      <c r="O24" s="397">
        <v>1500000</v>
      </c>
      <c r="P24" s="396" t="s">
        <v>61</v>
      </c>
      <c r="Q24" s="396" t="s">
        <v>61</v>
      </c>
      <c r="R24" s="396" t="s">
        <v>61</v>
      </c>
      <c r="S24" s="306" t="s">
        <v>3943</v>
      </c>
      <c r="T24" s="530" t="s">
        <v>3933</v>
      </c>
      <c r="U24" s="530" t="s">
        <v>4765</v>
      </c>
      <c r="V24" s="530" t="s">
        <v>4765</v>
      </c>
      <c r="W24" s="551" t="s">
        <v>4814</v>
      </c>
      <c r="X24" s="535">
        <v>43830</v>
      </c>
      <c r="Y24" s="536">
        <f t="shared" si="2"/>
        <v>1293103.4482758623</v>
      </c>
      <c r="Z24" s="536">
        <v>1500000</v>
      </c>
      <c r="AA24" s="537">
        <f t="shared" si="0"/>
        <v>150000</v>
      </c>
      <c r="AB24" s="536">
        <v>1500000</v>
      </c>
      <c r="AC24" s="529" t="s">
        <v>4756</v>
      </c>
      <c r="AD24" s="538" t="s">
        <v>69</v>
      </c>
      <c r="AE24" s="532" t="s">
        <v>4757</v>
      </c>
      <c r="AF24" s="551" t="s">
        <v>4808</v>
      </c>
      <c r="AG24" s="539">
        <f t="shared" si="1"/>
        <v>193965.51724137933</v>
      </c>
      <c r="AH24" s="535">
        <v>43831</v>
      </c>
      <c r="AI24" s="535">
        <v>43921</v>
      </c>
      <c r="AJ24" s="531" t="s">
        <v>4815</v>
      </c>
      <c r="AK24" s="531" t="s">
        <v>4759</v>
      </c>
      <c r="AL24" s="530" t="s">
        <v>4775</v>
      </c>
      <c r="AM24" s="544" t="s">
        <v>4776</v>
      </c>
      <c r="AN24" s="532" t="s">
        <v>73</v>
      </c>
      <c r="AO24" s="531" t="s">
        <v>4760</v>
      </c>
      <c r="AP24" s="532" t="s">
        <v>73</v>
      </c>
      <c r="AQ24" s="532" t="s">
        <v>573</v>
      </c>
      <c r="AR24" s="544" t="s">
        <v>780</v>
      </c>
      <c r="AS24" s="532" t="s">
        <v>566</v>
      </c>
      <c r="AT24" s="532" t="s">
        <v>566</v>
      </c>
      <c r="AU24" s="532" t="s">
        <v>566</v>
      </c>
      <c r="AV24" s="531" t="s">
        <v>4761</v>
      </c>
      <c r="AW24" s="506" t="s">
        <v>6095</v>
      </c>
      <c r="AX24" s="507" t="s">
        <v>6096</v>
      </c>
      <c r="AY24" s="507" t="s">
        <v>6097</v>
      </c>
      <c r="AZ24" s="507" t="s">
        <v>6098</v>
      </c>
      <c r="BA24" s="507" t="s">
        <v>6099</v>
      </c>
      <c r="BB24" s="541" t="s">
        <v>3096</v>
      </c>
      <c r="BC24" s="398" t="s">
        <v>4762</v>
      </c>
      <c r="BD24" s="398" t="s">
        <v>4762</v>
      </c>
      <c r="BE24" s="399"/>
      <c r="BF24" s="2"/>
      <c r="BG24" s="2"/>
      <c r="BH24" s="2"/>
      <c r="BI24" s="2"/>
      <c r="BJ24" s="2"/>
      <c r="BK24" s="2"/>
      <c r="BL24" s="2"/>
      <c r="BM24" s="2"/>
      <c r="BN24" s="2"/>
      <c r="BO24" s="2"/>
      <c r="BP24" s="2"/>
      <c r="BQ24" s="2"/>
      <c r="BR24" s="2"/>
      <c r="BS24" s="2"/>
    </row>
    <row r="25" spans="1:71" s="90" customFormat="1" ht="96.6" customHeight="1">
      <c r="A25" s="1276">
        <v>2020</v>
      </c>
      <c r="B25" s="1268">
        <v>43831</v>
      </c>
      <c r="C25" s="1268">
        <v>43921</v>
      </c>
      <c r="D25" s="1304" t="s">
        <v>4292</v>
      </c>
      <c r="E25" s="1277" t="s">
        <v>4307</v>
      </c>
      <c r="F25" s="1272" t="s">
        <v>4816</v>
      </c>
      <c r="G25" s="1272" t="s">
        <v>4751</v>
      </c>
      <c r="H25" s="1274" t="s">
        <v>5485</v>
      </c>
      <c r="I25" s="1282" t="s">
        <v>4817</v>
      </c>
      <c r="J25" s="396" t="s">
        <v>2093</v>
      </c>
      <c r="K25" s="396" t="s">
        <v>2094</v>
      </c>
      <c r="L25" s="396" t="s">
        <v>2095</v>
      </c>
      <c r="M25" s="306" t="s">
        <v>2009</v>
      </c>
      <c r="N25" s="534" t="s">
        <v>1306</v>
      </c>
      <c r="O25" s="397">
        <v>11627525.26</v>
      </c>
      <c r="P25" s="1277" t="s">
        <v>168</v>
      </c>
      <c r="Q25" s="1277" t="s">
        <v>4046</v>
      </c>
      <c r="R25" s="1277" t="s">
        <v>170</v>
      </c>
      <c r="S25" s="1311" t="s">
        <v>4779</v>
      </c>
      <c r="T25" s="1272" t="s">
        <v>1306</v>
      </c>
      <c r="U25" s="1272" t="s">
        <v>4765</v>
      </c>
      <c r="V25" s="1272" t="s">
        <v>4765</v>
      </c>
      <c r="W25" s="1272" t="s">
        <v>4816</v>
      </c>
      <c r="X25" s="1273">
        <v>43830</v>
      </c>
      <c r="Y25" s="1310">
        <f>Z25/1.16</f>
        <v>3879310.3448275863</v>
      </c>
      <c r="Z25" s="1310">
        <v>4500000</v>
      </c>
      <c r="AA25" s="1313">
        <f t="shared" si="0"/>
        <v>450000</v>
      </c>
      <c r="AB25" s="1310">
        <v>4500000</v>
      </c>
      <c r="AC25" s="1276" t="s">
        <v>4756</v>
      </c>
      <c r="AD25" s="1307" t="s">
        <v>69</v>
      </c>
      <c r="AE25" s="1277" t="s">
        <v>4757</v>
      </c>
      <c r="AF25" s="1282" t="s">
        <v>4817</v>
      </c>
      <c r="AG25" s="1271">
        <f t="shared" si="1"/>
        <v>581896.55172413797</v>
      </c>
      <c r="AH25" s="1273">
        <v>43831</v>
      </c>
      <c r="AI25" s="1273">
        <v>43921</v>
      </c>
      <c r="AJ25" s="1274" t="s">
        <v>5449</v>
      </c>
      <c r="AK25" s="1274" t="s">
        <v>4759</v>
      </c>
      <c r="AL25" s="1272" t="s">
        <v>4775</v>
      </c>
      <c r="AM25" s="1323" t="s">
        <v>4776</v>
      </c>
      <c r="AN25" s="1277" t="s">
        <v>73</v>
      </c>
      <c r="AO25" s="1274" t="s">
        <v>4760</v>
      </c>
      <c r="AP25" s="1277" t="s">
        <v>73</v>
      </c>
      <c r="AQ25" s="1277" t="s">
        <v>573</v>
      </c>
      <c r="AR25" s="1320" t="s">
        <v>780</v>
      </c>
      <c r="AS25" s="1277" t="s">
        <v>566</v>
      </c>
      <c r="AT25" s="1277" t="s">
        <v>566</v>
      </c>
      <c r="AU25" s="1277" t="s">
        <v>566</v>
      </c>
      <c r="AV25" s="1274" t="s">
        <v>4761</v>
      </c>
      <c r="AW25" s="860" t="s">
        <v>6095</v>
      </c>
      <c r="AX25" s="752" t="s">
        <v>6096</v>
      </c>
      <c r="AY25" s="752" t="s">
        <v>6097</v>
      </c>
      <c r="AZ25" s="752" t="s">
        <v>6098</v>
      </c>
      <c r="BA25" s="752" t="s">
        <v>6099</v>
      </c>
      <c r="BB25" s="1305" t="s">
        <v>3096</v>
      </c>
      <c r="BC25" s="398" t="s">
        <v>4762</v>
      </c>
      <c r="BD25" s="398" t="s">
        <v>4762</v>
      </c>
      <c r="BE25" s="1333"/>
    </row>
    <row r="26" spans="1:71" s="90" customFormat="1" ht="96.6" customHeight="1">
      <c r="A26" s="1276"/>
      <c r="B26" s="1269"/>
      <c r="C26" s="1269"/>
      <c r="D26" s="1304"/>
      <c r="E26" s="1277"/>
      <c r="F26" s="1272"/>
      <c r="G26" s="1272"/>
      <c r="H26" s="1274"/>
      <c r="I26" s="1282"/>
      <c r="J26" s="396" t="s">
        <v>2141</v>
      </c>
      <c r="K26" s="396" t="s">
        <v>2065</v>
      </c>
      <c r="L26" s="396" t="s">
        <v>2142</v>
      </c>
      <c r="M26" s="306" t="s">
        <v>2009</v>
      </c>
      <c r="N26" s="534" t="s">
        <v>2143</v>
      </c>
      <c r="O26" s="397">
        <v>18395887.780000001</v>
      </c>
      <c r="P26" s="1277"/>
      <c r="Q26" s="1277"/>
      <c r="R26" s="1277"/>
      <c r="S26" s="1311"/>
      <c r="T26" s="1272"/>
      <c r="U26" s="1272"/>
      <c r="V26" s="1272"/>
      <c r="W26" s="1272"/>
      <c r="X26" s="1273"/>
      <c r="Y26" s="1310"/>
      <c r="Z26" s="1310"/>
      <c r="AA26" s="1313"/>
      <c r="AB26" s="1310"/>
      <c r="AC26" s="1276"/>
      <c r="AD26" s="1307"/>
      <c r="AE26" s="1277"/>
      <c r="AF26" s="1282"/>
      <c r="AG26" s="1271"/>
      <c r="AH26" s="1273"/>
      <c r="AI26" s="1273"/>
      <c r="AJ26" s="1274"/>
      <c r="AK26" s="1274"/>
      <c r="AL26" s="1272"/>
      <c r="AM26" s="1323"/>
      <c r="AN26" s="1277"/>
      <c r="AO26" s="1274"/>
      <c r="AP26" s="1277"/>
      <c r="AQ26" s="1277"/>
      <c r="AR26" s="1321"/>
      <c r="AS26" s="1277"/>
      <c r="AT26" s="1277"/>
      <c r="AU26" s="1277"/>
      <c r="AV26" s="1274"/>
      <c r="AW26" s="861"/>
      <c r="AX26" s="752"/>
      <c r="AY26" s="752"/>
      <c r="AZ26" s="752"/>
      <c r="BA26" s="752"/>
      <c r="BB26" s="1305"/>
      <c r="BC26" s="398" t="s">
        <v>4762</v>
      </c>
      <c r="BD26" s="398" t="s">
        <v>4762</v>
      </c>
      <c r="BE26" s="1333"/>
    </row>
    <row r="27" spans="1:71" s="90" customFormat="1" ht="102.6" customHeight="1">
      <c r="A27" s="1276"/>
      <c r="B27" s="1269"/>
      <c r="C27" s="1269"/>
      <c r="D27" s="1304"/>
      <c r="E27" s="1277"/>
      <c r="F27" s="1272"/>
      <c r="G27" s="1272"/>
      <c r="H27" s="1274"/>
      <c r="I27" s="1282"/>
      <c r="J27" s="396" t="s">
        <v>61</v>
      </c>
      <c r="K27" s="396" t="s">
        <v>61</v>
      </c>
      <c r="L27" s="396" t="s">
        <v>61</v>
      </c>
      <c r="M27" s="306" t="s">
        <v>4818</v>
      </c>
      <c r="N27" s="534" t="s">
        <v>4819</v>
      </c>
      <c r="O27" s="397">
        <v>17156718.219999999</v>
      </c>
      <c r="P27" s="1277"/>
      <c r="Q27" s="1277"/>
      <c r="R27" s="1277"/>
      <c r="S27" s="1311"/>
      <c r="T27" s="1272"/>
      <c r="U27" s="1272"/>
      <c r="V27" s="1272"/>
      <c r="W27" s="1272"/>
      <c r="X27" s="1273"/>
      <c r="Y27" s="1310"/>
      <c r="Z27" s="1310"/>
      <c r="AA27" s="1313"/>
      <c r="AB27" s="1310"/>
      <c r="AC27" s="1276"/>
      <c r="AD27" s="1307"/>
      <c r="AE27" s="1277"/>
      <c r="AF27" s="1282"/>
      <c r="AG27" s="1271"/>
      <c r="AH27" s="1273"/>
      <c r="AI27" s="1273"/>
      <c r="AJ27" s="1274"/>
      <c r="AK27" s="1274"/>
      <c r="AL27" s="1272"/>
      <c r="AM27" s="1323"/>
      <c r="AN27" s="1277"/>
      <c r="AO27" s="1274"/>
      <c r="AP27" s="1277"/>
      <c r="AQ27" s="1277"/>
      <c r="AR27" s="1321"/>
      <c r="AS27" s="1277"/>
      <c r="AT27" s="1277"/>
      <c r="AU27" s="1277"/>
      <c r="AV27" s="1274"/>
      <c r="AW27" s="861"/>
      <c r="AX27" s="752"/>
      <c r="AY27" s="752"/>
      <c r="AZ27" s="752"/>
      <c r="BA27" s="752"/>
      <c r="BB27" s="1305"/>
      <c r="BC27" s="398" t="s">
        <v>4762</v>
      </c>
      <c r="BD27" s="398" t="s">
        <v>4762</v>
      </c>
      <c r="BE27" s="1333"/>
    </row>
    <row r="28" spans="1:71" s="90" customFormat="1" ht="96.6" customHeight="1">
      <c r="A28" s="1276"/>
      <c r="B28" s="1270"/>
      <c r="C28" s="1270"/>
      <c r="D28" s="1304"/>
      <c r="E28" s="1277"/>
      <c r="F28" s="1272"/>
      <c r="G28" s="1272"/>
      <c r="H28" s="1274"/>
      <c r="I28" s="1282"/>
      <c r="J28" s="396" t="s">
        <v>2096</v>
      </c>
      <c r="K28" s="396" t="s">
        <v>425</v>
      </c>
      <c r="L28" s="396" t="s">
        <v>2050</v>
      </c>
      <c r="M28" s="306" t="s">
        <v>2009</v>
      </c>
      <c r="N28" s="534" t="s">
        <v>1307</v>
      </c>
      <c r="O28" s="397">
        <v>15181448.51</v>
      </c>
      <c r="P28" s="1277"/>
      <c r="Q28" s="1277"/>
      <c r="R28" s="1277"/>
      <c r="S28" s="1311"/>
      <c r="T28" s="1272"/>
      <c r="U28" s="1272"/>
      <c r="V28" s="1272"/>
      <c r="W28" s="1272"/>
      <c r="X28" s="1273"/>
      <c r="Y28" s="1310"/>
      <c r="Z28" s="1310"/>
      <c r="AA28" s="1313"/>
      <c r="AB28" s="1310"/>
      <c r="AC28" s="1276"/>
      <c r="AD28" s="1307"/>
      <c r="AE28" s="532"/>
      <c r="AF28" s="552"/>
      <c r="AG28" s="1271"/>
      <c r="AH28" s="1273"/>
      <c r="AI28" s="1273"/>
      <c r="AJ28" s="1274"/>
      <c r="AK28" s="1274"/>
      <c r="AL28" s="1272"/>
      <c r="AM28" s="1323"/>
      <c r="AN28" s="1277"/>
      <c r="AO28" s="1274"/>
      <c r="AP28" s="1277"/>
      <c r="AQ28" s="1277"/>
      <c r="AR28" s="1322"/>
      <c r="AS28" s="1277"/>
      <c r="AT28" s="1277"/>
      <c r="AU28" s="1277"/>
      <c r="AV28" s="1274"/>
      <c r="AW28" s="862"/>
      <c r="AX28" s="752"/>
      <c r="AY28" s="752"/>
      <c r="AZ28" s="752"/>
      <c r="BA28" s="752"/>
      <c r="BB28" s="1305"/>
      <c r="BC28" s="398" t="s">
        <v>4762</v>
      </c>
      <c r="BD28" s="398" t="s">
        <v>4762</v>
      </c>
      <c r="BE28" s="1333"/>
    </row>
    <row r="29" spans="1:71" s="90" customFormat="1" ht="27.6" customHeight="1">
      <c r="A29" s="1276">
        <v>2020</v>
      </c>
      <c r="B29" s="1268">
        <v>43831</v>
      </c>
      <c r="C29" s="1268">
        <v>43921</v>
      </c>
      <c r="D29" s="1304" t="s">
        <v>4292</v>
      </c>
      <c r="E29" s="1277" t="s">
        <v>4307</v>
      </c>
      <c r="F29" s="1272" t="s">
        <v>4820</v>
      </c>
      <c r="G29" s="1272" t="s">
        <v>4751</v>
      </c>
      <c r="H29" s="1274" t="s">
        <v>5485</v>
      </c>
      <c r="I29" s="1282" t="s">
        <v>4821</v>
      </c>
      <c r="J29" s="396" t="s">
        <v>2093</v>
      </c>
      <c r="K29" s="396" t="s">
        <v>2094</v>
      </c>
      <c r="L29" s="396" t="s">
        <v>2095</v>
      </c>
      <c r="M29" s="306" t="s">
        <v>2009</v>
      </c>
      <c r="N29" s="534" t="s">
        <v>1306</v>
      </c>
      <c r="O29" s="397">
        <v>11627525.26</v>
      </c>
      <c r="P29" s="1277" t="s">
        <v>174</v>
      </c>
      <c r="Q29" s="1277" t="s">
        <v>109</v>
      </c>
      <c r="R29" s="1277" t="s">
        <v>176</v>
      </c>
      <c r="S29" s="1311" t="s">
        <v>173</v>
      </c>
      <c r="T29" s="1272" t="s">
        <v>1307</v>
      </c>
      <c r="U29" s="1272" t="s">
        <v>4765</v>
      </c>
      <c r="V29" s="1272" t="s">
        <v>4765</v>
      </c>
      <c r="W29" s="1272" t="s">
        <v>4820</v>
      </c>
      <c r="X29" s="1273">
        <v>43830</v>
      </c>
      <c r="Y29" s="1310">
        <f>Z29/1.16</f>
        <v>12413793.103448277</v>
      </c>
      <c r="Z29" s="1310">
        <v>14400000</v>
      </c>
      <c r="AA29" s="1313">
        <f t="shared" si="0"/>
        <v>1440000</v>
      </c>
      <c r="AB29" s="1310">
        <v>14400000</v>
      </c>
      <c r="AC29" s="1276" t="s">
        <v>4756</v>
      </c>
      <c r="AD29" s="1307" t="s">
        <v>69</v>
      </c>
      <c r="AE29" s="1277" t="s">
        <v>4757</v>
      </c>
      <c r="AF29" s="1282" t="s">
        <v>4821</v>
      </c>
      <c r="AG29" s="1271">
        <f t="shared" si="1"/>
        <v>1862068.9655172415</v>
      </c>
      <c r="AH29" s="1273">
        <v>43831</v>
      </c>
      <c r="AI29" s="1273">
        <v>43921</v>
      </c>
      <c r="AJ29" s="1274" t="s">
        <v>4822</v>
      </c>
      <c r="AK29" s="1274" t="s">
        <v>4759</v>
      </c>
      <c r="AL29" s="1272" t="s">
        <v>3687</v>
      </c>
      <c r="AM29" s="1323" t="s">
        <v>3688</v>
      </c>
      <c r="AN29" s="1277" t="s">
        <v>73</v>
      </c>
      <c r="AO29" s="1274" t="s">
        <v>4760</v>
      </c>
      <c r="AP29" s="1277" t="s">
        <v>73</v>
      </c>
      <c r="AQ29" s="1277" t="s">
        <v>573</v>
      </c>
      <c r="AR29" s="1320" t="s">
        <v>780</v>
      </c>
      <c r="AS29" s="1277" t="s">
        <v>566</v>
      </c>
      <c r="AT29" s="1277" t="s">
        <v>566</v>
      </c>
      <c r="AU29" s="1277" t="s">
        <v>566</v>
      </c>
      <c r="AV29" s="1274" t="s">
        <v>4761</v>
      </c>
      <c r="AW29" s="860" t="s">
        <v>6095</v>
      </c>
      <c r="AX29" s="752" t="s">
        <v>6096</v>
      </c>
      <c r="AY29" s="752" t="s">
        <v>6097</v>
      </c>
      <c r="AZ29" s="752" t="s">
        <v>6098</v>
      </c>
      <c r="BA29" s="752" t="s">
        <v>6099</v>
      </c>
      <c r="BB29" s="1305" t="s">
        <v>3096</v>
      </c>
      <c r="BC29" s="398" t="s">
        <v>4762</v>
      </c>
      <c r="BD29" s="398" t="s">
        <v>4762</v>
      </c>
      <c r="BE29" s="1312"/>
      <c r="BF29" s="2"/>
      <c r="BG29" s="2"/>
      <c r="BH29" s="2"/>
      <c r="BI29" s="2"/>
      <c r="BJ29" s="2"/>
      <c r="BK29" s="2"/>
      <c r="BL29" s="2"/>
      <c r="BM29" s="2"/>
      <c r="BN29" s="2"/>
      <c r="BO29" s="2"/>
      <c r="BP29" s="2"/>
      <c r="BQ29" s="2"/>
      <c r="BR29" s="2"/>
      <c r="BS29" s="2"/>
    </row>
    <row r="30" spans="1:71" s="90" customFormat="1" ht="28.5">
      <c r="A30" s="1276"/>
      <c r="B30" s="1269"/>
      <c r="C30" s="1269"/>
      <c r="D30" s="1304"/>
      <c r="E30" s="1277"/>
      <c r="F30" s="1272"/>
      <c r="G30" s="1272"/>
      <c r="H30" s="1274"/>
      <c r="I30" s="1282"/>
      <c r="J30" s="396" t="s">
        <v>2141</v>
      </c>
      <c r="K30" s="396" t="s">
        <v>2065</v>
      </c>
      <c r="L30" s="396" t="s">
        <v>2142</v>
      </c>
      <c r="M30" s="306" t="s">
        <v>2009</v>
      </c>
      <c r="N30" s="534" t="s">
        <v>2143</v>
      </c>
      <c r="O30" s="397">
        <v>18395887.780000001</v>
      </c>
      <c r="P30" s="1277"/>
      <c r="Q30" s="1277"/>
      <c r="R30" s="1277"/>
      <c r="S30" s="1311"/>
      <c r="T30" s="1272"/>
      <c r="U30" s="1272"/>
      <c r="V30" s="1272"/>
      <c r="W30" s="1272"/>
      <c r="X30" s="1273"/>
      <c r="Y30" s="1310"/>
      <c r="Z30" s="1310"/>
      <c r="AA30" s="1313"/>
      <c r="AB30" s="1310"/>
      <c r="AC30" s="1276"/>
      <c r="AD30" s="1307"/>
      <c r="AE30" s="1277"/>
      <c r="AF30" s="1282"/>
      <c r="AG30" s="1271"/>
      <c r="AH30" s="1273"/>
      <c r="AI30" s="1273"/>
      <c r="AJ30" s="1274"/>
      <c r="AK30" s="1274"/>
      <c r="AL30" s="1272"/>
      <c r="AM30" s="1323"/>
      <c r="AN30" s="1277"/>
      <c r="AO30" s="1274"/>
      <c r="AP30" s="1277"/>
      <c r="AQ30" s="1277"/>
      <c r="AR30" s="1321"/>
      <c r="AS30" s="1277"/>
      <c r="AT30" s="1277"/>
      <c r="AU30" s="1277"/>
      <c r="AV30" s="1274"/>
      <c r="AW30" s="861"/>
      <c r="AX30" s="752"/>
      <c r="AY30" s="752"/>
      <c r="AZ30" s="752"/>
      <c r="BA30" s="752"/>
      <c r="BB30" s="1305"/>
      <c r="BC30" s="398" t="s">
        <v>4762</v>
      </c>
      <c r="BD30" s="398" t="s">
        <v>4762</v>
      </c>
      <c r="BE30" s="1312"/>
      <c r="BF30" s="2"/>
      <c r="BG30" s="2"/>
      <c r="BH30" s="2"/>
      <c r="BI30" s="2"/>
      <c r="BJ30" s="2"/>
      <c r="BK30" s="2"/>
      <c r="BL30" s="2"/>
      <c r="BM30" s="2"/>
      <c r="BN30" s="2"/>
      <c r="BO30" s="2"/>
      <c r="BP30" s="2"/>
      <c r="BQ30" s="2"/>
      <c r="BR30" s="2"/>
      <c r="BS30" s="2"/>
    </row>
    <row r="31" spans="1:71" s="90" customFormat="1" ht="99.75">
      <c r="A31" s="1276"/>
      <c r="B31" s="1269"/>
      <c r="C31" s="1269"/>
      <c r="D31" s="1304"/>
      <c r="E31" s="1277"/>
      <c r="F31" s="1272"/>
      <c r="G31" s="1272"/>
      <c r="H31" s="1274"/>
      <c r="I31" s="1282"/>
      <c r="J31" s="396" t="s">
        <v>61</v>
      </c>
      <c r="K31" s="396" t="s">
        <v>61</v>
      </c>
      <c r="L31" s="396" t="s">
        <v>61</v>
      </c>
      <c r="M31" s="306" t="s">
        <v>4818</v>
      </c>
      <c r="N31" s="534" t="s">
        <v>4819</v>
      </c>
      <c r="O31" s="397">
        <v>17156718.219999999</v>
      </c>
      <c r="P31" s="1277"/>
      <c r="Q31" s="1277"/>
      <c r="R31" s="1277"/>
      <c r="S31" s="1311"/>
      <c r="T31" s="1272"/>
      <c r="U31" s="1272"/>
      <c r="V31" s="1272"/>
      <c r="W31" s="1272"/>
      <c r="X31" s="1273"/>
      <c r="Y31" s="1310"/>
      <c r="Z31" s="1310"/>
      <c r="AA31" s="1313"/>
      <c r="AB31" s="1310"/>
      <c r="AC31" s="1276"/>
      <c r="AD31" s="1307"/>
      <c r="AE31" s="1277"/>
      <c r="AF31" s="1282"/>
      <c r="AG31" s="1271"/>
      <c r="AH31" s="1273"/>
      <c r="AI31" s="1273"/>
      <c r="AJ31" s="1274"/>
      <c r="AK31" s="1274"/>
      <c r="AL31" s="1272"/>
      <c r="AM31" s="1323"/>
      <c r="AN31" s="1277"/>
      <c r="AO31" s="1274"/>
      <c r="AP31" s="1277"/>
      <c r="AQ31" s="1277"/>
      <c r="AR31" s="1321"/>
      <c r="AS31" s="1277"/>
      <c r="AT31" s="1277"/>
      <c r="AU31" s="1277"/>
      <c r="AV31" s="1274"/>
      <c r="AW31" s="861"/>
      <c r="AX31" s="752"/>
      <c r="AY31" s="752"/>
      <c r="AZ31" s="752"/>
      <c r="BA31" s="752"/>
      <c r="BB31" s="1305"/>
      <c r="BC31" s="398" t="s">
        <v>4762</v>
      </c>
      <c r="BD31" s="398" t="s">
        <v>4762</v>
      </c>
      <c r="BE31" s="1312"/>
      <c r="BF31" s="2"/>
      <c r="BG31" s="2"/>
      <c r="BH31" s="2"/>
      <c r="BI31" s="2"/>
      <c r="BJ31" s="2"/>
      <c r="BK31" s="2"/>
      <c r="BL31" s="2"/>
      <c r="BM31" s="2"/>
      <c r="BN31" s="2"/>
      <c r="BO31" s="2"/>
      <c r="BP31" s="2"/>
      <c r="BQ31" s="2"/>
      <c r="BR31" s="2"/>
      <c r="BS31" s="2"/>
    </row>
    <row r="32" spans="1:71" s="90" customFormat="1" ht="28.5">
      <c r="A32" s="1276"/>
      <c r="B32" s="1270"/>
      <c r="C32" s="1270"/>
      <c r="D32" s="1304"/>
      <c r="E32" s="1277"/>
      <c r="F32" s="1272"/>
      <c r="G32" s="1272"/>
      <c r="H32" s="1274"/>
      <c r="I32" s="1282"/>
      <c r="J32" s="396" t="s">
        <v>2096</v>
      </c>
      <c r="K32" s="396" t="s">
        <v>425</v>
      </c>
      <c r="L32" s="396" t="s">
        <v>2050</v>
      </c>
      <c r="M32" s="306" t="s">
        <v>2009</v>
      </c>
      <c r="N32" s="534" t="s">
        <v>1307</v>
      </c>
      <c r="O32" s="397">
        <v>15181448.51</v>
      </c>
      <c r="P32" s="1277"/>
      <c r="Q32" s="1277"/>
      <c r="R32" s="1277"/>
      <c r="S32" s="1311"/>
      <c r="T32" s="1272"/>
      <c r="U32" s="1272"/>
      <c r="V32" s="1272"/>
      <c r="W32" s="1272"/>
      <c r="X32" s="1273"/>
      <c r="Y32" s="1310"/>
      <c r="Z32" s="1310"/>
      <c r="AA32" s="1313"/>
      <c r="AB32" s="1310"/>
      <c r="AC32" s="1276"/>
      <c r="AD32" s="1307"/>
      <c r="AE32" s="1277"/>
      <c r="AF32" s="1282"/>
      <c r="AG32" s="1271"/>
      <c r="AH32" s="1273"/>
      <c r="AI32" s="1273"/>
      <c r="AJ32" s="1274"/>
      <c r="AK32" s="1274"/>
      <c r="AL32" s="1272"/>
      <c r="AM32" s="1323"/>
      <c r="AN32" s="1277"/>
      <c r="AO32" s="1274"/>
      <c r="AP32" s="1277"/>
      <c r="AQ32" s="1277"/>
      <c r="AR32" s="1322"/>
      <c r="AS32" s="1277"/>
      <c r="AT32" s="1277"/>
      <c r="AU32" s="1277"/>
      <c r="AV32" s="1274"/>
      <c r="AW32" s="862"/>
      <c r="AX32" s="752"/>
      <c r="AY32" s="752"/>
      <c r="AZ32" s="752"/>
      <c r="BA32" s="752"/>
      <c r="BB32" s="1305"/>
      <c r="BC32" s="398" t="s">
        <v>4762</v>
      </c>
      <c r="BD32" s="398" t="s">
        <v>4762</v>
      </c>
      <c r="BE32" s="1312"/>
      <c r="BF32" s="2"/>
      <c r="BG32" s="2"/>
      <c r="BH32" s="2"/>
      <c r="BI32" s="2"/>
      <c r="BJ32" s="2"/>
      <c r="BK32" s="2"/>
      <c r="BL32" s="2"/>
      <c r="BM32" s="2"/>
      <c r="BN32" s="2"/>
      <c r="BO32" s="2"/>
      <c r="BP32" s="2"/>
      <c r="BQ32" s="2"/>
      <c r="BR32" s="2"/>
      <c r="BS32" s="2"/>
    </row>
    <row r="33" spans="1:71" s="90" customFormat="1" ht="27.6" customHeight="1">
      <c r="A33" s="1276">
        <v>2020</v>
      </c>
      <c r="B33" s="1268">
        <v>43831</v>
      </c>
      <c r="C33" s="1268">
        <v>43921</v>
      </c>
      <c r="D33" s="1304" t="s">
        <v>4292</v>
      </c>
      <c r="E33" s="1277" t="s">
        <v>4307</v>
      </c>
      <c r="F33" s="1272" t="s">
        <v>4823</v>
      </c>
      <c r="G33" s="1272" t="s">
        <v>4751</v>
      </c>
      <c r="H33" s="1274" t="s">
        <v>5485</v>
      </c>
      <c r="I33" s="1282" t="s">
        <v>4824</v>
      </c>
      <c r="J33" s="396" t="s">
        <v>2093</v>
      </c>
      <c r="K33" s="396" t="s">
        <v>2094</v>
      </c>
      <c r="L33" s="396" t="s">
        <v>2095</v>
      </c>
      <c r="M33" s="306" t="s">
        <v>2009</v>
      </c>
      <c r="N33" s="534" t="s">
        <v>1306</v>
      </c>
      <c r="O33" s="397">
        <v>11627525.26</v>
      </c>
      <c r="P33" s="1277" t="s">
        <v>168</v>
      </c>
      <c r="Q33" s="1277" t="s">
        <v>4046</v>
      </c>
      <c r="R33" s="1277" t="s">
        <v>170</v>
      </c>
      <c r="S33" s="1311" t="s">
        <v>4779</v>
      </c>
      <c r="T33" s="1272" t="s">
        <v>1306</v>
      </c>
      <c r="U33" s="1272" t="s">
        <v>4765</v>
      </c>
      <c r="V33" s="1272" t="s">
        <v>4765</v>
      </c>
      <c r="W33" s="1272" t="s">
        <v>4823</v>
      </c>
      <c r="X33" s="1273">
        <v>43830</v>
      </c>
      <c r="Y33" s="1310">
        <f>Z33/1.16</f>
        <v>8275862.0689655179</v>
      </c>
      <c r="Z33" s="1310">
        <v>9600000</v>
      </c>
      <c r="AA33" s="1313">
        <f t="shared" si="0"/>
        <v>960000</v>
      </c>
      <c r="AB33" s="1310">
        <v>9600000</v>
      </c>
      <c r="AC33" s="1276" t="s">
        <v>4756</v>
      </c>
      <c r="AD33" s="1307" t="s">
        <v>69</v>
      </c>
      <c r="AE33" s="1277" t="s">
        <v>4757</v>
      </c>
      <c r="AF33" s="1282" t="s">
        <v>4824</v>
      </c>
      <c r="AG33" s="1271">
        <f t="shared" si="1"/>
        <v>1241379.3103448276</v>
      </c>
      <c r="AH33" s="1273">
        <v>43831</v>
      </c>
      <c r="AI33" s="1273">
        <v>43921</v>
      </c>
      <c r="AJ33" s="1274" t="s">
        <v>5450</v>
      </c>
      <c r="AK33" s="1274" t="s">
        <v>4759</v>
      </c>
      <c r="AL33" s="1272" t="s">
        <v>3687</v>
      </c>
      <c r="AM33" s="1323" t="s">
        <v>3688</v>
      </c>
      <c r="AN33" s="1277" t="s">
        <v>73</v>
      </c>
      <c r="AO33" s="1274" t="s">
        <v>4760</v>
      </c>
      <c r="AP33" s="1277" t="s">
        <v>73</v>
      </c>
      <c r="AQ33" s="1277" t="s">
        <v>573</v>
      </c>
      <c r="AR33" s="1320" t="s">
        <v>780</v>
      </c>
      <c r="AS33" s="1277" t="s">
        <v>566</v>
      </c>
      <c r="AT33" s="1277" t="s">
        <v>566</v>
      </c>
      <c r="AU33" s="1277" t="s">
        <v>566</v>
      </c>
      <c r="AV33" s="1274" t="s">
        <v>4761</v>
      </c>
      <c r="AW33" s="860" t="s">
        <v>6095</v>
      </c>
      <c r="AX33" s="752" t="s">
        <v>6096</v>
      </c>
      <c r="AY33" s="752" t="s">
        <v>6097</v>
      </c>
      <c r="AZ33" s="752" t="s">
        <v>6098</v>
      </c>
      <c r="BA33" s="752" t="s">
        <v>6099</v>
      </c>
      <c r="BB33" s="1305" t="s">
        <v>3096</v>
      </c>
      <c r="BC33" s="398" t="s">
        <v>4762</v>
      </c>
      <c r="BD33" s="398" t="s">
        <v>4762</v>
      </c>
      <c r="BE33" s="1333"/>
    </row>
    <row r="34" spans="1:71" s="90" customFormat="1" ht="28.5">
      <c r="A34" s="1276"/>
      <c r="B34" s="1269"/>
      <c r="C34" s="1269"/>
      <c r="D34" s="1304"/>
      <c r="E34" s="1277"/>
      <c r="F34" s="1272"/>
      <c r="G34" s="1272"/>
      <c r="H34" s="1274"/>
      <c r="I34" s="1282"/>
      <c r="J34" s="396" t="s">
        <v>2141</v>
      </c>
      <c r="K34" s="396" t="s">
        <v>2065</v>
      </c>
      <c r="L34" s="396" t="s">
        <v>2142</v>
      </c>
      <c r="M34" s="306" t="s">
        <v>2009</v>
      </c>
      <c r="N34" s="534" t="s">
        <v>2143</v>
      </c>
      <c r="O34" s="397">
        <v>18395887.780000001</v>
      </c>
      <c r="P34" s="1277"/>
      <c r="Q34" s="1277"/>
      <c r="R34" s="1277"/>
      <c r="S34" s="1311"/>
      <c r="T34" s="1272"/>
      <c r="U34" s="1272"/>
      <c r="V34" s="1272"/>
      <c r="W34" s="1272"/>
      <c r="X34" s="1273"/>
      <c r="Y34" s="1310"/>
      <c r="Z34" s="1310"/>
      <c r="AA34" s="1313"/>
      <c r="AB34" s="1310"/>
      <c r="AC34" s="1276"/>
      <c r="AD34" s="1307"/>
      <c r="AE34" s="1277"/>
      <c r="AF34" s="1282"/>
      <c r="AG34" s="1271"/>
      <c r="AH34" s="1273"/>
      <c r="AI34" s="1273"/>
      <c r="AJ34" s="1274"/>
      <c r="AK34" s="1274"/>
      <c r="AL34" s="1272"/>
      <c r="AM34" s="1323"/>
      <c r="AN34" s="1277"/>
      <c r="AO34" s="1274"/>
      <c r="AP34" s="1277"/>
      <c r="AQ34" s="1277"/>
      <c r="AR34" s="1321"/>
      <c r="AS34" s="1277"/>
      <c r="AT34" s="1277"/>
      <c r="AU34" s="1277"/>
      <c r="AV34" s="1274"/>
      <c r="AW34" s="861"/>
      <c r="AX34" s="752"/>
      <c r="AY34" s="752"/>
      <c r="AZ34" s="752"/>
      <c r="BA34" s="752"/>
      <c r="BB34" s="1305"/>
      <c r="BC34" s="398" t="s">
        <v>4762</v>
      </c>
      <c r="BD34" s="398" t="s">
        <v>4762</v>
      </c>
      <c r="BE34" s="1333"/>
    </row>
    <row r="35" spans="1:71" s="90" customFormat="1" ht="99.75">
      <c r="A35" s="1276"/>
      <c r="B35" s="1269"/>
      <c r="C35" s="1269"/>
      <c r="D35" s="1304"/>
      <c r="E35" s="1277"/>
      <c r="F35" s="1272"/>
      <c r="G35" s="1272"/>
      <c r="H35" s="1274"/>
      <c r="I35" s="1282"/>
      <c r="J35" s="396" t="s">
        <v>61</v>
      </c>
      <c r="K35" s="396" t="s">
        <v>61</v>
      </c>
      <c r="L35" s="396" t="s">
        <v>61</v>
      </c>
      <c r="M35" s="306" t="s">
        <v>4818</v>
      </c>
      <c r="N35" s="534" t="s">
        <v>4819</v>
      </c>
      <c r="O35" s="397">
        <v>17156718.219999999</v>
      </c>
      <c r="P35" s="1277"/>
      <c r="Q35" s="1277"/>
      <c r="R35" s="1277"/>
      <c r="S35" s="1311"/>
      <c r="T35" s="1272"/>
      <c r="U35" s="1272"/>
      <c r="V35" s="1272"/>
      <c r="W35" s="1272"/>
      <c r="X35" s="1273"/>
      <c r="Y35" s="1310"/>
      <c r="Z35" s="1310"/>
      <c r="AA35" s="1313"/>
      <c r="AB35" s="1310"/>
      <c r="AC35" s="1276"/>
      <c r="AD35" s="1307"/>
      <c r="AE35" s="1277"/>
      <c r="AF35" s="1282"/>
      <c r="AG35" s="1271"/>
      <c r="AH35" s="1273"/>
      <c r="AI35" s="1273"/>
      <c r="AJ35" s="1274"/>
      <c r="AK35" s="1274"/>
      <c r="AL35" s="1272"/>
      <c r="AM35" s="1323"/>
      <c r="AN35" s="1277"/>
      <c r="AO35" s="1274"/>
      <c r="AP35" s="1277"/>
      <c r="AQ35" s="1277"/>
      <c r="AR35" s="1321"/>
      <c r="AS35" s="1277"/>
      <c r="AT35" s="1277"/>
      <c r="AU35" s="1277"/>
      <c r="AV35" s="1274"/>
      <c r="AW35" s="861"/>
      <c r="AX35" s="752"/>
      <c r="AY35" s="752"/>
      <c r="AZ35" s="752"/>
      <c r="BA35" s="752"/>
      <c r="BB35" s="1305"/>
      <c r="BC35" s="398" t="s">
        <v>4762</v>
      </c>
      <c r="BD35" s="398" t="s">
        <v>4762</v>
      </c>
      <c r="BE35" s="1333"/>
    </row>
    <row r="36" spans="1:71" s="90" customFormat="1" ht="28.5">
      <c r="A36" s="1276"/>
      <c r="B36" s="1270"/>
      <c r="C36" s="1270"/>
      <c r="D36" s="1304"/>
      <c r="E36" s="1277"/>
      <c r="F36" s="1272"/>
      <c r="G36" s="1272"/>
      <c r="H36" s="1274"/>
      <c r="I36" s="1282"/>
      <c r="J36" s="396" t="s">
        <v>2096</v>
      </c>
      <c r="K36" s="396" t="s">
        <v>425</v>
      </c>
      <c r="L36" s="396" t="s">
        <v>2050</v>
      </c>
      <c r="M36" s="306" t="s">
        <v>2009</v>
      </c>
      <c r="N36" s="534" t="s">
        <v>1307</v>
      </c>
      <c r="O36" s="397">
        <v>15181448.51</v>
      </c>
      <c r="P36" s="1277"/>
      <c r="Q36" s="1277"/>
      <c r="R36" s="1277"/>
      <c r="S36" s="1311"/>
      <c r="T36" s="1272"/>
      <c r="U36" s="1272"/>
      <c r="V36" s="1272"/>
      <c r="W36" s="1272"/>
      <c r="X36" s="1273"/>
      <c r="Y36" s="1310"/>
      <c r="Z36" s="1310"/>
      <c r="AA36" s="1313"/>
      <c r="AB36" s="1310"/>
      <c r="AC36" s="1276"/>
      <c r="AD36" s="1307"/>
      <c r="AE36" s="1277"/>
      <c r="AF36" s="1282"/>
      <c r="AG36" s="1271"/>
      <c r="AH36" s="1273"/>
      <c r="AI36" s="1273"/>
      <c r="AJ36" s="1274"/>
      <c r="AK36" s="1274"/>
      <c r="AL36" s="1272"/>
      <c r="AM36" s="1323"/>
      <c r="AN36" s="1277"/>
      <c r="AO36" s="1274"/>
      <c r="AP36" s="1277"/>
      <c r="AQ36" s="1277"/>
      <c r="AR36" s="1322"/>
      <c r="AS36" s="1277"/>
      <c r="AT36" s="1277"/>
      <c r="AU36" s="1277"/>
      <c r="AV36" s="1274"/>
      <c r="AW36" s="862"/>
      <c r="AX36" s="752"/>
      <c r="AY36" s="752"/>
      <c r="AZ36" s="752"/>
      <c r="BA36" s="752"/>
      <c r="BB36" s="1305"/>
      <c r="BC36" s="398" t="s">
        <v>4762</v>
      </c>
      <c r="BD36" s="398" t="s">
        <v>4762</v>
      </c>
      <c r="BE36" s="1333"/>
    </row>
    <row r="37" spans="1:71" s="90" customFormat="1" ht="156.75">
      <c r="A37" s="529">
        <v>2020</v>
      </c>
      <c r="B37" s="535">
        <v>43831</v>
      </c>
      <c r="C37" s="535">
        <v>43921</v>
      </c>
      <c r="D37" s="543" t="s">
        <v>4292</v>
      </c>
      <c r="E37" s="532" t="s">
        <v>4307</v>
      </c>
      <c r="F37" s="551" t="s">
        <v>4825</v>
      </c>
      <c r="G37" s="530" t="s">
        <v>4751</v>
      </c>
      <c r="H37" s="531" t="s">
        <v>5485</v>
      </c>
      <c r="I37" s="551" t="s">
        <v>4826</v>
      </c>
      <c r="J37" s="396" t="s">
        <v>61</v>
      </c>
      <c r="K37" s="396" t="s">
        <v>61</v>
      </c>
      <c r="L37" s="396" t="s">
        <v>61</v>
      </c>
      <c r="M37" s="306" t="s">
        <v>4827</v>
      </c>
      <c r="N37" s="530" t="s">
        <v>2098</v>
      </c>
      <c r="O37" s="397">
        <v>21385000</v>
      </c>
      <c r="P37" s="396" t="s">
        <v>61</v>
      </c>
      <c r="Q37" s="396" t="s">
        <v>61</v>
      </c>
      <c r="R37" s="396" t="s">
        <v>61</v>
      </c>
      <c r="S37" s="306" t="s">
        <v>4827</v>
      </c>
      <c r="T37" s="530" t="s">
        <v>2098</v>
      </c>
      <c r="U37" s="530" t="s">
        <v>3218</v>
      </c>
      <c r="V37" s="530" t="s">
        <v>4828</v>
      </c>
      <c r="W37" s="551" t="s">
        <v>4825</v>
      </c>
      <c r="X37" s="535">
        <v>43830</v>
      </c>
      <c r="Y37" s="536">
        <f t="shared" ref="Y37:Y74" si="3">Z37/1.16</f>
        <v>18435344.827586208</v>
      </c>
      <c r="Z37" s="536">
        <v>21385000</v>
      </c>
      <c r="AA37" s="537">
        <f t="shared" si="0"/>
        <v>2138500</v>
      </c>
      <c r="AB37" s="536">
        <v>21385000</v>
      </c>
      <c r="AC37" s="529" t="s">
        <v>4756</v>
      </c>
      <c r="AD37" s="538" t="s">
        <v>69</v>
      </c>
      <c r="AE37" s="532" t="s">
        <v>4757</v>
      </c>
      <c r="AF37" s="551" t="s">
        <v>4826</v>
      </c>
      <c r="AG37" s="539">
        <f t="shared" si="1"/>
        <v>2765301.7241379311</v>
      </c>
      <c r="AH37" s="535">
        <v>43831</v>
      </c>
      <c r="AI37" s="535">
        <v>43921</v>
      </c>
      <c r="AJ37" s="531" t="s">
        <v>5426</v>
      </c>
      <c r="AK37" s="531" t="s">
        <v>4759</v>
      </c>
      <c r="AL37" s="530" t="s">
        <v>3726</v>
      </c>
      <c r="AM37" s="544" t="s">
        <v>3864</v>
      </c>
      <c r="AN37" s="532" t="s">
        <v>73</v>
      </c>
      <c r="AO37" s="531" t="s">
        <v>4760</v>
      </c>
      <c r="AP37" s="532" t="s">
        <v>73</v>
      </c>
      <c r="AQ37" s="532" t="s">
        <v>573</v>
      </c>
      <c r="AR37" s="544" t="s">
        <v>780</v>
      </c>
      <c r="AS37" s="532" t="s">
        <v>566</v>
      </c>
      <c r="AT37" s="532" t="s">
        <v>566</v>
      </c>
      <c r="AU37" s="532" t="s">
        <v>566</v>
      </c>
      <c r="AV37" s="531" t="s">
        <v>4761</v>
      </c>
      <c r="AW37" s="506" t="s">
        <v>6095</v>
      </c>
      <c r="AX37" s="507" t="s">
        <v>6096</v>
      </c>
      <c r="AY37" s="507" t="s">
        <v>6097</v>
      </c>
      <c r="AZ37" s="507" t="s">
        <v>6098</v>
      </c>
      <c r="BA37" s="507" t="s">
        <v>6099</v>
      </c>
      <c r="BB37" s="541" t="s">
        <v>3096</v>
      </c>
      <c r="BC37" s="398" t="s">
        <v>4762</v>
      </c>
      <c r="BD37" s="398" t="s">
        <v>4762</v>
      </c>
      <c r="BE37" s="399"/>
      <c r="BF37" s="2"/>
      <c r="BG37" s="2"/>
      <c r="BH37" s="2"/>
      <c r="BI37" s="2"/>
      <c r="BJ37" s="2"/>
      <c r="BK37" s="2"/>
      <c r="BL37" s="2"/>
      <c r="BM37" s="2"/>
      <c r="BN37" s="2"/>
      <c r="BO37" s="2"/>
      <c r="BP37" s="2"/>
      <c r="BQ37" s="2"/>
      <c r="BR37" s="2"/>
      <c r="BS37" s="2"/>
    </row>
    <row r="38" spans="1:71" s="90" customFormat="1" ht="156.75">
      <c r="A38" s="529">
        <v>2020</v>
      </c>
      <c r="B38" s="535">
        <v>43831</v>
      </c>
      <c r="C38" s="535">
        <v>43921</v>
      </c>
      <c r="D38" s="543" t="s">
        <v>4292</v>
      </c>
      <c r="E38" s="532" t="s">
        <v>4307</v>
      </c>
      <c r="F38" s="551" t="s">
        <v>4829</v>
      </c>
      <c r="G38" s="530" t="s">
        <v>4751</v>
      </c>
      <c r="H38" s="531" t="s">
        <v>5485</v>
      </c>
      <c r="I38" s="551" t="s">
        <v>4830</v>
      </c>
      <c r="J38" s="396" t="s">
        <v>4831</v>
      </c>
      <c r="K38" s="396" t="s">
        <v>4675</v>
      </c>
      <c r="L38" s="396" t="s">
        <v>4832</v>
      </c>
      <c r="M38" s="306" t="s">
        <v>2009</v>
      </c>
      <c r="N38" s="530" t="s">
        <v>3283</v>
      </c>
      <c r="O38" s="397">
        <v>650000</v>
      </c>
      <c r="P38" s="396" t="s">
        <v>4831</v>
      </c>
      <c r="Q38" s="396" t="s">
        <v>4675</v>
      </c>
      <c r="R38" s="396" t="s">
        <v>4832</v>
      </c>
      <c r="S38" s="306" t="s">
        <v>4833</v>
      </c>
      <c r="T38" s="530" t="s">
        <v>3283</v>
      </c>
      <c r="U38" s="530" t="s">
        <v>4765</v>
      </c>
      <c r="V38" s="530" t="s">
        <v>4765</v>
      </c>
      <c r="W38" s="551" t="s">
        <v>4829</v>
      </c>
      <c r="X38" s="535">
        <v>43830</v>
      </c>
      <c r="Y38" s="536">
        <f t="shared" si="3"/>
        <v>560344.82758620696</v>
      </c>
      <c r="Z38" s="536">
        <v>650000</v>
      </c>
      <c r="AA38" s="537">
        <f t="shared" si="0"/>
        <v>65000</v>
      </c>
      <c r="AB38" s="536">
        <v>650000</v>
      </c>
      <c r="AC38" s="529" t="s">
        <v>4756</v>
      </c>
      <c r="AD38" s="538" t="s">
        <v>69</v>
      </c>
      <c r="AE38" s="532" t="s">
        <v>4757</v>
      </c>
      <c r="AF38" s="551" t="s">
        <v>4830</v>
      </c>
      <c r="AG38" s="539">
        <f t="shared" si="1"/>
        <v>84051.724137931044</v>
      </c>
      <c r="AH38" s="535">
        <v>43831</v>
      </c>
      <c r="AI38" s="535">
        <v>43921</v>
      </c>
      <c r="AJ38" s="531" t="s">
        <v>6100</v>
      </c>
      <c r="AK38" s="531" t="s">
        <v>4759</v>
      </c>
      <c r="AL38" s="530" t="s">
        <v>3726</v>
      </c>
      <c r="AM38" s="544" t="s">
        <v>3864</v>
      </c>
      <c r="AN38" s="532" t="s">
        <v>73</v>
      </c>
      <c r="AO38" s="531" t="s">
        <v>4760</v>
      </c>
      <c r="AP38" s="532" t="s">
        <v>73</v>
      </c>
      <c r="AQ38" s="532" t="s">
        <v>573</v>
      </c>
      <c r="AR38" s="544" t="s">
        <v>788</v>
      </c>
      <c r="AS38" s="551" t="s">
        <v>4834</v>
      </c>
      <c r="AT38" s="532" t="s">
        <v>4771</v>
      </c>
      <c r="AU38" s="535">
        <v>43893</v>
      </c>
      <c r="AV38" s="531" t="s">
        <v>4761</v>
      </c>
      <c r="AW38" s="506" t="s">
        <v>6095</v>
      </c>
      <c r="AX38" s="507" t="s">
        <v>6096</v>
      </c>
      <c r="AY38" s="507" t="s">
        <v>6097</v>
      </c>
      <c r="AZ38" s="507" t="s">
        <v>6098</v>
      </c>
      <c r="BA38" s="507" t="s">
        <v>6099</v>
      </c>
      <c r="BB38" s="541" t="s">
        <v>3096</v>
      </c>
      <c r="BC38" s="398" t="s">
        <v>4762</v>
      </c>
      <c r="BD38" s="398" t="s">
        <v>4762</v>
      </c>
      <c r="BE38" s="550"/>
    </row>
    <row r="39" spans="1:71" s="90" customFormat="1" ht="156.75">
      <c r="A39" s="529">
        <v>2020</v>
      </c>
      <c r="B39" s="535">
        <v>43831</v>
      </c>
      <c r="C39" s="535">
        <v>43921</v>
      </c>
      <c r="D39" s="543" t="s">
        <v>4292</v>
      </c>
      <c r="E39" s="532" t="s">
        <v>4307</v>
      </c>
      <c r="F39" s="551" t="s">
        <v>4835</v>
      </c>
      <c r="G39" s="530" t="s">
        <v>4751</v>
      </c>
      <c r="H39" s="531" t="s">
        <v>5485</v>
      </c>
      <c r="I39" s="551" t="s">
        <v>4836</v>
      </c>
      <c r="J39" s="544" t="s">
        <v>4678</v>
      </c>
      <c r="K39" s="544" t="s">
        <v>4837</v>
      </c>
      <c r="L39" s="544" t="s">
        <v>1437</v>
      </c>
      <c r="M39" s="400" t="s">
        <v>2009</v>
      </c>
      <c r="N39" s="534" t="s">
        <v>4673</v>
      </c>
      <c r="O39" s="397">
        <v>650000</v>
      </c>
      <c r="P39" s="544" t="s">
        <v>4678</v>
      </c>
      <c r="Q39" s="544" t="s">
        <v>4837</v>
      </c>
      <c r="R39" s="544" t="s">
        <v>1437</v>
      </c>
      <c r="S39" s="306" t="s">
        <v>4838</v>
      </c>
      <c r="T39" s="534" t="s">
        <v>4673</v>
      </c>
      <c r="U39" s="530" t="s">
        <v>4765</v>
      </c>
      <c r="V39" s="530" t="s">
        <v>4765</v>
      </c>
      <c r="W39" s="551" t="s">
        <v>4835</v>
      </c>
      <c r="X39" s="535">
        <v>43830</v>
      </c>
      <c r="Y39" s="536">
        <f t="shared" si="3"/>
        <v>560344.82758620696</v>
      </c>
      <c r="Z39" s="536">
        <v>650000</v>
      </c>
      <c r="AA39" s="537">
        <f t="shared" si="0"/>
        <v>65000</v>
      </c>
      <c r="AB39" s="536">
        <v>650000</v>
      </c>
      <c r="AC39" s="529" t="s">
        <v>4756</v>
      </c>
      <c r="AD39" s="538" t="s">
        <v>69</v>
      </c>
      <c r="AE39" s="532" t="s">
        <v>4757</v>
      </c>
      <c r="AF39" s="551" t="s">
        <v>4836</v>
      </c>
      <c r="AG39" s="539">
        <f t="shared" si="1"/>
        <v>84051.724137931044</v>
      </c>
      <c r="AH39" s="535">
        <v>43831</v>
      </c>
      <c r="AI39" s="535">
        <v>43921</v>
      </c>
      <c r="AJ39" s="531" t="s">
        <v>5451</v>
      </c>
      <c r="AK39" s="531" t="s">
        <v>4759</v>
      </c>
      <c r="AL39" s="530" t="s">
        <v>4775</v>
      </c>
      <c r="AM39" s="544" t="s">
        <v>4776</v>
      </c>
      <c r="AN39" s="532" t="s">
        <v>73</v>
      </c>
      <c r="AO39" s="531" t="s">
        <v>4760</v>
      </c>
      <c r="AP39" s="532" t="s">
        <v>73</v>
      </c>
      <c r="AQ39" s="532" t="s">
        <v>573</v>
      </c>
      <c r="AR39" s="544" t="s">
        <v>788</v>
      </c>
      <c r="AS39" s="544" t="s">
        <v>4839</v>
      </c>
      <c r="AT39" s="532" t="s">
        <v>4771</v>
      </c>
      <c r="AU39" s="535">
        <v>43893</v>
      </c>
      <c r="AV39" s="531" t="s">
        <v>4840</v>
      </c>
      <c r="AW39" s="506" t="s">
        <v>6095</v>
      </c>
      <c r="AX39" s="507" t="s">
        <v>6096</v>
      </c>
      <c r="AY39" s="507" t="s">
        <v>6097</v>
      </c>
      <c r="AZ39" s="507" t="s">
        <v>6098</v>
      </c>
      <c r="BA39" s="507" t="s">
        <v>6099</v>
      </c>
      <c r="BB39" s="541" t="s">
        <v>3096</v>
      </c>
      <c r="BC39" s="398" t="s">
        <v>4762</v>
      </c>
      <c r="BD39" s="398" t="s">
        <v>4762</v>
      </c>
      <c r="BE39" s="399"/>
      <c r="BF39" s="2"/>
      <c r="BG39" s="2"/>
      <c r="BH39" s="2"/>
      <c r="BI39" s="2"/>
      <c r="BJ39" s="2"/>
      <c r="BK39" s="2"/>
      <c r="BL39" s="2"/>
      <c r="BM39" s="2"/>
      <c r="BN39" s="2"/>
      <c r="BO39" s="2"/>
      <c r="BP39" s="2"/>
      <c r="BQ39" s="2"/>
      <c r="BR39" s="2"/>
      <c r="BS39" s="2"/>
    </row>
    <row r="40" spans="1:71" s="90" customFormat="1" ht="156.75">
      <c r="A40" s="529">
        <v>2020</v>
      </c>
      <c r="B40" s="535">
        <v>43831</v>
      </c>
      <c r="C40" s="535">
        <v>43921</v>
      </c>
      <c r="D40" s="543" t="s">
        <v>4292</v>
      </c>
      <c r="E40" s="532" t="s">
        <v>4307</v>
      </c>
      <c r="F40" s="551" t="s">
        <v>4841</v>
      </c>
      <c r="G40" s="530" t="s">
        <v>4751</v>
      </c>
      <c r="H40" s="531" t="s">
        <v>5485</v>
      </c>
      <c r="I40" s="551" t="s">
        <v>4842</v>
      </c>
      <c r="J40" s="396" t="s">
        <v>4831</v>
      </c>
      <c r="K40" s="396" t="s">
        <v>4675</v>
      </c>
      <c r="L40" s="396" t="s">
        <v>4832</v>
      </c>
      <c r="M40" s="306" t="s">
        <v>2009</v>
      </c>
      <c r="N40" s="534" t="s">
        <v>3283</v>
      </c>
      <c r="O40" s="397">
        <v>650000</v>
      </c>
      <c r="P40" s="396" t="s">
        <v>4831</v>
      </c>
      <c r="Q40" s="396" t="s">
        <v>4675</v>
      </c>
      <c r="R40" s="396" t="s">
        <v>4832</v>
      </c>
      <c r="S40" s="306" t="s">
        <v>4833</v>
      </c>
      <c r="T40" s="530" t="s">
        <v>3283</v>
      </c>
      <c r="U40" s="530" t="s">
        <v>4765</v>
      </c>
      <c r="V40" s="530" t="s">
        <v>4765</v>
      </c>
      <c r="W40" s="551" t="s">
        <v>4841</v>
      </c>
      <c r="X40" s="535">
        <v>43830</v>
      </c>
      <c r="Y40" s="536">
        <f t="shared" si="3"/>
        <v>560344.82758620696</v>
      </c>
      <c r="Z40" s="536">
        <v>650000</v>
      </c>
      <c r="AA40" s="537">
        <f t="shared" si="0"/>
        <v>65000</v>
      </c>
      <c r="AB40" s="536">
        <v>650000</v>
      </c>
      <c r="AC40" s="529" t="s">
        <v>4756</v>
      </c>
      <c r="AD40" s="538" t="s">
        <v>69</v>
      </c>
      <c r="AE40" s="532" t="s">
        <v>4757</v>
      </c>
      <c r="AF40" s="551" t="s">
        <v>4842</v>
      </c>
      <c r="AG40" s="539">
        <f t="shared" si="1"/>
        <v>84051.724137931044</v>
      </c>
      <c r="AH40" s="535">
        <v>43831</v>
      </c>
      <c r="AI40" s="535">
        <v>43921</v>
      </c>
      <c r="AJ40" s="531" t="s">
        <v>5452</v>
      </c>
      <c r="AK40" s="531" t="s">
        <v>4759</v>
      </c>
      <c r="AL40" s="530" t="s">
        <v>3726</v>
      </c>
      <c r="AM40" s="544" t="s">
        <v>3864</v>
      </c>
      <c r="AN40" s="532" t="s">
        <v>73</v>
      </c>
      <c r="AO40" s="531" t="s">
        <v>4760</v>
      </c>
      <c r="AP40" s="532" t="s">
        <v>73</v>
      </c>
      <c r="AQ40" s="532" t="s">
        <v>573</v>
      </c>
      <c r="AR40" s="544" t="s">
        <v>780</v>
      </c>
      <c r="AS40" s="532" t="s">
        <v>566</v>
      </c>
      <c r="AT40" s="532" t="s">
        <v>566</v>
      </c>
      <c r="AU40" s="544"/>
      <c r="AV40" s="531" t="s">
        <v>4761</v>
      </c>
      <c r="AW40" s="506" t="s">
        <v>6095</v>
      </c>
      <c r="AX40" s="507" t="s">
        <v>6096</v>
      </c>
      <c r="AY40" s="507" t="s">
        <v>6097</v>
      </c>
      <c r="AZ40" s="507" t="s">
        <v>6098</v>
      </c>
      <c r="BA40" s="507" t="s">
        <v>6099</v>
      </c>
      <c r="BB40" s="541" t="s">
        <v>3096</v>
      </c>
      <c r="BC40" s="398" t="s">
        <v>4762</v>
      </c>
      <c r="BD40" s="398" t="s">
        <v>4762</v>
      </c>
      <c r="BE40" s="399"/>
      <c r="BF40" s="2"/>
      <c r="BG40" s="2"/>
      <c r="BH40" s="2"/>
      <c r="BI40" s="2"/>
      <c r="BJ40" s="2"/>
      <c r="BK40" s="2"/>
      <c r="BL40" s="2"/>
      <c r="BM40" s="2"/>
      <c r="BN40" s="2"/>
      <c r="BO40" s="2"/>
      <c r="BP40" s="2"/>
      <c r="BQ40" s="2"/>
      <c r="BR40" s="2"/>
      <c r="BS40" s="2"/>
    </row>
    <row r="41" spans="1:71" s="90" customFormat="1" ht="156.75">
      <c r="A41" s="529">
        <v>2020</v>
      </c>
      <c r="B41" s="535">
        <v>43831</v>
      </c>
      <c r="C41" s="535">
        <v>43921</v>
      </c>
      <c r="D41" s="543" t="s">
        <v>4292</v>
      </c>
      <c r="E41" s="532" t="s">
        <v>4307</v>
      </c>
      <c r="F41" s="551" t="s">
        <v>4843</v>
      </c>
      <c r="G41" s="530" t="s">
        <v>4751</v>
      </c>
      <c r="H41" s="531" t="s">
        <v>5485</v>
      </c>
      <c r="I41" s="551" t="s">
        <v>4844</v>
      </c>
      <c r="J41" s="544" t="s">
        <v>4678</v>
      </c>
      <c r="K41" s="544" t="s">
        <v>4837</v>
      </c>
      <c r="L41" s="544" t="s">
        <v>1437</v>
      </c>
      <c r="M41" s="400" t="s">
        <v>2009</v>
      </c>
      <c r="N41" s="530" t="s">
        <v>4673</v>
      </c>
      <c r="O41" s="397">
        <v>650000</v>
      </c>
      <c r="P41" s="544" t="s">
        <v>4678</v>
      </c>
      <c r="Q41" s="544" t="s">
        <v>4837</v>
      </c>
      <c r="R41" s="544" t="s">
        <v>1437</v>
      </c>
      <c r="S41" s="306" t="s">
        <v>4838</v>
      </c>
      <c r="T41" s="530" t="s">
        <v>4673</v>
      </c>
      <c r="U41" s="530" t="s">
        <v>4765</v>
      </c>
      <c r="V41" s="530" t="s">
        <v>4765</v>
      </c>
      <c r="W41" s="551" t="s">
        <v>4843</v>
      </c>
      <c r="X41" s="535">
        <v>43830</v>
      </c>
      <c r="Y41" s="536">
        <f t="shared" si="3"/>
        <v>560344.82758620696</v>
      </c>
      <c r="Z41" s="536">
        <v>650000</v>
      </c>
      <c r="AA41" s="537">
        <f t="shared" si="0"/>
        <v>65000</v>
      </c>
      <c r="AB41" s="536">
        <v>650000</v>
      </c>
      <c r="AC41" s="529" t="s">
        <v>4756</v>
      </c>
      <c r="AD41" s="538" t="s">
        <v>69</v>
      </c>
      <c r="AE41" s="532" t="s">
        <v>4757</v>
      </c>
      <c r="AF41" s="551" t="s">
        <v>4844</v>
      </c>
      <c r="AG41" s="539">
        <f t="shared" si="1"/>
        <v>84051.724137931044</v>
      </c>
      <c r="AH41" s="535">
        <v>43831</v>
      </c>
      <c r="AI41" s="535">
        <v>43921</v>
      </c>
      <c r="AJ41" s="531" t="s">
        <v>5453</v>
      </c>
      <c r="AK41" s="531" t="s">
        <v>4759</v>
      </c>
      <c r="AL41" s="530" t="s">
        <v>3726</v>
      </c>
      <c r="AM41" s="544" t="s">
        <v>3864</v>
      </c>
      <c r="AN41" s="532" t="s">
        <v>73</v>
      </c>
      <c r="AO41" s="531" t="s">
        <v>4760</v>
      </c>
      <c r="AP41" s="532" t="s">
        <v>73</v>
      </c>
      <c r="AQ41" s="532" t="s">
        <v>573</v>
      </c>
      <c r="AR41" s="544" t="s">
        <v>788</v>
      </c>
      <c r="AS41" s="544" t="s">
        <v>4845</v>
      </c>
      <c r="AT41" s="532" t="s">
        <v>4771</v>
      </c>
      <c r="AU41" s="535">
        <v>43894</v>
      </c>
      <c r="AV41" s="531" t="s">
        <v>4761</v>
      </c>
      <c r="AW41" s="506" t="s">
        <v>6095</v>
      </c>
      <c r="AX41" s="507" t="s">
        <v>6096</v>
      </c>
      <c r="AY41" s="507" t="s">
        <v>6097</v>
      </c>
      <c r="AZ41" s="507" t="s">
        <v>6098</v>
      </c>
      <c r="BA41" s="507" t="s">
        <v>6099</v>
      </c>
      <c r="BB41" s="541" t="s">
        <v>3096</v>
      </c>
      <c r="BC41" s="398" t="s">
        <v>4762</v>
      </c>
      <c r="BD41" s="398" t="s">
        <v>4762</v>
      </c>
      <c r="BE41" s="399"/>
      <c r="BF41" s="2"/>
      <c r="BG41" s="2"/>
      <c r="BH41" s="2"/>
      <c r="BI41" s="2"/>
      <c r="BJ41" s="2"/>
      <c r="BK41" s="2"/>
      <c r="BL41" s="2"/>
      <c r="BM41" s="2"/>
      <c r="BN41" s="2"/>
      <c r="BO41" s="2"/>
      <c r="BP41" s="2"/>
      <c r="BQ41" s="2"/>
      <c r="BR41" s="2"/>
      <c r="BS41" s="2"/>
    </row>
    <row r="42" spans="1:71" s="90" customFormat="1" ht="156.75">
      <c r="A42" s="529">
        <v>2020</v>
      </c>
      <c r="B42" s="535">
        <v>43831</v>
      </c>
      <c r="C42" s="535">
        <v>43921</v>
      </c>
      <c r="D42" s="543" t="s">
        <v>4292</v>
      </c>
      <c r="E42" s="532" t="s">
        <v>3295</v>
      </c>
      <c r="F42" s="551" t="s">
        <v>4846</v>
      </c>
      <c r="G42" s="530" t="s">
        <v>4751</v>
      </c>
      <c r="H42" s="531" t="s">
        <v>5485</v>
      </c>
      <c r="I42" s="551" t="s">
        <v>4847</v>
      </c>
      <c r="J42" s="396" t="s">
        <v>61</v>
      </c>
      <c r="K42" s="396" t="s">
        <v>61</v>
      </c>
      <c r="L42" s="396" t="s">
        <v>61</v>
      </c>
      <c r="M42" s="401" t="s">
        <v>4848</v>
      </c>
      <c r="N42" s="530" t="s">
        <v>4849</v>
      </c>
      <c r="O42" s="397">
        <v>500000</v>
      </c>
      <c r="P42" s="396" t="s">
        <v>61</v>
      </c>
      <c r="Q42" s="396" t="s">
        <v>61</v>
      </c>
      <c r="R42" s="396" t="s">
        <v>61</v>
      </c>
      <c r="S42" s="306" t="s">
        <v>4848</v>
      </c>
      <c r="T42" s="530" t="s">
        <v>4849</v>
      </c>
      <c r="U42" s="530" t="s">
        <v>4765</v>
      </c>
      <c r="V42" s="530" t="s">
        <v>4850</v>
      </c>
      <c r="W42" s="551" t="s">
        <v>4846</v>
      </c>
      <c r="X42" s="535">
        <v>43830</v>
      </c>
      <c r="Y42" s="536">
        <v>500000</v>
      </c>
      <c r="Z42" s="536" t="s">
        <v>4755</v>
      </c>
      <c r="AA42" s="537">
        <f t="shared" si="0"/>
        <v>50000</v>
      </c>
      <c r="AB42" s="536">
        <v>500000</v>
      </c>
      <c r="AC42" s="529" t="s">
        <v>4756</v>
      </c>
      <c r="AD42" s="538" t="s">
        <v>69</v>
      </c>
      <c r="AE42" s="532" t="s">
        <v>4757</v>
      </c>
      <c r="AF42" s="551" t="s">
        <v>4847</v>
      </c>
      <c r="AG42" s="539">
        <f>Y42*0.15</f>
        <v>75000</v>
      </c>
      <c r="AH42" s="535">
        <v>43831</v>
      </c>
      <c r="AI42" s="535">
        <v>43921</v>
      </c>
      <c r="AJ42" s="531" t="s">
        <v>4851</v>
      </c>
      <c r="AK42" s="531" t="s">
        <v>4759</v>
      </c>
      <c r="AL42" s="530" t="s">
        <v>3726</v>
      </c>
      <c r="AM42" s="544" t="s">
        <v>3864</v>
      </c>
      <c r="AN42" s="532" t="s">
        <v>73</v>
      </c>
      <c r="AO42" s="531" t="s">
        <v>4760</v>
      </c>
      <c r="AP42" s="532" t="s">
        <v>73</v>
      </c>
      <c r="AQ42" s="532" t="s">
        <v>573</v>
      </c>
      <c r="AR42" s="544" t="s">
        <v>780</v>
      </c>
      <c r="AS42" s="532" t="s">
        <v>566</v>
      </c>
      <c r="AT42" s="532" t="s">
        <v>566</v>
      </c>
      <c r="AU42" s="532" t="s">
        <v>566</v>
      </c>
      <c r="AV42" s="531" t="s">
        <v>4761</v>
      </c>
      <c r="AW42" s="506" t="s">
        <v>6095</v>
      </c>
      <c r="AX42" s="507" t="s">
        <v>6096</v>
      </c>
      <c r="AY42" s="507" t="s">
        <v>6097</v>
      </c>
      <c r="AZ42" s="507" t="s">
        <v>6098</v>
      </c>
      <c r="BA42" s="507" t="s">
        <v>6099</v>
      </c>
      <c r="BB42" s="541" t="s">
        <v>3096</v>
      </c>
      <c r="BC42" s="398" t="s">
        <v>4762</v>
      </c>
      <c r="BD42" s="398" t="s">
        <v>4762</v>
      </c>
      <c r="BE42" s="550"/>
    </row>
    <row r="43" spans="1:71" s="90" customFormat="1" ht="156.75">
      <c r="A43" s="529">
        <v>2020</v>
      </c>
      <c r="B43" s="535">
        <v>43831</v>
      </c>
      <c r="C43" s="535">
        <v>43921</v>
      </c>
      <c r="D43" s="543" t="s">
        <v>4292</v>
      </c>
      <c r="E43" s="532" t="s">
        <v>3295</v>
      </c>
      <c r="F43" s="551" t="s">
        <v>4852</v>
      </c>
      <c r="G43" s="530" t="s">
        <v>4751</v>
      </c>
      <c r="H43" s="531" t="s">
        <v>5485</v>
      </c>
      <c r="I43" s="551" t="s">
        <v>4853</v>
      </c>
      <c r="J43" s="396" t="s">
        <v>61</v>
      </c>
      <c r="K43" s="396" t="s">
        <v>61</v>
      </c>
      <c r="L43" s="396" t="s">
        <v>61</v>
      </c>
      <c r="M43" s="401" t="s">
        <v>84</v>
      </c>
      <c r="N43" s="530" t="s">
        <v>1297</v>
      </c>
      <c r="O43" s="397">
        <v>6371620.2699999996</v>
      </c>
      <c r="P43" s="396" t="s">
        <v>61</v>
      </c>
      <c r="Q43" s="396" t="s">
        <v>61</v>
      </c>
      <c r="R43" s="396" t="s">
        <v>61</v>
      </c>
      <c r="S43" s="306" t="s">
        <v>84</v>
      </c>
      <c r="T43" s="530" t="s">
        <v>1297</v>
      </c>
      <c r="U43" s="530" t="s">
        <v>3218</v>
      </c>
      <c r="V43" s="530" t="s">
        <v>4854</v>
      </c>
      <c r="W43" s="551" t="s">
        <v>4852</v>
      </c>
      <c r="X43" s="535">
        <v>43830</v>
      </c>
      <c r="Y43" s="536">
        <v>6371620.2699999996</v>
      </c>
      <c r="Z43" s="536" t="s">
        <v>4755</v>
      </c>
      <c r="AA43" s="537">
        <v>0</v>
      </c>
      <c r="AB43" s="536">
        <v>6371620.2699999996</v>
      </c>
      <c r="AC43" s="529" t="s">
        <v>4756</v>
      </c>
      <c r="AD43" s="538" t="s">
        <v>69</v>
      </c>
      <c r="AE43" s="532" t="s">
        <v>4757</v>
      </c>
      <c r="AF43" s="551" t="s">
        <v>4853</v>
      </c>
      <c r="AG43" s="539">
        <f>Y43*0.15</f>
        <v>955743.04049999989</v>
      </c>
      <c r="AH43" s="535">
        <v>43831</v>
      </c>
      <c r="AI43" s="535">
        <v>43921</v>
      </c>
      <c r="AJ43" s="531" t="s">
        <v>5427</v>
      </c>
      <c r="AK43" s="531" t="s">
        <v>4759</v>
      </c>
      <c r="AL43" s="530" t="s">
        <v>3726</v>
      </c>
      <c r="AM43" s="544" t="s">
        <v>3864</v>
      </c>
      <c r="AN43" s="532" t="s">
        <v>73</v>
      </c>
      <c r="AO43" s="531" t="s">
        <v>4760</v>
      </c>
      <c r="AP43" s="532" t="s">
        <v>73</v>
      </c>
      <c r="AQ43" s="532" t="s">
        <v>573</v>
      </c>
      <c r="AR43" s="544" t="s">
        <v>780</v>
      </c>
      <c r="AS43" s="532" t="s">
        <v>566</v>
      </c>
      <c r="AT43" s="532" t="s">
        <v>566</v>
      </c>
      <c r="AU43" s="532" t="s">
        <v>566</v>
      </c>
      <c r="AV43" s="531" t="s">
        <v>4761</v>
      </c>
      <c r="AW43" s="506" t="s">
        <v>6095</v>
      </c>
      <c r="AX43" s="507" t="s">
        <v>6096</v>
      </c>
      <c r="AY43" s="507" t="s">
        <v>6097</v>
      </c>
      <c r="AZ43" s="507" t="s">
        <v>6098</v>
      </c>
      <c r="BA43" s="507" t="s">
        <v>6099</v>
      </c>
      <c r="BB43" s="541" t="s">
        <v>3096</v>
      </c>
      <c r="BC43" s="398" t="s">
        <v>4762</v>
      </c>
      <c r="BD43" s="398" t="s">
        <v>4762</v>
      </c>
      <c r="BE43" s="399"/>
      <c r="BF43" s="2"/>
      <c r="BG43" s="2"/>
      <c r="BH43" s="2"/>
      <c r="BI43" s="2"/>
      <c r="BJ43" s="2"/>
      <c r="BK43" s="2"/>
      <c r="BL43" s="2"/>
      <c r="BM43" s="2"/>
      <c r="BN43" s="2"/>
      <c r="BO43" s="2"/>
      <c r="BP43" s="2"/>
      <c r="BQ43" s="2"/>
      <c r="BR43" s="2"/>
      <c r="BS43" s="2"/>
    </row>
    <row r="44" spans="1:71" s="90" customFormat="1" ht="171">
      <c r="A44" s="529">
        <v>2020</v>
      </c>
      <c r="B44" s="535">
        <v>43831</v>
      </c>
      <c r="C44" s="535">
        <v>43921</v>
      </c>
      <c r="D44" s="543" t="s">
        <v>4292</v>
      </c>
      <c r="E44" s="532" t="s">
        <v>3295</v>
      </c>
      <c r="F44" s="551" t="s">
        <v>4855</v>
      </c>
      <c r="G44" s="530" t="s">
        <v>4751</v>
      </c>
      <c r="H44" s="531" t="s">
        <v>5485</v>
      </c>
      <c r="I44" s="551" t="s">
        <v>4856</v>
      </c>
      <c r="J44" s="396" t="s">
        <v>61</v>
      </c>
      <c r="K44" s="396" t="s">
        <v>61</v>
      </c>
      <c r="L44" s="396" t="s">
        <v>61</v>
      </c>
      <c r="M44" s="401" t="s">
        <v>4857</v>
      </c>
      <c r="N44" s="530" t="s">
        <v>1988</v>
      </c>
      <c r="O44" s="397">
        <v>17963577.219999999</v>
      </c>
      <c r="P44" s="396" t="s">
        <v>61</v>
      </c>
      <c r="Q44" s="396" t="s">
        <v>61</v>
      </c>
      <c r="R44" s="396" t="s">
        <v>61</v>
      </c>
      <c r="S44" s="306" t="s">
        <v>4857</v>
      </c>
      <c r="T44" s="530" t="s">
        <v>1988</v>
      </c>
      <c r="U44" s="530" t="s">
        <v>3218</v>
      </c>
      <c r="V44" s="530" t="s">
        <v>4854</v>
      </c>
      <c r="W44" s="551" t="s">
        <v>4855</v>
      </c>
      <c r="X44" s="535">
        <v>43830</v>
      </c>
      <c r="Y44" s="536">
        <f t="shared" si="3"/>
        <v>15485842.431034483</v>
      </c>
      <c r="Z44" s="536">
        <v>17963577.219999999</v>
      </c>
      <c r="AA44" s="537">
        <v>0</v>
      </c>
      <c r="AB44" s="536">
        <v>17963577.219999999</v>
      </c>
      <c r="AC44" s="529" t="s">
        <v>4756</v>
      </c>
      <c r="AD44" s="538" t="s">
        <v>69</v>
      </c>
      <c r="AE44" s="532" t="s">
        <v>4757</v>
      </c>
      <c r="AF44" s="551" t="s">
        <v>4856</v>
      </c>
      <c r="AG44" s="539">
        <f t="shared" si="1"/>
        <v>2322876.3646551725</v>
      </c>
      <c r="AH44" s="535">
        <v>43831</v>
      </c>
      <c r="AI44" s="535">
        <v>43921</v>
      </c>
      <c r="AJ44" s="531" t="s">
        <v>6466</v>
      </c>
      <c r="AK44" s="531" t="s">
        <v>4759</v>
      </c>
      <c r="AL44" s="530" t="s">
        <v>3726</v>
      </c>
      <c r="AM44" s="544" t="s">
        <v>3864</v>
      </c>
      <c r="AN44" s="532" t="s">
        <v>73</v>
      </c>
      <c r="AO44" s="531" t="s">
        <v>4760</v>
      </c>
      <c r="AP44" s="532" t="s">
        <v>73</v>
      </c>
      <c r="AQ44" s="532" t="s">
        <v>573</v>
      </c>
      <c r="AR44" s="544" t="s">
        <v>780</v>
      </c>
      <c r="AS44" s="532" t="s">
        <v>566</v>
      </c>
      <c r="AT44" s="532" t="s">
        <v>566</v>
      </c>
      <c r="AU44" s="532" t="s">
        <v>566</v>
      </c>
      <c r="AV44" s="531" t="s">
        <v>4761</v>
      </c>
      <c r="AW44" s="506" t="s">
        <v>6095</v>
      </c>
      <c r="AX44" s="507" t="s">
        <v>6096</v>
      </c>
      <c r="AY44" s="507" t="s">
        <v>6097</v>
      </c>
      <c r="AZ44" s="507" t="s">
        <v>6098</v>
      </c>
      <c r="BA44" s="507" t="s">
        <v>6099</v>
      </c>
      <c r="BB44" s="541" t="s">
        <v>3096</v>
      </c>
      <c r="BC44" s="398" t="s">
        <v>4762</v>
      </c>
      <c r="BD44" s="398" t="s">
        <v>4762</v>
      </c>
      <c r="BE44" s="550"/>
    </row>
    <row r="45" spans="1:71" s="90" customFormat="1" ht="156.75">
      <c r="A45" s="529">
        <v>2020</v>
      </c>
      <c r="B45" s="535">
        <v>43831</v>
      </c>
      <c r="C45" s="535">
        <v>43921</v>
      </c>
      <c r="D45" s="543" t="s">
        <v>4292</v>
      </c>
      <c r="E45" s="532" t="s">
        <v>3295</v>
      </c>
      <c r="F45" s="551" t="s">
        <v>4858</v>
      </c>
      <c r="G45" s="530" t="s">
        <v>4751</v>
      </c>
      <c r="H45" s="531" t="s">
        <v>5485</v>
      </c>
      <c r="I45" s="551" t="s">
        <v>4859</v>
      </c>
      <c r="J45" s="396" t="s">
        <v>61</v>
      </c>
      <c r="K45" s="396" t="s">
        <v>61</v>
      </c>
      <c r="L45" s="396" t="s">
        <v>61</v>
      </c>
      <c r="M45" s="401" t="s">
        <v>4860</v>
      </c>
      <c r="N45" s="530" t="s">
        <v>1299</v>
      </c>
      <c r="O45" s="397">
        <v>2549633.62</v>
      </c>
      <c r="P45" s="396" t="s">
        <v>61</v>
      </c>
      <c r="Q45" s="396" t="s">
        <v>61</v>
      </c>
      <c r="R45" s="396" t="s">
        <v>61</v>
      </c>
      <c r="S45" s="306" t="s">
        <v>4860</v>
      </c>
      <c r="T45" s="530" t="s">
        <v>1299</v>
      </c>
      <c r="U45" s="530" t="s">
        <v>3218</v>
      </c>
      <c r="V45" s="530" t="s">
        <v>4854</v>
      </c>
      <c r="W45" s="551" t="s">
        <v>4858</v>
      </c>
      <c r="X45" s="535">
        <v>43830</v>
      </c>
      <c r="Y45" s="536">
        <v>2549633.62</v>
      </c>
      <c r="Z45" s="536" t="s">
        <v>4755</v>
      </c>
      <c r="AA45" s="537">
        <v>0</v>
      </c>
      <c r="AB45" s="536">
        <v>2549633.62</v>
      </c>
      <c r="AC45" s="529" t="s">
        <v>4756</v>
      </c>
      <c r="AD45" s="538" t="s">
        <v>69</v>
      </c>
      <c r="AE45" s="532" t="s">
        <v>4757</v>
      </c>
      <c r="AF45" s="551" t="s">
        <v>4859</v>
      </c>
      <c r="AG45" s="539">
        <f>Y45*0.15</f>
        <v>382445.04300000001</v>
      </c>
      <c r="AH45" s="535">
        <v>43831</v>
      </c>
      <c r="AI45" s="535">
        <v>43921</v>
      </c>
      <c r="AJ45" s="531" t="s">
        <v>5428</v>
      </c>
      <c r="AK45" s="531" t="s">
        <v>4759</v>
      </c>
      <c r="AL45" s="530" t="s">
        <v>3687</v>
      </c>
      <c r="AM45" s="544" t="s">
        <v>3688</v>
      </c>
      <c r="AN45" s="532" t="s">
        <v>73</v>
      </c>
      <c r="AO45" s="531" t="s">
        <v>4760</v>
      </c>
      <c r="AP45" s="532" t="s">
        <v>73</v>
      </c>
      <c r="AQ45" s="532" t="s">
        <v>573</v>
      </c>
      <c r="AR45" s="544" t="s">
        <v>780</v>
      </c>
      <c r="AS45" s="532" t="s">
        <v>566</v>
      </c>
      <c r="AT45" s="532" t="s">
        <v>566</v>
      </c>
      <c r="AU45" s="532" t="s">
        <v>566</v>
      </c>
      <c r="AV45" s="310" t="s">
        <v>4761</v>
      </c>
      <c r="AW45" s="506" t="s">
        <v>6095</v>
      </c>
      <c r="AX45" s="507" t="s">
        <v>6096</v>
      </c>
      <c r="AY45" s="507" t="s">
        <v>6097</v>
      </c>
      <c r="AZ45" s="507" t="s">
        <v>6098</v>
      </c>
      <c r="BA45" s="507" t="s">
        <v>6099</v>
      </c>
      <c r="BB45" s="541" t="s">
        <v>3096</v>
      </c>
      <c r="BC45" s="398" t="s">
        <v>4762</v>
      </c>
      <c r="BD45" s="398" t="s">
        <v>4762</v>
      </c>
      <c r="BE45" s="399"/>
      <c r="BF45" s="2"/>
      <c r="BG45" s="2"/>
      <c r="BH45" s="2"/>
      <c r="BI45" s="2"/>
      <c r="BJ45" s="2"/>
      <c r="BK45" s="2"/>
      <c r="BL45" s="2"/>
      <c r="BM45" s="2"/>
      <c r="BN45" s="2"/>
      <c r="BO45" s="2"/>
      <c r="BP45" s="2"/>
      <c r="BQ45" s="2"/>
      <c r="BR45" s="2"/>
      <c r="BS45" s="2"/>
    </row>
    <row r="46" spans="1:71" s="90" customFormat="1" ht="156.75">
      <c r="A46" s="529">
        <v>2020</v>
      </c>
      <c r="B46" s="535">
        <v>43831</v>
      </c>
      <c r="C46" s="535">
        <v>43921</v>
      </c>
      <c r="D46" s="543" t="s">
        <v>4292</v>
      </c>
      <c r="E46" s="532" t="s">
        <v>3295</v>
      </c>
      <c r="F46" s="551" t="s">
        <v>4861</v>
      </c>
      <c r="G46" s="530" t="s">
        <v>4751</v>
      </c>
      <c r="H46" s="531" t="s">
        <v>5485</v>
      </c>
      <c r="I46" s="551" t="s">
        <v>4862</v>
      </c>
      <c r="J46" s="396" t="s">
        <v>61</v>
      </c>
      <c r="K46" s="396" t="s">
        <v>61</v>
      </c>
      <c r="L46" s="396" t="s">
        <v>61</v>
      </c>
      <c r="M46" s="401" t="s">
        <v>4863</v>
      </c>
      <c r="N46" s="530" t="s">
        <v>4199</v>
      </c>
      <c r="O46" s="397">
        <v>3000000</v>
      </c>
      <c r="P46" s="396" t="s">
        <v>61</v>
      </c>
      <c r="Q46" s="396" t="s">
        <v>61</v>
      </c>
      <c r="R46" s="396" t="s">
        <v>61</v>
      </c>
      <c r="S46" s="306" t="s">
        <v>4863</v>
      </c>
      <c r="T46" s="534" t="s">
        <v>4199</v>
      </c>
      <c r="U46" s="530" t="s">
        <v>4765</v>
      </c>
      <c r="V46" s="530" t="s">
        <v>4765</v>
      </c>
      <c r="W46" s="551" t="s">
        <v>4861</v>
      </c>
      <c r="X46" s="535">
        <v>43830</v>
      </c>
      <c r="Y46" s="536">
        <f t="shared" si="3"/>
        <v>2586206.8965517245</v>
      </c>
      <c r="Z46" s="536">
        <v>3000000</v>
      </c>
      <c r="AA46" s="537">
        <f t="shared" si="0"/>
        <v>300000</v>
      </c>
      <c r="AB46" s="536">
        <v>3000000</v>
      </c>
      <c r="AC46" s="529" t="s">
        <v>4756</v>
      </c>
      <c r="AD46" s="538" t="s">
        <v>69</v>
      </c>
      <c r="AE46" s="532" t="s">
        <v>4757</v>
      </c>
      <c r="AF46" s="551" t="s">
        <v>4862</v>
      </c>
      <c r="AG46" s="539">
        <f t="shared" si="1"/>
        <v>387931.03448275867</v>
      </c>
      <c r="AH46" s="535">
        <v>43831</v>
      </c>
      <c r="AI46" s="535">
        <v>43921</v>
      </c>
      <c r="AJ46" s="531" t="s">
        <v>4864</v>
      </c>
      <c r="AK46" s="531" t="s">
        <v>4759</v>
      </c>
      <c r="AL46" s="530" t="s">
        <v>3687</v>
      </c>
      <c r="AM46" s="544" t="s">
        <v>3688</v>
      </c>
      <c r="AN46" s="532" t="s">
        <v>73</v>
      </c>
      <c r="AO46" s="531" t="s">
        <v>4760</v>
      </c>
      <c r="AP46" s="532" t="s">
        <v>73</v>
      </c>
      <c r="AQ46" s="532" t="s">
        <v>573</v>
      </c>
      <c r="AR46" s="544" t="s">
        <v>780</v>
      </c>
      <c r="AS46" s="532" t="s">
        <v>566</v>
      </c>
      <c r="AT46" s="532" t="s">
        <v>566</v>
      </c>
      <c r="AU46" s="532" t="s">
        <v>566</v>
      </c>
      <c r="AV46" s="531" t="s">
        <v>4761</v>
      </c>
      <c r="AW46" s="506" t="s">
        <v>6095</v>
      </c>
      <c r="AX46" s="507" t="s">
        <v>6096</v>
      </c>
      <c r="AY46" s="507" t="s">
        <v>6097</v>
      </c>
      <c r="AZ46" s="507" t="s">
        <v>6098</v>
      </c>
      <c r="BA46" s="507" t="s">
        <v>6099</v>
      </c>
      <c r="BB46" s="541" t="s">
        <v>3096</v>
      </c>
      <c r="BC46" s="398" t="s">
        <v>4762</v>
      </c>
      <c r="BD46" s="398" t="s">
        <v>4762</v>
      </c>
      <c r="BE46" s="550"/>
    </row>
    <row r="47" spans="1:71" s="90" customFormat="1" ht="102.6" customHeight="1">
      <c r="A47" s="1276">
        <v>2020</v>
      </c>
      <c r="B47" s="1268">
        <v>43831</v>
      </c>
      <c r="C47" s="1268">
        <v>43921</v>
      </c>
      <c r="D47" s="1304" t="s">
        <v>4292</v>
      </c>
      <c r="E47" s="1277" t="s">
        <v>4307</v>
      </c>
      <c r="F47" s="1272" t="s">
        <v>4865</v>
      </c>
      <c r="G47" s="1272" t="s">
        <v>4751</v>
      </c>
      <c r="H47" s="1274" t="s">
        <v>5485</v>
      </c>
      <c r="I47" s="1272" t="s">
        <v>4866</v>
      </c>
      <c r="J47" s="396" t="s">
        <v>61</v>
      </c>
      <c r="K47" s="396" t="s">
        <v>61</v>
      </c>
      <c r="L47" s="396" t="s">
        <v>61</v>
      </c>
      <c r="M47" s="401" t="s">
        <v>4867</v>
      </c>
      <c r="N47" s="530" t="s">
        <v>1978</v>
      </c>
      <c r="O47" s="397">
        <v>7917</v>
      </c>
      <c r="P47" s="1277" t="s">
        <v>61</v>
      </c>
      <c r="Q47" s="1277" t="s">
        <v>61</v>
      </c>
      <c r="R47" s="1277" t="s">
        <v>61</v>
      </c>
      <c r="S47" s="1311" t="s">
        <v>4868</v>
      </c>
      <c r="T47" s="1272" t="s">
        <v>1978</v>
      </c>
      <c r="U47" s="1272" t="s">
        <v>4765</v>
      </c>
      <c r="V47" s="1272" t="s">
        <v>4869</v>
      </c>
      <c r="W47" s="1272" t="s">
        <v>4865</v>
      </c>
      <c r="X47" s="1273">
        <v>43830</v>
      </c>
      <c r="Y47" s="1310">
        <f t="shared" si="3"/>
        <v>3559410.8362068967</v>
      </c>
      <c r="Z47" s="1310">
        <v>4128916.57</v>
      </c>
      <c r="AA47" s="1313">
        <f t="shared" si="0"/>
        <v>412891.65700000001</v>
      </c>
      <c r="AB47" s="1310">
        <v>4128916.57</v>
      </c>
      <c r="AC47" s="1276" t="s">
        <v>4756</v>
      </c>
      <c r="AD47" s="1307" t="s">
        <v>69</v>
      </c>
      <c r="AE47" s="1277" t="s">
        <v>4757</v>
      </c>
      <c r="AF47" s="1272" t="s">
        <v>4866</v>
      </c>
      <c r="AG47" s="1271">
        <f t="shared" si="1"/>
        <v>533911.62543103448</v>
      </c>
      <c r="AH47" s="1273">
        <v>43831</v>
      </c>
      <c r="AI47" s="1273">
        <v>43921</v>
      </c>
      <c r="AJ47" s="1274" t="s">
        <v>4870</v>
      </c>
      <c r="AK47" s="1274" t="s">
        <v>4759</v>
      </c>
      <c r="AL47" s="1272" t="s">
        <v>4775</v>
      </c>
      <c r="AM47" s="1323" t="s">
        <v>4776</v>
      </c>
      <c r="AN47" s="1277" t="s">
        <v>73</v>
      </c>
      <c r="AO47" s="1274" t="s">
        <v>4760</v>
      </c>
      <c r="AP47" s="1277" t="s">
        <v>73</v>
      </c>
      <c r="AQ47" s="1277" t="s">
        <v>573</v>
      </c>
      <c r="AR47" s="1323" t="s">
        <v>788</v>
      </c>
      <c r="AS47" s="1323" t="s">
        <v>4871</v>
      </c>
      <c r="AT47" s="1277" t="s">
        <v>4771</v>
      </c>
      <c r="AU47" s="1332">
        <v>43886</v>
      </c>
      <c r="AV47" s="1326" t="s">
        <v>4874</v>
      </c>
      <c r="AW47" s="1328" t="s">
        <v>6095</v>
      </c>
      <c r="AX47" s="752" t="s">
        <v>6096</v>
      </c>
      <c r="AY47" s="752" t="s">
        <v>6097</v>
      </c>
      <c r="AZ47" s="752" t="s">
        <v>6098</v>
      </c>
      <c r="BA47" s="752" t="s">
        <v>6099</v>
      </c>
      <c r="BB47" s="1305" t="s">
        <v>3096</v>
      </c>
      <c r="BC47" s="398" t="s">
        <v>4762</v>
      </c>
      <c r="BD47" s="398" t="s">
        <v>4762</v>
      </c>
      <c r="BE47" s="1312"/>
      <c r="BF47" s="2"/>
      <c r="BG47" s="2"/>
      <c r="BH47" s="2"/>
      <c r="BI47" s="2"/>
      <c r="BJ47" s="2"/>
      <c r="BK47" s="2"/>
      <c r="BL47" s="2"/>
      <c r="BM47" s="2"/>
      <c r="BN47" s="2"/>
      <c r="BO47" s="2"/>
      <c r="BP47" s="2"/>
      <c r="BQ47" s="2"/>
      <c r="BR47" s="2"/>
      <c r="BS47" s="2"/>
    </row>
    <row r="48" spans="1:71" s="90" customFormat="1" ht="102.6" customHeight="1">
      <c r="A48" s="1276"/>
      <c r="B48" s="1269"/>
      <c r="C48" s="1269"/>
      <c r="D48" s="1304"/>
      <c r="E48" s="1277"/>
      <c r="F48" s="1272"/>
      <c r="G48" s="1272"/>
      <c r="H48" s="1274"/>
      <c r="I48" s="1272"/>
      <c r="J48" s="396" t="s">
        <v>61</v>
      </c>
      <c r="K48" s="396" t="s">
        <v>61</v>
      </c>
      <c r="L48" s="396" t="s">
        <v>61</v>
      </c>
      <c r="M48" s="401" t="s">
        <v>4872</v>
      </c>
      <c r="N48" s="530" t="s">
        <v>4873</v>
      </c>
      <c r="O48" s="397">
        <v>7917</v>
      </c>
      <c r="P48" s="1277"/>
      <c r="Q48" s="1277"/>
      <c r="R48" s="1277"/>
      <c r="S48" s="1311"/>
      <c r="T48" s="1272"/>
      <c r="U48" s="1272"/>
      <c r="V48" s="1272"/>
      <c r="W48" s="1272"/>
      <c r="X48" s="1273"/>
      <c r="Y48" s="1310"/>
      <c r="Z48" s="1310"/>
      <c r="AA48" s="1313"/>
      <c r="AB48" s="1310"/>
      <c r="AC48" s="1276"/>
      <c r="AD48" s="1307"/>
      <c r="AE48" s="1277"/>
      <c r="AF48" s="1272"/>
      <c r="AG48" s="1271"/>
      <c r="AH48" s="1273"/>
      <c r="AI48" s="1273"/>
      <c r="AJ48" s="1274"/>
      <c r="AK48" s="1274"/>
      <c r="AL48" s="1272"/>
      <c r="AM48" s="1323"/>
      <c r="AN48" s="1277"/>
      <c r="AO48" s="1274"/>
      <c r="AP48" s="1277"/>
      <c r="AQ48" s="1277"/>
      <c r="AR48" s="1323"/>
      <c r="AS48" s="1323"/>
      <c r="AT48" s="1277"/>
      <c r="AU48" s="1332"/>
      <c r="AV48" s="974"/>
      <c r="AW48" s="1329"/>
      <c r="AX48" s="752"/>
      <c r="AY48" s="752"/>
      <c r="AZ48" s="752"/>
      <c r="BA48" s="752"/>
      <c r="BB48" s="1305"/>
      <c r="BC48" s="398" t="s">
        <v>4762</v>
      </c>
      <c r="BD48" s="398" t="s">
        <v>4762</v>
      </c>
      <c r="BE48" s="1312"/>
      <c r="BF48" s="2"/>
      <c r="BG48" s="2"/>
      <c r="BH48" s="2"/>
      <c r="BI48" s="2"/>
      <c r="BJ48" s="2"/>
      <c r="BK48" s="2"/>
      <c r="BL48" s="2"/>
      <c r="BM48" s="2"/>
      <c r="BN48" s="2"/>
      <c r="BO48" s="2"/>
      <c r="BP48" s="2"/>
      <c r="BQ48" s="2"/>
      <c r="BR48" s="2"/>
      <c r="BS48" s="2"/>
    </row>
    <row r="49" spans="1:71" s="90" customFormat="1" ht="102.6" customHeight="1">
      <c r="A49" s="1276"/>
      <c r="B49" s="1270"/>
      <c r="C49" s="1270"/>
      <c r="D49" s="1304"/>
      <c r="E49" s="1277"/>
      <c r="F49" s="1272"/>
      <c r="G49" s="1272"/>
      <c r="H49" s="1274"/>
      <c r="I49" s="1272"/>
      <c r="J49" s="396" t="s">
        <v>61</v>
      </c>
      <c r="K49" s="396" t="s">
        <v>61</v>
      </c>
      <c r="L49" s="396" t="s">
        <v>61</v>
      </c>
      <c r="M49" s="401" t="s">
        <v>4875</v>
      </c>
      <c r="N49" s="530" t="s">
        <v>4876</v>
      </c>
      <c r="O49" s="397">
        <v>8584</v>
      </c>
      <c r="P49" s="1277"/>
      <c r="Q49" s="1277"/>
      <c r="R49" s="1277"/>
      <c r="S49" s="1311"/>
      <c r="T49" s="1272"/>
      <c r="U49" s="1272"/>
      <c r="V49" s="1272"/>
      <c r="W49" s="1272"/>
      <c r="X49" s="1273"/>
      <c r="Y49" s="1310"/>
      <c r="Z49" s="1310"/>
      <c r="AA49" s="1313"/>
      <c r="AB49" s="1310"/>
      <c r="AC49" s="1276"/>
      <c r="AD49" s="1307"/>
      <c r="AE49" s="1277"/>
      <c r="AF49" s="1272"/>
      <c r="AG49" s="1271"/>
      <c r="AH49" s="1273"/>
      <c r="AI49" s="1273"/>
      <c r="AJ49" s="1274"/>
      <c r="AK49" s="1274"/>
      <c r="AL49" s="1272"/>
      <c r="AM49" s="1323"/>
      <c r="AN49" s="1277"/>
      <c r="AO49" s="1274"/>
      <c r="AP49" s="1277"/>
      <c r="AQ49" s="1277"/>
      <c r="AR49" s="1323"/>
      <c r="AS49" s="1323"/>
      <c r="AT49" s="1277"/>
      <c r="AU49" s="1332"/>
      <c r="AV49" s="974"/>
      <c r="AW49" s="1330"/>
      <c r="AX49" s="752"/>
      <c r="AY49" s="752"/>
      <c r="AZ49" s="752"/>
      <c r="BA49" s="752"/>
      <c r="BB49" s="1305"/>
      <c r="BC49" s="398" t="s">
        <v>4762</v>
      </c>
      <c r="BD49" s="398" t="s">
        <v>4762</v>
      </c>
      <c r="BE49" s="1312"/>
      <c r="BF49" s="2"/>
      <c r="BG49" s="2"/>
      <c r="BH49" s="2"/>
      <c r="BI49" s="2"/>
      <c r="BJ49" s="2"/>
      <c r="BK49" s="2"/>
      <c r="BL49" s="2"/>
      <c r="BM49" s="2"/>
      <c r="BN49" s="2"/>
      <c r="BO49" s="2"/>
      <c r="BP49" s="2"/>
      <c r="BQ49" s="2"/>
      <c r="BR49" s="2"/>
      <c r="BS49" s="2"/>
    </row>
    <row r="50" spans="1:71" s="90" customFormat="1" ht="171">
      <c r="A50" s="529">
        <v>2020</v>
      </c>
      <c r="B50" s="535">
        <v>43831</v>
      </c>
      <c r="C50" s="535">
        <v>43921</v>
      </c>
      <c r="D50" s="543" t="s">
        <v>4292</v>
      </c>
      <c r="E50" s="532" t="s">
        <v>4307</v>
      </c>
      <c r="F50" s="551" t="s">
        <v>4877</v>
      </c>
      <c r="G50" s="530" t="s">
        <v>4751</v>
      </c>
      <c r="H50" s="531" t="s">
        <v>5485</v>
      </c>
      <c r="I50" s="551" t="s">
        <v>4866</v>
      </c>
      <c r="J50" s="396" t="s">
        <v>61</v>
      </c>
      <c r="K50" s="396" t="s">
        <v>61</v>
      </c>
      <c r="L50" s="396" t="s">
        <v>61</v>
      </c>
      <c r="M50" s="401" t="s">
        <v>4878</v>
      </c>
      <c r="N50" s="530" t="s">
        <v>4879</v>
      </c>
      <c r="O50" s="397">
        <v>4128916.68</v>
      </c>
      <c r="P50" s="396" t="s">
        <v>61</v>
      </c>
      <c r="Q50" s="396" t="s">
        <v>61</v>
      </c>
      <c r="R50" s="396" t="s">
        <v>61</v>
      </c>
      <c r="S50" s="306" t="s">
        <v>4878</v>
      </c>
      <c r="T50" s="530" t="s">
        <v>4879</v>
      </c>
      <c r="U50" s="530" t="s">
        <v>4765</v>
      </c>
      <c r="V50" s="530" t="s">
        <v>4869</v>
      </c>
      <c r="W50" s="551" t="s">
        <v>4877</v>
      </c>
      <c r="X50" s="535">
        <v>43830</v>
      </c>
      <c r="Y50" s="536">
        <f t="shared" si="3"/>
        <v>3559410.931034483</v>
      </c>
      <c r="Z50" s="536">
        <v>4128916.68</v>
      </c>
      <c r="AA50" s="537">
        <f t="shared" si="0"/>
        <v>412891.66800000006</v>
      </c>
      <c r="AB50" s="536">
        <v>4128916.68</v>
      </c>
      <c r="AC50" s="529" t="s">
        <v>4756</v>
      </c>
      <c r="AD50" s="538" t="s">
        <v>69</v>
      </c>
      <c r="AE50" s="532" t="s">
        <v>4757</v>
      </c>
      <c r="AF50" s="551" t="s">
        <v>4866</v>
      </c>
      <c r="AG50" s="539">
        <f t="shared" si="1"/>
        <v>533911.63965517248</v>
      </c>
      <c r="AH50" s="535">
        <v>43886</v>
      </c>
      <c r="AI50" s="535">
        <v>43921</v>
      </c>
      <c r="AJ50" s="531" t="s">
        <v>6012</v>
      </c>
      <c r="AK50" s="531" t="s">
        <v>4759</v>
      </c>
      <c r="AL50" s="530" t="s">
        <v>4775</v>
      </c>
      <c r="AM50" s="544" t="s">
        <v>4776</v>
      </c>
      <c r="AN50" s="532" t="s">
        <v>73</v>
      </c>
      <c r="AO50" s="305" t="s">
        <v>4760</v>
      </c>
      <c r="AP50" s="532" t="s">
        <v>73</v>
      </c>
      <c r="AQ50" s="532" t="s">
        <v>573</v>
      </c>
      <c r="AR50" s="547" t="s">
        <v>788</v>
      </c>
      <c r="AS50" s="544" t="s">
        <v>4880</v>
      </c>
      <c r="AT50" s="532" t="s">
        <v>4771</v>
      </c>
      <c r="AU50" s="545">
        <v>43886</v>
      </c>
      <c r="AV50" s="310" t="s">
        <v>5429</v>
      </c>
      <c r="AW50" s="506" t="s">
        <v>6095</v>
      </c>
      <c r="AX50" s="507" t="s">
        <v>6096</v>
      </c>
      <c r="AY50" s="507" t="s">
        <v>6097</v>
      </c>
      <c r="AZ50" s="507" t="s">
        <v>6098</v>
      </c>
      <c r="BA50" s="507" t="s">
        <v>6099</v>
      </c>
      <c r="BB50" s="541" t="s">
        <v>3096</v>
      </c>
      <c r="BC50" s="398" t="s">
        <v>4762</v>
      </c>
      <c r="BD50" s="398" t="s">
        <v>4762</v>
      </c>
      <c r="BE50" s="531"/>
      <c r="BF50" s="2"/>
      <c r="BG50" s="2"/>
      <c r="BH50" s="2"/>
      <c r="BI50" s="2"/>
      <c r="BJ50" s="2"/>
      <c r="BK50" s="2"/>
      <c r="BL50" s="2"/>
      <c r="BM50" s="2"/>
      <c r="BN50" s="2"/>
      <c r="BO50" s="2"/>
      <c r="BP50" s="2"/>
      <c r="BQ50" s="2"/>
      <c r="BR50" s="2"/>
      <c r="BS50" s="2"/>
    </row>
    <row r="51" spans="1:71" s="90" customFormat="1" ht="99.75">
      <c r="A51" s="1276">
        <v>2020</v>
      </c>
      <c r="B51" s="1268">
        <v>43831</v>
      </c>
      <c r="C51" s="1268">
        <v>43921</v>
      </c>
      <c r="D51" s="1304" t="s">
        <v>4292</v>
      </c>
      <c r="E51" s="1277" t="s">
        <v>4307</v>
      </c>
      <c r="F51" s="1272" t="s">
        <v>4881</v>
      </c>
      <c r="G51" s="1272" t="s">
        <v>4751</v>
      </c>
      <c r="H51" s="1274" t="s">
        <v>5485</v>
      </c>
      <c r="I51" s="1272" t="s">
        <v>4866</v>
      </c>
      <c r="J51" s="396" t="s">
        <v>61</v>
      </c>
      <c r="K51" s="396" t="s">
        <v>61</v>
      </c>
      <c r="L51" s="396" t="s">
        <v>61</v>
      </c>
      <c r="M51" s="401" t="s">
        <v>4867</v>
      </c>
      <c r="N51" s="530" t="s">
        <v>1978</v>
      </c>
      <c r="O51" s="397">
        <v>7917</v>
      </c>
      <c r="P51" s="1277" t="s">
        <v>61</v>
      </c>
      <c r="Q51" s="1277" t="s">
        <v>61</v>
      </c>
      <c r="R51" s="1277" t="s">
        <v>61</v>
      </c>
      <c r="S51" s="1311" t="s">
        <v>4882</v>
      </c>
      <c r="T51" s="1272" t="s">
        <v>4883</v>
      </c>
      <c r="U51" s="1272" t="s">
        <v>4765</v>
      </c>
      <c r="V51" s="1272" t="s">
        <v>4869</v>
      </c>
      <c r="W51" s="1272" t="s">
        <v>4881</v>
      </c>
      <c r="X51" s="1273">
        <v>43830</v>
      </c>
      <c r="Y51" s="1310">
        <f t="shared" si="3"/>
        <v>3544505.75</v>
      </c>
      <c r="Z51" s="1331">
        <v>4111626.67</v>
      </c>
      <c r="AA51" s="1313">
        <f t="shared" si="0"/>
        <v>411162.66700000002</v>
      </c>
      <c r="AB51" s="1331">
        <v>4111626.67</v>
      </c>
      <c r="AC51" s="1276" t="s">
        <v>4756</v>
      </c>
      <c r="AD51" s="1307" t="s">
        <v>69</v>
      </c>
      <c r="AE51" s="1277" t="s">
        <v>4757</v>
      </c>
      <c r="AF51" s="1272" t="s">
        <v>4866</v>
      </c>
      <c r="AG51" s="1271">
        <f t="shared" si="1"/>
        <v>531675.86249999993</v>
      </c>
      <c r="AH51" s="1273">
        <v>43886</v>
      </c>
      <c r="AI51" s="1273">
        <v>43921</v>
      </c>
      <c r="AJ51" s="1274" t="s">
        <v>7086</v>
      </c>
      <c r="AK51" s="1274" t="s">
        <v>4759</v>
      </c>
      <c r="AL51" s="1272" t="s">
        <v>4775</v>
      </c>
      <c r="AM51" s="1323" t="s">
        <v>4776</v>
      </c>
      <c r="AN51" s="1277" t="s">
        <v>73</v>
      </c>
      <c r="AO51" s="1274" t="s">
        <v>4760</v>
      </c>
      <c r="AP51" s="1277" t="s">
        <v>73</v>
      </c>
      <c r="AQ51" s="1277" t="s">
        <v>573</v>
      </c>
      <c r="AR51" s="1306" t="s">
        <v>788</v>
      </c>
      <c r="AS51" s="1323" t="s">
        <v>4884</v>
      </c>
      <c r="AT51" s="1277" t="s">
        <v>4771</v>
      </c>
      <c r="AU51" s="1332">
        <v>43886</v>
      </c>
      <c r="AV51" s="1279" t="s">
        <v>4885</v>
      </c>
      <c r="AW51" s="1328" t="s">
        <v>6095</v>
      </c>
      <c r="AX51" s="752" t="s">
        <v>6096</v>
      </c>
      <c r="AY51" s="752" t="s">
        <v>6097</v>
      </c>
      <c r="AZ51" s="752" t="s">
        <v>6098</v>
      </c>
      <c r="BA51" s="752" t="s">
        <v>6099</v>
      </c>
      <c r="BB51" s="1305" t="s">
        <v>3096</v>
      </c>
      <c r="BC51" s="398" t="s">
        <v>4762</v>
      </c>
      <c r="BD51" s="398" t="s">
        <v>4762</v>
      </c>
      <c r="BE51" s="1312"/>
      <c r="BF51" s="2"/>
      <c r="BG51" s="2"/>
      <c r="BH51" s="2"/>
      <c r="BI51" s="2"/>
      <c r="BJ51" s="2"/>
      <c r="BK51" s="2"/>
      <c r="BL51" s="2"/>
      <c r="BM51" s="2"/>
      <c r="BN51" s="2"/>
      <c r="BO51" s="2"/>
      <c r="BP51" s="2"/>
      <c r="BQ51" s="2"/>
      <c r="BR51" s="2"/>
      <c r="BS51" s="2"/>
    </row>
    <row r="52" spans="1:71" s="90" customFormat="1" ht="114">
      <c r="A52" s="1276"/>
      <c r="B52" s="1269"/>
      <c r="C52" s="1269"/>
      <c r="D52" s="1304"/>
      <c r="E52" s="1277"/>
      <c r="F52" s="1272"/>
      <c r="G52" s="1272"/>
      <c r="H52" s="1276"/>
      <c r="I52" s="1272"/>
      <c r="J52" s="396" t="s">
        <v>61</v>
      </c>
      <c r="K52" s="396" t="s">
        <v>61</v>
      </c>
      <c r="L52" s="396" t="s">
        <v>61</v>
      </c>
      <c r="M52" s="401" t="s">
        <v>4872</v>
      </c>
      <c r="N52" s="530" t="s">
        <v>4873</v>
      </c>
      <c r="O52" s="397">
        <v>7917</v>
      </c>
      <c r="P52" s="1277"/>
      <c r="Q52" s="1277"/>
      <c r="R52" s="1277"/>
      <c r="S52" s="1311"/>
      <c r="T52" s="1272"/>
      <c r="U52" s="1272"/>
      <c r="V52" s="1272"/>
      <c r="W52" s="1272"/>
      <c r="X52" s="1273"/>
      <c r="Y52" s="1310"/>
      <c r="Z52" s="1331"/>
      <c r="AA52" s="1313"/>
      <c r="AB52" s="1331"/>
      <c r="AC52" s="1276"/>
      <c r="AD52" s="1307"/>
      <c r="AE52" s="1277"/>
      <c r="AF52" s="1272"/>
      <c r="AG52" s="1271"/>
      <c r="AH52" s="1273"/>
      <c r="AI52" s="1273"/>
      <c r="AJ52" s="1274"/>
      <c r="AK52" s="1276"/>
      <c r="AL52" s="1272"/>
      <c r="AM52" s="1323"/>
      <c r="AN52" s="1277"/>
      <c r="AO52" s="1274"/>
      <c r="AP52" s="1277"/>
      <c r="AQ52" s="1277"/>
      <c r="AR52" s="1306"/>
      <c r="AS52" s="1323"/>
      <c r="AT52" s="1277"/>
      <c r="AU52" s="1332"/>
      <c r="AV52" s="1187"/>
      <c r="AW52" s="1329"/>
      <c r="AX52" s="752"/>
      <c r="AY52" s="752"/>
      <c r="AZ52" s="752"/>
      <c r="BA52" s="752"/>
      <c r="BB52" s="1305"/>
      <c r="BC52" s="398" t="s">
        <v>4762</v>
      </c>
      <c r="BD52" s="398" t="s">
        <v>4762</v>
      </c>
      <c r="BE52" s="1312"/>
      <c r="BF52" s="2"/>
      <c r="BG52" s="2"/>
      <c r="BH52" s="2"/>
      <c r="BI52" s="2"/>
      <c r="BJ52" s="2"/>
      <c r="BK52" s="2"/>
      <c r="BL52" s="2"/>
      <c r="BM52" s="2"/>
      <c r="BN52" s="2"/>
      <c r="BO52" s="2"/>
      <c r="BP52" s="2"/>
      <c r="BQ52" s="2"/>
      <c r="BR52" s="2"/>
      <c r="BS52" s="2"/>
    </row>
    <row r="53" spans="1:71" s="90" customFormat="1" ht="99.75">
      <c r="A53" s="1276"/>
      <c r="B53" s="1270"/>
      <c r="C53" s="1270"/>
      <c r="D53" s="1304"/>
      <c r="E53" s="1277"/>
      <c r="F53" s="1272"/>
      <c r="G53" s="1272"/>
      <c r="H53" s="1276"/>
      <c r="I53" s="1272"/>
      <c r="J53" s="396" t="s">
        <v>61</v>
      </c>
      <c r="K53" s="396" t="s">
        <v>61</v>
      </c>
      <c r="L53" s="396" t="s">
        <v>61</v>
      </c>
      <c r="M53" s="401" t="s">
        <v>4875</v>
      </c>
      <c r="N53" s="530" t="s">
        <v>4876</v>
      </c>
      <c r="O53" s="397">
        <v>8584</v>
      </c>
      <c r="P53" s="1277"/>
      <c r="Q53" s="1277"/>
      <c r="R53" s="1277"/>
      <c r="S53" s="1311"/>
      <c r="T53" s="1272"/>
      <c r="U53" s="1272"/>
      <c r="V53" s="1272"/>
      <c r="W53" s="1272"/>
      <c r="X53" s="1273"/>
      <c r="Y53" s="1310"/>
      <c r="Z53" s="1331"/>
      <c r="AA53" s="1313"/>
      <c r="AB53" s="1331"/>
      <c r="AC53" s="1276"/>
      <c r="AD53" s="1307"/>
      <c r="AE53" s="1277"/>
      <c r="AF53" s="1272"/>
      <c r="AG53" s="1271"/>
      <c r="AH53" s="1273"/>
      <c r="AI53" s="1273"/>
      <c r="AJ53" s="1274"/>
      <c r="AK53" s="1276"/>
      <c r="AL53" s="1272"/>
      <c r="AM53" s="1323"/>
      <c r="AN53" s="1277"/>
      <c r="AO53" s="1274"/>
      <c r="AP53" s="1277"/>
      <c r="AQ53" s="1277"/>
      <c r="AR53" s="1306"/>
      <c r="AS53" s="1323"/>
      <c r="AT53" s="1277"/>
      <c r="AU53" s="1332"/>
      <c r="AV53" s="1187"/>
      <c r="AW53" s="1330"/>
      <c r="AX53" s="752"/>
      <c r="AY53" s="752"/>
      <c r="AZ53" s="752"/>
      <c r="BA53" s="752"/>
      <c r="BB53" s="1305"/>
      <c r="BC53" s="398" t="s">
        <v>4762</v>
      </c>
      <c r="BD53" s="398" t="s">
        <v>4762</v>
      </c>
      <c r="BE53" s="1312"/>
      <c r="BF53" s="2"/>
      <c r="BG53" s="2"/>
      <c r="BH53" s="2"/>
      <c r="BI53" s="2"/>
      <c r="BJ53" s="2"/>
      <c r="BK53" s="2"/>
      <c r="BL53" s="2"/>
      <c r="BM53" s="2"/>
      <c r="BN53" s="2"/>
      <c r="BO53" s="2"/>
      <c r="BP53" s="2"/>
      <c r="BQ53" s="2"/>
      <c r="BR53" s="2"/>
      <c r="BS53" s="2"/>
    </row>
    <row r="54" spans="1:71" s="90" customFormat="1" ht="99.75">
      <c r="A54" s="1276">
        <v>2020</v>
      </c>
      <c r="B54" s="1268">
        <v>43831</v>
      </c>
      <c r="C54" s="1268">
        <v>43921</v>
      </c>
      <c r="D54" s="1304" t="s">
        <v>4292</v>
      </c>
      <c r="E54" s="1277" t="s">
        <v>4307</v>
      </c>
      <c r="F54" s="1272" t="s">
        <v>4886</v>
      </c>
      <c r="G54" s="1272" t="s">
        <v>4751</v>
      </c>
      <c r="H54" s="1274" t="s">
        <v>5485</v>
      </c>
      <c r="I54" s="1272" t="s">
        <v>4866</v>
      </c>
      <c r="J54" s="396" t="s">
        <v>61</v>
      </c>
      <c r="K54" s="396" t="s">
        <v>61</v>
      </c>
      <c r="L54" s="396" t="s">
        <v>61</v>
      </c>
      <c r="M54" s="401" t="s">
        <v>4867</v>
      </c>
      <c r="N54" s="530" t="s">
        <v>1978</v>
      </c>
      <c r="O54" s="397">
        <v>7917</v>
      </c>
      <c r="P54" s="1277" t="s">
        <v>61</v>
      </c>
      <c r="Q54" s="1277" t="s">
        <v>61</v>
      </c>
      <c r="R54" s="1277" t="s">
        <v>61</v>
      </c>
      <c r="S54" s="1311" t="s">
        <v>4887</v>
      </c>
      <c r="T54" s="1272" t="s">
        <v>4876</v>
      </c>
      <c r="U54" s="1272" t="s">
        <v>4765</v>
      </c>
      <c r="V54" s="1272" t="s">
        <v>4869</v>
      </c>
      <c r="W54" s="1272" t="s">
        <v>4886</v>
      </c>
      <c r="X54" s="1273">
        <v>43830</v>
      </c>
      <c r="Y54" s="1310">
        <f t="shared" si="3"/>
        <v>3544505.75</v>
      </c>
      <c r="Z54" s="1331">
        <v>4111626.67</v>
      </c>
      <c r="AA54" s="1313">
        <f t="shared" si="0"/>
        <v>411162.66700000002</v>
      </c>
      <c r="AB54" s="1331">
        <v>4111626.67</v>
      </c>
      <c r="AC54" s="1276" t="s">
        <v>4756</v>
      </c>
      <c r="AD54" s="1307" t="s">
        <v>69</v>
      </c>
      <c r="AE54" s="1277" t="s">
        <v>4757</v>
      </c>
      <c r="AF54" s="1272" t="s">
        <v>4866</v>
      </c>
      <c r="AG54" s="1271">
        <f t="shared" si="1"/>
        <v>531675.86249999993</v>
      </c>
      <c r="AH54" s="1273">
        <v>43886</v>
      </c>
      <c r="AI54" s="1273">
        <v>43921</v>
      </c>
      <c r="AJ54" s="1274" t="s">
        <v>4888</v>
      </c>
      <c r="AK54" s="1274" t="s">
        <v>4759</v>
      </c>
      <c r="AL54" s="1272" t="s">
        <v>4775</v>
      </c>
      <c r="AM54" s="1323" t="s">
        <v>4776</v>
      </c>
      <c r="AN54" s="1277" t="s">
        <v>73</v>
      </c>
      <c r="AO54" s="1274" t="s">
        <v>4760</v>
      </c>
      <c r="AP54" s="1277" t="s">
        <v>73</v>
      </c>
      <c r="AQ54" s="1277" t="s">
        <v>573</v>
      </c>
      <c r="AR54" s="1306" t="s">
        <v>788</v>
      </c>
      <c r="AS54" s="1323" t="s">
        <v>4889</v>
      </c>
      <c r="AT54" s="1277" t="s">
        <v>4771</v>
      </c>
      <c r="AU54" s="1332">
        <v>43886</v>
      </c>
      <c r="AV54" s="1187" t="s">
        <v>4890</v>
      </c>
      <c r="AW54" s="1328" t="s">
        <v>6095</v>
      </c>
      <c r="AX54" s="752" t="s">
        <v>6096</v>
      </c>
      <c r="AY54" s="752" t="s">
        <v>6097</v>
      </c>
      <c r="AZ54" s="752" t="s">
        <v>6098</v>
      </c>
      <c r="BA54" s="752" t="s">
        <v>6099</v>
      </c>
      <c r="BB54" s="1305" t="s">
        <v>3096</v>
      </c>
      <c r="BC54" s="398" t="s">
        <v>4762</v>
      </c>
      <c r="BD54" s="398" t="s">
        <v>4762</v>
      </c>
      <c r="BE54" s="1312"/>
      <c r="BF54" s="2"/>
      <c r="BG54" s="2"/>
      <c r="BH54" s="2"/>
      <c r="BI54" s="2"/>
      <c r="BJ54" s="2"/>
      <c r="BK54" s="2"/>
      <c r="BL54" s="2"/>
      <c r="BM54" s="2"/>
      <c r="BN54" s="2"/>
      <c r="BO54" s="2"/>
      <c r="BP54" s="2"/>
      <c r="BQ54" s="2"/>
      <c r="BR54" s="2"/>
      <c r="BS54" s="2"/>
    </row>
    <row r="55" spans="1:71" s="90" customFormat="1" ht="114">
      <c r="A55" s="1276"/>
      <c r="B55" s="1269"/>
      <c r="C55" s="1269"/>
      <c r="D55" s="1304"/>
      <c r="E55" s="1277"/>
      <c r="F55" s="1272"/>
      <c r="G55" s="1272"/>
      <c r="H55" s="1276"/>
      <c r="I55" s="1272"/>
      <c r="J55" s="396" t="s">
        <v>61</v>
      </c>
      <c r="K55" s="396" t="s">
        <v>61</v>
      </c>
      <c r="L55" s="396" t="s">
        <v>61</v>
      </c>
      <c r="M55" s="401" t="s">
        <v>4872</v>
      </c>
      <c r="N55" s="530" t="s">
        <v>4873</v>
      </c>
      <c r="O55" s="397">
        <v>7917</v>
      </c>
      <c r="P55" s="1277"/>
      <c r="Q55" s="1277"/>
      <c r="R55" s="1277"/>
      <c r="S55" s="1311"/>
      <c r="T55" s="1272"/>
      <c r="U55" s="1272"/>
      <c r="V55" s="1272"/>
      <c r="W55" s="1272"/>
      <c r="X55" s="1273"/>
      <c r="Y55" s="1310"/>
      <c r="Z55" s="1331"/>
      <c r="AA55" s="1313"/>
      <c r="AB55" s="1331"/>
      <c r="AC55" s="1276"/>
      <c r="AD55" s="1307"/>
      <c r="AE55" s="1277"/>
      <c r="AF55" s="1272"/>
      <c r="AG55" s="1271"/>
      <c r="AH55" s="1273"/>
      <c r="AI55" s="1273"/>
      <c r="AJ55" s="1274"/>
      <c r="AK55" s="1274"/>
      <c r="AL55" s="1272"/>
      <c r="AM55" s="1323"/>
      <c r="AN55" s="1277"/>
      <c r="AO55" s="1274"/>
      <c r="AP55" s="1277"/>
      <c r="AQ55" s="1277"/>
      <c r="AR55" s="1306"/>
      <c r="AS55" s="1323"/>
      <c r="AT55" s="1277"/>
      <c r="AU55" s="1332"/>
      <c r="AV55" s="1187"/>
      <c r="AW55" s="1329"/>
      <c r="AX55" s="752"/>
      <c r="AY55" s="752"/>
      <c r="AZ55" s="752"/>
      <c r="BA55" s="752"/>
      <c r="BB55" s="1305"/>
      <c r="BC55" s="398" t="s">
        <v>4762</v>
      </c>
      <c r="BD55" s="398" t="s">
        <v>4762</v>
      </c>
      <c r="BE55" s="1312"/>
      <c r="BF55" s="2"/>
      <c r="BG55" s="2"/>
      <c r="BH55" s="2"/>
      <c r="BI55" s="2"/>
      <c r="BJ55" s="2"/>
      <c r="BK55" s="2"/>
      <c r="BL55" s="2"/>
      <c r="BM55" s="2"/>
      <c r="BN55" s="2"/>
      <c r="BO55" s="2"/>
      <c r="BP55" s="2"/>
      <c r="BQ55" s="2"/>
      <c r="BR55" s="2"/>
      <c r="BS55" s="2"/>
    </row>
    <row r="56" spans="1:71" s="90" customFormat="1" ht="99.75">
      <c r="A56" s="1276"/>
      <c r="B56" s="1270"/>
      <c r="C56" s="1270"/>
      <c r="D56" s="1304"/>
      <c r="E56" s="1277"/>
      <c r="F56" s="1272"/>
      <c r="G56" s="1272"/>
      <c r="H56" s="1276"/>
      <c r="I56" s="1272"/>
      <c r="J56" s="396" t="s">
        <v>61</v>
      </c>
      <c r="K56" s="396" t="s">
        <v>61</v>
      </c>
      <c r="L56" s="396" t="s">
        <v>61</v>
      </c>
      <c r="M56" s="401" t="s">
        <v>4875</v>
      </c>
      <c r="N56" s="530" t="s">
        <v>4876</v>
      </c>
      <c r="O56" s="397">
        <v>8584</v>
      </c>
      <c r="P56" s="1277"/>
      <c r="Q56" s="1277"/>
      <c r="R56" s="1277"/>
      <c r="S56" s="1311"/>
      <c r="T56" s="1272"/>
      <c r="U56" s="1272"/>
      <c r="V56" s="1272"/>
      <c r="W56" s="1272"/>
      <c r="X56" s="1273"/>
      <c r="Y56" s="1310"/>
      <c r="Z56" s="1331"/>
      <c r="AA56" s="1313"/>
      <c r="AB56" s="1331"/>
      <c r="AC56" s="1276"/>
      <c r="AD56" s="1307"/>
      <c r="AE56" s="1277"/>
      <c r="AF56" s="1272"/>
      <c r="AG56" s="1271"/>
      <c r="AH56" s="1273"/>
      <c r="AI56" s="1273"/>
      <c r="AJ56" s="1274"/>
      <c r="AK56" s="1274"/>
      <c r="AL56" s="1272"/>
      <c r="AM56" s="1323"/>
      <c r="AN56" s="1277"/>
      <c r="AO56" s="1274"/>
      <c r="AP56" s="1277"/>
      <c r="AQ56" s="1277"/>
      <c r="AR56" s="1306"/>
      <c r="AS56" s="1323"/>
      <c r="AT56" s="1277"/>
      <c r="AU56" s="1332"/>
      <c r="AV56" s="1347"/>
      <c r="AW56" s="1330"/>
      <c r="AX56" s="752"/>
      <c r="AY56" s="752"/>
      <c r="AZ56" s="752"/>
      <c r="BA56" s="752"/>
      <c r="BB56" s="1305"/>
      <c r="BC56" s="398" t="s">
        <v>4762</v>
      </c>
      <c r="BD56" s="398" t="s">
        <v>4762</v>
      </c>
      <c r="BE56" s="1312"/>
      <c r="BF56" s="2"/>
      <c r="BG56" s="2"/>
      <c r="BH56" s="2"/>
      <c r="BI56" s="2"/>
      <c r="BJ56" s="2"/>
      <c r="BK56" s="2"/>
      <c r="BL56" s="2"/>
      <c r="BM56" s="2"/>
      <c r="BN56" s="2"/>
      <c r="BO56" s="2"/>
      <c r="BP56" s="2"/>
      <c r="BQ56" s="2"/>
      <c r="BR56" s="2"/>
      <c r="BS56" s="2"/>
    </row>
    <row r="57" spans="1:71" s="90" customFormat="1" ht="156.75">
      <c r="A57" s="529">
        <v>2020</v>
      </c>
      <c r="B57" s="535">
        <v>43831</v>
      </c>
      <c r="C57" s="535">
        <v>43921</v>
      </c>
      <c r="D57" s="543" t="s">
        <v>4292</v>
      </c>
      <c r="E57" s="532" t="s">
        <v>4307</v>
      </c>
      <c r="F57" s="551" t="s">
        <v>4891</v>
      </c>
      <c r="G57" s="530" t="s">
        <v>4751</v>
      </c>
      <c r="H57" s="531" t="s">
        <v>5485</v>
      </c>
      <c r="I57" s="551" t="s">
        <v>4531</v>
      </c>
      <c r="J57" s="396" t="s">
        <v>61</v>
      </c>
      <c r="K57" s="396" t="s">
        <v>61</v>
      </c>
      <c r="L57" s="396" t="s">
        <v>61</v>
      </c>
      <c r="M57" s="401" t="s">
        <v>4892</v>
      </c>
      <c r="N57" s="530" t="s">
        <v>2080</v>
      </c>
      <c r="O57" s="397">
        <v>10500000</v>
      </c>
      <c r="P57" s="396" t="s">
        <v>61</v>
      </c>
      <c r="Q57" s="396" t="s">
        <v>61</v>
      </c>
      <c r="R57" s="396" t="s">
        <v>61</v>
      </c>
      <c r="S57" s="306" t="s">
        <v>4892</v>
      </c>
      <c r="T57" s="530" t="s">
        <v>2080</v>
      </c>
      <c r="U57" s="530" t="s">
        <v>4765</v>
      </c>
      <c r="V57" s="530" t="s">
        <v>3141</v>
      </c>
      <c r="W57" s="551" t="s">
        <v>4891</v>
      </c>
      <c r="X57" s="535">
        <v>43830</v>
      </c>
      <c r="Y57" s="536">
        <f t="shared" si="3"/>
        <v>9051724.1379310358</v>
      </c>
      <c r="Z57" s="536">
        <v>10500000</v>
      </c>
      <c r="AA57" s="537">
        <f t="shared" si="0"/>
        <v>1050000</v>
      </c>
      <c r="AB57" s="536">
        <v>10500000</v>
      </c>
      <c r="AC57" s="529" t="s">
        <v>4756</v>
      </c>
      <c r="AD57" s="538" t="s">
        <v>69</v>
      </c>
      <c r="AE57" s="532" t="s">
        <v>4757</v>
      </c>
      <c r="AF57" s="551" t="s">
        <v>4531</v>
      </c>
      <c r="AG57" s="539">
        <f t="shared" si="1"/>
        <v>1357758.6206896554</v>
      </c>
      <c r="AH57" s="535">
        <v>43886</v>
      </c>
      <c r="AI57" s="535">
        <v>43921</v>
      </c>
      <c r="AJ57" s="531" t="s">
        <v>4893</v>
      </c>
      <c r="AK57" s="531" t="s">
        <v>4759</v>
      </c>
      <c r="AL57" s="530" t="s">
        <v>3726</v>
      </c>
      <c r="AM57" s="544" t="s">
        <v>3864</v>
      </c>
      <c r="AN57" s="532" t="s">
        <v>73</v>
      </c>
      <c r="AO57" s="305" t="s">
        <v>4760</v>
      </c>
      <c r="AP57" s="532" t="s">
        <v>73</v>
      </c>
      <c r="AQ57" s="532" t="s">
        <v>573</v>
      </c>
      <c r="AR57" s="547" t="s">
        <v>788</v>
      </c>
      <c r="AS57" s="544" t="s">
        <v>4894</v>
      </c>
      <c r="AT57" s="532" t="s">
        <v>4771</v>
      </c>
      <c r="AU57" s="311">
        <v>43889</v>
      </c>
      <c r="AV57" s="531" t="s">
        <v>4895</v>
      </c>
      <c r="AW57" s="506" t="s">
        <v>6095</v>
      </c>
      <c r="AX57" s="507" t="s">
        <v>6096</v>
      </c>
      <c r="AY57" s="507" t="s">
        <v>6097</v>
      </c>
      <c r="AZ57" s="507" t="s">
        <v>6098</v>
      </c>
      <c r="BA57" s="507" t="s">
        <v>6099</v>
      </c>
      <c r="BB57" s="541" t="s">
        <v>3096</v>
      </c>
      <c r="BC57" s="398" t="s">
        <v>4762</v>
      </c>
      <c r="BD57" s="398" t="s">
        <v>4762</v>
      </c>
      <c r="BE57" s="399"/>
      <c r="BF57" s="2"/>
      <c r="BG57" s="2"/>
      <c r="BH57" s="2"/>
      <c r="BI57" s="2"/>
      <c r="BJ57" s="2"/>
      <c r="BK57" s="2"/>
      <c r="BL57" s="2"/>
      <c r="BM57" s="2"/>
      <c r="BN57" s="2"/>
      <c r="BO57" s="2"/>
      <c r="BP57" s="2"/>
      <c r="BQ57" s="2"/>
      <c r="BR57" s="2"/>
      <c r="BS57" s="2"/>
    </row>
    <row r="58" spans="1:71" s="90" customFormat="1" ht="199.5">
      <c r="A58" s="529">
        <v>2020</v>
      </c>
      <c r="B58" s="535">
        <v>43831</v>
      </c>
      <c r="C58" s="535">
        <v>43921</v>
      </c>
      <c r="D58" s="543" t="s">
        <v>4292</v>
      </c>
      <c r="E58" s="532" t="s">
        <v>4307</v>
      </c>
      <c r="F58" s="551" t="s">
        <v>4896</v>
      </c>
      <c r="G58" s="530" t="s">
        <v>4751</v>
      </c>
      <c r="H58" s="531" t="s">
        <v>5485</v>
      </c>
      <c r="I58" s="551" t="s">
        <v>4897</v>
      </c>
      <c r="J58" s="396" t="s">
        <v>61</v>
      </c>
      <c r="K58" s="396" t="s">
        <v>61</v>
      </c>
      <c r="L58" s="396" t="s">
        <v>61</v>
      </c>
      <c r="M58" s="306" t="s">
        <v>4898</v>
      </c>
      <c r="N58" s="534" t="s">
        <v>1312</v>
      </c>
      <c r="O58" s="397">
        <v>5018913.32</v>
      </c>
      <c r="P58" s="396" t="s">
        <v>61</v>
      </c>
      <c r="Q58" s="396" t="s">
        <v>61</v>
      </c>
      <c r="R58" s="396" t="s">
        <v>61</v>
      </c>
      <c r="S58" s="306" t="s">
        <v>4898</v>
      </c>
      <c r="T58" s="530" t="s">
        <v>1312</v>
      </c>
      <c r="U58" s="530" t="s">
        <v>4765</v>
      </c>
      <c r="V58" s="530" t="s">
        <v>4899</v>
      </c>
      <c r="W58" s="551" t="s">
        <v>4896</v>
      </c>
      <c r="X58" s="535">
        <v>43830</v>
      </c>
      <c r="Y58" s="536">
        <f t="shared" si="3"/>
        <v>4326649.4137931038</v>
      </c>
      <c r="Z58" s="536">
        <v>5018913.32</v>
      </c>
      <c r="AA58" s="537">
        <f t="shared" si="0"/>
        <v>501891.33200000005</v>
      </c>
      <c r="AB58" s="536">
        <v>5018913.32</v>
      </c>
      <c r="AC58" s="529" t="s">
        <v>4756</v>
      </c>
      <c r="AD58" s="538" t="s">
        <v>69</v>
      </c>
      <c r="AE58" s="532" t="s">
        <v>4757</v>
      </c>
      <c r="AF58" s="551" t="s">
        <v>4897</v>
      </c>
      <c r="AG58" s="539">
        <f t="shared" si="1"/>
        <v>648997.4120689655</v>
      </c>
      <c r="AH58" s="535">
        <v>43831</v>
      </c>
      <c r="AI58" s="535">
        <v>43921</v>
      </c>
      <c r="AJ58" s="305" t="s">
        <v>5454</v>
      </c>
      <c r="AK58" s="305" t="s">
        <v>4759</v>
      </c>
      <c r="AL58" s="530" t="s">
        <v>3687</v>
      </c>
      <c r="AM58" s="544" t="s">
        <v>3688</v>
      </c>
      <c r="AN58" s="532" t="s">
        <v>73</v>
      </c>
      <c r="AO58" s="305" t="s">
        <v>4760</v>
      </c>
      <c r="AP58" s="532" t="s">
        <v>73</v>
      </c>
      <c r="AQ58" s="532" t="s">
        <v>573</v>
      </c>
      <c r="AR58" s="544" t="s">
        <v>780</v>
      </c>
      <c r="AS58" s="532" t="s">
        <v>566</v>
      </c>
      <c r="AT58" s="532" t="s">
        <v>566</v>
      </c>
      <c r="AU58" s="532" t="s">
        <v>566</v>
      </c>
      <c r="AV58" s="531" t="s">
        <v>4761</v>
      </c>
      <c r="AW58" s="506" t="s">
        <v>6095</v>
      </c>
      <c r="AX58" s="507" t="s">
        <v>6096</v>
      </c>
      <c r="AY58" s="507" t="s">
        <v>6097</v>
      </c>
      <c r="AZ58" s="507" t="s">
        <v>6098</v>
      </c>
      <c r="BA58" s="507" t="s">
        <v>6099</v>
      </c>
      <c r="BB58" s="541" t="s">
        <v>3096</v>
      </c>
      <c r="BC58" s="398" t="s">
        <v>4762</v>
      </c>
      <c r="BD58" s="398" t="s">
        <v>4762</v>
      </c>
      <c r="BE58" s="399"/>
      <c r="BF58" s="2"/>
      <c r="BG58" s="2"/>
      <c r="BH58" s="2"/>
      <c r="BI58" s="2"/>
      <c r="BJ58" s="2"/>
      <c r="BK58" s="2"/>
      <c r="BL58" s="2"/>
      <c r="BM58" s="2"/>
      <c r="BN58" s="2"/>
      <c r="BO58" s="2"/>
      <c r="BP58" s="2"/>
      <c r="BQ58" s="2"/>
      <c r="BR58" s="2"/>
      <c r="BS58" s="2"/>
    </row>
    <row r="59" spans="1:71" s="90" customFormat="1" ht="156.75">
      <c r="A59" s="529">
        <v>2020</v>
      </c>
      <c r="B59" s="535">
        <v>43831</v>
      </c>
      <c r="C59" s="535">
        <v>43921</v>
      </c>
      <c r="D59" s="543" t="s">
        <v>4292</v>
      </c>
      <c r="E59" s="532" t="s">
        <v>4307</v>
      </c>
      <c r="F59" s="402" t="s">
        <v>4900</v>
      </c>
      <c r="G59" s="530" t="s">
        <v>4901</v>
      </c>
      <c r="H59" s="531" t="s">
        <v>5485</v>
      </c>
      <c r="I59" s="402" t="s">
        <v>4902</v>
      </c>
      <c r="J59" s="396" t="s">
        <v>61</v>
      </c>
      <c r="K59" s="396" t="s">
        <v>61</v>
      </c>
      <c r="L59" s="396" t="s">
        <v>61</v>
      </c>
      <c r="M59" s="306" t="s">
        <v>4903</v>
      </c>
      <c r="N59" s="534" t="s">
        <v>4904</v>
      </c>
      <c r="O59" s="397">
        <v>1666666.66</v>
      </c>
      <c r="P59" s="396" t="s">
        <v>61</v>
      </c>
      <c r="Q59" s="396" t="s">
        <v>61</v>
      </c>
      <c r="R59" s="396" t="s">
        <v>61</v>
      </c>
      <c r="S59" s="403" t="s">
        <v>4903</v>
      </c>
      <c r="T59" s="530" t="s">
        <v>4904</v>
      </c>
      <c r="U59" s="530" t="s">
        <v>4765</v>
      </c>
      <c r="V59" s="404" t="s">
        <v>4850</v>
      </c>
      <c r="W59" s="402" t="s">
        <v>4900</v>
      </c>
      <c r="X59" s="535">
        <v>43830</v>
      </c>
      <c r="Y59" s="405">
        <f t="shared" si="3"/>
        <v>1436781.6034482759</v>
      </c>
      <c r="Z59" s="405">
        <v>1666666.66</v>
      </c>
      <c r="AA59" s="537">
        <f t="shared" si="0"/>
        <v>166666.666</v>
      </c>
      <c r="AB59" s="405">
        <v>1666666.66</v>
      </c>
      <c r="AC59" s="529" t="s">
        <v>4756</v>
      </c>
      <c r="AD59" s="538" t="s">
        <v>69</v>
      </c>
      <c r="AE59" s="532" t="s">
        <v>4757</v>
      </c>
      <c r="AF59" s="402" t="s">
        <v>4902</v>
      </c>
      <c r="AG59" s="539">
        <f t="shared" si="1"/>
        <v>215517.24051724139</v>
      </c>
      <c r="AH59" s="535">
        <v>43831</v>
      </c>
      <c r="AI59" s="535">
        <v>43921</v>
      </c>
      <c r="AJ59" s="305" t="s">
        <v>7164</v>
      </c>
      <c r="AK59" s="305" t="s">
        <v>4759</v>
      </c>
      <c r="AL59" s="530" t="s">
        <v>4775</v>
      </c>
      <c r="AM59" s="544" t="s">
        <v>4776</v>
      </c>
      <c r="AN59" s="532" t="s">
        <v>73</v>
      </c>
      <c r="AO59" s="305" t="s">
        <v>4760</v>
      </c>
      <c r="AP59" s="532" t="s">
        <v>73</v>
      </c>
      <c r="AQ59" s="532" t="s">
        <v>573</v>
      </c>
      <c r="AR59" s="544" t="s">
        <v>780</v>
      </c>
      <c r="AS59" s="532" t="s">
        <v>566</v>
      </c>
      <c r="AT59" s="532" t="s">
        <v>566</v>
      </c>
      <c r="AU59" s="532" t="s">
        <v>566</v>
      </c>
      <c r="AV59" s="531" t="s">
        <v>4761</v>
      </c>
      <c r="AW59" s="506" t="s">
        <v>6095</v>
      </c>
      <c r="AX59" s="507" t="s">
        <v>6096</v>
      </c>
      <c r="AY59" s="507" t="s">
        <v>6097</v>
      </c>
      <c r="AZ59" s="507" t="s">
        <v>6098</v>
      </c>
      <c r="BA59" s="507" t="s">
        <v>6099</v>
      </c>
      <c r="BB59" s="541" t="s">
        <v>3096</v>
      </c>
      <c r="BC59" s="398" t="s">
        <v>4762</v>
      </c>
      <c r="BD59" s="398" t="s">
        <v>4762</v>
      </c>
      <c r="BE59" s="399"/>
      <c r="BF59" s="2"/>
      <c r="BG59" s="2"/>
      <c r="BH59" s="2"/>
      <c r="BI59" s="2"/>
      <c r="BJ59" s="2"/>
      <c r="BK59" s="2"/>
      <c r="BL59" s="2"/>
      <c r="BM59" s="2"/>
      <c r="BN59" s="2"/>
      <c r="BO59" s="2"/>
      <c r="BP59" s="2"/>
      <c r="BQ59" s="2"/>
      <c r="BR59" s="2"/>
      <c r="BS59" s="2"/>
    </row>
    <row r="60" spans="1:71" s="90" customFormat="1" ht="156.75">
      <c r="A60" s="529">
        <v>2020</v>
      </c>
      <c r="B60" s="535">
        <v>43831</v>
      </c>
      <c r="C60" s="535">
        <v>43921</v>
      </c>
      <c r="D60" s="543" t="s">
        <v>4292</v>
      </c>
      <c r="E60" s="532" t="s">
        <v>4307</v>
      </c>
      <c r="F60" s="402" t="s">
        <v>4905</v>
      </c>
      <c r="G60" s="530" t="s">
        <v>4901</v>
      </c>
      <c r="H60" s="531" t="s">
        <v>5485</v>
      </c>
      <c r="I60" s="402" t="s">
        <v>4902</v>
      </c>
      <c r="J60" s="396" t="s">
        <v>4906</v>
      </c>
      <c r="K60" s="396" t="s">
        <v>4907</v>
      </c>
      <c r="L60" s="396" t="s">
        <v>4908</v>
      </c>
      <c r="M60" s="306" t="s">
        <v>2009</v>
      </c>
      <c r="N60" s="530" t="s">
        <v>4695</v>
      </c>
      <c r="O60" s="397">
        <v>1666666.67</v>
      </c>
      <c r="P60" s="396" t="s">
        <v>4906</v>
      </c>
      <c r="Q60" s="396" t="s">
        <v>4907</v>
      </c>
      <c r="R60" s="396" t="s">
        <v>4908</v>
      </c>
      <c r="S60" s="403" t="s">
        <v>4909</v>
      </c>
      <c r="T60" s="534" t="s">
        <v>4695</v>
      </c>
      <c r="U60" s="530" t="s">
        <v>4765</v>
      </c>
      <c r="V60" s="404" t="s">
        <v>4850</v>
      </c>
      <c r="W60" s="402" t="s">
        <v>4905</v>
      </c>
      <c r="X60" s="535">
        <v>43830</v>
      </c>
      <c r="Y60" s="405">
        <f t="shared" si="3"/>
        <v>1436781.6120689656</v>
      </c>
      <c r="Z60" s="405">
        <v>1666666.67</v>
      </c>
      <c r="AA60" s="537">
        <f t="shared" si="0"/>
        <v>166666.66700000002</v>
      </c>
      <c r="AB60" s="405">
        <v>1666666.67</v>
      </c>
      <c r="AC60" s="529" t="s">
        <v>4756</v>
      </c>
      <c r="AD60" s="538" t="s">
        <v>69</v>
      </c>
      <c r="AE60" s="532" t="s">
        <v>4757</v>
      </c>
      <c r="AF60" s="402" t="s">
        <v>4902</v>
      </c>
      <c r="AG60" s="539">
        <f t="shared" si="1"/>
        <v>215517.24181034483</v>
      </c>
      <c r="AH60" s="535">
        <v>43831</v>
      </c>
      <c r="AI60" s="535">
        <v>43921</v>
      </c>
      <c r="AJ60" s="305" t="s">
        <v>5455</v>
      </c>
      <c r="AK60" s="305" t="s">
        <v>4759</v>
      </c>
      <c r="AL60" s="530" t="s">
        <v>4775</v>
      </c>
      <c r="AM60" s="544" t="s">
        <v>4776</v>
      </c>
      <c r="AN60" s="532" t="s">
        <v>73</v>
      </c>
      <c r="AO60" s="305" t="s">
        <v>4760</v>
      </c>
      <c r="AP60" s="532" t="s">
        <v>73</v>
      </c>
      <c r="AQ60" s="532" t="s">
        <v>573</v>
      </c>
      <c r="AR60" s="544" t="s">
        <v>780</v>
      </c>
      <c r="AS60" s="532" t="s">
        <v>566</v>
      </c>
      <c r="AT60" s="532" t="s">
        <v>566</v>
      </c>
      <c r="AU60" s="532" t="s">
        <v>566</v>
      </c>
      <c r="AV60" s="531" t="s">
        <v>4761</v>
      </c>
      <c r="AW60" s="506" t="s">
        <v>6095</v>
      </c>
      <c r="AX60" s="507" t="s">
        <v>6096</v>
      </c>
      <c r="AY60" s="507" t="s">
        <v>6097</v>
      </c>
      <c r="AZ60" s="507" t="s">
        <v>6098</v>
      </c>
      <c r="BA60" s="507" t="s">
        <v>6099</v>
      </c>
      <c r="BB60" s="541" t="s">
        <v>3096</v>
      </c>
      <c r="BC60" s="398" t="s">
        <v>4762</v>
      </c>
      <c r="BD60" s="398" t="s">
        <v>4762</v>
      </c>
      <c r="BE60" s="399"/>
      <c r="BF60" s="2"/>
      <c r="BG60" s="2"/>
      <c r="BH60" s="2"/>
      <c r="BI60" s="2"/>
      <c r="BJ60" s="2"/>
      <c r="BK60" s="2"/>
      <c r="BL60" s="2"/>
      <c r="BM60" s="2"/>
      <c r="BN60" s="2"/>
      <c r="BO60" s="2"/>
      <c r="BP60" s="2"/>
      <c r="BQ60" s="2"/>
      <c r="BR60" s="2"/>
      <c r="BS60" s="2"/>
    </row>
    <row r="61" spans="1:71" s="90" customFormat="1" ht="156.75">
      <c r="A61" s="529">
        <v>2020</v>
      </c>
      <c r="B61" s="535">
        <v>43831</v>
      </c>
      <c r="C61" s="535">
        <v>43921</v>
      </c>
      <c r="D61" s="543" t="s">
        <v>4292</v>
      </c>
      <c r="E61" s="532" t="s">
        <v>4307</v>
      </c>
      <c r="F61" s="402" t="s">
        <v>4910</v>
      </c>
      <c r="G61" s="530" t="s">
        <v>4901</v>
      </c>
      <c r="H61" s="531" t="s">
        <v>5485</v>
      </c>
      <c r="I61" s="402" t="s">
        <v>4902</v>
      </c>
      <c r="J61" s="396" t="s">
        <v>61</v>
      </c>
      <c r="K61" s="396" t="s">
        <v>61</v>
      </c>
      <c r="L61" s="396" t="s">
        <v>61</v>
      </c>
      <c r="M61" s="406" t="s">
        <v>4911</v>
      </c>
      <c r="N61" s="534" t="s">
        <v>2723</v>
      </c>
      <c r="O61" s="397">
        <v>1666666.67</v>
      </c>
      <c r="P61" s="396" t="s">
        <v>61</v>
      </c>
      <c r="Q61" s="396" t="s">
        <v>61</v>
      </c>
      <c r="R61" s="396" t="s">
        <v>61</v>
      </c>
      <c r="S61" s="403" t="s">
        <v>4911</v>
      </c>
      <c r="T61" s="530" t="s">
        <v>2723</v>
      </c>
      <c r="U61" s="530" t="s">
        <v>4765</v>
      </c>
      <c r="V61" s="404" t="s">
        <v>4850</v>
      </c>
      <c r="W61" s="402" t="s">
        <v>4910</v>
      </c>
      <c r="X61" s="535">
        <v>43830</v>
      </c>
      <c r="Y61" s="405">
        <f t="shared" si="3"/>
        <v>1436781.6120689656</v>
      </c>
      <c r="Z61" s="405">
        <v>1666666.67</v>
      </c>
      <c r="AA61" s="537">
        <f t="shared" si="0"/>
        <v>166666.66700000002</v>
      </c>
      <c r="AB61" s="405">
        <v>1666666.67</v>
      </c>
      <c r="AC61" s="529" t="s">
        <v>4756</v>
      </c>
      <c r="AD61" s="538" t="s">
        <v>69</v>
      </c>
      <c r="AE61" s="532" t="s">
        <v>4757</v>
      </c>
      <c r="AF61" s="402" t="s">
        <v>4902</v>
      </c>
      <c r="AG61" s="539">
        <f t="shared" si="1"/>
        <v>215517.24181034483</v>
      </c>
      <c r="AH61" s="535">
        <v>43831</v>
      </c>
      <c r="AI61" s="535">
        <v>43921</v>
      </c>
      <c r="AJ61" s="531" t="s">
        <v>5475</v>
      </c>
      <c r="AK61" s="531" t="s">
        <v>4759</v>
      </c>
      <c r="AL61" s="530" t="s">
        <v>3726</v>
      </c>
      <c r="AM61" s="544" t="s">
        <v>3864</v>
      </c>
      <c r="AN61" s="532" t="s">
        <v>73</v>
      </c>
      <c r="AO61" s="305" t="s">
        <v>4760</v>
      </c>
      <c r="AP61" s="532" t="s">
        <v>73</v>
      </c>
      <c r="AQ61" s="532" t="s">
        <v>573</v>
      </c>
      <c r="AR61" s="544" t="s">
        <v>780</v>
      </c>
      <c r="AS61" s="532" t="s">
        <v>566</v>
      </c>
      <c r="AT61" s="532" t="s">
        <v>566</v>
      </c>
      <c r="AU61" s="532" t="s">
        <v>566</v>
      </c>
      <c r="AV61" s="531" t="s">
        <v>4761</v>
      </c>
      <c r="AW61" s="506" t="s">
        <v>6095</v>
      </c>
      <c r="AX61" s="507" t="s">
        <v>6096</v>
      </c>
      <c r="AY61" s="507" t="s">
        <v>6097</v>
      </c>
      <c r="AZ61" s="507" t="s">
        <v>6098</v>
      </c>
      <c r="BA61" s="507" t="s">
        <v>6099</v>
      </c>
      <c r="BB61" s="541" t="s">
        <v>3096</v>
      </c>
      <c r="BC61" s="398" t="s">
        <v>4762</v>
      </c>
      <c r="BD61" s="398" t="s">
        <v>4762</v>
      </c>
      <c r="BE61" s="399"/>
      <c r="BF61" s="2"/>
      <c r="BG61" s="2"/>
      <c r="BH61" s="2"/>
      <c r="BI61" s="2"/>
      <c r="BJ61" s="2"/>
      <c r="BK61" s="2"/>
      <c r="BL61" s="2"/>
      <c r="BM61" s="2"/>
      <c r="BN61" s="2"/>
      <c r="BO61" s="2"/>
      <c r="BP61" s="2"/>
      <c r="BQ61" s="2"/>
      <c r="BR61" s="2"/>
      <c r="BS61" s="2"/>
    </row>
    <row r="62" spans="1:71" s="90" customFormat="1" ht="156.75">
      <c r="A62" s="529">
        <v>2020</v>
      </c>
      <c r="B62" s="535">
        <v>43831</v>
      </c>
      <c r="C62" s="535">
        <v>43921</v>
      </c>
      <c r="D62" s="543" t="s">
        <v>4292</v>
      </c>
      <c r="E62" s="532" t="s">
        <v>3295</v>
      </c>
      <c r="F62" s="551" t="s">
        <v>4912</v>
      </c>
      <c r="G62" s="530" t="s">
        <v>4901</v>
      </c>
      <c r="H62" s="531" t="s">
        <v>5485</v>
      </c>
      <c r="I62" s="551" t="s">
        <v>190</v>
      </c>
      <c r="J62" s="396" t="s">
        <v>61</v>
      </c>
      <c r="K62" s="396" t="s">
        <v>61</v>
      </c>
      <c r="L62" s="396" t="s">
        <v>61</v>
      </c>
      <c r="M62" s="306" t="s">
        <v>4913</v>
      </c>
      <c r="N62" s="530" t="s">
        <v>4914</v>
      </c>
      <c r="O62" s="397">
        <v>4000000</v>
      </c>
      <c r="P62" s="396" t="s">
        <v>61</v>
      </c>
      <c r="Q62" s="396" t="s">
        <v>61</v>
      </c>
      <c r="R62" s="396" t="s">
        <v>61</v>
      </c>
      <c r="S62" s="306" t="s">
        <v>4913</v>
      </c>
      <c r="T62" s="534" t="s">
        <v>4914</v>
      </c>
      <c r="U62" s="530" t="s">
        <v>4765</v>
      </c>
      <c r="V62" s="530" t="s">
        <v>4899</v>
      </c>
      <c r="W62" s="551" t="s">
        <v>4912</v>
      </c>
      <c r="X62" s="535">
        <v>43830</v>
      </c>
      <c r="Y62" s="536">
        <f t="shared" si="3"/>
        <v>3448275.8620689656</v>
      </c>
      <c r="Z62" s="536">
        <v>4000000</v>
      </c>
      <c r="AA62" s="537">
        <f t="shared" si="0"/>
        <v>400000</v>
      </c>
      <c r="AB62" s="536">
        <v>4000000</v>
      </c>
      <c r="AC62" s="529" t="s">
        <v>4756</v>
      </c>
      <c r="AD62" s="538" t="s">
        <v>69</v>
      </c>
      <c r="AE62" s="532" t="s">
        <v>4757</v>
      </c>
      <c r="AF62" s="551" t="s">
        <v>190</v>
      </c>
      <c r="AG62" s="539">
        <f t="shared" si="1"/>
        <v>517241.37931034481</v>
      </c>
      <c r="AH62" s="535">
        <v>43831</v>
      </c>
      <c r="AI62" s="535">
        <v>43921</v>
      </c>
      <c r="AJ62" s="531" t="s">
        <v>4915</v>
      </c>
      <c r="AK62" s="531" t="s">
        <v>4759</v>
      </c>
      <c r="AL62" s="530" t="s">
        <v>4775</v>
      </c>
      <c r="AM62" s="544" t="s">
        <v>4776</v>
      </c>
      <c r="AN62" s="532" t="s">
        <v>73</v>
      </c>
      <c r="AO62" s="305" t="s">
        <v>4760</v>
      </c>
      <c r="AP62" s="532" t="s">
        <v>73</v>
      </c>
      <c r="AQ62" s="532" t="s">
        <v>573</v>
      </c>
      <c r="AR62" s="547" t="s">
        <v>788</v>
      </c>
      <c r="AS62" s="544" t="s">
        <v>4916</v>
      </c>
      <c r="AT62" s="532" t="s">
        <v>4771</v>
      </c>
      <c r="AU62" s="535">
        <v>43887</v>
      </c>
      <c r="AV62" s="531" t="s">
        <v>4917</v>
      </c>
      <c r="AW62" s="506" t="s">
        <v>6095</v>
      </c>
      <c r="AX62" s="507" t="s">
        <v>6096</v>
      </c>
      <c r="AY62" s="507" t="s">
        <v>6097</v>
      </c>
      <c r="AZ62" s="507" t="s">
        <v>6098</v>
      </c>
      <c r="BA62" s="507" t="s">
        <v>6099</v>
      </c>
      <c r="BB62" s="541" t="s">
        <v>3096</v>
      </c>
      <c r="BC62" s="398" t="s">
        <v>4762</v>
      </c>
      <c r="BD62" s="398" t="s">
        <v>4762</v>
      </c>
      <c r="BE62" s="399"/>
      <c r="BF62" s="2"/>
      <c r="BG62" s="2"/>
      <c r="BH62" s="2"/>
      <c r="BI62" s="2"/>
      <c r="BJ62" s="2"/>
      <c r="BK62" s="2"/>
      <c r="BL62" s="2"/>
      <c r="BM62" s="2"/>
      <c r="BN62" s="2"/>
      <c r="BO62" s="2"/>
      <c r="BP62" s="2"/>
      <c r="BQ62" s="2"/>
      <c r="BR62" s="2"/>
      <c r="BS62" s="2"/>
    </row>
    <row r="63" spans="1:71" s="90" customFormat="1" ht="99.75">
      <c r="A63" s="1276">
        <v>2020</v>
      </c>
      <c r="B63" s="1268">
        <v>43831</v>
      </c>
      <c r="C63" s="1268">
        <v>43921</v>
      </c>
      <c r="D63" s="1304" t="s">
        <v>4292</v>
      </c>
      <c r="E63" s="1277" t="s">
        <v>4307</v>
      </c>
      <c r="F63" s="1272" t="s">
        <v>4918</v>
      </c>
      <c r="G63" s="1272" t="s">
        <v>4376</v>
      </c>
      <c r="H63" s="1274" t="s">
        <v>5485</v>
      </c>
      <c r="I63" s="1272" t="s">
        <v>4919</v>
      </c>
      <c r="J63" s="396" t="s">
        <v>61</v>
      </c>
      <c r="K63" s="396" t="s">
        <v>61</v>
      </c>
      <c r="L63" s="396" t="s">
        <v>61</v>
      </c>
      <c r="M63" s="401" t="s">
        <v>4920</v>
      </c>
      <c r="N63" s="530" t="s">
        <v>4921</v>
      </c>
      <c r="O63" s="397">
        <v>1687572.51</v>
      </c>
      <c r="P63" s="1277" t="s">
        <v>61</v>
      </c>
      <c r="Q63" s="1277" t="s">
        <v>61</v>
      </c>
      <c r="R63" s="1277" t="s">
        <v>61</v>
      </c>
      <c r="S63" s="1311" t="s">
        <v>4922</v>
      </c>
      <c r="T63" s="1303" t="s">
        <v>4220</v>
      </c>
      <c r="U63" s="1272" t="s">
        <v>4923</v>
      </c>
      <c r="V63" s="1272" t="s">
        <v>4923</v>
      </c>
      <c r="W63" s="1272" t="s">
        <v>4918</v>
      </c>
      <c r="X63" s="1273">
        <v>43830</v>
      </c>
      <c r="Y63" s="1310">
        <f t="shared" si="3"/>
        <v>1453348.2758620691</v>
      </c>
      <c r="Z63" s="1310">
        <v>1685884</v>
      </c>
      <c r="AA63" s="1313">
        <v>0</v>
      </c>
      <c r="AB63" s="1310">
        <v>1685884</v>
      </c>
      <c r="AC63" s="1276" t="s">
        <v>4756</v>
      </c>
      <c r="AD63" s="1307" t="s">
        <v>69</v>
      </c>
      <c r="AE63" s="1277" t="s">
        <v>4757</v>
      </c>
      <c r="AF63" s="1272" t="s">
        <v>4919</v>
      </c>
      <c r="AG63" s="1271">
        <f t="shared" si="1"/>
        <v>218002.24137931035</v>
      </c>
      <c r="AH63" s="1273">
        <v>43831</v>
      </c>
      <c r="AI63" s="1273">
        <v>43921</v>
      </c>
      <c r="AJ63" s="1274" t="s">
        <v>5456</v>
      </c>
      <c r="AK63" s="1274" t="s">
        <v>4759</v>
      </c>
      <c r="AL63" s="1272" t="s">
        <v>3726</v>
      </c>
      <c r="AM63" s="1323" t="s">
        <v>3864</v>
      </c>
      <c r="AN63" s="1277" t="s">
        <v>73</v>
      </c>
      <c r="AO63" s="1274" t="s">
        <v>4760</v>
      </c>
      <c r="AP63" s="1277" t="s">
        <v>73</v>
      </c>
      <c r="AQ63" s="1277" t="s">
        <v>573</v>
      </c>
      <c r="AR63" s="1306" t="s">
        <v>780</v>
      </c>
      <c r="AS63" s="1277" t="s">
        <v>566</v>
      </c>
      <c r="AT63" s="1277" t="s">
        <v>566</v>
      </c>
      <c r="AU63" s="1277" t="s">
        <v>566</v>
      </c>
      <c r="AV63" s="1274" t="s">
        <v>4761</v>
      </c>
      <c r="AW63" s="1328" t="s">
        <v>6095</v>
      </c>
      <c r="AX63" s="752" t="s">
        <v>6096</v>
      </c>
      <c r="AY63" s="752" t="s">
        <v>6097</v>
      </c>
      <c r="AZ63" s="752" t="s">
        <v>6098</v>
      </c>
      <c r="BA63" s="752" t="s">
        <v>6099</v>
      </c>
      <c r="BB63" s="1305" t="s">
        <v>3096</v>
      </c>
      <c r="BC63" s="398" t="s">
        <v>4762</v>
      </c>
      <c r="BD63" s="398" t="s">
        <v>4762</v>
      </c>
      <c r="BE63" s="1276"/>
      <c r="BF63" s="525"/>
      <c r="BG63" s="525"/>
      <c r="BH63" s="525"/>
      <c r="BI63" s="525"/>
      <c r="BJ63" s="525"/>
      <c r="BK63" s="525"/>
      <c r="BL63" s="525"/>
      <c r="BM63" s="525"/>
      <c r="BN63" s="525"/>
      <c r="BO63" s="525"/>
      <c r="BP63" s="525"/>
      <c r="BQ63" s="525"/>
      <c r="BR63" s="525"/>
      <c r="BS63" s="525"/>
    </row>
    <row r="64" spans="1:71" s="90" customFormat="1" ht="114">
      <c r="A64" s="1276"/>
      <c r="B64" s="1269"/>
      <c r="C64" s="1269"/>
      <c r="D64" s="1304"/>
      <c r="E64" s="1277"/>
      <c r="F64" s="1272"/>
      <c r="G64" s="1272"/>
      <c r="H64" s="1276"/>
      <c r="I64" s="1272"/>
      <c r="J64" s="396" t="s">
        <v>61</v>
      </c>
      <c r="K64" s="396" t="s">
        <v>61</v>
      </c>
      <c r="L64" s="396" t="s">
        <v>61</v>
      </c>
      <c r="M64" s="401" t="s">
        <v>4924</v>
      </c>
      <c r="N64" s="530" t="s">
        <v>4925</v>
      </c>
      <c r="O64" s="397">
        <v>1624999.99</v>
      </c>
      <c r="P64" s="1277"/>
      <c r="Q64" s="1277"/>
      <c r="R64" s="1277"/>
      <c r="S64" s="1311"/>
      <c r="T64" s="1303"/>
      <c r="U64" s="1272"/>
      <c r="V64" s="1272"/>
      <c r="W64" s="1272"/>
      <c r="X64" s="1273"/>
      <c r="Y64" s="1310"/>
      <c r="Z64" s="1310"/>
      <c r="AA64" s="1313"/>
      <c r="AB64" s="1310"/>
      <c r="AC64" s="1276"/>
      <c r="AD64" s="1307"/>
      <c r="AE64" s="1277"/>
      <c r="AF64" s="1272"/>
      <c r="AG64" s="1271"/>
      <c r="AH64" s="1273"/>
      <c r="AI64" s="1273"/>
      <c r="AJ64" s="1274"/>
      <c r="AK64" s="1274"/>
      <c r="AL64" s="1272"/>
      <c r="AM64" s="1323"/>
      <c r="AN64" s="1277"/>
      <c r="AO64" s="1274"/>
      <c r="AP64" s="1277"/>
      <c r="AQ64" s="1277"/>
      <c r="AR64" s="1306"/>
      <c r="AS64" s="1277"/>
      <c r="AT64" s="1277"/>
      <c r="AU64" s="1277"/>
      <c r="AV64" s="1276"/>
      <c r="AW64" s="1329"/>
      <c r="AX64" s="752"/>
      <c r="AY64" s="752"/>
      <c r="AZ64" s="752"/>
      <c r="BA64" s="752"/>
      <c r="BB64" s="1305"/>
      <c r="BC64" s="398" t="s">
        <v>4762</v>
      </c>
      <c r="BD64" s="398" t="s">
        <v>4762</v>
      </c>
      <c r="BE64" s="1276"/>
      <c r="BF64" s="525"/>
      <c r="BG64" s="525"/>
      <c r="BH64" s="525"/>
      <c r="BI64" s="525"/>
      <c r="BJ64" s="525"/>
      <c r="BK64" s="525"/>
      <c r="BL64" s="525"/>
      <c r="BM64" s="525"/>
      <c r="BN64" s="525"/>
      <c r="BO64" s="525"/>
      <c r="BP64" s="525"/>
      <c r="BQ64" s="525"/>
      <c r="BR64" s="525"/>
      <c r="BS64" s="525"/>
    </row>
    <row r="65" spans="1:71" s="90" customFormat="1" ht="99.75">
      <c r="A65" s="1276"/>
      <c r="B65" s="1270"/>
      <c r="C65" s="1270"/>
      <c r="D65" s="1304"/>
      <c r="E65" s="1277"/>
      <c r="F65" s="1272"/>
      <c r="G65" s="1272"/>
      <c r="H65" s="1276"/>
      <c r="I65" s="1272"/>
      <c r="J65" s="396" t="s">
        <v>61</v>
      </c>
      <c r="K65" s="396" t="s">
        <v>61</v>
      </c>
      <c r="L65" s="396" t="s">
        <v>61</v>
      </c>
      <c r="M65" s="401" t="s">
        <v>4926</v>
      </c>
      <c r="N65" s="530" t="s">
        <v>2869</v>
      </c>
      <c r="O65" s="397">
        <v>1745080</v>
      </c>
      <c r="P65" s="1277"/>
      <c r="Q65" s="1277"/>
      <c r="R65" s="1277"/>
      <c r="S65" s="1311"/>
      <c r="T65" s="1303"/>
      <c r="U65" s="1272"/>
      <c r="V65" s="1272"/>
      <c r="W65" s="1272"/>
      <c r="X65" s="1273"/>
      <c r="Y65" s="1310"/>
      <c r="Z65" s="1310"/>
      <c r="AA65" s="1313"/>
      <c r="AB65" s="1310"/>
      <c r="AC65" s="1276"/>
      <c r="AD65" s="1307"/>
      <c r="AE65" s="1277"/>
      <c r="AF65" s="1272"/>
      <c r="AG65" s="1271"/>
      <c r="AH65" s="1273"/>
      <c r="AI65" s="1273"/>
      <c r="AJ65" s="1274"/>
      <c r="AK65" s="1274"/>
      <c r="AL65" s="1272"/>
      <c r="AM65" s="1323"/>
      <c r="AN65" s="1277"/>
      <c r="AO65" s="1274"/>
      <c r="AP65" s="1277"/>
      <c r="AQ65" s="1277"/>
      <c r="AR65" s="1306"/>
      <c r="AS65" s="1277"/>
      <c r="AT65" s="1277"/>
      <c r="AU65" s="1277"/>
      <c r="AV65" s="1276"/>
      <c r="AW65" s="1330"/>
      <c r="AX65" s="752"/>
      <c r="AY65" s="752"/>
      <c r="AZ65" s="752"/>
      <c r="BA65" s="752"/>
      <c r="BB65" s="1305"/>
      <c r="BC65" s="398" t="s">
        <v>4762</v>
      </c>
      <c r="BD65" s="398" t="s">
        <v>4762</v>
      </c>
      <c r="BE65" s="1276"/>
      <c r="BF65" s="525"/>
      <c r="BG65" s="525"/>
      <c r="BH65" s="525"/>
      <c r="BI65" s="525"/>
      <c r="BJ65" s="525"/>
      <c r="BK65" s="525"/>
      <c r="BL65" s="525"/>
      <c r="BM65" s="525"/>
      <c r="BN65" s="525"/>
      <c r="BO65" s="525"/>
      <c r="BP65" s="525"/>
      <c r="BQ65" s="525"/>
      <c r="BR65" s="525"/>
      <c r="BS65" s="525"/>
    </row>
    <row r="66" spans="1:71" s="90" customFormat="1" ht="156.75">
      <c r="A66" s="529">
        <v>2020</v>
      </c>
      <c r="B66" s="535">
        <v>43831</v>
      </c>
      <c r="C66" s="535">
        <v>43921</v>
      </c>
      <c r="D66" s="543" t="s">
        <v>4292</v>
      </c>
      <c r="E66" s="532" t="s">
        <v>3295</v>
      </c>
      <c r="F66" s="402" t="s">
        <v>4927</v>
      </c>
      <c r="G66" s="530" t="s">
        <v>4928</v>
      </c>
      <c r="H66" s="531" t="s">
        <v>5485</v>
      </c>
      <c r="I66" s="402" t="s">
        <v>4929</v>
      </c>
      <c r="J66" s="396" t="s">
        <v>4503</v>
      </c>
      <c r="K66" s="396" t="s">
        <v>4930</v>
      </c>
      <c r="L66" s="396" t="s">
        <v>4931</v>
      </c>
      <c r="M66" s="306" t="s">
        <v>2009</v>
      </c>
      <c r="N66" s="530" t="s">
        <v>4502</v>
      </c>
      <c r="O66" s="397">
        <v>568834.64</v>
      </c>
      <c r="P66" s="396" t="s">
        <v>4503</v>
      </c>
      <c r="Q66" s="396" t="s">
        <v>4930</v>
      </c>
      <c r="R66" s="396" t="s">
        <v>4931</v>
      </c>
      <c r="S66" s="401" t="s">
        <v>4932</v>
      </c>
      <c r="T66" s="530" t="s">
        <v>4502</v>
      </c>
      <c r="U66" s="530" t="s">
        <v>3218</v>
      </c>
      <c r="V66" s="530" t="s">
        <v>3535</v>
      </c>
      <c r="W66" s="402" t="s">
        <v>4927</v>
      </c>
      <c r="X66" s="535">
        <v>43830</v>
      </c>
      <c r="Y66" s="536">
        <f t="shared" si="3"/>
        <v>490374.68965517246</v>
      </c>
      <c r="Z66" s="546">
        <v>568834.64</v>
      </c>
      <c r="AA66" s="537">
        <f t="shared" si="0"/>
        <v>56883.464000000007</v>
      </c>
      <c r="AB66" s="546">
        <v>568834.64</v>
      </c>
      <c r="AC66" s="529" t="s">
        <v>4756</v>
      </c>
      <c r="AD66" s="538" t="s">
        <v>69</v>
      </c>
      <c r="AE66" s="532" t="s">
        <v>4757</v>
      </c>
      <c r="AF66" s="402" t="s">
        <v>4929</v>
      </c>
      <c r="AG66" s="539">
        <f t="shared" si="1"/>
        <v>73556.203448275861</v>
      </c>
      <c r="AH66" s="535">
        <v>43831</v>
      </c>
      <c r="AI66" s="535">
        <v>43921</v>
      </c>
      <c r="AJ66" s="531" t="s">
        <v>5430</v>
      </c>
      <c r="AK66" s="531" t="s">
        <v>4759</v>
      </c>
      <c r="AL66" s="530" t="s">
        <v>3687</v>
      </c>
      <c r="AM66" s="547"/>
      <c r="AN66" s="532" t="s">
        <v>73</v>
      </c>
      <c r="AO66" s="305" t="s">
        <v>4760</v>
      </c>
      <c r="AP66" s="532" t="s">
        <v>73</v>
      </c>
      <c r="AQ66" s="532" t="s">
        <v>573</v>
      </c>
      <c r="AR66" s="547" t="s">
        <v>780</v>
      </c>
      <c r="AS66" s="532" t="s">
        <v>566</v>
      </c>
      <c r="AT66" s="532" t="s">
        <v>566</v>
      </c>
      <c r="AU66" s="532" t="s">
        <v>566</v>
      </c>
      <c r="AV66" s="531" t="s">
        <v>4761</v>
      </c>
      <c r="AW66" s="506" t="s">
        <v>6095</v>
      </c>
      <c r="AX66" s="507" t="s">
        <v>6096</v>
      </c>
      <c r="AY66" s="507" t="s">
        <v>6097</v>
      </c>
      <c r="AZ66" s="507" t="s">
        <v>6098</v>
      </c>
      <c r="BA66" s="507" t="s">
        <v>6099</v>
      </c>
      <c r="BB66" s="541" t="s">
        <v>3096</v>
      </c>
      <c r="BC66" s="398" t="s">
        <v>4762</v>
      </c>
      <c r="BD66" s="398" t="s">
        <v>4762</v>
      </c>
      <c r="BE66" s="399"/>
      <c r="BF66" s="2"/>
      <c r="BG66" s="2"/>
      <c r="BH66" s="2"/>
      <c r="BI66" s="2"/>
      <c r="BJ66" s="2"/>
      <c r="BK66" s="2"/>
      <c r="BL66" s="2"/>
      <c r="BM66" s="2"/>
      <c r="BN66" s="2"/>
      <c r="BO66" s="2"/>
      <c r="BP66" s="2"/>
      <c r="BQ66" s="2"/>
      <c r="BR66" s="2"/>
      <c r="BS66" s="2"/>
    </row>
    <row r="67" spans="1:71" s="90" customFormat="1" ht="156.75">
      <c r="A67" s="529">
        <v>2020</v>
      </c>
      <c r="B67" s="535">
        <v>43831</v>
      </c>
      <c r="C67" s="535">
        <v>43921</v>
      </c>
      <c r="D67" s="543" t="s">
        <v>4292</v>
      </c>
      <c r="E67" s="532" t="s">
        <v>3295</v>
      </c>
      <c r="F67" s="402" t="s">
        <v>4933</v>
      </c>
      <c r="G67" s="530" t="s">
        <v>4928</v>
      </c>
      <c r="H67" s="531" t="s">
        <v>5485</v>
      </c>
      <c r="I67" s="402" t="s">
        <v>4929</v>
      </c>
      <c r="J67" s="407" t="s">
        <v>61</v>
      </c>
      <c r="K67" s="407" t="s">
        <v>61</v>
      </c>
      <c r="L67" s="407" t="s">
        <v>61</v>
      </c>
      <c r="M67" s="306" t="s">
        <v>4934</v>
      </c>
      <c r="N67" s="530" t="s">
        <v>1924</v>
      </c>
      <c r="O67" s="397">
        <v>8427632.0800000001</v>
      </c>
      <c r="P67" s="396" t="s">
        <v>61</v>
      </c>
      <c r="Q67" s="396" t="s">
        <v>61</v>
      </c>
      <c r="R67" s="396" t="s">
        <v>61</v>
      </c>
      <c r="S67" s="401" t="s">
        <v>4934</v>
      </c>
      <c r="T67" s="530" t="s">
        <v>1924</v>
      </c>
      <c r="U67" s="530" t="s">
        <v>3218</v>
      </c>
      <c r="V67" s="530" t="s">
        <v>3535</v>
      </c>
      <c r="W67" s="402" t="s">
        <v>4933</v>
      </c>
      <c r="X67" s="535">
        <v>43830</v>
      </c>
      <c r="Y67" s="536">
        <f t="shared" si="3"/>
        <v>7265200.0689655179</v>
      </c>
      <c r="Z67" s="546">
        <v>8427632.0800000001</v>
      </c>
      <c r="AA67" s="537">
        <f t="shared" si="0"/>
        <v>842763.2080000001</v>
      </c>
      <c r="AB67" s="546">
        <v>8427632.0800000001</v>
      </c>
      <c r="AC67" s="529" t="s">
        <v>4756</v>
      </c>
      <c r="AD67" s="538" t="s">
        <v>69</v>
      </c>
      <c r="AE67" s="532" t="s">
        <v>4757</v>
      </c>
      <c r="AF67" s="402" t="s">
        <v>4929</v>
      </c>
      <c r="AG67" s="539">
        <f t="shared" si="1"/>
        <v>1089780.0103448275</v>
      </c>
      <c r="AH67" s="535">
        <v>43831</v>
      </c>
      <c r="AI67" s="535">
        <v>43921</v>
      </c>
      <c r="AJ67" s="531" t="s">
        <v>4935</v>
      </c>
      <c r="AK67" s="531" t="s">
        <v>4759</v>
      </c>
      <c r="AL67" s="530" t="s">
        <v>3687</v>
      </c>
      <c r="AM67" s="544" t="s">
        <v>3688</v>
      </c>
      <c r="AN67" s="532" t="s">
        <v>73</v>
      </c>
      <c r="AO67" s="305" t="s">
        <v>4760</v>
      </c>
      <c r="AP67" s="532" t="s">
        <v>73</v>
      </c>
      <c r="AQ67" s="532" t="s">
        <v>573</v>
      </c>
      <c r="AR67" s="547" t="s">
        <v>780</v>
      </c>
      <c r="AS67" s="532" t="s">
        <v>566</v>
      </c>
      <c r="AT67" s="532" t="s">
        <v>566</v>
      </c>
      <c r="AU67" s="532" t="s">
        <v>566</v>
      </c>
      <c r="AV67" s="531" t="s">
        <v>4761</v>
      </c>
      <c r="AW67" s="506" t="s">
        <v>6095</v>
      </c>
      <c r="AX67" s="507" t="s">
        <v>6096</v>
      </c>
      <c r="AY67" s="507" t="s">
        <v>6097</v>
      </c>
      <c r="AZ67" s="507" t="s">
        <v>6098</v>
      </c>
      <c r="BA67" s="507" t="s">
        <v>6099</v>
      </c>
      <c r="BB67" s="541" t="s">
        <v>3096</v>
      </c>
      <c r="BC67" s="398" t="s">
        <v>4762</v>
      </c>
      <c r="BD67" s="398" t="s">
        <v>4762</v>
      </c>
      <c r="BE67" s="399"/>
      <c r="BF67" s="2"/>
      <c r="BG67" s="2"/>
      <c r="BH67" s="2"/>
      <c r="BI67" s="2"/>
      <c r="BJ67" s="2"/>
      <c r="BK67" s="2"/>
      <c r="BL67" s="2"/>
      <c r="BM67" s="2"/>
      <c r="BN67" s="2"/>
      <c r="BO67" s="2"/>
      <c r="BP67" s="2"/>
      <c r="BQ67" s="2"/>
      <c r="BR67" s="2"/>
      <c r="BS67" s="2"/>
    </row>
    <row r="68" spans="1:71" s="90" customFormat="1" ht="156.75">
      <c r="A68" s="529">
        <v>2020</v>
      </c>
      <c r="B68" s="535">
        <v>43831</v>
      </c>
      <c r="C68" s="535">
        <v>43921</v>
      </c>
      <c r="D68" s="543" t="s">
        <v>4292</v>
      </c>
      <c r="E68" s="532" t="s">
        <v>3295</v>
      </c>
      <c r="F68" s="402" t="s">
        <v>4936</v>
      </c>
      <c r="G68" s="530" t="s">
        <v>4928</v>
      </c>
      <c r="H68" s="531" t="s">
        <v>5485</v>
      </c>
      <c r="I68" s="402" t="s">
        <v>4929</v>
      </c>
      <c r="J68" s="407" t="s">
        <v>61</v>
      </c>
      <c r="K68" s="407" t="s">
        <v>61</v>
      </c>
      <c r="L68" s="407" t="s">
        <v>61</v>
      </c>
      <c r="M68" s="306" t="s">
        <v>4937</v>
      </c>
      <c r="N68" s="530" t="s">
        <v>1308</v>
      </c>
      <c r="O68" s="397">
        <v>47582223.020000003</v>
      </c>
      <c r="P68" s="396" t="s">
        <v>61</v>
      </c>
      <c r="Q68" s="396" t="s">
        <v>61</v>
      </c>
      <c r="R68" s="396" t="s">
        <v>61</v>
      </c>
      <c r="S68" s="401" t="s">
        <v>4937</v>
      </c>
      <c r="T68" s="530" t="s">
        <v>1308</v>
      </c>
      <c r="U68" s="530" t="s">
        <v>3218</v>
      </c>
      <c r="V68" s="530" t="s">
        <v>3535</v>
      </c>
      <c r="W68" s="402" t="s">
        <v>4936</v>
      </c>
      <c r="X68" s="535">
        <v>43830</v>
      </c>
      <c r="Y68" s="536">
        <f t="shared" si="3"/>
        <v>41019157.775862075</v>
      </c>
      <c r="Z68" s="546">
        <v>47582223.020000003</v>
      </c>
      <c r="AA68" s="537">
        <f t="shared" si="0"/>
        <v>4758222.3020000001</v>
      </c>
      <c r="AB68" s="546">
        <v>47582223.020000003</v>
      </c>
      <c r="AC68" s="529" t="s">
        <v>4756</v>
      </c>
      <c r="AD68" s="538" t="s">
        <v>69</v>
      </c>
      <c r="AE68" s="532" t="s">
        <v>4757</v>
      </c>
      <c r="AF68" s="402" t="s">
        <v>4929</v>
      </c>
      <c r="AG68" s="539">
        <f t="shared" si="1"/>
        <v>6152873.6663793111</v>
      </c>
      <c r="AH68" s="535">
        <v>43831</v>
      </c>
      <c r="AI68" s="535">
        <v>43921</v>
      </c>
      <c r="AJ68" s="305" t="s">
        <v>5431</v>
      </c>
      <c r="AK68" s="305" t="s">
        <v>4759</v>
      </c>
      <c r="AL68" s="530" t="s">
        <v>3687</v>
      </c>
      <c r="AM68" s="544" t="s">
        <v>3688</v>
      </c>
      <c r="AN68" s="532" t="s">
        <v>73</v>
      </c>
      <c r="AO68" s="305" t="s">
        <v>4760</v>
      </c>
      <c r="AP68" s="532" t="s">
        <v>73</v>
      </c>
      <c r="AQ68" s="532" t="s">
        <v>573</v>
      </c>
      <c r="AR68" s="547" t="s">
        <v>780</v>
      </c>
      <c r="AS68" s="532" t="s">
        <v>566</v>
      </c>
      <c r="AT68" s="532" t="s">
        <v>566</v>
      </c>
      <c r="AU68" s="532" t="s">
        <v>566</v>
      </c>
      <c r="AV68" s="531" t="s">
        <v>4761</v>
      </c>
      <c r="AW68" s="506" t="s">
        <v>6095</v>
      </c>
      <c r="AX68" s="507" t="s">
        <v>6096</v>
      </c>
      <c r="AY68" s="507" t="s">
        <v>6097</v>
      </c>
      <c r="AZ68" s="507" t="s">
        <v>6098</v>
      </c>
      <c r="BA68" s="507" t="s">
        <v>6099</v>
      </c>
      <c r="BB68" s="541" t="s">
        <v>3096</v>
      </c>
      <c r="BC68" s="398" t="s">
        <v>4762</v>
      </c>
      <c r="BD68" s="398" t="s">
        <v>4762</v>
      </c>
      <c r="BE68" s="399"/>
      <c r="BF68" s="2"/>
      <c r="BG68" s="2"/>
      <c r="BH68" s="2"/>
      <c r="BI68" s="2"/>
      <c r="BJ68" s="2"/>
      <c r="BK68" s="2"/>
      <c r="BL68" s="2"/>
      <c r="BM68" s="2"/>
      <c r="BN68" s="2"/>
      <c r="BO68" s="2"/>
      <c r="BP68" s="2"/>
      <c r="BQ68" s="2"/>
      <c r="BR68" s="2"/>
      <c r="BS68" s="2"/>
    </row>
    <row r="69" spans="1:71" s="90" customFormat="1" ht="156.75">
      <c r="A69" s="529">
        <v>2020</v>
      </c>
      <c r="B69" s="535">
        <v>43831</v>
      </c>
      <c r="C69" s="535">
        <v>43921</v>
      </c>
      <c r="D69" s="543" t="s">
        <v>4292</v>
      </c>
      <c r="E69" s="532" t="s">
        <v>3295</v>
      </c>
      <c r="F69" s="402" t="s">
        <v>4938</v>
      </c>
      <c r="G69" s="530" t="s">
        <v>4928</v>
      </c>
      <c r="H69" s="531" t="s">
        <v>5485</v>
      </c>
      <c r="I69" s="402" t="s">
        <v>4929</v>
      </c>
      <c r="J69" s="407" t="s">
        <v>61</v>
      </c>
      <c r="K69" s="407" t="s">
        <v>61</v>
      </c>
      <c r="L69" s="407" t="s">
        <v>61</v>
      </c>
      <c r="M69" s="306" t="s">
        <v>4939</v>
      </c>
      <c r="N69" s="530" t="s">
        <v>4480</v>
      </c>
      <c r="O69" s="397">
        <v>222692.98</v>
      </c>
      <c r="P69" s="396" t="s">
        <v>61</v>
      </c>
      <c r="Q69" s="396" t="s">
        <v>61</v>
      </c>
      <c r="R69" s="396" t="s">
        <v>61</v>
      </c>
      <c r="S69" s="401" t="s">
        <v>4939</v>
      </c>
      <c r="T69" s="530" t="s">
        <v>4480</v>
      </c>
      <c r="U69" s="530" t="s">
        <v>3218</v>
      </c>
      <c r="V69" s="530" t="s">
        <v>3535</v>
      </c>
      <c r="W69" s="402" t="s">
        <v>4938</v>
      </c>
      <c r="X69" s="535">
        <v>43830</v>
      </c>
      <c r="Y69" s="536">
        <f t="shared" si="3"/>
        <v>191976.70689655174</v>
      </c>
      <c r="Z69" s="546">
        <v>222692.98</v>
      </c>
      <c r="AA69" s="537">
        <f t="shared" si="0"/>
        <v>22269.298000000003</v>
      </c>
      <c r="AB69" s="546">
        <v>222692.98</v>
      </c>
      <c r="AC69" s="529" t="s">
        <v>4756</v>
      </c>
      <c r="AD69" s="538" t="s">
        <v>69</v>
      </c>
      <c r="AE69" s="532" t="s">
        <v>4757</v>
      </c>
      <c r="AF69" s="402" t="s">
        <v>4929</v>
      </c>
      <c r="AG69" s="539">
        <f t="shared" si="1"/>
        <v>28796.506034482762</v>
      </c>
      <c r="AH69" s="535">
        <v>43831</v>
      </c>
      <c r="AI69" s="535">
        <v>43921</v>
      </c>
      <c r="AJ69" s="305" t="s">
        <v>6367</v>
      </c>
      <c r="AK69" s="305" t="s">
        <v>4759</v>
      </c>
      <c r="AL69" s="530" t="s">
        <v>3687</v>
      </c>
      <c r="AM69" s="544" t="s">
        <v>3688</v>
      </c>
      <c r="AN69" s="532" t="s">
        <v>73</v>
      </c>
      <c r="AO69" s="305" t="s">
        <v>4760</v>
      </c>
      <c r="AP69" s="532" t="s">
        <v>73</v>
      </c>
      <c r="AQ69" s="532" t="s">
        <v>573</v>
      </c>
      <c r="AR69" s="547" t="s">
        <v>780</v>
      </c>
      <c r="AS69" s="532" t="s">
        <v>566</v>
      </c>
      <c r="AT69" s="532" t="s">
        <v>566</v>
      </c>
      <c r="AU69" s="532" t="s">
        <v>566</v>
      </c>
      <c r="AV69" s="531" t="s">
        <v>4761</v>
      </c>
      <c r="AW69" s="506" t="s">
        <v>6095</v>
      </c>
      <c r="AX69" s="507" t="s">
        <v>6096</v>
      </c>
      <c r="AY69" s="507" t="s">
        <v>6097</v>
      </c>
      <c r="AZ69" s="507" t="s">
        <v>6098</v>
      </c>
      <c r="BA69" s="507" t="s">
        <v>6099</v>
      </c>
      <c r="BB69" s="541" t="s">
        <v>3096</v>
      </c>
      <c r="BC69" s="398" t="s">
        <v>4762</v>
      </c>
      <c r="BD69" s="398" t="s">
        <v>4762</v>
      </c>
      <c r="BE69" s="399"/>
      <c r="BF69" s="2"/>
      <c r="BG69" s="2"/>
      <c r="BH69" s="2"/>
      <c r="BI69" s="2"/>
      <c r="BJ69" s="2"/>
      <c r="BK69" s="2"/>
      <c r="BL69" s="2"/>
      <c r="BM69" s="2"/>
      <c r="BN69" s="2"/>
      <c r="BO69" s="2"/>
      <c r="BP69" s="2"/>
      <c r="BQ69" s="2"/>
      <c r="BR69" s="2"/>
      <c r="BS69" s="2"/>
    </row>
    <row r="70" spans="1:71" s="90" customFormat="1" ht="156.75">
      <c r="A70" s="529">
        <v>2020</v>
      </c>
      <c r="B70" s="535">
        <v>43831</v>
      </c>
      <c r="C70" s="535">
        <v>43921</v>
      </c>
      <c r="D70" s="543" t="s">
        <v>4292</v>
      </c>
      <c r="E70" s="532" t="s">
        <v>3295</v>
      </c>
      <c r="F70" s="402" t="s">
        <v>4940</v>
      </c>
      <c r="G70" s="530" t="s">
        <v>4928</v>
      </c>
      <c r="H70" s="531" t="s">
        <v>5485</v>
      </c>
      <c r="I70" s="402" t="s">
        <v>4929</v>
      </c>
      <c r="J70" s="407" t="s">
        <v>61</v>
      </c>
      <c r="K70" s="407" t="s">
        <v>61</v>
      </c>
      <c r="L70" s="407" t="s">
        <v>61</v>
      </c>
      <c r="M70" s="306" t="s">
        <v>4941</v>
      </c>
      <c r="N70" s="530" t="s">
        <v>3251</v>
      </c>
      <c r="O70" s="397">
        <v>5329268.92</v>
      </c>
      <c r="P70" s="396" t="s">
        <v>61</v>
      </c>
      <c r="Q70" s="396" t="s">
        <v>61</v>
      </c>
      <c r="R70" s="396" t="s">
        <v>61</v>
      </c>
      <c r="S70" s="401" t="s">
        <v>4941</v>
      </c>
      <c r="T70" s="530" t="s">
        <v>3251</v>
      </c>
      <c r="U70" s="530" t="s">
        <v>3218</v>
      </c>
      <c r="V70" s="530" t="s">
        <v>3535</v>
      </c>
      <c r="W70" s="402" t="s">
        <v>4940</v>
      </c>
      <c r="X70" s="535">
        <v>43830</v>
      </c>
      <c r="Y70" s="536">
        <f t="shared" si="3"/>
        <v>4594197.3448275868</v>
      </c>
      <c r="Z70" s="546">
        <v>5329268.92</v>
      </c>
      <c r="AA70" s="537">
        <f t="shared" si="0"/>
        <v>532926.89199999999</v>
      </c>
      <c r="AB70" s="546">
        <v>5329268.92</v>
      </c>
      <c r="AC70" s="529" t="s">
        <v>4756</v>
      </c>
      <c r="AD70" s="538" t="s">
        <v>69</v>
      </c>
      <c r="AE70" s="532" t="s">
        <v>4757</v>
      </c>
      <c r="AF70" s="402" t="s">
        <v>4929</v>
      </c>
      <c r="AG70" s="539">
        <f t="shared" si="1"/>
        <v>689129.60172413802</v>
      </c>
      <c r="AH70" s="535">
        <v>43831</v>
      </c>
      <c r="AI70" s="535">
        <v>43921</v>
      </c>
      <c r="AJ70" s="305" t="s">
        <v>4942</v>
      </c>
      <c r="AK70" s="305" t="s">
        <v>4759</v>
      </c>
      <c r="AL70" s="530" t="s">
        <v>3687</v>
      </c>
      <c r="AM70" s="544" t="s">
        <v>3688</v>
      </c>
      <c r="AN70" s="532" t="s">
        <v>73</v>
      </c>
      <c r="AO70" s="305" t="s">
        <v>4760</v>
      </c>
      <c r="AP70" s="532" t="s">
        <v>73</v>
      </c>
      <c r="AQ70" s="532" t="s">
        <v>573</v>
      </c>
      <c r="AR70" s="547" t="s">
        <v>780</v>
      </c>
      <c r="AS70" s="532" t="s">
        <v>566</v>
      </c>
      <c r="AT70" s="532" t="s">
        <v>566</v>
      </c>
      <c r="AU70" s="532" t="s">
        <v>566</v>
      </c>
      <c r="AV70" s="531" t="s">
        <v>4761</v>
      </c>
      <c r="AW70" s="506" t="s">
        <v>6095</v>
      </c>
      <c r="AX70" s="507" t="s">
        <v>6096</v>
      </c>
      <c r="AY70" s="507" t="s">
        <v>6097</v>
      </c>
      <c r="AZ70" s="507" t="s">
        <v>6098</v>
      </c>
      <c r="BA70" s="507" t="s">
        <v>6099</v>
      </c>
      <c r="BB70" s="541" t="s">
        <v>3096</v>
      </c>
      <c r="BC70" s="398" t="s">
        <v>4762</v>
      </c>
      <c r="BD70" s="398" t="s">
        <v>4762</v>
      </c>
      <c r="BE70" s="399"/>
      <c r="BF70" s="2"/>
      <c r="BG70" s="2"/>
      <c r="BH70" s="2"/>
      <c r="BI70" s="2"/>
      <c r="BJ70" s="2"/>
      <c r="BK70" s="2"/>
      <c r="BL70" s="2"/>
      <c r="BM70" s="2"/>
      <c r="BN70" s="2"/>
      <c r="BO70" s="2"/>
      <c r="BP70" s="2"/>
      <c r="BQ70" s="2"/>
      <c r="BR70" s="2"/>
      <c r="BS70" s="2"/>
    </row>
    <row r="71" spans="1:71" s="90" customFormat="1" ht="156.75">
      <c r="A71" s="529">
        <v>2020</v>
      </c>
      <c r="B71" s="535">
        <v>43831</v>
      </c>
      <c r="C71" s="535">
        <v>43921</v>
      </c>
      <c r="D71" s="543" t="s">
        <v>4292</v>
      </c>
      <c r="E71" s="532" t="s">
        <v>3295</v>
      </c>
      <c r="F71" s="402" t="s">
        <v>4943</v>
      </c>
      <c r="G71" s="530" t="s">
        <v>4928</v>
      </c>
      <c r="H71" s="531" t="s">
        <v>5485</v>
      </c>
      <c r="I71" s="402" t="s">
        <v>4929</v>
      </c>
      <c r="J71" s="407" t="s">
        <v>61</v>
      </c>
      <c r="K71" s="407" t="s">
        <v>61</v>
      </c>
      <c r="L71" s="408" t="s">
        <v>61</v>
      </c>
      <c r="M71" s="407" t="s">
        <v>4944</v>
      </c>
      <c r="N71" s="407" t="s">
        <v>4368</v>
      </c>
      <c r="O71" s="397">
        <v>1236511.93</v>
      </c>
      <c r="P71" s="396" t="s">
        <v>61</v>
      </c>
      <c r="Q71" s="396" t="s">
        <v>61</v>
      </c>
      <c r="R71" s="396" t="s">
        <v>61</v>
      </c>
      <c r="S71" s="401" t="s">
        <v>4944</v>
      </c>
      <c r="T71" s="530" t="s">
        <v>4368</v>
      </c>
      <c r="U71" s="530" t="s">
        <v>3218</v>
      </c>
      <c r="V71" s="530" t="s">
        <v>3535</v>
      </c>
      <c r="W71" s="402" t="s">
        <v>4943</v>
      </c>
      <c r="X71" s="535">
        <v>43830</v>
      </c>
      <c r="Y71" s="536">
        <f>Z71/1.16</f>
        <v>1065958.5603448276</v>
      </c>
      <c r="Z71" s="546">
        <v>1236511.93</v>
      </c>
      <c r="AA71" s="537">
        <f t="shared" si="0"/>
        <v>123651.193</v>
      </c>
      <c r="AB71" s="546">
        <v>1236511.93</v>
      </c>
      <c r="AC71" s="529" t="s">
        <v>4756</v>
      </c>
      <c r="AD71" s="538" t="s">
        <v>69</v>
      </c>
      <c r="AE71" s="532" t="s">
        <v>4757</v>
      </c>
      <c r="AF71" s="402" t="s">
        <v>4929</v>
      </c>
      <c r="AG71" s="539">
        <f t="shared" si="1"/>
        <v>159893.78405172413</v>
      </c>
      <c r="AH71" s="535">
        <v>43831</v>
      </c>
      <c r="AI71" s="535">
        <v>43921</v>
      </c>
      <c r="AJ71" s="305" t="s">
        <v>6396</v>
      </c>
      <c r="AK71" s="305" t="s">
        <v>4759</v>
      </c>
      <c r="AL71" s="530" t="s">
        <v>3687</v>
      </c>
      <c r="AM71" s="544" t="s">
        <v>3688</v>
      </c>
      <c r="AN71" s="532" t="s">
        <v>73</v>
      </c>
      <c r="AO71" s="305" t="s">
        <v>4760</v>
      </c>
      <c r="AP71" s="532" t="s">
        <v>73</v>
      </c>
      <c r="AQ71" s="532" t="s">
        <v>573</v>
      </c>
      <c r="AR71" s="547" t="s">
        <v>780</v>
      </c>
      <c r="AS71" s="532" t="s">
        <v>566</v>
      </c>
      <c r="AT71" s="532" t="s">
        <v>566</v>
      </c>
      <c r="AU71" s="532" t="s">
        <v>566</v>
      </c>
      <c r="AV71" s="531" t="s">
        <v>4761</v>
      </c>
      <c r="AW71" s="506" t="s">
        <v>6095</v>
      </c>
      <c r="AX71" s="507" t="s">
        <v>6096</v>
      </c>
      <c r="AY71" s="507" t="s">
        <v>6097</v>
      </c>
      <c r="AZ71" s="507" t="s">
        <v>6098</v>
      </c>
      <c r="BA71" s="507" t="s">
        <v>6099</v>
      </c>
      <c r="BB71" s="541" t="s">
        <v>3096</v>
      </c>
      <c r="BC71" s="398" t="s">
        <v>4762</v>
      </c>
      <c r="BD71" s="398" t="s">
        <v>4762</v>
      </c>
      <c r="BE71" s="399"/>
      <c r="BF71" s="2"/>
      <c r="BG71" s="2"/>
      <c r="BH71" s="2"/>
      <c r="BI71" s="2"/>
      <c r="BJ71" s="2"/>
      <c r="BK71" s="2"/>
      <c r="BL71" s="2"/>
      <c r="BM71" s="2"/>
      <c r="BN71" s="2"/>
      <c r="BO71" s="2"/>
      <c r="BP71" s="2"/>
      <c r="BQ71" s="2"/>
      <c r="BR71" s="2"/>
      <c r="BS71" s="2"/>
    </row>
    <row r="72" spans="1:71" s="90" customFormat="1" ht="156.75">
      <c r="A72" s="529">
        <v>2020</v>
      </c>
      <c r="B72" s="535">
        <v>43831</v>
      </c>
      <c r="C72" s="535">
        <v>43921</v>
      </c>
      <c r="D72" s="543" t="s">
        <v>4292</v>
      </c>
      <c r="E72" s="532" t="s">
        <v>3295</v>
      </c>
      <c r="F72" s="402" t="s">
        <v>4945</v>
      </c>
      <c r="G72" s="530" t="s">
        <v>4928</v>
      </c>
      <c r="H72" s="531" t="s">
        <v>5485</v>
      </c>
      <c r="I72" s="402" t="s">
        <v>4929</v>
      </c>
      <c r="J72" s="407" t="s">
        <v>61</v>
      </c>
      <c r="K72" s="407" t="s">
        <v>61</v>
      </c>
      <c r="L72" s="407" t="s">
        <v>61</v>
      </c>
      <c r="M72" s="407" t="s">
        <v>4946</v>
      </c>
      <c r="N72" s="407" t="s">
        <v>1956</v>
      </c>
      <c r="O72" s="397">
        <v>39464942.420000002</v>
      </c>
      <c r="P72" s="396" t="s">
        <v>61</v>
      </c>
      <c r="Q72" s="396" t="s">
        <v>61</v>
      </c>
      <c r="R72" s="396" t="s">
        <v>61</v>
      </c>
      <c r="S72" s="401" t="s">
        <v>4946</v>
      </c>
      <c r="T72" s="530" t="s">
        <v>1956</v>
      </c>
      <c r="U72" s="530" t="s">
        <v>3218</v>
      </c>
      <c r="V72" s="530" t="s">
        <v>3535</v>
      </c>
      <c r="W72" s="402" t="s">
        <v>4945</v>
      </c>
      <c r="X72" s="535">
        <v>43830</v>
      </c>
      <c r="Y72" s="536">
        <f t="shared" si="3"/>
        <v>34021502.086206898</v>
      </c>
      <c r="Z72" s="546">
        <v>39464942.420000002</v>
      </c>
      <c r="AA72" s="537">
        <f t="shared" si="0"/>
        <v>3946494.2420000006</v>
      </c>
      <c r="AB72" s="546">
        <v>39464942.420000002</v>
      </c>
      <c r="AC72" s="529" t="s">
        <v>4756</v>
      </c>
      <c r="AD72" s="538" t="s">
        <v>69</v>
      </c>
      <c r="AE72" s="532" t="s">
        <v>4757</v>
      </c>
      <c r="AF72" s="402" t="s">
        <v>4929</v>
      </c>
      <c r="AG72" s="539">
        <f t="shared" si="1"/>
        <v>5103225.3129310347</v>
      </c>
      <c r="AH72" s="535">
        <v>43831</v>
      </c>
      <c r="AI72" s="535">
        <v>43921</v>
      </c>
      <c r="AJ72" s="305" t="s">
        <v>5460</v>
      </c>
      <c r="AK72" s="305" t="s">
        <v>4759</v>
      </c>
      <c r="AL72" s="530" t="s">
        <v>3687</v>
      </c>
      <c r="AM72" s="544" t="s">
        <v>3688</v>
      </c>
      <c r="AN72" s="532" t="s">
        <v>73</v>
      </c>
      <c r="AO72" s="305" t="s">
        <v>4760</v>
      </c>
      <c r="AP72" s="532" t="s">
        <v>73</v>
      </c>
      <c r="AQ72" s="532" t="s">
        <v>573</v>
      </c>
      <c r="AR72" s="547" t="s">
        <v>780</v>
      </c>
      <c r="AS72" s="532" t="s">
        <v>566</v>
      </c>
      <c r="AT72" s="532" t="s">
        <v>566</v>
      </c>
      <c r="AU72" s="532" t="s">
        <v>566</v>
      </c>
      <c r="AV72" s="531" t="s">
        <v>4761</v>
      </c>
      <c r="AW72" s="506" t="s">
        <v>6095</v>
      </c>
      <c r="AX72" s="507" t="s">
        <v>6096</v>
      </c>
      <c r="AY72" s="507" t="s">
        <v>6097</v>
      </c>
      <c r="AZ72" s="507" t="s">
        <v>6098</v>
      </c>
      <c r="BA72" s="507" t="s">
        <v>6099</v>
      </c>
      <c r="BB72" s="541" t="s">
        <v>3096</v>
      </c>
      <c r="BC72" s="398" t="s">
        <v>4762</v>
      </c>
      <c r="BD72" s="398" t="s">
        <v>4762</v>
      </c>
      <c r="BE72" s="399"/>
      <c r="BF72" s="2"/>
      <c r="BG72" s="2"/>
      <c r="BH72" s="2"/>
      <c r="BI72" s="2"/>
      <c r="BJ72" s="2"/>
      <c r="BK72" s="2"/>
      <c r="BL72" s="2"/>
      <c r="BM72" s="2"/>
      <c r="BN72" s="2"/>
      <c r="BO72" s="2"/>
      <c r="BP72" s="2"/>
      <c r="BQ72" s="2"/>
      <c r="BR72" s="2"/>
      <c r="BS72" s="2"/>
    </row>
    <row r="73" spans="1:71" s="90" customFormat="1" ht="156.75">
      <c r="A73" s="529">
        <v>2020</v>
      </c>
      <c r="B73" s="535">
        <v>43831</v>
      </c>
      <c r="C73" s="535">
        <v>43921</v>
      </c>
      <c r="D73" s="543" t="s">
        <v>4292</v>
      </c>
      <c r="E73" s="532" t="s">
        <v>3295</v>
      </c>
      <c r="F73" s="402" t="s">
        <v>4947</v>
      </c>
      <c r="G73" s="530" t="s">
        <v>4928</v>
      </c>
      <c r="H73" s="548" t="s">
        <v>5485</v>
      </c>
      <c r="I73" s="402" t="s">
        <v>4929</v>
      </c>
      <c r="J73" s="407" t="s">
        <v>61</v>
      </c>
      <c r="K73" s="407" t="s">
        <v>61</v>
      </c>
      <c r="L73" s="407" t="s">
        <v>61</v>
      </c>
      <c r="M73" s="409" t="s">
        <v>4948</v>
      </c>
      <c r="N73" s="409" t="s">
        <v>4491</v>
      </c>
      <c r="O73" s="397">
        <v>12516072.109999999</v>
      </c>
      <c r="P73" s="396" t="s">
        <v>61</v>
      </c>
      <c r="Q73" s="396" t="s">
        <v>61</v>
      </c>
      <c r="R73" s="396" t="s">
        <v>61</v>
      </c>
      <c r="S73" s="401" t="s">
        <v>4948</v>
      </c>
      <c r="T73" s="530" t="s">
        <v>4491</v>
      </c>
      <c r="U73" s="530" t="s">
        <v>3218</v>
      </c>
      <c r="V73" s="530" t="s">
        <v>3535</v>
      </c>
      <c r="W73" s="402" t="s">
        <v>4947</v>
      </c>
      <c r="X73" s="535">
        <v>43830</v>
      </c>
      <c r="Y73" s="536">
        <f t="shared" si="3"/>
        <v>10789717.336206896</v>
      </c>
      <c r="Z73" s="546">
        <v>12516072.109999999</v>
      </c>
      <c r="AA73" s="537">
        <f t="shared" si="0"/>
        <v>1251607.2109999999</v>
      </c>
      <c r="AB73" s="546">
        <v>12516072.109999999</v>
      </c>
      <c r="AC73" s="529" t="s">
        <v>4756</v>
      </c>
      <c r="AD73" s="538" t="s">
        <v>69</v>
      </c>
      <c r="AE73" s="532" t="s">
        <v>4757</v>
      </c>
      <c r="AF73" s="402" t="s">
        <v>4929</v>
      </c>
      <c r="AG73" s="539">
        <f t="shared" si="1"/>
        <v>1618457.6004310343</v>
      </c>
      <c r="AH73" s="535">
        <v>43831</v>
      </c>
      <c r="AI73" s="535">
        <v>43921</v>
      </c>
      <c r="AJ73" s="531" t="s">
        <v>6013</v>
      </c>
      <c r="AK73" s="531" t="s">
        <v>4759</v>
      </c>
      <c r="AL73" s="530" t="s">
        <v>3687</v>
      </c>
      <c r="AM73" s="544" t="s">
        <v>3688</v>
      </c>
      <c r="AN73" s="532" t="s">
        <v>73</v>
      </c>
      <c r="AO73" s="531" t="s">
        <v>4760</v>
      </c>
      <c r="AP73" s="532" t="s">
        <v>73</v>
      </c>
      <c r="AQ73" s="532" t="s">
        <v>573</v>
      </c>
      <c r="AR73" s="547" t="s">
        <v>780</v>
      </c>
      <c r="AS73" s="532" t="s">
        <v>566</v>
      </c>
      <c r="AT73" s="532" t="s">
        <v>566</v>
      </c>
      <c r="AU73" s="532" t="s">
        <v>566</v>
      </c>
      <c r="AV73" s="531" t="s">
        <v>4761</v>
      </c>
      <c r="AW73" s="506" t="s">
        <v>6095</v>
      </c>
      <c r="AX73" s="507" t="s">
        <v>6096</v>
      </c>
      <c r="AY73" s="507" t="s">
        <v>6097</v>
      </c>
      <c r="AZ73" s="507" t="s">
        <v>6098</v>
      </c>
      <c r="BA73" s="507" t="s">
        <v>6099</v>
      </c>
      <c r="BB73" s="541" t="s">
        <v>3096</v>
      </c>
      <c r="BC73" s="398" t="s">
        <v>4762</v>
      </c>
      <c r="BD73" s="398" t="s">
        <v>4762</v>
      </c>
      <c r="BE73" s="399"/>
      <c r="BF73" s="2"/>
      <c r="BG73" s="2"/>
      <c r="BH73" s="2"/>
      <c r="BI73" s="2"/>
      <c r="BJ73" s="2"/>
      <c r="BK73" s="2"/>
      <c r="BL73" s="2"/>
      <c r="BM73" s="2"/>
      <c r="BN73" s="2"/>
      <c r="BO73" s="2"/>
      <c r="BP73" s="2"/>
      <c r="BQ73" s="2"/>
      <c r="BR73" s="2"/>
      <c r="BS73" s="2"/>
    </row>
    <row r="74" spans="1:71" s="90" customFormat="1" ht="156.75">
      <c r="A74" s="529">
        <v>2020</v>
      </c>
      <c r="B74" s="535">
        <v>43831</v>
      </c>
      <c r="C74" s="535">
        <v>43921</v>
      </c>
      <c r="D74" s="543" t="s">
        <v>4292</v>
      </c>
      <c r="E74" s="532" t="s">
        <v>3295</v>
      </c>
      <c r="F74" s="402" t="s">
        <v>4949</v>
      </c>
      <c r="G74" s="530" t="s">
        <v>4928</v>
      </c>
      <c r="H74" s="548" t="s">
        <v>5485</v>
      </c>
      <c r="I74" s="402" t="s">
        <v>4929</v>
      </c>
      <c r="J74" s="407" t="s">
        <v>61</v>
      </c>
      <c r="K74" s="407" t="s">
        <v>61</v>
      </c>
      <c r="L74" s="407" t="s">
        <v>61</v>
      </c>
      <c r="M74" s="409" t="s">
        <v>4950</v>
      </c>
      <c r="N74" s="409" t="s">
        <v>3747</v>
      </c>
      <c r="O74" s="397">
        <v>24422787.859999999</v>
      </c>
      <c r="P74" s="396" t="s">
        <v>61</v>
      </c>
      <c r="Q74" s="396" t="s">
        <v>61</v>
      </c>
      <c r="R74" s="396" t="s">
        <v>61</v>
      </c>
      <c r="S74" s="401" t="s">
        <v>4950</v>
      </c>
      <c r="T74" s="530" t="s">
        <v>3747</v>
      </c>
      <c r="U74" s="530" t="s">
        <v>3218</v>
      </c>
      <c r="V74" s="530" t="s">
        <v>3535</v>
      </c>
      <c r="W74" s="402" t="s">
        <v>4949</v>
      </c>
      <c r="X74" s="535">
        <v>43830</v>
      </c>
      <c r="Y74" s="536">
        <f t="shared" si="3"/>
        <v>21054127.465517242</v>
      </c>
      <c r="Z74" s="546">
        <v>24422787.859999999</v>
      </c>
      <c r="AA74" s="537">
        <f t="shared" si="0"/>
        <v>2442278.7859999998</v>
      </c>
      <c r="AB74" s="546">
        <v>24422787.859999999</v>
      </c>
      <c r="AC74" s="529" t="s">
        <v>4756</v>
      </c>
      <c r="AD74" s="538" t="s">
        <v>69</v>
      </c>
      <c r="AE74" s="532" t="s">
        <v>4757</v>
      </c>
      <c r="AF74" s="402" t="s">
        <v>4929</v>
      </c>
      <c r="AG74" s="539">
        <f t="shared" si="1"/>
        <v>3158119.1198275862</v>
      </c>
      <c r="AH74" s="535">
        <v>43831</v>
      </c>
      <c r="AI74" s="535">
        <v>43921</v>
      </c>
      <c r="AJ74" s="531" t="s">
        <v>6014</v>
      </c>
      <c r="AK74" s="531" t="s">
        <v>4759</v>
      </c>
      <c r="AL74" s="530" t="s">
        <v>3687</v>
      </c>
      <c r="AM74" s="544" t="s">
        <v>3688</v>
      </c>
      <c r="AN74" s="532" t="s">
        <v>73</v>
      </c>
      <c r="AO74" s="531" t="s">
        <v>4760</v>
      </c>
      <c r="AP74" s="532" t="s">
        <v>73</v>
      </c>
      <c r="AQ74" s="532" t="s">
        <v>573</v>
      </c>
      <c r="AR74" s="547" t="s">
        <v>780</v>
      </c>
      <c r="AS74" s="532" t="s">
        <v>566</v>
      </c>
      <c r="AT74" s="532" t="s">
        <v>566</v>
      </c>
      <c r="AU74" s="532" t="s">
        <v>566</v>
      </c>
      <c r="AV74" s="531" t="s">
        <v>4761</v>
      </c>
      <c r="AW74" s="506" t="s">
        <v>6095</v>
      </c>
      <c r="AX74" s="507" t="s">
        <v>6096</v>
      </c>
      <c r="AY74" s="507" t="s">
        <v>6097</v>
      </c>
      <c r="AZ74" s="507" t="s">
        <v>6098</v>
      </c>
      <c r="BA74" s="507" t="s">
        <v>6099</v>
      </c>
      <c r="BB74" s="541" t="s">
        <v>3096</v>
      </c>
      <c r="BC74" s="398" t="s">
        <v>4762</v>
      </c>
      <c r="BD74" s="398" t="s">
        <v>4762</v>
      </c>
      <c r="BE74" s="399"/>
      <c r="BF74" s="2"/>
      <c r="BG74" s="2"/>
      <c r="BH74" s="2"/>
      <c r="BI74" s="2"/>
      <c r="BJ74" s="2"/>
      <c r="BK74" s="2"/>
      <c r="BL74" s="2"/>
      <c r="BM74" s="2"/>
      <c r="BN74" s="2"/>
      <c r="BO74" s="2"/>
      <c r="BP74" s="2"/>
      <c r="BQ74" s="2"/>
      <c r="BR74" s="2"/>
      <c r="BS74" s="2"/>
    </row>
    <row r="75" spans="1:71" s="90" customFormat="1" ht="156.75">
      <c r="A75" s="529">
        <v>2020</v>
      </c>
      <c r="B75" s="535">
        <v>43831</v>
      </c>
      <c r="C75" s="535">
        <v>43921</v>
      </c>
      <c r="D75" s="543" t="s">
        <v>4292</v>
      </c>
      <c r="E75" s="532" t="s">
        <v>3295</v>
      </c>
      <c r="F75" s="551" t="s">
        <v>4951</v>
      </c>
      <c r="G75" s="530" t="s">
        <v>4928</v>
      </c>
      <c r="H75" s="548" t="s">
        <v>5485</v>
      </c>
      <c r="I75" s="402" t="s">
        <v>4952</v>
      </c>
      <c r="J75" s="407" t="s">
        <v>61</v>
      </c>
      <c r="K75" s="407" t="s">
        <v>61</v>
      </c>
      <c r="L75" s="407" t="s">
        <v>61</v>
      </c>
      <c r="M75" s="409" t="s">
        <v>4953</v>
      </c>
      <c r="N75" s="409" t="s">
        <v>2107</v>
      </c>
      <c r="O75" s="397">
        <v>33950370.490000002</v>
      </c>
      <c r="P75" s="396" t="s">
        <v>61</v>
      </c>
      <c r="Q75" s="396" t="s">
        <v>61</v>
      </c>
      <c r="R75" s="396" t="s">
        <v>61</v>
      </c>
      <c r="S75" s="306" t="s">
        <v>4953</v>
      </c>
      <c r="T75" s="530" t="s">
        <v>2107</v>
      </c>
      <c r="U75" s="530" t="s">
        <v>3218</v>
      </c>
      <c r="V75" s="530" t="s">
        <v>3535</v>
      </c>
      <c r="W75" s="551" t="s">
        <v>4951</v>
      </c>
      <c r="X75" s="535">
        <v>43830</v>
      </c>
      <c r="Y75" s="546">
        <v>33950370.490000002</v>
      </c>
      <c r="Z75" s="546" t="s">
        <v>4755</v>
      </c>
      <c r="AA75" s="537">
        <f t="shared" si="0"/>
        <v>3395037.0490000006</v>
      </c>
      <c r="AB75" s="546">
        <v>33950370.490000002</v>
      </c>
      <c r="AC75" s="529" t="s">
        <v>4756</v>
      </c>
      <c r="AD75" s="538" t="s">
        <v>69</v>
      </c>
      <c r="AE75" s="532" t="s">
        <v>4757</v>
      </c>
      <c r="AF75" s="402" t="s">
        <v>4952</v>
      </c>
      <c r="AG75" s="539">
        <f t="shared" ref="AG75:AG80" si="4">Y75*0.15</f>
        <v>5092555.5734999999</v>
      </c>
      <c r="AH75" s="535">
        <v>43831</v>
      </c>
      <c r="AI75" s="535">
        <v>43921</v>
      </c>
      <c r="AJ75" s="305" t="s">
        <v>5432</v>
      </c>
      <c r="AK75" s="305" t="s">
        <v>4759</v>
      </c>
      <c r="AL75" s="530" t="s">
        <v>4775</v>
      </c>
      <c r="AM75" s="544" t="s">
        <v>4776</v>
      </c>
      <c r="AN75" s="532" t="s">
        <v>73</v>
      </c>
      <c r="AO75" s="305" t="s">
        <v>4760</v>
      </c>
      <c r="AP75" s="532" t="s">
        <v>73</v>
      </c>
      <c r="AQ75" s="532" t="s">
        <v>573</v>
      </c>
      <c r="AR75" s="547" t="s">
        <v>780</v>
      </c>
      <c r="AS75" s="532" t="s">
        <v>566</v>
      </c>
      <c r="AT75" s="532" t="s">
        <v>566</v>
      </c>
      <c r="AU75" s="532" t="s">
        <v>566</v>
      </c>
      <c r="AV75" s="531" t="s">
        <v>4761</v>
      </c>
      <c r="AW75" s="506" t="s">
        <v>6095</v>
      </c>
      <c r="AX75" s="507" t="s">
        <v>6096</v>
      </c>
      <c r="AY75" s="507" t="s">
        <v>6097</v>
      </c>
      <c r="AZ75" s="507" t="s">
        <v>6098</v>
      </c>
      <c r="BA75" s="507" t="s">
        <v>6099</v>
      </c>
      <c r="BB75" s="541" t="s">
        <v>3096</v>
      </c>
      <c r="BC75" s="398" t="s">
        <v>4762</v>
      </c>
      <c r="BD75" s="398" t="s">
        <v>4762</v>
      </c>
      <c r="BE75" s="399"/>
      <c r="BF75" s="2"/>
      <c r="BG75" s="2"/>
      <c r="BH75" s="2"/>
      <c r="BI75" s="2"/>
      <c r="BJ75" s="2"/>
      <c r="BK75" s="2"/>
      <c r="BL75" s="2"/>
      <c r="BM75" s="2"/>
      <c r="BN75" s="2"/>
      <c r="BO75" s="2"/>
      <c r="BP75" s="2"/>
      <c r="BQ75" s="2"/>
      <c r="BR75" s="2"/>
      <c r="BS75" s="2"/>
    </row>
    <row r="76" spans="1:71" s="90" customFormat="1" ht="156.75">
      <c r="A76" s="529">
        <v>2020</v>
      </c>
      <c r="B76" s="535">
        <v>43831</v>
      </c>
      <c r="C76" s="535">
        <v>43921</v>
      </c>
      <c r="D76" s="543" t="s">
        <v>4292</v>
      </c>
      <c r="E76" s="532" t="s">
        <v>3295</v>
      </c>
      <c r="F76" s="551" t="s">
        <v>4954</v>
      </c>
      <c r="G76" s="530" t="s">
        <v>4928</v>
      </c>
      <c r="H76" s="548" t="s">
        <v>5485</v>
      </c>
      <c r="I76" s="402" t="s">
        <v>4952</v>
      </c>
      <c r="J76" s="407" t="s">
        <v>61</v>
      </c>
      <c r="K76" s="407" t="s">
        <v>61</v>
      </c>
      <c r="L76" s="407" t="s">
        <v>61</v>
      </c>
      <c r="M76" s="409" t="s">
        <v>4934</v>
      </c>
      <c r="N76" s="409" t="s">
        <v>1924</v>
      </c>
      <c r="O76" s="397">
        <v>2319824.5499999998</v>
      </c>
      <c r="P76" s="396" t="s">
        <v>61</v>
      </c>
      <c r="Q76" s="396" t="s">
        <v>61</v>
      </c>
      <c r="R76" s="396" t="s">
        <v>61</v>
      </c>
      <c r="S76" s="401" t="s">
        <v>4934</v>
      </c>
      <c r="T76" s="530" t="s">
        <v>1924</v>
      </c>
      <c r="U76" s="530" t="s">
        <v>3218</v>
      </c>
      <c r="V76" s="530" t="s">
        <v>3535</v>
      </c>
      <c r="W76" s="551" t="s">
        <v>4954</v>
      </c>
      <c r="X76" s="535">
        <v>43830</v>
      </c>
      <c r="Y76" s="546">
        <v>2319824.5499999998</v>
      </c>
      <c r="Z76" s="546" t="s">
        <v>4755</v>
      </c>
      <c r="AA76" s="537">
        <f t="shared" si="0"/>
        <v>231982.45499999999</v>
      </c>
      <c r="AB76" s="546">
        <v>2319824.5499999998</v>
      </c>
      <c r="AC76" s="529" t="s">
        <v>4756</v>
      </c>
      <c r="AD76" s="538" t="s">
        <v>69</v>
      </c>
      <c r="AE76" s="532" t="s">
        <v>4757</v>
      </c>
      <c r="AF76" s="402" t="s">
        <v>4952</v>
      </c>
      <c r="AG76" s="539">
        <f t="shared" si="4"/>
        <v>347973.68249999994</v>
      </c>
      <c r="AH76" s="535">
        <v>43831</v>
      </c>
      <c r="AI76" s="535">
        <v>43921</v>
      </c>
      <c r="AJ76" s="305" t="s">
        <v>6485</v>
      </c>
      <c r="AK76" s="305" t="s">
        <v>4759</v>
      </c>
      <c r="AL76" s="530" t="s">
        <v>4775</v>
      </c>
      <c r="AM76" s="544" t="s">
        <v>4776</v>
      </c>
      <c r="AN76" s="532" t="s">
        <v>73</v>
      </c>
      <c r="AO76" s="305" t="s">
        <v>4760</v>
      </c>
      <c r="AP76" s="532" t="s">
        <v>73</v>
      </c>
      <c r="AQ76" s="532" t="s">
        <v>573</v>
      </c>
      <c r="AR76" s="547" t="s">
        <v>780</v>
      </c>
      <c r="AS76" s="532" t="s">
        <v>566</v>
      </c>
      <c r="AT76" s="532" t="s">
        <v>566</v>
      </c>
      <c r="AU76" s="532" t="s">
        <v>566</v>
      </c>
      <c r="AV76" s="531" t="s">
        <v>4761</v>
      </c>
      <c r="AW76" s="506" t="s">
        <v>6095</v>
      </c>
      <c r="AX76" s="507" t="s">
        <v>6096</v>
      </c>
      <c r="AY76" s="507" t="s">
        <v>6097</v>
      </c>
      <c r="AZ76" s="507" t="s">
        <v>6098</v>
      </c>
      <c r="BA76" s="507" t="s">
        <v>6099</v>
      </c>
      <c r="BB76" s="541" t="s">
        <v>3096</v>
      </c>
      <c r="BC76" s="398" t="s">
        <v>4762</v>
      </c>
      <c r="BD76" s="398" t="s">
        <v>4762</v>
      </c>
      <c r="BE76" s="399"/>
      <c r="BF76" s="2"/>
      <c r="BG76" s="2"/>
      <c r="BH76" s="2"/>
      <c r="BI76" s="2"/>
      <c r="BJ76" s="2"/>
      <c r="BK76" s="2"/>
      <c r="BL76" s="2"/>
      <c r="BM76" s="2"/>
      <c r="BN76" s="2"/>
      <c r="BO76" s="2"/>
      <c r="BP76" s="2"/>
      <c r="BQ76" s="2"/>
      <c r="BR76" s="2"/>
      <c r="BS76" s="2"/>
    </row>
    <row r="77" spans="1:71" s="90" customFormat="1" ht="156.75">
      <c r="A77" s="529">
        <v>2020</v>
      </c>
      <c r="B77" s="535">
        <v>43831</v>
      </c>
      <c r="C77" s="535">
        <v>43921</v>
      </c>
      <c r="D77" s="543" t="s">
        <v>4292</v>
      </c>
      <c r="E77" s="532" t="s">
        <v>3295</v>
      </c>
      <c r="F77" s="551" t="s">
        <v>4955</v>
      </c>
      <c r="G77" s="530" t="s">
        <v>4928</v>
      </c>
      <c r="H77" s="548" t="s">
        <v>5485</v>
      </c>
      <c r="I77" s="402" t="s">
        <v>4952</v>
      </c>
      <c r="J77" s="407" t="s">
        <v>61</v>
      </c>
      <c r="K77" s="407" t="s">
        <v>61</v>
      </c>
      <c r="L77" s="407" t="s">
        <v>61</v>
      </c>
      <c r="M77" s="409" t="s">
        <v>4937</v>
      </c>
      <c r="N77" s="409" t="s">
        <v>1308</v>
      </c>
      <c r="O77" s="397">
        <v>45562835.020000003</v>
      </c>
      <c r="P77" s="396" t="s">
        <v>61</v>
      </c>
      <c r="Q77" s="396" t="s">
        <v>61</v>
      </c>
      <c r="R77" s="396" t="s">
        <v>61</v>
      </c>
      <c r="S77" s="401" t="s">
        <v>4937</v>
      </c>
      <c r="T77" s="530" t="s">
        <v>1308</v>
      </c>
      <c r="U77" s="530" t="s">
        <v>3218</v>
      </c>
      <c r="V77" s="530" t="s">
        <v>3535</v>
      </c>
      <c r="W77" s="551" t="s">
        <v>4955</v>
      </c>
      <c r="X77" s="535">
        <v>43830</v>
      </c>
      <c r="Y77" s="546">
        <v>45562835.020000003</v>
      </c>
      <c r="Z77" s="546" t="s">
        <v>4755</v>
      </c>
      <c r="AA77" s="537">
        <f t="shared" si="0"/>
        <v>4556283.5020000003</v>
      </c>
      <c r="AB77" s="546">
        <v>45562835.020000003</v>
      </c>
      <c r="AC77" s="529" t="s">
        <v>4756</v>
      </c>
      <c r="AD77" s="538" t="s">
        <v>69</v>
      </c>
      <c r="AE77" s="532" t="s">
        <v>4757</v>
      </c>
      <c r="AF77" s="402" t="s">
        <v>4952</v>
      </c>
      <c r="AG77" s="539">
        <f t="shared" si="4"/>
        <v>6834425.2530000005</v>
      </c>
      <c r="AH77" s="535">
        <v>43831</v>
      </c>
      <c r="AI77" s="535">
        <v>43921</v>
      </c>
      <c r="AJ77" s="305" t="s">
        <v>6015</v>
      </c>
      <c r="AK77" s="305" t="s">
        <v>4759</v>
      </c>
      <c r="AL77" s="530" t="s">
        <v>4775</v>
      </c>
      <c r="AM77" s="544" t="s">
        <v>4776</v>
      </c>
      <c r="AN77" s="532" t="s">
        <v>73</v>
      </c>
      <c r="AO77" s="305" t="s">
        <v>4760</v>
      </c>
      <c r="AP77" s="532" t="s">
        <v>73</v>
      </c>
      <c r="AQ77" s="532" t="s">
        <v>573</v>
      </c>
      <c r="AR77" s="547" t="s">
        <v>780</v>
      </c>
      <c r="AS77" s="532" t="s">
        <v>566</v>
      </c>
      <c r="AT77" s="532" t="s">
        <v>566</v>
      </c>
      <c r="AU77" s="532" t="s">
        <v>566</v>
      </c>
      <c r="AV77" s="531" t="s">
        <v>4761</v>
      </c>
      <c r="AW77" s="506" t="s">
        <v>6095</v>
      </c>
      <c r="AX77" s="507" t="s">
        <v>6096</v>
      </c>
      <c r="AY77" s="507" t="s">
        <v>6097</v>
      </c>
      <c r="AZ77" s="507" t="s">
        <v>6098</v>
      </c>
      <c r="BA77" s="507" t="s">
        <v>6099</v>
      </c>
      <c r="BB77" s="541" t="s">
        <v>3096</v>
      </c>
      <c r="BC77" s="398" t="s">
        <v>4762</v>
      </c>
      <c r="BD77" s="398" t="s">
        <v>4762</v>
      </c>
      <c r="BE77" s="399"/>
      <c r="BF77" s="2"/>
      <c r="BG77" s="2"/>
      <c r="BH77" s="2"/>
      <c r="BI77" s="2"/>
      <c r="BJ77" s="2"/>
      <c r="BK77" s="2"/>
      <c r="BL77" s="2"/>
      <c r="BM77" s="2"/>
      <c r="BN77" s="2"/>
      <c r="BO77" s="2"/>
      <c r="BP77" s="2"/>
      <c r="BQ77" s="2"/>
      <c r="BR77" s="2"/>
      <c r="BS77" s="2"/>
    </row>
    <row r="78" spans="1:71" s="90" customFormat="1" ht="156.75">
      <c r="A78" s="529">
        <v>2020</v>
      </c>
      <c r="B78" s="535">
        <v>43831</v>
      </c>
      <c r="C78" s="535">
        <v>43921</v>
      </c>
      <c r="D78" s="543" t="s">
        <v>4292</v>
      </c>
      <c r="E78" s="532" t="s">
        <v>3295</v>
      </c>
      <c r="F78" s="551" t="s">
        <v>4956</v>
      </c>
      <c r="G78" s="530" t="s">
        <v>4928</v>
      </c>
      <c r="H78" s="548" t="s">
        <v>5485</v>
      </c>
      <c r="I78" s="402" t="s">
        <v>4952</v>
      </c>
      <c r="J78" s="410" t="s">
        <v>61</v>
      </c>
      <c r="K78" s="410" t="s">
        <v>61</v>
      </c>
      <c r="L78" s="410" t="s">
        <v>61</v>
      </c>
      <c r="M78" s="409" t="s">
        <v>4939</v>
      </c>
      <c r="N78" s="409" t="s">
        <v>4480</v>
      </c>
      <c r="O78" s="397">
        <v>99476.65</v>
      </c>
      <c r="P78" s="396" t="s">
        <v>61</v>
      </c>
      <c r="Q78" s="396" t="s">
        <v>61</v>
      </c>
      <c r="R78" s="396" t="s">
        <v>61</v>
      </c>
      <c r="S78" s="401" t="s">
        <v>4939</v>
      </c>
      <c r="T78" s="530" t="s">
        <v>4480</v>
      </c>
      <c r="U78" s="530" t="s">
        <v>3218</v>
      </c>
      <c r="V78" s="530" t="s">
        <v>3535</v>
      </c>
      <c r="W78" s="551" t="s">
        <v>4956</v>
      </c>
      <c r="X78" s="535">
        <v>43830</v>
      </c>
      <c r="Y78" s="546">
        <v>99476.65</v>
      </c>
      <c r="Z78" s="546" t="s">
        <v>4755</v>
      </c>
      <c r="AA78" s="537">
        <f t="shared" si="0"/>
        <v>9947.6650000000009</v>
      </c>
      <c r="AB78" s="546">
        <v>99476.65</v>
      </c>
      <c r="AC78" s="529" t="s">
        <v>4756</v>
      </c>
      <c r="AD78" s="538" t="s">
        <v>69</v>
      </c>
      <c r="AE78" s="532" t="s">
        <v>4757</v>
      </c>
      <c r="AF78" s="402" t="s">
        <v>4952</v>
      </c>
      <c r="AG78" s="539">
        <f t="shared" si="4"/>
        <v>14921.497499999998</v>
      </c>
      <c r="AH78" s="535">
        <v>43831</v>
      </c>
      <c r="AI78" s="535">
        <v>43921</v>
      </c>
      <c r="AJ78" s="305" t="s">
        <v>6374</v>
      </c>
      <c r="AK78" s="305" t="s">
        <v>4759</v>
      </c>
      <c r="AL78" s="530" t="s">
        <v>4775</v>
      </c>
      <c r="AM78" s="544" t="s">
        <v>4776</v>
      </c>
      <c r="AN78" s="532" t="s">
        <v>73</v>
      </c>
      <c r="AO78" s="305" t="s">
        <v>4760</v>
      </c>
      <c r="AP78" s="532" t="s">
        <v>73</v>
      </c>
      <c r="AQ78" s="532" t="s">
        <v>573</v>
      </c>
      <c r="AR78" s="547" t="s">
        <v>780</v>
      </c>
      <c r="AS78" s="532" t="s">
        <v>566</v>
      </c>
      <c r="AT78" s="532" t="s">
        <v>566</v>
      </c>
      <c r="AU78" s="532" t="s">
        <v>566</v>
      </c>
      <c r="AV78" s="531" t="s">
        <v>4761</v>
      </c>
      <c r="AW78" s="506" t="s">
        <v>6095</v>
      </c>
      <c r="AX78" s="507" t="s">
        <v>6096</v>
      </c>
      <c r="AY78" s="507" t="s">
        <v>6097</v>
      </c>
      <c r="AZ78" s="507" t="s">
        <v>6098</v>
      </c>
      <c r="BA78" s="507" t="s">
        <v>6099</v>
      </c>
      <c r="BB78" s="541" t="s">
        <v>3096</v>
      </c>
      <c r="BC78" s="398" t="s">
        <v>4762</v>
      </c>
      <c r="BD78" s="398" t="s">
        <v>4762</v>
      </c>
      <c r="BE78" s="399"/>
      <c r="BF78" s="2"/>
      <c r="BG78" s="2"/>
      <c r="BH78" s="2"/>
      <c r="BI78" s="2"/>
      <c r="BJ78" s="2"/>
      <c r="BK78" s="2"/>
      <c r="BL78" s="2"/>
      <c r="BM78" s="2"/>
      <c r="BN78" s="2"/>
      <c r="BO78" s="2"/>
      <c r="BP78" s="2"/>
      <c r="BQ78" s="2"/>
      <c r="BR78" s="2"/>
      <c r="BS78" s="2"/>
    </row>
    <row r="79" spans="1:71" s="90" customFormat="1" ht="156.75">
      <c r="A79" s="529">
        <v>2020</v>
      </c>
      <c r="B79" s="535">
        <v>43831</v>
      </c>
      <c r="C79" s="535">
        <v>43921</v>
      </c>
      <c r="D79" s="543" t="s">
        <v>4292</v>
      </c>
      <c r="E79" s="532" t="s">
        <v>3295</v>
      </c>
      <c r="F79" s="551" t="s">
        <v>4957</v>
      </c>
      <c r="G79" s="530" t="s">
        <v>4928</v>
      </c>
      <c r="H79" s="548" t="s">
        <v>5485</v>
      </c>
      <c r="I79" s="402" t="s">
        <v>4952</v>
      </c>
      <c r="J79" s="410" t="s">
        <v>61</v>
      </c>
      <c r="K79" s="410" t="s">
        <v>61</v>
      </c>
      <c r="L79" s="410" t="s">
        <v>61</v>
      </c>
      <c r="M79" s="409" t="s">
        <v>4958</v>
      </c>
      <c r="N79" s="409" t="s">
        <v>4959</v>
      </c>
      <c r="O79" s="397">
        <v>165691.78</v>
      </c>
      <c r="P79" s="396" t="s">
        <v>61</v>
      </c>
      <c r="Q79" s="396" t="s">
        <v>61</v>
      </c>
      <c r="R79" s="396" t="s">
        <v>61</v>
      </c>
      <c r="S79" s="401" t="s">
        <v>4958</v>
      </c>
      <c r="T79" s="530" t="s">
        <v>4959</v>
      </c>
      <c r="U79" s="530" t="s">
        <v>3218</v>
      </c>
      <c r="V79" s="530" t="s">
        <v>3535</v>
      </c>
      <c r="W79" s="551" t="s">
        <v>4957</v>
      </c>
      <c r="X79" s="535">
        <v>43830</v>
      </c>
      <c r="Y79" s="546">
        <v>165691.78</v>
      </c>
      <c r="Z79" s="546" t="s">
        <v>4755</v>
      </c>
      <c r="AA79" s="537">
        <f t="shared" si="0"/>
        <v>16569.178</v>
      </c>
      <c r="AB79" s="546">
        <v>165691.78</v>
      </c>
      <c r="AC79" s="529" t="s">
        <v>4756</v>
      </c>
      <c r="AD79" s="538" t="s">
        <v>69</v>
      </c>
      <c r="AE79" s="532" t="s">
        <v>4757</v>
      </c>
      <c r="AF79" s="402" t="s">
        <v>4952</v>
      </c>
      <c r="AG79" s="539">
        <f t="shared" si="4"/>
        <v>24853.767</v>
      </c>
      <c r="AH79" s="535">
        <v>43831</v>
      </c>
      <c r="AI79" s="535">
        <v>43921</v>
      </c>
      <c r="AJ79" s="305" t="s">
        <v>7164</v>
      </c>
      <c r="AK79" s="305" t="s">
        <v>4759</v>
      </c>
      <c r="AL79" s="530" t="s">
        <v>4775</v>
      </c>
      <c r="AM79" s="544" t="s">
        <v>4776</v>
      </c>
      <c r="AN79" s="532" t="s">
        <v>73</v>
      </c>
      <c r="AO79" s="305" t="s">
        <v>4760</v>
      </c>
      <c r="AP79" s="532" t="s">
        <v>73</v>
      </c>
      <c r="AQ79" s="532" t="s">
        <v>573</v>
      </c>
      <c r="AR79" s="547" t="s">
        <v>780</v>
      </c>
      <c r="AS79" s="532" t="s">
        <v>566</v>
      </c>
      <c r="AT79" s="532" t="s">
        <v>566</v>
      </c>
      <c r="AU79" s="532" t="s">
        <v>566</v>
      </c>
      <c r="AV79" s="531" t="s">
        <v>4761</v>
      </c>
      <c r="AW79" s="506" t="s">
        <v>6095</v>
      </c>
      <c r="AX79" s="507" t="s">
        <v>6096</v>
      </c>
      <c r="AY79" s="507" t="s">
        <v>6097</v>
      </c>
      <c r="AZ79" s="507" t="s">
        <v>6098</v>
      </c>
      <c r="BA79" s="507" t="s">
        <v>6099</v>
      </c>
      <c r="BB79" s="541" t="s">
        <v>3096</v>
      </c>
      <c r="BC79" s="398" t="s">
        <v>4762</v>
      </c>
      <c r="BD79" s="398" t="s">
        <v>4762</v>
      </c>
      <c r="BE79" s="399"/>
      <c r="BF79" s="2"/>
      <c r="BG79" s="2"/>
      <c r="BH79" s="2"/>
      <c r="BI79" s="2"/>
      <c r="BJ79" s="2"/>
      <c r="BK79" s="2"/>
      <c r="BL79" s="2"/>
      <c r="BM79" s="2"/>
      <c r="BN79" s="2"/>
      <c r="BO79" s="2"/>
      <c r="BP79" s="2"/>
      <c r="BQ79" s="2"/>
      <c r="BR79" s="2"/>
      <c r="BS79" s="2"/>
    </row>
    <row r="80" spans="1:71" s="90" customFormat="1" ht="156.75">
      <c r="A80" s="529">
        <v>2020</v>
      </c>
      <c r="B80" s="535">
        <v>43831</v>
      </c>
      <c r="C80" s="535">
        <v>43921</v>
      </c>
      <c r="D80" s="543" t="s">
        <v>4292</v>
      </c>
      <c r="E80" s="532" t="s">
        <v>3295</v>
      </c>
      <c r="F80" s="551" t="s">
        <v>4960</v>
      </c>
      <c r="G80" s="530" t="s">
        <v>4928</v>
      </c>
      <c r="H80" s="548" t="s">
        <v>5485</v>
      </c>
      <c r="I80" s="402" t="s">
        <v>4952</v>
      </c>
      <c r="J80" s="410" t="s">
        <v>61</v>
      </c>
      <c r="K80" s="410" t="s">
        <v>61</v>
      </c>
      <c r="L80" s="410" t="s">
        <v>61</v>
      </c>
      <c r="M80" s="409" t="s">
        <v>4946</v>
      </c>
      <c r="N80" s="409" t="s">
        <v>1956</v>
      </c>
      <c r="O80" s="397">
        <v>67562010.930000007</v>
      </c>
      <c r="P80" s="396" t="s">
        <v>61</v>
      </c>
      <c r="Q80" s="396" t="s">
        <v>61</v>
      </c>
      <c r="R80" s="396" t="s">
        <v>61</v>
      </c>
      <c r="S80" s="401" t="s">
        <v>4946</v>
      </c>
      <c r="T80" s="530" t="s">
        <v>1956</v>
      </c>
      <c r="U80" s="530" t="s">
        <v>3218</v>
      </c>
      <c r="V80" s="530" t="s">
        <v>3535</v>
      </c>
      <c r="W80" s="551" t="s">
        <v>4960</v>
      </c>
      <c r="X80" s="535">
        <v>43830</v>
      </c>
      <c r="Y80" s="546">
        <v>67562010.930000007</v>
      </c>
      <c r="Z80" s="546" t="s">
        <v>4755</v>
      </c>
      <c r="AA80" s="537">
        <f t="shared" si="0"/>
        <v>6756201.0930000013</v>
      </c>
      <c r="AB80" s="546">
        <v>67562010.930000007</v>
      </c>
      <c r="AC80" s="529" t="s">
        <v>4756</v>
      </c>
      <c r="AD80" s="538" t="s">
        <v>69</v>
      </c>
      <c r="AE80" s="532" t="s">
        <v>4757</v>
      </c>
      <c r="AF80" s="402" t="s">
        <v>4952</v>
      </c>
      <c r="AG80" s="539">
        <f t="shared" si="4"/>
        <v>10134301.639500001</v>
      </c>
      <c r="AH80" s="535">
        <v>43831</v>
      </c>
      <c r="AI80" s="535">
        <v>43921</v>
      </c>
      <c r="AJ80" s="305" t="s">
        <v>5433</v>
      </c>
      <c r="AK80" s="305" t="s">
        <v>4759</v>
      </c>
      <c r="AL80" s="530" t="s">
        <v>4775</v>
      </c>
      <c r="AM80" s="544" t="s">
        <v>4776</v>
      </c>
      <c r="AN80" s="532" t="s">
        <v>73</v>
      </c>
      <c r="AO80" s="305" t="s">
        <v>4760</v>
      </c>
      <c r="AP80" s="532" t="s">
        <v>73</v>
      </c>
      <c r="AQ80" s="532" t="s">
        <v>573</v>
      </c>
      <c r="AR80" s="547" t="s">
        <v>780</v>
      </c>
      <c r="AS80" s="532" t="s">
        <v>566</v>
      </c>
      <c r="AT80" s="532" t="s">
        <v>566</v>
      </c>
      <c r="AU80" s="532" t="s">
        <v>566</v>
      </c>
      <c r="AV80" s="531" t="s">
        <v>4761</v>
      </c>
      <c r="AW80" s="506" t="s">
        <v>6095</v>
      </c>
      <c r="AX80" s="507" t="s">
        <v>6096</v>
      </c>
      <c r="AY80" s="507" t="s">
        <v>6097</v>
      </c>
      <c r="AZ80" s="507" t="s">
        <v>6098</v>
      </c>
      <c r="BA80" s="507" t="s">
        <v>6099</v>
      </c>
      <c r="BB80" s="541" t="s">
        <v>3096</v>
      </c>
      <c r="BC80" s="398" t="s">
        <v>4762</v>
      </c>
      <c r="BD80" s="398" t="s">
        <v>4762</v>
      </c>
      <c r="BE80" s="399"/>
      <c r="BF80" s="2"/>
      <c r="BG80" s="2"/>
      <c r="BH80" s="2"/>
      <c r="BI80" s="2"/>
      <c r="BJ80" s="2"/>
      <c r="BK80" s="2"/>
      <c r="BL80" s="2"/>
      <c r="BM80" s="2"/>
      <c r="BN80" s="2"/>
      <c r="BO80" s="2"/>
      <c r="BP80" s="2"/>
      <c r="BQ80" s="2"/>
      <c r="BR80" s="2"/>
      <c r="BS80" s="2"/>
    </row>
    <row r="81" spans="1:71" s="90" customFormat="1" ht="156.75">
      <c r="A81" s="529">
        <v>2020</v>
      </c>
      <c r="B81" s="535">
        <v>43831</v>
      </c>
      <c r="C81" s="535">
        <v>43921</v>
      </c>
      <c r="D81" s="543" t="s">
        <v>4292</v>
      </c>
      <c r="E81" s="532" t="s">
        <v>4307</v>
      </c>
      <c r="F81" s="551" t="s">
        <v>4961</v>
      </c>
      <c r="G81" s="530" t="s">
        <v>4962</v>
      </c>
      <c r="H81" s="548" t="s">
        <v>5485</v>
      </c>
      <c r="I81" s="551" t="s">
        <v>4963</v>
      </c>
      <c r="J81" s="410" t="s">
        <v>61</v>
      </c>
      <c r="K81" s="410" t="s">
        <v>61</v>
      </c>
      <c r="L81" s="410" t="s">
        <v>61</v>
      </c>
      <c r="M81" s="409" t="s">
        <v>143</v>
      </c>
      <c r="N81" s="409" t="s">
        <v>4964</v>
      </c>
      <c r="O81" s="397">
        <v>6874955.4800000004</v>
      </c>
      <c r="P81" s="396" t="s">
        <v>61</v>
      </c>
      <c r="Q81" s="396" t="s">
        <v>61</v>
      </c>
      <c r="R81" s="396" t="s">
        <v>61</v>
      </c>
      <c r="S81" s="306" t="s">
        <v>143</v>
      </c>
      <c r="T81" s="530" t="s">
        <v>4964</v>
      </c>
      <c r="U81" s="530" t="s">
        <v>3218</v>
      </c>
      <c r="V81" s="530" t="s">
        <v>4965</v>
      </c>
      <c r="W81" s="551" t="s">
        <v>4961</v>
      </c>
      <c r="X81" s="535">
        <v>43830</v>
      </c>
      <c r="Y81" s="536">
        <f>Z81/1.16</f>
        <v>5926685.7586206906</v>
      </c>
      <c r="Z81" s="405">
        <v>6874955.4800000004</v>
      </c>
      <c r="AA81" s="537">
        <f t="shared" si="0"/>
        <v>687495.54800000007</v>
      </c>
      <c r="AB81" s="405">
        <v>6874955.4800000004</v>
      </c>
      <c r="AC81" s="529" t="s">
        <v>4756</v>
      </c>
      <c r="AD81" s="538" t="s">
        <v>69</v>
      </c>
      <c r="AE81" s="532" t="s">
        <v>4757</v>
      </c>
      <c r="AF81" s="551" t="s">
        <v>4963</v>
      </c>
      <c r="AG81" s="539">
        <f t="shared" si="1"/>
        <v>889002.86379310361</v>
      </c>
      <c r="AH81" s="535">
        <v>43831</v>
      </c>
      <c r="AI81" s="535" t="s">
        <v>4966</v>
      </c>
      <c r="AJ81" s="305" t="s">
        <v>4967</v>
      </c>
      <c r="AK81" s="305" t="s">
        <v>4759</v>
      </c>
      <c r="AL81" s="530" t="s">
        <v>4775</v>
      </c>
      <c r="AM81" s="544" t="s">
        <v>4776</v>
      </c>
      <c r="AN81" s="532" t="s">
        <v>73</v>
      </c>
      <c r="AO81" s="305" t="s">
        <v>4760</v>
      </c>
      <c r="AP81" s="532" t="s">
        <v>73</v>
      </c>
      <c r="AQ81" s="532" t="s">
        <v>573</v>
      </c>
      <c r="AR81" s="547" t="s">
        <v>780</v>
      </c>
      <c r="AS81" s="532" t="s">
        <v>566</v>
      </c>
      <c r="AT81" s="532" t="s">
        <v>566</v>
      </c>
      <c r="AU81" s="532" t="s">
        <v>566</v>
      </c>
      <c r="AV81" s="531" t="s">
        <v>4761</v>
      </c>
      <c r="AW81" s="506" t="s">
        <v>6095</v>
      </c>
      <c r="AX81" s="507" t="s">
        <v>6096</v>
      </c>
      <c r="AY81" s="507" t="s">
        <v>6097</v>
      </c>
      <c r="AZ81" s="507" t="s">
        <v>6098</v>
      </c>
      <c r="BA81" s="507" t="s">
        <v>6099</v>
      </c>
      <c r="BB81" s="541" t="s">
        <v>3096</v>
      </c>
      <c r="BC81" s="398" t="s">
        <v>4762</v>
      </c>
      <c r="BD81" s="398" t="s">
        <v>4762</v>
      </c>
      <c r="BE81" s="399"/>
      <c r="BF81" s="2"/>
      <c r="BG81" s="2"/>
      <c r="BH81" s="2"/>
      <c r="BI81" s="2"/>
      <c r="BJ81" s="2"/>
      <c r="BK81" s="2"/>
      <c r="BL81" s="2"/>
      <c r="BM81" s="2"/>
      <c r="BN81" s="2"/>
      <c r="BO81" s="2"/>
      <c r="BP81" s="2"/>
      <c r="BQ81" s="2"/>
      <c r="BR81" s="2"/>
      <c r="BS81" s="2"/>
    </row>
    <row r="82" spans="1:71" s="90" customFormat="1" ht="156.75">
      <c r="A82" s="529">
        <v>2020</v>
      </c>
      <c r="B82" s="535">
        <v>43831</v>
      </c>
      <c r="C82" s="535">
        <v>43921</v>
      </c>
      <c r="D82" s="543" t="s">
        <v>4292</v>
      </c>
      <c r="E82" s="532" t="s">
        <v>4307</v>
      </c>
      <c r="F82" s="551" t="s">
        <v>4968</v>
      </c>
      <c r="G82" s="530" t="s">
        <v>4969</v>
      </c>
      <c r="H82" s="548" t="s">
        <v>5485</v>
      </c>
      <c r="I82" s="551" t="s">
        <v>4970</v>
      </c>
      <c r="J82" s="410" t="s">
        <v>61</v>
      </c>
      <c r="K82" s="410" t="s">
        <v>61</v>
      </c>
      <c r="L82" s="410" t="s">
        <v>61</v>
      </c>
      <c r="M82" s="409" t="s">
        <v>4971</v>
      </c>
      <c r="N82" s="409" t="s">
        <v>2012</v>
      </c>
      <c r="O82" s="397">
        <v>7000000</v>
      </c>
      <c r="P82" s="396" t="s">
        <v>61</v>
      </c>
      <c r="Q82" s="396" t="s">
        <v>61</v>
      </c>
      <c r="R82" s="396" t="s">
        <v>61</v>
      </c>
      <c r="S82" s="306" t="s">
        <v>4971</v>
      </c>
      <c r="T82" s="530" t="s">
        <v>2012</v>
      </c>
      <c r="U82" s="530" t="s">
        <v>4754</v>
      </c>
      <c r="V82" s="530" t="s">
        <v>4754</v>
      </c>
      <c r="W82" s="551" t="s">
        <v>4968</v>
      </c>
      <c r="X82" s="535">
        <v>43830</v>
      </c>
      <c r="Y82" s="536">
        <f t="shared" ref="Y82:Y164" si="5">Z82/1.16</f>
        <v>6034482.7586206896</v>
      </c>
      <c r="Z82" s="536">
        <v>7000000</v>
      </c>
      <c r="AA82" s="537">
        <f t="shared" si="0"/>
        <v>700000</v>
      </c>
      <c r="AB82" s="536">
        <v>7000000</v>
      </c>
      <c r="AC82" s="529" t="s">
        <v>4756</v>
      </c>
      <c r="AD82" s="538" t="s">
        <v>69</v>
      </c>
      <c r="AE82" s="532" t="s">
        <v>4757</v>
      </c>
      <c r="AF82" s="551" t="s">
        <v>4970</v>
      </c>
      <c r="AG82" s="539">
        <f t="shared" si="1"/>
        <v>905172.41379310342</v>
      </c>
      <c r="AH82" s="535" t="s">
        <v>4972</v>
      </c>
      <c r="AI82" s="535" t="s">
        <v>4966</v>
      </c>
      <c r="AJ82" s="305" t="s">
        <v>5472</v>
      </c>
      <c r="AK82" s="305" t="s">
        <v>4759</v>
      </c>
      <c r="AL82" s="530" t="s">
        <v>4775</v>
      </c>
      <c r="AM82" s="544" t="s">
        <v>4776</v>
      </c>
      <c r="AN82" s="532" t="s">
        <v>73</v>
      </c>
      <c r="AO82" s="305" t="s">
        <v>4760</v>
      </c>
      <c r="AP82" s="532" t="s">
        <v>73</v>
      </c>
      <c r="AQ82" s="532" t="s">
        <v>573</v>
      </c>
      <c r="AR82" s="547" t="s">
        <v>780</v>
      </c>
      <c r="AS82" s="532" t="s">
        <v>566</v>
      </c>
      <c r="AT82" s="532" t="s">
        <v>566</v>
      </c>
      <c r="AU82" s="532" t="s">
        <v>566</v>
      </c>
      <c r="AV82" s="531" t="s">
        <v>4761</v>
      </c>
      <c r="AW82" s="506" t="s">
        <v>6095</v>
      </c>
      <c r="AX82" s="507" t="s">
        <v>6096</v>
      </c>
      <c r="AY82" s="507" t="s">
        <v>6097</v>
      </c>
      <c r="AZ82" s="507" t="s">
        <v>6098</v>
      </c>
      <c r="BA82" s="507" t="s">
        <v>6099</v>
      </c>
      <c r="BB82" s="541" t="s">
        <v>3096</v>
      </c>
      <c r="BC82" s="398" t="s">
        <v>4762</v>
      </c>
      <c r="BD82" s="398" t="s">
        <v>4762</v>
      </c>
      <c r="BE82" s="399"/>
      <c r="BF82" s="2"/>
      <c r="BG82" s="2"/>
      <c r="BH82" s="2"/>
      <c r="BI82" s="2"/>
      <c r="BJ82" s="2"/>
      <c r="BK82" s="2"/>
      <c r="BL82" s="2"/>
      <c r="BM82" s="2"/>
      <c r="BN82" s="2"/>
      <c r="BO82" s="2"/>
      <c r="BP82" s="2"/>
      <c r="BQ82" s="2"/>
      <c r="BR82" s="2"/>
      <c r="BS82" s="2"/>
    </row>
    <row r="83" spans="1:71" s="90" customFormat="1" ht="156.75">
      <c r="A83" s="529">
        <v>2020</v>
      </c>
      <c r="B83" s="535">
        <v>43831</v>
      </c>
      <c r="C83" s="535">
        <v>43921</v>
      </c>
      <c r="D83" s="543" t="s">
        <v>4292</v>
      </c>
      <c r="E83" s="532" t="s">
        <v>4307</v>
      </c>
      <c r="F83" s="551" t="s">
        <v>4973</v>
      </c>
      <c r="G83" s="530" t="s">
        <v>4969</v>
      </c>
      <c r="H83" s="548" t="s">
        <v>5485</v>
      </c>
      <c r="I83" s="551" t="s">
        <v>4974</v>
      </c>
      <c r="J83" s="410" t="s">
        <v>61</v>
      </c>
      <c r="K83" s="410" t="s">
        <v>61</v>
      </c>
      <c r="L83" s="410" t="s">
        <v>61</v>
      </c>
      <c r="M83" s="409" t="s">
        <v>4975</v>
      </c>
      <c r="N83" s="409" t="s">
        <v>1970</v>
      </c>
      <c r="O83" s="397">
        <v>9500000</v>
      </c>
      <c r="P83" s="396" t="s">
        <v>61</v>
      </c>
      <c r="Q83" s="396" t="s">
        <v>61</v>
      </c>
      <c r="R83" s="396" t="s">
        <v>61</v>
      </c>
      <c r="S83" s="306" t="s">
        <v>4975</v>
      </c>
      <c r="T83" s="530" t="s">
        <v>1970</v>
      </c>
      <c r="U83" s="530" t="s">
        <v>4765</v>
      </c>
      <c r="V83" s="530" t="s">
        <v>4765</v>
      </c>
      <c r="W83" s="551" t="s">
        <v>4973</v>
      </c>
      <c r="X83" s="535">
        <v>43830</v>
      </c>
      <c r="Y83" s="536">
        <f t="shared" si="5"/>
        <v>8189655.1724137934</v>
      </c>
      <c r="Z83" s="536">
        <v>9500000</v>
      </c>
      <c r="AA83" s="537">
        <f t="shared" si="0"/>
        <v>950000</v>
      </c>
      <c r="AB83" s="536">
        <v>9500000</v>
      </c>
      <c r="AC83" s="529" t="s">
        <v>4756</v>
      </c>
      <c r="AD83" s="538" t="s">
        <v>69</v>
      </c>
      <c r="AE83" s="532" t="s">
        <v>4757</v>
      </c>
      <c r="AF83" s="551" t="s">
        <v>4974</v>
      </c>
      <c r="AG83" s="539">
        <f t="shared" si="1"/>
        <v>1228448.2758620689</v>
      </c>
      <c r="AH83" s="535" t="s">
        <v>4972</v>
      </c>
      <c r="AI83" s="535" t="s">
        <v>4966</v>
      </c>
      <c r="AJ83" s="305" t="s">
        <v>4976</v>
      </c>
      <c r="AK83" s="305" t="s">
        <v>4759</v>
      </c>
      <c r="AL83" s="530" t="s">
        <v>4775</v>
      </c>
      <c r="AM83" s="544" t="s">
        <v>4776</v>
      </c>
      <c r="AN83" s="532" t="s">
        <v>73</v>
      </c>
      <c r="AO83" s="305" t="s">
        <v>4760</v>
      </c>
      <c r="AP83" s="532" t="s">
        <v>73</v>
      </c>
      <c r="AQ83" s="532" t="s">
        <v>573</v>
      </c>
      <c r="AR83" s="547" t="s">
        <v>780</v>
      </c>
      <c r="AS83" s="532" t="s">
        <v>566</v>
      </c>
      <c r="AT83" s="532" t="s">
        <v>566</v>
      </c>
      <c r="AU83" s="532" t="s">
        <v>566</v>
      </c>
      <c r="AV83" s="531" t="s">
        <v>4761</v>
      </c>
      <c r="AW83" s="506" t="s">
        <v>6095</v>
      </c>
      <c r="AX83" s="507" t="s">
        <v>6096</v>
      </c>
      <c r="AY83" s="507" t="s">
        <v>6097</v>
      </c>
      <c r="AZ83" s="507" t="s">
        <v>6098</v>
      </c>
      <c r="BA83" s="507" t="s">
        <v>6099</v>
      </c>
      <c r="BB83" s="541" t="s">
        <v>3096</v>
      </c>
      <c r="BC83" s="398" t="s">
        <v>4762</v>
      </c>
      <c r="BD83" s="398" t="s">
        <v>4762</v>
      </c>
      <c r="BE83" s="399"/>
      <c r="BF83" s="2"/>
      <c r="BG83" s="2"/>
      <c r="BH83" s="2"/>
      <c r="BI83" s="2"/>
      <c r="BJ83" s="2"/>
      <c r="BK83" s="2"/>
      <c r="BL83" s="2"/>
      <c r="BM83" s="2"/>
      <c r="BN83" s="2"/>
      <c r="BO83" s="2"/>
      <c r="BP83" s="2"/>
      <c r="BQ83" s="2"/>
      <c r="BR83" s="2"/>
      <c r="BS83" s="2"/>
    </row>
    <row r="84" spans="1:71" s="90" customFormat="1" ht="105">
      <c r="A84" s="1276">
        <v>2020</v>
      </c>
      <c r="B84" s="1268">
        <v>43831</v>
      </c>
      <c r="C84" s="1268">
        <v>43921</v>
      </c>
      <c r="D84" s="1304" t="s">
        <v>4292</v>
      </c>
      <c r="E84" s="1277" t="s">
        <v>4307</v>
      </c>
      <c r="F84" s="1272" t="s">
        <v>4977</v>
      </c>
      <c r="G84" s="1272" t="s">
        <v>4969</v>
      </c>
      <c r="H84" s="1300" t="s">
        <v>5485</v>
      </c>
      <c r="I84" s="1272" t="s">
        <v>4978</v>
      </c>
      <c r="J84" s="410" t="s">
        <v>61</v>
      </c>
      <c r="K84" s="410" t="s">
        <v>61</v>
      </c>
      <c r="L84" s="410" t="s">
        <v>61</v>
      </c>
      <c r="M84" s="410" t="s">
        <v>4722</v>
      </c>
      <c r="N84" s="409" t="s">
        <v>4979</v>
      </c>
      <c r="O84" s="397">
        <v>359484</v>
      </c>
      <c r="P84" s="1277" t="s">
        <v>61</v>
      </c>
      <c r="Q84" s="1277" t="s">
        <v>61</v>
      </c>
      <c r="R84" s="1277" t="s">
        <v>61</v>
      </c>
      <c r="S84" s="1311" t="s">
        <v>4980</v>
      </c>
      <c r="T84" s="1272" t="s">
        <v>4723</v>
      </c>
      <c r="U84" s="1272" t="s">
        <v>4765</v>
      </c>
      <c r="V84" s="1272" t="s">
        <v>4765</v>
      </c>
      <c r="W84" s="1272" t="s">
        <v>4977</v>
      </c>
      <c r="X84" s="1273">
        <v>43830</v>
      </c>
      <c r="Y84" s="1310">
        <f t="shared" si="5"/>
        <v>3879310.3448275863</v>
      </c>
      <c r="Z84" s="1310">
        <v>4500000</v>
      </c>
      <c r="AA84" s="1313">
        <f t="shared" si="0"/>
        <v>450000</v>
      </c>
      <c r="AB84" s="1310">
        <v>4500000</v>
      </c>
      <c r="AC84" s="1276" t="s">
        <v>4756</v>
      </c>
      <c r="AD84" s="1307" t="s">
        <v>69</v>
      </c>
      <c r="AE84" s="1277" t="s">
        <v>4757</v>
      </c>
      <c r="AF84" s="1272" t="s">
        <v>4978</v>
      </c>
      <c r="AG84" s="1271">
        <f t="shared" si="1"/>
        <v>581896.55172413797</v>
      </c>
      <c r="AH84" s="1273" t="s">
        <v>4972</v>
      </c>
      <c r="AI84" s="1273" t="s">
        <v>4966</v>
      </c>
      <c r="AJ84" s="1274" t="s">
        <v>5457</v>
      </c>
      <c r="AK84" s="1274" t="s">
        <v>4759</v>
      </c>
      <c r="AL84" s="1272" t="s">
        <v>4775</v>
      </c>
      <c r="AM84" s="1323" t="s">
        <v>4776</v>
      </c>
      <c r="AN84" s="1277" t="s">
        <v>73</v>
      </c>
      <c r="AO84" s="1274" t="s">
        <v>4760</v>
      </c>
      <c r="AP84" s="1277" t="s">
        <v>73</v>
      </c>
      <c r="AQ84" s="1277" t="s">
        <v>573</v>
      </c>
      <c r="AR84" s="1306" t="s">
        <v>780</v>
      </c>
      <c r="AS84" s="1277" t="s">
        <v>566</v>
      </c>
      <c r="AT84" s="1277" t="s">
        <v>566</v>
      </c>
      <c r="AU84" s="1277" t="s">
        <v>566</v>
      </c>
      <c r="AV84" s="1274" t="s">
        <v>4761</v>
      </c>
      <c r="AW84" s="1328" t="s">
        <v>6095</v>
      </c>
      <c r="AX84" s="752" t="s">
        <v>6096</v>
      </c>
      <c r="AY84" s="752" t="s">
        <v>6097</v>
      </c>
      <c r="AZ84" s="752" t="s">
        <v>6098</v>
      </c>
      <c r="BA84" s="752" t="s">
        <v>6099</v>
      </c>
      <c r="BB84" s="1305" t="s">
        <v>3096</v>
      </c>
      <c r="BC84" s="398" t="s">
        <v>4762</v>
      </c>
      <c r="BD84" s="398" t="s">
        <v>4762</v>
      </c>
      <c r="BE84" s="1312"/>
      <c r="BF84" s="2"/>
      <c r="BG84" s="2"/>
      <c r="BH84" s="2"/>
      <c r="BI84" s="2"/>
      <c r="BJ84" s="2"/>
      <c r="BK84" s="2"/>
      <c r="BL84" s="2"/>
      <c r="BM84" s="2"/>
      <c r="BN84" s="2"/>
      <c r="BO84" s="2"/>
      <c r="BP84" s="2"/>
      <c r="BQ84" s="2"/>
      <c r="BR84" s="2"/>
      <c r="BS84" s="2"/>
    </row>
    <row r="85" spans="1:71" s="90" customFormat="1" ht="105">
      <c r="A85" s="1276"/>
      <c r="B85" s="1269"/>
      <c r="C85" s="1269"/>
      <c r="D85" s="1304"/>
      <c r="E85" s="1277"/>
      <c r="F85" s="1272"/>
      <c r="G85" s="1272"/>
      <c r="H85" s="1301"/>
      <c r="I85" s="1272"/>
      <c r="J85" s="410" t="s">
        <v>61</v>
      </c>
      <c r="K85" s="410" t="s">
        <v>61</v>
      </c>
      <c r="L85" s="410" t="s">
        <v>61</v>
      </c>
      <c r="M85" s="410" t="s">
        <v>406</v>
      </c>
      <c r="N85" s="409" t="s">
        <v>4981</v>
      </c>
      <c r="O85" s="397">
        <v>366165.6</v>
      </c>
      <c r="P85" s="1277"/>
      <c r="Q85" s="1277"/>
      <c r="R85" s="1277"/>
      <c r="S85" s="1311"/>
      <c r="T85" s="1272"/>
      <c r="U85" s="1272"/>
      <c r="V85" s="1272"/>
      <c r="W85" s="1272"/>
      <c r="X85" s="1273"/>
      <c r="Y85" s="1310"/>
      <c r="Z85" s="1310"/>
      <c r="AA85" s="1313"/>
      <c r="AB85" s="1310"/>
      <c r="AC85" s="1276"/>
      <c r="AD85" s="1307"/>
      <c r="AE85" s="1277"/>
      <c r="AF85" s="1272"/>
      <c r="AG85" s="1271"/>
      <c r="AH85" s="1273"/>
      <c r="AI85" s="1273"/>
      <c r="AJ85" s="1274"/>
      <c r="AK85" s="1274"/>
      <c r="AL85" s="1272"/>
      <c r="AM85" s="1323"/>
      <c r="AN85" s="1277"/>
      <c r="AO85" s="1274"/>
      <c r="AP85" s="1277"/>
      <c r="AQ85" s="1277"/>
      <c r="AR85" s="1306"/>
      <c r="AS85" s="1277"/>
      <c r="AT85" s="1277"/>
      <c r="AU85" s="1277"/>
      <c r="AV85" s="1276"/>
      <c r="AW85" s="1329"/>
      <c r="AX85" s="752"/>
      <c r="AY85" s="752"/>
      <c r="AZ85" s="752"/>
      <c r="BA85" s="752"/>
      <c r="BB85" s="1305"/>
      <c r="BC85" s="398" t="s">
        <v>4762</v>
      </c>
      <c r="BD85" s="398" t="s">
        <v>4762</v>
      </c>
      <c r="BE85" s="1312"/>
      <c r="BF85" s="2"/>
      <c r="BG85" s="2"/>
      <c r="BH85" s="2"/>
      <c r="BI85" s="2"/>
      <c r="BJ85" s="2"/>
      <c r="BK85" s="2"/>
      <c r="BL85" s="2"/>
      <c r="BM85" s="2"/>
      <c r="BN85" s="2"/>
      <c r="BO85" s="2"/>
      <c r="BP85" s="2"/>
      <c r="BQ85" s="2"/>
      <c r="BR85" s="2"/>
      <c r="BS85" s="2"/>
    </row>
    <row r="86" spans="1:71" s="90" customFormat="1" ht="105">
      <c r="A86" s="1276"/>
      <c r="B86" s="1270"/>
      <c r="C86" s="1270"/>
      <c r="D86" s="1304"/>
      <c r="E86" s="1277"/>
      <c r="F86" s="1272"/>
      <c r="G86" s="1272"/>
      <c r="H86" s="1301"/>
      <c r="I86" s="1272"/>
      <c r="J86" s="410" t="s">
        <v>61</v>
      </c>
      <c r="K86" s="410" t="s">
        <v>61</v>
      </c>
      <c r="L86" s="410" t="s">
        <v>61</v>
      </c>
      <c r="M86" s="409" t="s">
        <v>3831</v>
      </c>
      <c r="N86" s="409" t="s">
        <v>2146</v>
      </c>
      <c r="O86" s="397">
        <v>361595.2</v>
      </c>
      <c r="P86" s="1277"/>
      <c r="Q86" s="1277"/>
      <c r="R86" s="1277"/>
      <c r="S86" s="1311"/>
      <c r="T86" s="1272"/>
      <c r="U86" s="1272"/>
      <c r="V86" s="1272"/>
      <c r="W86" s="1272"/>
      <c r="X86" s="1273"/>
      <c r="Y86" s="1310"/>
      <c r="Z86" s="1310"/>
      <c r="AA86" s="1313"/>
      <c r="AB86" s="1310"/>
      <c r="AC86" s="1276"/>
      <c r="AD86" s="1307"/>
      <c r="AE86" s="1277"/>
      <c r="AF86" s="1272"/>
      <c r="AG86" s="1271"/>
      <c r="AH86" s="1273"/>
      <c r="AI86" s="1273"/>
      <c r="AJ86" s="1274"/>
      <c r="AK86" s="1274"/>
      <c r="AL86" s="1272"/>
      <c r="AM86" s="1323"/>
      <c r="AN86" s="1277"/>
      <c r="AO86" s="1274"/>
      <c r="AP86" s="1277"/>
      <c r="AQ86" s="1277"/>
      <c r="AR86" s="1306"/>
      <c r="AS86" s="1277"/>
      <c r="AT86" s="1277"/>
      <c r="AU86" s="1277"/>
      <c r="AV86" s="1276"/>
      <c r="AW86" s="1330"/>
      <c r="AX86" s="752"/>
      <c r="AY86" s="752"/>
      <c r="AZ86" s="752"/>
      <c r="BA86" s="752"/>
      <c r="BB86" s="1305"/>
      <c r="BC86" s="398" t="s">
        <v>4762</v>
      </c>
      <c r="BD86" s="398" t="s">
        <v>4762</v>
      </c>
      <c r="BE86" s="1312"/>
      <c r="BF86" s="2"/>
      <c r="BG86" s="2"/>
      <c r="BH86" s="2"/>
      <c r="BI86" s="2"/>
      <c r="BJ86" s="2"/>
      <c r="BK86" s="2"/>
      <c r="BL86" s="2"/>
      <c r="BM86" s="2"/>
      <c r="BN86" s="2"/>
      <c r="BO86" s="2"/>
      <c r="BP86" s="2"/>
      <c r="BQ86" s="2"/>
      <c r="BR86" s="2"/>
      <c r="BS86" s="2"/>
    </row>
    <row r="87" spans="1:71" s="90" customFormat="1" ht="156.75">
      <c r="A87" s="529">
        <v>2020</v>
      </c>
      <c r="B87" s="535">
        <v>43831</v>
      </c>
      <c r="C87" s="535">
        <v>43921</v>
      </c>
      <c r="D87" s="543" t="s">
        <v>4292</v>
      </c>
      <c r="E87" s="532" t="s">
        <v>4307</v>
      </c>
      <c r="F87" s="551" t="s">
        <v>4982</v>
      </c>
      <c r="G87" s="530" t="s">
        <v>4969</v>
      </c>
      <c r="H87" s="548" t="s">
        <v>5485</v>
      </c>
      <c r="I87" s="551" t="s">
        <v>4983</v>
      </c>
      <c r="J87" s="410" t="s">
        <v>61</v>
      </c>
      <c r="K87" s="410" t="s">
        <v>61</v>
      </c>
      <c r="L87" s="410" t="s">
        <v>61</v>
      </c>
      <c r="M87" s="410" t="s">
        <v>4984</v>
      </c>
      <c r="N87" s="409" t="s">
        <v>1968</v>
      </c>
      <c r="O87" s="397">
        <v>6000000</v>
      </c>
      <c r="P87" s="396" t="s">
        <v>61</v>
      </c>
      <c r="Q87" s="396" t="s">
        <v>61</v>
      </c>
      <c r="R87" s="396" t="s">
        <v>61</v>
      </c>
      <c r="S87" s="306" t="s">
        <v>4984</v>
      </c>
      <c r="T87" s="530" t="s">
        <v>1968</v>
      </c>
      <c r="U87" s="530" t="s">
        <v>4765</v>
      </c>
      <c r="V87" s="530" t="s">
        <v>4765</v>
      </c>
      <c r="W87" s="551" t="s">
        <v>4982</v>
      </c>
      <c r="X87" s="535">
        <v>43830</v>
      </c>
      <c r="Y87" s="536">
        <f t="shared" si="5"/>
        <v>5172413.793103449</v>
      </c>
      <c r="Z87" s="536">
        <v>6000000</v>
      </c>
      <c r="AA87" s="537">
        <f t="shared" si="0"/>
        <v>600000</v>
      </c>
      <c r="AB87" s="536">
        <v>6000000</v>
      </c>
      <c r="AC87" s="529" t="s">
        <v>4756</v>
      </c>
      <c r="AD87" s="538" t="s">
        <v>69</v>
      </c>
      <c r="AE87" s="532" t="s">
        <v>4757</v>
      </c>
      <c r="AF87" s="551" t="s">
        <v>4983</v>
      </c>
      <c r="AG87" s="539">
        <f t="shared" si="1"/>
        <v>775862.06896551733</v>
      </c>
      <c r="AH87" s="535" t="s">
        <v>4972</v>
      </c>
      <c r="AI87" s="535" t="s">
        <v>4966</v>
      </c>
      <c r="AJ87" s="305" t="s">
        <v>5458</v>
      </c>
      <c r="AK87" s="305" t="s">
        <v>4759</v>
      </c>
      <c r="AL87" s="530" t="s">
        <v>4775</v>
      </c>
      <c r="AM87" s="544" t="s">
        <v>4776</v>
      </c>
      <c r="AN87" s="532" t="s">
        <v>73</v>
      </c>
      <c r="AO87" s="305" t="s">
        <v>4760</v>
      </c>
      <c r="AP87" s="532" t="s">
        <v>73</v>
      </c>
      <c r="AQ87" s="532" t="s">
        <v>573</v>
      </c>
      <c r="AR87" s="547" t="s">
        <v>780</v>
      </c>
      <c r="AS87" s="532" t="s">
        <v>566</v>
      </c>
      <c r="AT87" s="532" t="s">
        <v>566</v>
      </c>
      <c r="AU87" s="532" t="s">
        <v>566</v>
      </c>
      <c r="AV87" s="305" t="s">
        <v>4761</v>
      </c>
      <c r="AW87" s="506" t="s">
        <v>6095</v>
      </c>
      <c r="AX87" s="507" t="s">
        <v>6096</v>
      </c>
      <c r="AY87" s="507" t="s">
        <v>6097</v>
      </c>
      <c r="AZ87" s="507" t="s">
        <v>6098</v>
      </c>
      <c r="BA87" s="507" t="s">
        <v>6099</v>
      </c>
      <c r="BB87" s="541" t="s">
        <v>3096</v>
      </c>
      <c r="BC87" s="398" t="s">
        <v>4762</v>
      </c>
      <c r="BD87" s="398" t="s">
        <v>4762</v>
      </c>
      <c r="BE87" s="399"/>
      <c r="BF87" s="2"/>
      <c r="BG87" s="2"/>
      <c r="BH87" s="2"/>
      <c r="BI87" s="2"/>
      <c r="BJ87" s="2"/>
      <c r="BK87" s="2"/>
      <c r="BL87" s="2"/>
      <c r="BM87" s="2"/>
      <c r="BN87" s="2"/>
      <c r="BO87" s="2"/>
      <c r="BP87" s="2"/>
      <c r="BQ87" s="2"/>
      <c r="BR87" s="2"/>
      <c r="BS87" s="2"/>
    </row>
    <row r="88" spans="1:71" s="90" customFormat="1" ht="156.75">
      <c r="A88" s="529">
        <v>2020</v>
      </c>
      <c r="B88" s="535">
        <v>43831</v>
      </c>
      <c r="C88" s="535">
        <v>43921</v>
      </c>
      <c r="D88" s="543" t="s">
        <v>4292</v>
      </c>
      <c r="E88" s="532" t="s">
        <v>4307</v>
      </c>
      <c r="F88" s="551" t="s">
        <v>4985</v>
      </c>
      <c r="G88" s="530" t="s">
        <v>4969</v>
      </c>
      <c r="H88" s="548" t="s">
        <v>5485</v>
      </c>
      <c r="I88" s="551" t="s">
        <v>4983</v>
      </c>
      <c r="J88" s="410" t="s">
        <v>4986</v>
      </c>
      <c r="K88" s="410" t="s">
        <v>3826</v>
      </c>
      <c r="L88" s="410" t="s">
        <v>786</v>
      </c>
      <c r="M88" s="409" t="s">
        <v>2009</v>
      </c>
      <c r="N88" s="409" t="s">
        <v>3829</v>
      </c>
      <c r="O88" s="397">
        <v>6000000</v>
      </c>
      <c r="P88" s="396" t="s">
        <v>4986</v>
      </c>
      <c r="Q88" s="396" t="s">
        <v>3826</v>
      </c>
      <c r="R88" s="396" t="s">
        <v>786</v>
      </c>
      <c r="S88" s="306" t="s">
        <v>4987</v>
      </c>
      <c r="T88" s="530" t="s">
        <v>3829</v>
      </c>
      <c r="U88" s="530" t="s">
        <v>4765</v>
      </c>
      <c r="V88" s="530" t="s">
        <v>4765</v>
      </c>
      <c r="W88" s="551" t="s">
        <v>4985</v>
      </c>
      <c r="X88" s="535">
        <v>43830</v>
      </c>
      <c r="Y88" s="536">
        <f t="shared" si="5"/>
        <v>5172413.793103449</v>
      </c>
      <c r="Z88" s="536">
        <v>6000000</v>
      </c>
      <c r="AA88" s="537">
        <f t="shared" si="0"/>
        <v>600000</v>
      </c>
      <c r="AB88" s="536">
        <v>6000000</v>
      </c>
      <c r="AC88" s="529" t="s">
        <v>4756</v>
      </c>
      <c r="AD88" s="538" t="s">
        <v>69</v>
      </c>
      <c r="AE88" s="532" t="s">
        <v>4757</v>
      </c>
      <c r="AF88" s="551" t="s">
        <v>4983</v>
      </c>
      <c r="AG88" s="539">
        <f t="shared" si="1"/>
        <v>775862.06896551733</v>
      </c>
      <c r="AH88" s="535" t="s">
        <v>4972</v>
      </c>
      <c r="AI88" s="535" t="s">
        <v>4966</v>
      </c>
      <c r="AJ88" s="305" t="s">
        <v>5459</v>
      </c>
      <c r="AK88" s="305" t="s">
        <v>4759</v>
      </c>
      <c r="AL88" s="530" t="s">
        <v>4775</v>
      </c>
      <c r="AM88" s="544" t="s">
        <v>4776</v>
      </c>
      <c r="AN88" s="532" t="s">
        <v>73</v>
      </c>
      <c r="AO88" s="305" t="s">
        <v>4760</v>
      </c>
      <c r="AP88" s="532" t="s">
        <v>73</v>
      </c>
      <c r="AQ88" s="532" t="s">
        <v>573</v>
      </c>
      <c r="AR88" s="547" t="s">
        <v>780</v>
      </c>
      <c r="AS88" s="532" t="s">
        <v>6422</v>
      </c>
      <c r="AT88" s="532" t="s">
        <v>566</v>
      </c>
      <c r="AU88" s="532" t="s">
        <v>566</v>
      </c>
      <c r="AV88" s="305" t="s">
        <v>6421</v>
      </c>
      <c r="AW88" s="506" t="s">
        <v>6095</v>
      </c>
      <c r="AX88" s="507" t="s">
        <v>6096</v>
      </c>
      <c r="AY88" s="507" t="s">
        <v>6097</v>
      </c>
      <c r="AZ88" s="507" t="s">
        <v>6098</v>
      </c>
      <c r="BA88" s="507" t="s">
        <v>6099</v>
      </c>
      <c r="BB88" s="541" t="s">
        <v>3096</v>
      </c>
      <c r="BC88" s="398" t="s">
        <v>4762</v>
      </c>
      <c r="BD88" s="398" t="s">
        <v>4762</v>
      </c>
      <c r="BE88" s="399"/>
      <c r="BF88" s="2"/>
      <c r="BG88" s="2"/>
      <c r="BH88" s="2"/>
      <c r="BI88" s="2"/>
      <c r="BJ88" s="2"/>
      <c r="BK88" s="2"/>
      <c r="BL88" s="2"/>
      <c r="BM88" s="2"/>
      <c r="BN88" s="2"/>
      <c r="BO88" s="2"/>
      <c r="BP88" s="2"/>
      <c r="BQ88" s="2"/>
      <c r="BR88" s="2"/>
      <c r="BS88" s="2"/>
    </row>
    <row r="89" spans="1:71" s="90" customFormat="1" ht="156.75">
      <c r="A89" s="529">
        <v>2020</v>
      </c>
      <c r="B89" s="535">
        <v>43831</v>
      </c>
      <c r="C89" s="535">
        <v>43921</v>
      </c>
      <c r="D89" s="543" t="s">
        <v>4292</v>
      </c>
      <c r="E89" s="532" t="s">
        <v>4307</v>
      </c>
      <c r="F89" s="551" t="s">
        <v>4988</v>
      </c>
      <c r="G89" s="530" t="s">
        <v>4969</v>
      </c>
      <c r="H89" s="548" t="s">
        <v>5485</v>
      </c>
      <c r="I89" s="551" t="s">
        <v>4983</v>
      </c>
      <c r="J89" s="410" t="s">
        <v>61</v>
      </c>
      <c r="K89" s="410" t="s">
        <v>61</v>
      </c>
      <c r="L89" s="410" t="s">
        <v>61</v>
      </c>
      <c r="M89" s="409" t="s">
        <v>4989</v>
      </c>
      <c r="N89" s="409" t="s">
        <v>4990</v>
      </c>
      <c r="O89" s="397">
        <v>2000000</v>
      </c>
      <c r="P89" s="396" t="s">
        <v>61</v>
      </c>
      <c r="Q89" s="396" t="s">
        <v>61</v>
      </c>
      <c r="R89" s="396" t="s">
        <v>61</v>
      </c>
      <c r="S89" s="306" t="s">
        <v>4989</v>
      </c>
      <c r="T89" s="530" t="s">
        <v>4990</v>
      </c>
      <c r="U89" s="530" t="s">
        <v>4765</v>
      </c>
      <c r="V89" s="530" t="s">
        <v>4765</v>
      </c>
      <c r="W89" s="551" t="s">
        <v>4988</v>
      </c>
      <c r="X89" s="535">
        <v>43830</v>
      </c>
      <c r="Y89" s="536">
        <f t="shared" si="5"/>
        <v>1724137.9310344828</v>
      </c>
      <c r="Z89" s="536">
        <v>2000000</v>
      </c>
      <c r="AA89" s="537">
        <f t="shared" si="0"/>
        <v>200000</v>
      </c>
      <c r="AB89" s="536">
        <v>2000000</v>
      </c>
      <c r="AC89" s="529" t="s">
        <v>4756</v>
      </c>
      <c r="AD89" s="538" t="s">
        <v>69</v>
      </c>
      <c r="AE89" s="532" t="s">
        <v>4757</v>
      </c>
      <c r="AF89" s="551" t="s">
        <v>4983</v>
      </c>
      <c r="AG89" s="539">
        <f t="shared" si="1"/>
        <v>258620.68965517241</v>
      </c>
      <c r="AH89" s="535" t="s">
        <v>4972</v>
      </c>
      <c r="AI89" s="535" t="s">
        <v>4966</v>
      </c>
      <c r="AJ89" s="305" t="s">
        <v>5434</v>
      </c>
      <c r="AK89" s="305" t="s">
        <v>4759</v>
      </c>
      <c r="AL89" s="530" t="s">
        <v>4775</v>
      </c>
      <c r="AM89" s="544" t="s">
        <v>4776</v>
      </c>
      <c r="AN89" s="532" t="s">
        <v>73</v>
      </c>
      <c r="AO89" s="305" t="s">
        <v>4760</v>
      </c>
      <c r="AP89" s="532" t="s">
        <v>73</v>
      </c>
      <c r="AQ89" s="532" t="s">
        <v>573</v>
      </c>
      <c r="AR89" s="547" t="s">
        <v>780</v>
      </c>
      <c r="AS89" s="532" t="s">
        <v>566</v>
      </c>
      <c r="AT89" s="532" t="s">
        <v>566</v>
      </c>
      <c r="AU89" s="532" t="s">
        <v>566</v>
      </c>
      <c r="AV89" s="305" t="s">
        <v>4761</v>
      </c>
      <c r="AW89" s="506" t="s">
        <v>6095</v>
      </c>
      <c r="AX89" s="507" t="s">
        <v>6096</v>
      </c>
      <c r="AY89" s="507" t="s">
        <v>6097</v>
      </c>
      <c r="AZ89" s="507" t="s">
        <v>6098</v>
      </c>
      <c r="BA89" s="507" t="s">
        <v>6099</v>
      </c>
      <c r="BB89" s="541" t="s">
        <v>3096</v>
      </c>
      <c r="BC89" s="398" t="s">
        <v>4762</v>
      </c>
      <c r="BD89" s="398" t="s">
        <v>4762</v>
      </c>
      <c r="BE89" s="399"/>
      <c r="BF89" s="2"/>
      <c r="BG89" s="2"/>
      <c r="BH89" s="2"/>
      <c r="BI89" s="2"/>
      <c r="BJ89" s="2"/>
      <c r="BK89" s="2"/>
      <c r="BL89" s="2"/>
      <c r="BM89" s="2"/>
      <c r="BN89" s="2"/>
      <c r="BO89" s="2"/>
      <c r="BP89" s="2"/>
      <c r="BQ89" s="2"/>
      <c r="BR89" s="2"/>
      <c r="BS89" s="2"/>
    </row>
    <row r="90" spans="1:71" s="90" customFormat="1" ht="156.75">
      <c r="A90" s="529">
        <v>2020</v>
      </c>
      <c r="B90" s="535">
        <v>43831</v>
      </c>
      <c r="C90" s="535">
        <v>43921</v>
      </c>
      <c r="D90" s="543" t="s">
        <v>4292</v>
      </c>
      <c r="E90" s="532" t="s">
        <v>4307</v>
      </c>
      <c r="F90" s="551" t="s">
        <v>4991</v>
      </c>
      <c r="G90" s="530" t="s">
        <v>4969</v>
      </c>
      <c r="H90" s="548" t="s">
        <v>5485</v>
      </c>
      <c r="I90" s="551" t="s">
        <v>4992</v>
      </c>
      <c r="J90" s="410" t="s">
        <v>61</v>
      </c>
      <c r="K90" s="410" t="s">
        <v>61</v>
      </c>
      <c r="L90" s="410" t="s">
        <v>61</v>
      </c>
      <c r="M90" s="410" t="s">
        <v>4993</v>
      </c>
      <c r="N90" s="409" t="s">
        <v>2023</v>
      </c>
      <c r="O90" s="397">
        <v>2500000</v>
      </c>
      <c r="P90" s="396" t="s">
        <v>61</v>
      </c>
      <c r="Q90" s="396" t="s">
        <v>61</v>
      </c>
      <c r="R90" s="396" t="s">
        <v>61</v>
      </c>
      <c r="S90" s="306" t="s">
        <v>4993</v>
      </c>
      <c r="T90" s="530" t="s">
        <v>2023</v>
      </c>
      <c r="U90" s="530" t="s">
        <v>4765</v>
      </c>
      <c r="V90" s="530" t="s">
        <v>4765</v>
      </c>
      <c r="W90" s="551" t="s">
        <v>4991</v>
      </c>
      <c r="X90" s="535">
        <v>43830</v>
      </c>
      <c r="Y90" s="536">
        <f t="shared" si="5"/>
        <v>2155172.4137931038</v>
      </c>
      <c r="Z90" s="536">
        <v>2500000</v>
      </c>
      <c r="AA90" s="537">
        <f t="shared" si="0"/>
        <v>250000</v>
      </c>
      <c r="AB90" s="536">
        <v>2500000</v>
      </c>
      <c r="AC90" s="529" t="s">
        <v>4756</v>
      </c>
      <c r="AD90" s="538" t="s">
        <v>69</v>
      </c>
      <c r="AE90" s="532" t="s">
        <v>4757</v>
      </c>
      <c r="AF90" s="551" t="s">
        <v>4992</v>
      </c>
      <c r="AG90" s="539">
        <f t="shared" si="1"/>
        <v>323275.86206896557</v>
      </c>
      <c r="AH90" s="535" t="s">
        <v>4972</v>
      </c>
      <c r="AI90" s="535" t="s">
        <v>4966</v>
      </c>
      <c r="AJ90" s="305" t="s">
        <v>5460</v>
      </c>
      <c r="AK90" s="305" t="s">
        <v>4759</v>
      </c>
      <c r="AL90" s="530" t="s">
        <v>4775</v>
      </c>
      <c r="AM90" s="544" t="s">
        <v>4776</v>
      </c>
      <c r="AN90" s="532" t="s">
        <v>73</v>
      </c>
      <c r="AO90" s="305" t="s">
        <v>4760</v>
      </c>
      <c r="AP90" s="532" t="s">
        <v>73</v>
      </c>
      <c r="AQ90" s="532" t="s">
        <v>573</v>
      </c>
      <c r="AR90" s="547" t="s">
        <v>780</v>
      </c>
      <c r="AS90" s="532" t="s">
        <v>566</v>
      </c>
      <c r="AT90" s="532" t="s">
        <v>566</v>
      </c>
      <c r="AU90" s="532" t="s">
        <v>566</v>
      </c>
      <c r="AV90" s="305" t="s">
        <v>4761</v>
      </c>
      <c r="AW90" s="506" t="s">
        <v>6095</v>
      </c>
      <c r="AX90" s="507" t="s">
        <v>6096</v>
      </c>
      <c r="AY90" s="507" t="s">
        <v>6097</v>
      </c>
      <c r="AZ90" s="507" t="s">
        <v>6098</v>
      </c>
      <c r="BA90" s="507" t="s">
        <v>6099</v>
      </c>
      <c r="BB90" s="541" t="s">
        <v>3096</v>
      </c>
      <c r="BC90" s="398" t="s">
        <v>4762</v>
      </c>
      <c r="BD90" s="398" t="s">
        <v>4762</v>
      </c>
      <c r="BE90" s="399"/>
      <c r="BF90" s="2"/>
      <c r="BG90" s="2"/>
      <c r="BH90" s="2"/>
      <c r="BI90" s="2"/>
      <c r="BJ90" s="2"/>
      <c r="BK90" s="2"/>
      <c r="BL90" s="2"/>
      <c r="BM90" s="2"/>
      <c r="BN90" s="2"/>
      <c r="BO90" s="2"/>
      <c r="BP90" s="2"/>
      <c r="BQ90" s="2"/>
      <c r="BR90" s="2"/>
      <c r="BS90" s="2"/>
    </row>
    <row r="91" spans="1:71" s="90" customFormat="1" ht="105">
      <c r="A91" s="1276">
        <v>2020</v>
      </c>
      <c r="B91" s="1268">
        <v>43831</v>
      </c>
      <c r="C91" s="1268">
        <v>43921</v>
      </c>
      <c r="D91" s="1304" t="s">
        <v>4292</v>
      </c>
      <c r="E91" s="1277" t="s">
        <v>4307</v>
      </c>
      <c r="F91" s="1272" t="s">
        <v>4994</v>
      </c>
      <c r="G91" s="1272" t="s">
        <v>4969</v>
      </c>
      <c r="H91" s="1300" t="s">
        <v>5485</v>
      </c>
      <c r="I91" s="1272" t="s">
        <v>4995</v>
      </c>
      <c r="J91" s="410" t="s">
        <v>61</v>
      </c>
      <c r="K91" s="410" t="s">
        <v>61</v>
      </c>
      <c r="L91" s="410" t="s">
        <v>61</v>
      </c>
      <c r="M91" s="410" t="s">
        <v>3816</v>
      </c>
      <c r="N91" s="409" t="s">
        <v>1317</v>
      </c>
      <c r="O91" s="397">
        <v>103240</v>
      </c>
      <c r="P91" s="1277" t="s">
        <v>61</v>
      </c>
      <c r="Q91" s="1277" t="s">
        <v>61</v>
      </c>
      <c r="R91" s="1277" t="s">
        <v>61</v>
      </c>
      <c r="S91" s="1311" t="s">
        <v>4996</v>
      </c>
      <c r="T91" s="1272" t="s">
        <v>1317</v>
      </c>
      <c r="U91" s="1272" t="s">
        <v>4765</v>
      </c>
      <c r="V91" s="1272" t="s">
        <v>4765</v>
      </c>
      <c r="W91" s="1272" t="s">
        <v>4994</v>
      </c>
      <c r="X91" s="1273">
        <v>43830</v>
      </c>
      <c r="Y91" s="1310">
        <f t="shared" si="5"/>
        <v>4913793.1034482764</v>
      </c>
      <c r="Z91" s="1310">
        <v>5700000</v>
      </c>
      <c r="AA91" s="1313">
        <f t="shared" si="0"/>
        <v>570000</v>
      </c>
      <c r="AB91" s="1310">
        <v>5700000</v>
      </c>
      <c r="AC91" s="1276" t="s">
        <v>4756</v>
      </c>
      <c r="AD91" s="1307" t="s">
        <v>69</v>
      </c>
      <c r="AE91" s="1277" t="s">
        <v>4757</v>
      </c>
      <c r="AF91" s="1272" t="s">
        <v>4995</v>
      </c>
      <c r="AG91" s="1271">
        <f t="shared" si="1"/>
        <v>737068.96551724139</v>
      </c>
      <c r="AH91" s="1273" t="s">
        <v>4972</v>
      </c>
      <c r="AI91" s="1273" t="s">
        <v>4966</v>
      </c>
      <c r="AJ91" s="1274" t="s">
        <v>4997</v>
      </c>
      <c r="AK91" s="1274" t="s">
        <v>4759</v>
      </c>
      <c r="AL91" s="1272" t="s">
        <v>4775</v>
      </c>
      <c r="AM91" s="1323" t="s">
        <v>4776</v>
      </c>
      <c r="AN91" s="1277" t="s">
        <v>73</v>
      </c>
      <c r="AO91" s="1274" t="s">
        <v>4760</v>
      </c>
      <c r="AP91" s="1277" t="s">
        <v>73</v>
      </c>
      <c r="AQ91" s="1277" t="s">
        <v>573</v>
      </c>
      <c r="AR91" s="1306" t="s">
        <v>780</v>
      </c>
      <c r="AS91" s="1277" t="s">
        <v>566</v>
      </c>
      <c r="AT91" s="1277" t="s">
        <v>566</v>
      </c>
      <c r="AU91" s="1277" t="s">
        <v>566</v>
      </c>
      <c r="AV91" s="1326" t="s">
        <v>4761</v>
      </c>
      <c r="AW91" s="1328" t="s">
        <v>6095</v>
      </c>
      <c r="AX91" s="752" t="s">
        <v>6096</v>
      </c>
      <c r="AY91" s="752" t="s">
        <v>6097</v>
      </c>
      <c r="AZ91" s="752" t="s">
        <v>6098</v>
      </c>
      <c r="BA91" s="752" t="s">
        <v>6099</v>
      </c>
      <c r="BB91" s="1305" t="s">
        <v>3096</v>
      </c>
      <c r="BC91" s="398" t="s">
        <v>4762</v>
      </c>
      <c r="BD91" s="398" t="s">
        <v>4762</v>
      </c>
      <c r="BE91" s="1312"/>
      <c r="BF91" s="2"/>
      <c r="BG91" s="2"/>
      <c r="BH91" s="2"/>
      <c r="BI91" s="2"/>
      <c r="BJ91" s="2"/>
      <c r="BK91" s="2"/>
      <c r="BL91" s="2"/>
      <c r="BM91" s="2"/>
      <c r="BN91" s="2"/>
      <c r="BO91" s="2"/>
      <c r="BP91" s="2"/>
      <c r="BQ91" s="2"/>
      <c r="BR91" s="2"/>
      <c r="BS91" s="2"/>
    </row>
    <row r="92" spans="1:71" s="90" customFormat="1" ht="105">
      <c r="A92" s="1276"/>
      <c r="B92" s="1269"/>
      <c r="C92" s="1269"/>
      <c r="D92" s="1304"/>
      <c r="E92" s="1277"/>
      <c r="F92" s="1272"/>
      <c r="G92" s="1272"/>
      <c r="H92" s="1301"/>
      <c r="I92" s="1272"/>
      <c r="J92" s="410" t="s">
        <v>61</v>
      </c>
      <c r="K92" s="410" t="s">
        <v>61</v>
      </c>
      <c r="L92" s="410" t="s">
        <v>61</v>
      </c>
      <c r="M92" s="410" t="s">
        <v>4998</v>
      </c>
      <c r="N92" s="409" t="s">
        <v>2012</v>
      </c>
      <c r="O92" s="397">
        <v>114028</v>
      </c>
      <c r="P92" s="1277"/>
      <c r="Q92" s="1277"/>
      <c r="R92" s="1277"/>
      <c r="S92" s="1311"/>
      <c r="T92" s="1272"/>
      <c r="U92" s="1272"/>
      <c r="V92" s="1272"/>
      <c r="W92" s="1272"/>
      <c r="X92" s="1273"/>
      <c r="Y92" s="1310"/>
      <c r="Z92" s="1310"/>
      <c r="AA92" s="1313"/>
      <c r="AB92" s="1310"/>
      <c r="AC92" s="1276"/>
      <c r="AD92" s="1307"/>
      <c r="AE92" s="1277"/>
      <c r="AF92" s="1272"/>
      <c r="AG92" s="1271"/>
      <c r="AH92" s="1273"/>
      <c r="AI92" s="1273"/>
      <c r="AJ92" s="1274"/>
      <c r="AK92" s="1276"/>
      <c r="AL92" s="1272"/>
      <c r="AM92" s="1323"/>
      <c r="AN92" s="1277"/>
      <c r="AO92" s="1274"/>
      <c r="AP92" s="1277"/>
      <c r="AQ92" s="1277"/>
      <c r="AR92" s="1306"/>
      <c r="AS92" s="1277"/>
      <c r="AT92" s="1277"/>
      <c r="AU92" s="1277"/>
      <c r="AV92" s="974"/>
      <c r="AW92" s="1329"/>
      <c r="AX92" s="752"/>
      <c r="AY92" s="752"/>
      <c r="AZ92" s="752"/>
      <c r="BA92" s="752"/>
      <c r="BB92" s="1305"/>
      <c r="BC92" s="398" t="s">
        <v>4762</v>
      </c>
      <c r="BD92" s="398" t="s">
        <v>4762</v>
      </c>
      <c r="BE92" s="1312"/>
      <c r="BF92" s="2"/>
      <c r="BG92" s="2"/>
      <c r="BH92" s="2"/>
      <c r="BI92" s="2"/>
      <c r="BJ92" s="2"/>
      <c r="BK92" s="2"/>
      <c r="BL92" s="2"/>
      <c r="BM92" s="2"/>
      <c r="BN92" s="2"/>
      <c r="BO92" s="2"/>
      <c r="BP92" s="2"/>
      <c r="BQ92" s="2"/>
      <c r="BR92" s="2"/>
      <c r="BS92" s="2"/>
    </row>
    <row r="93" spans="1:71" s="90" customFormat="1" ht="105">
      <c r="A93" s="1276"/>
      <c r="B93" s="1270"/>
      <c r="C93" s="1270"/>
      <c r="D93" s="1304"/>
      <c r="E93" s="1277"/>
      <c r="F93" s="1272"/>
      <c r="G93" s="1272"/>
      <c r="H93" s="1301"/>
      <c r="I93" s="1272"/>
      <c r="J93" s="410" t="s">
        <v>61</v>
      </c>
      <c r="K93" s="410" t="s">
        <v>61</v>
      </c>
      <c r="L93" s="410" t="s">
        <v>61</v>
      </c>
      <c r="M93" s="410" t="s">
        <v>3817</v>
      </c>
      <c r="N93" s="409" t="s">
        <v>1968</v>
      </c>
      <c r="O93" s="397">
        <v>111012</v>
      </c>
      <c r="P93" s="1277"/>
      <c r="Q93" s="1277"/>
      <c r="R93" s="1277"/>
      <c r="S93" s="1311"/>
      <c r="T93" s="1272"/>
      <c r="U93" s="1272"/>
      <c r="V93" s="1272"/>
      <c r="W93" s="1272"/>
      <c r="X93" s="1273"/>
      <c r="Y93" s="1310"/>
      <c r="Z93" s="1310"/>
      <c r="AA93" s="1313"/>
      <c r="AB93" s="1310"/>
      <c r="AC93" s="1276"/>
      <c r="AD93" s="1307"/>
      <c r="AE93" s="1277"/>
      <c r="AF93" s="1272"/>
      <c r="AG93" s="1271"/>
      <c r="AH93" s="1273"/>
      <c r="AI93" s="1273"/>
      <c r="AJ93" s="1274"/>
      <c r="AK93" s="1276"/>
      <c r="AL93" s="1272"/>
      <c r="AM93" s="1323"/>
      <c r="AN93" s="1277"/>
      <c r="AO93" s="1274"/>
      <c r="AP93" s="1277"/>
      <c r="AQ93" s="1277"/>
      <c r="AR93" s="1306"/>
      <c r="AS93" s="1277"/>
      <c r="AT93" s="1277"/>
      <c r="AU93" s="1277"/>
      <c r="AV93" s="1327"/>
      <c r="AW93" s="1330"/>
      <c r="AX93" s="752"/>
      <c r="AY93" s="752"/>
      <c r="AZ93" s="752"/>
      <c r="BA93" s="752"/>
      <c r="BB93" s="1305"/>
      <c r="BC93" s="398" t="s">
        <v>4762</v>
      </c>
      <c r="BD93" s="398" t="s">
        <v>4762</v>
      </c>
      <c r="BE93" s="1312"/>
      <c r="BF93" s="2"/>
      <c r="BG93" s="2"/>
      <c r="BH93" s="2"/>
      <c r="BI93" s="2"/>
      <c r="BJ93" s="2"/>
      <c r="BK93" s="2"/>
      <c r="BL93" s="2"/>
      <c r="BM93" s="2"/>
      <c r="BN93" s="2"/>
      <c r="BO93" s="2"/>
      <c r="BP93" s="2"/>
      <c r="BQ93" s="2"/>
      <c r="BR93" s="2"/>
      <c r="BS93" s="2"/>
    </row>
    <row r="94" spans="1:71" s="90" customFormat="1" ht="156.75">
      <c r="A94" s="529">
        <v>2020</v>
      </c>
      <c r="B94" s="535">
        <v>43831</v>
      </c>
      <c r="C94" s="535">
        <v>43921</v>
      </c>
      <c r="D94" s="543" t="s">
        <v>4292</v>
      </c>
      <c r="E94" s="532" t="s">
        <v>4307</v>
      </c>
      <c r="F94" s="551" t="s">
        <v>4999</v>
      </c>
      <c r="G94" s="530" t="s">
        <v>4969</v>
      </c>
      <c r="H94" s="548" t="s">
        <v>5485</v>
      </c>
      <c r="I94" s="551" t="s">
        <v>5000</v>
      </c>
      <c r="J94" s="410" t="s">
        <v>61</v>
      </c>
      <c r="K94" s="410" t="s">
        <v>61</v>
      </c>
      <c r="L94" s="410" t="s">
        <v>61</v>
      </c>
      <c r="M94" s="409" t="s">
        <v>5001</v>
      </c>
      <c r="N94" s="409" t="s">
        <v>2146</v>
      </c>
      <c r="O94" s="397">
        <v>2000000</v>
      </c>
      <c r="P94" s="396" t="s">
        <v>61</v>
      </c>
      <c r="Q94" s="396" t="s">
        <v>61</v>
      </c>
      <c r="R94" s="396" t="s">
        <v>61</v>
      </c>
      <c r="S94" s="306" t="s">
        <v>5001</v>
      </c>
      <c r="T94" s="530" t="s">
        <v>2146</v>
      </c>
      <c r="U94" s="530" t="s">
        <v>4765</v>
      </c>
      <c r="V94" s="530" t="s">
        <v>4765</v>
      </c>
      <c r="W94" s="551" t="s">
        <v>4999</v>
      </c>
      <c r="X94" s="535">
        <v>43830</v>
      </c>
      <c r="Y94" s="536">
        <f t="shared" si="5"/>
        <v>1724137.9310344828</v>
      </c>
      <c r="Z94" s="536">
        <v>2000000</v>
      </c>
      <c r="AA94" s="537">
        <f t="shared" si="0"/>
        <v>200000</v>
      </c>
      <c r="AB94" s="536">
        <v>2000000</v>
      </c>
      <c r="AC94" s="529" t="s">
        <v>4756</v>
      </c>
      <c r="AD94" s="538" t="s">
        <v>69</v>
      </c>
      <c r="AE94" s="532" t="s">
        <v>4757</v>
      </c>
      <c r="AF94" s="551" t="s">
        <v>5000</v>
      </c>
      <c r="AG94" s="539">
        <f t="shared" si="1"/>
        <v>258620.68965517241</v>
      </c>
      <c r="AH94" s="535" t="s">
        <v>4972</v>
      </c>
      <c r="AI94" s="535" t="s">
        <v>4966</v>
      </c>
      <c r="AJ94" s="305" t="s">
        <v>5002</v>
      </c>
      <c r="AK94" s="305" t="s">
        <v>4759</v>
      </c>
      <c r="AL94" s="530" t="s">
        <v>4775</v>
      </c>
      <c r="AM94" s="544" t="s">
        <v>4776</v>
      </c>
      <c r="AN94" s="532" t="s">
        <v>73</v>
      </c>
      <c r="AO94" s="305" t="s">
        <v>4760</v>
      </c>
      <c r="AP94" s="532" t="s">
        <v>73</v>
      </c>
      <c r="AQ94" s="532" t="s">
        <v>573</v>
      </c>
      <c r="AR94" s="547" t="s">
        <v>780</v>
      </c>
      <c r="AS94" s="532" t="s">
        <v>566</v>
      </c>
      <c r="AT94" s="532" t="s">
        <v>566</v>
      </c>
      <c r="AU94" s="532" t="s">
        <v>566</v>
      </c>
      <c r="AV94" s="305" t="s">
        <v>4761</v>
      </c>
      <c r="AW94" s="506" t="s">
        <v>6095</v>
      </c>
      <c r="AX94" s="507" t="s">
        <v>6096</v>
      </c>
      <c r="AY94" s="507" t="s">
        <v>6097</v>
      </c>
      <c r="AZ94" s="507" t="s">
        <v>6098</v>
      </c>
      <c r="BA94" s="507" t="s">
        <v>6099</v>
      </c>
      <c r="BB94" s="541" t="s">
        <v>3096</v>
      </c>
      <c r="BC94" s="398" t="s">
        <v>4762</v>
      </c>
      <c r="BD94" s="398" t="s">
        <v>4762</v>
      </c>
      <c r="BE94" s="399"/>
      <c r="BF94" s="2"/>
      <c r="BG94" s="2"/>
      <c r="BH94" s="2"/>
      <c r="BI94" s="2"/>
      <c r="BJ94" s="2"/>
      <c r="BK94" s="2"/>
      <c r="BL94" s="2"/>
      <c r="BM94" s="2"/>
      <c r="BN94" s="2"/>
      <c r="BO94" s="2"/>
      <c r="BP94" s="2"/>
      <c r="BQ94" s="2"/>
      <c r="BR94" s="2"/>
      <c r="BS94" s="2"/>
    </row>
    <row r="95" spans="1:71" s="90" customFormat="1" ht="105">
      <c r="A95" s="1276">
        <v>2020</v>
      </c>
      <c r="B95" s="1268">
        <v>43831</v>
      </c>
      <c r="C95" s="1268">
        <v>43921</v>
      </c>
      <c r="D95" s="1304" t="s">
        <v>4292</v>
      </c>
      <c r="E95" s="1277" t="s">
        <v>4307</v>
      </c>
      <c r="F95" s="1272" t="s">
        <v>5003</v>
      </c>
      <c r="G95" s="1272" t="s">
        <v>4969</v>
      </c>
      <c r="H95" s="1300" t="s">
        <v>5485</v>
      </c>
      <c r="I95" s="1272" t="s">
        <v>5004</v>
      </c>
      <c r="J95" s="410" t="s">
        <v>61</v>
      </c>
      <c r="K95" s="410" t="s">
        <v>61</v>
      </c>
      <c r="L95" s="410" t="s">
        <v>61</v>
      </c>
      <c r="M95" s="410" t="s">
        <v>406</v>
      </c>
      <c r="N95" s="409" t="s">
        <v>2028</v>
      </c>
      <c r="O95" s="397">
        <v>4674660.8</v>
      </c>
      <c r="P95" s="1277" t="s">
        <v>61</v>
      </c>
      <c r="Q95" s="1277" t="s">
        <v>61</v>
      </c>
      <c r="R95" s="1277" t="s">
        <v>61</v>
      </c>
      <c r="S95" s="1311" t="s">
        <v>5005</v>
      </c>
      <c r="T95" s="1272" t="s">
        <v>5006</v>
      </c>
      <c r="U95" s="1272" t="s">
        <v>4765</v>
      </c>
      <c r="V95" s="1272" t="s">
        <v>4765</v>
      </c>
      <c r="W95" s="1272" t="s">
        <v>5003</v>
      </c>
      <c r="X95" s="1273">
        <v>43830</v>
      </c>
      <c r="Y95" s="1310">
        <f t="shared" si="5"/>
        <v>2715517.2413793104</v>
      </c>
      <c r="Z95" s="1310">
        <v>3150000</v>
      </c>
      <c r="AA95" s="1313">
        <f>AB95*0.1</f>
        <v>315000</v>
      </c>
      <c r="AB95" s="1310">
        <v>3150000</v>
      </c>
      <c r="AC95" s="1276" t="s">
        <v>4756</v>
      </c>
      <c r="AD95" s="1307" t="s">
        <v>69</v>
      </c>
      <c r="AE95" s="1277" t="s">
        <v>4757</v>
      </c>
      <c r="AF95" s="1272" t="s">
        <v>5004</v>
      </c>
      <c r="AG95" s="1271">
        <f t="shared" ref="AG95:AG201" si="6">Y95*0.15</f>
        <v>407327.58620689652</v>
      </c>
      <c r="AH95" s="1273" t="s">
        <v>4972</v>
      </c>
      <c r="AI95" s="1273" t="s">
        <v>4966</v>
      </c>
      <c r="AJ95" s="1274" t="s">
        <v>5007</v>
      </c>
      <c r="AK95" s="1274" t="s">
        <v>4759</v>
      </c>
      <c r="AL95" s="1272" t="s">
        <v>4775</v>
      </c>
      <c r="AM95" s="1323" t="s">
        <v>4776</v>
      </c>
      <c r="AN95" s="1277" t="s">
        <v>73</v>
      </c>
      <c r="AO95" s="1274" t="s">
        <v>4760</v>
      </c>
      <c r="AP95" s="1277" t="s">
        <v>73</v>
      </c>
      <c r="AQ95" s="1277" t="s">
        <v>573</v>
      </c>
      <c r="AR95" s="1306" t="s">
        <v>780</v>
      </c>
      <c r="AS95" s="1277" t="s">
        <v>566</v>
      </c>
      <c r="AT95" s="1277" t="s">
        <v>566</v>
      </c>
      <c r="AU95" s="1277" t="s">
        <v>566</v>
      </c>
      <c r="AV95" s="1274" t="s">
        <v>4761</v>
      </c>
      <c r="AW95" s="860" t="s">
        <v>6095</v>
      </c>
      <c r="AX95" s="752" t="s">
        <v>6096</v>
      </c>
      <c r="AY95" s="752" t="s">
        <v>6097</v>
      </c>
      <c r="AZ95" s="752" t="s">
        <v>6098</v>
      </c>
      <c r="BA95" s="752" t="s">
        <v>6099</v>
      </c>
      <c r="BB95" s="1305" t="s">
        <v>3096</v>
      </c>
      <c r="BC95" s="398" t="s">
        <v>4762</v>
      </c>
      <c r="BD95" s="398" t="s">
        <v>4762</v>
      </c>
      <c r="BE95" s="1312"/>
      <c r="BF95" s="2"/>
      <c r="BG95" s="2"/>
      <c r="BH95" s="2"/>
      <c r="BI95" s="2"/>
      <c r="BJ95" s="2"/>
      <c r="BK95" s="2"/>
      <c r="BL95" s="2"/>
      <c r="BM95" s="2"/>
      <c r="BN95" s="2"/>
      <c r="BO95" s="2"/>
      <c r="BP95" s="2"/>
      <c r="BQ95" s="2"/>
      <c r="BR95" s="2"/>
      <c r="BS95" s="2"/>
    </row>
    <row r="96" spans="1:71" s="90" customFormat="1" ht="105">
      <c r="A96" s="1276"/>
      <c r="B96" s="1270"/>
      <c r="C96" s="1270"/>
      <c r="D96" s="1304"/>
      <c r="E96" s="1277"/>
      <c r="F96" s="1272"/>
      <c r="G96" s="1272"/>
      <c r="H96" s="1301"/>
      <c r="I96" s="1272"/>
      <c r="J96" s="410" t="s">
        <v>61</v>
      </c>
      <c r="K96" s="410" t="s">
        <v>61</v>
      </c>
      <c r="L96" s="410" t="s">
        <v>61</v>
      </c>
      <c r="M96" s="410" t="s">
        <v>402</v>
      </c>
      <c r="N96" s="409" t="s">
        <v>2021</v>
      </c>
      <c r="O96" s="397">
        <v>4389764.8</v>
      </c>
      <c r="P96" s="1277"/>
      <c r="Q96" s="1277"/>
      <c r="R96" s="1277"/>
      <c r="S96" s="1311"/>
      <c r="T96" s="1272"/>
      <c r="U96" s="1272"/>
      <c r="V96" s="1272"/>
      <c r="W96" s="1272"/>
      <c r="X96" s="1273"/>
      <c r="Y96" s="1310"/>
      <c r="Z96" s="1310"/>
      <c r="AA96" s="1313"/>
      <c r="AB96" s="1310"/>
      <c r="AC96" s="1276"/>
      <c r="AD96" s="1307"/>
      <c r="AE96" s="1277"/>
      <c r="AF96" s="1272"/>
      <c r="AG96" s="1271"/>
      <c r="AH96" s="1273"/>
      <c r="AI96" s="1273"/>
      <c r="AJ96" s="1274"/>
      <c r="AK96" s="1276"/>
      <c r="AL96" s="1272"/>
      <c r="AM96" s="1323"/>
      <c r="AN96" s="1277"/>
      <c r="AO96" s="1274"/>
      <c r="AP96" s="1277"/>
      <c r="AQ96" s="1277"/>
      <c r="AR96" s="1306"/>
      <c r="AS96" s="1277"/>
      <c r="AT96" s="1277"/>
      <c r="AU96" s="1277"/>
      <c r="AV96" s="1276"/>
      <c r="AW96" s="862"/>
      <c r="AX96" s="752"/>
      <c r="AY96" s="752"/>
      <c r="AZ96" s="752"/>
      <c r="BA96" s="752"/>
      <c r="BB96" s="1305"/>
      <c r="BC96" s="398" t="s">
        <v>4762</v>
      </c>
      <c r="BD96" s="398" t="s">
        <v>4762</v>
      </c>
      <c r="BE96" s="1312"/>
      <c r="BF96" s="2"/>
      <c r="BG96" s="2"/>
      <c r="BH96" s="2"/>
      <c r="BI96" s="2"/>
      <c r="BJ96" s="2"/>
      <c r="BK96" s="2"/>
      <c r="BL96" s="2"/>
      <c r="BM96" s="2"/>
      <c r="BN96" s="2"/>
      <c r="BO96" s="2"/>
      <c r="BP96" s="2"/>
      <c r="BQ96" s="2"/>
      <c r="BR96" s="2"/>
      <c r="BS96" s="2"/>
    </row>
    <row r="97" spans="1:71" s="90" customFormat="1" ht="14.45" customHeight="1">
      <c r="A97" s="1276">
        <v>2020</v>
      </c>
      <c r="B97" s="1268">
        <v>43831</v>
      </c>
      <c r="C97" s="1268">
        <v>43921</v>
      </c>
      <c r="D97" s="1304" t="s">
        <v>4292</v>
      </c>
      <c r="E97" s="1277" t="s">
        <v>4307</v>
      </c>
      <c r="F97" s="1272" t="s">
        <v>5008</v>
      </c>
      <c r="G97" s="1272" t="s">
        <v>4969</v>
      </c>
      <c r="H97" s="1300" t="s">
        <v>5485</v>
      </c>
      <c r="I97" s="1272" t="s">
        <v>5009</v>
      </c>
      <c r="J97" s="409" t="s">
        <v>3822</v>
      </c>
      <c r="K97" s="409" t="s">
        <v>2065</v>
      </c>
      <c r="L97" s="409" t="s">
        <v>2050</v>
      </c>
      <c r="M97" s="409" t="s">
        <v>2009</v>
      </c>
      <c r="N97" s="409" t="s">
        <v>2066</v>
      </c>
      <c r="O97" s="397">
        <v>22731.360000000001</v>
      </c>
      <c r="P97" s="1277" t="s">
        <v>5010</v>
      </c>
      <c r="Q97" s="1277" t="s">
        <v>115</v>
      </c>
      <c r="R97" s="1277" t="s">
        <v>786</v>
      </c>
      <c r="S97" s="1311" t="s">
        <v>5011</v>
      </c>
      <c r="T97" s="1303" t="s">
        <v>2066</v>
      </c>
      <c r="U97" s="1272" t="s">
        <v>4765</v>
      </c>
      <c r="V97" s="1272" t="s">
        <v>4765</v>
      </c>
      <c r="W97" s="1272" t="s">
        <v>5008</v>
      </c>
      <c r="X97" s="1273">
        <v>43830</v>
      </c>
      <c r="Y97" s="1310">
        <f t="shared" si="5"/>
        <v>1724137.9310344828</v>
      </c>
      <c r="Z97" s="1310">
        <v>2000000</v>
      </c>
      <c r="AA97" s="1313">
        <f>AB97*0.1</f>
        <v>200000</v>
      </c>
      <c r="AB97" s="1310">
        <v>2000000</v>
      </c>
      <c r="AC97" s="1276" t="s">
        <v>4756</v>
      </c>
      <c r="AD97" s="1307" t="s">
        <v>69</v>
      </c>
      <c r="AE97" s="1277" t="s">
        <v>4757</v>
      </c>
      <c r="AF97" s="1272" t="s">
        <v>5009</v>
      </c>
      <c r="AG97" s="1271">
        <f t="shared" si="6"/>
        <v>258620.68965517241</v>
      </c>
      <c r="AH97" s="1273" t="s">
        <v>4972</v>
      </c>
      <c r="AI97" s="1273" t="s">
        <v>4966</v>
      </c>
      <c r="AJ97" s="1274" t="s">
        <v>5461</v>
      </c>
      <c r="AK97" s="1274" t="s">
        <v>4759</v>
      </c>
      <c r="AL97" s="1272" t="s">
        <v>4775</v>
      </c>
      <c r="AM97" s="1323" t="s">
        <v>4776</v>
      </c>
      <c r="AN97" s="1277" t="s">
        <v>73</v>
      </c>
      <c r="AO97" s="1274" t="s">
        <v>4760</v>
      </c>
      <c r="AP97" s="1277" t="s">
        <v>73</v>
      </c>
      <c r="AQ97" s="1277" t="s">
        <v>573</v>
      </c>
      <c r="AR97" s="1306" t="s">
        <v>780</v>
      </c>
      <c r="AS97" s="1277" t="s">
        <v>566</v>
      </c>
      <c r="AT97" s="1277" t="s">
        <v>566</v>
      </c>
      <c r="AU97" s="1277" t="s">
        <v>566</v>
      </c>
      <c r="AV97" s="1274" t="s">
        <v>4761</v>
      </c>
      <c r="AW97" s="860" t="s">
        <v>6095</v>
      </c>
      <c r="AX97" s="752" t="s">
        <v>6096</v>
      </c>
      <c r="AY97" s="752" t="s">
        <v>6097</v>
      </c>
      <c r="AZ97" s="752" t="s">
        <v>6098</v>
      </c>
      <c r="BA97" s="752" t="s">
        <v>6099</v>
      </c>
      <c r="BB97" s="1305" t="s">
        <v>3096</v>
      </c>
      <c r="BC97" s="398" t="s">
        <v>4762</v>
      </c>
      <c r="BD97" s="398" t="s">
        <v>4762</v>
      </c>
      <c r="BE97" s="1312"/>
      <c r="BF97" s="2"/>
      <c r="BG97" s="2"/>
      <c r="BH97" s="2"/>
      <c r="BI97" s="2"/>
      <c r="BJ97" s="2"/>
      <c r="BK97" s="2"/>
      <c r="BL97" s="2"/>
      <c r="BM97" s="2"/>
      <c r="BN97" s="2"/>
      <c r="BO97" s="2"/>
      <c r="BP97" s="2"/>
      <c r="BQ97" s="2"/>
      <c r="BR97" s="2"/>
      <c r="BS97" s="2"/>
    </row>
    <row r="98" spans="1:71" s="90" customFormat="1" ht="105">
      <c r="A98" s="1276"/>
      <c r="B98" s="1269"/>
      <c r="C98" s="1269"/>
      <c r="D98" s="1304"/>
      <c r="E98" s="1277"/>
      <c r="F98" s="1272"/>
      <c r="G98" s="1272"/>
      <c r="H98" s="1301"/>
      <c r="I98" s="1325"/>
      <c r="J98" s="410" t="s">
        <v>61</v>
      </c>
      <c r="K98" s="410" t="s">
        <v>61</v>
      </c>
      <c r="L98" s="410" t="s">
        <v>61</v>
      </c>
      <c r="M98" s="410" t="s">
        <v>406</v>
      </c>
      <c r="N98" s="409" t="s">
        <v>2028</v>
      </c>
      <c r="O98" s="397">
        <v>30223.8</v>
      </c>
      <c r="P98" s="1277"/>
      <c r="Q98" s="1277"/>
      <c r="R98" s="1277"/>
      <c r="S98" s="1311"/>
      <c r="T98" s="1303"/>
      <c r="U98" s="1272"/>
      <c r="V98" s="1272"/>
      <c r="W98" s="1272"/>
      <c r="X98" s="1273"/>
      <c r="Y98" s="1310"/>
      <c r="Z98" s="1310"/>
      <c r="AA98" s="1313"/>
      <c r="AB98" s="1310"/>
      <c r="AC98" s="1276"/>
      <c r="AD98" s="1307"/>
      <c r="AE98" s="1277"/>
      <c r="AF98" s="1272"/>
      <c r="AG98" s="1271"/>
      <c r="AH98" s="1273"/>
      <c r="AI98" s="1273"/>
      <c r="AJ98" s="1274"/>
      <c r="AK98" s="1276"/>
      <c r="AL98" s="1272"/>
      <c r="AM98" s="1323"/>
      <c r="AN98" s="1277"/>
      <c r="AO98" s="1274"/>
      <c r="AP98" s="1277"/>
      <c r="AQ98" s="1277"/>
      <c r="AR98" s="1306"/>
      <c r="AS98" s="1277"/>
      <c r="AT98" s="1277"/>
      <c r="AU98" s="1277"/>
      <c r="AV98" s="1276"/>
      <c r="AW98" s="861"/>
      <c r="AX98" s="752"/>
      <c r="AY98" s="752"/>
      <c r="AZ98" s="752"/>
      <c r="BA98" s="752"/>
      <c r="BB98" s="1305"/>
      <c r="BC98" s="398" t="s">
        <v>4762</v>
      </c>
      <c r="BD98" s="398" t="s">
        <v>4762</v>
      </c>
      <c r="BE98" s="1312"/>
      <c r="BF98" s="2"/>
      <c r="BG98" s="2"/>
      <c r="BH98" s="2"/>
      <c r="BI98" s="2"/>
      <c r="BJ98" s="2"/>
      <c r="BK98" s="2"/>
      <c r="BL98" s="2"/>
      <c r="BM98" s="2"/>
      <c r="BN98" s="2"/>
      <c r="BO98" s="2"/>
      <c r="BP98" s="2"/>
      <c r="BQ98" s="2"/>
      <c r="BR98" s="2"/>
      <c r="BS98" s="2"/>
    </row>
    <row r="99" spans="1:71" s="90" customFormat="1" ht="105">
      <c r="A99" s="1276"/>
      <c r="B99" s="1270"/>
      <c r="C99" s="1270"/>
      <c r="D99" s="1304"/>
      <c r="E99" s="1277"/>
      <c r="F99" s="1272"/>
      <c r="G99" s="1272"/>
      <c r="H99" s="1301"/>
      <c r="I99" s="1325"/>
      <c r="J99" s="410" t="s">
        <v>61</v>
      </c>
      <c r="K99" s="410" t="s">
        <v>61</v>
      </c>
      <c r="L99" s="410" t="s">
        <v>61</v>
      </c>
      <c r="M99" s="410" t="s">
        <v>4722</v>
      </c>
      <c r="N99" s="409" t="s">
        <v>4979</v>
      </c>
      <c r="O99" s="397">
        <v>30787.56</v>
      </c>
      <c r="P99" s="1277"/>
      <c r="Q99" s="1277"/>
      <c r="R99" s="1277"/>
      <c r="S99" s="1311"/>
      <c r="T99" s="1303"/>
      <c r="U99" s="1272"/>
      <c r="V99" s="1272"/>
      <c r="W99" s="1272"/>
      <c r="X99" s="1273"/>
      <c r="Y99" s="1310"/>
      <c r="Z99" s="1310"/>
      <c r="AA99" s="1313"/>
      <c r="AB99" s="1310"/>
      <c r="AC99" s="1276"/>
      <c r="AD99" s="1307"/>
      <c r="AE99" s="1277"/>
      <c r="AF99" s="1272"/>
      <c r="AG99" s="1271"/>
      <c r="AH99" s="1273"/>
      <c r="AI99" s="1273"/>
      <c r="AJ99" s="1274"/>
      <c r="AK99" s="1276"/>
      <c r="AL99" s="1272"/>
      <c r="AM99" s="1323"/>
      <c r="AN99" s="1277"/>
      <c r="AO99" s="1274"/>
      <c r="AP99" s="1277"/>
      <c r="AQ99" s="1277"/>
      <c r="AR99" s="1306"/>
      <c r="AS99" s="1277"/>
      <c r="AT99" s="1277"/>
      <c r="AU99" s="1277"/>
      <c r="AV99" s="1276"/>
      <c r="AW99" s="862"/>
      <c r="AX99" s="752"/>
      <c r="AY99" s="752"/>
      <c r="AZ99" s="752"/>
      <c r="BA99" s="752"/>
      <c r="BB99" s="1305"/>
      <c r="BC99" s="398" t="s">
        <v>4762</v>
      </c>
      <c r="BD99" s="398" t="s">
        <v>4762</v>
      </c>
      <c r="BE99" s="1312"/>
      <c r="BF99" s="2"/>
      <c r="BG99" s="2"/>
      <c r="BH99" s="2"/>
      <c r="BI99" s="2"/>
      <c r="BJ99" s="2"/>
      <c r="BK99" s="2"/>
      <c r="BL99" s="2"/>
      <c r="BM99" s="2"/>
      <c r="BN99" s="2"/>
      <c r="BO99" s="2"/>
      <c r="BP99" s="2"/>
      <c r="BQ99" s="2"/>
      <c r="BR99" s="2"/>
      <c r="BS99" s="2"/>
    </row>
    <row r="100" spans="1:71" s="90" customFormat="1" ht="105">
      <c r="A100" s="1276">
        <v>2020</v>
      </c>
      <c r="B100" s="1268">
        <v>43831</v>
      </c>
      <c r="C100" s="1268">
        <v>43921</v>
      </c>
      <c r="D100" s="1304" t="s">
        <v>4292</v>
      </c>
      <c r="E100" s="1277" t="s">
        <v>4307</v>
      </c>
      <c r="F100" s="1272" t="s">
        <v>5012</v>
      </c>
      <c r="G100" s="1272" t="s">
        <v>4969</v>
      </c>
      <c r="H100" s="1300" t="s">
        <v>5485</v>
      </c>
      <c r="I100" s="1272" t="s">
        <v>5013</v>
      </c>
      <c r="J100" s="410" t="s">
        <v>61</v>
      </c>
      <c r="K100" s="410" t="s">
        <v>61</v>
      </c>
      <c r="L100" s="410" t="s">
        <v>61</v>
      </c>
      <c r="M100" s="410" t="s">
        <v>406</v>
      </c>
      <c r="N100" s="409" t="s">
        <v>2028</v>
      </c>
      <c r="O100" s="397">
        <v>6224539.1200000001</v>
      </c>
      <c r="P100" s="1277" t="s">
        <v>61</v>
      </c>
      <c r="Q100" s="1277" t="s">
        <v>61</v>
      </c>
      <c r="R100" s="1277" t="s">
        <v>61</v>
      </c>
      <c r="S100" s="1311" t="s">
        <v>5014</v>
      </c>
      <c r="T100" s="1303" t="s">
        <v>2028</v>
      </c>
      <c r="U100" s="1272" t="s">
        <v>4765</v>
      </c>
      <c r="V100" s="1272" t="s">
        <v>4765</v>
      </c>
      <c r="W100" s="1272" t="s">
        <v>5012</v>
      </c>
      <c r="X100" s="1273">
        <v>43875</v>
      </c>
      <c r="Y100" s="1310">
        <f t="shared" si="5"/>
        <v>8620689.6551724151</v>
      </c>
      <c r="Z100" s="1310">
        <v>10000000</v>
      </c>
      <c r="AA100" s="1313">
        <f>AB100*0.1</f>
        <v>1000000</v>
      </c>
      <c r="AB100" s="1310">
        <v>10000000</v>
      </c>
      <c r="AC100" s="1276" t="s">
        <v>4756</v>
      </c>
      <c r="AD100" s="1307" t="s">
        <v>69</v>
      </c>
      <c r="AE100" s="1277" t="s">
        <v>4757</v>
      </c>
      <c r="AF100" s="1272" t="s">
        <v>5013</v>
      </c>
      <c r="AG100" s="1271">
        <f t="shared" si="6"/>
        <v>1293103.4482758623</v>
      </c>
      <c r="AH100" s="1273">
        <v>43875</v>
      </c>
      <c r="AI100" s="1273" t="s">
        <v>4966</v>
      </c>
      <c r="AJ100" s="1274" t="s">
        <v>5015</v>
      </c>
      <c r="AK100" s="1274" t="s">
        <v>4759</v>
      </c>
      <c r="AL100" s="1272" t="s">
        <v>4775</v>
      </c>
      <c r="AM100" s="1323" t="s">
        <v>4776</v>
      </c>
      <c r="AN100" s="1277" t="s">
        <v>73</v>
      </c>
      <c r="AO100" s="1274" t="s">
        <v>4760</v>
      </c>
      <c r="AP100" s="1277" t="s">
        <v>73</v>
      </c>
      <c r="AQ100" s="1277" t="s">
        <v>573</v>
      </c>
      <c r="AR100" s="1306" t="s">
        <v>780</v>
      </c>
      <c r="AS100" s="1277" t="s">
        <v>566</v>
      </c>
      <c r="AT100" s="1277" t="s">
        <v>566</v>
      </c>
      <c r="AU100" s="1277" t="s">
        <v>566</v>
      </c>
      <c r="AV100" s="1274" t="s">
        <v>4761</v>
      </c>
      <c r="AW100" s="860" t="s">
        <v>6095</v>
      </c>
      <c r="AX100" s="752" t="s">
        <v>6096</v>
      </c>
      <c r="AY100" s="752" t="s">
        <v>6097</v>
      </c>
      <c r="AZ100" s="752" t="s">
        <v>6098</v>
      </c>
      <c r="BA100" s="752" t="s">
        <v>6099</v>
      </c>
      <c r="BB100" s="1305" t="s">
        <v>3096</v>
      </c>
      <c r="BC100" s="398" t="s">
        <v>4762</v>
      </c>
      <c r="BD100" s="398" t="s">
        <v>4762</v>
      </c>
      <c r="BE100" s="1312"/>
      <c r="BF100" s="2"/>
      <c r="BG100" s="2"/>
      <c r="BH100" s="2"/>
      <c r="BI100" s="2"/>
      <c r="BJ100" s="2"/>
      <c r="BK100" s="2"/>
      <c r="BL100" s="2"/>
      <c r="BM100" s="2"/>
      <c r="BN100" s="2"/>
      <c r="BO100" s="2"/>
      <c r="BP100" s="2"/>
      <c r="BQ100" s="2"/>
      <c r="BR100" s="2"/>
      <c r="BS100" s="2"/>
    </row>
    <row r="101" spans="1:71" s="90" customFormat="1" ht="105">
      <c r="A101" s="1276"/>
      <c r="B101" s="1269"/>
      <c r="C101" s="1269"/>
      <c r="D101" s="1304"/>
      <c r="E101" s="1277"/>
      <c r="F101" s="1272"/>
      <c r="G101" s="1272"/>
      <c r="H101" s="1301"/>
      <c r="I101" s="1325"/>
      <c r="J101" s="410" t="s">
        <v>61</v>
      </c>
      <c r="K101" s="410" t="s">
        <v>61</v>
      </c>
      <c r="L101" s="410" t="s">
        <v>61</v>
      </c>
      <c r="M101" s="410" t="s">
        <v>3815</v>
      </c>
      <c r="N101" s="409" t="s">
        <v>1947</v>
      </c>
      <c r="O101" s="397">
        <v>7836632.4000000004</v>
      </c>
      <c r="P101" s="1277"/>
      <c r="Q101" s="1277"/>
      <c r="R101" s="1277"/>
      <c r="S101" s="1311"/>
      <c r="T101" s="1303"/>
      <c r="U101" s="1272"/>
      <c r="V101" s="1272"/>
      <c r="W101" s="1272"/>
      <c r="X101" s="1273"/>
      <c r="Y101" s="1310"/>
      <c r="Z101" s="1310"/>
      <c r="AA101" s="1313"/>
      <c r="AB101" s="1310"/>
      <c r="AC101" s="1276"/>
      <c r="AD101" s="1307"/>
      <c r="AE101" s="1277"/>
      <c r="AF101" s="1272"/>
      <c r="AG101" s="1271"/>
      <c r="AH101" s="1273"/>
      <c r="AI101" s="1273"/>
      <c r="AJ101" s="1274"/>
      <c r="AK101" s="1276"/>
      <c r="AL101" s="1272"/>
      <c r="AM101" s="1323"/>
      <c r="AN101" s="1277"/>
      <c r="AO101" s="1274"/>
      <c r="AP101" s="1277"/>
      <c r="AQ101" s="1277"/>
      <c r="AR101" s="1306"/>
      <c r="AS101" s="1277"/>
      <c r="AT101" s="1277"/>
      <c r="AU101" s="1277"/>
      <c r="AV101" s="1276"/>
      <c r="AW101" s="861"/>
      <c r="AX101" s="752"/>
      <c r="AY101" s="752"/>
      <c r="AZ101" s="752"/>
      <c r="BA101" s="752"/>
      <c r="BB101" s="1305"/>
      <c r="BC101" s="398" t="s">
        <v>4762</v>
      </c>
      <c r="BD101" s="398" t="s">
        <v>4762</v>
      </c>
      <c r="BE101" s="1312"/>
      <c r="BF101" s="2"/>
      <c r="BG101" s="2"/>
      <c r="BH101" s="2"/>
      <c r="BI101" s="2"/>
      <c r="BJ101" s="2"/>
      <c r="BK101" s="2"/>
      <c r="BL101" s="2"/>
      <c r="BM101" s="2"/>
      <c r="BN101" s="2"/>
      <c r="BO101" s="2"/>
      <c r="BP101" s="2"/>
      <c r="BQ101" s="2"/>
      <c r="BR101" s="2"/>
      <c r="BS101" s="2"/>
    </row>
    <row r="102" spans="1:71" s="90" customFormat="1" ht="105">
      <c r="A102" s="1276"/>
      <c r="B102" s="1270"/>
      <c r="C102" s="1270"/>
      <c r="D102" s="1304"/>
      <c r="E102" s="1277"/>
      <c r="F102" s="1272"/>
      <c r="G102" s="1272"/>
      <c r="H102" s="1301"/>
      <c r="I102" s="1325"/>
      <c r="J102" s="410" t="s">
        <v>61</v>
      </c>
      <c r="K102" s="410" t="s">
        <v>61</v>
      </c>
      <c r="L102" s="410" t="s">
        <v>61</v>
      </c>
      <c r="M102" s="410" t="s">
        <v>402</v>
      </c>
      <c r="N102" s="409" t="s">
        <v>2021</v>
      </c>
      <c r="O102" s="397">
        <v>6544841.7999999998</v>
      </c>
      <c r="P102" s="1277"/>
      <c r="Q102" s="1277"/>
      <c r="R102" s="1277"/>
      <c r="S102" s="1311"/>
      <c r="T102" s="1303"/>
      <c r="U102" s="1272"/>
      <c r="V102" s="1272"/>
      <c r="W102" s="1272"/>
      <c r="X102" s="1273"/>
      <c r="Y102" s="1310"/>
      <c r="Z102" s="1310"/>
      <c r="AA102" s="1313"/>
      <c r="AB102" s="1310"/>
      <c r="AC102" s="1276"/>
      <c r="AD102" s="1307"/>
      <c r="AE102" s="1277"/>
      <c r="AF102" s="1272"/>
      <c r="AG102" s="1271"/>
      <c r="AH102" s="1273"/>
      <c r="AI102" s="1273"/>
      <c r="AJ102" s="1274"/>
      <c r="AK102" s="1276"/>
      <c r="AL102" s="1272"/>
      <c r="AM102" s="1323"/>
      <c r="AN102" s="1277"/>
      <c r="AO102" s="1274"/>
      <c r="AP102" s="1277"/>
      <c r="AQ102" s="1277"/>
      <c r="AR102" s="1306"/>
      <c r="AS102" s="1277"/>
      <c r="AT102" s="1277"/>
      <c r="AU102" s="1277"/>
      <c r="AV102" s="1276"/>
      <c r="AW102" s="862"/>
      <c r="AX102" s="752"/>
      <c r="AY102" s="752"/>
      <c r="AZ102" s="752"/>
      <c r="BA102" s="752"/>
      <c r="BB102" s="1305"/>
      <c r="BC102" s="398" t="s">
        <v>4762</v>
      </c>
      <c r="BD102" s="398" t="s">
        <v>4762</v>
      </c>
      <c r="BE102" s="1312"/>
      <c r="BF102" s="2"/>
      <c r="BG102" s="2"/>
      <c r="BH102" s="2"/>
      <c r="BI102" s="2"/>
      <c r="BJ102" s="2"/>
      <c r="BK102" s="2"/>
      <c r="BL102" s="2"/>
      <c r="BM102" s="2"/>
      <c r="BN102" s="2"/>
      <c r="BO102" s="2"/>
      <c r="BP102" s="2"/>
      <c r="BQ102" s="2"/>
      <c r="BR102" s="2"/>
      <c r="BS102" s="2"/>
    </row>
    <row r="103" spans="1:71" s="90" customFormat="1" ht="199.5">
      <c r="A103" s="529">
        <v>2020</v>
      </c>
      <c r="B103" s="535">
        <v>43831</v>
      </c>
      <c r="C103" s="535">
        <v>43921</v>
      </c>
      <c r="D103" s="543" t="s">
        <v>4292</v>
      </c>
      <c r="E103" s="532" t="s">
        <v>4307</v>
      </c>
      <c r="F103" s="551" t="s">
        <v>5016</v>
      </c>
      <c r="G103" s="530" t="s">
        <v>4969</v>
      </c>
      <c r="H103" s="548" t="s">
        <v>5485</v>
      </c>
      <c r="I103" s="551" t="s">
        <v>5017</v>
      </c>
      <c r="J103" s="410" t="s">
        <v>61</v>
      </c>
      <c r="K103" s="410" t="s">
        <v>61</v>
      </c>
      <c r="L103" s="410" t="s">
        <v>61</v>
      </c>
      <c r="M103" s="410" t="s">
        <v>5018</v>
      </c>
      <c r="N103" s="409" t="s">
        <v>4739</v>
      </c>
      <c r="O103" s="397">
        <v>8000000</v>
      </c>
      <c r="P103" s="396" t="s">
        <v>61</v>
      </c>
      <c r="Q103" s="396" t="s">
        <v>61</v>
      </c>
      <c r="R103" s="396" t="s">
        <v>61</v>
      </c>
      <c r="S103" s="306" t="s">
        <v>5018</v>
      </c>
      <c r="T103" s="534" t="s">
        <v>4739</v>
      </c>
      <c r="U103" s="530" t="s">
        <v>4765</v>
      </c>
      <c r="V103" s="530" t="s">
        <v>4765</v>
      </c>
      <c r="W103" s="551" t="s">
        <v>5016</v>
      </c>
      <c r="X103" s="535">
        <v>43875</v>
      </c>
      <c r="Y103" s="536">
        <f t="shared" si="5"/>
        <v>6896551.7241379311</v>
      </c>
      <c r="Z103" s="536">
        <v>8000000</v>
      </c>
      <c r="AA103" s="537">
        <f>AB103*0.1</f>
        <v>800000</v>
      </c>
      <c r="AB103" s="536">
        <v>8000000</v>
      </c>
      <c r="AC103" s="529" t="s">
        <v>4756</v>
      </c>
      <c r="AD103" s="538" t="s">
        <v>69</v>
      </c>
      <c r="AE103" s="532" t="s">
        <v>4757</v>
      </c>
      <c r="AF103" s="551" t="s">
        <v>5017</v>
      </c>
      <c r="AG103" s="539">
        <f t="shared" si="6"/>
        <v>1034482.7586206896</v>
      </c>
      <c r="AH103" s="535">
        <v>43875</v>
      </c>
      <c r="AI103" s="535" t="s">
        <v>4966</v>
      </c>
      <c r="AJ103" s="305" t="s">
        <v>5462</v>
      </c>
      <c r="AK103" s="305" t="s">
        <v>4759</v>
      </c>
      <c r="AL103" s="530" t="s">
        <v>4775</v>
      </c>
      <c r="AM103" s="544" t="s">
        <v>4776</v>
      </c>
      <c r="AN103" s="532" t="s">
        <v>73</v>
      </c>
      <c r="AO103" s="305" t="s">
        <v>4760</v>
      </c>
      <c r="AP103" s="532" t="s">
        <v>73</v>
      </c>
      <c r="AQ103" s="532" t="s">
        <v>573</v>
      </c>
      <c r="AR103" s="547" t="s">
        <v>780</v>
      </c>
      <c r="AS103" s="532" t="s">
        <v>566</v>
      </c>
      <c r="AT103" s="532" t="s">
        <v>566</v>
      </c>
      <c r="AU103" s="532" t="s">
        <v>566</v>
      </c>
      <c r="AV103" s="305" t="s">
        <v>4761</v>
      </c>
      <c r="AW103" s="506" t="s">
        <v>6095</v>
      </c>
      <c r="AX103" s="507" t="s">
        <v>6096</v>
      </c>
      <c r="AY103" s="507" t="s">
        <v>6097</v>
      </c>
      <c r="AZ103" s="507" t="s">
        <v>6098</v>
      </c>
      <c r="BA103" s="507" t="s">
        <v>6099</v>
      </c>
      <c r="BB103" s="541" t="s">
        <v>3096</v>
      </c>
      <c r="BC103" s="398" t="s">
        <v>4762</v>
      </c>
      <c r="BD103" s="398" t="s">
        <v>4762</v>
      </c>
      <c r="BE103" s="399"/>
      <c r="BF103" s="2"/>
      <c r="BG103" s="2"/>
      <c r="BH103" s="2"/>
      <c r="BI103" s="2"/>
      <c r="BJ103" s="2"/>
      <c r="BK103" s="2"/>
      <c r="BL103" s="2"/>
      <c r="BM103" s="2"/>
      <c r="BN103" s="2"/>
      <c r="BO103" s="2"/>
      <c r="BP103" s="2"/>
      <c r="BQ103" s="2"/>
      <c r="BR103" s="2"/>
      <c r="BS103" s="2"/>
    </row>
    <row r="104" spans="1:71" s="90" customFormat="1" ht="409.5">
      <c r="A104" s="529">
        <v>2020</v>
      </c>
      <c r="B104" s="535">
        <v>43831</v>
      </c>
      <c r="C104" s="535">
        <v>43921</v>
      </c>
      <c r="D104" s="543" t="s">
        <v>4292</v>
      </c>
      <c r="E104" s="532" t="s">
        <v>4307</v>
      </c>
      <c r="F104" s="551" t="s">
        <v>5019</v>
      </c>
      <c r="G104" s="530" t="s">
        <v>4969</v>
      </c>
      <c r="H104" s="548" t="s">
        <v>5485</v>
      </c>
      <c r="I104" s="551" t="s">
        <v>5020</v>
      </c>
      <c r="J104" s="410" t="s">
        <v>61</v>
      </c>
      <c r="K104" s="410" t="s">
        <v>61</v>
      </c>
      <c r="L104" s="410" t="s">
        <v>61</v>
      </c>
      <c r="M104" s="409" t="s">
        <v>230</v>
      </c>
      <c r="N104" s="409" t="s">
        <v>1947</v>
      </c>
      <c r="O104" s="397">
        <v>9500000</v>
      </c>
      <c r="P104" s="396" t="s">
        <v>61</v>
      </c>
      <c r="Q104" s="396" t="s">
        <v>61</v>
      </c>
      <c r="R104" s="396" t="s">
        <v>61</v>
      </c>
      <c r="S104" s="306" t="s">
        <v>230</v>
      </c>
      <c r="T104" s="530" t="s">
        <v>1947</v>
      </c>
      <c r="U104" s="530" t="s">
        <v>4765</v>
      </c>
      <c r="V104" s="530" t="s">
        <v>4765</v>
      </c>
      <c r="W104" s="551" t="s">
        <v>5019</v>
      </c>
      <c r="X104" s="535">
        <v>43875</v>
      </c>
      <c r="Y104" s="536">
        <f t="shared" si="5"/>
        <v>8189655.1724137934</v>
      </c>
      <c r="Z104" s="536">
        <v>9500000</v>
      </c>
      <c r="AA104" s="537">
        <f>AB104*0.1</f>
        <v>950000</v>
      </c>
      <c r="AB104" s="536">
        <v>9500000</v>
      </c>
      <c r="AC104" s="529" t="s">
        <v>4756</v>
      </c>
      <c r="AD104" s="538" t="s">
        <v>69</v>
      </c>
      <c r="AE104" s="532" t="s">
        <v>4757</v>
      </c>
      <c r="AF104" s="551" t="s">
        <v>5020</v>
      </c>
      <c r="AG104" s="539">
        <f t="shared" si="6"/>
        <v>1228448.2758620689</v>
      </c>
      <c r="AH104" s="535">
        <v>43875</v>
      </c>
      <c r="AI104" s="535" t="s">
        <v>4966</v>
      </c>
      <c r="AJ104" s="305" t="s">
        <v>5021</v>
      </c>
      <c r="AK104" s="305" t="s">
        <v>4759</v>
      </c>
      <c r="AL104" s="530" t="s">
        <v>4775</v>
      </c>
      <c r="AM104" s="544" t="s">
        <v>4776</v>
      </c>
      <c r="AN104" s="532" t="s">
        <v>73</v>
      </c>
      <c r="AO104" s="305" t="s">
        <v>4760</v>
      </c>
      <c r="AP104" s="532" t="s">
        <v>73</v>
      </c>
      <c r="AQ104" s="532" t="s">
        <v>573</v>
      </c>
      <c r="AR104" s="547" t="s">
        <v>780</v>
      </c>
      <c r="AS104" s="532" t="s">
        <v>566</v>
      </c>
      <c r="AT104" s="532" t="s">
        <v>566</v>
      </c>
      <c r="AU104" s="532" t="s">
        <v>566</v>
      </c>
      <c r="AV104" s="305" t="s">
        <v>4761</v>
      </c>
      <c r="AW104" s="506" t="s">
        <v>6095</v>
      </c>
      <c r="AX104" s="507" t="s">
        <v>6096</v>
      </c>
      <c r="AY104" s="507" t="s">
        <v>6097</v>
      </c>
      <c r="AZ104" s="507" t="s">
        <v>6098</v>
      </c>
      <c r="BA104" s="507" t="s">
        <v>6099</v>
      </c>
      <c r="BB104" s="541" t="s">
        <v>3096</v>
      </c>
      <c r="BC104" s="398" t="s">
        <v>4762</v>
      </c>
      <c r="BD104" s="398" t="s">
        <v>4762</v>
      </c>
      <c r="BE104" s="399"/>
      <c r="BF104" s="2"/>
      <c r="BG104" s="2"/>
      <c r="BH104" s="2"/>
      <c r="BI104" s="2"/>
      <c r="BJ104" s="2"/>
      <c r="BK104" s="2"/>
      <c r="BL104" s="2"/>
      <c r="BM104" s="2"/>
      <c r="BN104" s="2"/>
      <c r="BO104" s="2"/>
      <c r="BP104" s="2"/>
      <c r="BQ104" s="2"/>
      <c r="BR104" s="2"/>
      <c r="BS104" s="2"/>
    </row>
    <row r="105" spans="1:71" s="90" customFormat="1" ht="228">
      <c r="A105" s="529">
        <v>2020</v>
      </c>
      <c r="B105" s="535">
        <v>43831</v>
      </c>
      <c r="C105" s="535">
        <v>43921</v>
      </c>
      <c r="D105" s="543" t="s">
        <v>4292</v>
      </c>
      <c r="E105" s="532" t="s">
        <v>4307</v>
      </c>
      <c r="F105" s="551" t="s">
        <v>5022</v>
      </c>
      <c r="G105" s="530" t="s">
        <v>4969</v>
      </c>
      <c r="H105" s="548" t="s">
        <v>5485</v>
      </c>
      <c r="I105" s="551" t="s">
        <v>5023</v>
      </c>
      <c r="J105" s="410" t="s">
        <v>61</v>
      </c>
      <c r="K105" s="410" t="s">
        <v>61</v>
      </c>
      <c r="L105" s="410" t="s">
        <v>61</v>
      </c>
      <c r="M105" s="409" t="s">
        <v>5024</v>
      </c>
      <c r="N105" s="409" t="s">
        <v>5025</v>
      </c>
      <c r="O105" s="397">
        <v>4000000</v>
      </c>
      <c r="P105" s="396" t="s">
        <v>61</v>
      </c>
      <c r="Q105" s="396" t="s">
        <v>61</v>
      </c>
      <c r="R105" s="396" t="s">
        <v>61</v>
      </c>
      <c r="S105" s="306" t="s">
        <v>5024</v>
      </c>
      <c r="T105" s="530" t="s">
        <v>5025</v>
      </c>
      <c r="U105" s="530" t="s">
        <v>4765</v>
      </c>
      <c r="V105" s="530" t="s">
        <v>4765</v>
      </c>
      <c r="W105" s="551" t="s">
        <v>5022</v>
      </c>
      <c r="X105" s="535">
        <v>43875</v>
      </c>
      <c r="Y105" s="536">
        <f>Z105/1.16</f>
        <v>3448275.8620689656</v>
      </c>
      <c r="Z105" s="536">
        <v>4000000</v>
      </c>
      <c r="AA105" s="537">
        <f>AB105*0.1</f>
        <v>400000</v>
      </c>
      <c r="AB105" s="536">
        <v>4000000</v>
      </c>
      <c r="AC105" s="529" t="s">
        <v>4756</v>
      </c>
      <c r="AD105" s="538" t="s">
        <v>69</v>
      </c>
      <c r="AE105" s="532" t="s">
        <v>4757</v>
      </c>
      <c r="AF105" s="551" t="s">
        <v>5023</v>
      </c>
      <c r="AG105" s="539">
        <f t="shared" si="6"/>
        <v>517241.37931034481</v>
      </c>
      <c r="AH105" s="535">
        <v>43875</v>
      </c>
      <c r="AI105" s="535" t="s">
        <v>4966</v>
      </c>
      <c r="AJ105" s="305" t="s">
        <v>5473</v>
      </c>
      <c r="AK105" s="305" t="s">
        <v>4759</v>
      </c>
      <c r="AL105" s="530" t="s">
        <v>4775</v>
      </c>
      <c r="AM105" s="544" t="s">
        <v>4776</v>
      </c>
      <c r="AN105" s="532" t="s">
        <v>73</v>
      </c>
      <c r="AO105" s="305" t="s">
        <v>4760</v>
      </c>
      <c r="AP105" s="532" t="s">
        <v>73</v>
      </c>
      <c r="AQ105" s="532" t="s">
        <v>573</v>
      </c>
      <c r="AR105" s="547" t="s">
        <v>780</v>
      </c>
      <c r="AS105" s="532" t="s">
        <v>566</v>
      </c>
      <c r="AT105" s="532" t="s">
        <v>566</v>
      </c>
      <c r="AU105" s="532" t="s">
        <v>566</v>
      </c>
      <c r="AV105" s="531" t="s">
        <v>4761</v>
      </c>
      <c r="AW105" s="506" t="s">
        <v>6095</v>
      </c>
      <c r="AX105" s="507" t="s">
        <v>6096</v>
      </c>
      <c r="AY105" s="507" t="s">
        <v>6097</v>
      </c>
      <c r="AZ105" s="507" t="s">
        <v>6098</v>
      </c>
      <c r="BA105" s="507" t="s">
        <v>6099</v>
      </c>
      <c r="BB105" s="541" t="s">
        <v>3096</v>
      </c>
      <c r="BC105" s="398" t="s">
        <v>4762</v>
      </c>
      <c r="BD105" s="398" t="s">
        <v>4762</v>
      </c>
      <c r="BE105" s="399"/>
      <c r="BF105" s="2"/>
      <c r="BG105" s="2"/>
      <c r="BH105" s="2"/>
      <c r="BI105" s="2"/>
      <c r="BJ105" s="2"/>
      <c r="BK105" s="2"/>
      <c r="BL105" s="2"/>
      <c r="BM105" s="2"/>
      <c r="BN105" s="2"/>
      <c r="BO105" s="2"/>
      <c r="BP105" s="2"/>
      <c r="BQ105" s="2"/>
      <c r="BR105" s="2"/>
      <c r="BS105" s="2"/>
    </row>
    <row r="106" spans="1:71" s="90" customFormat="1" ht="199.5">
      <c r="A106" s="529">
        <v>2020</v>
      </c>
      <c r="B106" s="535">
        <v>43831</v>
      </c>
      <c r="C106" s="535">
        <v>43921</v>
      </c>
      <c r="D106" s="543" t="s">
        <v>4292</v>
      </c>
      <c r="E106" s="532" t="s">
        <v>4307</v>
      </c>
      <c r="F106" s="551" t="s">
        <v>5026</v>
      </c>
      <c r="G106" s="530" t="s">
        <v>4969</v>
      </c>
      <c r="H106" s="548" t="s">
        <v>5485</v>
      </c>
      <c r="I106" s="551" t="s">
        <v>5027</v>
      </c>
      <c r="J106" s="409" t="s">
        <v>5028</v>
      </c>
      <c r="K106" s="409" t="s">
        <v>306</v>
      </c>
      <c r="L106" s="409" t="s">
        <v>549</v>
      </c>
      <c r="M106" s="409" t="s">
        <v>2009</v>
      </c>
      <c r="N106" s="409" t="s">
        <v>1920</v>
      </c>
      <c r="O106" s="397">
        <v>7500000</v>
      </c>
      <c r="P106" s="396" t="s">
        <v>5028</v>
      </c>
      <c r="Q106" s="396" t="s">
        <v>306</v>
      </c>
      <c r="R106" s="396" t="s">
        <v>549</v>
      </c>
      <c r="S106" s="306" t="s">
        <v>5029</v>
      </c>
      <c r="T106" s="529" t="s">
        <v>1920</v>
      </c>
      <c r="U106" s="530" t="s">
        <v>4765</v>
      </c>
      <c r="V106" s="530" t="s">
        <v>4765</v>
      </c>
      <c r="W106" s="551" t="s">
        <v>5026</v>
      </c>
      <c r="X106" s="535">
        <v>43875</v>
      </c>
      <c r="Y106" s="536">
        <f t="shared" si="5"/>
        <v>6465517.2413793104</v>
      </c>
      <c r="Z106" s="536">
        <v>7500000</v>
      </c>
      <c r="AA106" s="537">
        <f>AB106*0.1</f>
        <v>750000</v>
      </c>
      <c r="AB106" s="536">
        <v>7500000</v>
      </c>
      <c r="AC106" s="529" t="s">
        <v>4756</v>
      </c>
      <c r="AD106" s="538" t="s">
        <v>69</v>
      </c>
      <c r="AE106" s="532" t="s">
        <v>4757</v>
      </c>
      <c r="AF106" s="551" t="s">
        <v>5027</v>
      </c>
      <c r="AG106" s="539">
        <f t="shared" si="6"/>
        <v>969827.58620689646</v>
      </c>
      <c r="AH106" s="535">
        <v>43875</v>
      </c>
      <c r="AI106" s="535" t="s">
        <v>4966</v>
      </c>
      <c r="AJ106" s="305" t="s">
        <v>5463</v>
      </c>
      <c r="AK106" s="305" t="s">
        <v>4759</v>
      </c>
      <c r="AL106" s="530" t="s">
        <v>4775</v>
      </c>
      <c r="AM106" s="544" t="s">
        <v>4776</v>
      </c>
      <c r="AN106" s="532" t="s">
        <v>73</v>
      </c>
      <c r="AO106" s="305" t="s">
        <v>4760</v>
      </c>
      <c r="AP106" s="532" t="s">
        <v>73</v>
      </c>
      <c r="AQ106" s="532" t="s">
        <v>573</v>
      </c>
      <c r="AR106" s="547" t="s">
        <v>780</v>
      </c>
      <c r="AS106" s="532" t="s">
        <v>566</v>
      </c>
      <c r="AT106" s="532" t="s">
        <v>566</v>
      </c>
      <c r="AU106" s="532" t="s">
        <v>566</v>
      </c>
      <c r="AV106" s="531" t="s">
        <v>4761</v>
      </c>
      <c r="AW106" s="506" t="s">
        <v>6095</v>
      </c>
      <c r="AX106" s="507" t="s">
        <v>6096</v>
      </c>
      <c r="AY106" s="507" t="s">
        <v>6097</v>
      </c>
      <c r="AZ106" s="507" t="s">
        <v>6098</v>
      </c>
      <c r="BA106" s="507" t="s">
        <v>6099</v>
      </c>
      <c r="BB106" s="541" t="s">
        <v>3096</v>
      </c>
      <c r="BC106" s="398" t="s">
        <v>4762</v>
      </c>
      <c r="BD106" s="398" t="s">
        <v>4762</v>
      </c>
      <c r="BE106" s="399"/>
      <c r="BF106" s="2"/>
      <c r="BG106" s="2"/>
      <c r="BH106" s="2"/>
      <c r="BI106" s="2"/>
      <c r="BJ106" s="2"/>
      <c r="BK106" s="2"/>
      <c r="BL106" s="2"/>
      <c r="BM106" s="2"/>
      <c r="BN106" s="2"/>
      <c r="BO106" s="2"/>
      <c r="BP106" s="2"/>
      <c r="BQ106" s="2"/>
      <c r="BR106" s="2"/>
      <c r="BS106" s="2"/>
    </row>
    <row r="107" spans="1:71" s="90" customFormat="1" ht="156.75">
      <c r="A107" s="529">
        <v>2020</v>
      </c>
      <c r="B107" s="535">
        <v>43831</v>
      </c>
      <c r="C107" s="535">
        <v>43921</v>
      </c>
      <c r="D107" s="543" t="s">
        <v>4292</v>
      </c>
      <c r="E107" s="532" t="s">
        <v>4307</v>
      </c>
      <c r="F107" s="551" t="s">
        <v>5030</v>
      </c>
      <c r="G107" s="530" t="s">
        <v>4376</v>
      </c>
      <c r="H107" s="548" t="s">
        <v>5485</v>
      </c>
      <c r="I107" s="551" t="s">
        <v>5031</v>
      </c>
      <c r="J107" s="410" t="s">
        <v>61</v>
      </c>
      <c r="K107" s="410" t="s">
        <v>61</v>
      </c>
      <c r="L107" s="410" t="s">
        <v>61</v>
      </c>
      <c r="M107" s="409" t="s">
        <v>5032</v>
      </c>
      <c r="N107" s="409" t="s">
        <v>3148</v>
      </c>
      <c r="O107" s="397">
        <v>807319.4</v>
      </c>
      <c r="P107" s="396" t="s">
        <v>61</v>
      </c>
      <c r="Q107" s="396" t="s">
        <v>61</v>
      </c>
      <c r="R107" s="396" t="s">
        <v>61</v>
      </c>
      <c r="S107" s="306" t="s">
        <v>5032</v>
      </c>
      <c r="T107" s="534" t="s">
        <v>3148</v>
      </c>
      <c r="U107" s="530" t="s">
        <v>5033</v>
      </c>
      <c r="V107" s="530" t="s">
        <v>5033</v>
      </c>
      <c r="W107" s="551" t="s">
        <v>5030</v>
      </c>
      <c r="X107" s="535">
        <v>43830</v>
      </c>
      <c r="Y107" s="536">
        <f t="shared" si="5"/>
        <v>695965.00000000012</v>
      </c>
      <c r="Z107" s="405">
        <v>807319.4</v>
      </c>
      <c r="AA107" s="537">
        <v>0</v>
      </c>
      <c r="AB107" s="405">
        <v>807319.4</v>
      </c>
      <c r="AC107" s="529" t="s">
        <v>4756</v>
      </c>
      <c r="AD107" s="538" t="s">
        <v>69</v>
      </c>
      <c r="AE107" s="532" t="s">
        <v>4757</v>
      </c>
      <c r="AF107" s="551" t="s">
        <v>5031</v>
      </c>
      <c r="AG107" s="539">
        <f t="shared" si="6"/>
        <v>104394.75000000001</v>
      </c>
      <c r="AH107" s="535">
        <v>43831</v>
      </c>
      <c r="AI107" s="535">
        <v>43921</v>
      </c>
      <c r="AJ107" s="305" t="s">
        <v>5034</v>
      </c>
      <c r="AK107" s="305" t="s">
        <v>4759</v>
      </c>
      <c r="AL107" s="530" t="s">
        <v>3726</v>
      </c>
      <c r="AM107" s="312" t="s">
        <v>3864</v>
      </c>
      <c r="AN107" s="532" t="s">
        <v>73</v>
      </c>
      <c r="AO107" s="305" t="s">
        <v>4760</v>
      </c>
      <c r="AP107" s="532" t="s">
        <v>73</v>
      </c>
      <c r="AQ107" s="532" t="s">
        <v>573</v>
      </c>
      <c r="AR107" s="547" t="s">
        <v>780</v>
      </c>
      <c r="AS107" s="532" t="s">
        <v>566</v>
      </c>
      <c r="AT107" s="532" t="s">
        <v>566</v>
      </c>
      <c r="AU107" s="532" t="s">
        <v>566</v>
      </c>
      <c r="AV107" s="529" t="s">
        <v>4761</v>
      </c>
      <c r="AW107" s="506" t="s">
        <v>6095</v>
      </c>
      <c r="AX107" s="507" t="s">
        <v>6096</v>
      </c>
      <c r="AY107" s="507" t="s">
        <v>6097</v>
      </c>
      <c r="AZ107" s="507" t="s">
        <v>6098</v>
      </c>
      <c r="BA107" s="507" t="s">
        <v>6099</v>
      </c>
      <c r="BB107" s="541" t="s">
        <v>3096</v>
      </c>
      <c r="BC107" s="398" t="s">
        <v>4762</v>
      </c>
      <c r="BD107" s="398" t="s">
        <v>4762</v>
      </c>
      <c r="BE107" s="399"/>
      <c r="BF107" s="2"/>
      <c r="BG107" s="2"/>
      <c r="BH107" s="2"/>
      <c r="BI107" s="2"/>
      <c r="BJ107" s="2"/>
      <c r="BK107" s="2"/>
      <c r="BL107" s="2"/>
      <c r="BM107" s="2"/>
      <c r="BN107" s="2"/>
      <c r="BO107" s="2"/>
      <c r="BP107" s="2"/>
      <c r="BQ107" s="2"/>
      <c r="BR107" s="2"/>
      <c r="BS107" s="2"/>
    </row>
    <row r="108" spans="1:71" s="90" customFormat="1" ht="156.75">
      <c r="A108" s="529">
        <v>2020</v>
      </c>
      <c r="B108" s="535">
        <v>43831</v>
      </c>
      <c r="C108" s="535">
        <v>43921</v>
      </c>
      <c r="D108" s="543" t="s">
        <v>4292</v>
      </c>
      <c r="E108" s="532" t="s">
        <v>3295</v>
      </c>
      <c r="F108" s="551" t="s">
        <v>5035</v>
      </c>
      <c r="G108" s="530" t="s">
        <v>4751</v>
      </c>
      <c r="H108" s="548" t="s">
        <v>5485</v>
      </c>
      <c r="I108" s="551" t="s">
        <v>5036</v>
      </c>
      <c r="J108" s="410" t="s">
        <v>61</v>
      </c>
      <c r="K108" s="410" t="s">
        <v>61</v>
      </c>
      <c r="L108" s="410" t="s">
        <v>61</v>
      </c>
      <c r="M108" s="409" t="s">
        <v>5037</v>
      </c>
      <c r="N108" s="409" t="s">
        <v>5038</v>
      </c>
      <c r="O108" s="397">
        <v>152000</v>
      </c>
      <c r="P108" s="396" t="s">
        <v>61</v>
      </c>
      <c r="Q108" s="396" t="s">
        <v>61</v>
      </c>
      <c r="R108" s="396" t="s">
        <v>61</v>
      </c>
      <c r="S108" s="306" t="s">
        <v>5037</v>
      </c>
      <c r="T108" s="534" t="s">
        <v>5038</v>
      </c>
      <c r="U108" s="530" t="s">
        <v>4765</v>
      </c>
      <c r="V108" s="530" t="s">
        <v>4850</v>
      </c>
      <c r="W108" s="551" t="s">
        <v>5035</v>
      </c>
      <c r="X108" s="535">
        <v>43830</v>
      </c>
      <c r="Y108" s="536">
        <f t="shared" si="5"/>
        <v>131034.4827586207</v>
      </c>
      <c r="Z108" s="536">
        <v>152000</v>
      </c>
      <c r="AA108" s="537">
        <f t="shared" ref="AA108:AA119" si="7">AB108*0.1</f>
        <v>15200</v>
      </c>
      <c r="AB108" s="536">
        <v>152000</v>
      </c>
      <c r="AC108" s="529" t="s">
        <v>4756</v>
      </c>
      <c r="AD108" s="538" t="s">
        <v>69</v>
      </c>
      <c r="AE108" s="532" t="s">
        <v>4757</v>
      </c>
      <c r="AF108" s="551" t="s">
        <v>5036</v>
      </c>
      <c r="AG108" s="539">
        <f t="shared" si="6"/>
        <v>19655.172413793105</v>
      </c>
      <c r="AH108" s="535">
        <v>43831</v>
      </c>
      <c r="AI108" s="535">
        <v>43921</v>
      </c>
      <c r="AJ108" s="305" t="s">
        <v>5039</v>
      </c>
      <c r="AK108" s="305" t="s">
        <v>4759</v>
      </c>
      <c r="AL108" s="530" t="s">
        <v>3726</v>
      </c>
      <c r="AM108" s="312" t="s">
        <v>3864</v>
      </c>
      <c r="AN108" s="532" t="s">
        <v>73</v>
      </c>
      <c r="AO108" s="305" t="s">
        <v>4760</v>
      </c>
      <c r="AP108" s="532" t="s">
        <v>73</v>
      </c>
      <c r="AQ108" s="532" t="s">
        <v>573</v>
      </c>
      <c r="AR108" s="547" t="s">
        <v>780</v>
      </c>
      <c r="AS108" s="532" t="s">
        <v>566</v>
      </c>
      <c r="AT108" s="532" t="s">
        <v>566</v>
      </c>
      <c r="AU108" s="532" t="s">
        <v>566</v>
      </c>
      <c r="AV108" s="531" t="s">
        <v>4761</v>
      </c>
      <c r="AW108" s="506" t="s">
        <v>6095</v>
      </c>
      <c r="AX108" s="507" t="s">
        <v>6096</v>
      </c>
      <c r="AY108" s="507" t="s">
        <v>6097</v>
      </c>
      <c r="AZ108" s="507" t="s">
        <v>6098</v>
      </c>
      <c r="BA108" s="507" t="s">
        <v>6099</v>
      </c>
      <c r="BB108" s="541" t="s">
        <v>3096</v>
      </c>
      <c r="BC108" s="398" t="s">
        <v>4762</v>
      </c>
      <c r="BD108" s="398" t="s">
        <v>4762</v>
      </c>
      <c r="BE108" s="399"/>
      <c r="BF108" s="2"/>
      <c r="BG108" s="2"/>
      <c r="BH108" s="2"/>
      <c r="BI108" s="2"/>
      <c r="BJ108" s="2"/>
      <c r="BK108" s="2"/>
      <c r="BL108" s="2"/>
      <c r="BM108" s="2"/>
      <c r="BN108" s="2"/>
      <c r="BO108" s="2"/>
      <c r="BP108" s="2"/>
      <c r="BQ108" s="2"/>
      <c r="BR108" s="2"/>
      <c r="BS108" s="2"/>
    </row>
    <row r="109" spans="1:71" s="90" customFormat="1" ht="156.75">
      <c r="A109" s="529">
        <v>2020</v>
      </c>
      <c r="B109" s="535">
        <v>43831</v>
      </c>
      <c r="C109" s="535">
        <v>43921</v>
      </c>
      <c r="D109" s="543" t="s">
        <v>4292</v>
      </c>
      <c r="E109" s="532" t="s">
        <v>3295</v>
      </c>
      <c r="F109" s="551" t="s">
        <v>5040</v>
      </c>
      <c r="G109" s="530" t="s">
        <v>4751</v>
      </c>
      <c r="H109" s="548" t="s">
        <v>5485</v>
      </c>
      <c r="I109" s="551" t="s">
        <v>5036</v>
      </c>
      <c r="J109" s="410" t="s">
        <v>61</v>
      </c>
      <c r="K109" s="410" t="s">
        <v>61</v>
      </c>
      <c r="L109" s="410" t="s">
        <v>61</v>
      </c>
      <c r="M109" s="409" t="s">
        <v>5041</v>
      </c>
      <c r="N109" s="409" t="s">
        <v>5042</v>
      </c>
      <c r="O109" s="397">
        <v>14848000</v>
      </c>
      <c r="P109" s="396" t="s">
        <v>61</v>
      </c>
      <c r="Q109" s="396" t="s">
        <v>61</v>
      </c>
      <c r="R109" s="396" t="s">
        <v>61</v>
      </c>
      <c r="S109" s="306" t="s">
        <v>5041</v>
      </c>
      <c r="T109" s="534" t="s">
        <v>5042</v>
      </c>
      <c r="U109" s="530" t="s">
        <v>4765</v>
      </c>
      <c r="V109" s="530" t="s">
        <v>4850</v>
      </c>
      <c r="W109" s="551" t="s">
        <v>5040</v>
      </c>
      <c r="X109" s="535">
        <v>43830</v>
      </c>
      <c r="Y109" s="536">
        <f>Z109/1.16</f>
        <v>12800000</v>
      </c>
      <c r="Z109" s="536">
        <v>14848000</v>
      </c>
      <c r="AA109" s="537">
        <f t="shared" si="7"/>
        <v>1484800</v>
      </c>
      <c r="AB109" s="536">
        <v>14848000</v>
      </c>
      <c r="AC109" s="529" t="s">
        <v>4756</v>
      </c>
      <c r="AD109" s="538" t="s">
        <v>69</v>
      </c>
      <c r="AE109" s="532" t="s">
        <v>4757</v>
      </c>
      <c r="AF109" s="551" t="s">
        <v>5036</v>
      </c>
      <c r="AG109" s="539">
        <f t="shared" si="6"/>
        <v>1920000</v>
      </c>
      <c r="AH109" s="535">
        <v>43831</v>
      </c>
      <c r="AI109" s="535">
        <v>43921</v>
      </c>
      <c r="AJ109" s="305" t="s">
        <v>5043</v>
      </c>
      <c r="AK109" s="305" t="s">
        <v>4759</v>
      </c>
      <c r="AL109" s="530" t="s">
        <v>3726</v>
      </c>
      <c r="AM109" s="312" t="s">
        <v>3864</v>
      </c>
      <c r="AN109" s="532" t="s">
        <v>73</v>
      </c>
      <c r="AO109" s="305" t="s">
        <v>4760</v>
      </c>
      <c r="AP109" s="532" t="s">
        <v>73</v>
      </c>
      <c r="AQ109" s="532" t="s">
        <v>573</v>
      </c>
      <c r="AR109" s="547" t="s">
        <v>780</v>
      </c>
      <c r="AS109" s="532" t="s">
        <v>566</v>
      </c>
      <c r="AT109" s="532" t="s">
        <v>566</v>
      </c>
      <c r="AU109" s="532" t="s">
        <v>566</v>
      </c>
      <c r="AV109" s="529" t="s">
        <v>4761</v>
      </c>
      <c r="AW109" s="506" t="s">
        <v>6095</v>
      </c>
      <c r="AX109" s="507" t="s">
        <v>6096</v>
      </c>
      <c r="AY109" s="507" t="s">
        <v>6097</v>
      </c>
      <c r="AZ109" s="507" t="s">
        <v>6098</v>
      </c>
      <c r="BA109" s="507" t="s">
        <v>6099</v>
      </c>
      <c r="BB109" s="541" t="s">
        <v>3096</v>
      </c>
      <c r="BC109" s="398" t="s">
        <v>4762</v>
      </c>
      <c r="BD109" s="398" t="s">
        <v>4762</v>
      </c>
      <c r="BE109" s="399"/>
      <c r="BF109" s="2"/>
      <c r="BG109" s="2"/>
      <c r="BH109" s="2"/>
      <c r="BI109" s="2"/>
      <c r="BJ109" s="2"/>
      <c r="BK109" s="2"/>
      <c r="BL109" s="2"/>
      <c r="BM109" s="2"/>
      <c r="BN109" s="2"/>
      <c r="BO109" s="2"/>
      <c r="BP109" s="2"/>
      <c r="BQ109" s="2"/>
      <c r="BR109" s="2"/>
      <c r="BS109" s="2"/>
    </row>
    <row r="110" spans="1:71" s="90" customFormat="1" ht="156.75">
      <c r="A110" s="529">
        <v>2020</v>
      </c>
      <c r="B110" s="535">
        <v>43831</v>
      </c>
      <c r="C110" s="535">
        <v>43921</v>
      </c>
      <c r="D110" s="543" t="s">
        <v>4292</v>
      </c>
      <c r="E110" s="532" t="s">
        <v>4307</v>
      </c>
      <c r="F110" s="551" t="s">
        <v>5044</v>
      </c>
      <c r="G110" s="530" t="s">
        <v>4751</v>
      </c>
      <c r="H110" s="548" t="s">
        <v>5485</v>
      </c>
      <c r="I110" s="551" t="s">
        <v>5045</v>
      </c>
      <c r="J110" s="410" t="s">
        <v>61</v>
      </c>
      <c r="K110" s="410" t="s">
        <v>61</v>
      </c>
      <c r="L110" s="410" t="s">
        <v>61</v>
      </c>
      <c r="M110" s="409" t="s">
        <v>5046</v>
      </c>
      <c r="N110" s="409" t="s">
        <v>3716</v>
      </c>
      <c r="O110" s="397">
        <v>10000000</v>
      </c>
      <c r="P110" s="396" t="s">
        <v>61</v>
      </c>
      <c r="Q110" s="396" t="s">
        <v>61</v>
      </c>
      <c r="R110" s="396" t="s">
        <v>61</v>
      </c>
      <c r="S110" s="306" t="s">
        <v>5046</v>
      </c>
      <c r="T110" s="530" t="s">
        <v>3716</v>
      </c>
      <c r="U110" s="530" t="s">
        <v>3218</v>
      </c>
      <c r="V110" s="530" t="s">
        <v>4965</v>
      </c>
      <c r="W110" s="551" t="s">
        <v>5044</v>
      </c>
      <c r="X110" s="535">
        <v>43830</v>
      </c>
      <c r="Y110" s="536">
        <f t="shared" si="5"/>
        <v>8620689.6551724151</v>
      </c>
      <c r="Z110" s="536">
        <v>10000000</v>
      </c>
      <c r="AA110" s="537">
        <f t="shared" si="7"/>
        <v>1000000</v>
      </c>
      <c r="AB110" s="536">
        <v>10000000</v>
      </c>
      <c r="AC110" s="529" t="s">
        <v>4756</v>
      </c>
      <c r="AD110" s="538" t="s">
        <v>69</v>
      </c>
      <c r="AE110" s="532" t="s">
        <v>4757</v>
      </c>
      <c r="AF110" s="551" t="s">
        <v>5045</v>
      </c>
      <c r="AG110" s="539">
        <f t="shared" si="6"/>
        <v>1293103.4482758623</v>
      </c>
      <c r="AH110" s="535">
        <v>43831</v>
      </c>
      <c r="AI110" s="535">
        <v>43921</v>
      </c>
      <c r="AJ110" s="305" t="s">
        <v>5047</v>
      </c>
      <c r="AK110" s="305" t="s">
        <v>4759</v>
      </c>
      <c r="AL110" s="530" t="s">
        <v>3687</v>
      </c>
      <c r="AM110" s="312" t="s">
        <v>3688</v>
      </c>
      <c r="AN110" s="532" t="s">
        <v>73</v>
      </c>
      <c r="AO110" s="305" t="s">
        <v>4760</v>
      </c>
      <c r="AP110" s="532" t="s">
        <v>73</v>
      </c>
      <c r="AQ110" s="532" t="s">
        <v>573</v>
      </c>
      <c r="AR110" s="547" t="s">
        <v>780</v>
      </c>
      <c r="AS110" s="532" t="s">
        <v>566</v>
      </c>
      <c r="AT110" s="532" t="s">
        <v>566</v>
      </c>
      <c r="AU110" s="532" t="s">
        <v>566</v>
      </c>
      <c r="AV110" s="531" t="s">
        <v>4761</v>
      </c>
      <c r="AW110" s="506" t="s">
        <v>6095</v>
      </c>
      <c r="AX110" s="507" t="s">
        <v>6096</v>
      </c>
      <c r="AY110" s="507" t="s">
        <v>6097</v>
      </c>
      <c r="AZ110" s="507" t="s">
        <v>6098</v>
      </c>
      <c r="BA110" s="507" t="s">
        <v>6099</v>
      </c>
      <c r="BB110" s="541" t="s">
        <v>3096</v>
      </c>
      <c r="BC110" s="398" t="s">
        <v>4762</v>
      </c>
      <c r="BD110" s="398" t="s">
        <v>4762</v>
      </c>
      <c r="BE110" s="399"/>
      <c r="BF110" s="2"/>
      <c r="BG110" s="2"/>
      <c r="BH110" s="2"/>
      <c r="BI110" s="2"/>
      <c r="BJ110" s="2"/>
      <c r="BK110" s="2"/>
      <c r="BL110" s="2"/>
      <c r="BM110" s="2"/>
      <c r="BN110" s="2"/>
      <c r="BO110" s="2"/>
      <c r="BP110" s="2"/>
      <c r="BQ110" s="2"/>
      <c r="BR110" s="2"/>
      <c r="BS110" s="2"/>
    </row>
    <row r="111" spans="1:71" s="90" customFormat="1" ht="156.75">
      <c r="A111" s="529">
        <v>2020</v>
      </c>
      <c r="B111" s="535">
        <v>43831</v>
      </c>
      <c r="C111" s="535">
        <v>43921</v>
      </c>
      <c r="D111" s="543" t="s">
        <v>4292</v>
      </c>
      <c r="E111" s="532" t="s">
        <v>4307</v>
      </c>
      <c r="F111" s="551" t="s">
        <v>5048</v>
      </c>
      <c r="G111" s="530" t="s">
        <v>5049</v>
      </c>
      <c r="H111" s="548" t="s">
        <v>5485</v>
      </c>
      <c r="I111" s="551" t="s">
        <v>5050</v>
      </c>
      <c r="J111" s="410" t="s">
        <v>61</v>
      </c>
      <c r="K111" s="410" t="s">
        <v>61</v>
      </c>
      <c r="L111" s="410" t="s">
        <v>61</v>
      </c>
      <c r="M111" s="409" t="s">
        <v>269</v>
      </c>
      <c r="N111" s="409" t="s">
        <v>1315</v>
      </c>
      <c r="O111" s="397">
        <v>6000000</v>
      </c>
      <c r="P111" s="396" t="s">
        <v>61</v>
      </c>
      <c r="Q111" s="396" t="s">
        <v>61</v>
      </c>
      <c r="R111" s="396" t="s">
        <v>61</v>
      </c>
      <c r="S111" s="406" t="s">
        <v>269</v>
      </c>
      <c r="T111" s="534" t="s">
        <v>1315</v>
      </c>
      <c r="U111" s="530" t="s">
        <v>3218</v>
      </c>
      <c r="V111" s="530" t="s">
        <v>4965</v>
      </c>
      <c r="W111" s="551" t="s">
        <v>5048</v>
      </c>
      <c r="X111" s="535">
        <v>43830</v>
      </c>
      <c r="Y111" s="536">
        <f t="shared" si="5"/>
        <v>5172413.793103449</v>
      </c>
      <c r="Z111" s="536">
        <v>6000000</v>
      </c>
      <c r="AA111" s="537">
        <f t="shared" si="7"/>
        <v>600000</v>
      </c>
      <c r="AB111" s="536">
        <v>6000000</v>
      </c>
      <c r="AC111" s="529" t="s">
        <v>4756</v>
      </c>
      <c r="AD111" s="538" t="s">
        <v>69</v>
      </c>
      <c r="AE111" s="532" t="s">
        <v>4757</v>
      </c>
      <c r="AF111" s="551" t="s">
        <v>5050</v>
      </c>
      <c r="AG111" s="539">
        <f t="shared" si="6"/>
        <v>775862.06896551733</v>
      </c>
      <c r="AH111" s="535">
        <v>43831</v>
      </c>
      <c r="AI111" s="535">
        <v>43921</v>
      </c>
      <c r="AJ111" s="531" t="s">
        <v>5051</v>
      </c>
      <c r="AK111" s="531" t="s">
        <v>4759</v>
      </c>
      <c r="AL111" s="530" t="s">
        <v>3687</v>
      </c>
      <c r="AM111" s="312" t="s">
        <v>3688</v>
      </c>
      <c r="AN111" s="532" t="s">
        <v>73</v>
      </c>
      <c r="AO111" s="305" t="s">
        <v>4760</v>
      </c>
      <c r="AP111" s="532" t="s">
        <v>73</v>
      </c>
      <c r="AQ111" s="532" t="s">
        <v>573</v>
      </c>
      <c r="AR111" s="547" t="s">
        <v>780</v>
      </c>
      <c r="AS111" s="532" t="s">
        <v>566</v>
      </c>
      <c r="AT111" s="532" t="s">
        <v>566</v>
      </c>
      <c r="AU111" s="532" t="s">
        <v>566</v>
      </c>
      <c r="AV111" s="529" t="s">
        <v>4761</v>
      </c>
      <c r="AW111" s="506" t="s">
        <v>6095</v>
      </c>
      <c r="AX111" s="507" t="s">
        <v>6096</v>
      </c>
      <c r="AY111" s="507" t="s">
        <v>6097</v>
      </c>
      <c r="AZ111" s="507" t="s">
        <v>6098</v>
      </c>
      <c r="BA111" s="507" t="s">
        <v>6099</v>
      </c>
      <c r="BB111" s="541" t="s">
        <v>3096</v>
      </c>
      <c r="BC111" s="398" t="s">
        <v>4762</v>
      </c>
      <c r="BD111" s="398" t="s">
        <v>4762</v>
      </c>
      <c r="BE111" s="399"/>
      <c r="BF111" s="2"/>
      <c r="BG111" s="2"/>
      <c r="BH111" s="2"/>
      <c r="BI111" s="2"/>
      <c r="BJ111" s="2"/>
      <c r="BK111" s="2"/>
      <c r="BL111" s="2"/>
      <c r="BM111" s="2"/>
      <c r="BN111" s="2"/>
      <c r="BO111" s="2"/>
      <c r="BP111" s="2"/>
      <c r="BQ111" s="2"/>
      <c r="BR111" s="2"/>
      <c r="BS111" s="2"/>
    </row>
    <row r="112" spans="1:71" s="90" customFormat="1" ht="156.75">
      <c r="A112" s="529">
        <v>2020</v>
      </c>
      <c r="B112" s="535">
        <v>43831</v>
      </c>
      <c r="C112" s="535">
        <v>43921</v>
      </c>
      <c r="D112" s="543" t="s">
        <v>4292</v>
      </c>
      <c r="E112" s="532" t="s">
        <v>4307</v>
      </c>
      <c r="F112" s="551" t="s">
        <v>5052</v>
      </c>
      <c r="G112" s="530" t="s">
        <v>4751</v>
      </c>
      <c r="H112" s="548" t="s">
        <v>5485</v>
      </c>
      <c r="I112" s="551" t="s">
        <v>5053</v>
      </c>
      <c r="J112" s="410" t="s">
        <v>61</v>
      </c>
      <c r="K112" s="410" t="s">
        <v>61</v>
      </c>
      <c r="L112" s="410" t="s">
        <v>61</v>
      </c>
      <c r="M112" s="409" t="s">
        <v>5054</v>
      </c>
      <c r="N112" s="409" t="s">
        <v>3231</v>
      </c>
      <c r="O112" s="397">
        <v>35000000</v>
      </c>
      <c r="P112" s="396" t="s">
        <v>61</v>
      </c>
      <c r="Q112" s="396" t="s">
        <v>61</v>
      </c>
      <c r="R112" s="396" t="s">
        <v>61</v>
      </c>
      <c r="S112" s="306" t="s">
        <v>5054</v>
      </c>
      <c r="T112" s="530" t="s">
        <v>3231</v>
      </c>
      <c r="U112" s="530" t="s">
        <v>3218</v>
      </c>
      <c r="V112" s="530" t="s">
        <v>4965</v>
      </c>
      <c r="W112" s="551" t="s">
        <v>5052</v>
      </c>
      <c r="X112" s="535">
        <v>43830</v>
      </c>
      <c r="Y112" s="536">
        <f t="shared" si="5"/>
        <v>30172413.793103449</v>
      </c>
      <c r="Z112" s="536">
        <v>35000000</v>
      </c>
      <c r="AA112" s="537">
        <f t="shared" si="7"/>
        <v>3500000</v>
      </c>
      <c r="AB112" s="536">
        <v>35000000</v>
      </c>
      <c r="AC112" s="529" t="s">
        <v>4756</v>
      </c>
      <c r="AD112" s="538" t="s">
        <v>69</v>
      </c>
      <c r="AE112" s="532" t="s">
        <v>4757</v>
      </c>
      <c r="AF112" s="551" t="s">
        <v>5053</v>
      </c>
      <c r="AG112" s="539">
        <f t="shared" si="6"/>
        <v>4525862.068965517</v>
      </c>
      <c r="AH112" s="535">
        <v>43831</v>
      </c>
      <c r="AI112" s="535">
        <v>43921</v>
      </c>
      <c r="AJ112" s="531" t="s">
        <v>5464</v>
      </c>
      <c r="AK112" s="531" t="s">
        <v>4759</v>
      </c>
      <c r="AL112" s="530" t="s">
        <v>3687</v>
      </c>
      <c r="AM112" s="312" t="s">
        <v>3688</v>
      </c>
      <c r="AN112" s="532" t="s">
        <v>73</v>
      </c>
      <c r="AO112" s="305" t="s">
        <v>4760</v>
      </c>
      <c r="AP112" s="532" t="s">
        <v>73</v>
      </c>
      <c r="AQ112" s="532" t="s">
        <v>573</v>
      </c>
      <c r="AR112" s="547" t="s">
        <v>780</v>
      </c>
      <c r="AS112" s="532" t="s">
        <v>566</v>
      </c>
      <c r="AT112" s="532" t="s">
        <v>566</v>
      </c>
      <c r="AU112" s="532" t="s">
        <v>566</v>
      </c>
      <c r="AV112" s="531" t="s">
        <v>4761</v>
      </c>
      <c r="AW112" s="506" t="s">
        <v>6095</v>
      </c>
      <c r="AX112" s="507" t="s">
        <v>6096</v>
      </c>
      <c r="AY112" s="507" t="s">
        <v>6097</v>
      </c>
      <c r="AZ112" s="507" t="s">
        <v>6098</v>
      </c>
      <c r="BA112" s="507" t="s">
        <v>6099</v>
      </c>
      <c r="BB112" s="541" t="s">
        <v>3096</v>
      </c>
      <c r="BC112" s="398" t="s">
        <v>4762</v>
      </c>
      <c r="BD112" s="398" t="s">
        <v>4762</v>
      </c>
      <c r="BE112" s="399"/>
      <c r="BF112" s="2"/>
      <c r="BG112" s="2"/>
      <c r="BH112" s="2"/>
      <c r="BI112" s="2"/>
      <c r="BJ112" s="2"/>
      <c r="BK112" s="2"/>
      <c r="BL112" s="2"/>
      <c r="BM112" s="2"/>
      <c r="BN112" s="2"/>
      <c r="BO112" s="2"/>
      <c r="BP112" s="2"/>
      <c r="BQ112" s="2"/>
      <c r="BR112" s="2"/>
      <c r="BS112" s="2"/>
    </row>
    <row r="113" spans="1:71" s="90" customFormat="1" ht="156.75">
      <c r="A113" s="529">
        <v>2020</v>
      </c>
      <c r="B113" s="535">
        <v>43831</v>
      </c>
      <c r="C113" s="535">
        <v>43921</v>
      </c>
      <c r="D113" s="543" t="s">
        <v>4292</v>
      </c>
      <c r="E113" s="532" t="s">
        <v>4307</v>
      </c>
      <c r="F113" s="551" t="s">
        <v>5055</v>
      </c>
      <c r="G113" s="530" t="s">
        <v>4751</v>
      </c>
      <c r="H113" s="548" t="s">
        <v>5485</v>
      </c>
      <c r="I113" s="551" t="s">
        <v>5056</v>
      </c>
      <c r="J113" s="410" t="s">
        <v>61</v>
      </c>
      <c r="K113" s="410" t="s">
        <v>61</v>
      </c>
      <c r="L113" s="410" t="s">
        <v>61</v>
      </c>
      <c r="M113" s="409" t="s">
        <v>143</v>
      </c>
      <c r="N113" s="409" t="s">
        <v>4964</v>
      </c>
      <c r="O113" s="397">
        <v>40000000</v>
      </c>
      <c r="P113" s="396" t="s">
        <v>61</v>
      </c>
      <c r="Q113" s="396" t="s">
        <v>61</v>
      </c>
      <c r="R113" s="396" t="s">
        <v>61</v>
      </c>
      <c r="S113" s="306" t="s">
        <v>143</v>
      </c>
      <c r="T113" s="530" t="s">
        <v>4964</v>
      </c>
      <c r="U113" s="530" t="s">
        <v>3218</v>
      </c>
      <c r="V113" s="530" t="s">
        <v>4965</v>
      </c>
      <c r="W113" s="551" t="s">
        <v>5055</v>
      </c>
      <c r="X113" s="535">
        <v>43830</v>
      </c>
      <c r="Y113" s="536">
        <f t="shared" si="5"/>
        <v>34482758.62068966</v>
      </c>
      <c r="Z113" s="536">
        <v>40000000</v>
      </c>
      <c r="AA113" s="537">
        <f t="shared" si="7"/>
        <v>4000000</v>
      </c>
      <c r="AB113" s="536">
        <v>40000000</v>
      </c>
      <c r="AC113" s="529" t="s">
        <v>4756</v>
      </c>
      <c r="AD113" s="538" t="s">
        <v>69</v>
      </c>
      <c r="AE113" s="532" t="s">
        <v>4757</v>
      </c>
      <c r="AF113" s="551" t="s">
        <v>5056</v>
      </c>
      <c r="AG113" s="539">
        <f t="shared" si="6"/>
        <v>5172413.793103449</v>
      </c>
      <c r="AH113" s="535">
        <v>43831</v>
      </c>
      <c r="AI113" s="535">
        <v>43921</v>
      </c>
      <c r="AJ113" s="531" t="s">
        <v>5435</v>
      </c>
      <c r="AK113" s="531" t="s">
        <v>4759</v>
      </c>
      <c r="AL113" s="530" t="s">
        <v>4775</v>
      </c>
      <c r="AM113" s="544" t="s">
        <v>4776</v>
      </c>
      <c r="AN113" s="532" t="s">
        <v>73</v>
      </c>
      <c r="AO113" s="305" t="s">
        <v>4760</v>
      </c>
      <c r="AP113" s="532" t="s">
        <v>73</v>
      </c>
      <c r="AQ113" s="532" t="s">
        <v>573</v>
      </c>
      <c r="AR113" s="547" t="s">
        <v>788</v>
      </c>
      <c r="AS113" s="544" t="s">
        <v>5057</v>
      </c>
      <c r="AT113" s="532" t="s">
        <v>4771</v>
      </c>
      <c r="AU113" s="311">
        <v>43892</v>
      </c>
      <c r="AV113" s="529" t="s">
        <v>4761</v>
      </c>
      <c r="AW113" s="506" t="s">
        <v>6095</v>
      </c>
      <c r="AX113" s="507" t="s">
        <v>6096</v>
      </c>
      <c r="AY113" s="507" t="s">
        <v>6097</v>
      </c>
      <c r="AZ113" s="507" t="s">
        <v>6098</v>
      </c>
      <c r="BA113" s="507" t="s">
        <v>6099</v>
      </c>
      <c r="BB113" s="541" t="s">
        <v>3096</v>
      </c>
      <c r="BC113" s="398" t="s">
        <v>4762</v>
      </c>
      <c r="BD113" s="398" t="s">
        <v>4762</v>
      </c>
      <c r="BE113" s="399"/>
      <c r="BF113" s="2"/>
      <c r="BG113" s="2"/>
      <c r="BH113" s="2"/>
      <c r="BI113" s="2"/>
      <c r="BJ113" s="2"/>
      <c r="BK113" s="2"/>
      <c r="BL113" s="2"/>
      <c r="BM113" s="2"/>
      <c r="BN113" s="2"/>
      <c r="BO113" s="2"/>
      <c r="BP113" s="2"/>
      <c r="BQ113" s="2"/>
      <c r="BR113" s="2"/>
      <c r="BS113" s="2"/>
    </row>
    <row r="114" spans="1:71" s="90" customFormat="1" ht="156.75">
      <c r="A114" s="529">
        <v>2020</v>
      </c>
      <c r="B114" s="535">
        <v>43831</v>
      </c>
      <c r="C114" s="535">
        <v>43921</v>
      </c>
      <c r="D114" s="543" t="s">
        <v>4292</v>
      </c>
      <c r="E114" s="532" t="s">
        <v>4307</v>
      </c>
      <c r="F114" s="551" t="s">
        <v>5058</v>
      </c>
      <c r="G114" s="530" t="s">
        <v>4751</v>
      </c>
      <c r="H114" s="548" t="s">
        <v>5485</v>
      </c>
      <c r="I114" s="551" t="s">
        <v>5059</v>
      </c>
      <c r="J114" s="410" t="s">
        <v>61</v>
      </c>
      <c r="K114" s="410" t="s">
        <v>61</v>
      </c>
      <c r="L114" s="410" t="s">
        <v>61</v>
      </c>
      <c r="M114" s="409" t="s">
        <v>4937</v>
      </c>
      <c r="N114" s="409" t="s">
        <v>1308</v>
      </c>
      <c r="O114" s="397">
        <v>34000000</v>
      </c>
      <c r="P114" s="396" t="s">
        <v>61</v>
      </c>
      <c r="Q114" s="396" t="s">
        <v>61</v>
      </c>
      <c r="R114" s="396" t="s">
        <v>61</v>
      </c>
      <c r="S114" s="401" t="s">
        <v>4937</v>
      </c>
      <c r="T114" s="530" t="s">
        <v>1308</v>
      </c>
      <c r="U114" s="530" t="s">
        <v>3218</v>
      </c>
      <c r="V114" s="530" t="s">
        <v>3218</v>
      </c>
      <c r="W114" s="551" t="s">
        <v>5058</v>
      </c>
      <c r="X114" s="535">
        <v>43830</v>
      </c>
      <c r="Y114" s="536">
        <f t="shared" si="5"/>
        <v>29310344.827586208</v>
      </c>
      <c r="Z114" s="536">
        <v>34000000</v>
      </c>
      <c r="AA114" s="537">
        <f t="shared" si="7"/>
        <v>3400000</v>
      </c>
      <c r="AB114" s="536">
        <v>34000000</v>
      </c>
      <c r="AC114" s="529" t="s">
        <v>4756</v>
      </c>
      <c r="AD114" s="538" t="s">
        <v>69</v>
      </c>
      <c r="AE114" s="532" t="s">
        <v>4757</v>
      </c>
      <c r="AF114" s="551" t="s">
        <v>5059</v>
      </c>
      <c r="AG114" s="539">
        <f t="shared" si="6"/>
        <v>4396551.7241379311</v>
      </c>
      <c r="AH114" s="535">
        <v>43831</v>
      </c>
      <c r="AI114" s="535">
        <v>43921</v>
      </c>
      <c r="AJ114" s="305" t="s">
        <v>5060</v>
      </c>
      <c r="AK114" s="305" t="s">
        <v>4759</v>
      </c>
      <c r="AL114" s="530" t="s">
        <v>3726</v>
      </c>
      <c r="AM114" s="312" t="s">
        <v>3864</v>
      </c>
      <c r="AN114" s="532" t="s">
        <v>73</v>
      </c>
      <c r="AO114" s="305" t="s">
        <v>4760</v>
      </c>
      <c r="AP114" s="532" t="s">
        <v>73</v>
      </c>
      <c r="AQ114" s="532" t="s">
        <v>573</v>
      </c>
      <c r="AR114" s="312"/>
      <c r="AS114" s="532" t="s">
        <v>566</v>
      </c>
      <c r="AT114" s="532" t="s">
        <v>566</v>
      </c>
      <c r="AU114" s="532" t="s">
        <v>566</v>
      </c>
      <c r="AV114" s="305" t="s">
        <v>4761</v>
      </c>
      <c r="AW114" s="506" t="s">
        <v>6095</v>
      </c>
      <c r="AX114" s="507" t="s">
        <v>6096</v>
      </c>
      <c r="AY114" s="507" t="s">
        <v>6097</v>
      </c>
      <c r="AZ114" s="507" t="s">
        <v>6098</v>
      </c>
      <c r="BA114" s="507" t="s">
        <v>6099</v>
      </c>
      <c r="BB114" s="541" t="s">
        <v>3096</v>
      </c>
      <c r="BC114" s="398" t="s">
        <v>4762</v>
      </c>
      <c r="BD114" s="398" t="s">
        <v>4762</v>
      </c>
      <c r="BE114" s="399"/>
      <c r="BF114" s="2"/>
      <c r="BG114" s="2"/>
      <c r="BH114" s="2"/>
      <c r="BI114" s="2"/>
      <c r="BJ114" s="2"/>
      <c r="BK114" s="2"/>
      <c r="BL114" s="2"/>
      <c r="BM114" s="2"/>
      <c r="BN114" s="2"/>
      <c r="BO114" s="2"/>
      <c r="BP114" s="2"/>
      <c r="BQ114" s="2"/>
      <c r="BR114" s="2"/>
      <c r="BS114" s="2"/>
    </row>
    <row r="115" spans="1:71" s="90" customFormat="1" ht="156.75">
      <c r="A115" s="529">
        <v>2020</v>
      </c>
      <c r="B115" s="535">
        <v>43831</v>
      </c>
      <c r="C115" s="535">
        <v>43921</v>
      </c>
      <c r="D115" s="543" t="s">
        <v>4292</v>
      </c>
      <c r="E115" s="532" t="s">
        <v>4307</v>
      </c>
      <c r="F115" s="551" t="s">
        <v>5061</v>
      </c>
      <c r="G115" s="530" t="s">
        <v>4751</v>
      </c>
      <c r="H115" s="548" t="s">
        <v>5485</v>
      </c>
      <c r="I115" s="551" t="s">
        <v>5062</v>
      </c>
      <c r="J115" s="410" t="s">
        <v>61</v>
      </c>
      <c r="K115" s="410" t="s">
        <v>61</v>
      </c>
      <c r="L115" s="410" t="s">
        <v>61</v>
      </c>
      <c r="M115" s="409" t="s">
        <v>4937</v>
      </c>
      <c r="N115" s="409" t="s">
        <v>1308</v>
      </c>
      <c r="O115" s="397">
        <v>20000000</v>
      </c>
      <c r="P115" s="396" t="s">
        <v>61</v>
      </c>
      <c r="Q115" s="396" t="s">
        <v>61</v>
      </c>
      <c r="R115" s="396" t="s">
        <v>61</v>
      </c>
      <c r="S115" s="401" t="s">
        <v>4937</v>
      </c>
      <c r="T115" s="530" t="s">
        <v>1308</v>
      </c>
      <c r="U115" s="530" t="s">
        <v>3218</v>
      </c>
      <c r="V115" s="530" t="s">
        <v>4965</v>
      </c>
      <c r="W115" s="551" t="s">
        <v>5061</v>
      </c>
      <c r="X115" s="535">
        <v>43830</v>
      </c>
      <c r="Y115" s="536">
        <f t="shared" si="5"/>
        <v>17241379.31034483</v>
      </c>
      <c r="Z115" s="536">
        <v>20000000</v>
      </c>
      <c r="AA115" s="537">
        <f t="shared" si="7"/>
        <v>2000000</v>
      </c>
      <c r="AB115" s="536">
        <v>20000000</v>
      </c>
      <c r="AC115" s="529" t="s">
        <v>4756</v>
      </c>
      <c r="AD115" s="538" t="s">
        <v>69</v>
      </c>
      <c r="AE115" s="532" t="s">
        <v>4757</v>
      </c>
      <c r="AF115" s="551" t="s">
        <v>5062</v>
      </c>
      <c r="AG115" s="539">
        <f t="shared" si="6"/>
        <v>2586206.8965517245</v>
      </c>
      <c r="AH115" s="535">
        <v>43831</v>
      </c>
      <c r="AI115" s="535">
        <v>43921</v>
      </c>
      <c r="AJ115" s="305" t="s">
        <v>6059</v>
      </c>
      <c r="AK115" s="305" t="s">
        <v>4759</v>
      </c>
      <c r="AL115" s="530" t="s">
        <v>3726</v>
      </c>
      <c r="AM115" s="312" t="s">
        <v>3864</v>
      </c>
      <c r="AN115" s="532" t="s">
        <v>73</v>
      </c>
      <c r="AO115" s="305" t="s">
        <v>4760</v>
      </c>
      <c r="AP115" s="532" t="s">
        <v>73</v>
      </c>
      <c r="AQ115" s="532" t="s">
        <v>573</v>
      </c>
      <c r="AR115" s="547" t="s">
        <v>788</v>
      </c>
      <c r="AS115" s="544" t="s">
        <v>5063</v>
      </c>
      <c r="AT115" s="532" t="s">
        <v>4771</v>
      </c>
      <c r="AU115" s="311">
        <v>43903</v>
      </c>
      <c r="AV115" s="529" t="s">
        <v>4761</v>
      </c>
      <c r="AW115" s="506" t="s">
        <v>6095</v>
      </c>
      <c r="AX115" s="507" t="s">
        <v>6096</v>
      </c>
      <c r="AY115" s="507" t="s">
        <v>6097</v>
      </c>
      <c r="AZ115" s="507" t="s">
        <v>6098</v>
      </c>
      <c r="BA115" s="507" t="s">
        <v>6099</v>
      </c>
      <c r="BB115" s="541" t="s">
        <v>3096</v>
      </c>
      <c r="BC115" s="398" t="s">
        <v>4762</v>
      </c>
      <c r="BD115" s="398" t="s">
        <v>4762</v>
      </c>
      <c r="BE115" s="399"/>
      <c r="BF115" s="2"/>
      <c r="BG115" s="2"/>
      <c r="BH115" s="2"/>
      <c r="BI115" s="2"/>
      <c r="BJ115" s="2"/>
      <c r="BK115" s="2"/>
      <c r="BL115" s="2"/>
      <c r="BM115" s="2"/>
      <c r="BN115" s="2"/>
      <c r="BO115" s="2"/>
      <c r="BP115" s="2"/>
      <c r="BQ115" s="2"/>
      <c r="BR115" s="2"/>
      <c r="BS115" s="2"/>
    </row>
    <row r="116" spans="1:71" s="90" customFormat="1" ht="156.75">
      <c r="A116" s="529">
        <v>2020</v>
      </c>
      <c r="B116" s="535">
        <v>43831</v>
      </c>
      <c r="C116" s="535">
        <v>43921</v>
      </c>
      <c r="D116" s="543" t="s">
        <v>4292</v>
      </c>
      <c r="E116" s="532" t="s">
        <v>4307</v>
      </c>
      <c r="F116" s="551" t="s">
        <v>5064</v>
      </c>
      <c r="G116" s="530" t="s">
        <v>4751</v>
      </c>
      <c r="H116" s="548" t="s">
        <v>5485</v>
      </c>
      <c r="I116" s="551" t="s">
        <v>5065</v>
      </c>
      <c r="J116" s="410" t="s">
        <v>61</v>
      </c>
      <c r="K116" s="410" t="s">
        <v>61</v>
      </c>
      <c r="L116" s="410" t="s">
        <v>61</v>
      </c>
      <c r="M116" s="409" t="s">
        <v>1596</v>
      </c>
      <c r="N116" s="409" t="s">
        <v>5066</v>
      </c>
      <c r="O116" s="397">
        <v>750000</v>
      </c>
      <c r="P116" s="396" t="s">
        <v>61</v>
      </c>
      <c r="Q116" s="396" t="s">
        <v>61</v>
      </c>
      <c r="R116" s="396" t="s">
        <v>61</v>
      </c>
      <c r="S116" s="306" t="s">
        <v>1596</v>
      </c>
      <c r="T116" s="292" t="s">
        <v>5066</v>
      </c>
      <c r="U116" s="530" t="s">
        <v>3218</v>
      </c>
      <c r="V116" s="530" t="s">
        <v>4965</v>
      </c>
      <c r="W116" s="551" t="s">
        <v>5064</v>
      </c>
      <c r="X116" s="535">
        <v>43830</v>
      </c>
      <c r="Y116" s="536">
        <f t="shared" si="5"/>
        <v>646551.72413793113</v>
      </c>
      <c r="Z116" s="536">
        <v>750000</v>
      </c>
      <c r="AA116" s="537">
        <f t="shared" si="7"/>
        <v>75000</v>
      </c>
      <c r="AB116" s="536">
        <v>750000</v>
      </c>
      <c r="AC116" s="529" t="s">
        <v>4756</v>
      </c>
      <c r="AD116" s="538" t="s">
        <v>69</v>
      </c>
      <c r="AE116" s="532" t="s">
        <v>4757</v>
      </c>
      <c r="AF116" s="551" t="s">
        <v>5065</v>
      </c>
      <c r="AG116" s="539">
        <f t="shared" si="6"/>
        <v>96982.758620689667</v>
      </c>
      <c r="AH116" s="535">
        <v>43831</v>
      </c>
      <c r="AI116" s="535">
        <v>43921</v>
      </c>
      <c r="AJ116" s="531" t="s">
        <v>5067</v>
      </c>
      <c r="AK116" s="531" t="s">
        <v>4759</v>
      </c>
      <c r="AL116" s="530" t="s">
        <v>3687</v>
      </c>
      <c r="AM116" s="312" t="s">
        <v>3688</v>
      </c>
      <c r="AN116" s="532" t="s">
        <v>73</v>
      </c>
      <c r="AO116" s="305" t="s">
        <v>4760</v>
      </c>
      <c r="AP116" s="532" t="s">
        <v>73</v>
      </c>
      <c r="AQ116" s="532" t="s">
        <v>573</v>
      </c>
      <c r="AR116" s="547"/>
      <c r="AS116" s="532" t="s">
        <v>566</v>
      </c>
      <c r="AT116" s="532" t="s">
        <v>566</v>
      </c>
      <c r="AU116" s="532" t="s">
        <v>566</v>
      </c>
      <c r="AV116" s="531" t="s">
        <v>4761</v>
      </c>
      <c r="AW116" s="506" t="s">
        <v>6095</v>
      </c>
      <c r="AX116" s="507" t="s">
        <v>6096</v>
      </c>
      <c r="AY116" s="507" t="s">
        <v>6097</v>
      </c>
      <c r="AZ116" s="507" t="s">
        <v>6098</v>
      </c>
      <c r="BA116" s="507" t="s">
        <v>6099</v>
      </c>
      <c r="BB116" s="541" t="s">
        <v>3096</v>
      </c>
      <c r="BC116" s="398" t="s">
        <v>4762</v>
      </c>
      <c r="BD116" s="398" t="s">
        <v>4762</v>
      </c>
      <c r="BE116" s="399"/>
      <c r="BF116" s="2"/>
      <c r="BG116" s="2"/>
      <c r="BH116" s="2"/>
      <c r="BI116" s="2"/>
      <c r="BJ116" s="2"/>
      <c r="BK116" s="2"/>
      <c r="BL116" s="2"/>
      <c r="BM116" s="2"/>
      <c r="BN116" s="2"/>
      <c r="BO116" s="2"/>
      <c r="BP116" s="2"/>
      <c r="BQ116" s="2"/>
      <c r="BR116" s="2"/>
      <c r="BS116" s="2"/>
    </row>
    <row r="117" spans="1:71" s="90" customFormat="1" ht="156.75">
      <c r="A117" s="529">
        <v>2020</v>
      </c>
      <c r="B117" s="535">
        <v>43831</v>
      </c>
      <c r="C117" s="535">
        <v>43921</v>
      </c>
      <c r="D117" s="543" t="s">
        <v>4292</v>
      </c>
      <c r="E117" s="532" t="s">
        <v>4307</v>
      </c>
      <c r="F117" s="551" t="s">
        <v>5068</v>
      </c>
      <c r="G117" s="530" t="s">
        <v>4751</v>
      </c>
      <c r="H117" s="548" t="s">
        <v>5485</v>
      </c>
      <c r="I117" s="551" t="s">
        <v>5069</v>
      </c>
      <c r="J117" s="410" t="s">
        <v>61</v>
      </c>
      <c r="K117" s="410" t="s">
        <v>61</v>
      </c>
      <c r="L117" s="410" t="s">
        <v>61</v>
      </c>
      <c r="M117" s="409" t="s">
        <v>3277</v>
      </c>
      <c r="N117" s="409" t="s">
        <v>5070</v>
      </c>
      <c r="O117" s="397">
        <v>8000000</v>
      </c>
      <c r="P117" s="396" t="s">
        <v>61</v>
      </c>
      <c r="Q117" s="396" t="s">
        <v>61</v>
      </c>
      <c r="R117" s="396" t="s">
        <v>61</v>
      </c>
      <c r="S117" s="306" t="s">
        <v>3277</v>
      </c>
      <c r="T117" s="534" t="s">
        <v>5070</v>
      </c>
      <c r="U117" s="530" t="s">
        <v>3218</v>
      </c>
      <c r="V117" s="530" t="s">
        <v>4965</v>
      </c>
      <c r="W117" s="551" t="s">
        <v>5068</v>
      </c>
      <c r="X117" s="535">
        <v>43830</v>
      </c>
      <c r="Y117" s="536">
        <f t="shared" si="5"/>
        <v>6896551.7241379311</v>
      </c>
      <c r="Z117" s="536">
        <v>8000000</v>
      </c>
      <c r="AA117" s="537">
        <f t="shared" si="7"/>
        <v>800000</v>
      </c>
      <c r="AB117" s="536">
        <v>8000000</v>
      </c>
      <c r="AC117" s="529" t="s">
        <v>4756</v>
      </c>
      <c r="AD117" s="538" t="s">
        <v>69</v>
      </c>
      <c r="AE117" s="532" t="s">
        <v>4757</v>
      </c>
      <c r="AF117" s="551" t="s">
        <v>5069</v>
      </c>
      <c r="AG117" s="539">
        <f t="shared" si="6"/>
        <v>1034482.7586206896</v>
      </c>
      <c r="AH117" s="535">
        <v>43831</v>
      </c>
      <c r="AI117" s="535">
        <v>43921</v>
      </c>
      <c r="AJ117" s="531" t="s">
        <v>5436</v>
      </c>
      <c r="AK117" s="531" t="s">
        <v>4759</v>
      </c>
      <c r="AL117" s="530" t="s">
        <v>3726</v>
      </c>
      <c r="AM117" s="312" t="s">
        <v>3864</v>
      </c>
      <c r="AN117" s="532" t="s">
        <v>73</v>
      </c>
      <c r="AO117" s="305" t="s">
        <v>4760</v>
      </c>
      <c r="AP117" s="532" t="s">
        <v>73</v>
      </c>
      <c r="AQ117" s="532" t="s">
        <v>573</v>
      </c>
      <c r="AR117" s="547" t="s">
        <v>788</v>
      </c>
      <c r="AS117" s="544" t="s">
        <v>5071</v>
      </c>
      <c r="AT117" s="532" t="s">
        <v>4771</v>
      </c>
      <c r="AU117" s="311">
        <v>43903</v>
      </c>
      <c r="AV117" s="529" t="s">
        <v>4761</v>
      </c>
      <c r="AW117" s="506" t="s">
        <v>6095</v>
      </c>
      <c r="AX117" s="507" t="s">
        <v>6096</v>
      </c>
      <c r="AY117" s="507" t="s">
        <v>6097</v>
      </c>
      <c r="AZ117" s="507" t="s">
        <v>6098</v>
      </c>
      <c r="BA117" s="507" t="s">
        <v>6099</v>
      </c>
      <c r="BB117" s="541" t="s">
        <v>3096</v>
      </c>
      <c r="BC117" s="398" t="s">
        <v>4762</v>
      </c>
      <c r="BD117" s="398" t="s">
        <v>4762</v>
      </c>
      <c r="BE117" s="399"/>
      <c r="BF117" s="2"/>
      <c r="BG117" s="2"/>
      <c r="BH117" s="2"/>
      <c r="BI117" s="2"/>
      <c r="BJ117" s="2"/>
      <c r="BK117" s="2"/>
      <c r="BL117" s="2"/>
      <c r="BM117" s="2"/>
      <c r="BN117" s="2"/>
      <c r="BO117" s="2"/>
      <c r="BP117" s="2"/>
      <c r="BQ117" s="2"/>
      <c r="BR117" s="2"/>
      <c r="BS117" s="2"/>
    </row>
    <row r="118" spans="1:71" s="90" customFormat="1" ht="156.75">
      <c r="A118" s="529">
        <v>2020</v>
      </c>
      <c r="B118" s="535">
        <v>43831</v>
      </c>
      <c r="C118" s="535">
        <v>43921</v>
      </c>
      <c r="D118" s="543" t="s">
        <v>4292</v>
      </c>
      <c r="E118" s="532" t="s">
        <v>4307</v>
      </c>
      <c r="F118" s="551" t="s">
        <v>5072</v>
      </c>
      <c r="G118" s="530" t="s">
        <v>4751</v>
      </c>
      <c r="H118" s="548" t="s">
        <v>5485</v>
      </c>
      <c r="I118" s="551" t="s">
        <v>5073</v>
      </c>
      <c r="J118" s="410" t="s">
        <v>61</v>
      </c>
      <c r="K118" s="410" t="s">
        <v>61</v>
      </c>
      <c r="L118" s="410" t="s">
        <v>61</v>
      </c>
      <c r="M118" s="409" t="s">
        <v>4753</v>
      </c>
      <c r="N118" s="409" t="s">
        <v>1331</v>
      </c>
      <c r="O118" s="397">
        <v>2000000</v>
      </c>
      <c r="P118" s="396" t="s">
        <v>61</v>
      </c>
      <c r="Q118" s="396" t="s">
        <v>61</v>
      </c>
      <c r="R118" s="396" t="s">
        <v>61</v>
      </c>
      <c r="S118" s="306" t="s">
        <v>4753</v>
      </c>
      <c r="T118" s="530" t="s">
        <v>1331</v>
      </c>
      <c r="U118" s="530" t="s">
        <v>3218</v>
      </c>
      <c r="V118" s="530" t="s">
        <v>3218</v>
      </c>
      <c r="W118" s="551" t="s">
        <v>5072</v>
      </c>
      <c r="X118" s="535">
        <v>43830</v>
      </c>
      <c r="Y118" s="536">
        <f t="shared" si="5"/>
        <v>1724137.9310344828</v>
      </c>
      <c r="Z118" s="536">
        <v>2000000</v>
      </c>
      <c r="AA118" s="537">
        <f t="shared" si="7"/>
        <v>200000</v>
      </c>
      <c r="AB118" s="536">
        <v>2000000</v>
      </c>
      <c r="AC118" s="529" t="s">
        <v>4756</v>
      </c>
      <c r="AD118" s="538" t="s">
        <v>69</v>
      </c>
      <c r="AE118" s="532" t="s">
        <v>4757</v>
      </c>
      <c r="AF118" s="551" t="s">
        <v>5073</v>
      </c>
      <c r="AG118" s="539">
        <f t="shared" si="6"/>
        <v>258620.68965517241</v>
      </c>
      <c r="AH118" s="535">
        <v>43831</v>
      </c>
      <c r="AI118" s="535">
        <v>43921</v>
      </c>
      <c r="AJ118" s="305" t="s">
        <v>5074</v>
      </c>
      <c r="AK118" s="305" t="s">
        <v>4759</v>
      </c>
      <c r="AL118" s="530" t="s">
        <v>3687</v>
      </c>
      <c r="AM118" s="312" t="s">
        <v>3688</v>
      </c>
      <c r="AN118" s="532" t="s">
        <v>73</v>
      </c>
      <c r="AO118" s="305" t="s">
        <v>4760</v>
      </c>
      <c r="AP118" s="532" t="s">
        <v>73</v>
      </c>
      <c r="AQ118" s="532" t="s">
        <v>573</v>
      </c>
      <c r="AR118" s="547" t="s">
        <v>780</v>
      </c>
      <c r="AS118" s="532" t="s">
        <v>566</v>
      </c>
      <c r="AT118" s="532" t="s">
        <v>566</v>
      </c>
      <c r="AU118" s="532" t="s">
        <v>566</v>
      </c>
      <c r="AV118" s="305" t="s">
        <v>4761</v>
      </c>
      <c r="AW118" s="506" t="s">
        <v>6095</v>
      </c>
      <c r="AX118" s="507" t="s">
        <v>6096</v>
      </c>
      <c r="AY118" s="507" t="s">
        <v>6097</v>
      </c>
      <c r="AZ118" s="507" t="s">
        <v>6098</v>
      </c>
      <c r="BA118" s="507" t="s">
        <v>6099</v>
      </c>
      <c r="BB118" s="541" t="s">
        <v>3096</v>
      </c>
      <c r="BC118" s="398" t="s">
        <v>4762</v>
      </c>
      <c r="BD118" s="398" t="s">
        <v>4762</v>
      </c>
      <c r="BE118" s="399"/>
      <c r="BF118" s="2"/>
      <c r="BG118" s="2"/>
      <c r="BH118" s="2"/>
      <c r="BI118" s="2"/>
      <c r="BJ118" s="2"/>
      <c r="BK118" s="2"/>
      <c r="BL118" s="2"/>
      <c r="BM118" s="2"/>
      <c r="BN118" s="2"/>
      <c r="BO118" s="2"/>
      <c r="BP118" s="2"/>
      <c r="BQ118" s="2"/>
      <c r="BR118" s="2"/>
      <c r="BS118" s="2"/>
    </row>
    <row r="119" spans="1:71" s="90" customFormat="1" ht="105">
      <c r="A119" s="1276">
        <v>2020</v>
      </c>
      <c r="B119" s="1268">
        <v>43831</v>
      </c>
      <c r="C119" s="1268">
        <v>43921</v>
      </c>
      <c r="D119" s="1304" t="s">
        <v>4292</v>
      </c>
      <c r="E119" s="1277" t="s">
        <v>3295</v>
      </c>
      <c r="F119" s="1272" t="s">
        <v>5075</v>
      </c>
      <c r="G119" s="1272" t="s">
        <v>4751</v>
      </c>
      <c r="H119" s="1300" t="s">
        <v>5485</v>
      </c>
      <c r="I119" s="1272" t="s">
        <v>5076</v>
      </c>
      <c r="J119" s="410" t="s">
        <v>61</v>
      </c>
      <c r="K119" s="410" t="s">
        <v>61</v>
      </c>
      <c r="L119" s="410" t="s">
        <v>61</v>
      </c>
      <c r="M119" s="410" t="s">
        <v>1964</v>
      </c>
      <c r="N119" s="409" t="s">
        <v>1965</v>
      </c>
      <c r="O119" s="397">
        <v>165.88</v>
      </c>
      <c r="P119" s="1277" t="s">
        <v>61</v>
      </c>
      <c r="Q119" s="1277" t="s">
        <v>61</v>
      </c>
      <c r="R119" s="1277" t="s">
        <v>61</v>
      </c>
      <c r="S119" s="1311" t="s">
        <v>5077</v>
      </c>
      <c r="T119" s="1272" t="s">
        <v>1965</v>
      </c>
      <c r="U119" s="1272" t="s">
        <v>3218</v>
      </c>
      <c r="V119" s="1272" t="s">
        <v>4828</v>
      </c>
      <c r="W119" s="1272" t="s">
        <v>5075</v>
      </c>
      <c r="X119" s="1273">
        <v>43830</v>
      </c>
      <c r="Y119" s="1310">
        <f t="shared" si="5"/>
        <v>3017241.3793103448</v>
      </c>
      <c r="Z119" s="1310">
        <v>3500000</v>
      </c>
      <c r="AA119" s="1313">
        <f t="shared" si="7"/>
        <v>350000</v>
      </c>
      <c r="AB119" s="1310">
        <v>3500000</v>
      </c>
      <c r="AC119" s="1276" t="s">
        <v>4756</v>
      </c>
      <c r="AD119" s="1307" t="s">
        <v>69</v>
      </c>
      <c r="AE119" s="1277" t="s">
        <v>4757</v>
      </c>
      <c r="AF119" s="1272" t="s">
        <v>5076</v>
      </c>
      <c r="AG119" s="1271">
        <f t="shared" si="6"/>
        <v>452586.20689655171</v>
      </c>
      <c r="AH119" s="1273">
        <v>43831</v>
      </c>
      <c r="AI119" s="1273">
        <v>43921</v>
      </c>
      <c r="AJ119" s="1274" t="s">
        <v>7164</v>
      </c>
      <c r="AK119" s="1274" t="s">
        <v>4759</v>
      </c>
      <c r="AL119" s="1272" t="s">
        <v>3726</v>
      </c>
      <c r="AM119" s="1306" t="s">
        <v>3864</v>
      </c>
      <c r="AN119" s="1277" t="s">
        <v>73</v>
      </c>
      <c r="AO119" s="1274" t="s">
        <v>4760</v>
      </c>
      <c r="AP119" s="1277" t="s">
        <v>73</v>
      </c>
      <c r="AQ119" s="1277" t="s">
        <v>573</v>
      </c>
      <c r="AR119" s="1306" t="s">
        <v>780</v>
      </c>
      <c r="AS119" s="1277" t="s">
        <v>566</v>
      </c>
      <c r="AT119" s="1277" t="s">
        <v>566</v>
      </c>
      <c r="AU119" s="1277" t="s">
        <v>566</v>
      </c>
      <c r="AV119" s="1274" t="s">
        <v>4761</v>
      </c>
      <c r="AW119" s="860" t="s">
        <v>6095</v>
      </c>
      <c r="AX119" s="752" t="s">
        <v>6096</v>
      </c>
      <c r="AY119" s="752" t="s">
        <v>6097</v>
      </c>
      <c r="AZ119" s="752" t="s">
        <v>6098</v>
      </c>
      <c r="BA119" s="752" t="s">
        <v>6099</v>
      </c>
      <c r="BB119" s="1305" t="s">
        <v>3096</v>
      </c>
      <c r="BC119" s="398" t="s">
        <v>4762</v>
      </c>
      <c r="BD119" s="398" t="s">
        <v>4762</v>
      </c>
      <c r="BE119" s="1312"/>
      <c r="BF119" s="2"/>
      <c r="BG119" s="2"/>
      <c r="BH119" s="2"/>
      <c r="BI119" s="2"/>
      <c r="BJ119" s="2"/>
      <c r="BK119" s="2"/>
      <c r="BL119" s="2"/>
      <c r="BM119" s="2"/>
      <c r="BN119" s="2"/>
      <c r="BO119" s="2"/>
      <c r="BP119" s="2"/>
      <c r="BQ119" s="2"/>
      <c r="BR119" s="2"/>
      <c r="BS119" s="2"/>
    </row>
    <row r="120" spans="1:71" s="90" customFormat="1" ht="105">
      <c r="A120" s="1276"/>
      <c r="B120" s="1269"/>
      <c r="C120" s="1269"/>
      <c r="D120" s="1304"/>
      <c r="E120" s="1277"/>
      <c r="F120" s="1272"/>
      <c r="G120" s="1272"/>
      <c r="H120" s="1301"/>
      <c r="I120" s="1272"/>
      <c r="J120" s="410" t="s">
        <v>61</v>
      </c>
      <c r="K120" s="410" t="s">
        <v>61</v>
      </c>
      <c r="L120" s="410" t="s">
        <v>61</v>
      </c>
      <c r="M120" s="410" t="s">
        <v>5078</v>
      </c>
      <c r="N120" s="409" t="s">
        <v>1963</v>
      </c>
      <c r="O120" s="397">
        <v>191.4</v>
      </c>
      <c r="P120" s="1277"/>
      <c r="Q120" s="1277"/>
      <c r="R120" s="1277"/>
      <c r="S120" s="1311"/>
      <c r="T120" s="1272"/>
      <c r="U120" s="1272"/>
      <c r="V120" s="1272"/>
      <c r="W120" s="1272"/>
      <c r="X120" s="1273"/>
      <c r="Y120" s="1310"/>
      <c r="Z120" s="1310"/>
      <c r="AA120" s="1313"/>
      <c r="AB120" s="1310"/>
      <c r="AC120" s="1276"/>
      <c r="AD120" s="1307"/>
      <c r="AE120" s="1277"/>
      <c r="AF120" s="1272"/>
      <c r="AG120" s="1271"/>
      <c r="AH120" s="1273"/>
      <c r="AI120" s="1273"/>
      <c r="AJ120" s="1274"/>
      <c r="AK120" s="1276"/>
      <c r="AL120" s="1272"/>
      <c r="AM120" s="1306"/>
      <c r="AN120" s="1277"/>
      <c r="AO120" s="1274"/>
      <c r="AP120" s="1277"/>
      <c r="AQ120" s="1277"/>
      <c r="AR120" s="1306"/>
      <c r="AS120" s="1277"/>
      <c r="AT120" s="1277"/>
      <c r="AU120" s="1277"/>
      <c r="AV120" s="1276"/>
      <c r="AW120" s="861"/>
      <c r="AX120" s="752"/>
      <c r="AY120" s="752"/>
      <c r="AZ120" s="752"/>
      <c r="BA120" s="752"/>
      <c r="BB120" s="1305"/>
      <c r="BC120" s="398" t="s">
        <v>4762</v>
      </c>
      <c r="BD120" s="398" t="s">
        <v>4762</v>
      </c>
      <c r="BE120" s="1312"/>
      <c r="BF120" s="2"/>
      <c r="BG120" s="2"/>
      <c r="BH120" s="2"/>
      <c r="BI120" s="2"/>
      <c r="BJ120" s="2"/>
      <c r="BK120" s="2"/>
      <c r="BL120" s="2"/>
      <c r="BM120" s="2"/>
      <c r="BN120" s="2"/>
      <c r="BO120" s="2"/>
      <c r="BP120" s="2"/>
      <c r="BQ120" s="2"/>
      <c r="BR120" s="2"/>
      <c r="BS120" s="2"/>
    </row>
    <row r="121" spans="1:71" s="90" customFormat="1" ht="105">
      <c r="A121" s="1276"/>
      <c r="B121" s="1270"/>
      <c r="C121" s="1270"/>
      <c r="D121" s="1304"/>
      <c r="E121" s="1277"/>
      <c r="F121" s="1272"/>
      <c r="G121" s="1272"/>
      <c r="H121" s="1301"/>
      <c r="I121" s="1272"/>
      <c r="J121" s="410" t="s">
        <v>61</v>
      </c>
      <c r="K121" s="410" t="s">
        <v>61</v>
      </c>
      <c r="L121" s="410" t="s">
        <v>61</v>
      </c>
      <c r="M121" s="410" t="s">
        <v>5079</v>
      </c>
      <c r="N121" s="409" t="s">
        <v>5080</v>
      </c>
      <c r="O121" s="397">
        <v>197.2</v>
      </c>
      <c r="P121" s="1277"/>
      <c r="Q121" s="1277"/>
      <c r="R121" s="1277"/>
      <c r="S121" s="1311"/>
      <c r="T121" s="1272"/>
      <c r="U121" s="1272"/>
      <c r="V121" s="1272"/>
      <c r="W121" s="1272"/>
      <c r="X121" s="1273"/>
      <c r="Y121" s="1310"/>
      <c r="Z121" s="1310"/>
      <c r="AA121" s="1313"/>
      <c r="AB121" s="1310"/>
      <c r="AC121" s="1276"/>
      <c r="AD121" s="1307"/>
      <c r="AE121" s="1277"/>
      <c r="AF121" s="1272"/>
      <c r="AG121" s="1271"/>
      <c r="AH121" s="1273"/>
      <c r="AI121" s="1273"/>
      <c r="AJ121" s="1274"/>
      <c r="AK121" s="1276"/>
      <c r="AL121" s="1272"/>
      <c r="AM121" s="1306"/>
      <c r="AN121" s="1277"/>
      <c r="AO121" s="1274"/>
      <c r="AP121" s="1277"/>
      <c r="AQ121" s="1277"/>
      <c r="AR121" s="1306"/>
      <c r="AS121" s="1277"/>
      <c r="AT121" s="1277"/>
      <c r="AU121" s="1277"/>
      <c r="AV121" s="1276"/>
      <c r="AW121" s="862"/>
      <c r="AX121" s="752"/>
      <c r="AY121" s="752"/>
      <c r="AZ121" s="752"/>
      <c r="BA121" s="752"/>
      <c r="BB121" s="1305"/>
      <c r="BC121" s="398" t="s">
        <v>4762</v>
      </c>
      <c r="BD121" s="398" t="s">
        <v>4762</v>
      </c>
      <c r="BE121" s="1312"/>
      <c r="BF121" s="2"/>
      <c r="BG121" s="2"/>
      <c r="BH121" s="2"/>
      <c r="BI121" s="2"/>
      <c r="BJ121" s="2"/>
      <c r="BK121" s="2"/>
      <c r="BL121" s="2"/>
      <c r="BM121" s="2"/>
      <c r="BN121" s="2"/>
      <c r="BO121" s="2"/>
      <c r="BP121" s="2"/>
      <c r="BQ121" s="2"/>
      <c r="BR121" s="2"/>
      <c r="BS121" s="2"/>
    </row>
    <row r="122" spans="1:71" s="90" customFormat="1" ht="156.75">
      <c r="A122" s="529">
        <v>2020</v>
      </c>
      <c r="B122" s="535">
        <v>43831</v>
      </c>
      <c r="C122" s="535">
        <v>43921</v>
      </c>
      <c r="D122" s="543" t="s">
        <v>4292</v>
      </c>
      <c r="E122" s="532" t="s">
        <v>4307</v>
      </c>
      <c r="F122" s="551" t="s">
        <v>5081</v>
      </c>
      <c r="G122" s="530">
        <v>55</v>
      </c>
      <c r="H122" s="548" t="s">
        <v>5485</v>
      </c>
      <c r="I122" s="551" t="s">
        <v>5082</v>
      </c>
      <c r="J122" s="410" t="s">
        <v>61</v>
      </c>
      <c r="K122" s="410" t="s">
        <v>61</v>
      </c>
      <c r="L122" s="410" t="s">
        <v>61</v>
      </c>
      <c r="M122" s="409" t="s">
        <v>5083</v>
      </c>
      <c r="N122" s="409" t="s">
        <v>2761</v>
      </c>
      <c r="O122" s="397">
        <v>490000</v>
      </c>
      <c r="P122" s="396" t="s">
        <v>61</v>
      </c>
      <c r="Q122" s="396" t="s">
        <v>61</v>
      </c>
      <c r="R122" s="396" t="s">
        <v>61</v>
      </c>
      <c r="S122" s="306" t="s">
        <v>5083</v>
      </c>
      <c r="T122" s="530" t="s">
        <v>2761</v>
      </c>
      <c r="U122" s="530" t="s">
        <v>3218</v>
      </c>
      <c r="V122" s="530" t="s">
        <v>4965</v>
      </c>
      <c r="W122" s="551" t="s">
        <v>5081</v>
      </c>
      <c r="X122" s="535">
        <v>43830</v>
      </c>
      <c r="Y122" s="536">
        <f t="shared" si="5"/>
        <v>422413.79310344829</v>
      </c>
      <c r="Z122" s="536">
        <v>490000</v>
      </c>
      <c r="AA122" s="537">
        <f>AB122*0.1</f>
        <v>49000</v>
      </c>
      <c r="AB122" s="536">
        <v>490000</v>
      </c>
      <c r="AC122" s="529" t="s">
        <v>4756</v>
      </c>
      <c r="AD122" s="538" t="s">
        <v>69</v>
      </c>
      <c r="AE122" s="532" t="s">
        <v>4757</v>
      </c>
      <c r="AF122" s="551" t="s">
        <v>5082</v>
      </c>
      <c r="AG122" s="539">
        <f t="shared" si="6"/>
        <v>63362.068965517239</v>
      </c>
      <c r="AH122" s="535">
        <v>43831</v>
      </c>
      <c r="AI122" s="535">
        <v>43921</v>
      </c>
      <c r="AJ122" s="305" t="s">
        <v>7085</v>
      </c>
      <c r="AK122" s="305" t="s">
        <v>4759</v>
      </c>
      <c r="AL122" s="530" t="s">
        <v>3726</v>
      </c>
      <c r="AM122" s="312" t="s">
        <v>3864</v>
      </c>
      <c r="AN122" s="532" t="s">
        <v>73</v>
      </c>
      <c r="AO122" s="305" t="s">
        <v>4760</v>
      </c>
      <c r="AP122" s="532" t="s">
        <v>73</v>
      </c>
      <c r="AQ122" s="532" t="s">
        <v>573</v>
      </c>
      <c r="AR122" s="547" t="s">
        <v>780</v>
      </c>
      <c r="AS122" s="532" t="s">
        <v>566</v>
      </c>
      <c r="AT122" s="532" t="s">
        <v>566</v>
      </c>
      <c r="AU122" s="532" t="s">
        <v>566</v>
      </c>
      <c r="AV122" s="305" t="s">
        <v>4761</v>
      </c>
      <c r="AW122" s="506" t="s">
        <v>6095</v>
      </c>
      <c r="AX122" s="507" t="s">
        <v>6096</v>
      </c>
      <c r="AY122" s="507" t="s">
        <v>6097</v>
      </c>
      <c r="AZ122" s="507" t="s">
        <v>6098</v>
      </c>
      <c r="BA122" s="507" t="s">
        <v>6099</v>
      </c>
      <c r="BB122" s="541" t="s">
        <v>3096</v>
      </c>
      <c r="BC122" s="398" t="s">
        <v>4762</v>
      </c>
      <c r="BD122" s="398" t="s">
        <v>4762</v>
      </c>
      <c r="BE122" s="399"/>
      <c r="BF122" s="2"/>
      <c r="BG122" s="2"/>
      <c r="BH122" s="2"/>
      <c r="BI122" s="2"/>
      <c r="BJ122" s="2"/>
      <c r="BK122" s="2"/>
      <c r="BL122" s="2"/>
      <c r="BM122" s="2"/>
      <c r="BN122" s="2"/>
      <c r="BO122" s="2"/>
      <c r="BP122" s="2"/>
      <c r="BQ122" s="2"/>
      <c r="BR122" s="2"/>
      <c r="BS122" s="2"/>
    </row>
    <row r="123" spans="1:71" s="90" customFormat="1" ht="105">
      <c r="A123" s="1276">
        <v>2020</v>
      </c>
      <c r="B123" s="1268">
        <v>43831</v>
      </c>
      <c r="C123" s="1268">
        <v>43921</v>
      </c>
      <c r="D123" s="1304" t="s">
        <v>4292</v>
      </c>
      <c r="E123" s="1277" t="s">
        <v>4307</v>
      </c>
      <c r="F123" s="1272" t="s">
        <v>5084</v>
      </c>
      <c r="G123" s="1272">
        <v>55</v>
      </c>
      <c r="H123" s="1300" t="s">
        <v>5485</v>
      </c>
      <c r="I123" s="1272" t="s">
        <v>5085</v>
      </c>
      <c r="J123" s="410" t="s">
        <v>61</v>
      </c>
      <c r="K123" s="410" t="s">
        <v>61</v>
      </c>
      <c r="L123" s="410" t="s">
        <v>61</v>
      </c>
      <c r="M123" s="410" t="s">
        <v>5086</v>
      </c>
      <c r="N123" s="409" t="s">
        <v>5087</v>
      </c>
      <c r="O123" s="397">
        <v>98480.51</v>
      </c>
      <c r="P123" s="1277" t="s">
        <v>61</v>
      </c>
      <c r="Q123" s="1277" t="s">
        <v>61</v>
      </c>
      <c r="R123" s="1277" t="s">
        <v>61</v>
      </c>
      <c r="S123" s="1311" t="s">
        <v>5088</v>
      </c>
      <c r="T123" s="1272" t="s">
        <v>5089</v>
      </c>
      <c r="U123" s="1272" t="s">
        <v>4765</v>
      </c>
      <c r="V123" s="1272" t="s">
        <v>4765</v>
      </c>
      <c r="W123" s="1272" t="s">
        <v>5084</v>
      </c>
      <c r="X123" s="1273">
        <v>43830</v>
      </c>
      <c r="Y123" s="1310">
        <f t="shared" si="5"/>
        <v>105603.44827586207</v>
      </c>
      <c r="Z123" s="1310">
        <v>122500</v>
      </c>
      <c r="AA123" s="1313">
        <f>AB123*0.1</f>
        <v>12250</v>
      </c>
      <c r="AB123" s="1310">
        <v>122500</v>
      </c>
      <c r="AC123" s="1276" t="s">
        <v>4756</v>
      </c>
      <c r="AD123" s="1307" t="s">
        <v>69</v>
      </c>
      <c r="AE123" s="1277" t="s">
        <v>4757</v>
      </c>
      <c r="AF123" s="1272" t="s">
        <v>5085</v>
      </c>
      <c r="AG123" s="1271">
        <f t="shared" si="6"/>
        <v>15840.51724137931</v>
      </c>
      <c r="AH123" s="1273">
        <v>43831</v>
      </c>
      <c r="AI123" s="1273">
        <v>43921</v>
      </c>
      <c r="AJ123" s="1274" t="s">
        <v>6016</v>
      </c>
      <c r="AK123" s="1274" t="s">
        <v>4759</v>
      </c>
      <c r="AL123" s="1272" t="s">
        <v>4775</v>
      </c>
      <c r="AM123" s="1323" t="s">
        <v>4776</v>
      </c>
      <c r="AN123" s="1277" t="s">
        <v>73</v>
      </c>
      <c r="AO123" s="1274" t="s">
        <v>4760</v>
      </c>
      <c r="AP123" s="1277" t="s">
        <v>73</v>
      </c>
      <c r="AQ123" s="1277" t="s">
        <v>573</v>
      </c>
      <c r="AR123" s="1306" t="s">
        <v>780</v>
      </c>
      <c r="AS123" s="1277" t="s">
        <v>566</v>
      </c>
      <c r="AT123" s="1277" t="s">
        <v>566</v>
      </c>
      <c r="AU123" s="1277" t="s">
        <v>566</v>
      </c>
      <c r="AV123" s="1274" t="s">
        <v>4761</v>
      </c>
      <c r="AW123" s="860" t="s">
        <v>6095</v>
      </c>
      <c r="AX123" s="752" t="s">
        <v>6096</v>
      </c>
      <c r="AY123" s="752" t="s">
        <v>6097</v>
      </c>
      <c r="AZ123" s="752" t="s">
        <v>6098</v>
      </c>
      <c r="BA123" s="752" t="s">
        <v>6099</v>
      </c>
      <c r="BB123" s="1305" t="s">
        <v>3096</v>
      </c>
      <c r="BC123" s="398" t="s">
        <v>4762</v>
      </c>
      <c r="BD123" s="398" t="s">
        <v>4762</v>
      </c>
      <c r="BE123" s="1312"/>
      <c r="BF123" s="2"/>
      <c r="BG123" s="2"/>
      <c r="BH123" s="2"/>
      <c r="BI123" s="2"/>
      <c r="BJ123" s="2"/>
      <c r="BK123" s="2"/>
      <c r="BL123" s="2"/>
      <c r="BM123" s="2"/>
      <c r="BN123" s="2"/>
      <c r="BO123" s="2"/>
      <c r="BP123" s="2"/>
      <c r="BQ123" s="2"/>
      <c r="BR123" s="2"/>
      <c r="BS123" s="2"/>
    </row>
    <row r="124" spans="1:71" s="90" customFormat="1" ht="105">
      <c r="A124" s="1276"/>
      <c r="B124" s="1269"/>
      <c r="C124" s="1269"/>
      <c r="D124" s="1304"/>
      <c r="E124" s="1277"/>
      <c r="F124" s="1272"/>
      <c r="G124" s="1272"/>
      <c r="H124" s="1301"/>
      <c r="I124" s="1272"/>
      <c r="J124" s="410" t="s">
        <v>61</v>
      </c>
      <c r="K124" s="410" t="s">
        <v>61</v>
      </c>
      <c r="L124" s="410" t="s">
        <v>61</v>
      </c>
      <c r="M124" s="410" t="s">
        <v>5090</v>
      </c>
      <c r="N124" s="409" t="s">
        <v>4322</v>
      </c>
      <c r="O124" s="397">
        <v>98480.41</v>
      </c>
      <c r="P124" s="1277"/>
      <c r="Q124" s="1277"/>
      <c r="R124" s="1277"/>
      <c r="S124" s="1311"/>
      <c r="T124" s="1272"/>
      <c r="U124" s="1272"/>
      <c r="V124" s="1272"/>
      <c r="W124" s="1272"/>
      <c r="X124" s="1273"/>
      <c r="Y124" s="1310"/>
      <c r="Z124" s="1310"/>
      <c r="AA124" s="1313"/>
      <c r="AB124" s="1310"/>
      <c r="AC124" s="1276"/>
      <c r="AD124" s="1307"/>
      <c r="AE124" s="1277"/>
      <c r="AF124" s="1272"/>
      <c r="AG124" s="1271"/>
      <c r="AH124" s="1273"/>
      <c r="AI124" s="1273"/>
      <c r="AJ124" s="1274"/>
      <c r="AK124" s="1274"/>
      <c r="AL124" s="1272"/>
      <c r="AM124" s="1323"/>
      <c r="AN124" s="1277"/>
      <c r="AO124" s="1274"/>
      <c r="AP124" s="1277"/>
      <c r="AQ124" s="1277"/>
      <c r="AR124" s="1306"/>
      <c r="AS124" s="1277"/>
      <c r="AT124" s="1277"/>
      <c r="AU124" s="1277"/>
      <c r="AV124" s="1276"/>
      <c r="AW124" s="861"/>
      <c r="AX124" s="752"/>
      <c r="AY124" s="752"/>
      <c r="AZ124" s="752"/>
      <c r="BA124" s="752"/>
      <c r="BB124" s="1305"/>
      <c r="BC124" s="398" t="s">
        <v>4762</v>
      </c>
      <c r="BD124" s="398" t="s">
        <v>4762</v>
      </c>
      <c r="BE124" s="1312"/>
      <c r="BF124" s="2"/>
      <c r="BG124" s="2"/>
      <c r="BH124" s="2"/>
      <c r="BI124" s="2"/>
      <c r="BJ124" s="2"/>
      <c r="BK124" s="2"/>
      <c r="BL124" s="2"/>
      <c r="BM124" s="2"/>
      <c r="BN124" s="2"/>
      <c r="BO124" s="2"/>
      <c r="BP124" s="2"/>
      <c r="BQ124" s="2"/>
      <c r="BR124" s="2"/>
      <c r="BS124" s="2"/>
    </row>
    <row r="125" spans="1:71" s="90" customFormat="1" ht="105">
      <c r="A125" s="1276"/>
      <c r="B125" s="1269"/>
      <c r="C125" s="1269"/>
      <c r="D125" s="1304"/>
      <c r="E125" s="1277"/>
      <c r="F125" s="1272"/>
      <c r="G125" s="1272"/>
      <c r="H125" s="1301"/>
      <c r="I125" s="1272"/>
      <c r="J125" s="410" t="s">
        <v>61</v>
      </c>
      <c r="K125" s="410" t="s">
        <v>61</v>
      </c>
      <c r="L125" s="410" t="s">
        <v>61</v>
      </c>
      <c r="M125" s="410" t="s">
        <v>5091</v>
      </c>
      <c r="N125" s="409" t="s">
        <v>5092</v>
      </c>
      <c r="O125" s="397">
        <v>95256.09</v>
      </c>
      <c r="P125" s="1277"/>
      <c r="Q125" s="1277"/>
      <c r="R125" s="1277"/>
      <c r="S125" s="1311"/>
      <c r="T125" s="1272"/>
      <c r="U125" s="1272"/>
      <c r="V125" s="1272"/>
      <c r="W125" s="1272"/>
      <c r="X125" s="1273"/>
      <c r="Y125" s="1310"/>
      <c r="Z125" s="1310"/>
      <c r="AA125" s="1313"/>
      <c r="AB125" s="1310"/>
      <c r="AC125" s="1276"/>
      <c r="AD125" s="1307"/>
      <c r="AE125" s="1277"/>
      <c r="AF125" s="1272"/>
      <c r="AG125" s="1271"/>
      <c r="AH125" s="1273"/>
      <c r="AI125" s="1273"/>
      <c r="AJ125" s="1274"/>
      <c r="AK125" s="1274"/>
      <c r="AL125" s="1272"/>
      <c r="AM125" s="1323"/>
      <c r="AN125" s="1277"/>
      <c r="AO125" s="1274"/>
      <c r="AP125" s="1277"/>
      <c r="AQ125" s="1277"/>
      <c r="AR125" s="1306"/>
      <c r="AS125" s="1277"/>
      <c r="AT125" s="1277"/>
      <c r="AU125" s="1277"/>
      <c r="AV125" s="1276"/>
      <c r="AW125" s="861"/>
      <c r="AX125" s="752"/>
      <c r="AY125" s="752"/>
      <c r="AZ125" s="752"/>
      <c r="BA125" s="752"/>
      <c r="BB125" s="1305"/>
      <c r="BC125" s="398" t="s">
        <v>4762</v>
      </c>
      <c r="BD125" s="398" t="s">
        <v>4762</v>
      </c>
      <c r="BE125" s="1312"/>
      <c r="BF125" s="2"/>
      <c r="BG125" s="2"/>
      <c r="BH125" s="2"/>
      <c r="BI125" s="2"/>
      <c r="BJ125" s="2"/>
      <c r="BK125" s="2"/>
      <c r="BL125" s="2"/>
      <c r="BM125" s="2"/>
      <c r="BN125" s="2"/>
      <c r="BO125" s="2"/>
      <c r="BP125" s="2"/>
      <c r="BQ125" s="2"/>
      <c r="BR125" s="2"/>
      <c r="BS125" s="2"/>
    </row>
    <row r="126" spans="1:71" s="90" customFormat="1" ht="105">
      <c r="A126" s="1276"/>
      <c r="B126" s="1270"/>
      <c r="C126" s="1270"/>
      <c r="D126" s="1304"/>
      <c r="E126" s="1277"/>
      <c r="F126" s="1272"/>
      <c r="G126" s="1272"/>
      <c r="H126" s="1301"/>
      <c r="I126" s="1272"/>
      <c r="J126" s="410" t="s">
        <v>61</v>
      </c>
      <c r="K126" s="410" t="s">
        <v>61</v>
      </c>
      <c r="L126" s="410" t="s">
        <v>61</v>
      </c>
      <c r="M126" s="410" t="s">
        <v>4867</v>
      </c>
      <c r="N126" s="409" t="s">
        <v>1978</v>
      </c>
      <c r="O126" s="397">
        <v>106358.95</v>
      </c>
      <c r="P126" s="1277"/>
      <c r="Q126" s="1277"/>
      <c r="R126" s="1277"/>
      <c r="S126" s="1311"/>
      <c r="T126" s="1272"/>
      <c r="U126" s="1272"/>
      <c r="V126" s="1272"/>
      <c r="W126" s="1272"/>
      <c r="X126" s="1273"/>
      <c r="Y126" s="1310"/>
      <c r="Z126" s="1310"/>
      <c r="AA126" s="1313"/>
      <c r="AB126" s="1310"/>
      <c r="AC126" s="1276"/>
      <c r="AD126" s="1307"/>
      <c r="AE126" s="1277"/>
      <c r="AF126" s="1272"/>
      <c r="AG126" s="1271"/>
      <c r="AH126" s="1273"/>
      <c r="AI126" s="1273"/>
      <c r="AJ126" s="1274"/>
      <c r="AK126" s="1274"/>
      <c r="AL126" s="1272"/>
      <c r="AM126" s="1323"/>
      <c r="AN126" s="1277"/>
      <c r="AO126" s="1274"/>
      <c r="AP126" s="1277"/>
      <c r="AQ126" s="1277"/>
      <c r="AR126" s="1306"/>
      <c r="AS126" s="1277"/>
      <c r="AT126" s="1277"/>
      <c r="AU126" s="1277"/>
      <c r="AV126" s="1276"/>
      <c r="AW126" s="862"/>
      <c r="AX126" s="752"/>
      <c r="AY126" s="752"/>
      <c r="AZ126" s="752"/>
      <c r="BA126" s="752"/>
      <c r="BB126" s="1305"/>
      <c r="BC126" s="398" t="s">
        <v>4762</v>
      </c>
      <c r="BD126" s="398" t="s">
        <v>4762</v>
      </c>
      <c r="BE126" s="1312"/>
      <c r="BF126" s="2"/>
      <c r="BG126" s="2"/>
      <c r="BH126" s="2"/>
      <c r="BI126" s="2"/>
      <c r="BJ126" s="2"/>
      <c r="BK126" s="2"/>
      <c r="BL126" s="2"/>
      <c r="BM126" s="2"/>
      <c r="BN126" s="2"/>
      <c r="BO126" s="2"/>
      <c r="BP126" s="2"/>
      <c r="BQ126" s="2"/>
      <c r="BR126" s="2"/>
      <c r="BS126" s="2"/>
    </row>
    <row r="127" spans="1:71" s="90" customFormat="1" ht="156.75">
      <c r="A127" s="529">
        <v>2020</v>
      </c>
      <c r="B127" s="535">
        <v>43831</v>
      </c>
      <c r="C127" s="535">
        <v>43921</v>
      </c>
      <c r="D127" s="543" t="s">
        <v>4292</v>
      </c>
      <c r="E127" s="532" t="s">
        <v>4307</v>
      </c>
      <c r="F127" s="551" t="s">
        <v>5093</v>
      </c>
      <c r="G127" s="530">
        <v>55</v>
      </c>
      <c r="H127" s="548" t="s">
        <v>5485</v>
      </c>
      <c r="I127" s="551" t="s">
        <v>5085</v>
      </c>
      <c r="J127" s="410" t="s">
        <v>61</v>
      </c>
      <c r="K127" s="410" t="s">
        <v>61</v>
      </c>
      <c r="L127" s="410" t="s">
        <v>61</v>
      </c>
      <c r="M127" s="409" t="s">
        <v>5094</v>
      </c>
      <c r="N127" s="409" t="s">
        <v>4320</v>
      </c>
      <c r="O127" s="397">
        <v>122500</v>
      </c>
      <c r="P127" s="396" t="s">
        <v>61</v>
      </c>
      <c r="Q127" s="396" t="s">
        <v>61</v>
      </c>
      <c r="R127" s="396" t="s">
        <v>61</v>
      </c>
      <c r="S127" s="306" t="s">
        <v>5094</v>
      </c>
      <c r="T127" s="530" t="s">
        <v>4320</v>
      </c>
      <c r="U127" s="530" t="s">
        <v>4765</v>
      </c>
      <c r="V127" s="530" t="s">
        <v>4765</v>
      </c>
      <c r="W127" s="551" t="s">
        <v>5093</v>
      </c>
      <c r="X127" s="535">
        <v>43830</v>
      </c>
      <c r="Y127" s="536">
        <f t="shared" si="5"/>
        <v>105603.44827586207</v>
      </c>
      <c r="Z127" s="536">
        <v>122500</v>
      </c>
      <c r="AA127" s="537">
        <f>AB127*0.1</f>
        <v>12250</v>
      </c>
      <c r="AB127" s="536">
        <v>122500</v>
      </c>
      <c r="AC127" s="529" t="s">
        <v>4756</v>
      </c>
      <c r="AD127" s="538" t="s">
        <v>69</v>
      </c>
      <c r="AE127" s="532" t="s">
        <v>4757</v>
      </c>
      <c r="AF127" s="551" t="s">
        <v>5085</v>
      </c>
      <c r="AG127" s="539">
        <f t="shared" si="6"/>
        <v>15840.51724137931</v>
      </c>
      <c r="AH127" s="535">
        <v>43831</v>
      </c>
      <c r="AI127" s="535">
        <v>43921</v>
      </c>
      <c r="AJ127" s="305" t="s">
        <v>7164</v>
      </c>
      <c r="AK127" s="305" t="s">
        <v>4759</v>
      </c>
      <c r="AL127" s="530" t="s">
        <v>4775</v>
      </c>
      <c r="AM127" s="544" t="s">
        <v>4776</v>
      </c>
      <c r="AN127" s="532" t="s">
        <v>73</v>
      </c>
      <c r="AO127" s="305" t="s">
        <v>4760</v>
      </c>
      <c r="AP127" s="532" t="s">
        <v>73</v>
      </c>
      <c r="AQ127" s="532" t="s">
        <v>573</v>
      </c>
      <c r="AR127" s="547" t="s">
        <v>780</v>
      </c>
      <c r="AS127" s="532" t="s">
        <v>566</v>
      </c>
      <c r="AT127" s="532" t="s">
        <v>566</v>
      </c>
      <c r="AU127" s="532" t="s">
        <v>566</v>
      </c>
      <c r="AV127" s="305" t="s">
        <v>4761</v>
      </c>
      <c r="AW127" s="506" t="s">
        <v>6095</v>
      </c>
      <c r="AX127" s="507" t="s">
        <v>6096</v>
      </c>
      <c r="AY127" s="507" t="s">
        <v>6097</v>
      </c>
      <c r="AZ127" s="507" t="s">
        <v>6098</v>
      </c>
      <c r="BA127" s="507" t="s">
        <v>6099</v>
      </c>
      <c r="BB127" s="541" t="s">
        <v>3096</v>
      </c>
      <c r="BC127" s="398" t="s">
        <v>4762</v>
      </c>
      <c r="BD127" s="398" t="s">
        <v>4762</v>
      </c>
      <c r="BE127" s="399"/>
      <c r="BF127" s="2"/>
      <c r="BG127" s="2"/>
      <c r="BH127" s="2"/>
      <c r="BI127" s="2"/>
      <c r="BJ127" s="2"/>
      <c r="BK127" s="2"/>
      <c r="BL127" s="2"/>
      <c r="BM127" s="2"/>
      <c r="BN127" s="2"/>
      <c r="BO127" s="2"/>
      <c r="BP127" s="2"/>
      <c r="BQ127" s="2"/>
      <c r="BR127" s="2"/>
      <c r="BS127" s="2"/>
    </row>
    <row r="128" spans="1:71" s="90" customFormat="1" ht="105">
      <c r="A128" s="1276">
        <v>2020</v>
      </c>
      <c r="B128" s="1268">
        <v>43831</v>
      </c>
      <c r="C128" s="1268">
        <v>43921</v>
      </c>
      <c r="D128" s="1304" t="s">
        <v>4292</v>
      </c>
      <c r="E128" s="1277" t="s">
        <v>4307</v>
      </c>
      <c r="F128" s="1272" t="s">
        <v>5095</v>
      </c>
      <c r="G128" s="1272">
        <v>55</v>
      </c>
      <c r="H128" s="1300" t="s">
        <v>5485</v>
      </c>
      <c r="I128" s="1272" t="s">
        <v>5085</v>
      </c>
      <c r="J128" s="410" t="s">
        <v>61</v>
      </c>
      <c r="K128" s="410" t="s">
        <v>61</v>
      </c>
      <c r="L128" s="410" t="s">
        <v>61</v>
      </c>
      <c r="M128" s="410" t="s">
        <v>5086</v>
      </c>
      <c r="N128" s="409" t="s">
        <v>5087</v>
      </c>
      <c r="O128" s="397">
        <v>98480.51</v>
      </c>
      <c r="P128" s="1277" t="s">
        <v>61</v>
      </c>
      <c r="Q128" s="1277" t="s">
        <v>61</v>
      </c>
      <c r="R128" s="1277" t="s">
        <v>61</v>
      </c>
      <c r="S128" s="1311" t="s">
        <v>4868</v>
      </c>
      <c r="T128" s="1272" t="s">
        <v>1978</v>
      </c>
      <c r="U128" s="1272" t="s">
        <v>4765</v>
      </c>
      <c r="V128" s="1272" t="s">
        <v>4765</v>
      </c>
      <c r="W128" s="1272" t="s">
        <v>5095</v>
      </c>
      <c r="X128" s="1273">
        <v>43830</v>
      </c>
      <c r="Y128" s="1310">
        <f t="shared" si="5"/>
        <v>105603.44827586207</v>
      </c>
      <c r="Z128" s="1310">
        <v>122500</v>
      </c>
      <c r="AA128" s="1313">
        <f>AB128*0.1</f>
        <v>12250</v>
      </c>
      <c r="AB128" s="1310">
        <v>122500</v>
      </c>
      <c r="AC128" s="1276" t="s">
        <v>4756</v>
      </c>
      <c r="AD128" s="1307" t="s">
        <v>69</v>
      </c>
      <c r="AE128" s="1277" t="s">
        <v>4757</v>
      </c>
      <c r="AF128" s="1272" t="s">
        <v>5085</v>
      </c>
      <c r="AG128" s="1271">
        <f t="shared" si="6"/>
        <v>15840.51724137931</v>
      </c>
      <c r="AH128" s="1273">
        <v>43831</v>
      </c>
      <c r="AI128" s="1324">
        <v>43921</v>
      </c>
      <c r="AJ128" s="1274" t="s">
        <v>5096</v>
      </c>
      <c r="AK128" s="1274" t="s">
        <v>4759</v>
      </c>
      <c r="AL128" s="1272" t="s">
        <v>4775</v>
      </c>
      <c r="AM128" s="1323" t="s">
        <v>4776</v>
      </c>
      <c r="AN128" s="1277" t="s">
        <v>73</v>
      </c>
      <c r="AO128" s="1274" t="s">
        <v>4760</v>
      </c>
      <c r="AP128" s="1277" t="s">
        <v>73</v>
      </c>
      <c r="AQ128" s="1277" t="s">
        <v>573</v>
      </c>
      <c r="AR128" s="1306" t="s">
        <v>780</v>
      </c>
      <c r="AS128" s="1277" t="s">
        <v>566</v>
      </c>
      <c r="AT128" s="1277" t="s">
        <v>566</v>
      </c>
      <c r="AU128" s="1277" t="s">
        <v>566</v>
      </c>
      <c r="AV128" s="1274" t="s">
        <v>4761</v>
      </c>
      <c r="AW128" s="860" t="s">
        <v>6095</v>
      </c>
      <c r="AX128" s="752" t="s">
        <v>6096</v>
      </c>
      <c r="AY128" s="752" t="s">
        <v>6097</v>
      </c>
      <c r="AZ128" s="752" t="s">
        <v>6098</v>
      </c>
      <c r="BA128" s="752" t="s">
        <v>6099</v>
      </c>
      <c r="BB128" s="1305" t="s">
        <v>3096</v>
      </c>
      <c r="BC128" s="398" t="s">
        <v>4762</v>
      </c>
      <c r="BD128" s="398" t="s">
        <v>4762</v>
      </c>
      <c r="BE128" s="1312"/>
      <c r="BF128" s="2"/>
      <c r="BG128" s="2"/>
      <c r="BH128" s="2"/>
      <c r="BI128" s="2"/>
      <c r="BJ128" s="2"/>
      <c r="BK128" s="2"/>
      <c r="BL128" s="2"/>
      <c r="BM128" s="2"/>
      <c r="BN128" s="2"/>
      <c r="BO128" s="2"/>
      <c r="BP128" s="2"/>
      <c r="BQ128" s="2"/>
      <c r="BR128" s="2"/>
      <c r="BS128" s="2"/>
    </row>
    <row r="129" spans="1:71" s="90" customFormat="1" ht="105">
      <c r="A129" s="1276"/>
      <c r="B129" s="1269"/>
      <c r="C129" s="1269"/>
      <c r="D129" s="1304"/>
      <c r="E129" s="1277"/>
      <c r="F129" s="1272"/>
      <c r="G129" s="1272"/>
      <c r="H129" s="1301"/>
      <c r="I129" s="1272"/>
      <c r="J129" s="410" t="s">
        <v>61</v>
      </c>
      <c r="K129" s="410" t="s">
        <v>61</v>
      </c>
      <c r="L129" s="410" t="s">
        <v>61</v>
      </c>
      <c r="M129" s="410" t="s">
        <v>5090</v>
      </c>
      <c r="N129" s="409" t="s">
        <v>4322</v>
      </c>
      <c r="O129" s="397">
        <v>98480.41</v>
      </c>
      <c r="P129" s="1277"/>
      <c r="Q129" s="1277"/>
      <c r="R129" s="1277"/>
      <c r="S129" s="1311"/>
      <c r="T129" s="1272"/>
      <c r="U129" s="1272"/>
      <c r="V129" s="1272"/>
      <c r="W129" s="1272"/>
      <c r="X129" s="1273"/>
      <c r="Y129" s="1310"/>
      <c r="Z129" s="1310"/>
      <c r="AA129" s="1313"/>
      <c r="AB129" s="1310"/>
      <c r="AC129" s="1276"/>
      <c r="AD129" s="1307"/>
      <c r="AE129" s="1277"/>
      <c r="AF129" s="1272"/>
      <c r="AG129" s="1271"/>
      <c r="AH129" s="1273"/>
      <c r="AI129" s="1324"/>
      <c r="AJ129" s="1274"/>
      <c r="AK129" s="1276"/>
      <c r="AL129" s="1272"/>
      <c r="AM129" s="1323"/>
      <c r="AN129" s="1277"/>
      <c r="AO129" s="1274"/>
      <c r="AP129" s="1277"/>
      <c r="AQ129" s="1277"/>
      <c r="AR129" s="1306"/>
      <c r="AS129" s="1277"/>
      <c r="AT129" s="1277"/>
      <c r="AU129" s="1277"/>
      <c r="AV129" s="1276"/>
      <c r="AW129" s="861"/>
      <c r="AX129" s="752"/>
      <c r="AY129" s="752"/>
      <c r="AZ129" s="752"/>
      <c r="BA129" s="752"/>
      <c r="BB129" s="1305"/>
      <c r="BC129" s="398" t="s">
        <v>4762</v>
      </c>
      <c r="BD129" s="398" t="s">
        <v>4762</v>
      </c>
      <c r="BE129" s="1312"/>
      <c r="BF129" s="2"/>
      <c r="BG129" s="2"/>
      <c r="BH129" s="2"/>
      <c r="BI129" s="2"/>
      <c r="BJ129" s="2"/>
      <c r="BK129" s="2"/>
      <c r="BL129" s="2"/>
      <c r="BM129" s="2"/>
      <c r="BN129" s="2"/>
      <c r="BO129" s="2"/>
      <c r="BP129" s="2"/>
      <c r="BQ129" s="2"/>
      <c r="BR129" s="2"/>
      <c r="BS129" s="2"/>
    </row>
    <row r="130" spans="1:71" s="90" customFormat="1" ht="105">
      <c r="A130" s="1276"/>
      <c r="B130" s="1269"/>
      <c r="C130" s="1269"/>
      <c r="D130" s="1304"/>
      <c r="E130" s="1277"/>
      <c r="F130" s="1272"/>
      <c r="G130" s="1272"/>
      <c r="H130" s="1301"/>
      <c r="I130" s="1272"/>
      <c r="J130" s="410" t="s">
        <v>61</v>
      </c>
      <c r="K130" s="410" t="s">
        <v>61</v>
      </c>
      <c r="L130" s="410" t="s">
        <v>61</v>
      </c>
      <c r="M130" s="410" t="s">
        <v>5091</v>
      </c>
      <c r="N130" s="409" t="s">
        <v>5092</v>
      </c>
      <c r="O130" s="397">
        <v>95256.09</v>
      </c>
      <c r="P130" s="1277"/>
      <c r="Q130" s="1277"/>
      <c r="R130" s="1277"/>
      <c r="S130" s="1311"/>
      <c r="T130" s="1272"/>
      <c r="U130" s="1272"/>
      <c r="V130" s="1272"/>
      <c r="W130" s="1272"/>
      <c r="X130" s="1273"/>
      <c r="Y130" s="1310"/>
      <c r="Z130" s="1310"/>
      <c r="AA130" s="1313"/>
      <c r="AB130" s="1310"/>
      <c r="AC130" s="1276"/>
      <c r="AD130" s="1307"/>
      <c r="AE130" s="1277"/>
      <c r="AF130" s="1272"/>
      <c r="AG130" s="1271"/>
      <c r="AH130" s="1273"/>
      <c r="AI130" s="1324"/>
      <c r="AJ130" s="1274"/>
      <c r="AK130" s="1276"/>
      <c r="AL130" s="1272"/>
      <c r="AM130" s="1323"/>
      <c r="AN130" s="1277"/>
      <c r="AO130" s="1274"/>
      <c r="AP130" s="1277"/>
      <c r="AQ130" s="1277"/>
      <c r="AR130" s="1306"/>
      <c r="AS130" s="1277"/>
      <c r="AT130" s="1277"/>
      <c r="AU130" s="1277"/>
      <c r="AV130" s="1276"/>
      <c r="AW130" s="861"/>
      <c r="AX130" s="752"/>
      <c r="AY130" s="752"/>
      <c r="AZ130" s="752"/>
      <c r="BA130" s="752"/>
      <c r="BB130" s="1305"/>
      <c r="BC130" s="398" t="s">
        <v>4762</v>
      </c>
      <c r="BD130" s="398" t="s">
        <v>4762</v>
      </c>
      <c r="BE130" s="1312"/>
      <c r="BF130" s="2"/>
      <c r="BG130" s="2"/>
      <c r="BH130" s="2"/>
      <c r="BI130" s="2"/>
      <c r="BJ130" s="2"/>
      <c r="BK130" s="2"/>
      <c r="BL130" s="2"/>
      <c r="BM130" s="2"/>
      <c r="BN130" s="2"/>
      <c r="BO130" s="2"/>
      <c r="BP130" s="2"/>
      <c r="BQ130" s="2"/>
      <c r="BR130" s="2"/>
      <c r="BS130" s="2"/>
    </row>
    <row r="131" spans="1:71" s="90" customFormat="1" ht="105">
      <c r="A131" s="1276"/>
      <c r="B131" s="1270"/>
      <c r="C131" s="1270"/>
      <c r="D131" s="1304"/>
      <c r="E131" s="1277"/>
      <c r="F131" s="1272"/>
      <c r="G131" s="1272"/>
      <c r="H131" s="1301"/>
      <c r="I131" s="1272"/>
      <c r="J131" s="410" t="s">
        <v>61</v>
      </c>
      <c r="K131" s="410" t="s">
        <v>61</v>
      </c>
      <c r="L131" s="410" t="s">
        <v>61</v>
      </c>
      <c r="M131" s="410" t="s">
        <v>4867</v>
      </c>
      <c r="N131" s="409" t="s">
        <v>1978</v>
      </c>
      <c r="O131" s="397">
        <v>106358.95</v>
      </c>
      <c r="P131" s="1277"/>
      <c r="Q131" s="1277"/>
      <c r="R131" s="1277"/>
      <c r="S131" s="1311"/>
      <c r="T131" s="1272"/>
      <c r="U131" s="1272"/>
      <c r="V131" s="1272"/>
      <c r="W131" s="1272"/>
      <c r="X131" s="1273"/>
      <c r="Y131" s="1310"/>
      <c r="Z131" s="1310"/>
      <c r="AA131" s="1313"/>
      <c r="AB131" s="1310"/>
      <c r="AC131" s="1276"/>
      <c r="AD131" s="1307"/>
      <c r="AE131" s="1277"/>
      <c r="AF131" s="1272"/>
      <c r="AG131" s="1271"/>
      <c r="AH131" s="1273"/>
      <c r="AI131" s="1324"/>
      <c r="AJ131" s="1274"/>
      <c r="AK131" s="1276"/>
      <c r="AL131" s="1272"/>
      <c r="AM131" s="1323"/>
      <c r="AN131" s="1277"/>
      <c r="AO131" s="1274"/>
      <c r="AP131" s="1277"/>
      <c r="AQ131" s="1277"/>
      <c r="AR131" s="1306"/>
      <c r="AS131" s="1277"/>
      <c r="AT131" s="1277"/>
      <c r="AU131" s="1277"/>
      <c r="AV131" s="1276"/>
      <c r="AW131" s="862"/>
      <c r="AX131" s="752"/>
      <c r="AY131" s="752"/>
      <c r="AZ131" s="752"/>
      <c r="BA131" s="752"/>
      <c r="BB131" s="1305"/>
      <c r="BC131" s="398" t="s">
        <v>4762</v>
      </c>
      <c r="BD131" s="398" t="s">
        <v>4762</v>
      </c>
      <c r="BE131" s="1312"/>
      <c r="BF131" s="2"/>
      <c r="BG131" s="2"/>
      <c r="BH131" s="2"/>
      <c r="BI131" s="2"/>
      <c r="BJ131" s="2"/>
      <c r="BK131" s="2"/>
      <c r="BL131" s="2"/>
      <c r="BM131" s="2"/>
      <c r="BN131" s="2"/>
      <c r="BO131" s="2"/>
      <c r="BP131" s="2"/>
      <c r="BQ131" s="2"/>
      <c r="BR131" s="2"/>
      <c r="BS131" s="2"/>
    </row>
    <row r="132" spans="1:71" s="90" customFormat="1" ht="105">
      <c r="A132" s="1276">
        <v>2020</v>
      </c>
      <c r="B132" s="1268">
        <v>43831</v>
      </c>
      <c r="C132" s="1268">
        <v>43921</v>
      </c>
      <c r="D132" s="1304" t="s">
        <v>4292</v>
      </c>
      <c r="E132" s="1277" t="s">
        <v>4307</v>
      </c>
      <c r="F132" s="1272" t="s">
        <v>5097</v>
      </c>
      <c r="G132" s="1272">
        <v>55</v>
      </c>
      <c r="H132" s="1300" t="s">
        <v>5485</v>
      </c>
      <c r="I132" s="1272" t="s">
        <v>5085</v>
      </c>
      <c r="J132" s="410" t="s">
        <v>61</v>
      </c>
      <c r="K132" s="410" t="s">
        <v>61</v>
      </c>
      <c r="L132" s="410" t="s">
        <v>61</v>
      </c>
      <c r="M132" s="410" t="s">
        <v>5086</v>
      </c>
      <c r="N132" s="409" t="s">
        <v>5087</v>
      </c>
      <c r="O132" s="397">
        <v>98480.51</v>
      </c>
      <c r="P132" s="1277" t="s">
        <v>61</v>
      </c>
      <c r="Q132" s="1277" t="s">
        <v>61</v>
      </c>
      <c r="R132" s="1277" t="s">
        <v>61</v>
      </c>
      <c r="S132" s="1311" t="s">
        <v>5098</v>
      </c>
      <c r="T132" s="1272" t="s">
        <v>4322</v>
      </c>
      <c r="U132" s="1272" t="s">
        <v>4765</v>
      </c>
      <c r="V132" s="1272" t="s">
        <v>4765</v>
      </c>
      <c r="W132" s="1272" t="s">
        <v>5097</v>
      </c>
      <c r="X132" s="1273">
        <v>43830</v>
      </c>
      <c r="Y132" s="1310">
        <f t="shared" si="5"/>
        <v>105603.44827586207</v>
      </c>
      <c r="Z132" s="1310">
        <v>122500</v>
      </c>
      <c r="AA132" s="1313">
        <f>AB132*0.1</f>
        <v>12250</v>
      </c>
      <c r="AB132" s="1310">
        <v>122500</v>
      </c>
      <c r="AC132" s="1276" t="s">
        <v>4756</v>
      </c>
      <c r="AD132" s="1307" t="s">
        <v>69</v>
      </c>
      <c r="AE132" s="1277" t="s">
        <v>4757</v>
      </c>
      <c r="AF132" s="1272" t="s">
        <v>5085</v>
      </c>
      <c r="AG132" s="1271">
        <f t="shared" si="6"/>
        <v>15840.51724137931</v>
      </c>
      <c r="AH132" s="1273">
        <v>43831</v>
      </c>
      <c r="AI132" s="1273">
        <v>43921</v>
      </c>
      <c r="AJ132" s="1274" t="s">
        <v>7217</v>
      </c>
      <c r="AK132" s="1274" t="s">
        <v>4759</v>
      </c>
      <c r="AL132" s="1319" t="s">
        <v>4775</v>
      </c>
      <c r="AM132" s="1320" t="s">
        <v>4776</v>
      </c>
      <c r="AN132" s="1277" t="s">
        <v>73</v>
      </c>
      <c r="AO132" s="1274" t="s">
        <v>4760</v>
      </c>
      <c r="AP132" s="1277" t="s">
        <v>73</v>
      </c>
      <c r="AQ132" s="1277" t="s">
        <v>573</v>
      </c>
      <c r="AR132" s="1306" t="s">
        <v>780</v>
      </c>
      <c r="AS132" s="1277" t="s">
        <v>566</v>
      </c>
      <c r="AT132" s="1277" t="s">
        <v>566</v>
      </c>
      <c r="AU132" s="1277" t="s">
        <v>566</v>
      </c>
      <c r="AV132" s="1274" t="s">
        <v>4761</v>
      </c>
      <c r="AW132" s="860" t="s">
        <v>6095</v>
      </c>
      <c r="AX132" s="752" t="s">
        <v>6096</v>
      </c>
      <c r="AY132" s="752" t="s">
        <v>6097</v>
      </c>
      <c r="AZ132" s="752" t="s">
        <v>6098</v>
      </c>
      <c r="BA132" s="752" t="s">
        <v>6099</v>
      </c>
      <c r="BB132" s="1305" t="s">
        <v>3096</v>
      </c>
      <c r="BC132" s="398" t="s">
        <v>4762</v>
      </c>
      <c r="BD132" s="398" t="s">
        <v>4762</v>
      </c>
      <c r="BE132" s="1312"/>
      <c r="BF132" s="2"/>
      <c r="BG132" s="2"/>
      <c r="BH132" s="2"/>
      <c r="BI132" s="2"/>
      <c r="BJ132" s="2"/>
      <c r="BK132" s="2"/>
      <c r="BL132" s="2"/>
      <c r="BM132" s="2"/>
      <c r="BN132" s="2"/>
      <c r="BO132" s="2"/>
      <c r="BP132" s="2"/>
      <c r="BQ132" s="2"/>
      <c r="BR132" s="2"/>
      <c r="BS132" s="2"/>
    </row>
    <row r="133" spans="1:71" s="90" customFormat="1" ht="105">
      <c r="A133" s="1276"/>
      <c r="B133" s="1269"/>
      <c r="C133" s="1269"/>
      <c r="D133" s="1304"/>
      <c r="E133" s="1277"/>
      <c r="F133" s="1272"/>
      <c r="G133" s="1272"/>
      <c r="H133" s="1301"/>
      <c r="I133" s="1272"/>
      <c r="J133" s="410" t="s">
        <v>61</v>
      </c>
      <c r="K133" s="410" t="s">
        <v>61</v>
      </c>
      <c r="L133" s="410" t="s">
        <v>61</v>
      </c>
      <c r="M133" s="410" t="s">
        <v>5090</v>
      </c>
      <c r="N133" s="409" t="s">
        <v>4322</v>
      </c>
      <c r="O133" s="397">
        <v>98480.41</v>
      </c>
      <c r="P133" s="1277"/>
      <c r="Q133" s="1277"/>
      <c r="R133" s="1277"/>
      <c r="S133" s="1311"/>
      <c r="T133" s="1272"/>
      <c r="U133" s="1272"/>
      <c r="V133" s="1272"/>
      <c r="W133" s="1272"/>
      <c r="X133" s="1273"/>
      <c r="Y133" s="1310"/>
      <c r="Z133" s="1310"/>
      <c r="AA133" s="1313"/>
      <c r="AB133" s="1310"/>
      <c r="AC133" s="1276"/>
      <c r="AD133" s="1307"/>
      <c r="AE133" s="1277"/>
      <c r="AF133" s="1272"/>
      <c r="AG133" s="1271"/>
      <c r="AH133" s="1273"/>
      <c r="AI133" s="1273"/>
      <c r="AJ133" s="1274"/>
      <c r="AK133" s="1274"/>
      <c r="AL133" s="1280"/>
      <c r="AM133" s="1321"/>
      <c r="AN133" s="1277"/>
      <c r="AO133" s="1274"/>
      <c r="AP133" s="1277"/>
      <c r="AQ133" s="1277"/>
      <c r="AR133" s="1306"/>
      <c r="AS133" s="1277"/>
      <c r="AT133" s="1277"/>
      <c r="AU133" s="1277"/>
      <c r="AV133" s="1276"/>
      <c r="AW133" s="861"/>
      <c r="AX133" s="752"/>
      <c r="AY133" s="752"/>
      <c r="AZ133" s="752"/>
      <c r="BA133" s="752"/>
      <c r="BB133" s="1305"/>
      <c r="BC133" s="398" t="s">
        <v>4762</v>
      </c>
      <c r="BD133" s="398" t="s">
        <v>4762</v>
      </c>
      <c r="BE133" s="1312"/>
      <c r="BF133" s="2"/>
      <c r="BG133" s="2"/>
      <c r="BH133" s="2"/>
      <c r="BI133" s="2"/>
      <c r="BJ133" s="2"/>
      <c r="BK133" s="2"/>
      <c r="BL133" s="2"/>
      <c r="BM133" s="2"/>
      <c r="BN133" s="2"/>
      <c r="BO133" s="2"/>
      <c r="BP133" s="2"/>
      <c r="BQ133" s="2"/>
      <c r="BR133" s="2"/>
      <c r="BS133" s="2"/>
    </row>
    <row r="134" spans="1:71" s="90" customFormat="1" ht="105">
      <c r="A134" s="1276"/>
      <c r="B134" s="1269"/>
      <c r="C134" s="1269"/>
      <c r="D134" s="1304"/>
      <c r="E134" s="1277"/>
      <c r="F134" s="1272"/>
      <c r="G134" s="1272"/>
      <c r="H134" s="1301"/>
      <c r="I134" s="1272"/>
      <c r="J134" s="410" t="s">
        <v>61</v>
      </c>
      <c r="K134" s="410" t="s">
        <v>61</v>
      </c>
      <c r="L134" s="410" t="s">
        <v>61</v>
      </c>
      <c r="M134" s="410" t="s">
        <v>5091</v>
      </c>
      <c r="N134" s="409" t="s">
        <v>5092</v>
      </c>
      <c r="O134" s="397">
        <v>95256.09</v>
      </c>
      <c r="P134" s="1277"/>
      <c r="Q134" s="1277"/>
      <c r="R134" s="1277"/>
      <c r="S134" s="1311"/>
      <c r="T134" s="1272"/>
      <c r="U134" s="1272"/>
      <c r="V134" s="1272"/>
      <c r="W134" s="1272"/>
      <c r="X134" s="1273"/>
      <c r="Y134" s="1310"/>
      <c r="Z134" s="1310"/>
      <c r="AA134" s="1313"/>
      <c r="AB134" s="1310"/>
      <c r="AC134" s="1276"/>
      <c r="AD134" s="1307"/>
      <c r="AE134" s="1277"/>
      <c r="AF134" s="1272"/>
      <c r="AG134" s="1271"/>
      <c r="AH134" s="1273"/>
      <c r="AI134" s="1273"/>
      <c r="AJ134" s="1274"/>
      <c r="AK134" s="1274"/>
      <c r="AL134" s="1280"/>
      <c r="AM134" s="1321"/>
      <c r="AN134" s="1277"/>
      <c r="AO134" s="1274"/>
      <c r="AP134" s="1277"/>
      <c r="AQ134" s="1277"/>
      <c r="AR134" s="1306"/>
      <c r="AS134" s="1277"/>
      <c r="AT134" s="1277"/>
      <c r="AU134" s="1277"/>
      <c r="AV134" s="1276"/>
      <c r="AW134" s="861"/>
      <c r="AX134" s="752"/>
      <c r="AY134" s="752"/>
      <c r="AZ134" s="752"/>
      <c r="BA134" s="752"/>
      <c r="BB134" s="1305"/>
      <c r="BC134" s="398" t="s">
        <v>4762</v>
      </c>
      <c r="BD134" s="398" t="s">
        <v>4762</v>
      </c>
      <c r="BE134" s="1312"/>
      <c r="BF134" s="2"/>
      <c r="BG134" s="2"/>
      <c r="BH134" s="2"/>
      <c r="BI134" s="2"/>
      <c r="BJ134" s="2"/>
      <c r="BK134" s="2"/>
      <c r="BL134" s="2"/>
      <c r="BM134" s="2"/>
      <c r="BN134" s="2"/>
      <c r="BO134" s="2"/>
      <c r="BP134" s="2"/>
      <c r="BQ134" s="2"/>
      <c r="BR134" s="2"/>
      <c r="BS134" s="2"/>
    </row>
    <row r="135" spans="1:71" s="90" customFormat="1" ht="105">
      <c r="A135" s="1276"/>
      <c r="B135" s="1270"/>
      <c r="C135" s="1270"/>
      <c r="D135" s="1304"/>
      <c r="E135" s="1277"/>
      <c r="F135" s="1272"/>
      <c r="G135" s="1272"/>
      <c r="H135" s="1301"/>
      <c r="I135" s="1272"/>
      <c r="J135" s="410" t="s">
        <v>61</v>
      </c>
      <c r="K135" s="410" t="s">
        <v>61</v>
      </c>
      <c r="L135" s="410" t="s">
        <v>61</v>
      </c>
      <c r="M135" s="410" t="s">
        <v>4867</v>
      </c>
      <c r="N135" s="409" t="s">
        <v>1978</v>
      </c>
      <c r="O135" s="397">
        <v>106358.95</v>
      </c>
      <c r="P135" s="1277"/>
      <c r="Q135" s="1277"/>
      <c r="R135" s="1277"/>
      <c r="S135" s="1311"/>
      <c r="T135" s="1272"/>
      <c r="U135" s="1272"/>
      <c r="V135" s="1272"/>
      <c r="W135" s="1272"/>
      <c r="X135" s="1273"/>
      <c r="Y135" s="1310"/>
      <c r="Z135" s="1310"/>
      <c r="AA135" s="1313"/>
      <c r="AB135" s="1310"/>
      <c r="AC135" s="1276"/>
      <c r="AD135" s="1307"/>
      <c r="AE135" s="1277"/>
      <c r="AF135" s="1272"/>
      <c r="AG135" s="1271"/>
      <c r="AH135" s="1273"/>
      <c r="AI135" s="1273"/>
      <c r="AJ135" s="1274"/>
      <c r="AK135" s="1274"/>
      <c r="AL135" s="1281"/>
      <c r="AM135" s="1322"/>
      <c r="AN135" s="1277"/>
      <c r="AO135" s="1274"/>
      <c r="AP135" s="1277"/>
      <c r="AQ135" s="1277"/>
      <c r="AR135" s="1306"/>
      <c r="AS135" s="1277"/>
      <c r="AT135" s="1277"/>
      <c r="AU135" s="1277"/>
      <c r="AV135" s="1276"/>
      <c r="AW135" s="862"/>
      <c r="AX135" s="752"/>
      <c r="AY135" s="752"/>
      <c r="AZ135" s="752"/>
      <c r="BA135" s="752"/>
      <c r="BB135" s="1305"/>
      <c r="BC135" s="398" t="s">
        <v>4762</v>
      </c>
      <c r="BD135" s="398" t="s">
        <v>4762</v>
      </c>
      <c r="BE135" s="1312"/>
      <c r="BF135" s="2"/>
      <c r="BG135" s="2"/>
      <c r="BH135" s="2"/>
      <c r="BI135" s="2"/>
      <c r="BJ135" s="2"/>
      <c r="BK135" s="2"/>
      <c r="BL135" s="2"/>
      <c r="BM135" s="2"/>
      <c r="BN135" s="2"/>
      <c r="BO135" s="2"/>
      <c r="BP135" s="2"/>
      <c r="BQ135" s="2"/>
      <c r="BR135" s="2"/>
      <c r="BS135" s="2"/>
    </row>
    <row r="136" spans="1:71" s="90" customFormat="1" ht="156.75">
      <c r="A136" s="529">
        <v>2020</v>
      </c>
      <c r="B136" s="535">
        <v>43831</v>
      </c>
      <c r="C136" s="535">
        <v>43921</v>
      </c>
      <c r="D136" s="543" t="s">
        <v>4292</v>
      </c>
      <c r="E136" s="532" t="s">
        <v>4307</v>
      </c>
      <c r="F136" s="551" t="s">
        <v>5099</v>
      </c>
      <c r="G136" s="530">
        <v>55</v>
      </c>
      <c r="H136" s="548" t="s">
        <v>5485</v>
      </c>
      <c r="I136" s="551" t="s">
        <v>5100</v>
      </c>
      <c r="J136" s="410" t="s">
        <v>61</v>
      </c>
      <c r="K136" s="410" t="s">
        <v>61</v>
      </c>
      <c r="L136" s="410" t="s">
        <v>61</v>
      </c>
      <c r="M136" s="409" t="s">
        <v>5101</v>
      </c>
      <c r="N136" s="409" t="s">
        <v>2602</v>
      </c>
      <c r="O136" s="397">
        <v>464487.2</v>
      </c>
      <c r="P136" s="396" t="s">
        <v>61</v>
      </c>
      <c r="Q136" s="396" t="s">
        <v>61</v>
      </c>
      <c r="R136" s="396" t="s">
        <v>61</v>
      </c>
      <c r="S136" s="306" t="s">
        <v>5101</v>
      </c>
      <c r="T136" s="530" t="s">
        <v>2602</v>
      </c>
      <c r="U136" s="530" t="s">
        <v>5102</v>
      </c>
      <c r="V136" s="530" t="s">
        <v>5102</v>
      </c>
      <c r="W136" s="551" t="s">
        <v>5099</v>
      </c>
      <c r="X136" s="535" t="s">
        <v>5103</v>
      </c>
      <c r="Y136" s="536">
        <f t="shared" si="5"/>
        <v>400420.00000000006</v>
      </c>
      <c r="Z136" s="536">
        <v>464487.2</v>
      </c>
      <c r="AA136" s="537">
        <f>AB136*0.1</f>
        <v>46448.72</v>
      </c>
      <c r="AB136" s="536">
        <v>464487.2</v>
      </c>
      <c r="AC136" s="529" t="s">
        <v>4756</v>
      </c>
      <c r="AD136" s="538" t="s">
        <v>69</v>
      </c>
      <c r="AE136" s="532" t="s">
        <v>4757</v>
      </c>
      <c r="AF136" s="551" t="s">
        <v>5100</v>
      </c>
      <c r="AG136" s="539">
        <f t="shared" si="6"/>
        <v>60063.000000000007</v>
      </c>
      <c r="AH136" s="535" t="s">
        <v>5103</v>
      </c>
      <c r="AI136" s="535" t="s">
        <v>5104</v>
      </c>
      <c r="AJ136" s="305" t="s">
        <v>5105</v>
      </c>
      <c r="AK136" s="305" t="s">
        <v>4759</v>
      </c>
      <c r="AL136" s="530" t="s">
        <v>3726</v>
      </c>
      <c r="AM136" s="312" t="s">
        <v>3864</v>
      </c>
      <c r="AN136" s="532" t="s">
        <v>73</v>
      </c>
      <c r="AO136" s="305" t="s">
        <v>4760</v>
      </c>
      <c r="AP136" s="532" t="s">
        <v>73</v>
      </c>
      <c r="AQ136" s="532" t="s">
        <v>573</v>
      </c>
      <c r="AR136" s="547" t="s">
        <v>780</v>
      </c>
      <c r="AS136" s="532" t="s">
        <v>566</v>
      </c>
      <c r="AT136" s="532" t="s">
        <v>566</v>
      </c>
      <c r="AU136" s="532" t="s">
        <v>566</v>
      </c>
      <c r="AV136" s="531" t="s">
        <v>4761</v>
      </c>
      <c r="AW136" s="506" t="s">
        <v>6095</v>
      </c>
      <c r="AX136" s="507" t="s">
        <v>6096</v>
      </c>
      <c r="AY136" s="507" t="s">
        <v>6097</v>
      </c>
      <c r="AZ136" s="507" t="s">
        <v>6098</v>
      </c>
      <c r="BA136" s="507" t="s">
        <v>6099</v>
      </c>
      <c r="BB136" s="541" t="s">
        <v>3096</v>
      </c>
      <c r="BC136" s="398" t="s">
        <v>4762</v>
      </c>
      <c r="BD136" s="398" t="s">
        <v>4762</v>
      </c>
      <c r="BE136" s="399"/>
      <c r="BF136" s="2"/>
      <c r="BG136" s="2"/>
      <c r="BH136" s="2"/>
      <c r="BI136" s="2"/>
      <c r="BJ136" s="2"/>
      <c r="BK136" s="2"/>
      <c r="BL136" s="2"/>
      <c r="BM136" s="2"/>
      <c r="BN136" s="2"/>
      <c r="BO136" s="2"/>
      <c r="BP136" s="2"/>
      <c r="BQ136" s="2"/>
      <c r="BR136" s="2"/>
      <c r="BS136" s="2"/>
    </row>
    <row r="137" spans="1:71" s="90" customFormat="1" ht="299.25">
      <c r="A137" s="529">
        <v>2020</v>
      </c>
      <c r="B137" s="535">
        <v>43831</v>
      </c>
      <c r="C137" s="535">
        <v>43921</v>
      </c>
      <c r="D137" s="543" t="s">
        <v>4292</v>
      </c>
      <c r="E137" s="532" t="s">
        <v>4307</v>
      </c>
      <c r="F137" s="551" t="s">
        <v>5106</v>
      </c>
      <c r="G137" s="530" t="s">
        <v>4751</v>
      </c>
      <c r="H137" s="549" t="s">
        <v>5485</v>
      </c>
      <c r="I137" s="551" t="s">
        <v>5107</v>
      </c>
      <c r="J137" s="410" t="s">
        <v>61</v>
      </c>
      <c r="K137" s="410" t="s">
        <v>61</v>
      </c>
      <c r="L137" s="410" t="s">
        <v>61</v>
      </c>
      <c r="M137" s="409" t="s">
        <v>5032</v>
      </c>
      <c r="N137" s="409" t="s">
        <v>3148</v>
      </c>
      <c r="O137" s="397">
        <v>643800</v>
      </c>
      <c r="P137" s="396" t="s">
        <v>61</v>
      </c>
      <c r="Q137" s="396" t="s">
        <v>61</v>
      </c>
      <c r="R137" s="396" t="s">
        <v>61</v>
      </c>
      <c r="S137" s="306" t="s">
        <v>5032</v>
      </c>
      <c r="T137" s="530" t="s">
        <v>3148</v>
      </c>
      <c r="U137" s="530" t="s">
        <v>5102</v>
      </c>
      <c r="V137" s="530" t="s">
        <v>5102</v>
      </c>
      <c r="W137" s="551" t="s">
        <v>5106</v>
      </c>
      <c r="X137" s="535" t="s">
        <v>5108</v>
      </c>
      <c r="Y137" s="536">
        <f t="shared" si="5"/>
        <v>555000</v>
      </c>
      <c r="Z137" s="536">
        <v>643800</v>
      </c>
      <c r="AA137" s="537">
        <v>0</v>
      </c>
      <c r="AB137" s="536">
        <v>643800</v>
      </c>
      <c r="AC137" s="529" t="s">
        <v>4756</v>
      </c>
      <c r="AD137" s="538" t="s">
        <v>69</v>
      </c>
      <c r="AE137" s="532" t="s">
        <v>4757</v>
      </c>
      <c r="AF137" s="551" t="s">
        <v>5107</v>
      </c>
      <c r="AG137" s="539">
        <f t="shared" si="6"/>
        <v>83250</v>
      </c>
      <c r="AH137" s="535" t="s">
        <v>5103</v>
      </c>
      <c r="AI137" s="535">
        <v>43921</v>
      </c>
      <c r="AJ137" s="305" t="s">
        <v>5109</v>
      </c>
      <c r="AK137" s="305" t="s">
        <v>4759</v>
      </c>
      <c r="AL137" s="530" t="s">
        <v>3726</v>
      </c>
      <c r="AM137" s="312" t="s">
        <v>3864</v>
      </c>
      <c r="AN137" s="532" t="s">
        <v>73</v>
      </c>
      <c r="AO137" s="305" t="s">
        <v>4760</v>
      </c>
      <c r="AP137" s="532" t="s">
        <v>73</v>
      </c>
      <c r="AQ137" s="532" t="s">
        <v>573</v>
      </c>
      <c r="AR137" s="547" t="s">
        <v>780</v>
      </c>
      <c r="AS137" s="532" t="s">
        <v>566</v>
      </c>
      <c r="AT137" s="532" t="s">
        <v>566</v>
      </c>
      <c r="AU137" s="532" t="s">
        <v>566</v>
      </c>
      <c r="AV137" s="531" t="s">
        <v>4761</v>
      </c>
      <c r="AW137" s="506" t="s">
        <v>6095</v>
      </c>
      <c r="AX137" s="507" t="s">
        <v>6096</v>
      </c>
      <c r="AY137" s="507" t="s">
        <v>6097</v>
      </c>
      <c r="AZ137" s="507" t="s">
        <v>6098</v>
      </c>
      <c r="BA137" s="507" t="s">
        <v>6099</v>
      </c>
      <c r="BB137" s="541" t="s">
        <v>3096</v>
      </c>
      <c r="BC137" s="398" t="s">
        <v>4762</v>
      </c>
      <c r="BD137" s="398" t="s">
        <v>4762</v>
      </c>
      <c r="BE137" s="399"/>
      <c r="BF137" s="2"/>
      <c r="BG137" s="2"/>
      <c r="BH137" s="2"/>
      <c r="BI137" s="2"/>
      <c r="BJ137" s="2"/>
      <c r="BK137" s="2"/>
      <c r="BL137" s="2"/>
      <c r="BM137" s="2"/>
      <c r="BN137" s="2"/>
      <c r="BO137" s="2"/>
      <c r="BP137" s="2"/>
      <c r="BQ137" s="2"/>
      <c r="BR137" s="2"/>
      <c r="BS137" s="2"/>
    </row>
    <row r="138" spans="1:71" s="90" customFormat="1" ht="156.75">
      <c r="A138" s="529">
        <v>2020</v>
      </c>
      <c r="B138" s="535">
        <v>43831</v>
      </c>
      <c r="C138" s="535">
        <v>43921</v>
      </c>
      <c r="D138" s="543" t="s">
        <v>4292</v>
      </c>
      <c r="E138" s="532" t="s">
        <v>4307</v>
      </c>
      <c r="F138" s="551" t="s">
        <v>5110</v>
      </c>
      <c r="G138" s="530">
        <v>57</v>
      </c>
      <c r="H138" s="548" t="s">
        <v>5485</v>
      </c>
      <c r="I138" s="551" t="s">
        <v>5111</v>
      </c>
      <c r="J138" s="410" t="s">
        <v>61</v>
      </c>
      <c r="K138" s="410" t="s">
        <v>61</v>
      </c>
      <c r="L138" s="410" t="s">
        <v>61</v>
      </c>
      <c r="M138" s="410" t="s">
        <v>5112</v>
      </c>
      <c r="N138" s="409" t="s">
        <v>5113</v>
      </c>
      <c r="O138" s="397">
        <v>8833333.3300000001</v>
      </c>
      <c r="P138" s="396" t="s">
        <v>61</v>
      </c>
      <c r="Q138" s="396" t="s">
        <v>61</v>
      </c>
      <c r="R138" s="396" t="s">
        <v>61</v>
      </c>
      <c r="S138" s="306" t="s">
        <v>5112</v>
      </c>
      <c r="T138" s="306" t="s">
        <v>5113</v>
      </c>
      <c r="U138" s="411" t="s">
        <v>309</v>
      </c>
      <c r="V138" s="411" t="s">
        <v>5114</v>
      </c>
      <c r="W138" s="551" t="s">
        <v>5110</v>
      </c>
      <c r="X138" s="535">
        <v>43889</v>
      </c>
      <c r="Y138" s="536">
        <f t="shared" si="5"/>
        <v>7614942.5258620698</v>
      </c>
      <c r="Z138" s="536">
        <v>8833333.3300000001</v>
      </c>
      <c r="AA138" s="537">
        <f>AB138*0.1</f>
        <v>883333.3330000001</v>
      </c>
      <c r="AB138" s="536">
        <v>8833333.3300000001</v>
      </c>
      <c r="AC138" s="529" t="s">
        <v>4756</v>
      </c>
      <c r="AD138" s="538" t="s">
        <v>69</v>
      </c>
      <c r="AE138" s="532" t="s">
        <v>4757</v>
      </c>
      <c r="AF138" s="551" t="s">
        <v>5111</v>
      </c>
      <c r="AG138" s="539">
        <f t="shared" si="6"/>
        <v>1142241.3788793103</v>
      </c>
      <c r="AH138" s="535">
        <v>43891</v>
      </c>
      <c r="AI138" s="535">
        <v>43921</v>
      </c>
      <c r="AJ138" s="305" t="s">
        <v>7164</v>
      </c>
      <c r="AK138" s="305" t="s">
        <v>4759</v>
      </c>
      <c r="AL138" s="530" t="s">
        <v>5115</v>
      </c>
      <c r="AM138" s="312"/>
      <c r="AN138" s="532" t="s">
        <v>73</v>
      </c>
      <c r="AO138" s="305" t="s">
        <v>4760</v>
      </c>
      <c r="AP138" s="532" t="s">
        <v>73</v>
      </c>
      <c r="AQ138" s="532" t="s">
        <v>573</v>
      </c>
      <c r="AR138" s="547" t="s">
        <v>780</v>
      </c>
      <c r="AS138" s="532" t="s">
        <v>566</v>
      </c>
      <c r="AT138" s="532" t="s">
        <v>566</v>
      </c>
      <c r="AU138" s="532" t="s">
        <v>566</v>
      </c>
      <c r="AV138" s="531" t="s">
        <v>4761</v>
      </c>
      <c r="AW138" s="506" t="s">
        <v>6095</v>
      </c>
      <c r="AX138" s="507" t="s">
        <v>6096</v>
      </c>
      <c r="AY138" s="507" t="s">
        <v>6097</v>
      </c>
      <c r="AZ138" s="507" t="s">
        <v>6098</v>
      </c>
      <c r="BA138" s="507" t="s">
        <v>6099</v>
      </c>
      <c r="BB138" s="541" t="s">
        <v>3096</v>
      </c>
      <c r="BC138" s="398" t="s">
        <v>4762</v>
      </c>
      <c r="BD138" s="398" t="s">
        <v>4762</v>
      </c>
      <c r="BE138" s="399"/>
      <c r="BF138" s="2"/>
      <c r="BG138" s="2"/>
      <c r="BH138" s="2"/>
      <c r="BI138" s="2"/>
      <c r="BJ138" s="2"/>
      <c r="BK138" s="2"/>
      <c r="BL138" s="2"/>
      <c r="BM138" s="2"/>
      <c r="BN138" s="2"/>
      <c r="BO138" s="2"/>
      <c r="BP138" s="2"/>
      <c r="BQ138" s="2"/>
      <c r="BR138" s="2"/>
      <c r="BS138" s="2"/>
    </row>
    <row r="139" spans="1:71" s="90" customFormat="1" ht="105">
      <c r="A139" s="1276">
        <v>2020</v>
      </c>
      <c r="B139" s="1268">
        <v>43831</v>
      </c>
      <c r="C139" s="1268">
        <v>43921</v>
      </c>
      <c r="D139" s="1304" t="s">
        <v>4292</v>
      </c>
      <c r="E139" s="1277" t="s">
        <v>3295</v>
      </c>
      <c r="F139" s="1272" t="s">
        <v>5116</v>
      </c>
      <c r="G139" s="1303">
        <v>57</v>
      </c>
      <c r="H139" s="1300" t="s">
        <v>5485</v>
      </c>
      <c r="I139" s="1272" t="s">
        <v>5117</v>
      </c>
      <c r="J139" s="410" t="s">
        <v>61</v>
      </c>
      <c r="K139" s="410" t="s">
        <v>61</v>
      </c>
      <c r="L139" s="410" t="s">
        <v>61</v>
      </c>
      <c r="M139" s="409" t="s">
        <v>4937</v>
      </c>
      <c r="N139" s="409" t="s">
        <v>1308</v>
      </c>
      <c r="O139" s="397">
        <v>19377310.25</v>
      </c>
      <c r="P139" s="1277" t="s">
        <v>61</v>
      </c>
      <c r="Q139" s="1277" t="s">
        <v>61</v>
      </c>
      <c r="R139" s="1277" t="s">
        <v>61</v>
      </c>
      <c r="S139" s="1317" t="s">
        <v>4937</v>
      </c>
      <c r="T139" s="1272" t="s">
        <v>1308</v>
      </c>
      <c r="U139" s="1272" t="s">
        <v>3218</v>
      </c>
      <c r="V139" s="1272" t="s">
        <v>3535</v>
      </c>
      <c r="W139" s="1272" t="s">
        <v>5116</v>
      </c>
      <c r="X139" s="1273">
        <v>43892</v>
      </c>
      <c r="Y139" s="1310">
        <f t="shared" si="5"/>
        <v>818000</v>
      </c>
      <c r="Z139" s="1310">
        <v>948880</v>
      </c>
      <c r="AA139" s="1313">
        <v>0</v>
      </c>
      <c r="AB139" s="1310">
        <v>948880</v>
      </c>
      <c r="AC139" s="1276" t="s">
        <v>4756</v>
      </c>
      <c r="AD139" s="1307" t="s">
        <v>69</v>
      </c>
      <c r="AE139" s="1277" t="s">
        <v>4757</v>
      </c>
      <c r="AF139" s="1272" t="s">
        <v>5117</v>
      </c>
      <c r="AG139" s="1271">
        <f t="shared" si="6"/>
        <v>122700</v>
      </c>
      <c r="AH139" s="1273">
        <v>43892</v>
      </c>
      <c r="AI139" s="1273">
        <v>44196</v>
      </c>
      <c r="AJ139" s="1274" t="s">
        <v>6017</v>
      </c>
      <c r="AK139" s="1274" t="s">
        <v>4759</v>
      </c>
      <c r="AL139" s="1316" t="s">
        <v>3726</v>
      </c>
      <c r="AM139" s="1316" t="s">
        <v>3864</v>
      </c>
      <c r="AN139" s="1277" t="s">
        <v>73</v>
      </c>
      <c r="AO139" s="1274" t="s">
        <v>4760</v>
      </c>
      <c r="AP139" s="1277" t="s">
        <v>73</v>
      </c>
      <c r="AQ139" s="1277" t="s">
        <v>573</v>
      </c>
      <c r="AR139" s="1306" t="s">
        <v>780</v>
      </c>
      <c r="AS139" s="1277" t="s">
        <v>566</v>
      </c>
      <c r="AT139" s="1277" t="s">
        <v>566</v>
      </c>
      <c r="AU139" s="1277" t="s">
        <v>566</v>
      </c>
      <c r="AV139" s="1274" t="s">
        <v>4761</v>
      </c>
      <c r="AW139" s="860" t="s">
        <v>6095</v>
      </c>
      <c r="AX139" s="752" t="s">
        <v>6096</v>
      </c>
      <c r="AY139" s="752" t="s">
        <v>6097</v>
      </c>
      <c r="AZ139" s="752" t="s">
        <v>6098</v>
      </c>
      <c r="BA139" s="752" t="s">
        <v>6099</v>
      </c>
      <c r="BB139" s="1305" t="s">
        <v>3096</v>
      </c>
      <c r="BC139" s="398" t="s">
        <v>4762</v>
      </c>
      <c r="BD139" s="398" t="s">
        <v>4762</v>
      </c>
      <c r="BE139" s="1312"/>
      <c r="BF139" s="2"/>
      <c r="BG139" s="2"/>
      <c r="BH139" s="2"/>
      <c r="BI139" s="2"/>
      <c r="BJ139" s="2"/>
      <c r="BK139" s="2"/>
      <c r="BL139" s="2"/>
      <c r="BM139" s="2"/>
      <c r="BN139" s="2"/>
      <c r="BO139" s="2"/>
      <c r="BP139" s="2"/>
      <c r="BQ139" s="2"/>
      <c r="BR139" s="2"/>
      <c r="BS139" s="2"/>
    </row>
    <row r="140" spans="1:71" s="90" customFormat="1" ht="165">
      <c r="A140" s="1276"/>
      <c r="B140" s="1269"/>
      <c r="C140" s="1269"/>
      <c r="D140" s="1304"/>
      <c r="E140" s="1277"/>
      <c r="F140" s="1272"/>
      <c r="G140" s="1303"/>
      <c r="H140" s="1301"/>
      <c r="I140" s="1272"/>
      <c r="J140" s="410" t="s">
        <v>61</v>
      </c>
      <c r="K140" s="410" t="s">
        <v>61</v>
      </c>
      <c r="L140" s="410" t="s">
        <v>61</v>
      </c>
      <c r="M140" s="410" t="s">
        <v>5118</v>
      </c>
      <c r="N140" s="409" t="s">
        <v>3747</v>
      </c>
      <c r="O140" s="397">
        <v>4645823.2300000004</v>
      </c>
      <c r="P140" s="1277"/>
      <c r="Q140" s="1277"/>
      <c r="R140" s="1277"/>
      <c r="S140" s="1317"/>
      <c r="T140" s="1272"/>
      <c r="U140" s="1272"/>
      <c r="V140" s="1272"/>
      <c r="W140" s="1272"/>
      <c r="X140" s="1273"/>
      <c r="Y140" s="1310"/>
      <c r="Z140" s="1310"/>
      <c r="AA140" s="1313"/>
      <c r="AB140" s="1310"/>
      <c r="AC140" s="1276"/>
      <c r="AD140" s="1307"/>
      <c r="AE140" s="1277"/>
      <c r="AF140" s="1272"/>
      <c r="AG140" s="1271"/>
      <c r="AH140" s="1273"/>
      <c r="AI140" s="1273"/>
      <c r="AJ140" s="1274"/>
      <c r="AK140" s="1274"/>
      <c r="AL140" s="1316" t="s">
        <v>3726</v>
      </c>
      <c r="AM140" s="1316" t="s">
        <v>3864</v>
      </c>
      <c r="AN140" s="1277"/>
      <c r="AO140" s="1274"/>
      <c r="AP140" s="1277"/>
      <c r="AQ140" s="1277"/>
      <c r="AR140" s="1306"/>
      <c r="AS140" s="1277"/>
      <c r="AT140" s="1277"/>
      <c r="AU140" s="1277"/>
      <c r="AV140" s="1276"/>
      <c r="AW140" s="861"/>
      <c r="AX140" s="752"/>
      <c r="AY140" s="752"/>
      <c r="AZ140" s="752"/>
      <c r="BA140" s="752"/>
      <c r="BB140" s="1305"/>
      <c r="BC140" s="398" t="s">
        <v>4762</v>
      </c>
      <c r="BD140" s="398" t="s">
        <v>4762</v>
      </c>
      <c r="BE140" s="1312"/>
      <c r="BF140" s="2"/>
      <c r="BG140" s="2"/>
      <c r="BH140" s="2"/>
      <c r="BI140" s="2"/>
      <c r="BJ140" s="2"/>
      <c r="BK140" s="2"/>
      <c r="BL140" s="2"/>
      <c r="BM140" s="2"/>
      <c r="BN140" s="2"/>
      <c r="BO140" s="2"/>
      <c r="BP140" s="2"/>
      <c r="BQ140" s="2"/>
      <c r="BR140" s="2"/>
      <c r="BS140" s="2"/>
    </row>
    <row r="141" spans="1:71" s="90" customFormat="1" ht="105">
      <c r="A141" s="1276"/>
      <c r="B141" s="1269"/>
      <c r="C141" s="1269"/>
      <c r="D141" s="1304"/>
      <c r="E141" s="1277"/>
      <c r="F141" s="1272"/>
      <c r="G141" s="1303"/>
      <c r="H141" s="1301"/>
      <c r="I141" s="1272"/>
      <c r="J141" s="410" t="s">
        <v>61</v>
      </c>
      <c r="K141" s="410" t="s">
        <v>61</v>
      </c>
      <c r="L141" s="410" t="s">
        <v>61</v>
      </c>
      <c r="M141" s="410" t="s">
        <v>5119</v>
      </c>
      <c r="N141" s="409" t="s">
        <v>1956</v>
      </c>
      <c r="O141" s="397">
        <v>11902292.380000001</v>
      </c>
      <c r="P141" s="1277"/>
      <c r="Q141" s="1277"/>
      <c r="R141" s="1277"/>
      <c r="S141" s="1317"/>
      <c r="T141" s="1272"/>
      <c r="U141" s="1272"/>
      <c r="V141" s="1272"/>
      <c r="W141" s="1272"/>
      <c r="X141" s="1273"/>
      <c r="Y141" s="1310"/>
      <c r="Z141" s="1310"/>
      <c r="AA141" s="1313"/>
      <c r="AB141" s="1310"/>
      <c r="AC141" s="1276"/>
      <c r="AD141" s="1307"/>
      <c r="AE141" s="1277"/>
      <c r="AF141" s="1272"/>
      <c r="AG141" s="1271"/>
      <c r="AH141" s="1273"/>
      <c r="AI141" s="1273"/>
      <c r="AJ141" s="1274"/>
      <c r="AK141" s="1274"/>
      <c r="AL141" s="1316" t="s">
        <v>3726</v>
      </c>
      <c r="AM141" s="1316" t="s">
        <v>3864</v>
      </c>
      <c r="AN141" s="1277"/>
      <c r="AO141" s="1274"/>
      <c r="AP141" s="1277"/>
      <c r="AQ141" s="1277"/>
      <c r="AR141" s="1306"/>
      <c r="AS141" s="1277"/>
      <c r="AT141" s="1277"/>
      <c r="AU141" s="1277"/>
      <c r="AV141" s="1276"/>
      <c r="AW141" s="861"/>
      <c r="AX141" s="752"/>
      <c r="AY141" s="752"/>
      <c r="AZ141" s="752"/>
      <c r="BA141" s="752"/>
      <c r="BB141" s="1305"/>
      <c r="BC141" s="398" t="s">
        <v>4762</v>
      </c>
      <c r="BD141" s="398" t="s">
        <v>4762</v>
      </c>
      <c r="BE141" s="1312"/>
      <c r="BF141" s="2"/>
      <c r="BG141" s="2"/>
      <c r="BH141" s="2"/>
      <c r="BI141" s="2"/>
      <c r="BJ141" s="2"/>
      <c r="BK141" s="2"/>
      <c r="BL141" s="2"/>
      <c r="BM141" s="2"/>
      <c r="BN141" s="2"/>
      <c r="BO141" s="2"/>
      <c r="BP141" s="2"/>
      <c r="BQ141" s="2"/>
      <c r="BR141" s="2"/>
      <c r="BS141" s="2"/>
    </row>
    <row r="142" spans="1:71" s="90" customFormat="1" ht="105">
      <c r="A142" s="1276"/>
      <c r="B142" s="1269"/>
      <c r="C142" s="1269"/>
      <c r="D142" s="1304"/>
      <c r="E142" s="1277"/>
      <c r="F142" s="1272"/>
      <c r="G142" s="1303"/>
      <c r="H142" s="1301"/>
      <c r="I142" s="1272"/>
      <c r="J142" s="410" t="s">
        <v>61</v>
      </c>
      <c r="K142" s="410" t="s">
        <v>61</v>
      </c>
      <c r="L142" s="410" t="s">
        <v>61</v>
      </c>
      <c r="M142" s="410" t="s">
        <v>5120</v>
      </c>
      <c r="N142" s="409" t="s">
        <v>1956</v>
      </c>
      <c r="O142" s="397">
        <v>11902292.380000001</v>
      </c>
      <c r="P142" s="1277"/>
      <c r="Q142" s="1277"/>
      <c r="R142" s="1277"/>
      <c r="S142" s="1317"/>
      <c r="T142" s="1272"/>
      <c r="U142" s="1272"/>
      <c r="V142" s="1272"/>
      <c r="W142" s="1272"/>
      <c r="X142" s="1273"/>
      <c r="Y142" s="1310"/>
      <c r="Z142" s="1310"/>
      <c r="AA142" s="1313"/>
      <c r="AB142" s="1310"/>
      <c r="AC142" s="1276"/>
      <c r="AD142" s="1307"/>
      <c r="AE142" s="1277"/>
      <c r="AF142" s="1272"/>
      <c r="AG142" s="1271"/>
      <c r="AH142" s="1273"/>
      <c r="AI142" s="1273"/>
      <c r="AJ142" s="1274"/>
      <c r="AK142" s="1274"/>
      <c r="AL142" s="1316" t="s">
        <v>3726</v>
      </c>
      <c r="AM142" s="1316" t="s">
        <v>3864</v>
      </c>
      <c r="AN142" s="1277"/>
      <c r="AO142" s="1274"/>
      <c r="AP142" s="1277"/>
      <c r="AQ142" s="1277"/>
      <c r="AR142" s="1306"/>
      <c r="AS142" s="1277"/>
      <c r="AT142" s="1277"/>
      <c r="AU142" s="1277"/>
      <c r="AV142" s="1276"/>
      <c r="AW142" s="861"/>
      <c r="AX142" s="752"/>
      <c r="AY142" s="752"/>
      <c r="AZ142" s="752"/>
      <c r="BA142" s="752"/>
      <c r="BB142" s="1305"/>
      <c r="BC142" s="398" t="s">
        <v>4762</v>
      </c>
      <c r="BD142" s="398" t="s">
        <v>4762</v>
      </c>
      <c r="BE142" s="1312"/>
      <c r="BF142" s="2"/>
      <c r="BG142" s="2"/>
      <c r="BH142" s="2"/>
      <c r="BI142" s="2"/>
      <c r="BJ142" s="2"/>
      <c r="BK142" s="2"/>
      <c r="BL142" s="2"/>
      <c r="BM142" s="2"/>
      <c r="BN142" s="2"/>
      <c r="BO142" s="2"/>
      <c r="BP142" s="2"/>
      <c r="BQ142" s="2"/>
      <c r="BR142" s="2"/>
      <c r="BS142" s="2"/>
    </row>
    <row r="143" spans="1:71" s="90" customFormat="1" ht="105">
      <c r="A143" s="1276"/>
      <c r="B143" s="1270"/>
      <c r="C143" s="1270"/>
      <c r="D143" s="1304"/>
      <c r="E143" s="1277"/>
      <c r="F143" s="1272"/>
      <c r="G143" s="1303"/>
      <c r="H143" s="1301"/>
      <c r="I143" s="1272"/>
      <c r="J143" s="410" t="s">
        <v>61</v>
      </c>
      <c r="K143" s="410" t="s">
        <v>61</v>
      </c>
      <c r="L143" s="410" t="s">
        <v>61</v>
      </c>
      <c r="M143" s="410" t="s">
        <v>5121</v>
      </c>
      <c r="N143" s="409" t="s">
        <v>5122</v>
      </c>
      <c r="O143" s="397">
        <v>3192320</v>
      </c>
      <c r="P143" s="1277"/>
      <c r="Q143" s="1277"/>
      <c r="R143" s="1277"/>
      <c r="S143" s="1317"/>
      <c r="T143" s="1272"/>
      <c r="U143" s="1272"/>
      <c r="V143" s="1272"/>
      <c r="W143" s="1272"/>
      <c r="X143" s="1273"/>
      <c r="Y143" s="1310"/>
      <c r="Z143" s="1310"/>
      <c r="AA143" s="1313"/>
      <c r="AB143" s="1310"/>
      <c r="AC143" s="1276"/>
      <c r="AD143" s="1307"/>
      <c r="AE143" s="1277"/>
      <c r="AF143" s="1272"/>
      <c r="AG143" s="1271"/>
      <c r="AH143" s="1273"/>
      <c r="AI143" s="1273"/>
      <c r="AJ143" s="1274"/>
      <c r="AK143" s="1274"/>
      <c r="AL143" s="1316" t="s">
        <v>3726</v>
      </c>
      <c r="AM143" s="1316" t="s">
        <v>3864</v>
      </c>
      <c r="AN143" s="1277"/>
      <c r="AO143" s="1274"/>
      <c r="AP143" s="1277"/>
      <c r="AQ143" s="1277"/>
      <c r="AR143" s="1306"/>
      <c r="AS143" s="1277"/>
      <c r="AT143" s="1277"/>
      <c r="AU143" s="1277"/>
      <c r="AV143" s="1276"/>
      <c r="AW143" s="862"/>
      <c r="AX143" s="752"/>
      <c r="AY143" s="752"/>
      <c r="AZ143" s="752"/>
      <c r="BA143" s="752"/>
      <c r="BB143" s="1305"/>
      <c r="BC143" s="398" t="s">
        <v>4762</v>
      </c>
      <c r="BD143" s="398" t="s">
        <v>4762</v>
      </c>
      <c r="BE143" s="1312"/>
      <c r="BF143" s="2"/>
      <c r="BG143" s="2"/>
      <c r="BH143" s="2"/>
      <c r="BI143" s="2"/>
      <c r="BJ143" s="2"/>
      <c r="BK143" s="2"/>
      <c r="BL143" s="2"/>
      <c r="BM143" s="2"/>
      <c r="BN143" s="2"/>
      <c r="BO143" s="2"/>
      <c r="BP143" s="2"/>
      <c r="BQ143" s="2"/>
      <c r="BR143" s="2"/>
      <c r="BS143" s="2"/>
    </row>
    <row r="144" spans="1:71" s="90" customFormat="1" ht="105">
      <c r="A144" s="1276">
        <v>2020</v>
      </c>
      <c r="B144" s="1268">
        <v>43831</v>
      </c>
      <c r="C144" s="1268">
        <v>43921</v>
      </c>
      <c r="D144" s="1304" t="s">
        <v>4292</v>
      </c>
      <c r="E144" s="1277" t="s">
        <v>3295</v>
      </c>
      <c r="F144" s="1272" t="s">
        <v>5123</v>
      </c>
      <c r="G144" s="1303">
        <v>57</v>
      </c>
      <c r="H144" s="1300" t="s">
        <v>5485</v>
      </c>
      <c r="I144" s="1272" t="s">
        <v>5117</v>
      </c>
      <c r="J144" s="410" t="s">
        <v>61</v>
      </c>
      <c r="K144" s="410" t="s">
        <v>61</v>
      </c>
      <c r="L144" s="410" t="s">
        <v>61</v>
      </c>
      <c r="M144" s="410" t="s">
        <v>5124</v>
      </c>
      <c r="N144" s="409" t="s">
        <v>1308</v>
      </c>
      <c r="O144" s="397">
        <v>19377310.25</v>
      </c>
      <c r="P144" s="1277" t="s">
        <v>61</v>
      </c>
      <c r="Q144" s="1277" t="s">
        <v>61</v>
      </c>
      <c r="R144" s="1277" t="s">
        <v>61</v>
      </c>
      <c r="S144" s="1317" t="s">
        <v>4948</v>
      </c>
      <c r="T144" s="1272" t="s">
        <v>4491</v>
      </c>
      <c r="U144" s="1272" t="s">
        <v>3218</v>
      </c>
      <c r="V144" s="1272" t="s">
        <v>3535</v>
      </c>
      <c r="W144" s="1272" t="s">
        <v>5123</v>
      </c>
      <c r="X144" s="1273">
        <v>43892</v>
      </c>
      <c r="Y144" s="1310">
        <f t="shared" si="5"/>
        <v>2752000</v>
      </c>
      <c r="Z144" s="1310">
        <v>3192320</v>
      </c>
      <c r="AA144" s="1313">
        <v>0</v>
      </c>
      <c r="AB144" s="1310">
        <v>3192320</v>
      </c>
      <c r="AC144" s="1276" t="s">
        <v>4756</v>
      </c>
      <c r="AD144" s="1307" t="s">
        <v>69</v>
      </c>
      <c r="AE144" s="1277" t="s">
        <v>4757</v>
      </c>
      <c r="AF144" s="1272" t="s">
        <v>5117</v>
      </c>
      <c r="AG144" s="1271">
        <f t="shared" si="6"/>
        <v>412800</v>
      </c>
      <c r="AH144" s="1273">
        <v>43892</v>
      </c>
      <c r="AI144" s="1273">
        <v>44196</v>
      </c>
      <c r="AJ144" s="1274" t="s">
        <v>7218</v>
      </c>
      <c r="AK144" s="1274" t="s">
        <v>4759</v>
      </c>
      <c r="AL144" s="1276" t="s">
        <v>3726</v>
      </c>
      <c r="AM144" s="1276" t="s">
        <v>3864</v>
      </c>
      <c r="AN144" s="1277" t="s">
        <v>73</v>
      </c>
      <c r="AO144" s="1274" t="s">
        <v>4760</v>
      </c>
      <c r="AP144" s="1277" t="s">
        <v>73</v>
      </c>
      <c r="AQ144" s="1277" t="s">
        <v>573</v>
      </c>
      <c r="AR144" s="1306" t="s">
        <v>780</v>
      </c>
      <c r="AS144" s="1277" t="s">
        <v>566</v>
      </c>
      <c r="AT144" s="1277" t="s">
        <v>566</v>
      </c>
      <c r="AU144" s="1277" t="s">
        <v>566</v>
      </c>
      <c r="AV144" s="1274" t="s">
        <v>4761</v>
      </c>
      <c r="AW144" s="860" t="s">
        <v>6095</v>
      </c>
      <c r="AX144" s="752" t="s">
        <v>6096</v>
      </c>
      <c r="AY144" s="752" t="s">
        <v>6097</v>
      </c>
      <c r="AZ144" s="752" t="s">
        <v>6098</v>
      </c>
      <c r="BA144" s="752" t="s">
        <v>6099</v>
      </c>
      <c r="BB144" s="1305" t="s">
        <v>3096</v>
      </c>
      <c r="BC144" s="398" t="s">
        <v>4762</v>
      </c>
      <c r="BD144" s="398" t="s">
        <v>4762</v>
      </c>
      <c r="BE144" s="1312"/>
      <c r="BF144" s="2"/>
      <c r="BG144" s="2"/>
      <c r="BH144" s="2"/>
      <c r="BI144" s="2"/>
      <c r="BJ144" s="2"/>
      <c r="BK144" s="2"/>
      <c r="BL144" s="2"/>
      <c r="BM144" s="2"/>
      <c r="BN144" s="2"/>
      <c r="BO144" s="2"/>
      <c r="BP144" s="2"/>
      <c r="BQ144" s="2"/>
      <c r="BR144" s="2"/>
      <c r="BS144" s="2"/>
    </row>
    <row r="145" spans="1:71" s="90" customFormat="1" ht="165">
      <c r="A145" s="1276"/>
      <c r="B145" s="1269"/>
      <c r="C145" s="1269"/>
      <c r="D145" s="1304"/>
      <c r="E145" s="1277"/>
      <c r="F145" s="1272"/>
      <c r="G145" s="1303"/>
      <c r="H145" s="1301"/>
      <c r="I145" s="1272"/>
      <c r="J145" s="410" t="s">
        <v>61</v>
      </c>
      <c r="K145" s="410" t="s">
        <v>61</v>
      </c>
      <c r="L145" s="410" t="s">
        <v>61</v>
      </c>
      <c r="M145" s="410" t="s">
        <v>5118</v>
      </c>
      <c r="N145" s="409" t="s">
        <v>3747</v>
      </c>
      <c r="O145" s="397">
        <v>4645823.2300000004</v>
      </c>
      <c r="P145" s="1277"/>
      <c r="Q145" s="1277"/>
      <c r="R145" s="1277"/>
      <c r="S145" s="1317"/>
      <c r="T145" s="1272"/>
      <c r="U145" s="1272"/>
      <c r="V145" s="1272"/>
      <c r="W145" s="1272"/>
      <c r="X145" s="1273"/>
      <c r="Y145" s="1310"/>
      <c r="Z145" s="1310"/>
      <c r="AA145" s="1313"/>
      <c r="AB145" s="1310"/>
      <c r="AC145" s="1276"/>
      <c r="AD145" s="1307"/>
      <c r="AE145" s="1277"/>
      <c r="AF145" s="1272"/>
      <c r="AG145" s="1271"/>
      <c r="AH145" s="1273"/>
      <c r="AI145" s="1273"/>
      <c r="AJ145" s="1274"/>
      <c r="AK145" s="1276"/>
      <c r="AL145" s="1276" t="s">
        <v>3726</v>
      </c>
      <c r="AM145" s="1276" t="s">
        <v>3864</v>
      </c>
      <c r="AN145" s="1277"/>
      <c r="AO145" s="1274"/>
      <c r="AP145" s="1277"/>
      <c r="AQ145" s="1277"/>
      <c r="AR145" s="1306"/>
      <c r="AS145" s="1277"/>
      <c r="AT145" s="1277"/>
      <c r="AU145" s="1277"/>
      <c r="AV145" s="1276"/>
      <c r="AW145" s="861"/>
      <c r="AX145" s="752"/>
      <c r="AY145" s="752"/>
      <c r="AZ145" s="752"/>
      <c r="BA145" s="752"/>
      <c r="BB145" s="1305"/>
      <c r="BC145" s="398" t="s">
        <v>4762</v>
      </c>
      <c r="BD145" s="398" t="s">
        <v>4762</v>
      </c>
      <c r="BE145" s="1312"/>
      <c r="BF145" s="2"/>
      <c r="BG145" s="2"/>
      <c r="BH145" s="2"/>
      <c r="BI145" s="2"/>
      <c r="BJ145" s="2"/>
      <c r="BK145" s="2"/>
      <c r="BL145" s="2"/>
      <c r="BM145" s="2"/>
      <c r="BN145" s="2"/>
      <c r="BO145" s="2"/>
      <c r="BP145" s="2"/>
      <c r="BQ145" s="2"/>
      <c r="BR145" s="2"/>
      <c r="BS145" s="2"/>
    </row>
    <row r="146" spans="1:71" s="90" customFormat="1" ht="105">
      <c r="A146" s="1276"/>
      <c r="B146" s="1269"/>
      <c r="C146" s="1269"/>
      <c r="D146" s="1304"/>
      <c r="E146" s="1277"/>
      <c r="F146" s="1272"/>
      <c r="G146" s="1303"/>
      <c r="H146" s="1301"/>
      <c r="I146" s="1272"/>
      <c r="J146" s="410" t="s">
        <v>61</v>
      </c>
      <c r="K146" s="410" t="s">
        <v>61</v>
      </c>
      <c r="L146" s="410" t="s">
        <v>61</v>
      </c>
      <c r="M146" s="410" t="s">
        <v>5119</v>
      </c>
      <c r="N146" s="409" t="s">
        <v>1956</v>
      </c>
      <c r="O146" s="397">
        <v>11902292.380000001</v>
      </c>
      <c r="P146" s="1277"/>
      <c r="Q146" s="1277"/>
      <c r="R146" s="1277"/>
      <c r="S146" s="1317"/>
      <c r="T146" s="1272"/>
      <c r="U146" s="1272"/>
      <c r="V146" s="1272"/>
      <c r="W146" s="1272"/>
      <c r="X146" s="1273"/>
      <c r="Y146" s="1310"/>
      <c r="Z146" s="1310"/>
      <c r="AA146" s="1313"/>
      <c r="AB146" s="1310"/>
      <c r="AC146" s="1276"/>
      <c r="AD146" s="1307"/>
      <c r="AE146" s="1277"/>
      <c r="AF146" s="1272"/>
      <c r="AG146" s="1271"/>
      <c r="AH146" s="1273"/>
      <c r="AI146" s="1273"/>
      <c r="AJ146" s="1274"/>
      <c r="AK146" s="1276"/>
      <c r="AL146" s="1276" t="s">
        <v>3726</v>
      </c>
      <c r="AM146" s="1276" t="s">
        <v>3864</v>
      </c>
      <c r="AN146" s="1277"/>
      <c r="AO146" s="1274"/>
      <c r="AP146" s="1277"/>
      <c r="AQ146" s="1277"/>
      <c r="AR146" s="1306"/>
      <c r="AS146" s="1277"/>
      <c r="AT146" s="1277"/>
      <c r="AU146" s="1277"/>
      <c r="AV146" s="1276"/>
      <c r="AW146" s="861"/>
      <c r="AX146" s="752"/>
      <c r="AY146" s="752"/>
      <c r="AZ146" s="752"/>
      <c r="BA146" s="752"/>
      <c r="BB146" s="1305"/>
      <c r="BC146" s="398" t="s">
        <v>4762</v>
      </c>
      <c r="BD146" s="398" t="s">
        <v>4762</v>
      </c>
      <c r="BE146" s="1312"/>
      <c r="BF146" s="2"/>
      <c r="BG146" s="2"/>
      <c r="BH146" s="2"/>
      <c r="BI146" s="2"/>
      <c r="BJ146" s="2"/>
      <c r="BK146" s="2"/>
      <c r="BL146" s="2"/>
      <c r="BM146" s="2"/>
      <c r="BN146" s="2"/>
      <c r="BO146" s="2"/>
      <c r="BP146" s="2"/>
      <c r="BQ146" s="2"/>
      <c r="BR146" s="2"/>
      <c r="BS146" s="2"/>
    </row>
    <row r="147" spans="1:71" s="90" customFormat="1" ht="105">
      <c r="A147" s="1276"/>
      <c r="B147" s="1269"/>
      <c r="C147" s="1269"/>
      <c r="D147" s="1304"/>
      <c r="E147" s="1277"/>
      <c r="F147" s="1272"/>
      <c r="G147" s="1303"/>
      <c r="H147" s="1301"/>
      <c r="I147" s="1272"/>
      <c r="J147" s="410" t="s">
        <v>61</v>
      </c>
      <c r="K147" s="410" t="s">
        <v>61</v>
      </c>
      <c r="L147" s="410" t="s">
        <v>61</v>
      </c>
      <c r="M147" s="410" t="s">
        <v>5120</v>
      </c>
      <c r="N147" s="409" t="s">
        <v>1956</v>
      </c>
      <c r="O147" s="397">
        <v>11902292.380000001</v>
      </c>
      <c r="P147" s="1277"/>
      <c r="Q147" s="1277"/>
      <c r="R147" s="1277"/>
      <c r="S147" s="1317"/>
      <c r="T147" s="1272"/>
      <c r="U147" s="1272"/>
      <c r="V147" s="1272"/>
      <c r="W147" s="1272"/>
      <c r="X147" s="1273"/>
      <c r="Y147" s="1310"/>
      <c r="Z147" s="1310"/>
      <c r="AA147" s="1313"/>
      <c r="AB147" s="1310"/>
      <c r="AC147" s="1276"/>
      <c r="AD147" s="1307"/>
      <c r="AE147" s="1277"/>
      <c r="AF147" s="1272"/>
      <c r="AG147" s="1271"/>
      <c r="AH147" s="1273"/>
      <c r="AI147" s="1273"/>
      <c r="AJ147" s="1274"/>
      <c r="AK147" s="1276"/>
      <c r="AL147" s="1276" t="s">
        <v>3726</v>
      </c>
      <c r="AM147" s="1276" t="s">
        <v>3864</v>
      </c>
      <c r="AN147" s="1277"/>
      <c r="AO147" s="1274"/>
      <c r="AP147" s="1277"/>
      <c r="AQ147" s="1277"/>
      <c r="AR147" s="1306"/>
      <c r="AS147" s="1277"/>
      <c r="AT147" s="1277"/>
      <c r="AU147" s="1277"/>
      <c r="AV147" s="1276"/>
      <c r="AW147" s="861"/>
      <c r="AX147" s="752"/>
      <c r="AY147" s="752"/>
      <c r="AZ147" s="752"/>
      <c r="BA147" s="752"/>
      <c r="BB147" s="1305"/>
      <c r="BC147" s="398" t="s">
        <v>4762</v>
      </c>
      <c r="BD147" s="398" t="s">
        <v>4762</v>
      </c>
      <c r="BE147" s="1312"/>
      <c r="BF147" s="2"/>
      <c r="BG147" s="2"/>
      <c r="BH147" s="2"/>
      <c r="BI147" s="2"/>
      <c r="BJ147" s="2"/>
      <c r="BK147" s="2"/>
      <c r="BL147" s="2"/>
      <c r="BM147" s="2"/>
      <c r="BN147" s="2"/>
      <c r="BO147" s="2"/>
      <c r="BP147" s="2"/>
      <c r="BQ147" s="2"/>
      <c r="BR147" s="2"/>
      <c r="BS147" s="2"/>
    </row>
    <row r="148" spans="1:71" s="90" customFormat="1" ht="105">
      <c r="A148" s="1276"/>
      <c r="B148" s="1270"/>
      <c r="C148" s="1270"/>
      <c r="D148" s="1304"/>
      <c r="E148" s="1277"/>
      <c r="F148" s="1272"/>
      <c r="G148" s="1303"/>
      <c r="H148" s="1301"/>
      <c r="I148" s="1272"/>
      <c r="J148" s="410" t="s">
        <v>61</v>
      </c>
      <c r="K148" s="410" t="s">
        <v>61</v>
      </c>
      <c r="L148" s="410" t="s">
        <v>61</v>
      </c>
      <c r="M148" s="410" t="s">
        <v>5121</v>
      </c>
      <c r="N148" s="409" t="s">
        <v>5122</v>
      </c>
      <c r="O148" s="397">
        <v>3192320</v>
      </c>
      <c r="P148" s="1277"/>
      <c r="Q148" s="1277"/>
      <c r="R148" s="1277"/>
      <c r="S148" s="1317"/>
      <c r="T148" s="1272"/>
      <c r="U148" s="1272"/>
      <c r="V148" s="1272"/>
      <c r="W148" s="1272"/>
      <c r="X148" s="1273"/>
      <c r="Y148" s="1310"/>
      <c r="Z148" s="1310"/>
      <c r="AA148" s="1313"/>
      <c r="AB148" s="1310"/>
      <c r="AC148" s="1276"/>
      <c r="AD148" s="1307"/>
      <c r="AE148" s="1277"/>
      <c r="AF148" s="1272"/>
      <c r="AG148" s="1271"/>
      <c r="AH148" s="1273"/>
      <c r="AI148" s="1273"/>
      <c r="AJ148" s="1274"/>
      <c r="AK148" s="1276"/>
      <c r="AL148" s="1276" t="s">
        <v>3726</v>
      </c>
      <c r="AM148" s="1276" t="s">
        <v>3864</v>
      </c>
      <c r="AN148" s="1277"/>
      <c r="AO148" s="1274"/>
      <c r="AP148" s="1277"/>
      <c r="AQ148" s="1277"/>
      <c r="AR148" s="1306"/>
      <c r="AS148" s="1277"/>
      <c r="AT148" s="1277"/>
      <c r="AU148" s="1277"/>
      <c r="AV148" s="1276"/>
      <c r="AW148" s="862"/>
      <c r="AX148" s="752"/>
      <c r="AY148" s="752"/>
      <c r="AZ148" s="752"/>
      <c r="BA148" s="752"/>
      <c r="BB148" s="1305"/>
      <c r="BC148" s="398" t="s">
        <v>4762</v>
      </c>
      <c r="BD148" s="398" t="s">
        <v>4762</v>
      </c>
      <c r="BE148" s="1312"/>
      <c r="BF148" s="2"/>
      <c r="BG148" s="2"/>
      <c r="BH148" s="2"/>
      <c r="BI148" s="2"/>
      <c r="BJ148" s="2"/>
      <c r="BK148" s="2"/>
      <c r="BL148" s="2"/>
      <c r="BM148" s="2"/>
      <c r="BN148" s="2"/>
      <c r="BO148" s="2"/>
      <c r="BP148" s="2"/>
      <c r="BQ148" s="2"/>
      <c r="BR148" s="2"/>
      <c r="BS148" s="2"/>
    </row>
    <row r="149" spans="1:71" s="90" customFormat="1" ht="105">
      <c r="A149" s="1276">
        <v>2020</v>
      </c>
      <c r="B149" s="1268">
        <v>43831</v>
      </c>
      <c r="C149" s="1268">
        <v>43921</v>
      </c>
      <c r="D149" s="1304" t="s">
        <v>4292</v>
      </c>
      <c r="E149" s="1277" t="s">
        <v>3295</v>
      </c>
      <c r="F149" s="1272" t="s">
        <v>5125</v>
      </c>
      <c r="G149" s="1303">
        <v>57</v>
      </c>
      <c r="H149" s="1300" t="s">
        <v>5485</v>
      </c>
      <c r="I149" s="1272" t="s">
        <v>5117</v>
      </c>
      <c r="J149" s="410" t="s">
        <v>61</v>
      </c>
      <c r="K149" s="410" t="s">
        <v>61</v>
      </c>
      <c r="L149" s="410" t="s">
        <v>61</v>
      </c>
      <c r="M149" s="410" t="s">
        <v>5124</v>
      </c>
      <c r="N149" s="409" t="s">
        <v>1308</v>
      </c>
      <c r="O149" s="397">
        <v>19377310.25</v>
      </c>
      <c r="P149" s="1277" t="s">
        <v>61</v>
      </c>
      <c r="Q149" s="1277" t="s">
        <v>61</v>
      </c>
      <c r="R149" s="1277" t="s">
        <v>61</v>
      </c>
      <c r="S149" s="1317" t="s">
        <v>4934</v>
      </c>
      <c r="T149" s="1272" t="s">
        <v>1924</v>
      </c>
      <c r="U149" s="1272" t="s">
        <v>3218</v>
      </c>
      <c r="V149" s="1272" t="s">
        <v>3535</v>
      </c>
      <c r="W149" s="1272" t="s">
        <v>5125</v>
      </c>
      <c r="X149" s="1273">
        <v>43892</v>
      </c>
      <c r="Y149" s="1310">
        <f t="shared" si="5"/>
        <v>72000</v>
      </c>
      <c r="Z149" s="1310">
        <v>83520</v>
      </c>
      <c r="AA149" s="1313">
        <v>0</v>
      </c>
      <c r="AB149" s="1310">
        <v>83520</v>
      </c>
      <c r="AC149" s="1276" t="s">
        <v>4756</v>
      </c>
      <c r="AD149" s="1307" t="s">
        <v>69</v>
      </c>
      <c r="AE149" s="1277" t="s">
        <v>4757</v>
      </c>
      <c r="AF149" s="1272" t="s">
        <v>5117</v>
      </c>
      <c r="AG149" s="1271">
        <f t="shared" si="6"/>
        <v>10800</v>
      </c>
      <c r="AH149" s="1273">
        <v>43892</v>
      </c>
      <c r="AI149" s="1273">
        <v>44196</v>
      </c>
      <c r="AJ149" s="1274" t="s">
        <v>7164</v>
      </c>
      <c r="AK149" s="1274" t="s">
        <v>4759</v>
      </c>
      <c r="AL149" s="1276" t="s">
        <v>3726</v>
      </c>
      <c r="AM149" s="1276" t="s">
        <v>3864</v>
      </c>
      <c r="AN149" s="1277" t="s">
        <v>73</v>
      </c>
      <c r="AO149" s="1274" t="s">
        <v>4760</v>
      </c>
      <c r="AP149" s="1277" t="s">
        <v>73</v>
      </c>
      <c r="AQ149" s="1277" t="s">
        <v>573</v>
      </c>
      <c r="AR149" s="1306" t="s">
        <v>780</v>
      </c>
      <c r="AS149" s="1277" t="s">
        <v>566</v>
      </c>
      <c r="AT149" s="1277" t="s">
        <v>566</v>
      </c>
      <c r="AU149" s="1277" t="s">
        <v>566</v>
      </c>
      <c r="AV149" s="1274" t="s">
        <v>4761</v>
      </c>
      <c r="AW149" s="860" t="s">
        <v>6095</v>
      </c>
      <c r="AX149" s="752" t="s">
        <v>6096</v>
      </c>
      <c r="AY149" s="752" t="s">
        <v>6097</v>
      </c>
      <c r="AZ149" s="752" t="s">
        <v>6098</v>
      </c>
      <c r="BA149" s="752" t="s">
        <v>6099</v>
      </c>
      <c r="BB149" s="1305" t="s">
        <v>3096</v>
      </c>
      <c r="BC149" s="398" t="s">
        <v>4762</v>
      </c>
      <c r="BD149" s="398" t="s">
        <v>4762</v>
      </c>
      <c r="BE149" s="1312"/>
      <c r="BF149" s="2"/>
      <c r="BG149" s="2"/>
      <c r="BH149" s="2"/>
      <c r="BI149" s="2"/>
      <c r="BJ149" s="2"/>
      <c r="BK149" s="2"/>
      <c r="BL149" s="2"/>
      <c r="BM149" s="2"/>
      <c r="BN149" s="2"/>
      <c r="BO149" s="2"/>
      <c r="BP149" s="2"/>
      <c r="BQ149" s="2"/>
      <c r="BR149" s="2"/>
      <c r="BS149" s="2"/>
    </row>
    <row r="150" spans="1:71" s="90" customFormat="1" ht="165">
      <c r="A150" s="1276"/>
      <c r="B150" s="1269"/>
      <c r="C150" s="1269"/>
      <c r="D150" s="1304"/>
      <c r="E150" s="1277"/>
      <c r="F150" s="1272"/>
      <c r="G150" s="1303"/>
      <c r="H150" s="1301"/>
      <c r="I150" s="1272"/>
      <c r="J150" s="410" t="s">
        <v>61</v>
      </c>
      <c r="K150" s="410" t="s">
        <v>61</v>
      </c>
      <c r="L150" s="410" t="s">
        <v>61</v>
      </c>
      <c r="M150" s="410" t="s">
        <v>5118</v>
      </c>
      <c r="N150" s="409" t="s">
        <v>3747</v>
      </c>
      <c r="O150" s="397">
        <v>4645823.2300000004</v>
      </c>
      <c r="P150" s="1277"/>
      <c r="Q150" s="1277"/>
      <c r="R150" s="1277"/>
      <c r="S150" s="1317"/>
      <c r="T150" s="1272"/>
      <c r="U150" s="1272"/>
      <c r="V150" s="1272"/>
      <c r="W150" s="1272"/>
      <c r="X150" s="1273"/>
      <c r="Y150" s="1310"/>
      <c r="Z150" s="1310"/>
      <c r="AA150" s="1313"/>
      <c r="AB150" s="1310"/>
      <c r="AC150" s="1276"/>
      <c r="AD150" s="1307"/>
      <c r="AE150" s="1277"/>
      <c r="AF150" s="1272"/>
      <c r="AG150" s="1271"/>
      <c r="AH150" s="1273"/>
      <c r="AI150" s="1273"/>
      <c r="AJ150" s="1274"/>
      <c r="AK150" s="1276"/>
      <c r="AL150" s="1276" t="s">
        <v>3726</v>
      </c>
      <c r="AM150" s="1276" t="s">
        <v>3864</v>
      </c>
      <c r="AN150" s="1277"/>
      <c r="AO150" s="1274"/>
      <c r="AP150" s="1277"/>
      <c r="AQ150" s="1277"/>
      <c r="AR150" s="1306"/>
      <c r="AS150" s="1277"/>
      <c r="AT150" s="1277"/>
      <c r="AU150" s="1277"/>
      <c r="AV150" s="1276"/>
      <c r="AW150" s="861"/>
      <c r="AX150" s="752"/>
      <c r="AY150" s="752"/>
      <c r="AZ150" s="752"/>
      <c r="BA150" s="752"/>
      <c r="BB150" s="1305"/>
      <c r="BC150" s="398" t="s">
        <v>4762</v>
      </c>
      <c r="BD150" s="398" t="s">
        <v>4762</v>
      </c>
      <c r="BE150" s="1312"/>
      <c r="BF150" s="2"/>
      <c r="BG150" s="2"/>
      <c r="BH150" s="2"/>
      <c r="BI150" s="2"/>
      <c r="BJ150" s="2"/>
      <c r="BK150" s="2"/>
      <c r="BL150" s="2"/>
      <c r="BM150" s="2"/>
      <c r="BN150" s="2"/>
      <c r="BO150" s="2"/>
      <c r="BP150" s="2"/>
      <c r="BQ150" s="2"/>
      <c r="BR150" s="2"/>
      <c r="BS150" s="2"/>
    </row>
    <row r="151" spans="1:71" s="90" customFormat="1" ht="105">
      <c r="A151" s="1276"/>
      <c r="B151" s="1269"/>
      <c r="C151" s="1269"/>
      <c r="D151" s="1304"/>
      <c r="E151" s="1277"/>
      <c r="F151" s="1272"/>
      <c r="G151" s="1303"/>
      <c r="H151" s="1301"/>
      <c r="I151" s="1272"/>
      <c r="J151" s="410" t="s">
        <v>61</v>
      </c>
      <c r="K151" s="410" t="s">
        <v>61</v>
      </c>
      <c r="L151" s="410" t="s">
        <v>61</v>
      </c>
      <c r="M151" s="410" t="s">
        <v>5119</v>
      </c>
      <c r="N151" s="409" t="s">
        <v>1956</v>
      </c>
      <c r="O151" s="397">
        <v>11902292.380000001</v>
      </c>
      <c r="P151" s="1277"/>
      <c r="Q151" s="1277"/>
      <c r="R151" s="1277"/>
      <c r="S151" s="1317"/>
      <c r="T151" s="1272"/>
      <c r="U151" s="1272"/>
      <c r="V151" s="1272"/>
      <c r="W151" s="1272"/>
      <c r="X151" s="1273"/>
      <c r="Y151" s="1310"/>
      <c r="Z151" s="1310"/>
      <c r="AA151" s="1313"/>
      <c r="AB151" s="1310"/>
      <c r="AC151" s="1276"/>
      <c r="AD151" s="1307"/>
      <c r="AE151" s="1277"/>
      <c r="AF151" s="1272"/>
      <c r="AG151" s="1271"/>
      <c r="AH151" s="1273"/>
      <c r="AI151" s="1273"/>
      <c r="AJ151" s="1274"/>
      <c r="AK151" s="1276"/>
      <c r="AL151" s="1276" t="s">
        <v>3726</v>
      </c>
      <c r="AM151" s="1276" t="s">
        <v>3864</v>
      </c>
      <c r="AN151" s="1277"/>
      <c r="AO151" s="1274"/>
      <c r="AP151" s="1277"/>
      <c r="AQ151" s="1277"/>
      <c r="AR151" s="1306"/>
      <c r="AS151" s="1277"/>
      <c r="AT151" s="1277"/>
      <c r="AU151" s="1277"/>
      <c r="AV151" s="1276"/>
      <c r="AW151" s="861"/>
      <c r="AX151" s="752"/>
      <c r="AY151" s="752"/>
      <c r="AZ151" s="752"/>
      <c r="BA151" s="752"/>
      <c r="BB151" s="1305"/>
      <c r="BC151" s="398" t="s">
        <v>4762</v>
      </c>
      <c r="BD151" s="398" t="s">
        <v>4762</v>
      </c>
      <c r="BE151" s="1312"/>
      <c r="BF151" s="2"/>
      <c r="BG151" s="2"/>
      <c r="BH151" s="2"/>
      <c r="BI151" s="2"/>
      <c r="BJ151" s="2"/>
      <c r="BK151" s="2"/>
      <c r="BL151" s="2"/>
      <c r="BM151" s="2"/>
      <c r="BN151" s="2"/>
      <c r="BO151" s="2"/>
      <c r="BP151" s="2"/>
      <c r="BQ151" s="2"/>
      <c r="BR151" s="2"/>
      <c r="BS151" s="2"/>
    </row>
    <row r="152" spans="1:71" s="90" customFormat="1" ht="105">
      <c r="A152" s="1276"/>
      <c r="B152" s="1269"/>
      <c r="C152" s="1269"/>
      <c r="D152" s="1304"/>
      <c r="E152" s="1277"/>
      <c r="F152" s="1272"/>
      <c r="G152" s="1303"/>
      <c r="H152" s="1301"/>
      <c r="I152" s="1272"/>
      <c r="J152" s="410" t="s">
        <v>61</v>
      </c>
      <c r="K152" s="410" t="s">
        <v>61</v>
      </c>
      <c r="L152" s="410" t="s">
        <v>61</v>
      </c>
      <c r="M152" s="410" t="s">
        <v>5120</v>
      </c>
      <c r="N152" s="409" t="s">
        <v>1956</v>
      </c>
      <c r="O152" s="397">
        <v>11902292.380000001</v>
      </c>
      <c r="P152" s="1277"/>
      <c r="Q152" s="1277"/>
      <c r="R152" s="1277"/>
      <c r="S152" s="1317"/>
      <c r="T152" s="1272"/>
      <c r="U152" s="1272"/>
      <c r="V152" s="1272"/>
      <c r="W152" s="1272"/>
      <c r="X152" s="1273"/>
      <c r="Y152" s="1310"/>
      <c r="Z152" s="1310"/>
      <c r="AA152" s="1313"/>
      <c r="AB152" s="1310"/>
      <c r="AC152" s="1276"/>
      <c r="AD152" s="1307"/>
      <c r="AE152" s="1277"/>
      <c r="AF152" s="1272"/>
      <c r="AG152" s="1271"/>
      <c r="AH152" s="1273"/>
      <c r="AI152" s="1273"/>
      <c r="AJ152" s="1274"/>
      <c r="AK152" s="1276"/>
      <c r="AL152" s="1276" t="s">
        <v>3726</v>
      </c>
      <c r="AM152" s="1276" t="s">
        <v>3864</v>
      </c>
      <c r="AN152" s="1277"/>
      <c r="AO152" s="1274"/>
      <c r="AP152" s="1277"/>
      <c r="AQ152" s="1277"/>
      <c r="AR152" s="1306"/>
      <c r="AS152" s="1277"/>
      <c r="AT152" s="1277"/>
      <c r="AU152" s="1277"/>
      <c r="AV152" s="1276"/>
      <c r="AW152" s="861"/>
      <c r="AX152" s="752"/>
      <c r="AY152" s="752"/>
      <c r="AZ152" s="752"/>
      <c r="BA152" s="752"/>
      <c r="BB152" s="1305"/>
      <c r="BC152" s="398" t="s">
        <v>4762</v>
      </c>
      <c r="BD152" s="398" t="s">
        <v>4762</v>
      </c>
      <c r="BE152" s="1312"/>
      <c r="BF152" s="2"/>
      <c r="BG152" s="2"/>
      <c r="BH152" s="2"/>
      <c r="BI152" s="2"/>
      <c r="BJ152" s="2"/>
      <c r="BK152" s="2"/>
      <c r="BL152" s="2"/>
      <c r="BM152" s="2"/>
      <c r="BN152" s="2"/>
      <c r="BO152" s="2"/>
      <c r="BP152" s="2"/>
      <c r="BQ152" s="2"/>
      <c r="BR152" s="2"/>
      <c r="BS152" s="2"/>
    </row>
    <row r="153" spans="1:71" s="90" customFormat="1" ht="105">
      <c r="A153" s="1276"/>
      <c r="B153" s="1270"/>
      <c r="C153" s="1270"/>
      <c r="D153" s="1304"/>
      <c r="E153" s="1277"/>
      <c r="F153" s="1272"/>
      <c r="G153" s="1303"/>
      <c r="H153" s="1301"/>
      <c r="I153" s="1272"/>
      <c r="J153" s="410" t="s">
        <v>61</v>
      </c>
      <c r="K153" s="410" t="s">
        <v>61</v>
      </c>
      <c r="L153" s="410" t="s">
        <v>61</v>
      </c>
      <c r="M153" s="410" t="s">
        <v>5121</v>
      </c>
      <c r="N153" s="409" t="s">
        <v>5122</v>
      </c>
      <c r="O153" s="397">
        <v>3192320</v>
      </c>
      <c r="P153" s="1277"/>
      <c r="Q153" s="1277"/>
      <c r="R153" s="1277"/>
      <c r="S153" s="1317"/>
      <c r="T153" s="1272"/>
      <c r="U153" s="1272"/>
      <c r="V153" s="1272"/>
      <c r="W153" s="1272"/>
      <c r="X153" s="1273"/>
      <c r="Y153" s="1310"/>
      <c r="Z153" s="1310"/>
      <c r="AA153" s="1313"/>
      <c r="AB153" s="1310"/>
      <c r="AC153" s="1276"/>
      <c r="AD153" s="1307"/>
      <c r="AE153" s="1277"/>
      <c r="AF153" s="1272"/>
      <c r="AG153" s="1271"/>
      <c r="AH153" s="1273"/>
      <c r="AI153" s="1273"/>
      <c r="AJ153" s="1274"/>
      <c r="AK153" s="1276"/>
      <c r="AL153" s="1276" t="s">
        <v>3726</v>
      </c>
      <c r="AM153" s="1276" t="s">
        <v>3864</v>
      </c>
      <c r="AN153" s="1277"/>
      <c r="AO153" s="1274"/>
      <c r="AP153" s="1277"/>
      <c r="AQ153" s="1277"/>
      <c r="AR153" s="1306"/>
      <c r="AS153" s="1277"/>
      <c r="AT153" s="1277"/>
      <c r="AU153" s="1277"/>
      <c r="AV153" s="1276"/>
      <c r="AW153" s="862"/>
      <c r="AX153" s="752"/>
      <c r="AY153" s="752"/>
      <c r="AZ153" s="752"/>
      <c r="BA153" s="752"/>
      <c r="BB153" s="1305"/>
      <c r="BC153" s="398" t="s">
        <v>4762</v>
      </c>
      <c r="BD153" s="398" t="s">
        <v>4762</v>
      </c>
      <c r="BE153" s="1312"/>
      <c r="BF153" s="2"/>
      <c r="BG153" s="2"/>
      <c r="BH153" s="2"/>
      <c r="BI153" s="2"/>
      <c r="BJ153" s="2"/>
      <c r="BK153" s="2"/>
      <c r="BL153" s="2"/>
      <c r="BM153" s="2"/>
      <c r="BN153" s="2"/>
      <c r="BO153" s="2"/>
      <c r="BP153" s="2"/>
      <c r="BQ153" s="2"/>
      <c r="BR153" s="2"/>
      <c r="BS153" s="2"/>
    </row>
    <row r="154" spans="1:71" s="90" customFormat="1" ht="105">
      <c r="A154" s="1276">
        <v>2020</v>
      </c>
      <c r="B154" s="1268">
        <v>43831</v>
      </c>
      <c r="C154" s="1268">
        <v>43921</v>
      </c>
      <c r="D154" s="1304" t="s">
        <v>4292</v>
      </c>
      <c r="E154" s="1277" t="s">
        <v>3295</v>
      </c>
      <c r="F154" s="1272" t="s">
        <v>5126</v>
      </c>
      <c r="G154" s="1303">
        <v>57</v>
      </c>
      <c r="H154" s="1300" t="s">
        <v>5485</v>
      </c>
      <c r="I154" s="1272" t="s">
        <v>5117</v>
      </c>
      <c r="J154" s="410" t="s">
        <v>61</v>
      </c>
      <c r="K154" s="410" t="s">
        <v>61</v>
      </c>
      <c r="L154" s="410" t="s">
        <v>61</v>
      </c>
      <c r="M154" s="410" t="s">
        <v>5124</v>
      </c>
      <c r="N154" s="409" t="s">
        <v>1308</v>
      </c>
      <c r="O154" s="397">
        <v>19377310.25</v>
      </c>
      <c r="P154" s="1277" t="s">
        <v>61</v>
      </c>
      <c r="Q154" s="1277" t="s">
        <v>61</v>
      </c>
      <c r="R154" s="1277" t="s">
        <v>61</v>
      </c>
      <c r="S154" s="1317" t="s">
        <v>4946</v>
      </c>
      <c r="T154" s="1272" t="s">
        <v>1956</v>
      </c>
      <c r="U154" s="1272" t="s">
        <v>3218</v>
      </c>
      <c r="V154" s="1272" t="s">
        <v>3535</v>
      </c>
      <c r="W154" s="1272" t="s">
        <v>5126</v>
      </c>
      <c r="X154" s="1273">
        <v>43892</v>
      </c>
      <c r="Y154" s="1310">
        <f t="shared" si="5"/>
        <v>7748900.0000000009</v>
      </c>
      <c r="Z154" s="1310">
        <v>8988724</v>
      </c>
      <c r="AA154" s="1313">
        <v>0</v>
      </c>
      <c r="AB154" s="1310">
        <v>8988724</v>
      </c>
      <c r="AC154" s="1276" t="s">
        <v>4756</v>
      </c>
      <c r="AD154" s="1307" t="s">
        <v>69</v>
      </c>
      <c r="AE154" s="1277" t="s">
        <v>4757</v>
      </c>
      <c r="AF154" s="1272" t="s">
        <v>5117</v>
      </c>
      <c r="AG154" s="1271">
        <f t="shared" si="6"/>
        <v>1162335</v>
      </c>
      <c r="AH154" s="1273">
        <v>43892</v>
      </c>
      <c r="AI154" s="1273">
        <v>44196</v>
      </c>
      <c r="AJ154" s="1274" t="s">
        <v>6018</v>
      </c>
      <c r="AK154" s="1274" t="s">
        <v>4759</v>
      </c>
      <c r="AL154" s="1316" t="s">
        <v>3726</v>
      </c>
      <c r="AM154" s="1316" t="s">
        <v>3864</v>
      </c>
      <c r="AN154" s="1277" t="s">
        <v>73</v>
      </c>
      <c r="AO154" s="1274" t="s">
        <v>4760</v>
      </c>
      <c r="AP154" s="1277" t="s">
        <v>73</v>
      </c>
      <c r="AQ154" s="1277" t="s">
        <v>573</v>
      </c>
      <c r="AR154" s="1306" t="s">
        <v>780</v>
      </c>
      <c r="AS154" s="1277" t="s">
        <v>566</v>
      </c>
      <c r="AT154" s="1277" t="s">
        <v>566</v>
      </c>
      <c r="AU154" s="1277" t="s">
        <v>566</v>
      </c>
      <c r="AV154" s="1274" t="s">
        <v>4761</v>
      </c>
      <c r="AW154" s="860" t="s">
        <v>6095</v>
      </c>
      <c r="AX154" s="752" t="s">
        <v>6096</v>
      </c>
      <c r="AY154" s="752" t="s">
        <v>6097</v>
      </c>
      <c r="AZ154" s="752" t="s">
        <v>6098</v>
      </c>
      <c r="BA154" s="752" t="s">
        <v>6099</v>
      </c>
      <c r="BB154" s="1305" t="s">
        <v>3096</v>
      </c>
      <c r="BC154" s="398" t="s">
        <v>4762</v>
      </c>
      <c r="BD154" s="398" t="s">
        <v>4762</v>
      </c>
      <c r="BE154" s="1312"/>
      <c r="BF154" s="2"/>
      <c r="BG154" s="2"/>
      <c r="BH154" s="2"/>
      <c r="BI154" s="2"/>
      <c r="BJ154" s="2"/>
      <c r="BK154" s="2"/>
      <c r="BL154" s="2"/>
      <c r="BM154" s="2"/>
      <c r="BN154" s="2"/>
      <c r="BO154" s="2"/>
      <c r="BP154" s="2"/>
      <c r="BQ154" s="2"/>
      <c r="BR154" s="2"/>
      <c r="BS154" s="2"/>
    </row>
    <row r="155" spans="1:71" s="90" customFormat="1" ht="165">
      <c r="A155" s="1276"/>
      <c r="B155" s="1269"/>
      <c r="C155" s="1269"/>
      <c r="D155" s="1304"/>
      <c r="E155" s="1277"/>
      <c r="F155" s="1272"/>
      <c r="G155" s="1303"/>
      <c r="H155" s="1301"/>
      <c r="I155" s="1272"/>
      <c r="J155" s="410" t="s">
        <v>61</v>
      </c>
      <c r="K155" s="410" t="s">
        <v>61</v>
      </c>
      <c r="L155" s="410" t="s">
        <v>61</v>
      </c>
      <c r="M155" s="410" t="s">
        <v>5118</v>
      </c>
      <c r="N155" s="409" t="s">
        <v>3747</v>
      </c>
      <c r="O155" s="397">
        <v>4645823.2300000004</v>
      </c>
      <c r="P155" s="1277"/>
      <c r="Q155" s="1277"/>
      <c r="R155" s="1277"/>
      <c r="S155" s="1317"/>
      <c r="T155" s="1272"/>
      <c r="U155" s="1272"/>
      <c r="V155" s="1272"/>
      <c r="W155" s="1272"/>
      <c r="X155" s="1273"/>
      <c r="Y155" s="1310"/>
      <c r="Z155" s="1310"/>
      <c r="AA155" s="1313"/>
      <c r="AB155" s="1310"/>
      <c r="AC155" s="1276"/>
      <c r="AD155" s="1307"/>
      <c r="AE155" s="1277"/>
      <c r="AF155" s="1272"/>
      <c r="AG155" s="1271"/>
      <c r="AH155" s="1273"/>
      <c r="AI155" s="1273"/>
      <c r="AJ155" s="1274"/>
      <c r="AK155" s="1274"/>
      <c r="AL155" s="1316" t="s">
        <v>3726</v>
      </c>
      <c r="AM155" s="1316" t="s">
        <v>3864</v>
      </c>
      <c r="AN155" s="1277"/>
      <c r="AO155" s="1274"/>
      <c r="AP155" s="1277"/>
      <c r="AQ155" s="1277"/>
      <c r="AR155" s="1306"/>
      <c r="AS155" s="1277"/>
      <c r="AT155" s="1277"/>
      <c r="AU155" s="1277"/>
      <c r="AV155" s="1276"/>
      <c r="AW155" s="861"/>
      <c r="AX155" s="752"/>
      <c r="AY155" s="752"/>
      <c r="AZ155" s="752"/>
      <c r="BA155" s="752"/>
      <c r="BB155" s="1305"/>
      <c r="BC155" s="398" t="s">
        <v>4762</v>
      </c>
      <c r="BD155" s="398" t="s">
        <v>4762</v>
      </c>
      <c r="BE155" s="1312"/>
      <c r="BF155" s="2"/>
      <c r="BG155" s="2"/>
      <c r="BH155" s="2"/>
      <c r="BI155" s="2"/>
      <c r="BJ155" s="2"/>
      <c r="BK155" s="2"/>
      <c r="BL155" s="2"/>
      <c r="BM155" s="2"/>
      <c r="BN155" s="2"/>
      <c r="BO155" s="2"/>
      <c r="BP155" s="2"/>
      <c r="BQ155" s="2"/>
      <c r="BR155" s="2"/>
      <c r="BS155" s="2"/>
    </row>
    <row r="156" spans="1:71" s="90" customFormat="1" ht="105">
      <c r="A156" s="1276"/>
      <c r="B156" s="1269"/>
      <c r="C156" s="1269"/>
      <c r="D156" s="1304"/>
      <c r="E156" s="1277"/>
      <c r="F156" s="1272"/>
      <c r="G156" s="1303"/>
      <c r="H156" s="1301"/>
      <c r="I156" s="1272"/>
      <c r="J156" s="410" t="s">
        <v>61</v>
      </c>
      <c r="K156" s="410" t="s">
        <v>61</v>
      </c>
      <c r="L156" s="410" t="s">
        <v>61</v>
      </c>
      <c r="M156" s="410" t="s">
        <v>5119</v>
      </c>
      <c r="N156" s="409" t="s">
        <v>1956</v>
      </c>
      <c r="O156" s="397">
        <v>11902292.380000001</v>
      </c>
      <c r="P156" s="1277"/>
      <c r="Q156" s="1277"/>
      <c r="R156" s="1277"/>
      <c r="S156" s="1317"/>
      <c r="T156" s="1272"/>
      <c r="U156" s="1272"/>
      <c r="V156" s="1272"/>
      <c r="W156" s="1272"/>
      <c r="X156" s="1273"/>
      <c r="Y156" s="1310"/>
      <c r="Z156" s="1310"/>
      <c r="AA156" s="1313"/>
      <c r="AB156" s="1310"/>
      <c r="AC156" s="1276"/>
      <c r="AD156" s="1307"/>
      <c r="AE156" s="1277"/>
      <c r="AF156" s="1272"/>
      <c r="AG156" s="1271"/>
      <c r="AH156" s="1273"/>
      <c r="AI156" s="1273"/>
      <c r="AJ156" s="1274"/>
      <c r="AK156" s="1274"/>
      <c r="AL156" s="1316" t="s">
        <v>3726</v>
      </c>
      <c r="AM156" s="1316" t="s">
        <v>3864</v>
      </c>
      <c r="AN156" s="1277"/>
      <c r="AO156" s="1274"/>
      <c r="AP156" s="1277"/>
      <c r="AQ156" s="1277"/>
      <c r="AR156" s="1306"/>
      <c r="AS156" s="1277"/>
      <c r="AT156" s="1277"/>
      <c r="AU156" s="1277"/>
      <c r="AV156" s="1276"/>
      <c r="AW156" s="861"/>
      <c r="AX156" s="752"/>
      <c r="AY156" s="752"/>
      <c r="AZ156" s="752"/>
      <c r="BA156" s="752"/>
      <c r="BB156" s="1305"/>
      <c r="BC156" s="398" t="s">
        <v>4762</v>
      </c>
      <c r="BD156" s="398" t="s">
        <v>4762</v>
      </c>
      <c r="BE156" s="1312"/>
      <c r="BF156" s="2"/>
      <c r="BG156" s="2"/>
      <c r="BH156" s="2"/>
      <c r="BI156" s="2"/>
      <c r="BJ156" s="2"/>
      <c r="BK156" s="2"/>
      <c r="BL156" s="2"/>
      <c r="BM156" s="2"/>
      <c r="BN156" s="2"/>
      <c r="BO156" s="2"/>
      <c r="BP156" s="2"/>
      <c r="BQ156" s="2"/>
      <c r="BR156" s="2"/>
      <c r="BS156" s="2"/>
    </row>
    <row r="157" spans="1:71" s="90" customFormat="1" ht="105">
      <c r="A157" s="1276"/>
      <c r="B157" s="1269"/>
      <c r="C157" s="1269"/>
      <c r="D157" s="1304"/>
      <c r="E157" s="1277"/>
      <c r="F157" s="1272"/>
      <c r="G157" s="1303"/>
      <c r="H157" s="1301"/>
      <c r="I157" s="1272"/>
      <c r="J157" s="410" t="s">
        <v>61</v>
      </c>
      <c r="K157" s="410" t="s">
        <v>61</v>
      </c>
      <c r="L157" s="410" t="s">
        <v>61</v>
      </c>
      <c r="M157" s="410" t="s">
        <v>5120</v>
      </c>
      <c r="N157" s="409" t="s">
        <v>1956</v>
      </c>
      <c r="O157" s="397">
        <v>11902292.380000001</v>
      </c>
      <c r="P157" s="1277"/>
      <c r="Q157" s="1277"/>
      <c r="R157" s="1277"/>
      <c r="S157" s="1317"/>
      <c r="T157" s="1272"/>
      <c r="U157" s="1272"/>
      <c r="V157" s="1272"/>
      <c r="W157" s="1272"/>
      <c r="X157" s="1273"/>
      <c r="Y157" s="1310"/>
      <c r="Z157" s="1310"/>
      <c r="AA157" s="1313"/>
      <c r="AB157" s="1310"/>
      <c r="AC157" s="1276"/>
      <c r="AD157" s="1307"/>
      <c r="AE157" s="1277"/>
      <c r="AF157" s="1272"/>
      <c r="AG157" s="1271"/>
      <c r="AH157" s="1273"/>
      <c r="AI157" s="1273"/>
      <c r="AJ157" s="1274"/>
      <c r="AK157" s="1274"/>
      <c r="AL157" s="1316" t="s">
        <v>3726</v>
      </c>
      <c r="AM157" s="1316" t="s">
        <v>3864</v>
      </c>
      <c r="AN157" s="1277"/>
      <c r="AO157" s="1274"/>
      <c r="AP157" s="1277"/>
      <c r="AQ157" s="1277"/>
      <c r="AR157" s="1306"/>
      <c r="AS157" s="1277"/>
      <c r="AT157" s="1277"/>
      <c r="AU157" s="1277"/>
      <c r="AV157" s="1276"/>
      <c r="AW157" s="861"/>
      <c r="AX157" s="752"/>
      <c r="AY157" s="752"/>
      <c r="AZ157" s="752"/>
      <c r="BA157" s="752"/>
      <c r="BB157" s="1305"/>
      <c r="BC157" s="398" t="s">
        <v>4762</v>
      </c>
      <c r="BD157" s="398" t="s">
        <v>4762</v>
      </c>
      <c r="BE157" s="1312"/>
      <c r="BF157" s="2"/>
      <c r="BG157" s="2"/>
      <c r="BH157" s="2"/>
      <c r="BI157" s="2"/>
      <c r="BJ157" s="2"/>
      <c r="BK157" s="2"/>
      <c r="BL157" s="2"/>
      <c r="BM157" s="2"/>
      <c r="BN157" s="2"/>
      <c r="BO157" s="2"/>
      <c r="BP157" s="2"/>
      <c r="BQ157" s="2"/>
      <c r="BR157" s="2"/>
      <c r="BS157" s="2"/>
    </row>
    <row r="158" spans="1:71" s="90" customFormat="1" ht="105">
      <c r="A158" s="1276"/>
      <c r="B158" s="1270"/>
      <c r="C158" s="1270"/>
      <c r="D158" s="1304"/>
      <c r="E158" s="1277"/>
      <c r="F158" s="1272"/>
      <c r="G158" s="1303"/>
      <c r="H158" s="1301"/>
      <c r="I158" s="1272"/>
      <c r="J158" s="410" t="s">
        <v>61</v>
      </c>
      <c r="K158" s="410" t="s">
        <v>61</v>
      </c>
      <c r="L158" s="410" t="s">
        <v>61</v>
      </c>
      <c r="M158" s="410" t="s">
        <v>5121</v>
      </c>
      <c r="N158" s="409" t="s">
        <v>5122</v>
      </c>
      <c r="O158" s="397">
        <v>3192320</v>
      </c>
      <c r="P158" s="1277"/>
      <c r="Q158" s="1277"/>
      <c r="R158" s="1277"/>
      <c r="S158" s="1317"/>
      <c r="T158" s="1272"/>
      <c r="U158" s="1272"/>
      <c r="V158" s="1272"/>
      <c r="W158" s="1272"/>
      <c r="X158" s="1273"/>
      <c r="Y158" s="1310"/>
      <c r="Z158" s="1310"/>
      <c r="AA158" s="1313"/>
      <c r="AB158" s="1310"/>
      <c r="AC158" s="1276"/>
      <c r="AD158" s="1307"/>
      <c r="AE158" s="1277"/>
      <c r="AF158" s="1272"/>
      <c r="AG158" s="1271"/>
      <c r="AH158" s="1273"/>
      <c r="AI158" s="1273"/>
      <c r="AJ158" s="1274"/>
      <c r="AK158" s="1274"/>
      <c r="AL158" s="1316" t="s">
        <v>3726</v>
      </c>
      <c r="AM158" s="1316" t="s">
        <v>3864</v>
      </c>
      <c r="AN158" s="1277"/>
      <c r="AO158" s="1274"/>
      <c r="AP158" s="1277"/>
      <c r="AQ158" s="1277"/>
      <c r="AR158" s="1306"/>
      <c r="AS158" s="1277"/>
      <c r="AT158" s="1277"/>
      <c r="AU158" s="1277"/>
      <c r="AV158" s="1276"/>
      <c r="AW158" s="862"/>
      <c r="AX158" s="752"/>
      <c r="AY158" s="752"/>
      <c r="AZ158" s="752"/>
      <c r="BA158" s="752"/>
      <c r="BB158" s="1305"/>
      <c r="BC158" s="398" t="s">
        <v>4762</v>
      </c>
      <c r="BD158" s="398" t="s">
        <v>4762</v>
      </c>
      <c r="BE158" s="1312"/>
      <c r="BF158" s="2"/>
      <c r="BG158" s="2"/>
      <c r="BH158" s="2"/>
      <c r="BI158" s="2"/>
      <c r="BJ158" s="2"/>
      <c r="BK158" s="2"/>
      <c r="BL158" s="2"/>
      <c r="BM158" s="2"/>
      <c r="BN158" s="2"/>
      <c r="BO158" s="2"/>
      <c r="BP158" s="2"/>
      <c r="BQ158" s="2"/>
      <c r="BR158" s="2"/>
      <c r="BS158" s="2"/>
    </row>
    <row r="159" spans="1:71" s="90" customFormat="1" ht="156.75">
      <c r="A159" s="529">
        <v>2020</v>
      </c>
      <c r="B159" s="535">
        <v>43831</v>
      </c>
      <c r="C159" s="535">
        <v>43921</v>
      </c>
      <c r="D159" s="543" t="s">
        <v>4292</v>
      </c>
      <c r="E159" s="532" t="s">
        <v>3295</v>
      </c>
      <c r="F159" s="551" t="s">
        <v>5127</v>
      </c>
      <c r="G159" s="534">
        <v>57</v>
      </c>
      <c r="H159" s="549" t="s">
        <v>5485</v>
      </c>
      <c r="I159" s="551" t="s">
        <v>5128</v>
      </c>
      <c r="J159" s="410" t="s">
        <v>61</v>
      </c>
      <c r="K159" s="410" t="s">
        <v>61</v>
      </c>
      <c r="L159" s="410" t="s">
        <v>61</v>
      </c>
      <c r="M159" s="409" t="s">
        <v>4946</v>
      </c>
      <c r="N159" s="409" t="s">
        <v>1956</v>
      </c>
      <c r="O159" s="397">
        <v>2354800</v>
      </c>
      <c r="P159" s="396" t="s">
        <v>61</v>
      </c>
      <c r="Q159" s="396" t="s">
        <v>61</v>
      </c>
      <c r="R159" s="396" t="s">
        <v>61</v>
      </c>
      <c r="S159" s="401" t="s">
        <v>4946</v>
      </c>
      <c r="T159" s="530" t="s">
        <v>1956</v>
      </c>
      <c r="U159" s="530" t="s">
        <v>3218</v>
      </c>
      <c r="V159" s="530" t="s">
        <v>3535</v>
      </c>
      <c r="W159" s="551" t="s">
        <v>5127</v>
      </c>
      <c r="X159" s="535">
        <v>43892</v>
      </c>
      <c r="Y159" s="536">
        <f t="shared" si="5"/>
        <v>2030000.0000000002</v>
      </c>
      <c r="Z159" s="536">
        <v>2354800</v>
      </c>
      <c r="AA159" s="537">
        <v>0</v>
      </c>
      <c r="AB159" s="536">
        <v>2354800</v>
      </c>
      <c r="AC159" s="529" t="s">
        <v>4756</v>
      </c>
      <c r="AD159" s="538" t="s">
        <v>69</v>
      </c>
      <c r="AE159" s="532" t="s">
        <v>4757</v>
      </c>
      <c r="AF159" s="551" t="s">
        <v>5128</v>
      </c>
      <c r="AG159" s="539">
        <f t="shared" si="6"/>
        <v>304500</v>
      </c>
      <c r="AH159" s="535">
        <v>43892</v>
      </c>
      <c r="AI159" s="535">
        <v>44196</v>
      </c>
      <c r="AJ159" s="305" t="s">
        <v>6019</v>
      </c>
      <c r="AK159" s="305" t="s">
        <v>4759</v>
      </c>
      <c r="AL159" s="530" t="s">
        <v>3726</v>
      </c>
      <c r="AM159" s="312" t="s">
        <v>3864</v>
      </c>
      <c r="AN159" s="532" t="s">
        <v>73</v>
      </c>
      <c r="AO159" s="305" t="s">
        <v>4760</v>
      </c>
      <c r="AP159" s="532" t="s">
        <v>73</v>
      </c>
      <c r="AQ159" s="532" t="s">
        <v>573</v>
      </c>
      <c r="AR159" s="547" t="s">
        <v>780</v>
      </c>
      <c r="AS159" s="532" t="s">
        <v>566</v>
      </c>
      <c r="AT159" s="532" t="s">
        <v>566</v>
      </c>
      <c r="AU159" s="532" t="s">
        <v>566</v>
      </c>
      <c r="AV159" s="305" t="s">
        <v>4761</v>
      </c>
      <c r="AW159" s="506" t="s">
        <v>6095</v>
      </c>
      <c r="AX159" s="507" t="s">
        <v>6096</v>
      </c>
      <c r="AY159" s="507" t="s">
        <v>6097</v>
      </c>
      <c r="AZ159" s="507" t="s">
        <v>6098</v>
      </c>
      <c r="BA159" s="507" t="s">
        <v>6099</v>
      </c>
      <c r="BB159" s="541" t="s">
        <v>3096</v>
      </c>
      <c r="BC159" s="398" t="s">
        <v>4762</v>
      </c>
      <c r="BD159" s="398" t="s">
        <v>4762</v>
      </c>
      <c r="BE159" s="399"/>
      <c r="BF159" s="2"/>
      <c r="BG159" s="2"/>
      <c r="BH159" s="2"/>
      <c r="BI159" s="2"/>
      <c r="BJ159" s="2"/>
      <c r="BK159" s="2"/>
      <c r="BL159" s="2"/>
      <c r="BM159" s="2"/>
      <c r="BN159" s="2"/>
      <c r="BO159" s="2"/>
      <c r="BP159" s="2"/>
      <c r="BQ159" s="2"/>
      <c r="BR159" s="2"/>
      <c r="BS159" s="2"/>
    </row>
    <row r="160" spans="1:71" s="90" customFormat="1" ht="120">
      <c r="A160" s="1276">
        <v>2020</v>
      </c>
      <c r="B160" s="1268">
        <v>43831</v>
      </c>
      <c r="C160" s="1268">
        <v>43921</v>
      </c>
      <c r="D160" s="1304" t="s">
        <v>4292</v>
      </c>
      <c r="E160" s="1277" t="s">
        <v>3295</v>
      </c>
      <c r="F160" s="1272" t="s">
        <v>5129</v>
      </c>
      <c r="G160" s="1303">
        <v>57</v>
      </c>
      <c r="H160" s="1300" t="s">
        <v>5485</v>
      </c>
      <c r="I160" s="1272" t="s">
        <v>5130</v>
      </c>
      <c r="J160" s="549" t="s">
        <v>61</v>
      </c>
      <c r="K160" s="549" t="s">
        <v>61</v>
      </c>
      <c r="L160" s="549" t="s">
        <v>61</v>
      </c>
      <c r="M160" s="410" t="s">
        <v>5131</v>
      </c>
      <c r="N160" s="409" t="s">
        <v>2679</v>
      </c>
      <c r="O160" s="397">
        <v>328860</v>
      </c>
      <c r="P160" s="1277" t="s">
        <v>61</v>
      </c>
      <c r="Q160" s="1277" t="s">
        <v>61</v>
      </c>
      <c r="R160" s="1277" t="s">
        <v>61</v>
      </c>
      <c r="S160" s="1317" t="s">
        <v>4934</v>
      </c>
      <c r="T160" s="1272" t="s">
        <v>1924</v>
      </c>
      <c r="U160" s="1272" t="s">
        <v>3218</v>
      </c>
      <c r="V160" s="1272" t="s">
        <v>5132</v>
      </c>
      <c r="W160" s="1272" t="s">
        <v>5129</v>
      </c>
      <c r="X160" s="1273">
        <v>43892</v>
      </c>
      <c r="Y160" s="1310">
        <f t="shared" si="5"/>
        <v>218530</v>
      </c>
      <c r="Z160" s="1310">
        <v>253494.8</v>
      </c>
      <c r="AA160" s="1313">
        <v>0</v>
      </c>
      <c r="AB160" s="1310">
        <v>253494.8</v>
      </c>
      <c r="AC160" s="1276" t="s">
        <v>4756</v>
      </c>
      <c r="AD160" s="1318" t="s">
        <v>69</v>
      </c>
      <c r="AE160" s="1277" t="s">
        <v>4757</v>
      </c>
      <c r="AF160" s="1272" t="s">
        <v>5130</v>
      </c>
      <c r="AG160" s="1271">
        <f>Y160*0.15</f>
        <v>32779.5</v>
      </c>
      <c r="AH160" s="1273">
        <v>43892</v>
      </c>
      <c r="AI160" s="1273">
        <v>44196</v>
      </c>
      <c r="AJ160" s="1274" t="s">
        <v>6503</v>
      </c>
      <c r="AK160" s="1315" t="s">
        <v>4759</v>
      </c>
      <c r="AL160" s="1312" t="s">
        <v>3726</v>
      </c>
      <c r="AM160" s="1312" t="s">
        <v>3864</v>
      </c>
      <c r="AN160" s="1277" t="s">
        <v>73</v>
      </c>
      <c r="AO160" s="1274" t="s">
        <v>4760</v>
      </c>
      <c r="AP160" s="1277" t="s">
        <v>73</v>
      </c>
      <c r="AQ160" s="1277" t="s">
        <v>573</v>
      </c>
      <c r="AR160" s="1306" t="s">
        <v>780</v>
      </c>
      <c r="AS160" s="1277" t="s">
        <v>566</v>
      </c>
      <c r="AT160" s="1277" t="s">
        <v>566</v>
      </c>
      <c r="AU160" s="1277" t="s">
        <v>566</v>
      </c>
      <c r="AV160" s="1274" t="s">
        <v>4761</v>
      </c>
      <c r="AW160" s="860" t="s">
        <v>6095</v>
      </c>
      <c r="AX160" s="752" t="s">
        <v>6096</v>
      </c>
      <c r="AY160" s="752" t="s">
        <v>6097</v>
      </c>
      <c r="AZ160" s="752" t="s">
        <v>6098</v>
      </c>
      <c r="BA160" s="752" t="s">
        <v>6099</v>
      </c>
      <c r="BB160" s="1305" t="s">
        <v>3096</v>
      </c>
      <c r="BC160" s="398" t="s">
        <v>4762</v>
      </c>
      <c r="BD160" s="398" t="s">
        <v>4762</v>
      </c>
      <c r="BE160" s="1312"/>
      <c r="BF160" s="2"/>
      <c r="BG160" s="2"/>
      <c r="BH160" s="2"/>
      <c r="BI160" s="2"/>
      <c r="BJ160" s="2"/>
      <c r="BK160" s="2"/>
      <c r="BL160" s="2"/>
      <c r="BM160" s="2"/>
      <c r="BN160" s="2"/>
      <c r="BO160" s="2"/>
      <c r="BP160" s="2"/>
      <c r="BQ160" s="2"/>
      <c r="BR160" s="2"/>
      <c r="BS160" s="2"/>
    </row>
    <row r="161" spans="1:71" s="90" customFormat="1" ht="105">
      <c r="A161" s="1276"/>
      <c r="B161" s="1269"/>
      <c r="C161" s="1269"/>
      <c r="D161" s="1304"/>
      <c r="E161" s="1277"/>
      <c r="F161" s="1272"/>
      <c r="G161" s="1303"/>
      <c r="H161" s="1301"/>
      <c r="I161" s="1272"/>
      <c r="J161" s="549" t="s">
        <v>61</v>
      </c>
      <c r="K161" s="549" t="s">
        <v>61</v>
      </c>
      <c r="L161" s="549" t="s">
        <v>61</v>
      </c>
      <c r="M161" s="409" t="s">
        <v>4934</v>
      </c>
      <c r="N161" s="409" t="s">
        <v>2670</v>
      </c>
      <c r="O161" s="397">
        <v>292320</v>
      </c>
      <c r="P161" s="1277"/>
      <c r="Q161" s="1277"/>
      <c r="R161" s="1277"/>
      <c r="S161" s="1317"/>
      <c r="T161" s="1272"/>
      <c r="U161" s="1272"/>
      <c r="V161" s="1272"/>
      <c r="W161" s="1272"/>
      <c r="X161" s="1273"/>
      <c r="Y161" s="1310"/>
      <c r="Z161" s="1310"/>
      <c r="AA161" s="1313"/>
      <c r="AB161" s="1310"/>
      <c r="AC161" s="1276"/>
      <c r="AD161" s="1318"/>
      <c r="AE161" s="1277"/>
      <c r="AF161" s="1272"/>
      <c r="AG161" s="1271"/>
      <c r="AH161" s="1273"/>
      <c r="AI161" s="1273"/>
      <c r="AJ161" s="1274"/>
      <c r="AK161" s="1312"/>
      <c r="AL161" s="1312" t="s">
        <v>3726</v>
      </c>
      <c r="AM161" s="1312" t="s">
        <v>3864</v>
      </c>
      <c r="AN161" s="1277"/>
      <c r="AO161" s="1274"/>
      <c r="AP161" s="1277"/>
      <c r="AQ161" s="1277"/>
      <c r="AR161" s="1306"/>
      <c r="AS161" s="1277"/>
      <c r="AT161" s="1277"/>
      <c r="AU161" s="1277"/>
      <c r="AV161" s="1276"/>
      <c r="AW161" s="861"/>
      <c r="AX161" s="752"/>
      <c r="AY161" s="752"/>
      <c r="AZ161" s="752"/>
      <c r="BA161" s="752"/>
      <c r="BB161" s="1305"/>
      <c r="BC161" s="398" t="s">
        <v>4762</v>
      </c>
      <c r="BD161" s="398" t="s">
        <v>4762</v>
      </c>
      <c r="BE161" s="1312"/>
      <c r="BF161" s="2"/>
      <c r="BG161" s="2"/>
      <c r="BH161" s="2"/>
      <c r="BI161" s="2"/>
      <c r="BJ161" s="2"/>
      <c r="BK161" s="2"/>
      <c r="BL161" s="2"/>
      <c r="BM161" s="2"/>
      <c r="BN161" s="2"/>
      <c r="BO161" s="2"/>
      <c r="BP161" s="2"/>
      <c r="BQ161" s="2"/>
      <c r="BR161" s="2"/>
      <c r="BS161" s="2"/>
    </row>
    <row r="162" spans="1:71" s="90" customFormat="1" ht="91.15" customHeight="1">
      <c r="A162" s="1276"/>
      <c r="B162" s="1270"/>
      <c r="C162" s="1270"/>
      <c r="D162" s="1304"/>
      <c r="E162" s="1277"/>
      <c r="F162" s="1272"/>
      <c r="G162" s="1303"/>
      <c r="H162" s="1301"/>
      <c r="I162" s="1272"/>
      <c r="J162" s="409" t="s">
        <v>2674</v>
      </c>
      <c r="K162" s="409" t="s">
        <v>2675</v>
      </c>
      <c r="L162" s="409" t="s">
        <v>2676</v>
      </c>
      <c r="M162" s="409" t="s">
        <v>2009</v>
      </c>
      <c r="N162" s="409" t="s">
        <v>2677</v>
      </c>
      <c r="O162" s="397">
        <v>313200</v>
      </c>
      <c r="P162" s="1277"/>
      <c r="Q162" s="1277"/>
      <c r="R162" s="1277"/>
      <c r="S162" s="1317"/>
      <c r="T162" s="1272"/>
      <c r="U162" s="1272"/>
      <c r="V162" s="1272"/>
      <c r="W162" s="1272"/>
      <c r="X162" s="1273"/>
      <c r="Y162" s="1310"/>
      <c r="Z162" s="1310"/>
      <c r="AA162" s="1313"/>
      <c r="AB162" s="1310"/>
      <c r="AC162" s="1276"/>
      <c r="AD162" s="1318"/>
      <c r="AE162" s="1277"/>
      <c r="AF162" s="1272"/>
      <c r="AG162" s="1271"/>
      <c r="AH162" s="1273"/>
      <c r="AI162" s="1273"/>
      <c r="AJ162" s="1274"/>
      <c r="AK162" s="1312"/>
      <c r="AL162" s="1312" t="s">
        <v>3726</v>
      </c>
      <c r="AM162" s="1312" t="s">
        <v>3864</v>
      </c>
      <c r="AN162" s="1277"/>
      <c r="AO162" s="1274"/>
      <c r="AP162" s="1277"/>
      <c r="AQ162" s="1277"/>
      <c r="AR162" s="1306"/>
      <c r="AS162" s="1277"/>
      <c r="AT162" s="1277"/>
      <c r="AU162" s="1277"/>
      <c r="AV162" s="1276"/>
      <c r="AW162" s="862"/>
      <c r="AX162" s="752"/>
      <c r="AY162" s="752"/>
      <c r="AZ162" s="752"/>
      <c r="BA162" s="752"/>
      <c r="BB162" s="1305"/>
      <c r="BC162" s="398" t="s">
        <v>4762</v>
      </c>
      <c r="BD162" s="398" t="s">
        <v>4762</v>
      </c>
      <c r="BE162" s="1312"/>
      <c r="BF162" s="2"/>
      <c r="BG162" s="2"/>
      <c r="BH162" s="2"/>
      <c r="BI162" s="2"/>
      <c r="BJ162" s="2"/>
      <c r="BK162" s="2"/>
      <c r="BL162" s="2"/>
      <c r="BM162" s="2"/>
      <c r="BN162" s="2"/>
      <c r="BO162" s="2"/>
      <c r="BP162" s="2"/>
      <c r="BQ162" s="2"/>
      <c r="BR162" s="2"/>
      <c r="BS162" s="2"/>
    </row>
    <row r="163" spans="1:71" s="90" customFormat="1" ht="156.75">
      <c r="A163" s="529">
        <v>2020</v>
      </c>
      <c r="B163" s="535">
        <v>43831</v>
      </c>
      <c r="C163" s="535">
        <v>43921</v>
      </c>
      <c r="D163" s="543" t="s">
        <v>4292</v>
      </c>
      <c r="E163" s="532" t="s">
        <v>4307</v>
      </c>
      <c r="F163" s="551" t="s">
        <v>5133</v>
      </c>
      <c r="G163" s="534">
        <v>57</v>
      </c>
      <c r="H163" s="548" t="s">
        <v>5485</v>
      </c>
      <c r="I163" s="551" t="s">
        <v>5134</v>
      </c>
      <c r="J163" s="549" t="s">
        <v>61</v>
      </c>
      <c r="K163" s="549" t="s">
        <v>61</v>
      </c>
      <c r="L163" s="549" t="s">
        <v>61</v>
      </c>
      <c r="M163" s="409" t="s">
        <v>4882</v>
      </c>
      <c r="N163" s="409" t="s">
        <v>4883</v>
      </c>
      <c r="O163" s="397">
        <v>818090</v>
      </c>
      <c r="P163" s="396" t="s">
        <v>61</v>
      </c>
      <c r="Q163" s="396" t="s">
        <v>61</v>
      </c>
      <c r="R163" s="396" t="s">
        <v>61</v>
      </c>
      <c r="S163" s="401" t="s">
        <v>4882</v>
      </c>
      <c r="T163" s="530" t="s">
        <v>4883</v>
      </c>
      <c r="U163" s="530" t="s">
        <v>4765</v>
      </c>
      <c r="V163" s="530" t="s">
        <v>4765</v>
      </c>
      <c r="W163" s="551" t="s">
        <v>5133</v>
      </c>
      <c r="X163" s="535">
        <v>43892</v>
      </c>
      <c r="Y163" s="536">
        <f t="shared" si="5"/>
        <v>705250</v>
      </c>
      <c r="Z163" s="536">
        <v>818090</v>
      </c>
      <c r="AA163" s="537">
        <f>AB163*0.1</f>
        <v>81809</v>
      </c>
      <c r="AB163" s="536">
        <v>818090</v>
      </c>
      <c r="AC163" s="529" t="s">
        <v>4756</v>
      </c>
      <c r="AD163" s="538" t="s">
        <v>69</v>
      </c>
      <c r="AE163" s="532" t="s">
        <v>4757</v>
      </c>
      <c r="AF163" s="551" t="s">
        <v>5134</v>
      </c>
      <c r="AG163" s="539">
        <f t="shared" si="6"/>
        <v>105787.5</v>
      </c>
      <c r="AH163" s="535">
        <v>43892</v>
      </c>
      <c r="AI163" s="535">
        <v>43921</v>
      </c>
      <c r="AJ163" s="305" t="s">
        <v>5465</v>
      </c>
      <c r="AK163" s="305" t="s">
        <v>4759</v>
      </c>
      <c r="AL163" s="530" t="s">
        <v>3726</v>
      </c>
      <c r="AM163" s="312" t="s">
        <v>3864</v>
      </c>
      <c r="AN163" s="532" t="s">
        <v>73</v>
      </c>
      <c r="AO163" s="305" t="s">
        <v>4760</v>
      </c>
      <c r="AP163" s="532" t="s">
        <v>73</v>
      </c>
      <c r="AQ163" s="532" t="s">
        <v>573</v>
      </c>
      <c r="AR163" s="547" t="s">
        <v>780</v>
      </c>
      <c r="AS163" s="532" t="s">
        <v>566</v>
      </c>
      <c r="AT163" s="532" t="s">
        <v>566</v>
      </c>
      <c r="AU163" s="532" t="s">
        <v>566</v>
      </c>
      <c r="AV163" s="531" t="s">
        <v>4761</v>
      </c>
      <c r="AW163" s="506" t="s">
        <v>6095</v>
      </c>
      <c r="AX163" s="507" t="s">
        <v>6096</v>
      </c>
      <c r="AY163" s="507" t="s">
        <v>6097</v>
      </c>
      <c r="AZ163" s="507" t="s">
        <v>6098</v>
      </c>
      <c r="BA163" s="507" t="s">
        <v>6099</v>
      </c>
      <c r="BB163" s="541" t="s">
        <v>3096</v>
      </c>
      <c r="BC163" s="398" t="s">
        <v>4762</v>
      </c>
      <c r="BD163" s="398" t="s">
        <v>4762</v>
      </c>
      <c r="BE163" s="399"/>
      <c r="BF163" s="2"/>
      <c r="BG163" s="2"/>
      <c r="BH163" s="2"/>
      <c r="BI163" s="2"/>
      <c r="BJ163" s="2"/>
      <c r="BK163" s="2"/>
      <c r="BL163" s="2"/>
      <c r="BM163" s="2"/>
      <c r="BN163" s="2"/>
      <c r="BO163" s="2"/>
      <c r="BP163" s="2"/>
      <c r="BQ163" s="2"/>
      <c r="BR163" s="2"/>
      <c r="BS163" s="2"/>
    </row>
    <row r="164" spans="1:71" s="90" customFormat="1" ht="156.75">
      <c r="A164" s="529">
        <v>2020</v>
      </c>
      <c r="B164" s="535">
        <v>43831</v>
      </c>
      <c r="C164" s="535">
        <v>43921</v>
      </c>
      <c r="D164" s="543" t="s">
        <v>4292</v>
      </c>
      <c r="E164" s="532" t="s">
        <v>4307</v>
      </c>
      <c r="F164" s="551" t="s">
        <v>5135</v>
      </c>
      <c r="G164" s="534">
        <v>57</v>
      </c>
      <c r="H164" s="548" t="s">
        <v>5485</v>
      </c>
      <c r="I164" s="551" t="s">
        <v>5134</v>
      </c>
      <c r="J164" s="549" t="s">
        <v>61</v>
      </c>
      <c r="K164" s="549" t="s">
        <v>61</v>
      </c>
      <c r="L164" s="549" t="s">
        <v>61</v>
      </c>
      <c r="M164" s="409" t="s">
        <v>4868</v>
      </c>
      <c r="N164" s="409" t="s">
        <v>1978</v>
      </c>
      <c r="O164" s="397">
        <v>818090</v>
      </c>
      <c r="P164" s="396" t="s">
        <v>61</v>
      </c>
      <c r="Q164" s="396" t="s">
        <v>61</v>
      </c>
      <c r="R164" s="396" t="s">
        <v>61</v>
      </c>
      <c r="S164" s="401" t="s">
        <v>4868</v>
      </c>
      <c r="T164" s="530" t="s">
        <v>1978</v>
      </c>
      <c r="U164" s="530" t="s">
        <v>4765</v>
      </c>
      <c r="V164" s="530" t="s">
        <v>4765</v>
      </c>
      <c r="W164" s="551" t="s">
        <v>5135</v>
      </c>
      <c r="X164" s="535">
        <v>43892</v>
      </c>
      <c r="Y164" s="536">
        <f t="shared" si="5"/>
        <v>705250</v>
      </c>
      <c r="Z164" s="536">
        <v>818090</v>
      </c>
      <c r="AA164" s="537">
        <f>AB164*0.1</f>
        <v>81809</v>
      </c>
      <c r="AB164" s="536">
        <v>818090</v>
      </c>
      <c r="AC164" s="529" t="s">
        <v>4756</v>
      </c>
      <c r="AD164" s="538" t="s">
        <v>69</v>
      </c>
      <c r="AE164" s="532" t="s">
        <v>4757</v>
      </c>
      <c r="AF164" s="551" t="s">
        <v>5134</v>
      </c>
      <c r="AG164" s="539">
        <f t="shared" si="6"/>
        <v>105787.5</v>
      </c>
      <c r="AH164" s="535">
        <v>43892</v>
      </c>
      <c r="AI164" s="535">
        <v>43921</v>
      </c>
      <c r="AJ164" s="305" t="s">
        <v>5437</v>
      </c>
      <c r="AK164" s="305" t="s">
        <v>4759</v>
      </c>
      <c r="AL164" s="530" t="s">
        <v>3726</v>
      </c>
      <c r="AM164" s="312" t="s">
        <v>3864</v>
      </c>
      <c r="AN164" s="532" t="s">
        <v>73</v>
      </c>
      <c r="AO164" s="305" t="s">
        <v>4760</v>
      </c>
      <c r="AP164" s="532" t="s">
        <v>73</v>
      </c>
      <c r="AQ164" s="532" t="s">
        <v>573</v>
      </c>
      <c r="AR164" s="547" t="s">
        <v>780</v>
      </c>
      <c r="AS164" s="532" t="s">
        <v>566</v>
      </c>
      <c r="AT164" s="532" t="s">
        <v>566</v>
      </c>
      <c r="AU164" s="532" t="s">
        <v>566</v>
      </c>
      <c r="AV164" s="531" t="s">
        <v>4761</v>
      </c>
      <c r="AW164" s="506" t="s">
        <v>6095</v>
      </c>
      <c r="AX164" s="507" t="s">
        <v>6096</v>
      </c>
      <c r="AY164" s="507" t="s">
        <v>6097</v>
      </c>
      <c r="AZ164" s="507" t="s">
        <v>6098</v>
      </c>
      <c r="BA164" s="507" t="s">
        <v>6099</v>
      </c>
      <c r="BB164" s="541" t="s">
        <v>3096</v>
      </c>
      <c r="BC164" s="398" t="s">
        <v>4762</v>
      </c>
      <c r="BD164" s="398" t="s">
        <v>4762</v>
      </c>
      <c r="BE164" s="399"/>
      <c r="BF164" s="2"/>
      <c r="BG164" s="2"/>
      <c r="BH164" s="2"/>
      <c r="BI164" s="2"/>
      <c r="BJ164" s="2"/>
      <c r="BK164" s="2"/>
      <c r="BL164" s="2"/>
      <c r="BM164" s="2"/>
      <c r="BN164" s="2"/>
      <c r="BO164" s="2"/>
      <c r="BP164" s="2"/>
      <c r="BQ164" s="2"/>
      <c r="BR164" s="2"/>
      <c r="BS164" s="2"/>
    </row>
    <row r="165" spans="1:71" s="90" customFormat="1" ht="213.75">
      <c r="A165" s="529">
        <v>2020</v>
      </c>
      <c r="B165" s="535">
        <v>43831</v>
      </c>
      <c r="C165" s="535">
        <v>43921</v>
      </c>
      <c r="D165" s="543" t="s">
        <v>4292</v>
      </c>
      <c r="E165" s="532" t="s">
        <v>4307</v>
      </c>
      <c r="F165" s="551" t="s">
        <v>5136</v>
      </c>
      <c r="G165" s="534">
        <v>55</v>
      </c>
      <c r="H165" s="548" t="s">
        <v>5485</v>
      </c>
      <c r="I165" s="551" t="s">
        <v>5137</v>
      </c>
      <c r="J165" s="549" t="s">
        <v>61</v>
      </c>
      <c r="K165" s="549" t="s">
        <v>61</v>
      </c>
      <c r="L165" s="549" t="s">
        <v>61</v>
      </c>
      <c r="M165" s="409" t="s">
        <v>5032</v>
      </c>
      <c r="N165" s="409" t="s">
        <v>3148</v>
      </c>
      <c r="O165" s="397">
        <v>406000</v>
      </c>
      <c r="P165" s="396" t="s">
        <v>61</v>
      </c>
      <c r="Q165" s="396" t="s">
        <v>61</v>
      </c>
      <c r="R165" s="396" t="s">
        <v>61</v>
      </c>
      <c r="S165" s="306" t="s">
        <v>5032</v>
      </c>
      <c r="T165" s="530" t="s">
        <v>3148</v>
      </c>
      <c r="U165" s="551" t="s">
        <v>5102</v>
      </c>
      <c r="V165" s="551" t="s">
        <v>5102</v>
      </c>
      <c r="W165" s="551" t="s">
        <v>5136</v>
      </c>
      <c r="X165" s="535">
        <v>43895</v>
      </c>
      <c r="Y165" s="536">
        <f>Z165/1.16</f>
        <v>350000</v>
      </c>
      <c r="Z165" s="536">
        <v>406000</v>
      </c>
      <c r="AA165" s="537">
        <v>0</v>
      </c>
      <c r="AB165" s="536">
        <v>406000</v>
      </c>
      <c r="AC165" s="529" t="s">
        <v>4756</v>
      </c>
      <c r="AD165" s="538" t="s">
        <v>69</v>
      </c>
      <c r="AE165" s="532" t="s">
        <v>4757</v>
      </c>
      <c r="AF165" s="551" t="s">
        <v>5137</v>
      </c>
      <c r="AG165" s="539">
        <f t="shared" si="6"/>
        <v>52500</v>
      </c>
      <c r="AH165" s="535">
        <v>43900</v>
      </c>
      <c r="AI165" s="535">
        <v>43921</v>
      </c>
      <c r="AJ165" s="305" t="s">
        <v>5138</v>
      </c>
      <c r="AK165" s="305" t="s">
        <v>4759</v>
      </c>
      <c r="AL165" s="530" t="s">
        <v>3726</v>
      </c>
      <c r="AM165" s="312" t="s">
        <v>3864</v>
      </c>
      <c r="AN165" s="532" t="s">
        <v>73</v>
      </c>
      <c r="AO165" s="305" t="s">
        <v>4760</v>
      </c>
      <c r="AP165" s="532" t="s">
        <v>73</v>
      </c>
      <c r="AQ165" s="532" t="s">
        <v>573</v>
      </c>
      <c r="AR165" s="547" t="s">
        <v>780</v>
      </c>
      <c r="AS165" s="532" t="s">
        <v>566</v>
      </c>
      <c r="AT165" s="532" t="s">
        <v>566</v>
      </c>
      <c r="AU165" s="532" t="s">
        <v>566</v>
      </c>
      <c r="AV165" s="531" t="s">
        <v>4761</v>
      </c>
      <c r="AW165" s="506" t="s">
        <v>6095</v>
      </c>
      <c r="AX165" s="507" t="s">
        <v>6096</v>
      </c>
      <c r="AY165" s="507" t="s">
        <v>6097</v>
      </c>
      <c r="AZ165" s="507" t="s">
        <v>6098</v>
      </c>
      <c r="BA165" s="507" t="s">
        <v>6099</v>
      </c>
      <c r="BB165" s="541" t="s">
        <v>3096</v>
      </c>
      <c r="BC165" s="398" t="s">
        <v>4762</v>
      </c>
      <c r="BD165" s="398" t="s">
        <v>4762</v>
      </c>
      <c r="BE165" s="399"/>
      <c r="BF165" s="2"/>
      <c r="BG165" s="2"/>
      <c r="BH165" s="2"/>
      <c r="BI165" s="2"/>
      <c r="BJ165" s="2"/>
      <c r="BK165" s="2"/>
      <c r="BL165" s="2"/>
      <c r="BM165" s="2"/>
      <c r="BN165" s="2"/>
      <c r="BO165" s="2"/>
      <c r="BP165" s="2"/>
      <c r="BQ165" s="2"/>
      <c r="BR165" s="2"/>
      <c r="BS165" s="2"/>
    </row>
    <row r="166" spans="1:71" s="90" customFormat="1" ht="270.75">
      <c r="A166" s="529">
        <v>2020</v>
      </c>
      <c r="B166" s="535">
        <v>43831</v>
      </c>
      <c r="C166" s="535">
        <v>43921</v>
      </c>
      <c r="D166" s="543" t="s">
        <v>4292</v>
      </c>
      <c r="E166" s="532" t="s">
        <v>3295</v>
      </c>
      <c r="F166" s="551" t="s">
        <v>5139</v>
      </c>
      <c r="G166" s="534">
        <v>57</v>
      </c>
      <c r="H166" s="548" t="s">
        <v>5485</v>
      </c>
      <c r="I166" s="551" t="s">
        <v>5140</v>
      </c>
      <c r="J166" s="549" t="s">
        <v>61</v>
      </c>
      <c r="K166" s="549" t="s">
        <v>61</v>
      </c>
      <c r="L166" s="549" t="s">
        <v>61</v>
      </c>
      <c r="M166" s="409" t="s">
        <v>4958</v>
      </c>
      <c r="N166" s="409" t="s">
        <v>4959</v>
      </c>
      <c r="O166" s="397">
        <v>1461600</v>
      </c>
      <c r="P166" s="396" t="s">
        <v>61</v>
      </c>
      <c r="Q166" s="396" t="s">
        <v>61</v>
      </c>
      <c r="R166" s="396" t="s">
        <v>61</v>
      </c>
      <c r="S166" s="401" t="s">
        <v>4958</v>
      </c>
      <c r="T166" s="530" t="s">
        <v>4959</v>
      </c>
      <c r="U166" s="412" t="s">
        <v>5141</v>
      </c>
      <c r="V166" s="530" t="s">
        <v>3535</v>
      </c>
      <c r="W166" s="551" t="s">
        <v>5139</v>
      </c>
      <c r="X166" s="535">
        <v>43900</v>
      </c>
      <c r="Y166" s="536">
        <f>Z166/1.16</f>
        <v>1260000</v>
      </c>
      <c r="Z166" s="536">
        <v>1461600</v>
      </c>
      <c r="AA166" s="537">
        <v>0</v>
      </c>
      <c r="AB166" s="536">
        <v>1461600</v>
      </c>
      <c r="AC166" s="529" t="s">
        <v>4756</v>
      </c>
      <c r="AD166" s="538" t="s">
        <v>69</v>
      </c>
      <c r="AE166" s="532" t="s">
        <v>4757</v>
      </c>
      <c r="AF166" s="551" t="s">
        <v>5140</v>
      </c>
      <c r="AG166" s="539">
        <f t="shared" si="6"/>
        <v>189000</v>
      </c>
      <c r="AH166" s="535">
        <v>43901</v>
      </c>
      <c r="AI166" s="535">
        <v>43921</v>
      </c>
      <c r="AJ166" s="305" t="s">
        <v>6362</v>
      </c>
      <c r="AK166" s="305" t="s">
        <v>4759</v>
      </c>
      <c r="AL166" s="530" t="s">
        <v>3726</v>
      </c>
      <c r="AM166" s="312" t="s">
        <v>3864</v>
      </c>
      <c r="AN166" s="532" t="s">
        <v>73</v>
      </c>
      <c r="AO166" s="305" t="s">
        <v>4760</v>
      </c>
      <c r="AP166" s="532" t="s">
        <v>73</v>
      </c>
      <c r="AQ166" s="532" t="s">
        <v>573</v>
      </c>
      <c r="AR166" s="547" t="s">
        <v>780</v>
      </c>
      <c r="AS166" s="532" t="s">
        <v>566</v>
      </c>
      <c r="AT166" s="532" t="s">
        <v>566</v>
      </c>
      <c r="AU166" s="532" t="s">
        <v>566</v>
      </c>
      <c r="AV166" s="531" t="s">
        <v>4761</v>
      </c>
      <c r="AW166" s="506" t="s">
        <v>6095</v>
      </c>
      <c r="AX166" s="507" t="s">
        <v>6096</v>
      </c>
      <c r="AY166" s="507" t="s">
        <v>6097</v>
      </c>
      <c r="AZ166" s="507" t="s">
        <v>6098</v>
      </c>
      <c r="BA166" s="507" t="s">
        <v>6099</v>
      </c>
      <c r="BB166" s="541" t="s">
        <v>3096</v>
      </c>
      <c r="BC166" s="398" t="s">
        <v>4762</v>
      </c>
      <c r="BD166" s="398" t="s">
        <v>4762</v>
      </c>
      <c r="BE166" s="399"/>
      <c r="BF166" s="2"/>
      <c r="BG166" s="2"/>
      <c r="BH166" s="2"/>
      <c r="BI166" s="2"/>
      <c r="BJ166" s="2"/>
      <c r="BK166" s="2"/>
      <c r="BL166" s="2"/>
      <c r="BM166" s="2"/>
      <c r="BN166" s="2"/>
      <c r="BO166" s="2"/>
      <c r="BP166" s="2"/>
      <c r="BQ166" s="2"/>
      <c r="BR166" s="2"/>
      <c r="BS166" s="2"/>
    </row>
    <row r="167" spans="1:71" s="90" customFormat="1" ht="156.75">
      <c r="A167" s="529">
        <v>2020</v>
      </c>
      <c r="B167" s="535">
        <v>43831</v>
      </c>
      <c r="C167" s="535">
        <v>43921</v>
      </c>
      <c r="D167" s="543" t="s">
        <v>4292</v>
      </c>
      <c r="E167" s="532" t="s">
        <v>3295</v>
      </c>
      <c r="F167" s="551" t="s">
        <v>5142</v>
      </c>
      <c r="G167" s="534">
        <v>57</v>
      </c>
      <c r="H167" s="548" t="s">
        <v>5485</v>
      </c>
      <c r="I167" s="551" t="s">
        <v>5143</v>
      </c>
      <c r="J167" s="549" t="s">
        <v>61</v>
      </c>
      <c r="K167" s="549" t="s">
        <v>61</v>
      </c>
      <c r="L167" s="549" t="s">
        <v>61</v>
      </c>
      <c r="M167" s="409" t="s">
        <v>5144</v>
      </c>
      <c r="N167" s="409" t="s">
        <v>5145</v>
      </c>
      <c r="O167" s="397">
        <v>1670284</v>
      </c>
      <c r="P167" s="396" t="s">
        <v>61</v>
      </c>
      <c r="Q167" s="396" t="s">
        <v>61</v>
      </c>
      <c r="R167" s="396" t="s">
        <v>61</v>
      </c>
      <c r="S167" s="306" t="s">
        <v>5144</v>
      </c>
      <c r="T167" s="530" t="s">
        <v>5145</v>
      </c>
      <c r="U167" s="412" t="s">
        <v>5141</v>
      </c>
      <c r="V167" s="530" t="s">
        <v>3535</v>
      </c>
      <c r="W167" s="551" t="s">
        <v>5142</v>
      </c>
      <c r="X167" s="535">
        <v>43892</v>
      </c>
      <c r="Y167" s="536">
        <f>Z167/1.166</f>
        <v>1432490.5660377359</v>
      </c>
      <c r="Z167" s="536">
        <v>1670284</v>
      </c>
      <c r="AA167" s="537">
        <f>AB167*0.1</f>
        <v>167028.40000000002</v>
      </c>
      <c r="AB167" s="536">
        <v>1670284</v>
      </c>
      <c r="AC167" s="529" t="s">
        <v>4756</v>
      </c>
      <c r="AD167" s="538" t="s">
        <v>69</v>
      </c>
      <c r="AE167" s="532" t="s">
        <v>4757</v>
      </c>
      <c r="AF167" s="551" t="s">
        <v>5143</v>
      </c>
      <c r="AG167" s="539">
        <f t="shared" si="6"/>
        <v>214873.58490566039</v>
      </c>
      <c r="AH167" s="535">
        <v>43900</v>
      </c>
      <c r="AI167" s="535">
        <v>43921</v>
      </c>
      <c r="AJ167" s="305" t="s">
        <v>6504</v>
      </c>
      <c r="AK167" s="305" t="s">
        <v>4759</v>
      </c>
      <c r="AL167" s="530" t="s">
        <v>3726</v>
      </c>
      <c r="AM167" s="312" t="s">
        <v>3864</v>
      </c>
      <c r="AN167" s="532" t="s">
        <v>73</v>
      </c>
      <c r="AO167" s="305" t="s">
        <v>4760</v>
      </c>
      <c r="AP167" s="532" t="s">
        <v>73</v>
      </c>
      <c r="AQ167" s="532" t="s">
        <v>573</v>
      </c>
      <c r="AR167" s="547" t="s">
        <v>780</v>
      </c>
      <c r="AS167" s="532" t="s">
        <v>566</v>
      </c>
      <c r="AT167" s="532" t="s">
        <v>566</v>
      </c>
      <c r="AU167" s="532" t="s">
        <v>566</v>
      </c>
      <c r="AV167" s="529" t="s">
        <v>4761</v>
      </c>
      <c r="AW167" s="506" t="s">
        <v>6095</v>
      </c>
      <c r="AX167" s="507" t="s">
        <v>6096</v>
      </c>
      <c r="AY167" s="507" t="s">
        <v>6097</v>
      </c>
      <c r="AZ167" s="507" t="s">
        <v>6098</v>
      </c>
      <c r="BA167" s="507" t="s">
        <v>6099</v>
      </c>
      <c r="BB167" s="541" t="s">
        <v>3096</v>
      </c>
      <c r="BC167" s="398" t="s">
        <v>4762</v>
      </c>
      <c r="BD167" s="398" t="s">
        <v>4762</v>
      </c>
      <c r="BE167" s="399"/>
      <c r="BF167" s="2"/>
      <c r="BG167" s="2"/>
      <c r="BH167" s="2"/>
      <c r="BI167" s="2"/>
      <c r="BJ167" s="2"/>
      <c r="BK167" s="2"/>
      <c r="BL167" s="2"/>
      <c r="BM167" s="2"/>
      <c r="BN167" s="2"/>
      <c r="BO167" s="2"/>
      <c r="BP167" s="2"/>
      <c r="BQ167" s="2"/>
      <c r="BR167" s="2"/>
      <c r="BS167" s="2"/>
    </row>
    <row r="168" spans="1:71" s="90" customFormat="1" ht="242.25">
      <c r="A168" s="529">
        <v>2020</v>
      </c>
      <c r="B168" s="535">
        <v>43831</v>
      </c>
      <c r="C168" s="535">
        <v>43921</v>
      </c>
      <c r="D168" s="543" t="s">
        <v>4292</v>
      </c>
      <c r="E168" s="532" t="s">
        <v>4307</v>
      </c>
      <c r="F168" s="551" t="s">
        <v>5146</v>
      </c>
      <c r="G168" s="534">
        <v>57</v>
      </c>
      <c r="H168" s="549" t="s">
        <v>5485</v>
      </c>
      <c r="I168" s="551" t="s">
        <v>5147</v>
      </c>
      <c r="J168" s="549" t="s">
        <v>61</v>
      </c>
      <c r="K168" s="549" t="s">
        <v>61</v>
      </c>
      <c r="L168" s="549" t="s">
        <v>61</v>
      </c>
      <c r="M168" s="409" t="s">
        <v>5148</v>
      </c>
      <c r="N168" s="409" t="s">
        <v>5149</v>
      </c>
      <c r="O168" s="397">
        <v>174000</v>
      </c>
      <c r="P168" s="396" t="s">
        <v>61</v>
      </c>
      <c r="Q168" s="396" t="s">
        <v>61</v>
      </c>
      <c r="R168" s="396" t="s">
        <v>61</v>
      </c>
      <c r="S168" s="306" t="s">
        <v>5148</v>
      </c>
      <c r="T168" s="306" t="s">
        <v>5149</v>
      </c>
      <c r="U168" s="413" t="s">
        <v>4850</v>
      </c>
      <c r="V168" s="547" t="s">
        <v>4850</v>
      </c>
      <c r="W168" s="551" t="s">
        <v>5146</v>
      </c>
      <c r="X168" s="535">
        <v>43893</v>
      </c>
      <c r="Y168" s="536">
        <f>Z168/0.16</f>
        <v>1087500</v>
      </c>
      <c r="Z168" s="536">
        <v>174000</v>
      </c>
      <c r="AA168" s="537">
        <v>0</v>
      </c>
      <c r="AB168" s="536">
        <v>174000</v>
      </c>
      <c r="AC168" s="529" t="s">
        <v>4756</v>
      </c>
      <c r="AD168" s="538" t="s">
        <v>69</v>
      </c>
      <c r="AE168" s="532" t="s">
        <v>4757</v>
      </c>
      <c r="AF168" s="551" t="s">
        <v>5147</v>
      </c>
      <c r="AG168" s="539">
        <f t="shared" si="6"/>
        <v>163125</v>
      </c>
      <c r="AH168" s="535">
        <v>43893</v>
      </c>
      <c r="AI168" s="535">
        <v>44196</v>
      </c>
      <c r="AJ168" s="305" t="s">
        <v>7164</v>
      </c>
      <c r="AK168" s="305" t="s">
        <v>4759</v>
      </c>
      <c r="AL168" s="530" t="s">
        <v>3726</v>
      </c>
      <c r="AM168" s="312" t="s">
        <v>3864</v>
      </c>
      <c r="AN168" s="532" t="s">
        <v>73</v>
      </c>
      <c r="AO168" s="305" t="s">
        <v>4760</v>
      </c>
      <c r="AP168" s="532" t="s">
        <v>73</v>
      </c>
      <c r="AQ168" s="532" t="s">
        <v>573</v>
      </c>
      <c r="AR168" s="547" t="s">
        <v>780</v>
      </c>
      <c r="AS168" s="532" t="s">
        <v>566</v>
      </c>
      <c r="AT168" s="532" t="s">
        <v>566</v>
      </c>
      <c r="AU168" s="532" t="s">
        <v>566</v>
      </c>
      <c r="AV168" s="531" t="s">
        <v>4761</v>
      </c>
      <c r="AW168" s="506" t="s">
        <v>6095</v>
      </c>
      <c r="AX168" s="507" t="s">
        <v>6096</v>
      </c>
      <c r="AY168" s="507" t="s">
        <v>6097</v>
      </c>
      <c r="AZ168" s="507" t="s">
        <v>6098</v>
      </c>
      <c r="BA168" s="507" t="s">
        <v>6099</v>
      </c>
      <c r="BB168" s="541" t="s">
        <v>3096</v>
      </c>
      <c r="BC168" s="398" t="s">
        <v>4762</v>
      </c>
      <c r="BD168" s="398" t="s">
        <v>4762</v>
      </c>
      <c r="BE168" s="399"/>
      <c r="BF168" s="2"/>
      <c r="BG168" s="2"/>
      <c r="BH168" s="2"/>
      <c r="BI168" s="2"/>
      <c r="BJ168" s="2"/>
      <c r="BK168" s="2"/>
      <c r="BL168" s="2"/>
      <c r="BM168" s="2"/>
      <c r="BN168" s="2"/>
      <c r="BO168" s="2"/>
      <c r="BP168" s="2"/>
      <c r="BQ168" s="2"/>
      <c r="BR168" s="2"/>
      <c r="BS168" s="2"/>
    </row>
    <row r="169" spans="1:71" s="90" customFormat="1" ht="156.75">
      <c r="A169" s="529">
        <v>2020</v>
      </c>
      <c r="B169" s="535">
        <v>43831</v>
      </c>
      <c r="C169" s="535">
        <v>43921</v>
      </c>
      <c r="D169" s="543" t="s">
        <v>4292</v>
      </c>
      <c r="E169" s="532" t="s">
        <v>4307</v>
      </c>
      <c r="F169" s="551" t="s">
        <v>5150</v>
      </c>
      <c r="G169" s="534">
        <v>57</v>
      </c>
      <c r="H169" s="548" t="s">
        <v>5485</v>
      </c>
      <c r="I169" s="551" t="s">
        <v>5151</v>
      </c>
      <c r="J169" s="549" t="s">
        <v>61</v>
      </c>
      <c r="K169" s="549" t="s">
        <v>61</v>
      </c>
      <c r="L169" s="549" t="s">
        <v>61</v>
      </c>
      <c r="M169" s="409" t="s">
        <v>5148</v>
      </c>
      <c r="N169" s="409" t="s">
        <v>5149</v>
      </c>
      <c r="O169" s="397">
        <v>794390.74</v>
      </c>
      <c r="P169" s="396" t="s">
        <v>61</v>
      </c>
      <c r="Q169" s="396" t="s">
        <v>61</v>
      </c>
      <c r="R169" s="396" t="s">
        <v>61</v>
      </c>
      <c r="S169" s="306" t="s">
        <v>5148</v>
      </c>
      <c r="T169" s="306" t="s">
        <v>5149</v>
      </c>
      <c r="U169" s="412" t="s">
        <v>5141</v>
      </c>
      <c r="V169" s="412" t="s">
        <v>5141</v>
      </c>
      <c r="W169" s="551" t="s">
        <v>5150</v>
      </c>
      <c r="X169" s="535">
        <v>43907</v>
      </c>
      <c r="Y169" s="536">
        <f t="shared" ref="Y169:Y181" si="8">Z169/1.16</f>
        <v>684819.60344827594</v>
      </c>
      <c r="Z169" s="536">
        <v>794390.74</v>
      </c>
      <c r="AA169" s="537">
        <v>0</v>
      </c>
      <c r="AB169" s="536">
        <v>794390.74</v>
      </c>
      <c r="AC169" s="529" t="s">
        <v>4756</v>
      </c>
      <c r="AD169" s="538" t="s">
        <v>69</v>
      </c>
      <c r="AE169" s="532" t="s">
        <v>4757</v>
      </c>
      <c r="AF169" s="551" t="s">
        <v>5151</v>
      </c>
      <c r="AG169" s="539">
        <f t="shared" si="6"/>
        <v>102722.94051724138</v>
      </c>
      <c r="AH169" s="535">
        <v>43907</v>
      </c>
      <c r="AI169" s="535">
        <v>44196</v>
      </c>
      <c r="AJ169" s="305" t="s">
        <v>7164</v>
      </c>
      <c r="AK169" s="531" t="s">
        <v>4759</v>
      </c>
      <c r="AL169" s="530" t="s">
        <v>3726</v>
      </c>
      <c r="AM169" s="312" t="s">
        <v>3864</v>
      </c>
      <c r="AN169" s="532" t="s">
        <v>73</v>
      </c>
      <c r="AO169" s="305" t="s">
        <v>4760</v>
      </c>
      <c r="AP169" s="532" t="s">
        <v>73</v>
      </c>
      <c r="AQ169" s="532" t="s">
        <v>573</v>
      </c>
      <c r="AR169" s="547" t="s">
        <v>780</v>
      </c>
      <c r="AS169" s="532" t="s">
        <v>566</v>
      </c>
      <c r="AT169" s="532" t="s">
        <v>566</v>
      </c>
      <c r="AU169" s="532" t="s">
        <v>566</v>
      </c>
      <c r="AV169" s="531" t="s">
        <v>4761</v>
      </c>
      <c r="AW169" s="506" t="s">
        <v>6095</v>
      </c>
      <c r="AX169" s="507" t="s">
        <v>6096</v>
      </c>
      <c r="AY169" s="507" t="s">
        <v>6097</v>
      </c>
      <c r="AZ169" s="507" t="s">
        <v>6098</v>
      </c>
      <c r="BA169" s="507" t="s">
        <v>6099</v>
      </c>
      <c r="BB169" s="541" t="s">
        <v>3096</v>
      </c>
      <c r="BC169" s="398" t="s">
        <v>4762</v>
      </c>
      <c r="BD169" s="398" t="s">
        <v>4762</v>
      </c>
      <c r="BE169" s="399"/>
      <c r="BF169" s="2"/>
      <c r="BG169" s="2"/>
      <c r="BH169" s="2"/>
      <c r="BI169" s="2"/>
      <c r="BJ169" s="2"/>
      <c r="BK169" s="2"/>
      <c r="BL169" s="2"/>
      <c r="BM169" s="2"/>
      <c r="BN169" s="2"/>
      <c r="BO169" s="2"/>
      <c r="BP169" s="2"/>
      <c r="BQ169" s="2"/>
      <c r="BR169" s="2"/>
      <c r="BS169" s="2"/>
    </row>
    <row r="170" spans="1:71" s="90" customFormat="1" ht="213.75">
      <c r="A170" s="529">
        <v>2020</v>
      </c>
      <c r="B170" s="535">
        <v>43831</v>
      </c>
      <c r="C170" s="535">
        <v>43921</v>
      </c>
      <c r="D170" s="543" t="s">
        <v>4292</v>
      </c>
      <c r="E170" s="532" t="s">
        <v>4307</v>
      </c>
      <c r="F170" s="551" t="s">
        <v>5152</v>
      </c>
      <c r="G170" s="530">
        <v>57</v>
      </c>
      <c r="H170" s="548" t="s">
        <v>5485</v>
      </c>
      <c r="I170" s="551" t="s">
        <v>5153</v>
      </c>
      <c r="J170" s="549" t="s">
        <v>61</v>
      </c>
      <c r="K170" s="549" t="s">
        <v>61</v>
      </c>
      <c r="L170" s="549" t="s">
        <v>61</v>
      </c>
      <c r="M170" s="409" t="s">
        <v>4898</v>
      </c>
      <c r="N170" s="409" t="s">
        <v>1312</v>
      </c>
      <c r="O170" s="261">
        <v>958235.4</v>
      </c>
      <c r="P170" s="396" t="s">
        <v>61</v>
      </c>
      <c r="Q170" s="396" t="s">
        <v>61</v>
      </c>
      <c r="R170" s="396" t="s">
        <v>61</v>
      </c>
      <c r="S170" s="306" t="s">
        <v>4898</v>
      </c>
      <c r="T170" s="530" t="s">
        <v>1312</v>
      </c>
      <c r="U170" s="307" t="s">
        <v>4765</v>
      </c>
      <c r="V170" s="307" t="s">
        <v>4765</v>
      </c>
      <c r="W170" s="551" t="s">
        <v>5152</v>
      </c>
      <c r="X170" s="535">
        <v>43903</v>
      </c>
      <c r="Y170" s="536">
        <f>Z170/1.16</f>
        <v>826065.00000000012</v>
      </c>
      <c r="Z170" s="262">
        <v>958235.4</v>
      </c>
      <c r="AA170" s="537">
        <f>AB170*0.1</f>
        <v>95823.540000000008</v>
      </c>
      <c r="AB170" s="262">
        <v>958235.4</v>
      </c>
      <c r="AC170" s="529" t="s">
        <v>4756</v>
      </c>
      <c r="AD170" s="538" t="s">
        <v>69</v>
      </c>
      <c r="AE170" s="532" t="s">
        <v>4757</v>
      </c>
      <c r="AF170" s="551" t="s">
        <v>5153</v>
      </c>
      <c r="AG170" s="539">
        <f t="shared" si="6"/>
        <v>123909.75000000001</v>
      </c>
      <c r="AH170" s="535">
        <v>43906</v>
      </c>
      <c r="AI170" s="535">
        <v>43921</v>
      </c>
      <c r="AJ170" s="305" t="s">
        <v>5466</v>
      </c>
      <c r="AK170" s="305" t="s">
        <v>4759</v>
      </c>
      <c r="AL170" s="530" t="s">
        <v>3726</v>
      </c>
      <c r="AM170" s="312" t="s">
        <v>3864</v>
      </c>
      <c r="AN170" s="532" t="s">
        <v>73</v>
      </c>
      <c r="AO170" s="305" t="s">
        <v>4760</v>
      </c>
      <c r="AP170" s="532" t="s">
        <v>73</v>
      </c>
      <c r="AQ170" s="532" t="s">
        <v>573</v>
      </c>
      <c r="AR170" s="547" t="s">
        <v>780</v>
      </c>
      <c r="AS170" s="532" t="s">
        <v>566</v>
      </c>
      <c r="AT170" s="532" t="s">
        <v>566</v>
      </c>
      <c r="AU170" s="532" t="s">
        <v>566</v>
      </c>
      <c r="AV170" s="529" t="s">
        <v>4761</v>
      </c>
      <c r="AW170" s="506" t="s">
        <v>6095</v>
      </c>
      <c r="AX170" s="507" t="s">
        <v>6096</v>
      </c>
      <c r="AY170" s="507" t="s">
        <v>6097</v>
      </c>
      <c r="AZ170" s="507" t="s">
        <v>6098</v>
      </c>
      <c r="BA170" s="507" t="s">
        <v>6099</v>
      </c>
      <c r="BB170" s="541" t="s">
        <v>3096</v>
      </c>
      <c r="BC170" s="398" t="s">
        <v>4762</v>
      </c>
      <c r="BD170" s="398" t="s">
        <v>4762</v>
      </c>
      <c r="BE170" s="399"/>
      <c r="BF170" s="2"/>
      <c r="BG170" s="2"/>
      <c r="BH170" s="2"/>
      <c r="BI170" s="2"/>
      <c r="BJ170" s="2"/>
      <c r="BK170" s="2"/>
      <c r="BL170" s="2"/>
      <c r="BM170" s="2"/>
      <c r="BN170" s="2"/>
      <c r="BO170" s="2"/>
      <c r="BP170" s="2"/>
      <c r="BQ170" s="2"/>
      <c r="BR170" s="2"/>
      <c r="BS170" s="2"/>
    </row>
    <row r="171" spans="1:71" s="90" customFormat="1" ht="156.75">
      <c r="A171" s="529">
        <v>2020</v>
      </c>
      <c r="B171" s="535">
        <v>43831</v>
      </c>
      <c r="C171" s="535">
        <v>43921</v>
      </c>
      <c r="D171" s="543" t="s">
        <v>4292</v>
      </c>
      <c r="E171" s="532" t="s">
        <v>3295</v>
      </c>
      <c r="F171" s="551" t="s">
        <v>5154</v>
      </c>
      <c r="G171" s="534">
        <v>57</v>
      </c>
      <c r="H171" s="548" t="s">
        <v>5485</v>
      </c>
      <c r="I171" s="552" t="s">
        <v>5155</v>
      </c>
      <c r="J171" s="549" t="s">
        <v>61</v>
      </c>
      <c r="K171" s="549" t="s">
        <v>61</v>
      </c>
      <c r="L171" s="549" t="s">
        <v>61</v>
      </c>
      <c r="M171" s="409" t="s">
        <v>5156</v>
      </c>
      <c r="N171" s="409" t="s">
        <v>3838</v>
      </c>
      <c r="O171" s="397">
        <v>348733384.02999997</v>
      </c>
      <c r="P171" s="396" t="s">
        <v>61</v>
      </c>
      <c r="Q171" s="396" t="s">
        <v>61</v>
      </c>
      <c r="R171" s="396" t="s">
        <v>61</v>
      </c>
      <c r="S171" s="306" t="s">
        <v>5156</v>
      </c>
      <c r="T171" s="414" t="s">
        <v>3838</v>
      </c>
      <c r="U171" s="412" t="s">
        <v>5141</v>
      </c>
      <c r="V171" s="411" t="s">
        <v>5157</v>
      </c>
      <c r="W171" s="551" t="s">
        <v>5154</v>
      </c>
      <c r="X171" s="535">
        <v>43910</v>
      </c>
      <c r="Y171" s="536">
        <f t="shared" si="8"/>
        <v>300632227.61206895</v>
      </c>
      <c r="Z171" s="536">
        <v>348733384.02999997</v>
      </c>
      <c r="AA171" s="537">
        <f>AB171*0.1</f>
        <v>34873338.402999997</v>
      </c>
      <c r="AB171" s="536">
        <v>348733384.02999997</v>
      </c>
      <c r="AC171" s="529" t="s">
        <v>4756</v>
      </c>
      <c r="AD171" s="538" t="s">
        <v>69</v>
      </c>
      <c r="AE171" s="532" t="s">
        <v>4757</v>
      </c>
      <c r="AF171" s="552" t="s">
        <v>5155</v>
      </c>
      <c r="AG171" s="539">
        <f t="shared" si="6"/>
        <v>45094834.141810343</v>
      </c>
      <c r="AH171" s="535">
        <v>43910</v>
      </c>
      <c r="AI171" s="535">
        <v>44196</v>
      </c>
      <c r="AJ171" s="305" t="s">
        <v>5158</v>
      </c>
      <c r="AK171" s="305" t="s">
        <v>5159</v>
      </c>
      <c r="AL171" s="530" t="s">
        <v>3726</v>
      </c>
      <c r="AM171" s="312" t="s">
        <v>3864</v>
      </c>
      <c r="AN171" s="532" t="s">
        <v>73</v>
      </c>
      <c r="AO171" s="305" t="s">
        <v>4760</v>
      </c>
      <c r="AP171" s="532" t="s">
        <v>73</v>
      </c>
      <c r="AQ171" s="532" t="s">
        <v>573</v>
      </c>
      <c r="AR171" s="505" t="s">
        <v>6440</v>
      </c>
      <c r="AS171" s="269" t="s">
        <v>6441</v>
      </c>
      <c r="AT171" s="269" t="s">
        <v>6442</v>
      </c>
      <c r="AU171" s="274">
        <v>43971</v>
      </c>
      <c r="AV171" s="531" t="s">
        <v>5159</v>
      </c>
      <c r="AW171" s="506" t="s">
        <v>6095</v>
      </c>
      <c r="AX171" s="507" t="s">
        <v>6096</v>
      </c>
      <c r="AY171" s="507" t="s">
        <v>6097</v>
      </c>
      <c r="AZ171" s="507" t="s">
        <v>6098</v>
      </c>
      <c r="BA171" s="507" t="s">
        <v>6099</v>
      </c>
      <c r="BB171" s="541" t="s">
        <v>3096</v>
      </c>
      <c r="BC171" s="398" t="s">
        <v>4762</v>
      </c>
      <c r="BD171" s="398" t="s">
        <v>4762</v>
      </c>
      <c r="BE171" s="399"/>
      <c r="BF171" s="2"/>
      <c r="BG171" s="2"/>
      <c r="BH171" s="2"/>
      <c r="BI171" s="2"/>
      <c r="BJ171" s="2"/>
      <c r="BK171" s="2"/>
      <c r="BL171" s="2"/>
      <c r="BM171" s="2"/>
      <c r="BN171" s="2"/>
      <c r="BO171" s="2"/>
      <c r="BP171" s="2"/>
      <c r="BQ171" s="2"/>
      <c r="BR171" s="2"/>
      <c r="BS171" s="2"/>
    </row>
    <row r="172" spans="1:71" s="90" customFormat="1" ht="105">
      <c r="A172" s="1276">
        <v>2020</v>
      </c>
      <c r="B172" s="1268">
        <v>43831</v>
      </c>
      <c r="C172" s="1268">
        <v>43921</v>
      </c>
      <c r="D172" s="1304" t="s">
        <v>4292</v>
      </c>
      <c r="E172" s="1277" t="s">
        <v>3295</v>
      </c>
      <c r="F172" s="1272" t="s">
        <v>5160</v>
      </c>
      <c r="G172" s="1303">
        <v>57</v>
      </c>
      <c r="H172" s="1300" t="s">
        <v>5485</v>
      </c>
      <c r="I172" s="1282" t="s">
        <v>5161</v>
      </c>
      <c r="J172" s="410" t="s">
        <v>61</v>
      </c>
      <c r="K172" s="410" t="s">
        <v>61</v>
      </c>
      <c r="L172" s="410" t="s">
        <v>61</v>
      </c>
      <c r="M172" s="409" t="s">
        <v>5162</v>
      </c>
      <c r="N172" s="409" t="s">
        <v>4491</v>
      </c>
      <c r="O172" s="397">
        <v>453096</v>
      </c>
      <c r="P172" s="1277" t="s">
        <v>61</v>
      </c>
      <c r="Q172" s="1277" t="s">
        <v>61</v>
      </c>
      <c r="R172" s="1277" t="s">
        <v>61</v>
      </c>
      <c r="S172" s="1317" t="s">
        <v>4948</v>
      </c>
      <c r="T172" s="1272" t="s">
        <v>4491</v>
      </c>
      <c r="U172" s="1272" t="s">
        <v>3218</v>
      </c>
      <c r="V172" s="1272" t="s">
        <v>5163</v>
      </c>
      <c r="W172" s="1272" t="s">
        <v>5160</v>
      </c>
      <c r="X172" s="1273">
        <v>43907</v>
      </c>
      <c r="Y172" s="1310">
        <f t="shared" si="8"/>
        <v>390600</v>
      </c>
      <c r="Z172" s="1310">
        <v>453096</v>
      </c>
      <c r="AA172" s="1313">
        <v>0</v>
      </c>
      <c r="AB172" s="1310">
        <v>453096</v>
      </c>
      <c r="AC172" s="1276" t="s">
        <v>4756</v>
      </c>
      <c r="AD172" s="1307" t="s">
        <v>69</v>
      </c>
      <c r="AE172" s="1277" t="s">
        <v>4757</v>
      </c>
      <c r="AF172" s="1282" t="s">
        <v>5161</v>
      </c>
      <c r="AG172" s="1271">
        <f t="shared" si="6"/>
        <v>58590</v>
      </c>
      <c r="AH172" s="1273">
        <v>43907</v>
      </c>
      <c r="AI172" s="1273">
        <v>44196</v>
      </c>
      <c r="AJ172" s="1274" t="s">
        <v>6320</v>
      </c>
      <c r="AK172" s="1274" t="s">
        <v>4759</v>
      </c>
      <c r="AL172" s="1314" t="s">
        <v>3726</v>
      </c>
      <c r="AM172" s="1314" t="s">
        <v>3864</v>
      </c>
      <c r="AN172" s="1277" t="s">
        <v>73</v>
      </c>
      <c r="AO172" s="1274" t="s">
        <v>4760</v>
      </c>
      <c r="AP172" s="1277" t="s">
        <v>73</v>
      </c>
      <c r="AQ172" s="1277" t="s">
        <v>573</v>
      </c>
      <c r="AR172" s="1306" t="s">
        <v>780</v>
      </c>
      <c r="AS172" s="1277" t="s">
        <v>566</v>
      </c>
      <c r="AT172" s="1277" t="s">
        <v>566</v>
      </c>
      <c r="AU172" s="1277" t="s">
        <v>566</v>
      </c>
      <c r="AV172" s="1274" t="s">
        <v>4761</v>
      </c>
      <c r="AW172" s="860" t="s">
        <v>6095</v>
      </c>
      <c r="AX172" s="752" t="s">
        <v>6096</v>
      </c>
      <c r="AY172" s="752" t="s">
        <v>6097</v>
      </c>
      <c r="AZ172" s="752" t="s">
        <v>6098</v>
      </c>
      <c r="BA172" s="752" t="s">
        <v>6099</v>
      </c>
      <c r="BB172" s="1305" t="s">
        <v>3096</v>
      </c>
      <c r="BC172" s="398" t="s">
        <v>4762</v>
      </c>
      <c r="BD172" s="398" t="s">
        <v>4762</v>
      </c>
      <c r="BE172" s="1312"/>
      <c r="BF172" s="2"/>
      <c r="BG172" s="2"/>
      <c r="BH172" s="2"/>
      <c r="BI172" s="2"/>
      <c r="BJ172" s="2"/>
      <c r="BK172" s="2"/>
      <c r="BL172" s="2"/>
      <c r="BM172" s="2"/>
      <c r="BN172" s="2"/>
      <c r="BO172" s="2"/>
      <c r="BP172" s="2"/>
      <c r="BQ172" s="2"/>
      <c r="BR172" s="2"/>
      <c r="BS172" s="2"/>
    </row>
    <row r="173" spans="1:71" s="90" customFormat="1" ht="105">
      <c r="A173" s="1276"/>
      <c r="B173" s="1269"/>
      <c r="C173" s="1269"/>
      <c r="D173" s="1304"/>
      <c r="E173" s="1277"/>
      <c r="F173" s="1272"/>
      <c r="G173" s="1303"/>
      <c r="H173" s="1301"/>
      <c r="I173" s="1282"/>
      <c r="J173" s="410" t="s">
        <v>61</v>
      </c>
      <c r="K173" s="410" t="s">
        <v>61</v>
      </c>
      <c r="L173" s="410" t="s">
        <v>61</v>
      </c>
      <c r="M173" s="409" t="s">
        <v>5164</v>
      </c>
      <c r="N173" s="409" t="s">
        <v>2670</v>
      </c>
      <c r="O173" s="397">
        <v>986000</v>
      </c>
      <c r="P173" s="1277"/>
      <c r="Q173" s="1277"/>
      <c r="R173" s="1277"/>
      <c r="S173" s="1317"/>
      <c r="T173" s="1272"/>
      <c r="U173" s="1272"/>
      <c r="V173" s="1272"/>
      <c r="W173" s="1272"/>
      <c r="X173" s="1273"/>
      <c r="Y173" s="1310"/>
      <c r="Z173" s="1310"/>
      <c r="AA173" s="1313"/>
      <c r="AB173" s="1310"/>
      <c r="AC173" s="1276"/>
      <c r="AD173" s="1307"/>
      <c r="AE173" s="1277"/>
      <c r="AF173" s="1282"/>
      <c r="AG173" s="1271"/>
      <c r="AH173" s="1273"/>
      <c r="AI173" s="1273"/>
      <c r="AJ173" s="1274"/>
      <c r="AK173" s="1274"/>
      <c r="AL173" s="1314" t="s">
        <v>3726</v>
      </c>
      <c r="AM173" s="1314" t="s">
        <v>3864</v>
      </c>
      <c r="AN173" s="1277"/>
      <c r="AO173" s="1274"/>
      <c r="AP173" s="1277"/>
      <c r="AQ173" s="1277"/>
      <c r="AR173" s="1306"/>
      <c r="AS173" s="1277"/>
      <c r="AT173" s="1277"/>
      <c r="AU173" s="1277"/>
      <c r="AV173" s="1276"/>
      <c r="AW173" s="861"/>
      <c r="AX173" s="752"/>
      <c r="AY173" s="752"/>
      <c r="AZ173" s="752"/>
      <c r="BA173" s="752"/>
      <c r="BB173" s="1305"/>
      <c r="BC173" s="398" t="s">
        <v>4762</v>
      </c>
      <c r="BD173" s="398" t="s">
        <v>4762</v>
      </c>
      <c r="BE173" s="1312"/>
      <c r="BF173" s="2"/>
      <c r="BG173" s="2"/>
      <c r="BH173" s="2"/>
      <c r="BI173" s="2"/>
      <c r="BJ173" s="2"/>
      <c r="BK173" s="2"/>
      <c r="BL173" s="2"/>
      <c r="BM173" s="2"/>
      <c r="BN173" s="2"/>
      <c r="BO173" s="2"/>
      <c r="BP173" s="2"/>
      <c r="BQ173" s="2"/>
      <c r="BR173" s="2"/>
      <c r="BS173" s="2"/>
    </row>
    <row r="174" spans="1:71" s="90" customFormat="1" ht="105">
      <c r="A174" s="1276"/>
      <c r="B174" s="1270"/>
      <c r="C174" s="1270"/>
      <c r="D174" s="1304"/>
      <c r="E174" s="1277"/>
      <c r="F174" s="1272"/>
      <c r="G174" s="1303"/>
      <c r="H174" s="1301"/>
      <c r="I174" s="1282"/>
      <c r="J174" s="410" t="s">
        <v>61</v>
      </c>
      <c r="K174" s="410" t="s">
        <v>61</v>
      </c>
      <c r="L174" s="410" t="s">
        <v>61</v>
      </c>
      <c r="M174" s="410" t="s">
        <v>4472</v>
      </c>
      <c r="N174" s="409" t="s">
        <v>1956</v>
      </c>
      <c r="O174" s="397">
        <v>150800</v>
      </c>
      <c r="P174" s="1277"/>
      <c r="Q174" s="1277"/>
      <c r="R174" s="1277"/>
      <c r="S174" s="1317"/>
      <c r="T174" s="1272"/>
      <c r="U174" s="1272"/>
      <c r="V174" s="1272"/>
      <c r="W174" s="1272"/>
      <c r="X174" s="1273"/>
      <c r="Y174" s="1310"/>
      <c r="Z174" s="1310"/>
      <c r="AA174" s="1313"/>
      <c r="AB174" s="1310"/>
      <c r="AC174" s="1276"/>
      <c r="AD174" s="1307"/>
      <c r="AE174" s="1277"/>
      <c r="AF174" s="1282"/>
      <c r="AG174" s="1271"/>
      <c r="AH174" s="1273"/>
      <c r="AI174" s="1273"/>
      <c r="AJ174" s="1274"/>
      <c r="AK174" s="1274"/>
      <c r="AL174" s="1314" t="s">
        <v>3726</v>
      </c>
      <c r="AM174" s="1314" t="s">
        <v>3864</v>
      </c>
      <c r="AN174" s="1277"/>
      <c r="AO174" s="1274"/>
      <c r="AP174" s="1277"/>
      <c r="AQ174" s="1277"/>
      <c r="AR174" s="1306"/>
      <c r="AS174" s="1277"/>
      <c r="AT174" s="1277"/>
      <c r="AU174" s="1277"/>
      <c r="AV174" s="1276"/>
      <c r="AW174" s="862"/>
      <c r="AX174" s="752"/>
      <c r="AY174" s="752"/>
      <c r="AZ174" s="752"/>
      <c r="BA174" s="752"/>
      <c r="BB174" s="1305"/>
      <c r="BC174" s="398" t="s">
        <v>4762</v>
      </c>
      <c r="BD174" s="398" t="s">
        <v>4762</v>
      </c>
      <c r="BE174" s="1312"/>
      <c r="BF174" s="2"/>
      <c r="BG174" s="2"/>
      <c r="BH174" s="2"/>
      <c r="BI174" s="2"/>
      <c r="BJ174" s="2"/>
      <c r="BK174" s="2"/>
      <c r="BL174" s="2"/>
      <c r="BM174" s="2"/>
      <c r="BN174" s="2"/>
      <c r="BO174" s="2"/>
      <c r="BP174" s="2"/>
      <c r="BQ174" s="2"/>
      <c r="BR174" s="2"/>
      <c r="BS174" s="2"/>
    </row>
    <row r="175" spans="1:71" s="90" customFormat="1" ht="105">
      <c r="A175" s="1276">
        <v>2020</v>
      </c>
      <c r="B175" s="1268">
        <v>43831</v>
      </c>
      <c r="C175" s="1268">
        <v>43921</v>
      </c>
      <c r="D175" s="1304" t="s">
        <v>4292</v>
      </c>
      <c r="E175" s="1277" t="s">
        <v>3295</v>
      </c>
      <c r="F175" s="1272" t="s">
        <v>5165</v>
      </c>
      <c r="G175" s="1303">
        <v>57</v>
      </c>
      <c r="H175" s="1300" t="s">
        <v>5485</v>
      </c>
      <c r="I175" s="1282" t="s">
        <v>5166</v>
      </c>
      <c r="J175" s="410" t="s">
        <v>61</v>
      </c>
      <c r="K175" s="410" t="s">
        <v>61</v>
      </c>
      <c r="L175" s="410" t="s">
        <v>61</v>
      </c>
      <c r="M175" s="409" t="s">
        <v>5162</v>
      </c>
      <c r="N175" s="409" t="s">
        <v>4491</v>
      </c>
      <c r="O175" s="397">
        <v>453096</v>
      </c>
      <c r="P175" s="1277" t="s">
        <v>61</v>
      </c>
      <c r="Q175" s="1277" t="s">
        <v>61</v>
      </c>
      <c r="R175" s="1277" t="s">
        <v>61</v>
      </c>
      <c r="S175" s="1317" t="s">
        <v>4946</v>
      </c>
      <c r="T175" s="1272" t="s">
        <v>1956</v>
      </c>
      <c r="U175" s="1272" t="s">
        <v>3218</v>
      </c>
      <c r="V175" s="1272" t="s">
        <v>5163</v>
      </c>
      <c r="W175" s="1272" t="s">
        <v>5165</v>
      </c>
      <c r="X175" s="1273">
        <v>43907</v>
      </c>
      <c r="Y175" s="1310">
        <f t="shared" si="8"/>
        <v>130000.00000000001</v>
      </c>
      <c r="Z175" s="1310">
        <v>150800</v>
      </c>
      <c r="AA175" s="1313">
        <v>0</v>
      </c>
      <c r="AB175" s="1310">
        <v>150800</v>
      </c>
      <c r="AC175" s="1276" t="s">
        <v>4756</v>
      </c>
      <c r="AD175" s="1307" t="s">
        <v>69</v>
      </c>
      <c r="AE175" s="1277" t="s">
        <v>4757</v>
      </c>
      <c r="AF175" s="1282" t="s">
        <v>5166</v>
      </c>
      <c r="AG175" s="1271">
        <f t="shared" si="6"/>
        <v>19500</v>
      </c>
      <c r="AH175" s="1273">
        <v>43907</v>
      </c>
      <c r="AI175" s="1273">
        <v>44196</v>
      </c>
      <c r="AJ175" s="1274" t="s">
        <v>6067</v>
      </c>
      <c r="AK175" s="1274" t="s">
        <v>4759</v>
      </c>
      <c r="AL175" s="1276" t="s">
        <v>3726</v>
      </c>
      <c r="AM175" s="1276" t="s">
        <v>3864</v>
      </c>
      <c r="AN175" s="1277" t="s">
        <v>73</v>
      </c>
      <c r="AO175" s="1274" t="s">
        <v>4760</v>
      </c>
      <c r="AP175" s="1277" t="s">
        <v>73</v>
      </c>
      <c r="AQ175" s="1277" t="s">
        <v>573</v>
      </c>
      <c r="AR175" s="1306" t="s">
        <v>780</v>
      </c>
      <c r="AS175" s="1277" t="s">
        <v>566</v>
      </c>
      <c r="AT175" s="1277" t="s">
        <v>566</v>
      </c>
      <c r="AU175" s="1277" t="s">
        <v>566</v>
      </c>
      <c r="AV175" s="1274" t="s">
        <v>4761</v>
      </c>
      <c r="AW175" s="860" t="s">
        <v>6095</v>
      </c>
      <c r="AX175" s="752" t="s">
        <v>6096</v>
      </c>
      <c r="AY175" s="752" t="s">
        <v>6097</v>
      </c>
      <c r="AZ175" s="752" t="s">
        <v>6098</v>
      </c>
      <c r="BA175" s="752" t="s">
        <v>6099</v>
      </c>
      <c r="BB175" s="1305" t="s">
        <v>3096</v>
      </c>
      <c r="BC175" s="398" t="s">
        <v>4762</v>
      </c>
      <c r="BD175" s="398" t="s">
        <v>4762</v>
      </c>
      <c r="BE175" s="1312"/>
      <c r="BF175" s="2"/>
      <c r="BG175" s="2"/>
      <c r="BH175" s="2"/>
      <c r="BI175" s="2"/>
      <c r="BJ175" s="2"/>
      <c r="BK175" s="2"/>
      <c r="BL175" s="2"/>
      <c r="BM175" s="2"/>
      <c r="BN175" s="2"/>
      <c r="BO175" s="2"/>
      <c r="BP175" s="2"/>
      <c r="BQ175" s="2"/>
      <c r="BR175" s="2"/>
      <c r="BS175" s="2"/>
    </row>
    <row r="176" spans="1:71" s="90" customFormat="1" ht="105">
      <c r="A176" s="1276"/>
      <c r="B176" s="1269"/>
      <c r="C176" s="1269"/>
      <c r="D176" s="1304"/>
      <c r="E176" s="1277"/>
      <c r="F176" s="1272"/>
      <c r="G176" s="1303"/>
      <c r="H176" s="1301"/>
      <c r="I176" s="1282"/>
      <c r="J176" s="410" t="s">
        <v>61</v>
      </c>
      <c r="K176" s="410" t="s">
        <v>61</v>
      </c>
      <c r="L176" s="410" t="s">
        <v>61</v>
      </c>
      <c r="M176" s="409" t="s">
        <v>5164</v>
      </c>
      <c r="N176" s="409" t="s">
        <v>2670</v>
      </c>
      <c r="O176" s="397">
        <v>986000</v>
      </c>
      <c r="P176" s="1277"/>
      <c r="Q176" s="1277"/>
      <c r="R176" s="1277"/>
      <c r="S176" s="1317"/>
      <c r="T176" s="1272"/>
      <c r="U176" s="1272"/>
      <c r="V176" s="1272"/>
      <c r="W176" s="1272"/>
      <c r="X176" s="1273"/>
      <c r="Y176" s="1310"/>
      <c r="Z176" s="1310"/>
      <c r="AA176" s="1313"/>
      <c r="AB176" s="1310"/>
      <c r="AC176" s="1276"/>
      <c r="AD176" s="1307"/>
      <c r="AE176" s="1277"/>
      <c r="AF176" s="1282"/>
      <c r="AG176" s="1271"/>
      <c r="AH176" s="1273"/>
      <c r="AI176" s="1273"/>
      <c r="AJ176" s="1274"/>
      <c r="AK176" s="1276"/>
      <c r="AL176" s="1276" t="s">
        <v>3726</v>
      </c>
      <c r="AM176" s="1276" t="s">
        <v>3864</v>
      </c>
      <c r="AN176" s="1277"/>
      <c r="AO176" s="1274"/>
      <c r="AP176" s="1277"/>
      <c r="AQ176" s="1277"/>
      <c r="AR176" s="1306"/>
      <c r="AS176" s="1277"/>
      <c r="AT176" s="1277"/>
      <c r="AU176" s="1277"/>
      <c r="AV176" s="1276"/>
      <c r="AW176" s="861"/>
      <c r="AX176" s="752"/>
      <c r="AY176" s="752"/>
      <c r="AZ176" s="752"/>
      <c r="BA176" s="752"/>
      <c r="BB176" s="1305"/>
      <c r="BC176" s="398" t="s">
        <v>4762</v>
      </c>
      <c r="BD176" s="398" t="s">
        <v>4762</v>
      </c>
      <c r="BE176" s="1312"/>
      <c r="BF176" s="2"/>
      <c r="BG176" s="2"/>
      <c r="BH176" s="2"/>
      <c r="BI176" s="2"/>
      <c r="BJ176" s="2"/>
      <c r="BK176" s="2"/>
      <c r="BL176" s="2"/>
      <c r="BM176" s="2"/>
      <c r="BN176" s="2"/>
      <c r="BO176" s="2"/>
      <c r="BP176" s="2"/>
      <c r="BQ176" s="2"/>
      <c r="BR176" s="2"/>
      <c r="BS176" s="2"/>
    </row>
    <row r="177" spans="1:71" s="90" customFormat="1" ht="105">
      <c r="A177" s="1276"/>
      <c r="B177" s="1270"/>
      <c r="C177" s="1270"/>
      <c r="D177" s="1304"/>
      <c r="E177" s="1277"/>
      <c r="F177" s="1272"/>
      <c r="G177" s="1303"/>
      <c r="H177" s="1301"/>
      <c r="I177" s="1282"/>
      <c r="J177" s="410" t="s">
        <v>61</v>
      </c>
      <c r="K177" s="410" t="s">
        <v>61</v>
      </c>
      <c r="L177" s="410" t="s">
        <v>61</v>
      </c>
      <c r="M177" s="410" t="s">
        <v>4472</v>
      </c>
      <c r="N177" s="409" t="s">
        <v>1956</v>
      </c>
      <c r="O177" s="397">
        <v>150800</v>
      </c>
      <c r="P177" s="1277"/>
      <c r="Q177" s="1277"/>
      <c r="R177" s="1277"/>
      <c r="S177" s="1317"/>
      <c r="T177" s="1272"/>
      <c r="U177" s="1272"/>
      <c r="V177" s="1272"/>
      <c r="W177" s="1272"/>
      <c r="X177" s="1273"/>
      <c r="Y177" s="1310"/>
      <c r="Z177" s="1310"/>
      <c r="AA177" s="1313"/>
      <c r="AB177" s="1310"/>
      <c r="AC177" s="1276"/>
      <c r="AD177" s="1307"/>
      <c r="AE177" s="1277"/>
      <c r="AF177" s="1282"/>
      <c r="AG177" s="1271"/>
      <c r="AH177" s="1273"/>
      <c r="AI177" s="1273"/>
      <c r="AJ177" s="1274"/>
      <c r="AK177" s="1276"/>
      <c r="AL177" s="1276" t="s">
        <v>3726</v>
      </c>
      <c r="AM177" s="1276" t="s">
        <v>3864</v>
      </c>
      <c r="AN177" s="1277"/>
      <c r="AO177" s="1274"/>
      <c r="AP177" s="1277"/>
      <c r="AQ177" s="1277"/>
      <c r="AR177" s="1306"/>
      <c r="AS177" s="1277"/>
      <c r="AT177" s="1277"/>
      <c r="AU177" s="1277"/>
      <c r="AV177" s="1276"/>
      <c r="AW177" s="862"/>
      <c r="AX177" s="752"/>
      <c r="AY177" s="752"/>
      <c r="AZ177" s="752"/>
      <c r="BA177" s="752"/>
      <c r="BB177" s="1305"/>
      <c r="BC177" s="398" t="s">
        <v>4762</v>
      </c>
      <c r="BD177" s="398" t="s">
        <v>4762</v>
      </c>
      <c r="BE177" s="1312"/>
      <c r="BF177" s="2"/>
      <c r="BG177" s="2"/>
      <c r="BH177" s="2"/>
      <c r="BI177" s="2"/>
      <c r="BJ177" s="2"/>
      <c r="BK177" s="2"/>
      <c r="BL177" s="2"/>
      <c r="BM177" s="2"/>
      <c r="BN177" s="2"/>
      <c r="BO177" s="2"/>
      <c r="BP177" s="2"/>
      <c r="BQ177" s="2"/>
      <c r="BR177" s="2"/>
      <c r="BS177" s="2"/>
    </row>
    <row r="178" spans="1:71" s="90" customFormat="1" ht="105">
      <c r="A178" s="1276">
        <v>2020</v>
      </c>
      <c r="B178" s="1268">
        <v>43831</v>
      </c>
      <c r="C178" s="1268">
        <v>43921</v>
      </c>
      <c r="D178" s="1304" t="s">
        <v>4292</v>
      </c>
      <c r="E178" s="1277" t="s">
        <v>3295</v>
      </c>
      <c r="F178" s="1272" t="s">
        <v>5167</v>
      </c>
      <c r="G178" s="1303">
        <v>57</v>
      </c>
      <c r="H178" s="1300" t="s">
        <v>5485</v>
      </c>
      <c r="I178" s="1282" t="s">
        <v>5168</v>
      </c>
      <c r="J178" s="410" t="s">
        <v>61</v>
      </c>
      <c r="K178" s="410" t="s">
        <v>61</v>
      </c>
      <c r="L178" s="410" t="s">
        <v>61</v>
      </c>
      <c r="M178" s="409" t="s">
        <v>5169</v>
      </c>
      <c r="N178" s="409" t="s">
        <v>5122</v>
      </c>
      <c r="O178" s="397">
        <v>453095</v>
      </c>
      <c r="P178" s="1277" t="s">
        <v>61</v>
      </c>
      <c r="Q178" s="1277" t="s">
        <v>61</v>
      </c>
      <c r="R178" s="1277" t="s">
        <v>61</v>
      </c>
      <c r="S178" s="1311" t="s">
        <v>5170</v>
      </c>
      <c r="T178" s="1311" t="s">
        <v>5171</v>
      </c>
      <c r="U178" s="1272" t="s">
        <v>3218</v>
      </c>
      <c r="V178" s="1272" t="s">
        <v>5163</v>
      </c>
      <c r="W178" s="1272" t="s">
        <v>5167</v>
      </c>
      <c r="X178" s="1273">
        <v>43907</v>
      </c>
      <c r="Y178" s="1310">
        <f t="shared" si="8"/>
        <v>850000.00000000012</v>
      </c>
      <c r="Z178" s="1310">
        <v>986000</v>
      </c>
      <c r="AA178" s="1313">
        <v>0</v>
      </c>
      <c r="AB178" s="1310">
        <v>986000</v>
      </c>
      <c r="AC178" s="1276" t="s">
        <v>4756</v>
      </c>
      <c r="AD178" s="1307" t="s">
        <v>69</v>
      </c>
      <c r="AE178" s="1277" t="s">
        <v>4757</v>
      </c>
      <c r="AF178" s="1282" t="s">
        <v>5168</v>
      </c>
      <c r="AG178" s="1271">
        <f t="shared" si="6"/>
        <v>127500.00000000001</v>
      </c>
      <c r="AH178" s="1273">
        <v>43907</v>
      </c>
      <c r="AI178" s="1273">
        <v>44196</v>
      </c>
      <c r="AJ178" s="1274" t="s">
        <v>6101</v>
      </c>
      <c r="AK178" s="1274" t="s">
        <v>4759</v>
      </c>
      <c r="AL178" s="1276" t="s">
        <v>3726</v>
      </c>
      <c r="AM178" s="1276" t="s">
        <v>3864</v>
      </c>
      <c r="AN178" s="1277" t="s">
        <v>73</v>
      </c>
      <c r="AO178" s="1274" t="s">
        <v>4760</v>
      </c>
      <c r="AP178" s="1277" t="s">
        <v>73</v>
      </c>
      <c r="AQ178" s="1277" t="s">
        <v>573</v>
      </c>
      <c r="AR178" s="1306" t="s">
        <v>780</v>
      </c>
      <c r="AS178" s="1277" t="s">
        <v>566</v>
      </c>
      <c r="AT178" s="1277" t="s">
        <v>566</v>
      </c>
      <c r="AU178" s="1277" t="s">
        <v>566</v>
      </c>
      <c r="AV178" s="1274" t="s">
        <v>4761</v>
      </c>
      <c r="AW178" s="860" t="s">
        <v>6095</v>
      </c>
      <c r="AX178" s="752" t="s">
        <v>6096</v>
      </c>
      <c r="AY178" s="752" t="s">
        <v>6097</v>
      </c>
      <c r="AZ178" s="752" t="s">
        <v>6098</v>
      </c>
      <c r="BA178" s="752" t="s">
        <v>6099</v>
      </c>
      <c r="BB178" s="1305" t="s">
        <v>3096</v>
      </c>
      <c r="BC178" s="398" t="s">
        <v>4762</v>
      </c>
      <c r="BD178" s="398" t="s">
        <v>4762</v>
      </c>
      <c r="BE178" s="1312"/>
      <c r="BF178" s="2"/>
      <c r="BG178" s="2"/>
      <c r="BH178" s="2"/>
      <c r="BI178" s="2"/>
      <c r="BJ178" s="2"/>
      <c r="BK178" s="2"/>
      <c r="BL178" s="2"/>
      <c r="BM178" s="2"/>
      <c r="BN178" s="2"/>
      <c r="BO178" s="2"/>
      <c r="BP178" s="2"/>
      <c r="BQ178" s="2"/>
      <c r="BR178" s="2"/>
      <c r="BS178" s="2"/>
    </row>
    <row r="179" spans="1:71" s="90" customFormat="1" ht="105">
      <c r="A179" s="1276"/>
      <c r="B179" s="1269"/>
      <c r="C179" s="1269"/>
      <c r="D179" s="1304"/>
      <c r="E179" s="1277"/>
      <c r="F179" s="1272"/>
      <c r="G179" s="1303"/>
      <c r="H179" s="1301"/>
      <c r="I179" s="1282"/>
      <c r="J179" s="410" t="s">
        <v>61</v>
      </c>
      <c r="K179" s="410" t="s">
        <v>61</v>
      </c>
      <c r="L179" s="410" t="s">
        <v>61</v>
      </c>
      <c r="M179" s="410" t="s">
        <v>5172</v>
      </c>
      <c r="N179" s="409" t="s">
        <v>2670</v>
      </c>
      <c r="O179" s="397">
        <v>98600</v>
      </c>
      <c r="P179" s="1277"/>
      <c r="Q179" s="1277"/>
      <c r="R179" s="1277"/>
      <c r="S179" s="1311"/>
      <c r="T179" s="1311"/>
      <c r="U179" s="1272"/>
      <c r="V179" s="1272"/>
      <c r="W179" s="1272"/>
      <c r="X179" s="1273"/>
      <c r="Y179" s="1310"/>
      <c r="Z179" s="1310"/>
      <c r="AA179" s="1313"/>
      <c r="AB179" s="1310"/>
      <c r="AC179" s="1276"/>
      <c r="AD179" s="1307"/>
      <c r="AE179" s="1277"/>
      <c r="AF179" s="1282"/>
      <c r="AG179" s="1271"/>
      <c r="AH179" s="1273"/>
      <c r="AI179" s="1273"/>
      <c r="AJ179" s="1274"/>
      <c r="AK179" s="1276"/>
      <c r="AL179" s="1276" t="s">
        <v>3726</v>
      </c>
      <c r="AM179" s="1276" t="s">
        <v>3864</v>
      </c>
      <c r="AN179" s="1277"/>
      <c r="AO179" s="1274"/>
      <c r="AP179" s="1277"/>
      <c r="AQ179" s="1277"/>
      <c r="AR179" s="1306"/>
      <c r="AS179" s="1277"/>
      <c r="AT179" s="1277"/>
      <c r="AU179" s="1277"/>
      <c r="AV179" s="1276"/>
      <c r="AW179" s="861"/>
      <c r="AX179" s="752"/>
      <c r="AY179" s="752"/>
      <c r="AZ179" s="752"/>
      <c r="BA179" s="752"/>
      <c r="BB179" s="1305"/>
      <c r="BC179" s="398" t="s">
        <v>4762</v>
      </c>
      <c r="BD179" s="398" t="s">
        <v>4762</v>
      </c>
      <c r="BE179" s="1312"/>
      <c r="BF179" s="2"/>
      <c r="BG179" s="2"/>
      <c r="BH179" s="2"/>
      <c r="BI179" s="2"/>
      <c r="BJ179" s="2"/>
      <c r="BK179" s="2"/>
      <c r="BL179" s="2"/>
      <c r="BM179" s="2"/>
      <c r="BN179" s="2"/>
      <c r="BO179" s="2"/>
      <c r="BP179" s="2"/>
      <c r="BQ179" s="2"/>
      <c r="BR179" s="2"/>
      <c r="BS179" s="2"/>
    </row>
    <row r="180" spans="1:71" s="90" customFormat="1" ht="105">
      <c r="A180" s="1276"/>
      <c r="B180" s="1270"/>
      <c r="C180" s="1270"/>
      <c r="D180" s="1304"/>
      <c r="E180" s="1277"/>
      <c r="F180" s="1272"/>
      <c r="G180" s="1303"/>
      <c r="H180" s="1301"/>
      <c r="I180" s="1282"/>
      <c r="J180" s="410" t="s">
        <v>61</v>
      </c>
      <c r="K180" s="410" t="s">
        <v>61</v>
      </c>
      <c r="L180" s="410" t="s">
        <v>61</v>
      </c>
      <c r="M180" s="410" t="s">
        <v>5173</v>
      </c>
      <c r="N180" s="409" t="s">
        <v>1956</v>
      </c>
      <c r="O180" s="397">
        <v>150800</v>
      </c>
      <c r="P180" s="1277"/>
      <c r="Q180" s="1277"/>
      <c r="R180" s="1277"/>
      <c r="S180" s="1311"/>
      <c r="T180" s="1311"/>
      <c r="U180" s="1272"/>
      <c r="V180" s="1272"/>
      <c r="W180" s="1272"/>
      <c r="X180" s="1273"/>
      <c r="Y180" s="1310"/>
      <c r="Z180" s="1310"/>
      <c r="AA180" s="1313"/>
      <c r="AB180" s="1310"/>
      <c r="AC180" s="1276"/>
      <c r="AD180" s="1307"/>
      <c r="AE180" s="1277"/>
      <c r="AF180" s="1282"/>
      <c r="AG180" s="1271"/>
      <c r="AH180" s="1273"/>
      <c r="AI180" s="1273"/>
      <c r="AJ180" s="1274"/>
      <c r="AK180" s="1276"/>
      <c r="AL180" s="1276" t="s">
        <v>3726</v>
      </c>
      <c r="AM180" s="1276" t="s">
        <v>3864</v>
      </c>
      <c r="AN180" s="1277"/>
      <c r="AO180" s="1274"/>
      <c r="AP180" s="1277"/>
      <c r="AQ180" s="1277"/>
      <c r="AR180" s="1306"/>
      <c r="AS180" s="1277"/>
      <c r="AT180" s="1277"/>
      <c r="AU180" s="1277"/>
      <c r="AV180" s="1276"/>
      <c r="AW180" s="862"/>
      <c r="AX180" s="752"/>
      <c r="AY180" s="752"/>
      <c r="AZ180" s="752"/>
      <c r="BA180" s="752"/>
      <c r="BB180" s="1305"/>
      <c r="BC180" s="398" t="s">
        <v>4762</v>
      </c>
      <c r="BD180" s="398" t="s">
        <v>4762</v>
      </c>
      <c r="BE180" s="1312"/>
      <c r="BF180" s="2"/>
      <c r="BG180" s="2"/>
      <c r="BH180" s="2"/>
      <c r="BI180" s="2"/>
      <c r="BJ180" s="2"/>
      <c r="BK180" s="2"/>
      <c r="BL180" s="2"/>
      <c r="BM180" s="2"/>
      <c r="BN180" s="2"/>
      <c r="BO180" s="2"/>
      <c r="BP180" s="2"/>
      <c r="BQ180" s="2"/>
      <c r="BR180" s="2"/>
      <c r="BS180" s="2"/>
    </row>
    <row r="181" spans="1:71" s="90" customFormat="1" ht="156.75">
      <c r="A181" s="529">
        <v>2020</v>
      </c>
      <c r="B181" s="535">
        <v>43831</v>
      </c>
      <c r="C181" s="535">
        <v>43921</v>
      </c>
      <c r="D181" s="543" t="s">
        <v>4292</v>
      </c>
      <c r="E181" s="532" t="s">
        <v>4307</v>
      </c>
      <c r="F181" s="551" t="s">
        <v>5174</v>
      </c>
      <c r="G181" s="534">
        <v>57</v>
      </c>
      <c r="H181" s="548" t="s">
        <v>5485</v>
      </c>
      <c r="I181" s="551" t="s">
        <v>5175</v>
      </c>
      <c r="J181" s="410" t="s">
        <v>61</v>
      </c>
      <c r="K181" s="410" t="s">
        <v>61</v>
      </c>
      <c r="L181" s="410" t="s">
        <v>61</v>
      </c>
      <c r="M181" s="409" t="s">
        <v>143</v>
      </c>
      <c r="N181" s="409" t="s">
        <v>1295</v>
      </c>
      <c r="O181" s="397">
        <v>8388885.5700000003</v>
      </c>
      <c r="P181" s="396" t="s">
        <v>61</v>
      </c>
      <c r="Q181" s="396" t="s">
        <v>61</v>
      </c>
      <c r="R181" s="396" t="s">
        <v>61</v>
      </c>
      <c r="S181" s="306" t="s">
        <v>143</v>
      </c>
      <c r="T181" s="414" t="s">
        <v>1295</v>
      </c>
      <c r="U181" s="412" t="s">
        <v>3218</v>
      </c>
      <c r="V181" s="412" t="s">
        <v>3218</v>
      </c>
      <c r="W181" s="551" t="s">
        <v>5174</v>
      </c>
      <c r="X181" s="535">
        <v>43909</v>
      </c>
      <c r="Y181" s="536">
        <f t="shared" si="8"/>
        <v>7231797.9051724141</v>
      </c>
      <c r="Z181" s="536">
        <v>8388885.5700000003</v>
      </c>
      <c r="AA181" s="537">
        <f>AB181*0.1</f>
        <v>838888.55700000003</v>
      </c>
      <c r="AB181" s="536">
        <v>8388885.5700000003</v>
      </c>
      <c r="AC181" s="529" t="s">
        <v>4756</v>
      </c>
      <c r="AD181" s="538" t="s">
        <v>69</v>
      </c>
      <c r="AE181" s="532" t="s">
        <v>4757</v>
      </c>
      <c r="AF181" s="551" t="s">
        <v>5175</v>
      </c>
      <c r="AG181" s="539">
        <f t="shared" si="6"/>
        <v>1084769.6857758621</v>
      </c>
      <c r="AH181" s="535">
        <v>43909</v>
      </c>
      <c r="AI181" s="535">
        <v>43921</v>
      </c>
      <c r="AJ181" s="305" t="s">
        <v>6486</v>
      </c>
      <c r="AK181" s="305" t="s">
        <v>4759</v>
      </c>
      <c r="AL181" s="530" t="s">
        <v>3687</v>
      </c>
      <c r="AM181" s="312" t="s">
        <v>3688</v>
      </c>
      <c r="AN181" s="532" t="s">
        <v>73</v>
      </c>
      <c r="AO181" s="305" t="s">
        <v>4760</v>
      </c>
      <c r="AP181" s="532" t="s">
        <v>73</v>
      </c>
      <c r="AQ181" s="532" t="s">
        <v>573</v>
      </c>
      <c r="AR181" s="547" t="s">
        <v>780</v>
      </c>
      <c r="AS181" s="532" t="s">
        <v>566</v>
      </c>
      <c r="AT181" s="532" t="s">
        <v>566</v>
      </c>
      <c r="AU181" s="532" t="s">
        <v>566</v>
      </c>
      <c r="AV181" s="305" t="s">
        <v>4761</v>
      </c>
      <c r="AW181" s="506" t="s">
        <v>6095</v>
      </c>
      <c r="AX181" s="507" t="s">
        <v>6096</v>
      </c>
      <c r="AY181" s="507" t="s">
        <v>6097</v>
      </c>
      <c r="AZ181" s="507" t="s">
        <v>6098</v>
      </c>
      <c r="BA181" s="507" t="s">
        <v>6099</v>
      </c>
      <c r="BB181" s="541" t="s">
        <v>3096</v>
      </c>
      <c r="BC181" s="398" t="s">
        <v>4762</v>
      </c>
      <c r="BD181" s="398" t="s">
        <v>4762</v>
      </c>
      <c r="BE181" s="399"/>
      <c r="BF181" s="2"/>
      <c r="BG181" s="2"/>
      <c r="BH181" s="2"/>
      <c r="BI181" s="2"/>
      <c r="BJ181" s="2"/>
      <c r="BK181" s="2"/>
      <c r="BL181" s="2"/>
      <c r="BM181" s="2"/>
      <c r="BN181" s="2"/>
      <c r="BO181" s="2"/>
      <c r="BP181" s="2"/>
      <c r="BQ181" s="2"/>
      <c r="BR181" s="2"/>
      <c r="BS181" s="2"/>
    </row>
    <row r="182" spans="1:71" s="90" customFormat="1" ht="156.75">
      <c r="A182" s="529">
        <v>2020</v>
      </c>
      <c r="B182" s="535">
        <v>43831</v>
      </c>
      <c r="C182" s="535">
        <v>43921</v>
      </c>
      <c r="D182" s="543" t="s">
        <v>4292</v>
      </c>
      <c r="E182" s="532" t="s">
        <v>3295</v>
      </c>
      <c r="F182" s="551" t="s">
        <v>5176</v>
      </c>
      <c r="G182" s="534">
        <v>57</v>
      </c>
      <c r="H182" s="548" t="s">
        <v>5485</v>
      </c>
      <c r="I182" s="551" t="s">
        <v>5177</v>
      </c>
      <c r="J182" s="410" t="s">
        <v>61</v>
      </c>
      <c r="K182" s="410" t="s">
        <v>61</v>
      </c>
      <c r="L182" s="410" t="s">
        <v>61</v>
      </c>
      <c r="M182" s="409" t="s">
        <v>5178</v>
      </c>
      <c r="N182" s="409" t="s">
        <v>2105</v>
      </c>
      <c r="O182" s="397">
        <v>2942500</v>
      </c>
      <c r="P182" s="396" t="s">
        <v>61</v>
      </c>
      <c r="Q182" s="396" t="s">
        <v>61</v>
      </c>
      <c r="R182" s="396" t="s">
        <v>61</v>
      </c>
      <c r="S182" s="306" t="s">
        <v>5178</v>
      </c>
      <c r="T182" s="533" t="s">
        <v>2105</v>
      </c>
      <c r="U182" s="412" t="s">
        <v>3218</v>
      </c>
      <c r="V182" s="530" t="s">
        <v>5163</v>
      </c>
      <c r="W182" s="551" t="s">
        <v>5176</v>
      </c>
      <c r="X182" s="535">
        <v>43913</v>
      </c>
      <c r="Y182" s="536">
        <v>2942500</v>
      </c>
      <c r="Z182" s="536">
        <v>2942500</v>
      </c>
      <c r="AA182" s="537">
        <f>AB182*0.1</f>
        <v>294250</v>
      </c>
      <c r="AB182" s="536">
        <v>2942500</v>
      </c>
      <c r="AC182" s="529" t="s">
        <v>4756</v>
      </c>
      <c r="AD182" s="538" t="s">
        <v>69</v>
      </c>
      <c r="AE182" s="532" t="s">
        <v>4757</v>
      </c>
      <c r="AF182" s="551" t="s">
        <v>5177</v>
      </c>
      <c r="AG182" s="539">
        <f t="shared" si="6"/>
        <v>441375</v>
      </c>
      <c r="AH182" s="535">
        <v>43913</v>
      </c>
      <c r="AI182" s="535">
        <v>44196</v>
      </c>
      <c r="AJ182" s="305" t="s">
        <v>6505</v>
      </c>
      <c r="AK182" s="305" t="s">
        <v>4759</v>
      </c>
      <c r="AL182" s="530" t="s">
        <v>3726</v>
      </c>
      <c r="AM182" s="312" t="s">
        <v>3864</v>
      </c>
      <c r="AN182" s="532" t="s">
        <v>73</v>
      </c>
      <c r="AO182" s="305" t="s">
        <v>4760</v>
      </c>
      <c r="AP182" s="532" t="s">
        <v>73</v>
      </c>
      <c r="AQ182" s="532" t="s">
        <v>573</v>
      </c>
      <c r="AR182" s="547" t="s">
        <v>780</v>
      </c>
      <c r="AS182" s="532" t="s">
        <v>566</v>
      </c>
      <c r="AT182" s="532" t="s">
        <v>566</v>
      </c>
      <c r="AU182" s="532" t="s">
        <v>566</v>
      </c>
      <c r="AV182" s="305" t="s">
        <v>4761</v>
      </c>
      <c r="AW182" s="506" t="s">
        <v>6095</v>
      </c>
      <c r="AX182" s="507" t="s">
        <v>6096</v>
      </c>
      <c r="AY182" s="507" t="s">
        <v>6097</v>
      </c>
      <c r="AZ182" s="507" t="s">
        <v>6098</v>
      </c>
      <c r="BA182" s="507" t="s">
        <v>6099</v>
      </c>
      <c r="BB182" s="541" t="s">
        <v>3096</v>
      </c>
      <c r="BC182" s="398" t="s">
        <v>4762</v>
      </c>
      <c r="BD182" s="398" t="s">
        <v>4762</v>
      </c>
      <c r="BE182" s="399"/>
      <c r="BF182" s="2"/>
      <c r="BG182" s="2"/>
      <c r="BH182" s="2"/>
      <c r="BI182" s="2"/>
      <c r="BJ182" s="2"/>
      <c r="BK182" s="2"/>
      <c r="BL182" s="2"/>
      <c r="BM182" s="2"/>
      <c r="BN182" s="2"/>
      <c r="BO182" s="2"/>
      <c r="BP182" s="2"/>
      <c r="BQ182" s="2"/>
      <c r="BR182" s="2"/>
      <c r="BS182" s="2"/>
    </row>
    <row r="183" spans="1:71" s="90" customFormat="1" ht="105">
      <c r="A183" s="1276">
        <v>2020</v>
      </c>
      <c r="B183" s="1268">
        <v>43831</v>
      </c>
      <c r="C183" s="1268">
        <v>43921</v>
      </c>
      <c r="D183" s="1304" t="s">
        <v>4292</v>
      </c>
      <c r="E183" s="1277" t="s">
        <v>3295</v>
      </c>
      <c r="F183" s="1272" t="s">
        <v>5179</v>
      </c>
      <c r="G183" s="1303">
        <v>57</v>
      </c>
      <c r="H183" s="1300" t="s">
        <v>5485</v>
      </c>
      <c r="I183" s="1272" t="s">
        <v>5180</v>
      </c>
      <c r="J183" s="410" t="s">
        <v>61</v>
      </c>
      <c r="K183" s="410" t="s">
        <v>61</v>
      </c>
      <c r="L183" s="410" t="s">
        <v>61</v>
      </c>
      <c r="M183" s="409" t="s">
        <v>2349</v>
      </c>
      <c r="N183" s="409" t="s">
        <v>5181</v>
      </c>
      <c r="O183" s="397">
        <v>45080688</v>
      </c>
      <c r="P183" s="1277" t="s">
        <v>61</v>
      </c>
      <c r="Q183" s="1277" t="s">
        <v>61</v>
      </c>
      <c r="R183" s="1277" t="s">
        <v>61</v>
      </c>
      <c r="S183" s="1311" t="s">
        <v>4975</v>
      </c>
      <c r="T183" s="1272" t="s">
        <v>1970</v>
      </c>
      <c r="U183" s="1308" t="s">
        <v>3218</v>
      </c>
      <c r="V183" s="1309" t="s">
        <v>4850</v>
      </c>
      <c r="W183" s="1272" t="s">
        <v>5179</v>
      </c>
      <c r="X183" s="1273">
        <v>43913</v>
      </c>
      <c r="Y183" s="1310">
        <f t="shared" ref="Y183:Y191" si="9">Z183/1.16</f>
        <v>38836800</v>
      </c>
      <c r="Z183" s="1310">
        <v>45050688</v>
      </c>
      <c r="AA183" s="1313">
        <f>AB183*0.1</f>
        <v>4505068.8</v>
      </c>
      <c r="AB183" s="1310">
        <v>45050688</v>
      </c>
      <c r="AC183" s="1276" t="s">
        <v>4756</v>
      </c>
      <c r="AD183" s="1307" t="s">
        <v>69</v>
      </c>
      <c r="AE183" s="1277" t="s">
        <v>4757</v>
      </c>
      <c r="AF183" s="1272" t="s">
        <v>5180</v>
      </c>
      <c r="AG183" s="1271">
        <f t="shared" si="6"/>
        <v>5825520</v>
      </c>
      <c r="AH183" s="1273">
        <v>43913</v>
      </c>
      <c r="AI183" s="1273">
        <v>44196</v>
      </c>
      <c r="AJ183" s="1274" t="s">
        <v>5438</v>
      </c>
      <c r="AK183" s="1274" t="s">
        <v>4759</v>
      </c>
      <c r="AL183" s="1276" t="s">
        <v>3687</v>
      </c>
      <c r="AM183" s="1306" t="s">
        <v>3688</v>
      </c>
      <c r="AN183" s="1277" t="s">
        <v>73</v>
      </c>
      <c r="AO183" s="1274" t="s">
        <v>4760</v>
      </c>
      <c r="AP183" s="1277" t="s">
        <v>73</v>
      </c>
      <c r="AQ183" s="1277" t="s">
        <v>573</v>
      </c>
      <c r="AR183" s="1306" t="s">
        <v>780</v>
      </c>
      <c r="AS183" s="1277" t="s">
        <v>566</v>
      </c>
      <c r="AT183" s="1277" t="s">
        <v>566</v>
      </c>
      <c r="AU183" s="1277" t="s">
        <v>566</v>
      </c>
      <c r="AV183" s="1274" t="s">
        <v>4761</v>
      </c>
      <c r="AW183" s="860" t="s">
        <v>6095</v>
      </c>
      <c r="AX183" s="752" t="s">
        <v>6096</v>
      </c>
      <c r="AY183" s="752" t="s">
        <v>6097</v>
      </c>
      <c r="AZ183" s="752" t="s">
        <v>6098</v>
      </c>
      <c r="BA183" s="752" t="s">
        <v>6099</v>
      </c>
      <c r="BB183" s="1305" t="s">
        <v>3096</v>
      </c>
      <c r="BC183" s="398" t="s">
        <v>4762</v>
      </c>
      <c r="BD183" s="398" t="s">
        <v>4762</v>
      </c>
      <c r="BE183" s="1312"/>
      <c r="BF183" s="2"/>
      <c r="BG183" s="2"/>
      <c r="BH183" s="2"/>
      <c r="BI183" s="2"/>
      <c r="BJ183" s="2"/>
      <c r="BK183" s="2"/>
      <c r="BL183" s="2"/>
      <c r="BM183" s="2"/>
      <c r="BN183" s="2"/>
      <c r="BO183" s="2"/>
      <c r="BP183" s="2"/>
      <c r="BQ183" s="2"/>
      <c r="BR183" s="2"/>
      <c r="BS183" s="2"/>
    </row>
    <row r="184" spans="1:71" s="90" customFormat="1" ht="105">
      <c r="A184" s="1276"/>
      <c r="B184" s="1269"/>
      <c r="C184" s="1269"/>
      <c r="D184" s="1304"/>
      <c r="E184" s="1277"/>
      <c r="F184" s="1272"/>
      <c r="G184" s="1303"/>
      <c r="H184" s="1301"/>
      <c r="I184" s="1272"/>
      <c r="J184" s="410" t="s">
        <v>61</v>
      </c>
      <c r="K184" s="410" t="s">
        <v>61</v>
      </c>
      <c r="L184" s="410" t="s">
        <v>61</v>
      </c>
      <c r="M184" s="409" t="s">
        <v>5182</v>
      </c>
      <c r="N184" s="409" t="s">
        <v>5183</v>
      </c>
      <c r="O184" s="397">
        <v>63028368</v>
      </c>
      <c r="P184" s="1277"/>
      <c r="Q184" s="1277"/>
      <c r="R184" s="1277"/>
      <c r="S184" s="1311"/>
      <c r="T184" s="1272"/>
      <c r="U184" s="1308"/>
      <c r="V184" s="1309"/>
      <c r="W184" s="1272"/>
      <c r="X184" s="1273"/>
      <c r="Y184" s="1310"/>
      <c r="Z184" s="1310"/>
      <c r="AA184" s="1313"/>
      <c r="AB184" s="1310"/>
      <c r="AC184" s="1276"/>
      <c r="AD184" s="1307"/>
      <c r="AE184" s="1277"/>
      <c r="AF184" s="1272"/>
      <c r="AG184" s="1271"/>
      <c r="AH184" s="1273"/>
      <c r="AI184" s="1273"/>
      <c r="AJ184" s="1274"/>
      <c r="AK184" s="1276"/>
      <c r="AL184" s="1276"/>
      <c r="AM184" s="1306"/>
      <c r="AN184" s="1277"/>
      <c r="AO184" s="1274"/>
      <c r="AP184" s="1277"/>
      <c r="AQ184" s="1277"/>
      <c r="AR184" s="1306"/>
      <c r="AS184" s="1277"/>
      <c r="AT184" s="1277"/>
      <c r="AU184" s="1277"/>
      <c r="AV184" s="1276"/>
      <c r="AW184" s="861"/>
      <c r="AX184" s="752"/>
      <c r="AY184" s="752"/>
      <c r="AZ184" s="752"/>
      <c r="BA184" s="752"/>
      <c r="BB184" s="1305"/>
      <c r="BC184" s="398" t="s">
        <v>4762</v>
      </c>
      <c r="BD184" s="398" t="s">
        <v>4762</v>
      </c>
      <c r="BE184" s="1312"/>
      <c r="BF184" s="2"/>
      <c r="BG184" s="2"/>
      <c r="BH184" s="2"/>
      <c r="BI184" s="2"/>
      <c r="BJ184" s="2"/>
      <c r="BK184" s="2"/>
      <c r="BL184" s="2"/>
      <c r="BM184" s="2"/>
      <c r="BN184" s="2"/>
      <c r="BO184" s="2"/>
      <c r="BP184" s="2"/>
      <c r="BQ184" s="2"/>
      <c r="BR184" s="2"/>
      <c r="BS184" s="2"/>
    </row>
    <row r="185" spans="1:71" s="90" customFormat="1" ht="105">
      <c r="A185" s="1276"/>
      <c r="B185" s="1270"/>
      <c r="C185" s="1270"/>
      <c r="D185" s="1304"/>
      <c r="E185" s="1277"/>
      <c r="F185" s="1272"/>
      <c r="G185" s="1303"/>
      <c r="H185" s="1301"/>
      <c r="I185" s="1272"/>
      <c r="J185" s="410" t="s">
        <v>61</v>
      </c>
      <c r="K185" s="410" t="s">
        <v>61</v>
      </c>
      <c r="L185" s="410" t="s">
        <v>61</v>
      </c>
      <c r="M185" s="409" t="s">
        <v>5184</v>
      </c>
      <c r="N185" s="409" t="s">
        <v>2053</v>
      </c>
      <c r="O185" s="397">
        <v>78888358</v>
      </c>
      <c r="P185" s="1277"/>
      <c r="Q185" s="1277"/>
      <c r="R185" s="1277"/>
      <c r="S185" s="1311"/>
      <c r="T185" s="1272"/>
      <c r="U185" s="1308"/>
      <c r="V185" s="1309"/>
      <c r="W185" s="1272"/>
      <c r="X185" s="1273"/>
      <c r="Y185" s="1310"/>
      <c r="Z185" s="1310"/>
      <c r="AA185" s="1313"/>
      <c r="AB185" s="1310"/>
      <c r="AC185" s="1276"/>
      <c r="AD185" s="1307"/>
      <c r="AE185" s="1277"/>
      <c r="AF185" s="1272"/>
      <c r="AG185" s="1271"/>
      <c r="AH185" s="1273"/>
      <c r="AI185" s="1273"/>
      <c r="AJ185" s="1274"/>
      <c r="AK185" s="1276"/>
      <c r="AL185" s="1276"/>
      <c r="AM185" s="1306"/>
      <c r="AN185" s="1277"/>
      <c r="AO185" s="1274"/>
      <c r="AP185" s="1277"/>
      <c r="AQ185" s="1277"/>
      <c r="AR185" s="1306"/>
      <c r="AS185" s="1277"/>
      <c r="AT185" s="1277"/>
      <c r="AU185" s="1277"/>
      <c r="AV185" s="1276"/>
      <c r="AW185" s="862"/>
      <c r="AX185" s="752"/>
      <c r="AY185" s="752"/>
      <c r="AZ185" s="752"/>
      <c r="BA185" s="752"/>
      <c r="BB185" s="1305"/>
      <c r="BC185" s="398" t="s">
        <v>4762</v>
      </c>
      <c r="BD185" s="398" t="s">
        <v>4762</v>
      </c>
      <c r="BE185" s="1312"/>
      <c r="BF185" s="2"/>
      <c r="BG185" s="2"/>
      <c r="BH185" s="2"/>
      <c r="BI185" s="2"/>
      <c r="BJ185" s="2"/>
      <c r="BK185" s="2"/>
      <c r="BL185" s="2"/>
      <c r="BM185" s="2"/>
      <c r="BN185" s="2"/>
      <c r="BO185" s="2"/>
      <c r="BP185" s="2"/>
      <c r="BQ185" s="2"/>
      <c r="BR185" s="2"/>
      <c r="BS185" s="2"/>
    </row>
    <row r="186" spans="1:71" s="90" customFormat="1" ht="156.75">
      <c r="A186" s="529">
        <v>2020</v>
      </c>
      <c r="B186" s="535">
        <v>43831</v>
      </c>
      <c r="C186" s="535">
        <v>43921</v>
      </c>
      <c r="D186" s="543" t="s">
        <v>4292</v>
      </c>
      <c r="E186" s="532" t="s">
        <v>3295</v>
      </c>
      <c r="F186" s="551" t="s">
        <v>5185</v>
      </c>
      <c r="G186" s="534">
        <v>57</v>
      </c>
      <c r="H186" s="548" t="s">
        <v>5485</v>
      </c>
      <c r="I186" s="551" t="s">
        <v>5186</v>
      </c>
      <c r="J186" s="410" t="s">
        <v>61</v>
      </c>
      <c r="K186" s="410" t="s">
        <v>61</v>
      </c>
      <c r="L186" s="410" t="s">
        <v>61</v>
      </c>
      <c r="M186" s="409" t="s">
        <v>5187</v>
      </c>
      <c r="N186" s="409" t="s">
        <v>2053</v>
      </c>
      <c r="O186" s="397">
        <v>17258857</v>
      </c>
      <c r="P186" s="396" t="s">
        <v>61</v>
      </c>
      <c r="Q186" s="396" t="s">
        <v>61</v>
      </c>
      <c r="R186" s="396" t="s">
        <v>61</v>
      </c>
      <c r="S186" s="306" t="s">
        <v>5187</v>
      </c>
      <c r="T186" s="530" t="s">
        <v>2053</v>
      </c>
      <c r="U186" s="412" t="s">
        <v>3218</v>
      </c>
      <c r="V186" s="530" t="s">
        <v>5163</v>
      </c>
      <c r="W186" s="551" t="s">
        <v>5185</v>
      </c>
      <c r="X186" s="535">
        <v>43913</v>
      </c>
      <c r="Y186" s="536">
        <f t="shared" si="9"/>
        <v>14878325.000000002</v>
      </c>
      <c r="Z186" s="536">
        <v>17258857</v>
      </c>
      <c r="AA186" s="537">
        <f>AB186*0.1</f>
        <v>1725885.7000000002</v>
      </c>
      <c r="AB186" s="536">
        <v>17258857</v>
      </c>
      <c r="AC186" s="529" t="s">
        <v>4756</v>
      </c>
      <c r="AD186" s="538" t="s">
        <v>69</v>
      </c>
      <c r="AE186" s="532" t="s">
        <v>4757</v>
      </c>
      <c r="AF186" s="551" t="s">
        <v>5186</v>
      </c>
      <c r="AG186" s="539">
        <f t="shared" si="6"/>
        <v>2231748.75</v>
      </c>
      <c r="AH186" s="535">
        <v>43914</v>
      </c>
      <c r="AI186" s="535">
        <v>44196</v>
      </c>
      <c r="AJ186" s="305" t="s">
        <v>6068</v>
      </c>
      <c r="AK186" s="305" t="s">
        <v>4759</v>
      </c>
      <c r="AL186" s="530" t="s">
        <v>3726</v>
      </c>
      <c r="AM186" s="312" t="s">
        <v>3864</v>
      </c>
      <c r="AN186" s="532" t="s">
        <v>73</v>
      </c>
      <c r="AO186" s="305" t="s">
        <v>4760</v>
      </c>
      <c r="AP186" s="532" t="s">
        <v>73</v>
      </c>
      <c r="AQ186" s="532" t="s">
        <v>573</v>
      </c>
      <c r="AR186" s="547" t="s">
        <v>780</v>
      </c>
      <c r="AS186" s="532" t="s">
        <v>566</v>
      </c>
      <c r="AT186" s="532" t="s">
        <v>566</v>
      </c>
      <c r="AU186" s="532" t="s">
        <v>566</v>
      </c>
      <c r="AV186" s="305" t="s">
        <v>4761</v>
      </c>
      <c r="AW186" s="506" t="s">
        <v>6095</v>
      </c>
      <c r="AX186" s="507" t="s">
        <v>6096</v>
      </c>
      <c r="AY186" s="507" t="s">
        <v>6097</v>
      </c>
      <c r="AZ186" s="507" t="s">
        <v>6098</v>
      </c>
      <c r="BA186" s="507" t="s">
        <v>6099</v>
      </c>
      <c r="BB186" s="541" t="s">
        <v>3096</v>
      </c>
      <c r="BC186" s="398" t="s">
        <v>4762</v>
      </c>
      <c r="BD186" s="398" t="s">
        <v>4762</v>
      </c>
      <c r="BE186" s="399"/>
      <c r="BF186" s="2"/>
      <c r="BG186" s="2"/>
      <c r="BH186" s="2"/>
      <c r="BI186" s="2"/>
      <c r="BJ186" s="2"/>
      <c r="BK186" s="2"/>
      <c r="BL186" s="2"/>
      <c r="BM186" s="2"/>
      <c r="BN186" s="2"/>
      <c r="BO186" s="2"/>
      <c r="BP186" s="2"/>
      <c r="BQ186" s="2"/>
      <c r="BR186" s="2"/>
      <c r="BS186" s="2"/>
    </row>
    <row r="187" spans="1:71" s="90" customFormat="1" ht="156.75">
      <c r="A187" s="529">
        <v>2020</v>
      </c>
      <c r="B187" s="535">
        <v>43831</v>
      </c>
      <c r="C187" s="535">
        <v>43921</v>
      </c>
      <c r="D187" s="543" t="s">
        <v>4292</v>
      </c>
      <c r="E187" s="532" t="s">
        <v>3295</v>
      </c>
      <c r="F187" s="551" t="s">
        <v>5188</v>
      </c>
      <c r="G187" s="534">
        <v>57</v>
      </c>
      <c r="H187" s="548" t="s">
        <v>5485</v>
      </c>
      <c r="I187" s="551" t="s">
        <v>5189</v>
      </c>
      <c r="J187" s="410" t="s">
        <v>61</v>
      </c>
      <c r="K187" s="410" t="s">
        <v>61</v>
      </c>
      <c r="L187" s="410" t="s">
        <v>61</v>
      </c>
      <c r="M187" s="409" t="s">
        <v>5187</v>
      </c>
      <c r="N187" s="409" t="s">
        <v>2053</v>
      </c>
      <c r="O187" s="397">
        <v>14983404.48</v>
      </c>
      <c r="P187" s="396" t="s">
        <v>61</v>
      </c>
      <c r="Q187" s="396" t="s">
        <v>61</v>
      </c>
      <c r="R187" s="396" t="s">
        <v>61</v>
      </c>
      <c r="S187" s="306" t="s">
        <v>5187</v>
      </c>
      <c r="T187" s="530" t="s">
        <v>2053</v>
      </c>
      <c r="U187" s="412" t="s">
        <v>3218</v>
      </c>
      <c r="V187" s="530" t="s">
        <v>5163</v>
      </c>
      <c r="W187" s="551" t="s">
        <v>5188</v>
      </c>
      <c r="X187" s="535">
        <v>43913</v>
      </c>
      <c r="Y187" s="536">
        <f t="shared" si="9"/>
        <v>12916728.000000002</v>
      </c>
      <c r="Z187" s="536">
        <v>14983404.48</v>
      </c>
      <c r="AA187" s="537">
        <f>AB187*0.1</f>
        <v>1498340.4480000001</v>
      </c>
      <c r="AB187" s="536">
        <v>14983404.48</v>
      </c>
      <c r="AC187" s="529" t="s">
        <v>4756</v>
      </c>
      <c r="AD187" s="538" t="s">
        <v>69</v>
      </c>
      <c r="AE187" s="532" t="s">
        <v>4757</v>
      </c>
      <c r="AF187" s="551" t="s">
        <v>5189</v>
      </c>
      <c r="AG187" s="539">
        <f t="shared" si="6"/>
        <v>1937509.2000000002</v>
      </c>
      <c r="AH187" s="535">
        <v>43914</v>
      </c>
      <c r="AI187" s="535">
        <v>44196</v>
      </c>
      <c r="AJ187" s="305" t="s">
        <v>6069</v>
      </c>
      <c r="AK187" s="305" t="s">
        <v>4759</v>
      </c>
      <c r="AL187" s="530" t="s">
        <v>3726</v>
      </c>
      <c r="AM187" s="312" t="s">
        <v>3864</v>
      </c>
      <c r="AN187" s="532" t="s">
        <v>73</v>
      </c>
      <c r="AO187" s="305" t="s">
        <v>4760</v>
      </c>
      <c r="AP187" s="532" t="s">
        <v>73</v>
      </c>
      <c r="AQ187" s="532" t="s">
        <v>573</v>
      </c>
      <c r="AR187" s="547" t="s">
        <v>780</v>
      </c>
      <c r="AS187" s="532" t="s">
        <v>566</v>
      </c>
      <c r="AT187" s="532" t="s">
        <v>566</v>
      </c>
      <c r="AU187" s="532" t="s">
        <v>566</v>
      </c>
      <c r="AV187" s="305" t="s">
        <v>4761</v>
      </c>
      <c r="AW187" s="506" t="s">
        <v>6095</v>
      </c>
      <c r="AX187" s="507" t="s">
        <v>6096</v>
      </c>
      <c r="AY187" s="507" t="s">
        <v>6097</v>
      </c>
      <c r="AZ187" s="507" t="s">
        <v>6098</v>
      </c>
      <c r="BA187" s="507" t="s">
        <v>6099</v>
      </c>
      <c r="BB187" s="541" t="s">
        <v>3096</v>
      </c>
      <c r="BC187" s="398" t="s">
        <v>4762</v>
      </c>
      <c r="BD187" s="398" t="s">
        <v>4762</v>
      </c>
      <c r="BE187" s="399"/>
      <c r="BF187" s="2"/>
      <c r="BG187" s="2"/>
      <c r="BH187" s="2"/>
      <c r="BI187" s="2"/>
      <c r="BJ187" s="2"/>
      <c r="BK187" s="2"/>
      <c r="BL187" s="2"/>
      <c r="BM187" s="2"/>
      <c r="BN187" s="2"/>
      <c r="BO187" s="2"/>
      <c r="BP187" s="2"/>
      <c r="BQ187" s="2"/>
      <c r="BR187" s="2"/>
      <c r="BS187" s="2"/>
    </row>
    <row r="188" spans="1:71" s="90" customFormat="1" ht="105">
      <c r="A188" s="1276">
        <v>2020</v>
      </c>
      <c r="B188" s="1268">
        <v>43831</v>
      </c>
      <c r="C188" s="1268">
        <v>43921</v>
      </c>
      <c r="D188" s="1304" t="s">
        <v>4292</v>
      </c>
      <c r="E188" s="1277" t="s">
        <v>4307</v>
      </c>
      <c r="F188" s="1272" t="s">
        <v>5190</v>
      </c>
      <c r="G188" s="1303">
        <v>57</v>
      </c>
      <c r="H188" s="1300" t="s">
        <v>5485</v>
      </c>
      <c r="I188" s="1272" t="s">
        <v>5191</v>
      </c>
      <c r="J188" s="410" t="s">
        <v>61</v>
      </c>
      <c r="K188" s="410" t="s">
        <v>61</v>
      </c>
      <c r="L188" s="410" t="s">
        <v>61</v>
      </c>
      <c r="M188" s="409" t="s">
        <v>5192</v>
      </c>
      <c r="N188" s="409" t="s">
        <v>2053</v>
      </c>
      <c r="O188" s="397">
        <v>94555.08</v>
      </c>
      <c r="P188" s="1277" t="s">
        <v>61</v>
      </c>
      <c r="Q188" s="1277" t="s">
        <v>61</v>
      </c>
      <c r="R188" s="1277" t="s">
        <v>61</v>
      </c>
      <c r="S188" s="1311" t="s">
        <v>5187</v>
      </c>
      <c r="T188" s="1272" t="s">
        <v>2053</v>
      </c>
      <c r="U188" s="1272" t="s">
        <v>3218</v>
      </c>
      <c r="V188" s="1272" t="s">
        <v>5163</v>
      </c>
      <c r="W188" s="1272" t="s">
        <v>5190</v>
      </c>
      <c r="X188" s="1273">
        <v>43913</v>
      </c>
      <c r="Y188" s="1271">
        <f t="shared" si="9"/>
        <v>16302600.000000002</v>
      </c>
      <c r="Z188" s="1271">
        <v>18911016</v>
      </c>
      <c r="AA188" s="1271">
        <f>AB188*0.1</f>
        <v>1891101.6</v>
      </c>
      <c r="AB188" s="1271">
        <v>18911016</v>
      </c>
      <c r="AC188" s="1272" t="s">
        <v>4756</v>
      </c>
      <c r="AD188" s="1272" t="s">
        <v>69</v>
      </c>
      <c r="AE188" s="1272" t="s">
        <v>4757</v>
      </c>
      <c r="AF188" s="1272" t="s">
        <v>5191</v>
      </c>
      <c r="AG188" s="1271">
        <f t="shared" si="6"/>
        <v>2445390</v>
      </c>
      <c r="AH188" s="1273">
        <v>43914</v>
      </c>
      <c r="AI188" s="1273">
        <v>44196</v>
      </c>
      <c r="AJ188" s="1300" t="s">
        <v>6020</v>
      </c>
      <c r="AK188" s="1300" t="s">
        <v>4759</v>
      </c>
      <c r="AL188" s="1273" t="s">
        <v>3726</v>
      </c>
      <c r="AM188" s="1273" t="s">
        <v>3864</v>
      </c>
      <c r="AN188" s="1273" t="s">
        <v>73</v>
      </c>
      <c r="AO188" s="1300" t="s">
        <v>4760</v>
      </c>
      <c r="AP188" s="1273" t="s">
        <v>73</v>
      </c>
      <c r="AQ188" s="1273" t="s">
        <v>573</v>
      </c>
      <c r="AR188" s="1273" t="s">
        <v>780</v>
      </c>
      <c r="AS188" s="1273" t="s">
        <v>566</v>
      </c>
      <c r="AT188" s="1273" t="s">
        <v>566</v>
      </c>
      <c r="AU188" s="1273" t="s">
        <v>566</v>
      </c>
      <c r="AV188" s="1300" t="s">
        <v>4761</v>
      </c>
      <c r="AW188" s="860" t="s">
        <v>6095</v>
      </c>
      <c r="AX188" s="752" t="s">
        <v>6096</v>
      </c>
      <c r="AY188" s="752" t="s">
        <v>6097</v>
      </c>
      <c r="AZ188" s="752" t="s">
        <v>6098</v>
      </c>
      <c r="BA188" s="752" t="s">
        <v>6099</v>
      </c>
      <c r="BB188" s="1302" t="s">
        <v>3096</v>
      </c>
      <c r="BC188" s="398" t="s">
        <v>4762</v>
      </c>
      <c r="BD188" s="398" t="s">
        <v>4762</v>
      </c>
      <c r="BE188" s="1273"/>
      <c r="BF188" s="2"/>
      <c r="BG188" s="2"/>
      <c r="BH188" s="2"/>
      <c r="BI188" s="2"/>
      <c r="BJ188" s="2"/>
      <c r="BK188" s="2"/>
      <c r="BL188" s="2"/>
      <c r="BM188" s="2"/>
      <c r="BN188" s="2"/>
      <c r="BO188" s="2"/>
      <c r="BP188" s="2"/>
      <c r="BQ188" s="2"/>
      <c r="BR188" s="2"/>
      <c r="BS188" s="2"/>
    </row>
    <row r="189" spans="1:71" s="90" customFormat="1" ht="105">
      <c r="A189" s="1276"/>
      <c r="B189" s="1269"/>
      <c r="C189" s="1269"/>
      <c r="D189" s="1304"/>
      <c r="E189" s="1277"/>
      <c r="F189" s="1272"/>
      <c r="G189" s="1303"/>
      <c r="H189" s="1301"/>
      <c r="I189" s="1272"/>
      <c r="J189" s="410" t="s">
        <v>61</v>
      </c>
      <c r="K189" s="410" t="s">
        <v>61</v>
      </c>
      <c r="L189" s="410" t="s">
        <v>61</v>
      </c>
      <c r="M189" s="409" t="s">
        <v>5193</v>
      </c>
      <c r="N189" s="409" t="s">
        <v>5194</v>
      </c>
      <c r="O189" s="397">
        <v>112828.46</v>
      </c>
      <c r="P189" s="1277"/>
      <c r="Q189" s="1277"/>
      <c r="R189" s="1277"/>
      <c r="S189" s="1311"/>
      <c r="T189" s="1272"/>
      <c r="U189" s="1272"/>
      <c r="V189" s="1272"/>
      <c r="W189" s="1272"/>
      <c r="X189" s="1273"/>
      <c r="Y189" s="1271"/>
      <c r="Z189" s="1271"/>
      <c r="AA189" s="1271"/>
      <c r="AB189" s="1271"/>
      <c r="AC189" s="1272"/>
      <c r="AD189" s="1272"/>
      <c r="AE189" s="1272"/>
      <c r="AF189" s="1272"/>
      <c r="AG189" s="1271"/>
      <c r="AH189" s="1273"/>
      <c r="AI189" s="1273"/>
      <c r="AJ189" s="1273"/>
      <c r="AK189" s="1273"/>
      <c r="AL189" s="1273" t="s">
        <v>3726</v>
      </c>
      <c r="AM189" s="1273" t="s">
        <v>3864</v>
      </c>
      <c r="AN189" s="1273"/>
      <c r="AO189" s="1273"/>
      <c r="AP189" s="1273"/>
      <c r="AQ189" s="1273"/>
      <c r="AR189" s="1273"/>
      <c r="AS189" s="1273"/>
      <c r="AT189" s="1273"/>
      <c r="AU189" s="1273"/>
      <c r="AV189" s="1273"/>
      <c r="AW189" s="861"/>
      <c r="AX189" s="752"/>
      <c r="AY189" s="752"/>
      <c r="AZ189" s="752"/>
      <c r="BA189" s="752"/>
      <c r="BB189" s="1302"/>
      <c r="BC189" s="398" t="s">
        <v>4762</v>
      </c>
      <c r="BD189" s="398" t="s">
        <v>4762</v>
      </c>
      <c r="BE189" s="1273"/>
      <c r="BF189" s="2"/>
      <c r="BG189" s="2"/>
      <c r="BH189" s="2"/>
      <c r="BI189" s="2"/>
      <c r="BJ189" s="2"/>
      <c r="BK189" s="2"/>
      <c r="BL189" s="2"/>
      <c r="BM189" s="2"/>
      <c r="BN189" s="2"/>
      <c r="BO189" s="2"/>
      <c r="BP189" s="2"/>
      <c r="BQ189" s="2"/>
      <c r="BR189" s="2"/>
      <c r="BS189" s="2"/>
    </row>
    <row r="190" spans="1:71" s="90" customFormat="1" ht="105">
      <c r="A190" s="1276"/>
      <c r="B190" s="1270"/>
      <c r="C190" s="1270"/>
      <c r="D190" s="1304"/>
      <c r="E190" s="1277"/>
      <c r="F190" s="1272"/>
      <c r="G190" s="1303"/>
      <c r="H190" s="1301"/>
      <c r="I190" s="1272"/>
      <c r="J190" s="410" t="s">
        <v>61</v>
      </c>
      <c r="K190" s="410" t="s">
        <v>61</v>
      </c>
      <c r="L190" s="410" t="s">
        <v>61</v>
      </c>
      <c r="M190" s="409" t="s">
        <v>5195</v>
      </c>
      <c r="N190" s="409" t="s">
        <v>2414</v>
      </c>
      <c r="O190" s="397">
        <v>114715.6</v>
      </c>
      <c r="P190" s="1277"/>
      <c r="Q190" s="1277"/>
      <c r="R190" s="1277"/>
      <c r="S190" s="1311"/>
      <c r="T190" s="1272"/>
      <c r="U190" s="1272"/>
      <c r="V190" s="1272"/>
      <c r="W190" s="1272"/>
      <c r="X190" s="1273"/>
      <c r="Y190" s="1271"/>
      <c r="Z190" s="1271"/>
      <c r="AA190" s="1271"/>
      <c r="AB190" s="1271"/>
      <c r="AC190" s="1272"/>
      <c r="AD190" s="1272"/>
      <c r="AE190" s="1272"/>
      <c r="AF190" s="1272"/>
      <c r="AG190" s="1271"/>
      <c r="AH190" s="1273"/>
      <c r="AI190" s="1273"/>
      <c r="AJ190" s="1273"/>
      <c r="AK190" s="1273"/>
      <c r="AL190" s="1273" t="s">
        <v>3726</v>
      </c>
      <c r="AM190" s="1273" t="s">
        <v>3864</v>
      </c>
      <c r="AN190" s="1273"/>
      <c r="AO190" s="1273"/>
      <c r="AP190" s="1273"/>
      <c r="AQ190" s="1273"/>
      <c r="AR190" s="1273"/>
      <c r="AS190" s="1273"/>
      <c r="AT190" s="1273"/>
      <c r="AU190" s="1273"/>
      <c r="AV190" s="1273"/>
      <c r="AW190" s="862"/>
      <c r="AX190" s="752"/>
      <c r="AY190" s="752"/>
      <c r="AZ190" s="752"/>
      <c r="BA190" s="752"/>
      <c r="BB190" s="1302"/>
      <c r="BC190" s="398" t="s">
        <v>4762</v>
      </c>
      <c r="BD190" s="398" t="s">
        <v>4762</v>
      </c>
      <c r="BE190" s="1273"/>
      <c r="BF190" s="2"/>
      <c r="BG190" s="2"/>
      <c r="BH190" s="2"/>
      <c r="BI190" s="2"/>
      <c r="BJ190" s="2"/>
      <c r="BK190" s="2"/>
      <c r="BL190" s="2"/>
      <c r="BM190" s="2"/>
      <c r="BN190" s="2"/>
      <c r="BO190" s="2"/>
      <c r="BP190" s="2"/>
      <c r="BQ190" s="2"/>
      <c r="BR190" s="2"/>
      <c r="BS190" s="2"/>
    </row>
    <row r="191" spans="1:71" s="90" customFormat="1" ht="105">
      <c r="A191" s="1276">
        <v>2020</v>
      </c>
      <c r="B191" s="1268">
        <v>43831</v>
      </c>
      <c r="C191" s="1268">
        <v>43921</v>
      </c>
      <c r="D191" s="1304" t="s">
        <v>4292</v>
      </c>
      <c r="E191" s="1277" t="s">
        <v>4307</v>
      </c>
      <c r="F191" s="1272" t="s">
        <v>5196</v>
      </c>
      <c r="G191" s="1303">
        <v>57</v>
      </c>
      <c r="H191" s="1274" t="s">
        <v>5485</v>
      </c>
      <c r="I191" s="1272" t="s">
        <v>5197</v>
      </c>
      <c r="J191" s="410" t="s">
        <v>61</v>
      </c>
      <c r="K191" s="410" t="s">
        <v>61</v>
      </c>
      <c r="L191" s="410" t="s">
        <v>61</v>
      </c>
      <c r="M191" s="409" t="s">
        <v>5192</v>
      </c>
      <c r="N191" s="409" t="s">
        <v>2053</v>
      </c>
      <c r="O191" s="397">
        <v>94555.08</v>
      </c>
      <c r="P191" s="1272" t="s">
        <v>61</v>
      </c>
      <c r="Q191" s="1272" t="s">
        <v>61</v>
      </c>
      <c r="R191" s="1272" t="s">
        <v>61</v>
      </c>
      <c r="S191" s="1272" t="s">
        <v>5187</v>
      </c>
      <c r="T191" s="1272" t="s">
        <v>2053</v>
      </c>
      <c r="U191" s="1272" t="s">
        <v>3218</v>
      </c>
      <c r="V191" s="1272" t="s">
        <v>5163</v>
      </c>
      <c r="W191" s="1272" t="s">
        <v>5196</v>
      </c>
      <c r="X191" s="1273">
        <v>43913</v>
      </c>
      <c r="Y191" s="1271">
        <f t="shared" si="9"/>
        <v>19382550</v>
      </c>
      <c r="Z191" s="1271">
        <v>22483758</v>
      </c>
      <c r="AA191" s="1271">
        <f>AB191*0.1</f>
        <v>2248375.8000000003</v>
      </c>
      <c r="AB191" s="1271">
        <v>22483758</v>
      </c>
      <c r="AC191" s="1271" t="s">
        <v>4756</v>
      </c>
      <c r="AD191" s="1271" t="s">
        <v>69</v>
      </c>
      <c r="AE191" s="1271" t="s">
        <v>4757</v>
      </c>
      <c r="AF191" s="1271" t="s">
        <v>5197</v>
      </c>
      <c r="AG191" s="1271">
        <f t="shared" si="6"/>
        <v>2907382.5</v>
      </c>
      <c r="AH191" s="1273">
        <v>43914</v>
      </c>
      <c r="AI191" s="1273">
        <v>44196</v>
      </c>
      <c r="AJ191" s="1300" t="s">
        <v>6021</v>
      </c>
      <c r="AK191" s="1300" t="s">
        <v>4759</v>
      </c>
      <c r="AL191" s="1273" t="s">
        <v>3726</v>
      </c>
      <c r="AM191" s="1273" t="s">
        <v>3864</v>
      </c>
      <c r="AN191" s="1273" t="s">
        <v>73</v>
      </c>
      <c r="AO191" s="1300" t="s">
        <v>4760</v>
      </c>
      <c r="AP191" s="1273" t="s">
        <v>73</v>
      </c>
      <c r="AQ191" s="1273" t="s">
        <v>573</v>
      </c>
      <c r="AR191" s="1273" t="s">
        <v>780</v>
      </c>
      <c r="AS191" s="1273" t="s">
        <v>566</v>
      </c>
      <c r="AT191" s="1273" t="s">
        <v>566</v>
      </c>
      <c r="AU191" s="1273" t="s">
        <v>566</v>
      </c>
      <c r="AV191" s="1300" t="s">
        <v>4761</v>
      </c>
      <c r="AW191" s="860" t="s">
        <v>6095</v>
      </c>
      <c r="AX191" s="752" t="s">
        <v>6096</v>
      </c>
      <c r="AY191" s="752" t="s">
        <v>6097</v>
      </c>
      <c r="AZ191" s="752" t="s">
        <v>6098</v>
      </c>
      <c r="BA191" s="752" t="s">
        <v>6099</v>
      </c>
      <c r="BB191" s="1302" t="s">
        <v>3096</v>
      </c>
      <c r="BC191" s="398" t="s">
        <v>4762</v>
      </c>
      <c r="BD191" s="398" t="s">
        <v>4762</v>
      </c>
      <c r="BE191" s="1273"/>
      <c r="BF191" s="2"/>
      <c r="BG191" s="2"/>
      <c r="BH191" s="2"/>
      <c r="BI191" s="2"/>
      <c r="BJ191" s="2"/>
      <c r="BK191" s="2"/>
      <c r="BL191" s="2"/>
      <c r="BM191" s="2"/>
      <c r="BN191" s="2"/>
      <c r="BO191" s="2"/>
      <c r="BP191" s="2"/>
      <c r="BQ191" s="2"/>
      <c r="BR191" s="2"/>
      <c r="BS191" s="2"/>
    </row>
    <row r="192" spans="1:71" s="90" customFormat="1" ht="105">
      <c r="A192" s="1276"/>
      <c r="B192" s="1269"/>
      <c r="C192" s="1269"/>
      <c r="D192" s="1304"/>
      <c r="E192" s="1277"/>
      <c r="F192" s="1272"/>
      <c r="G192" s="1303"/>
      <c r="H192" s="1303"/>
      <c r="I192" s="1272"/>
      <c r="J192" s="410" t="s">
        <v>61</v>
      </c>
      <c r="K192" s="410" t="s">
        <v>61</v>
      </c>
      <c r="L192" s="410" t="s">
        <v>61</v>
      </c>
      <c r="M192" s="409" t="s">
        <v>5193</v>
      </c>
      <c r="N192" s="409" t="s">
        <v>5194</v>
      </c>
      <c r="O192" s="397">
        <v>112828.46</v>
      </c>
      <c r="P192" s="1272"/>
      <c r="Q192" s="1272"/>
      <c r="R192" s="1272"/>
      <c r="S192" s="1272"/>
      <c r="T192" s="1272"/>
      <c r="U192" s="1272"/>
      <c r="V192" s="1272"/>
      <c r="W192" s="1272"/>
      <c r="X192" s="1273"/>
      <c r="Y192" s="1271"/>
      <c r="Z192" s="1271"/>
      <c r="AA192" s="1271"/>
      <c r="AB192" s="1271"/>
      <c r="AC192" s="1271"/>
      <c r="AD192" s="1271"/>
      <c r="AE192" s="1271"/>
      <c r="AF192" s="1271"/>
      <c r="AG192" s="1271"/>
      <c r="AH192" s="1273"/>
      <c r="AI192" s="1273"/>
      <c r="AJ192" s="1273"/>
      <c r="AK192" s="1273"/>
      <c r="AL192" s="1273" t="s">
        <v>3726</v>
      </c>
      <c r="AM192" s="1273" t="s">
        <v>3864</v>
      </c>
      <c r="AN192" s="1273"/>
      <c r="AO192" s="1273"/>
      <c r="AP192" s="1273"/>
      <c r="AQ192" s="1273"/>
      <c r="AR192" s="1273"/>
      <c r="AS192" s="1273"/>
      <c r="AT192" s="1273"/>
      <c r="AU192" s="1273"/>
      <c r="AV192" s="1273"/>
      <c r="AW192" s="861"/>
      <c r="AX192" s="752"/>
      <c r="AY192" s="752"/>
      <c r="AZ192" s="752"/>
      <c r="BA192" s="752"/>
      <c r="BB192" s="1302"/>
      <c r="BC192" s="398" t="s">
        <v>4762</v>
      </c>
      <c r="BD192" s="398" t="s">
        <v>4762</v>
      </c>
      <c r="BE192" s="1273"/>
      <c r="BF192" s="2"/>
      <c r="BG192" s="2"/>
      <c r="BH192" s="2"/>
      <c r="BI192" s="2"/>
      <c r="BJ192" s="2"/>
      <c r="BK192" s="2"/>
      <c r="BL192" s="2"/>
      <c r="BM192" s="2"/>
      <c r="BN192" s="2"/>
      <c r="BO192" s="2"/>
      <c r="BP192" s="2"/>
      <c r="BQ192" s="2"/>
      <c r="BR192" s="2"/>
      <c r="BS192" s="2"/>
    </row>
    <row r="193" spans="1:71" s="90" customFormat="1" ht="105">
      <c r="A193" s="1276"/>
      <c r="B193" s="1270"/>
      <c r="C193" s="1270"/>
      <c r="D193" s="1304"/>
      <c r="E193" s="1277"/>
      <c r="F193" s="1272"/>
      <c r="G193" s="1303"/>
      <c r="H193" s="1303"/>
      <c r="I193" s="1272"/>
      <c r="J193" s="410" t="s">
        <v>61</v>
      </c>
      <c r="K193" s="410" t="s">
        <v>61</v>
      </c>
      <c r="L193" s="410" t="s">
        <v>61</v>
      </c>
      <c r="M193" s="409" t="s">
        <v>5195</v>
      </c>
      <c r="N193" s="409" t="s">
        <v>2414</v>
      </c>
      <c r="O193" s="397">
        <v>114715.6</v>
      </c>
      <c r="P193" s="1272"/>
      <c r="Q193" s="1272"/>
      <c r="R193" s="1272"/>
      <c r="S193" s="1272"/>
      <c r="T193" s="1272"/>
      <c r="U193" s="1272"/>
      <c r="V193" s="1272"/>
      <c r="W193" s="1272"/>
      <c r="X193" s="1273"/>
      <c r="Y193" s="1271"/>
      <c r="Z193" s="1271"/>
      <c r="AA193" s="1271"/>
      <c r="AB193" s="1271"/>
      <c r="AC193" s="1271"/>
      <c r="AD193" s="1271"/>
      <c r="AE193" s="1271"/>
      <c r="AF193" s="1271"/>
      <c r="AG193" s="1271"/>
      <c r="AH193" s="1273"/>
      <c r="AI193" s="1273"/>
      <c r="AJ193" s="1273"/>
      <c r="AK193" s="1273"/>
      <c r="AL193" s="1273" t="s">
        <v>3726</v>
      </c>
      <c r="AM193" s="1273" t="s">
        <v>3864</v>
      </c>
      <c r="AN193" s="1273"/>
      <c r="AO193" s="1273"/>
      <c r="AP193" s="1273"/>
      <c r="AQ193" s="1273"/>
      <c r="AR193" s="1273"/>
      <c r="AS193" s="1273"/>
      <c r="AT193" s="1273"/>
      <c r="AU193" s="1273"/>
      <c r="AV193" s="1273"/>
      <c r="AW193" s="862"/>
      <c r="AX193" s="752"/>
      <c r="AY193" s="752"/>
      <c r="AZ193" s="752"/>
      <c r="BA193" s="752"/>
      <c r="BB193" s="1302"/>
      <c r="BC193" s="398" t="s">
        <v>4762</v>
      </c>
      <c r="BD193" s="398" t="s">
        <v>4762</v>
      </c>
      <c r="BE193" s="1273"/>
      <c r="BF193" s="2"/>
      <c r="BG193" s="2"/>
      <c r="BH193" s="2"/>
      <c r="BI193" s="2"/>
      <c r="BJ193" s="2"/>
      <c r="BK193" s="2"/>
      <c r="BL193" s="2"/>
      <c r="BM193" s="2"/>
      <c r="BN193" s="2"/>
      <c r="BO193" s="2"/>
      <c r="BP193" s="2"/>
      <c r="BQ193" s="2"/>
      <c r="BR193" s="2"/>
      <c r="BS193" s="2"/>
    </row>
    <row r="194" spans="1:71" s="90" customFormat="1" ht="105">
      <c r="A194" s="1276">
        <v>2020</v>
      </c>
      <c r="B194" s="1268">
        <v>43831</v>
      </c>
      <c r="C194" s="1268">
        <v>43921</v>
      </c>
      <c r="D194" s="1304" t="s">
        <v>4292</v>
      </c>
      <c r="E194" s="1277" t="s">
        <v>3295</v>
      </c>
      <c r="F194" s="1272" t="s">
        <v>5198</v>
      </c>
      <c r="G194" s="1303">
        <v>57</v>
      </c>
      <c r="H194" s="1274" t="s">
        <v>5485</v>
      </c>
      <c r="I194" s="1272" t="s">
        <v>5199</v>
      </c>
      <c r="J194" s="410" t="s">
        <v>61</v>
      </c>
      <c r="K194" s="410" t="s">
        <v>61</v>
      </c>
      <c r="L194" s="410" t="s">
        <v>61</v>
      </c>
      <c r="M194" s="409" t="s">
        <v>5200</v>
      </c>
      <c r="N194" s="409" t="s">
        <v>5201</v>
      </c>
      <c r="O194" s="397">
        <v>300200</v>
      </c>
      <c r="P194" s="1272" t="s">
        <v>61</v>
      </c>
      <c r="Q194" s="1272" t="s">
        <v>61</v>
      </c>
      <c r="R194" s="1272" t="s">
        <v>61</v>
      </c>
      <c r="S194" s="1272" t="s">
        <v>4937</v>
      </c>
      <c r="T194" s="1272" t="s">
        <v>1308</v>
      </c>
      <c r="U194" s="1272" t="s">
        <v>3218</v>
      </c>
      <c r="V194" s="1272" t="s">
        <v>3535</v>
      </c>
      <c r="W194" s="1272" t="s">
        <v>5198</v>
      </c>
      <c r="X194" s="1273">
        <v>43913</v>
      </c>
      <c r="Y194" s="1271">
        <v>287600</v>
      </c>
      <c r="Z194" s="1271">
        <v>287600</v>
      </c>
      <c r="AA194" s="1271">
        <v>0</v>
      </c>
      <c r="AB194" s="1271">
        <v>287600</v>
      </c>
      <c r="AC194" s="1271" t="s">
        <v>4756</v>
      </c>
      <c r="AD194" s="1271" t="s">
        <v>69</v>
      </c>
      <c r="AE194" s="1271" t="s">
        <v>4757</v>
      </c>
      <c r="AF194" s="1271" t="s">
        <v>5199</v>
      </c>
      <c r="AG194" s="1271">
        <f t="shared" si="6"/>
        <v>43140</v>
      </c>
      <c r="AH194" s="1273">
        <v>43914</v>
      </c>
      <c r="AI194" s="1273">
        <v>44196</v>
      </c>
      <c r="AJ194" s="1300" t="s">
        <v>6022</v>
      </c>
      <c r="AK194" s="1300" t="s">
        <v>4759</v>
      </c>
      <c r="AL194" s="1273" t="s">
        <v>3726</v>
      </c>
      <c r="AM194" s="1273" t="s">
        <v>3864</v>
      </c>
      <c r="AN194" s="1273" t="s">
        <v>73</v>
      </c>
      <c r="AO194" s="1300" t="s">
        <v>4760</v>
      </c>
      <c r="AP194" s="1273" t="s">
        <v>73</v>
      </c>
      <c r="AQ194" s="1273" t="s">
        <v>573</v>
      </c>
      <c r="AR194" s="1273" t="s">
        <v>780</v>
      </c>
      <c r="AS194" s="1273" t="s">
        <v>566</v>
      </c>
      <c r="AT194" s="1273" t="s">
        <v>566</v>
      </c>
      <c r="AU194" s="1273" t="s">
        <v>566</v>
      </c>
      <c r="AV194" s="1300" t="s">
        <v>4761</v>
      </c>
      <c r="AW194" s="860" t="s">
        <v>6095</v>
      </c>
      <c r="AX194" s="752" t="s">
        <v>6096</v>
      </c>
      <c r="AY194" s="752" t="s">
        <v>6097</v>
      </c>
      <c r="AZ194" s="752" t="s">
        <v>6098</v>
      </c>
      <c r="BA194" s="752" t="s">
        <v>6099</v>
      </c>
      <c r="BB194" s="1302" t="s">
        <v>3096</v>
      </c>
      <c r="BC194" s="398" t="s">
        <v>4762</v>
      </c>
      <c r="BD194" s="398" t="s">
        <v>4762</v>
      </c>
      <c r="BE194" s="1273"/>
      <c r="BF194" s="2"/>
      <c r="BG194" s="2"/>
      <c r="BH194" s="2"/>
      <c r="BI194" s="2"/>
      <c r="BJ194" s="2"/>
      <c r="BK194" s="2"/>
      <c r="BL194" s="2"/>
      <c r="BM194" s="2"/>
      <c r="BN194" s="2"/>
      <c r="BO194" s="2"/>
      <c r="BP194" s="2"/>
      <c r="BQ194" s="2"/>
      <c r="BR194" s="2"/>
      <c r="BS194" s="2"/>
    </row>
    <row r="195" spans="1:71" s="90" customFormat="1" ht="105">
      <c r="A195" s="1276"/>
      <c r="B195" s="1269"/>
      <c r="C195" s="1269"/>
      <c r="D195" s="1304"/>
      <c r="E195" s="1277"/>
      <c r="F195" s="1272"/>
      <c r="G195" s="1303"/>
      <c r="H195" s="1303"/>
      <c r="I195" s="1272"/>
      <c r="J195" s="410" t="s">
        <v>61</v>
      </c>
      <c r="K195" s="410" t="s">
        <v>61</v>
      </c>
      <c r="L195" s="410" t="s">
        <v>61</v>
      </c>
      <c r="M195" s="409" t="s">
        <v>5202</v>
      </c>
      <c r="N195" s="409" t="s">
        <v>2107</v>
      </c>
      <c r="O195" s="397">
        <v>308400</v>
      </c>
      <c r="P195" s="1272"/>
      <c r="Q195" s="1272"/>
      <c r="R195" s="1272"/>
      <c r="S195" s="1272"/>
      <c r="T195" s="1272"/>
      <c r="U195" s="1272"/>
      <c r="V195" s="1272"/>
      <c r="W195" s="1272"/>
      <c r="X195" s="1273"/>
      <c r="Y195" s="1271"/>
      <c r="Z195" s="1271"/>
      <c r="AA195" s="1271"/>
      <c r="AB195" s="1271"/>
      <c r="AC195" s="1271"/>
      <c r="AD195" s="1271"/>
      <c r="AE195" s="1271"/>
      <c r="AF195" s="1271"/>
      <c r="AG195" s="1271"/>
      <c r="AH195" s="1273"/>
      <c r="AI195" s="1273"/>
      <c r="AJ195" s="1273"/>
      <c r="AK195" s="1273"/>
      <c r="AL195" s="1273"/>
      <c r="AM195" s="1273"/>
      <c r="AN195" s="1273"/>
      <c r="AO195" s="1273"/>
      <c r="AP195" s="1273"/>
      <c r="AQ195" s="1273"/>
      <c r="AR195" s="1273"/>
      <c r="AS195" s="1273"/>
      <c r="AT195" s="1273"/>
      <c r="AU195" s="1273"/>
      <c r="AV195" s="1273"/>
      <c r="AW195" s="861"/>
      <c r="AX195" s="752"/>
      <c r="AY195" s="752"/>
      <c r="AZ195" s="752"/>
      <c r="BA195" s="752"/>
      <c r="BB195" s="1302"/>
      <c r="BC195" s="398" t="s">
        <v>4762</v>
      </c>
      <c r="BD195" s="398" t="s">
        <v>4762</v>
      </c>
      <c r="BE195" s="1273"/>
      <c r="BF195" s="2"/>
      <c r="BG195" s="2"/>
      <c r="BH195" s="2"/>
      <c r="BI195" s="2"/>
      <c r="BJ195" s="2"/>
      <c r="BK195" s="2"/>
      <c r="BL195" s="2"/>
      <c r="BM195" s="2"/>
      <c r="BN195" s="2"/>
      <c r="BO195" s="2"/>
      <c r="BP195" s="2"/>
      <c r="BQ195" s="2"/>
      <c r="BR195" s="2"/>
      <c r="BS195" s="2"/>
    </row>
    <row r="196" spans="1:71" s="90" customFormat="1" ht="105">
      <c r="A196" s="1276"/>
      <c r="B196" s="1270"/>
      <c r="C196" s="1270"/>
      <c r="D196" s="1304"/>
      <c r="E196" s="1277"/>
      <c r="F196" s="1272"/>
      <c r="G196" s="1303"/>
      <c r="H196" s="1303"/>
      <c r="I196" s="1272"/>
      <c r="J196" s="410" t="s">
        <v>61</v>
      </c>
      <c r="K196" s="410" t="s">
        <v>61</v>
      </c>
      <c r="L196" s="410" t="s">
        <v>61</v>
      </c>
      <c r="M196" s="409" t="s">
        <v>5124</v>
      </c>
      <c r="N196" s="409" t="s">
        <v>1308</v>
      </c>
      <c r="O196" s="397">
        <v>287600</v>
      </c>
      <c r="P196" s="1272"/>
      <c r="Q196" s="1272"/>
      <c r="R196" s="1272"/>
      <c r="S196" s="1272"/>
      <c r="T196" s="1272"/>
      <c r="U196" s="1272"/>
      <c r="V196" s="1272"/>
      <c r="W196" s="1272"/>
      <c r="X196" s="1273"/>
      <c r="Y196" s="1271"/>
      <c r="Z196" s="1271"/>
      <c r="AA196" s="1271"/>
      <c r="AB196" s="1271"/>
      <c r="AC196" s="1271"/>
      <c r="AD196" s="1271"/>
      <c r="AE196" s="1271"/>
      <c r="AF196" s="1271"/>
      <c r="AG196" s="1271"/>
      <c r="AH196" s="1273"/>
      <c r="AI196" s="1273"/>
      <c r="AJ196" s="1273"/>
      <c r="AK196" s="1273"/>
      <c r="AL196" s="1273"/>
      <c r="AM196" s="1273"/>
      <c r="AN196" s="1273"/>
      <c r="AO196" s="1273"/>
      <c r="AP196" s="1273"/>
      <c r="AQ196" s="1273"/>
      <c r="AR196" s="1273"/>
      <c r="AS196" s="1273"/>
      <c r="AT196" s="1273"/>
      <c r="AU196" s="1273"/>
      <c r="AV196" s="1273"/>
      <c r="AW196" s="862"/>
      <c r="AX196" s="752"/>
      <c r="AY196" s="752"/>
      <c r="AZ196" s="752"/>
      <c r="BA196" s="752"/>
      <c r="BB196" s="1302"/>
      <c r="BC196" s="398" t="s">
        <v>4762</v>
      </c>
      <c r="BD196" s="398" t="s">
        <v>4762</v>
      </c>
      <c r="BE196" s="1273"/>
      <c r="BF196" s="2"/>
      <c r="BG196" s="2"/>
      <c r="BH196" s="2"/>
      <c r="BI196" s="2"/>
      <c r="BJ196" s="2"/>
      <c r="BK196" s="2"/>
      <c r="BL196" s="2"/>
      <c r="BM196" s="2"/>
      <c r="BN196" s="2"/>
      <c r="BO196" s="2"/>
      <c r="BP196" s="2"/>
      <c r="BQ196" s="2"/>
      <c r="BR196" s="2"/>
      <c r="BS196" s="2"/>
    </row>
    <row r="197" spans="1:71" s="90" customFormat="1" ht="105">
      <c r="A197" s="1276">
        <v>2020</v>
      </c>
      <c r="B197" s="1268">
        <v>43831</v>
      </c>
      <c r="C197" s="1268">
        <v>43921</v>
      </c>
      <c r="D197" s="1304" t="s">
        <v>4292</v>
      </c>
      <c r="E197" s="1277" t="s">
        <v>4307</v>
      </c>
      <c r="F197" s="1272" t="s">
        <v>5203</v>
      </c>
      <c r="G197" s="1303">
        <v>57</v>
      </c>
      <c r="H197" s="1274" t="s">
        <v>5485</v>
      </c>
      <c r="I197" s="1272" t="s">
        <v>5204</v>
      </c>
      <c r="J197" s="410" t="s">
        <v>61</v>
      </c>
      <c r="K197" s="410" t="s">
        <v>61</v>
      </c>
      <c r="L197" s="410" t="s">
        <v>61</v>
      </c>
      <c r="M197" s="409" t="s">
        <v>5205</v>
      </c>
      <c r="N197" s="409" t="s">
        <v>2331</v>
      </c>
      <c r="O197" s="397">
        <v>28857716.010000002</v>
      </c>
      <c r="P197" s="1272" t="s">
        <v>61</v>
      </c>
      <c r="Q197" s="1272" t="s">
        <v>61</v>
      </c>
      <c r="R197" s="1272" t="s">
        <v>61</v>
      </c>
      <c r="S197" s="1272" t="s">
        <v>5206</v>
      </c>
      <c r="T197" s="1272" t="s">
        <v>2594</v>
      </c>
      <c r="U197" s="1272" t="s">
        <v>4850</v>
      </c>
      <c r="V197" s="1272" t="s">
        <v>4850</v>
      </c>
      <c r="W197" s="1272" t="s">
        <v>5203</v>
      </c>
      <c r="X197" s="1273">
        <v>43914</v>
      </c>
      <c r="Y197" s="1271">
        <f>Z197/1.16</f>
        <v>500000.00000000006</v>
      </c>
      <c r="Z197" s="1271">
        <v>580000</v>
      </c>
      <c r="AA197" s="1271">
        <f>AB197*0.1</f>
        <v>58000</v>
      </c>
      <c r="AB197" s="1271">
        <v>580000</v>
      </c>
      <c r="AC197" s="1271" t="s">
        <v>4756</v>
      </c>
      <c r="AD197" s="1271" t="s">
        <v>69</v>
      </c>
      <c r="AE197" s="1271" t="s">
        <v>4757</v>
      </c>
      <c r="AF197" s="1271" t="s">
        <v>5204</v>
      </c>
      <c r="AG197" s="1271">
        <f t="shared" si="6"/>
        <v>75000</v>
      </c>
      <c r="AH197" s="1273">
        <v>43914</v>
      </c>
      <c r="AI197" s="1273">
        <v>44196</v>
      </c>
      <c r="AJ197" s="1300" t="s">
        <v>6321</v>
      </c>
      <c r="AK197" s="1300" t="s">
        <v>4759</v>
      </c>
      <c r="AL197" s="1273" t="s">
        <v>3726</v>
      </c>
      <c r="AM197" s="1273" t="s">
        <v>3864</v>
      </c>
      <c r="AN197" s="1273" t="s">
        <v>73</v>
      </c>
      <c r="AO197" s="1300" t="s">
        <v>4760</v>
      </c>
      <c r="AP197" s="1273" t="s">
        <v>73</v>
      </c>
      <c r="AQ197" s="1273" t="s">
        <v>573</v>
      </c>
      <c r="AR197" s="1273" t="s">
        <v>780</v>
      </c>
      <c r="AS197" s="1273" t="s">
        <v>566</v>
      </c>
      <c r="AT197" s="1273" t="s">
        <v>566</v>
      </c>
      <c r="AU197" s="1273" t="s">
        <v>566</v>
      </c>
      <c r="AV197" s="1300" t="s">
        <v>4761</v>
      </c>
      <c r="AW197" s="860" t="s">
        <v>6095</v>
      </c>
      <c r="AX197" s="752" t="s">
        <v>6096</v>
      </c>
      <c r="AY197" s="752" t="s">
        <v>6097</v>
      </c>
      <c r="AZ197" s="752" t="s">
        <v>6098</v>
      </c>
      <c r="BA197" s="752" t="s">
        <v>6099</v>
      </c>
      <c r="BB197" s="1302" t="s">
        <v>3096</v>
      </c>
      <c r="BC197" s="398" t="s">
        <v>4762</v>
      </c>
      <c r="BD197" s="398" t="s">
        <v>4762</v>
      </c>
      <c r="BE197" s="1273"/>
      <c r="BF197" s="2"/>
      <c r="BG197" s="2"/>
      <c r="BH197" s="2"/>
      <c r="BI197" s="2"/>
      <c r="BJ197" s="2"/>
      <c r="BK197" s="2"/>
      <c r="BL197" s="2"/>
      <c r="BM197" s="2"/>
      <c r="BN197" s="2"/>
      <c r="BO197" s="2"/>
      <c r="BP197" s="2"/>
      <c r="BQ197" s="2"/>
      <c r="BR197" s="2"/>
      <c r="BS197" s="2"/>
    </row>
    <row r="198" spans="1:71" s="90" customFormat="1" ht="105">
      <c r="A198" s="1276"/>
      <c r="B198" s="1269"/>
      <c r="C198" s="1269"/>
      <c r="D198" s="1304"/>
      <c r="E198" s="1277"/>
      <c r="F198" s="1272"/>
      <c r="G198" s="1303"/>
      <c r="H198" s="1303"/>
      <c r="I198" s="1272"/>
      <c r="J198" s="410" t="s">
        <v>61</v>
      </c>
      <c r="K198" s="410" t="s">
        <v>61</v>
      </c>
      <c r="L198" s="410" t="s">
        <v>61</v>
      </c>
      <c r="M198" s="409" t="s">
        <v>5207</v>
      </c>
      <c r="N198" s="409" t="s">
        <v>2594</v>
      </c>
      <c r="O198" s="397">
        <v>26934758.039999999</v>
      </c>
      <c r="P198" s="1272"/>
      <c r="Q198" s="1272"/>
      <c r="R198" s="1272"/>
      <c r="S198" s="1272"/>
      <c r="T198" s="1272"/>
      <c r="U198" s="1272"/>
      <c r="V198" s="1272"/>
      <c r="W198" s="1272"/>
      <c r="X198" s="1273"/>
      <c r="Y198" s="1271"/>
      <c r="Z198" s="1271"/>
      <c r="AA198" s="1271"/>
      <c r="AB198" s="1271"/>
      <c r="AC198" s="1271"/>
      <c r="AD198" s="1271"/>
      <c r="AE198" s="1271"/>
      <c r="AF198" s="1271"/>
      <c r="AG198" s="1271"/>
      <c r="AH198" s="1273"/>
      <c r="AI198" s="1273"/>
      <c r="AJ198" s="1273"/>
      <c r="AK198" s="1273"/>
      <c r="AL198" s="1273"/>
      <c r="AM198" s="1273"/>
      <c r="AN198" s="1273"/>
      <c r="AO198" s="1273"/>
      <c r="AP198" s="1273"/>
      <c r="AQ198" s="1273"/>
      <c r="AR198" s="1273"/>
      <c r="AS198" s="1273"/>
      <c r="AT198" s="1273"/>
      <c r="AU198" s="1273"/>
      <c r="AV198" s="1273"/>
      <c r="AW198" s="861"/>
      <c r="AX198" s="752"/>
      <c r="AY198" s="752"/>
      <c r="AZ198" s="752"/>
      <c r="BA198" s="752"/>
      <c r="BB198" s="1302"/>
      <c r="BC198" s="398" t="s">
        <v>4762</v>
      </c>
      <c r="BD198" s="398" t="s">
        <v>4762</v>
      </c>
      <c r="BE198" s="1273"/>
      <c r="BF198" s="2"/>
      <c r="BG198" s="2"/>
      <c r="BH198" s="2"/>
      <c r="BI198" s="2"/>
      <c r="BJ198" s="2"/>
      <c r="BK198" s="2"/>
      <c r="BL198" s="2"/>
      <c r="BM198" s="2"/>
      <c r="BN198" s="2"/>
      <c r="BO198" s="2"/>
      <c r="BP198" s="2"/>
      <c r="BQ198" s="2"/>
      <c r="BR198" s="2"/>
      <c r="BS198" s="2"/>
    </row>
    <row r="199" spans="1:71" s="90" customFormat="1" ht="105">
      <c r="A199" s="1276"/>
      <c r="B199" s="1270"/>
      <c r="C199" s="1270"/>
      <c r="D199" s="1304"/>
      <c r="E199" s="1277"/>
      <c r="F199" s="1272"/>
      <c r="G199" s="1303"/>
      <c r="H199" s="1303"/>
      <c r="I199" s="1272"/>
      <c r="J199" s="410" t="s">
        <v>61</v>
      </c>
      <c r="K199" s="410" t="s">
        <v>61</v>
      </c>
      <c r="L199" s="410" t="s">
        <v>61</v>
      </c>
      <c r="M199" s="409" t="s">
        <v>5208</v>
      </c>
      <c r="N199" s="409" t="s">
        <v>4619</v>
      </c>
      <c r="O199" s="397">
        <v>27578991.109999999</v>
      </c>
      <c r="P199" s="1272"/>
      <c r="Q199" s="1272"/>
      <c r="R199" s="1272"/>
      <c r="S199" s="1272"/>
      <c r="T199" s="1272"/>
      <c r="U199" s="1272"/>
      <c r="V199" s="1272"/>
      <c r="W199" s="1272"/>
      <c r="X199" s="1273"/>
      <c r="Y199" s="1271"/>
      <c r="Z199" s="1271"/>
      <c r="AA199" s="1271"/>
      <c r="AB199" s="1271"/>
      <c r="AC199" s="1271"/>
      <c r="AD199" s="1271"/>
      <c r="AE199" s="1271"/>
      <c r="AF199" s="1271"/>
      <c r="AG199" s="1271"/>
      <c r="AH199" s="1273"/>
      <c r="AI199" s="1273"/>
      <c r="AJ199" s="1273"/>
      <c r="AK199" s="1273"/>
      <c r="AL199" s="1273"/>
      <c r="AM199" s="1273"/>
      <c r="AN199" s="1273"/>
      <c r="AO199" s="1273"/>
      <c r="AP199" s="1273"/>
      <c r="AQ199" s="1273"/>
      <c r="AR199" s="1273"/>
      <c r="AS199" s="1273"/>
      <c r="AT199" s="1273"/>
      <c r="AU199" s="1273"/>
      <c r="AV199" s="1273"/>
      <c r="AW199" s="862"/>
      <c r="AX199" s="752"/>
      <c r="AY199" s="752"/>
      <c r="AZ199" s="752"/>
      <c r="BA199" s="752"/>
      <c r="BB199" s="1302"/>
      <c r="BC199" s="398" t="s">
        <v>4762</v>
      </c>
      <c r="BD199" s="398" t="s">
        <v>4762</v>
      </c>
      <c r="BE199" s="1273"/>
      <c r="BF199" s="2"/>
      <c r="BG199" s="2"/>
      <c r="BH199" s="2"/>
      <c r="BI199" s="2"/>
      <c r="BJ199" s="2"/>
      <c r="BK199" s="2"/>
      <c r="BL199" s="2"/>
      <c r="BM199" s="2"/>
      <c r="BN199" s="2"/>
      <c r="BO199" s="2"/>
      <c r="BP199" s="2"/>
      <c r="BQ199" s="2"/>
      <c r="BR199" s="2"/>
      <c r="BS199" s="2"/>
    </row>
    <row r="200" spans="1:71" s="90" customFormat="1" ht="156.75">
      <c r="A200" s="529">
        <v>2020</v>
      </c>
      <c r="B200" s="535">
        <v>43831</v>
      </c>
      <c r="C200" s="535">
        <v>43921</v>
      </c>
      <c r="D200" s="543" t="s">
        <v>4292</v>
      </c>
      <c r="E200" s="532" t="s">
        <v>3295</v>
      </c>
      <c r="F200" s="551" t="s">
        <v>5210</v>
      </c>
      <c r="G200" s="534">
        <v>57</v>
      </c>
      <c r="H200" s="548" t="s">
        <v>5485</v>
      </c>
      <c r="I200" s="551" t="s">
        <v>5211</v>
      </c>
      <c r="J200" s="410" t="s">
        <v>61</v>
      </c>
      <c r="K200" s="410" t="s">
        <v>61</v>
      </c>
      <c r="L200" s="410" t="s">
        <v>61</v>
      </c>
      <c r="M200" s="409" t="s">
        <v>4934</v>
      </c>
      <c r="N200" s="409" t="s">
        <v>1924</v>
      </c>
      <c r="O200" s="397">
        <v>55100</v>
      </c>
      <c r="P200" s="396" t="s">
        <v>61</v>
      </c>
      <c r="Q200" s="396" t="s">
        <v>61</v>
      </c>
      <c r="R200" s="396" t="s">
        <v>61</v>
      </c>
      <c r="S200" s="306" t="s">
        <v>4934</v>
      </c>
      <c r="T200" s="530" t="s">
        <v>1924</v>
      </c>
      <c r="U200" s="412" t="s">
        <v>3218</v>
      </c>
      <c r="V200" s="412" t="s">
        <v>3218</v>
      </c>
      <c r="W200" s="551" t="s">
        <v>5210</v>
      </c>
      <c r="X200" s="535" t="s">
        <v>5209</v>
      </c>
      <c r="Y200" s="536">
        <f>Z200/1.16</f>
        <v>47500</v>
      </c>
      <c r="Z200" s="536">
        <v>55100</v>
      </c>
      <c r="AA200" s="537">
        <v>0</v>
      </c>
      <c r="AB200" s="536">
        <v>55100</v>
      </c>
      <c r="AC200" s="529" t="s">
        <v>4756</v>
      </c>
      <c r="AD200" s="538" t="s">
        <v>69</v>
      </c>
      <c r="AE200" s="532" t="s">
        <v>4757</v>
      </c>
      <c r="AF200" s="551" t="s">
        <v>5211</v>
      </c>
      <c r="AG200" s="539">
        <f t="shared" si="6"/>
        <v>7125</v>
      </c>
      <c r="AH200" s="535">
        <v>43907</v>
      </c>
      <c r="AI200" s="535">
        <v>44196</v>
      </c>
      <c r="AJ200" s="305" t="s">
        <v>6102</v>
      </c>
      <c r="AK200" s="305" t="s">
        <v>4759</v>
      </c>
      <c r="AL200" s="530" t="s">
        <v>3726</v>
      </c>
      <c r="AM200" s="312" t="s">
        <v>3864</v>
      </c>
      <c r="AN200" s="532" t="s">
        <v>73</v>
      </c>
      <c r="AO200" s="305" t="s">
        <v>4760</v>
      </c>
      <c r="AP200" s="532" t="s">
        <v>73</v>
      </c>
      <c r="AQ200" s="532" t="s">
        <v>573</v>
      </c>
      <c r="AR200" s="547" t="s">
        <v>780</v>
      </c>
      <c r="AS200" s="532" t="s">
        <v>566</v>
      </c>
      <c r="AT200" s="532" t="s">
        <v>566</v>
      </c>
      <c r="AU200" s="532" t="s">
        <v>566</v>
      </c>
      <c r="AV200" s="305" t="s">
        <v>4761</v>
      </c>
      <c r="AW200" s="506" t="s">
        <v>6095</v>
      </c>
      <c r="AX200" s="507" t="s">
        <v>6096</v>
      </c>
      <c r="AY200" s="507" t="s">
        <v>6097</v>
      </c>
      <c r="AZ200" s="507" t="s">
        <v>6098</v>
      </c>
      <c r="BA200" s="507" t="s">
        <v>6099</v>
      </c>
      <c r="BB200" s="541" t="s">
        <v>3096</v>
      </c>
      <c r="BC200" s="398" t="s">
        <v>4762</v>
      </c>
      <c r="BD200" s="398" t="s">
        <v>4762</v>
      </c>
      <c r="BE200" s="399"/>
      <c r="BF200" s="2"/>
      <c r="BG200" s="2"/>
      <c r="BH200" s="2"/>
      <c r="BI200" s="2"/>
      <c r="BJ200" s="2"/>
      <c r="BK200" s="2"/>
      <c r="BL200" s="2"/>
      <c r="BM200" s="2"/>
      <c r="BN200" s="2"/>
      <c r="BO200" s="2"/>
      <c r="BP200" s="2"/>
      <c r="BQ200" s="2"/>
      <c r="BR200" s="2"/>
      <c r="BS200" s="2"/>
    </row>
    <row r="201" spans="1:71" s="90" customFormat="1" ht="156.75">
      <c r="A201" s="529">
        <v>2020</v>
      </c>
      <c r="B201" s="535">
        <v>43831</v>
      </c>
      <c r="C201" s="535">
        <v>43921</v>
      </c>
      <c r="D201" s="543" t="s">
        <v>4292</v>
      </c>
      <c r="E201" s="532" t="s">
        <v>4307</v>
      </c>
      <c r="F201" s="551" t="s">
        <v>5212</v>
      </c>
      <c r="G201" s="530">
        <v>55</v>
      </c>
      <c r="H201" s="548" t="s">
        <v>5485</v>
      </c>
      <c r="I201" s="551" t="s">
        <v>5213</v>
      </c>
      <c r="J201" s="410" t="s">
        <v>61</v>
      </c>
      <c r="K201" s="410" t="s">
        <v>61</v>
      </c>
      <c r="L201" s="410" t="s">
        <v>61</v>
      </c>
      <c r="M201" s="409" t="s">
        <v>5214</v>
      </c>
      <c r="N201" s="409" t="s">
        <v>2557</v>
      </c>
      <c r="O201" s="397">
        <v>463710</v>
      </c>
      <c r="P201" s="396" t="s">
        <v>61</v>
      </c>
      <c r="Q201" s="396" t="s">
        <v>61</v>
      </c>
      <c r="R201" s="396" t="s">
        <v>61</v>
      </c>
      <c r="S201" s="306" t="s">
        <v>5214</v>
      </c>
      <c r="T201" s="530" t="s">
        <v>2557</v>
      </c>
      <c r="U201" s="412" t="s">
        <v>3218</v>
      </c>
      <c r="V201" s="307" t="s">
        <v>4765</v>
      </c>
      <c r="W201" s="551" t="s">
        <v>5212</v>
      </c>
      <c r="X201" s="535">
        <v>43914</v>
      </c>
      <c r="Y201" s="536">
        <f>Z201/1.16</f>
        <v>399750</v>
      </c>
      <c r="Z201" s="536">
        <v>463710</v>
      </c>
      <c r="AA201" s="537">
        <f>AB201*0.1</f>
        <v>46371</v>
      </c>
      <c r="AB201" s="536">
        <v>463710</v>
      </c>
      <c r="AC201" s="529" t="s">
        <v>4756</v>
      </c>
      <c r="AD201" s="538" t="s">
        <v>69</v>
      </c>
      <c r="AE201" s="532" t="s">
        <v>4757</v>
      </c>
      <c r="AF201" s="551" t="s">
        <v>5213</v>
      </c>
      <c r="AG201" s="539">
        <f t="shared" si="6"/>
        <v>59962.5</v>
      </c>
      <c r="AH201" s="535">
        <v>43914</v>
      </c>
      <c r="AI201" s="535">
        <v>44196</v>
      </c>
      <c r="AJ201" s="531" t="s">
        <v>6070</v>
      </c>
      <c r="AK201" s="531" t="s">
        <v>4759</v>
      </c>
      <c r="AL201" s="530" t="s">
        <v>3726</v>
      </c>
      <c r="AM201" s="312" t="s">
        <v>3864</v>
      </c>
      <c r="AN201" s="532" t="s">
        <v>73</v>
      </c>
      <c r="AO201" s="305" t="s">
        <v>4760</v>
      </c>
      <c r="AP201" s="532" t="s">
        <v>73</v>
      </c>
      <c r="AQ201" s="532" t="s">
        <v>573</v>
      </c>
      <c r="AR201" s="547" t="s">
        <v>780</v>
      </c>
      <c r="AS201" s="532" t="s">
        <v>566</v>
      </c>
      <c r="AT201" s="532" t="s">
        <v>566</v>
      </c>
      <c r="AU201" s="532" t="s">
        <v>566</v>
      </c>
      <c r="AV201" s="531" t="s">
        <v>4761</v>
      </c>
      <c r="AW201" s="506" t="s">
        <v>6095</v>
      </c>
      <c r="AX201" s="507" t="s">
        <v>6096</v>
      </c>
      <c r="AY201" s="507" t="s">
        <v>6097</v>
      </c>
      <c r="AZ201" s="507" t="s">
        <v>6098</v>
      </c>
      <c r="BA201" s="507" t="s">
        <v>6099</v>
      </c>
      <c r="BB201" s="541" t="s">
        <v>3096</v>
      </c>
      <c r="BC201" s="398" t="s">
        <v>4762</v>
      </c>
      <c r="BD201" s="398" t="s">
        <v>4762</v>
      </c>
      <c r="BE201" s="399"/>
      <c r="BF201" s="2"/>
      <c r="BG201" s="2"/>
      <c r="BH201" s="2"/>
      <c r="BI201" s="2"/>
      <c r="BJ201" s="2"/>
      <c r="BK201" s="2"/>
      <c r="BL201" s="2"/>
      <c r="BM201" s="2"/>
      <c r="BN201" s="2"/>
      <c r="BO201" s="2"/>
      <c r="BP201" s="2"/>
      <c r="BQ201" s="2"/>
      <c r="BR201" s="2"/>
      <c r="BS201" s="2"/>
    </row>
    <row r="202" spans="1:71" s="90" customFormat="1" ht="156.75">
      <c r="A202" s="529">
        <v>2020</v>
      </c>
      <c r="B202" s="535">
        <v>43831</v>
      </c>
      <c r="C202" s="535">
        <v>43921</v>
      </c>
      <c r="D202" s="534" t="s">
        <v>3294</v>
      </c>
      <c r="E202" s="532" t="s">
        <v>3295</v>
      </c>
      <c r="F202" s="551" t="s">
        <v>5215</v>
      </c>
      <c r="G202" s="530">
        <v>57</v>
      </c>
      <c r="H202" s="548" t="s">
        <v>5485</v>
      </c>
      <c r="I202" s="551" t="s">
        <v>4752</v>
      </c>
      <c r="J202" s="410" t="s">
        <v>61</v>
      </c>
      <c r="K202" s="410" t="s">
        <v>61</v>
      </c>
      <c r="L202" s="410" t="s">
        <v>61</v>
      </c>
      <c r="M202" s="409" t="s">
        <v>4753</v>
      </c>
      <c r="N202" s="409" t="s">
        <v>1331</v>
      </c>
      <c r="O202" s="397">
        <v>10945581.6</v>
      </c>
      <c r="P202" s="396" t="s">
        <v>61</v>
      </c>
      <c r="Q202" s="396" t="s">
        <v>61</v>
      </c>
      <c r="R202" s="396" t="s">
        <v>61</v>
      </c>
      <c r="S202" s="306" t="s">
        <v>4753</v>
      </c>
      <c r="T202" s="530" t="s">
        <v>1331</v>
      </c>
      <c r="U202" s="307" t="s">
        <v>4765</v>
      </c>
      <c r="V202" s="307" t="s">
        <v>4765</v>
      </c>
      <c r="W202" s="551" t="s">
        <v>5215</v>
      </c>
      <c r="X202" s="535">
        <v>43920</v>
      </c>
      <c r="Y202" s="536">
        <v>10945581.6</v>
      </c>
      <c r="Z202" s="536" t="s">
        <v>4755</v>
      </c>
      <c r="AA202" s="308">
        <f>AB202*0.1</f>
        <v>1094558.1599999999</v>
      </c>
      <c r="AB202" s="536">
        <v>10945581.6</v>
      </c>
      <c r="AC202" s="529" t="s">
        <v>4756</v>
      </c>
      <c r="AD202" s="538" t="s">
        <v>69</v>
      </c>
      <c r="AE202" s="532" t="s">
        <v>4757</v>
      </c>
      <c r="AF202" s="551" t="s">
        <v>4752</v>
      </c>
      <c r="AG202" s="309">
        <f>Y202*0.15</f>
        <v>1641837.24</v>
      </c>
      <c r="AH202" s="535">
        <v>43922</v>
      </c>
      <c r="AI202" s="535">
        <v>44196</v>
      </c>
      <c r="AJ202" s="531" t="s">
        <v>6023</v>
      </c>
      <c r="AK202" s="531" t="s">
        <v>4759</v>
      </c>
      <c r="AL202" s="530" t="s">
        <v>3726</v>
      </c>
      <c r="AM202" s="312" t="s">
        <v>3864</v>
      </c>
      <c r="AN202" s="532" t="s">
        <v>73</v>
      </c>
      <c r="AO202" s="305" t="s">
        <v>4760</v>
      </c>
      <c r="AP202" s="532" t="s">
        <v>73</v>
      </c>
      <c r="AQ202" s="532" t="s">
        <v>573</v>
      </c>
      <c r="AR202" s="547" t="s">
        <v>780</v>
      </c>
      <c r="AS202" s="532" t="s">
        <v>566</v>
      </c>
      <c r="AT202" s="532" t="s">
        <v>566</v>
      </c>
      <c r="AU202" s="532" t="s">
        <v>566</v>
      </c>
      <c r="AV202" s="531" t="s">
        <v>4761</v>
      </c>
      <c r="AW202" s="506" t="s">
        <v>6095</v>
      </c>
      <c r="AX202" s="507" t="s">
        <v>6096</v>
      </c>
      <c r="AY202" s="507" t="s">
        <v>6097</v>
      </c>
      <c r="AZ202" s="507" t="s">
        <v>6098</v>
      </c>
      <c r="BA202" s="507" t="s">
        <v>6099</v>
      </c>
      <c r="BB202" s="541" t="s">
        <v>3096</v>
      </c>
      <c r="BC202" s="398" t="s">
        <v>4762</v>
      </c>
      <c r="BD202" s="398" t="s">
        <v>4762</v>
      </c>
      <c r="BE202" s="399"/>
      <c r="BF202" s="2"/>
      <c r="BG202" s="2"/>
      <c r="BH202" s="2"/>
      <c r="BI202" s="2"/>
      <c r="BJ202" s="2"/>
      <c r="BK202" s="2"/>
      <c r="BL202" s="2"/>
      <c r="BM202" s="2"/>
      <c r="BN202" s="2"/>
      <c r="BO202" s="2"/>
      <c r="BP202" s="2"/>
      <c r="BQ202" s="2"/>
      <c r="BR202" s="2"/>
      <c r="BS202" s="2"/>
    </row>
    <row r="203" spans="1:71" s="90" customFormat="1" ht="156.75">
      <c r="A203" s="529">
        <v>2020</v>
      </c>
      <c r="B203" s="535">
        <v>43831</v>
      </c>
      <c r="C203" s="535">
        <v>43921</v>
      </c>
      <c r="D203" s="534" t="s">
        <v>3294</v>
      </c>
      <c r="E203" s="532" t="s">
        <v>3295</v>
      </c>
      <c r="F203" s="551" t="s">
        <v>5216</v>
      </c>
      <c r="G203" s="530">
        <v>57</v>
      </c>
      <c r="H203" s="548" t="s">
        <v>5485</v>
      </c>
      <c r="I203" s="551" t="s">
        <v>4752</v>
      </c>
      <c r="J203" s="410" t="s">
        <v>61</v>
      </c>
      <c r="K203" s="410" t="s">
        <v>61</v>
      </c>
      <c r="L203" s="410" t="s">
        <v>61</v>
      </c>
      <c r="M203" s="409" t="s">
        <v>4764</v>
      </c>
      <c r="N203" s="409" t="s">
        <v>2057</v>
      </c>
      <c r="O203" s="397">
        <v>130000</v>
      </c>
      <c r="P203" s="396" t="s">
        <v>61</v>
      </c>
      <c r="Q203" s="396" t="s">
        <v>61</v>
      </c>
      <c r="R203" s="396" t="s">
        <v>61</v>
      </c>
      <c r="S203" s="306" t="s">
        <v>4764</v>
      </c>
      <c r="T203" s="530" t="s">
        <v>2057</v>
      </c>
      <c r="U203" s="307" t="s">
        <v>4765</v>
      </c>
      <c r="V203" s="307" t="s">
        <v>4765</v>
      </c>
      <c r="W203" s="551" t="s">
        <v>5216</v>
      </c>
      <c r="X203" s="535">
        <v>43920</v>
      </c>
      <c r="Y203" s="536">
        <v>130000</v>
      </c>
      <c r="Z203" s="536" t="s">
        <v>4755</v>
      </c>
      <c r="AA203" s="308">
        <f t="shared" ref="AA203:AA287" si="10">AB203*0.1</f>
        <v>13000</v>
      </c>
      <c r="AB203" s="536">
        <v>130000</v>
      </c>
      <c r="AC203" s="529" t="s">
        <v>4756</v>
      </c>
      <c r="AD203" s="538" t="s">
        <v>69</v>
      </c>
      <c r="AE203" s="532" t="s">
        <v>4757</v>
      </c>
      <c r="AF203" s="551" t="s">
        <v>4752</v>
      </c>
      <c r="AG203" s="309">
        <f>Y203*0.15</f>
        <v>19500</v>
      </c>
      <c r="AH203" s="535">
        <v>43922</v>
      </c>
      <c r="AI203" s="535">
        <v>44196</v>
      </c>
      <c r="AJ203" s="305" t="s">
        <v>5467</v>
      </c>
      <c r="AK203" s="305" t="s">
        <v>4759</v>
      </c>
      <c r="AL203" s="530" t="s">
        <v>3726</v>
      </c>
      <c r="AM203" s="312" t="s">
        <v>3864</v>
      </c>
      <c r="AN203" s="532" t="s">
        <v>73</v>
      </c>
      <c r="AO203" s="305" t="s">
        <v>4760</v>
      </c>
      <c r="AP203" s="532" t="s">
        <v>73</v>
      </c>
      <c r="AQ203" s="532" t="s">
        <v>573</v>
      </c>
      <c r="AR203" s="547" t="s">
        <v>780</v>
      </c>
      <c r="AS203" s="532" t="s">
        <v>566</v>
      </c>
      <c r="AT203" s="532" t="s">
        <v>566</v>
      </c>
      <c r="AU203" s="532" t="s">
        <v>566</v>
      </c>
      <c r="AV203" s="531" t="s">
        <v>4761</v>
      </c>
      <c r="AW203" s="506" t="s">
        <v>6095</v>
      </c>
      <c r="AX203" s="507" t="s">
        <v>6096</v>
      </c>
      <c r="AY203" s="507" t="s">
        <v>6097</v>
      </c>
      <c r="AZ203" s="507" t="s">
        <v>6098</v>
      </c>
      <c r="BA203" s="507" t="s">
        <v>6099</v>
      </c>
      <c r="BB203" s="541" t="s">
        <v>3096</v>
      </c>
      <c r="BC203" s="398" t="s">
        <v>4762</v>
      </c>
      <c r="BD203" s="398" t="s">
        <v>4762</v>
      </c>
      <c r="BE203" s="399"/>
      <c r="BF203" s="2"/>
      <c r="BG203" s="2"/>
      <c r="BH203" s="2"/>
      <c r="BI203" s="2"/>
      <c r="BJ203" s="2"/>
      <c r="BK203" s="2"/>
      <c r="BL203" s="2"/>
      <c r="BM203" s="2"/>
      <c r="BN203" s="2"/>
      <c r="BO203" s="2"/>
      <c r="BP203" s="2"/>
      <c r="BQ203" s="2"/>
      <c r="BR203" s="2"/>
      <c r="BS203" s="2"/>
    </row>
    <row r="204" spans="1:71" s="90" customFormat="1" ht="156.75">
      <c r="A204" s="529">
        <v>2020</v>
      </c>
      <c r="B204" s="535">
        <v>43831</v>
      </c>
      <c r="C204" s="535">
        <v>43921</v>
      </c>
      <c r="D204" s="534" t="s">
        <v>3294</v>
      </c>
      <c r="E204" s="532" t="s">
        <v>3295</v>
      </c>
      <c r="F204" s="551" t="s">
        <v>5217</v>
      </c>
      <c r="G204" s="530">
        <v>57</v>
      </c>
      <c r="H204" s="548" t="s">
        <v>5485</v>
      </c>
      <c r="I204" s="551" t="s">
        <v>489</v>
      </c>
      <c r="J204" s="410" t="s">
        <v>61</v>
      </c>
      <c r="K204" s="410" t="s">
        <v>61</v>
      </c>
      <c r="L204" s="410" t="s">
        <v>61</v>
      </c>
      <c r="M204" s="409" t="s">
        <v>4767</v>
      </c>
      <c r="N204" s="409" t="s">
        <v>4211</v>
      </c>
      <c r="O204" s="397">
        <v>900000</v>
      </c>
      <c r="P204" s="396" t="s">
        <v>61</v>
      </c>
      <c r="Q204" s="396" t="s">
        <v>61</v>
      </c>
      <c r="R204" s="396" t="s">
        <v>61</v>
      </c>
      <c r="S204" s="306" t="s">
        <v>4767</v>
      </c>
      <c r="T204" s="530" t="s">
        <v>4211</v>
      </c>
      <c r="U204" s="307" t="s">
        <v>4765</v>
      </c>
      <c r="V204" s="530" t="s">
        <v>4754</v>
      </c>
      <c r="W204" s="551" t="s">
        <v>5217</v>
      </c>
      <c r="X204" s="535">
        <v>43920</v>
      </c>
      <c r="Y204" s="536">
        <f t="shared" ref="Y204:Y228" si="11">Z204/1.16</f>
        <v>775862.06896551733</v>
      </c>
      <c r="Z204" s="536">
        <v>900000</v>
      </c>
      <c r="AA204" s="308">
        <f t="shared" si="10"/>
        <v>90000</v>
      </c>
      <c r="AB204" s="536">
        <v>900000</v>
      </c>
      <c r="AC204" s="529" t="s">
        <v>4756</v>
      </c>
      <c r="AD204" s="538" t="s">
        <v>69</v>
      </c>
      <c r="AE204" s="532" t="s">
        <v>4757</v>
      </c>
      <c r="AF204" s="551" t="s">
        <v>489</v>
      </c>
      <c r="AG204" s="309">
        <f t="shared" ref="AG204:AG287" si="12">Y204*0.15</f>
        <v>116379.31034482759</v>
      </c>
      <c r="AH204" s="535">
        <v>43922</v>
      </c>
      <c r="AI204" s="535">
        <v>44196</v>
      </c>
      <c r="AJ204" s="305" t="s">
        <v>6371</v>
      </c>
      <c r="AK204" s="305" t="s">
        <v>4759</v>
      </c>
      <c r="AL204" s="530" t="s">
        <v>3726</v>
      </c>
      <c r="AM204" s="312" t="s">
        <v>3864</v>
      </c>
      <c r="AN204" s="532" t="s">
        <v>73</v>
      </c>
      <c r="AO204" s="305" t="s">
        <v>4760</v>
      </c>
      <c r="AP204" s="532" t="s">
        <v>73</v>
      </c>
      <c r="AQ204" s="532" t="s">
        <v>573</v>
      </c>
      <c r="AR204" s="547" t="s">
        <v>780</v>
      </c>
      <c r="AS204" s="532" t="s">
        <v>6370</v>
      </c>
      <c r="AT204" s="532" t="s">
        <v>566</v>
      </c>
      <c r="AU204" s="532" t="s">
        <v>566</v>
      </c>
      <c r="AV204" s="531" t="s">
        <v>6369</v>
      </c>
      <c r="AW204" s="506" t="s">
        <v>6095</v>
      </c>
      <c r="AX204" s="507" t="s">
        <v>6096</v>
      </c>
      <c r="AY204" s="507" t="s">
        <v>6097</v>
      </c>
      <c r="AZ204" s="507" t="s">
        <v>6098</v>
      </c>
      <c r="BA204" s="507" t="s">
        <v>6099</v>
      </c>
      <c r="BB204" s="541" t="s">
        <v>3096</v>
      </c>
      <c r="BC204" s="398" t="s">
        <v>4762</v>
      </c>
      <c r="BD204" s="398" t="s">
        <v>4762</v>
      </c>
      <c r="BE204" s="399"/>
      <c r="BF204" s="2"/>
      <c r="BG204" s="2"/>
      <c r="BH204" s="2"/>
      <c r="BI204" s="2"/>
      <c r="BJ204" s="2"/>
      <c r="BK204" s="2"/>
      <c r="BL204" s="2"/>
      <c r="BM204" s="2"/>
      <c r="BN204" s="2"/>
      <c r="BO204" s="2"/>
      <c r="BP204" s="2"/>
      <c r="BQ204" s="2"/>
      <c r="BR204" s="2"/>
      <c r="BS204" s="2"/>
    </row>
    <row r="205" spans="1:71" s="90" customFormat="1" ht="156.75">
      <c r="A205" s="529">
        <v>2020</v>
      </c>
      <c r="B205" s="535">
        <v>43831</v>
      </c>
      <c r="C205" s="535">
        <v>43921</v>
      </c>
      <c r="D205" s="534" t="s">
        <v>3294</v>
      </c>
      <c r="E205" s="532" t="s">
        <v>3295</v>
      </c>
      <c r="F205" s="551" t="s">
        <v>5218</v>
      </c>
      <c r="G205" s="530">
        <v>57</v>
      </c>
      <c r="H205" s="548" t="s">
        <v>5485</v>
      </c>
      <c r="I205" s="551" t="s">
        <v>489</v>
      </c>
      <c r="J205" s="410" t="s">
        <v>61</v>
      </c>
      <c r="K205" s="410" t="s">
        <v>61</v>
      </c>
      <c r="L205" s="410" t="s">
        <v>61</v>
      </c>
      <c r="M205" s="409" t="s">
        <v>1004</v>
      </c>
      <c r="N205" s="409" t="s">
        <v>1980</v>
      </c>
      <c r="O205" s="397">
        <v>291666.67</v>
      </c>
      <c r="P205" s="396" t="s">
        <v>61</v>
      </c>
      <c r="Q205" s="396" t="s">
        <v>61</v>
      </c>
      <c r="R205" s="396" t="s">
        <v>61</v>
      </c>
      <c r="S205" s="306" t="s">
        <v>1004</v>
      </c>
      <c r="T205" s="530" t="s">
        <v>1980</v>
      </c>
      <c r="U205" s="307" t="s">
        <v>4765</v>
      </c>
      <c r="V205" s="530" t="s">
        <v>4754</v>
      </c>
      <c r="W205" s="551" t="s">
        <v>5218</v>
      </c>
      <c r="X205" s="535">
        <v>43920</v>
      </c>
      <c r="Y205" s="536">
        <f t="shared" si="11"/>
        <v>251436.78448275864</v>
      </c>
      <c r="Z205" s="536">
        <v>291666.67</v>
      </c>
      <c r="AA205" s="308">
        <f t="shared" si="10"/>
        <v>29166.667000000001</v>
      </c>
      <c r="AB205" s="536">
        <v>291666.67</v>
      </c>
      <c r="AC205" s="529" t="s">
        <v>4756</v>
      </c>
      <c r="AD205" s="538" t="s">
        <v>69</v>
      </c>
      <c r="AE205" s="532" t="s">
        <v>4757</v>
      </c>
      <c r="AF205" s="551" t="s">
        <v>489</v>
      </c>
      <c r="AG205" s="309">
        <f t="shared" si="12"/>
        <v>37715.517672413793</v>
      </c>
      <c r="AH205" s="535">
        <v>43922</v>
      </c>
      <c r="AI205" s="535">
        <v>44196</v>
      </c>
      <c r="AJ205" s="305" t="s">
        <v>6389</v>
      </c>
      <c r="AK205" s="305" t="s">
        <v>4759</v>
      </c>
      <c r="AL205" s="530" t="s">
        <v>3726</v>
      </c>
      <c r="AM205" s="312" t="s">
        <v>3864</v>
      </c>
      <c r="AN205" s="532" t="s">
        <v>73</v>
      </c>
      <c r="AO205" s="305" t="s">
        <v>4760</v>
      </c>
      <c r="AP205" s="532" t="s">
        <v>73</v>
      </c>
      <c r="AQ205" s="532" t="s">
        <v>573</v>
      </c>
      <c r="AR205" s="547" t="s">
        <v>780</v>
      </c>
      <c r="AS205" s="532" t="s">
        <v>566</v>
      </c>
      <c r="AT205" s="532" t="s">
        <v>566</v>
      </c>
      <c r="AU205" s="532" t="s">
        <v>566</v>
      </c>
      <c r="AV205" s="531" t="s">
        <v>4761</v>
      </c>
      <c r="AW205" s="506" t="s">
        <v>6095</v>
      </c>
      <c r="AX205" s="507" t="s">
        <v>6096</v>
      </c>
      <c r="AY205" s="507" t="s">
        <v>6097</v>
      </c>
      <c r="AZ205" s="507" t="s">
        <v>6098</v>
      </c>
      <c r="BA205" s="507" t="s">
        <v>6099</v>
      </c>
      <c r="BB205" s="541" t="s">
        <v>3096</v>
      </c>
      <c r="BC205" s="398" t="s">
        <v>4762</v>
      </c>
      <c r="BD205" s="398" t="s">
        <v>4762</v>
      </c>
      <c r="BE205" s="399"/>
      <c r="BF205" s="2"/>
      <c r="BG205" s="2"/>
      <c r="BH205" s="2"/>
      <c r="BI205" s="2"/>
      <c r="BJ205" s="2"/>
      <c r="BK205" s="2"/>
      <c r="BL205" s="2"/>
      <c r="BM205" s="2"/>
      <c r="BN205" s="2"/>
      <c r="BO205" s="2"/>
      <c r="BP205" s="2"/>
      <c r="BQ205" s="2"/>
      <c r="BR205" s="2"/>
      <c r="BS205" s="2"/>
    </row>
    <row r="206" spans="1:71" s="90" customFormat="1" ht="156.75">
      <c r="A206" s="529">
        <v>2020</v>
      </c>
      <c r="B206" s="535">
        <v>43831</v>
      </c>
      <c r="C206" s="535">
        <v>43921</v>
      </c>
      <c r="D206" s="534" t="s">
        <v>3294</v>
      </c>
      <c r="E206" s="532" t="s">
        <v>4307</v>
      </c>
      <c r="F206" s="551" t="s">
        <v>5219</v>
      </c>
      <c r="G206" s="530">
        <v>57</v>
      </c>
      <c r="H206" s="548" t="s">
        <v>5485</v>
      </c>
      <c r="I206" s="551" t="s">
        <v>4773</v>
      </c>
      <c r="J206" s="410" t="s">
        <v>61</v>
      </c>
      <c r="K206" s="410" t="s">
        <v>61</v>
      </c>
      <c r="L206" s="410" t="s">
        <v>61</v>
      </c>
      <c r="M206" s="409" t="s">
        <v>4787</v>
      </c>
      <c r="N206" s="409" t="s">
        <v>5220</v>
      </c>
      <c r="O206" s="397">
        <v>1300000</v>
      </c>
      <c r="P206" s="396" t="s">
        <v>61</v>
      </c>
      <c r="Q206" s="396" t="s">
        <v>61</v>
      </c>
      <c r="R206" s="396" t="s">
        <v>61</v>
      </c>
      <c r="S206" s="306" t="s">
        <v>4787</v>
      </c>
      <c r="T206" s="530" t="s">
        <v>5220</v>
      </c>
      <c r="U206" s="307" t="s">
        <v>4765</v>
      </c>
      <c r="V206" s="307" t="s">
        <v>4765</v>
      </c>
      <c r="W206" s="551" t="s">
        <v>5219</v>
      </c>
      <c r="X206" s="535">
        <v>43921</v>
      </c>
      <c r="Y206" s="536">
        <f t="shared" si="11"/>
        <v>1120689.6551724139</v>
      </c>
      <c r="Z206" s="536">
        <v>1300000</v>
      </c>
      <c r="AA206" s="308">
        <f t="shared" si="10"/>
        <v>130000</v>
      </c>
      <c r="AB206" s="536">
        <v>1300000</v>
      </c>
      <c r="AC206" s="529" t="s">
        <v>4756</v>
      </c>
      <c r="AD206" s="538" t="s">
        <v>69</v>
      </c>
      <c r="AE206" s="532" t="s">
        <v>4757</v>
      </c>
      <c r="AF206" s="551" t="s">
        <v>4773</v>
      </c>
      <c r="AG206" s="309">
        <f t="shared" si="12"/>
        <v>168103.44827586209</v>
      </c>
      <c r="AH206" s="535">
        <v>43922</v>
      </c>
      <c r="AI206" s="535">
        <v>44196</v>
      </c>
      <c r="AJ206" s="305" t="s">
        <v>6024</v>
      </c>
      <c r="AK206" s="305" t="s">
        <v>4759</v>
      </c>
      <c r="AL206" s="530" t="s">
        <v>3726</v>
      </c>
      <c r="AM206" s="312" t="s">
        <v>3864</v>
      </c>
      <c r="AN206" s="532" t="s">
        <v>73</v>
      </c>
      <c r="AO206" s="305" t="s">
        <v>4760</v>
      </c>
      <c r="AP206" s="532" t="s">
        <v>73</v>
      </c>
      <c r="AQ206" s="532" t="s">
        <v>573</v>
      </c>
      <c r="AR206" s="547" t="s">
        <v>780</v>
      </c>
      <c r="AS206" s="532" t="s">
        <v>566</v>
      </c>
      <c r="AT206" s="532" t="s">
        <v>566</v>
      </c>
      <c r="AU206" s="532" t="s">
        <v>566</v>
      </c>
      <c r="AV206" s="531" t="s">
        <v>4761</v>
      </c>
      <c r="AW206" s="506" t="s">
        <v>6095</v>
      </c>
      <c r="AX206" s="507" t="s">
        <v>6096</v>
      </c>
      <c r="AY206" s="507" t="s">
        <v>6097</v>
      </c>
      <c r="AZ206" s="507" t="s">
        <v>6098</v>
      </c>
      <c r="BA206" s="507" t="s">
        <v>6099</v>
      </c>
      <c r="BB206" s="541" t="s">
        <v>3096</v>
      </c>
      <c r="BC206" s="398" t="s">
        <v>4762</v>
      </c>
      <c r="BD206" s="398" t="s">
        <v>4762</v>
      </c>
      <c r="BE206" s="399"/>
      <c r="BF206" s="2"/>
      <c r="BG206" s="2"/>
      <c r="BH206" s="2"/>
      <c r="BI206" s="2"/>
      <c r="BJ206" s="2"/>
      <c r="BK206" s="2"/>
      <c r="BL206" s="2"/>
      <c r="BM206" s="2"/>
      <c r="BN206" s="2"/>
      <c r="BO206" s="2"/>
      <c r="BP206" s="2"/>
      <c r="BQ206" s="2"/>
      <c r="BR206" s="2"/>
      <c r="BS206" s="2"/>
    </row>
    <row r="207" spans="1:71" s="90" customFormat="1" ht="156.75">
      <c r="A207" s="529">
        <v>2020</v>
      </c>
      <c r="B207" s="535">
        <v>43831</v>
      </c>
      <c r="C207" s="535">
        <v>43921</v>
      </c>
      <c r="D207" s="534" t="s">
        <v>3294</v>
      </c>
      <c r="E207" s="532" t="s">
        <v>4307</v>
      </c>
      <c r="F207" s="551" t="s">
        <v>5221</v>
      </c>
      <c r="G207" s="530">
        <v>57</v>
      </c>
      <c r="H207" s="548" t="s">
        <v>5485</v>
      </c>
      <c r="I207" s="551" t="s">
        <v>4773</v>
      </c>
      <c r="J207" s="409" t="s">
        <v>174</v>
      </c>
      <c r="K207" s="409" t="s">
        <v>109</v>
      </c>
      <c r="L207" s="409" t="s">
        <v>176</v>
      </c>
      <c r="M207" s="409" t="s">
        <v>2009</v>
      </c>
      <c r="N207" s="409" t="s">
        <v>1307</v>
      </c>
      <c r="O207" s="397">
        <v>1800000</v>
      </c>
      <c r="P207" s="544" t="s">
        <v>174</v>
      </c>
      <c r="Q207" s="544" t="s">
        <v>109</v>
      </c>
      <c r="R207" s="544" t="s">
        <v>176</v>
      </c>
      <c r="S207" s="306" t="s">
        <v>173</v>
      </c>
      <c r="T207" s="530" t="s">
        <v>1307</v>
      </c>
      <c r="U207" s="307" t="s">
        <v>4765</v>
      </c>
      <c r="V207" s="307" t="s">
        <v>4765</v>
      </c>
      <c r="W207" s="551" t="s">
        <v>5221</v>
      </c>
      <c r="X207" s="535">
        <v>43921</v>
      </c>
      <c r="Y207" s="536">
        <f t="shared" si="11"/>
        <v>1551724.1379310347</v>
      </c>
      <c r="Z207" s="536">
        <v>1800000</v>
      </c>
      <c r="AA207" s="308">
        <f t="shared" si="10"/>
        <v>180000</v>
      </c>
      <c r="AB207" s="536">
        <v>1800000</v>
      </c>
      <c r="AC207" s="529" t="s">
        <v>4756</v>
      </c>
      <c r="AD207" s="538" t="s">
        <v>69</v>
      </c>
      <c r="AE207" s="532" t="s">
        <v>4757</v>
      </c>
      <c r="AF207" s="551" t="s">
        <v>4773</v>
      </c>
      <c r="AG207" s="309">
        <f t="shared" si="12"/>
        <v>232758.62068965519</v>
      </c>
      <c r="AH207" s="535">
        <v>43922</v>
      </c>
      <c r="AI207" s="535">
        <v>44196</v>
      </c>
      <c r="AJ207" s="305" t="s">
        <v>5439</v>
      </c>
      <c r="AK207" s="305" t="s">
        <v>4759</v>
      </c>
      <c r="AL207" s="530" t="s">
        <v>3726</v>
      </c>
      <c r="AM207" s="312" t="s">
        <v>3864</v>
      </c>
      <c r="AN207" s="532" t="s">
        <v>73</v>
      </c>
      <c r="AO207" s="305" t="s">
        <v>4760</v>
      </c>
      <c r="AP207" s="532" t="s">
        <v>73</v>
      </c>
      <c r="AQ207" s="532" t="s">
        <v>573</v>
      </c>
      <c r="AR207" s="547" t="s">
        <v>780</v>
      </c>
      <c r="AS207" s="532" t="s">
        <v>566</v>
      </c>
      <c r="AT207" s="532" t="s">
        <v>566</v>
      </c>
      <c r="AU207" s="532" t="s">
        <v>566</v>
      </c>
      <c r="AV207" s="531" t="s">
        <v>4761</v>
      </c>
      <c r="AW207" s="506" t="s">
        <v>6095</v>
      </c>
      <c r="AX207" s="507" t="s">
        <v>6096</v>
      </c>
      <c r="AY207" s="507" t="s">
        <v>6097</v>
      </c>
      <c r="AZ207" s="507" t="s">
        <v>6098</v>
      </c>
      <c r="BA207" s="507" t="s">
        <v>6099</v>
      </c>
      <c r="BB207" s="541" t="s">
        <v>3096</v>
      </c>
      <c r="BC207" s="398" t="s">
        <v>4762</v>
      </c>
      <c r="BD207" s="398" t="s">
        <v>4762</v>
      </c>
      <c r="BE207" s="399"/>
      <c r="BF207" s="2"/>
      <c r="BG207" s="2"/>
      <c r="BH207" s="2"/>
      <c r="BI207" s="2"/>
      <c r="BJ207" s="2"/>
      <c r="BK207" s="2"/>
      <c r="BL207" s="2"/>
      <c r="BM207" s="2"/>
      <c r="BN207" s="2"/>
      <c r="BO207" s="2"/>
      <c r="BP207" s="2"/>
      <c r="BQ207" s="2"/>
      <c r="BR207" s="2"/>
      <c r="BS207" s="2"/>
    </row>
    <row r="208" spans="1:71" s="90" customFormat="1" ht="156.75">
      <c r="A208" s="529">
        <v>2020</v>
      </c>
      <c r="B208" s="535">
        <v>43831</v>
      </c>
      <c r="C208" s="535">
        <v>43921</v>
      </c>
      <c r="D208" s="534" t="s">
        <v>3294</v>
      </c>
      <c r="E208" s="532" t="s">
        <v>4307</v>
      </c>
      <c r="F208" s="551" t="s">
        <v>5222</v>
      </c>
      <c r="G208" s="530">
        <v>57</v>
      </c>
      <c r="H208" s="548" t="s">
        <v>5485</v>
      </c>
      <c r="I208" s="551" t="s">
        <v>4773</v>
      </c>
      <c r="J208" s="410" t="s">
        <v>61</v>
      </c>
      <c r="K208" s="410" t="s">
        <v>61</v>
      </c>
      <c r="L208" s="410" t="s">
        <v>61</v>
      </c>
      <c r="M208" s="409" t="s">
        <v>5223</v>
      </c>
      <c r="N208" s="409" t="s">
        <v>3769</v>
      </c>
      <c r="O208" s="397">
        <v>1300000</v>
      </c>
      <c r="P208" s="396" t="s">
        <v>61</v>
      </c>
      <c r="Q208" s="396" t="s">
        <v>61</v>
      </c>
      <c r="R208" s="396" t="s">
        <v>61</v>
      </c>
      <c r="S208" s="306" t="s">
        <v>5223</v>
      </c>
      <c r="T208" s="530" t="s">
        <v>3769</v>
      </c>
      <c r="U208" s="307" t="s">
        <v>4765</v>
      </c>
      <c r="V208" s="307" t="s">
        <v>4765</v>
      </c>
      <c r="W208" s="551" t="s">
        <v>5222</v>
      </c>
      <c r="X208" s="535">
        <v>43921</v>
      </c>
      <c r="Y208" s="536">
        <f t="shared" si="11"/>
        <v>1120689.6551724139</v>
      </c>
      <c r="Z208" s="536">
        <v>1300000</v>
      </c>
      <c r="AA208" s="308">
        <f t="shared" si="10"/>
        <v>130000</v>
      </c>
      <c r="AB208" s="536">
        <v>1300000</v>
      </c>
      <c r="AC208" s="529" t="s">
        <v>4756</v>
      </c>
      <c r="AD208" s="538" t="s">
        <v>69</v>
      </c>
      <c r="AE208" s="532" t="s">
        <v>4757</v>
      </c>
      <c r="AF208" s="551" t="s">
        <v>4773</v>
      </c>
      <c r="AG208" s="309">
        <f t="shared" si="12"/>
        <v>168103.44827586209</v>
      </c>
      <c r="AH208" s="535">
        <v>43922</v>
      </c>
      <c r="AI208" s="535">
        <v>44196</v>
      </c>
      <c r="AJ208" s="305" t="s">
        <v>5440</v>
      </c>
      <c r="AK208" s="305" t="s">
        <v>4759</v>
      </c>
      <c r="AL208" s="530" t="s">
        <v>3726</v>
      </c>
      <c r="AM208" s="312" t="s">
        <v>3864</v>
      </c>
      <c r="AN208" s="532" t="s">
        <v>73</v>
      </c>
      <c r="AO208" s="305" t="s">
        <v>4760</v>
      </c>
      <c r="AP208" s="532" t="s">
        <v>73</v>
      </c>
      <c r="AQ208" s="532" t="s">
        <v>573</v>
      </c>
      <c r="AR208" s="547" t="s">
        <v>780</v>
      </c>
      <c r="AS208" s="532" t="s">
        <v>566</v>
      </c>
      <c r="AT208" s="532" t="s">
        <v>566</v>
      </c>
      <c r="AU208" s="532" t="s">
        <v>566</v>
      </c>
      <c r="AV208" s="531" t="s">
        <v>4761</v>
      </c>
      <c r="AW208" s="506" t="s">
        <v>6095</v>
      </c>
      <c r="AX208" s="507" t="s">
        <v>6096</v>
      </c>
      <c r="AY208" s="507" t="s">
        <v>6097</v>
      </c>
      <c r="AZ208" s="507" t="s">
        <v>6098</v>
      </c>
      <c r="BA208" s="507" t="s">
        <v>6099</v>
      </c>
      <c r="BB208" s="541" t="s">
        <v>3096</v>
      </c>
      <c r="BC208" s="398" t="s">
        <v>4762</v>
      </c>
      <c r="BD208" s="398" t="s">
        <v>4762</v>
      </c>
      <c r="BE208" s="399"/>
      <c r="BF208" s="2"/>
      <c r="BG208" s="2"/>
      <c r="BH208" s="2"/>
      <c r="BI208" s="2"/>
      <c r="BJ208" s="2"/>
      <c r="BK208" s="2"/>
      <c r="BL208" s="2"/>
      <c r="BM208" s="2"/>
      <c r="BN208" s="2"/>
      <c r="BO208" s="2"/>
      <c r="BP208" s="2"/>
      <c r="BQ208" s="2"/>
      <c r="BR208" s="2"/>
      <c r="BS208" s="2"/>
    </row>
    <row r="209" spans="1:71" s="90" customFormat="1" ht="156.75">
      <c r="A209" s="529">
        <v>2020</v>
      </c>
      <c r="B209" s="535">
        <v>43831</v>
      </c>
      <c r="C209" s="535">
        <v>43921</v>
      </c>
      <c r="D209" s="534" t="s">
        <v>3294</v>
      </c>
      <c r="E209" s="532" t="s">
        <v>4307</v>
      </c>
      <c r="F209" s="551" t="s">
        <v>5224</v>
      </c>
      <c r="G209" s="530">
        <v>57</v>
      </c>
      <c r="H209" s="548" t="s">
        <v>5485</v>
      </c>
      <c r="I209" s="551" t="s">
        <v>4773</v>
      </c>
      <c r="J209" s="410" t="s">
        <v>61</v>
      </c>
      <c r="K209" s="410" t="s">
        <v>61</v>
      </c>
      <c r="L209" s="410" t="s">
        <v>61</v>
      </c>
      <c r="M209" s="409" t="s">
        <v>5225</v>
      </c>
      <c r="N209" s="409" t="s">
        <v>2716</v>
      </c>
      <c r="O209" s="397">
        <v>1300000</v>
      </c>
      <c r="P209" s="396" t="s">
        <v>61</v>
      </c>
      <c r="Q209" s="396" t="s">
        <v>61</v>
      </c>
      <c r="R209" s="396" t="s">
        <v>61</v>
      </c>
      <c r="S209" s="306" t="s">
        <v>5225</v>
      </c>
      <c r="T209" s="530" t="s">
        <v>2716</v>
      </c>
      <c r="U209" s="307" t="s">
        <v>4765</v>
      </c>
      <c r="V209" s="307" t="s">
        <v>4765</v>
      </c>
      <c r="W209" s="551" t="s">
        <v>5224</v>
      </c>
      <c r="X209" s="535">
        <v>43921</v>
      </c>
      <c r="Y209" s="536">
        <f t="shared" si="11"/>
        <v>1120689.6551724139</v>
      </c>
      <c r="Z209" s="536">
        <v>1300000</v>
      </c>
      <c r="AA209" s="308">
        <f t="shared" si="10"/>
        <v>130000</v>
      </c>
      <c r="AB209" s="536">
        <v>1300000</v>
      </c>
      <c r="AC209" s="529" t="s">
        <v>4756</v>
      </c>
      <c r="AD209" s="538" t="s">
        <v>69</v>
      </c>
      <c r="AE209" s="532" t="s">
        <v>4757</v>
      </c>
      <c r="AF209" s="551" t="s">
        <v>4773</v>
      </c>
      <c r="AG209" s="309">
        <f t="shared" si="12"/>
        <v>168103.44827586209</v>
      </c>
      <c r="AH209" s="535">
        <v>43922</v>
      </c>
      <c r="AI209" s="535">
        <v>44196</v>
      </c>
      <c r="AJ209" s="305" t="s">
        <v>6025</v>
      </c>
      <c r="AK209" s="305" t="s">
        <v>4759</v>
      </c>
      <c r="AL209" s="530" t="s">
        <v>3726</v>
      </c>
      <c r="AM209" s="312" t="s">
        <v>3864</v>
      </c>
      <c r="AN209" s="532" t="s">
        <v>73</v>
      </c>
      <c r="AO209" s="305" t="s">
        <v>4760</v>
      </c>
      <c r="AP209" s="532" t="s">
        <v>73</v>
      </c>
      <c r="AQ209" s="532" t="s">
        <v>573</v>
      </c>
      <c r="AR209" s="547" t="s">
        <v>780</v>
      </c>
      <c r="AS209" s="532" t="s">
        <v>566</v>
      </c>
      <c r="AT209" s="532" t="s">
        <v>566</v>
      </c>
      <c r="AU209" s="532" t="s">
        <v>566</v>
      </c>
      <c r="AV209" s="531" t="s">
        <v>4761</v>
      </c>
      <c r="AW209" s="506" t="s">
        <v>6095</v>
      </c>
      <c r="AX209" s="507" t="s">
        <v>6096</v>
      </c>
      <c r="AY209" s="507" t="s">
        <v>6097</v>
      </c>
      <c r="AZ209" s="507" t="s">
        <v>6098</v>
      </c>
      <c r="BA209" s="507" t="s">
        <v>6099</v>
      </c>
      <c r="BB209" s="541" t="s">
        <v>3096</v>
      </c>
      <c r="BC209" s="398" t="s">
        <v>4762</v>
      </c>
      <c r="BD209" s="398" t="s">
        <v>4762</v>
      </c>
      <c r="BE209" s="399"/>
      <c r="BF209" s="2"/>
      <c r="BG209" s="2"/>
      <c r="BH209" s="2"/>
      <c r="BI209" s="2"/>
      <c r="BJ209" s="2"/>
      <c r="BK209" s="2"/>
      <c r="BL209" s="2"/>
      <c r="BM209" s="2"/>
      <c r="BN209" s="2"/>
      <c r="BO209" s="2"/>
      <c r="BP209" s="2"/>
      <c r="BQ209" s="2"/>
      <c r="BR209" s="2"/>
      <c r="BS209" s="2"/>
    </row>
    <row r="210" spans="1:71" s="90" customFormat="1" ht="156.75">
      <c r="A210" s="529">
        <v>2020</v>
      </c>
      <c r="B210" s="535">
        <v>43831</v>
      </c>
      <c r="C210" s="535">
        <v>43921</v>
      </c>
      <c r="D210" s="534" t="s">
        <v>3294</v>
      </c>
      <c r="E210" s="532" t="s">
        <v>4307</v>
      </c>
      <c r="F210" s="551" t="s">
        <v>5226</v>
      </c>
      <c r="G210" s="530">
        <v>57</v>
      </c>
      <c r="H210" s="548" t="s">
        <v>5485</v>
      </c>
      <c r="I210" s="551" t="s">
        <v>4773</v>
      </c>
      <c r="J210" s="410" t="s">
        <v>61</v>
      </c>
      <c r="K210" s="410" t="s">
        <v>61</v>
      </c>
      <c r="L210" s="410" t="s">
        <v>61</v>
      </c>
      <c r="M210" s="409" t="s">
        <v>4804</v>
      </c>
      <c r="N210" s="409" t="s">
        <v>4805</v>
      </c>
      <c r="O210" s="397">
        <v>1300000</v>
      </c>
      <c r="P210" s="396" t="s">
        <v>61</v>
      </c>
      <c r="Q210" s="396" t="s">
        <v>61</v>
      </c>
      <c r="R210" s="396" t="s">
        <v>61</v>
      </c>
      <c r="S210" s="306" t="s">
        <v>4804</v>
      </c>
      <c r="T210" s="530" t="s">
        <v>4805</v>
      </c>
      <c r="U210" s="307" t="s">
        <v>4765</v>
      </c>
      <c r="V210" s="307" t="s">
        <v>4765</v>
      </c>
      <c r="W210" s="551" t="s">
        <v>5226</v>
      </c>
      <c r="X210" s="535">
        <v>43921</v>
      </c>
      <c r="Y210" s="536">
        <f t="shared" si="11"/>
        <v>1120689.6551724139</v>
      </c>
      <c r="Z210" s="536">
        <v>1300000</v>
      </c>
      <c r="AA210" s="308">
        <f t="shared" si="10"/>
        <v>130000</v>
      </c>
      <c r="AB210" s="536">
        <v>1300000</v>
      </c>
      <c r="AC210" s="529" t="s">
        <v>4756</v>
      </c>
      <c r="AD210" s="538" t="s">
        <v>69</v>
      </c>
      <c r="AE210" s="532" t="s">
        <v>4757</v>
      </c>
      <c r="AF210" s="551" t="s">
        <v>4773</v>
      </c>
      <c r="AG210" s="309">
        <f t="shared" si="12"/>
        <v>168103.44827586209</v>
      </c>
      <c r="AH210" s="535">
        <v>43922</v>
      </c>
      <c r="AI210" s="535">
        <v>44196</v>
      </c>
      <c r="AJ210" s="305" t="s">
        <v>6026</v>
      </c>
      <c r="AK210" s="305" t="s">
        <v>4759</v>
      </c>
      <c r="AL210" s="530" t="s">
        <v>3726</v>
      </c>
      <c r="AM210" s="312" t="s">
        <v>3864</v>
      </c>
      <c r="AN210" s="532" t="s">
        <v>73</v>
      </c>
      <c r="AO210" s="305" t="s">
        <v>4760</v>
      </c>
      <c r="AP210" s="532" t="s">
        <v>73</v>
      </c>
      <c r="AQ210" s="532" t="s">
        <v>573</v>
      </c>
      <c r="AR210" s="547" t="s">
        <v>780</v>
      </c>
      <c r="AS210" s="532" t="s">
        <v>566</v>
      </c>
      <c r="AT210" s="532" t="s">
        <v>566</v>
      </c>
      <c r="AU210" s="532" t="s">
        <v>566</v>
      </c>
      <c r="AV210" s="531" t="s">
        <v>4761</v>
      </c>
      <c r="AW210" s="506" t="s">
        <v>6095</v>
      </c>
      <c r="AX210" s="507" t="s">
        <v>6096</v>
      </c>
      <c r="AY210" s="507" t="s">
        <v>6097</v>
      </c>
      <c r="AZ210" s="507" t="s">
        <v>6098</v>
      </c>
      <c r="BA210" s="507" t="s">
        <v>6099</v>
      </c>
      <c r="BB210" s="541" t="s">
        <v>3096</v>
      </c>
      <c r="BC210" s="398" t="s">
        <v>4762</v>
      </c>
      <c r="BD210" s="398" t="s">
        <v>4762</v>
      </c>
      <c r="BE210" s="399"/>
      <c r="BF210" s="2"/>
      <c r="BG210" s="2"/>
      <c r="BH210" s="2"/>
      <c r="BI210" s="2"/>
      <c r="BJ210" s="2"/>
      <c r="BK210" s="2"/>
      <c r="BL210" s="2"/>
      <c r="BM210" s="2"/>
      <c r="BN210" s="2"/>
      <c r="BO210" s="2"/>
      <c r="BP210" s="2"/>
      <c r="BQ210" s="2"/>
      <c r="BR210" s="2"/>
      <c r="BS210" s="2"/>
    </row>
    <row r="211" spans="1:71" s="90" customFormat="1" ht="156.75">
      <c r="A211" s="529">
        <v>2020</v>
      </c>
      <c r="B211" s="535">
        <v>43831</v>
      </c>
      <c r="C211" s="535">
        <v>43921</v>
      </c>
      <c r="D211" s="534" t="s">
        <v>3294</v>
      </c>
      <c r="E211" s="532" t="s">
        <v>4307</v>
      </c>
      <c r="F211" s="551" t="s">
        <v>5227</v>
      </c>
      <c r="G211" s="530">
        <v>57</v>
      </c>
      <c r="H211" s="548" t="s">
        <v>5485</v>
      </c>
      <c r="I211" s="551" t="s">
        <v>4773</v>
      </c>
      <c r="J211" s="409" t="s">
        <v>4792</v>
      </c>
      <c r="K211" s="409" t="s">
        <v>790</v>
      </c>
      <c r="L211" s="409" t="s">
        <v>4793</v>
      </c>
      <c r="M211" s="409" t="s">
        <v>2009</v>
      </c>
      <c r="N211" s="409" t="s">
        <v>3789</v>
      </c>
      <c r="O211" s="397">
        <v>1800000</v>
      </c>
      <c r="P211" s="396" t="s">
        <v>4792</v>
      </c>
      <c r="Q211" s="396" t="s">
        <v>790</v>
      </c>
      <c r="R211" s="396" t="s">
        <v>4793</v>
      </c>
      <c r="S211" s="306" t="s">
        <v>4794</v>
      </c>
      <c r="T211" s="530" t="s">
        <v>3789</v>
      </c>
      <c r="U211" s="307" t="s">
        <v>4765</v>
      </c>
      <c r="V211" s="307" t="s">
        <v>4765</v>
      </c>
      <c r="W211" s="551" t="s">
        <v>5227</v>
      </c>
      <c r="X211" s="535">
        <v>43921</v>
      </c>
      <c r="Y211" s="536">
        <f t="shared" si="11"/>
        <v>1551724.1379310347</v>
      </c>
      <c r="Z211" s="536">
        <v>1800000</v>
      </c>
      <c r="AA211" s="308">
        <f t="shared" si="10"/>
        <v>180000</v>
      </c>
      <c r="AB211" s="536">
        <v>1800000</v>
      </c>
      <c r="AC211" s="529" t="s">
        <v>4756</v>
      </c>
      <c r="AD211" s="538" t="s">
        <v>69</v>
      </c>
      <c r="AE211" s="532" t="s">
        <v>4757</v>
      </c>
      <c r="AF211" s="551" t="s">
        <v>4773</v>
      </c>
      <c r="AG211" s="309">
        <f t="shared" si="12"/>
        <v>232758.62068965519</v>
      </c>
      <c r="AH211" s="535">
        <v>43922</v>
      </c>
      <c r="AI211" s="535">
        <v>44196</v>
      </c>
      <c r="AJ211" s="305" t="s">
        <v>5468</v>
      </c>
      <c r="AK211" s="305" t="s">
        <v>4759</v>
      </c>
      <c r="AL211" s="530" t="s">
        <v>3726</v>
      </c>
      <c r="AM211" s="312" t="s">
        <v>3864</v>
      </c>
      <c r="AN211" s="532" t="s">
        <v>73</v>
      </c>
      <c r="AO211" s="305" t="s">
        <v>4760</v>
      </c>
      <c r="AP211" s="532" t="s">
        <v>73</v>
      </c>
      <c r="AQ211" s="532" t="s">
        <v>573</v>
      </c>
      <c r="AR211" s="547" t="s">
        <v>780</v>
      </c>
      <c r="AS211" s="532" t="s">
        <v>566</v>
      </c>
      <c r="AT211" s="532" t="s">
        <v>566</v>
      </c>
      <c r="AU211" s="532" t="s">
        <v>566</v>
      </c>
      <c r="AV211" s="531" t="s">
        <v>4761</v>
      </c>
      <c r="AW211" s="506" t="s">
        <v>6095</v>
      </c>
      <c r="AX211" s="507" t="s">
        <v>6096</v>
      </c>
      <c r="AY211" s="507" t="s">
        <v>6097</v>
      </c>
      <c r="AZ211" s="507" t="s">
        <v>6098</v>
      </c>
      <c r="BA211" s="507" t="s">
        <v>6099</v>
      </c>
      <c r="BB211" s="541" t="s">
        <v>3096</v>
      </c>
      <c r="BC211" s="398" t="s">
        <v>4762</v>
      </c>
      <c r="BD211" s="398" t="s">
        <v>4762</v>
      </c>
      <c r="BE211" s="399"/>
      <c r="BF211" s="2"/>
      <c r="BG211" s="2"/>
      <c r="BH211" s="2"/>
      <c r="BI211" s="2"/>
      <c r="BJ211" s="2"/>
      <c r="BK211" s="2"/>
      <c r="BL211" s="2"/>
      <c r="BM211" s="2"/>
      <c r="BN211" s="2"/>
      <c r="BO211" s="2"/>
      <c r="BP211" s="2"/>
      <c r="BQ211" s="2"/>
      <c r="BR211" s="2"/>
      <c r="BS211" s="2"/>
    </row>
    <row r="212" spans="1:71" s="90" customFormat="1" ht="156.75">
      <c r="A212" s="529">
        <v>2020</v>
      </c>
      <c r="B212" s="535">
        <v>43831</v>
      </c>
      <c r="C212" s="535">
        <v>43921</v>
      </c>
      <c r="D212" s="534" t="s">
        <v>3294</v>
      </c>
      <c r="E212" s="532" t="s">
        <v>4307</v>
      </c>
      <c r="F212" s="551" t="s">
        <v>5228</v>
      </c>
      <c r="G212" s="530">
        <v>57</v>
      </c>
      <c r="H212" s="548" t="s">
        <v>5485</v>
      </c>
      <c r="I212" s="551" t="s">
        <v>4773</v>
      </c>
      <c r="J212" s="409" t="s">
        <v>2093</v>
      </c>
      <c r="K212" s="409" t="s">
        <v>2094</v>
      </c>
      <c r="L212" s="409" t="s">
        <v>2095</v>
      </c>
      <c r="M212" s="409" t="s">
        <v>2009</v>
      </c>
      <c r="N212" s="409" t="s">
        <v>1306</v>
      </c>
      <c r="O212" s="397">
        <v>1800000</v>
      </c>
      <c r="P212" s="396" t="s">
        <v>168</v>
      </c>
      <c r="Q212" s="396" t="s">
        <v>4046</v>
      </c>
      <c r="R212" s="396" t="s">
        <v>170</v>
      </c>
      <c r="S212" s="306" t="s">
        <v>4779</v>
      </c>
      <c r="T212" s="530" t="s">
        <v>1306</v>
      </c>
      <c r="U212" s="307" t="s">
        <v>4765</v>
      </c>
      <c r="V212" s="307" t="s">
        <v>4765</v>
      </c>
      <c r="W212" s="551" t="s">
        <v>5228</v>
      </c>
      <c r="X212" s="535">
        <v>43921</v>
      </c>
      <c r="Y212" s="536">
        <f t="shared" si="11"/>
        <v>1551724.1379310347</v>
      </c>
      <c r="Z212" s="536">
        <v>1800000</v>
      </c>
      <c r="AA212" s="308">
        <f t="shared" si="10"/>
        <v>180000</v>
      </c>
      <c r="AB212" s="536">
        <v>1800000</v>
      </c>
      <c r="AC212" s="529" t="s">
        <v>4756</v>
      </c>
      <c r="AD212" s="538" t="s">
        <v>69</v>
      </c>
      <c r="AE212" s="532" t="s">
        <v>4757</v>
      </c>
      <c r="AF212" s="551" t="s">
        <v>4773</v>
      </c>
      <c r="AG212" s="309">
        <f t="shared" si="12"/>
        <v>232758.62068965519</v>
      </c>
      <c r="AH212" s="535">
        <v>43922</v>
      </c>
      <c r="AI212" s="535">
        <v>44196</v>
      </c>
      <c r="AJ212" s="305" t="s">
        <v>7087</v>
      </c>
      <c r="AK212" s="305" t="s">
        <v>4759</v>
      </c>
      <c r="AL212" s="530" t="s">
        <v>3726</v>
      </c>
      <c r="AM212" s="312" t="s">
        <v>3864</v>
      </c>
      <c r="AN212" s="532" t="s">
        <v>73</v>
      </c>
      <c r="AO212" s="305" t="s">
        <v>4760</v>
      </c>
      <c r="AP212" s="532" t="s">
        <v>73</v>
      </c>
      <c r="AQ212" s="532" t="s">
        <v>573</v>
      </c>
      <c r="AR212" s="547" t="s">
        <v>780</v>
      </c>
      <c r="AS212" s="532" t="s">
        <v>566</v>
      </c>
      <c r="AT212" s="532" t="s">
        <v>566</v>
      </c>
      <c r="AU212" s="532" t="s">
        <v>566</v>
      </c>
      <c r="AV212" s="531" t="s">
        <v>4761</v>
      </c>
      <c r="AW212" s="506" t="s">
        <v>6095</v>
      </c>
      <c r="AX212" s="507" t="s">
        <v>6096</v>
      </c>
      <c r="AY212" s="507" t="s">
        <v>6097</v>
      </c>
      <c r="AZ212" s="507" t="s">
        <v>6098</v>
      </c>
      <c r="BA212" s="507" t="s">
        <v>6099</v>
      </c>
      <c r="BB212" s="541" t="s">
        <v>3096</v>
      </c>
      <c r="BC212" s="398" t="s">
        <v>4762</v>
      </c>
      <c r="BD212" s="398" t="s">
        <v>4762</v>
      </c>
      <c r="BE212" s="399"/>
      <c r="BF212" s="2"/>
      <c r="BG212" s="2"/>
      <c r="BH212" s="2"/>
      <c r="BI212" s="2"/>
      <c r="BJ212" s="2"/>
      <c r="BK212" s="2"/>
      <c r="BL212" s="2"/>
      <c r="BM212" s="2"/>
      <c r="BN212" s="2"/>
      <c r="BO212" s="2"/>
      <c r="BP212" s="2"/>
      <c r="BQ212" s="2"/>
      <c r="BR212" s="2"/>
      <c r="BS212" s="2"/>
    </row>
    <row r="213" spans="1:71" s="90" customFormat="1" ht="156.75">
      <c r="A213" s="529">
        <v>2020</v>
      </c>
      <c r="B213" s="535">
        <v>43831</v>
      </c>
      <c r="C213" s="535">
        <v>43921</v>
      </c>
      <c r="D213" s="534" t="s">
        <v>3294</v>
      </c>
      <c r="E213" s="532" t="s">
        <v>4307</v>
      </c>
      <c r="F213" s="551" t="s">
        <v>5229</v>
      </c>
      <c r="G213" s="530">
        <v>57</v>
      </c>
      <c r="H213" s="548" t="s">
        <v>5485</v>
      </c>
      <c r="I213" s="551" t="s">
        <v>4773</v>
      </c>
      <c r="J213" s="410" t="s">
        <v>61</v>
      </c>
      <c r="K213" s="410" t="s">
        <v>61</v>
      </c>
      <c r="L213" s="410" t="s">
        <v>61</v>
      </c>
      <c r="M213" s="409" t="s">
        <v>4783</v>
      </c>
      <c r="N213" s="409" t="s">
        <v>3763</v>
      </c>
      <c r="O213" s="397">
        <v>1300000</v>
      </c>
      <c r="P213" s="396" t="s">
        <v>61</v>
      </c>
      <c r="Q213" s="396" t="s">
        <v>61</v>
      </c>
      <c r="R213" s="396" t="s">
        <v>61</v>
      </c>
      <c r="S213" s="306" t="s">
        <v>4783</v>
      </c>
      <c r="T213" s="534" t="s">
        <v>3763</v>
      </c>
      <c r="U213" s="307" t="s">
        <v>4765</v>
      </c>
      <c r="V213" s="307" t="s">
        <v>4765</v>
      </c>
      <c r="W213" s="551" t="s">
        <v>5229</v>
      </c>
      <c r="X213" s="535">
        <v>43921</v>
      </c>
      <c r="Y213" s="536">
        <f t="shared" si="11"/>
        <v>1120689.6551724139</v>
      </c>
      <c r="Z213" s="536">
        <v>1300000</v>
      </c>
      <c r="AA213" s="308">
        <f t="shared" si="10"/>
        <v>130000</v>
      </c>
      <c r="AB213" s="536">
        <v>1300000</v>
      </c>
      <c r="AC213" s="529" t="s">
        <v>4756</v>
      </c>
      <c r="AD213" s="538" t="s">
        <v>69</v>
      </c>
      <c r="AE213" s="532" t="s">
        <v>4757</v>
      </c>
      <c r="AF213" s="551" t="s">
        <v>4773</v>
      </c>
      <c r="AG213" s="309">
        <f t="shared" si="12"/>
        <v>168103.44827586209</v>
      </c>
      <c r="AH213" s="535">
        <v>43922</v>
      </c>
      <c r="AI213" s="535">
        <v>44196</v>
      </c>
      <c r="AJ213" s="305" t="s">
        <v>5441</v>
      </c>
      <c r="AK213" s="305" t="s">
        <v>4759</v>
      </c>
      <c r="AL213" s="530" t="s">
        <v>3726</v>
      </c>
      <c r="AM213" s="312" t="s">
        <v>3864</v>
      </c>
      <c r="AN213" s="532" t="s">
        <v>73</v>
      </c>
      <c r="AO213" s="305" t="s">
        <v>4760</v>
      </c>
      <c r="AP213" s="532" t="s">
        <v>73</v>
      </c>
      <c r="AQ213" s="532" t="s">
        <v>573</v>
      </c>
      <c r="AR213" s="547" t="s">
        <v>780</v>
      </c>
      <c r="AS213" s="532" t="s">
        <v>566</v>
      </c>
      <c r="AT213" s="532" t="s">
        <v>566</v>
      </c>
      <c r="AU213" s="532" t="s">
        <v>566</v>
      </c>
      <c r="AV213" s="531" t="s">
        <v>4761</v>
      </c>
      <c r="AW213" s="506" t="s">
        <v>6095</v>
      </c>
      <c r="AX213" s="507" t="s">
        <v>6096</v>
      </c>
      <c r="AY213" s="507" t="s">
        <v>6097</v>
      </c>
      <c r="AZ213" s="507" t="s">
        <v>6098</v>
      </c>
      <c r="BA213" s="507" t="s">
        <v>6099</v>
      </c>
      <c r="BB213" s="541" t="s">
        <v>3096</v>
      </c>
      <c r="BC213" s="398" t="s">
        <v>4762</v>
      </c>
      <c r="BD213" s="398" t="s">
        <v>4762</v>
      </c>
      <c r="BE213" s="399"/>
      <c r="BF213" s="2"/>
      <c r="BG213" s="2"/>
      <c r="BH213" s="2"/>
      <c r="BI213" s="2"/>
      <c r="BJ213" s="2"/>
      <c r="BK213" s="2"/>
      <c r="BL213" s="2"/>
      <c r="BM213" s="2"/>
      <c r="BN213" s="2"/>
      <c r="BO213" s="2"/>
      <c r="BP213" s="2"/>
      <c r="BQ213" s="2"/>
      <c r="BR213" s="2"/>
      <c r="BS213" s="2"/>
    </row>
    <row r="214" spans="1:71" s="90" customFormat="1" ht="156.75">
      <c r="A214" s="529">
        <v>2020</v>
      </c>
      <c r="B214" s="535">
        <v>43831</v>
      </c>
      <c r="C214" s="535">
        <v>43921</v>
      </c>
      <c r="D214" s="534" t="s">
        <v>3294</v>
      </c>
      <c r="E214" s="532" t="s">
        <v>4307</v>
      </c>
      <c r="F214" s="551" t="s">
        <v>5230</v>
      </c>
      <c r="G214" s="530">
        <v>57</v>
      </c>
      <c r="H214" s="548" t="s">
        <v>5485</v>
      </c>
      <c r="I214" s="551" t="s">
        <v>4773</v>
      </c>
      <c r="J214" s="410" t="s">
        <v>61</v>
      </c>
      <c r="K214" s="410" t="s">
        <v>61</v>
      </c>
      <c r="L214" s="410" t="s">
        <v>61</v>
      </c>
      <c r="M214" s="409" t="s">
        <v>4798</v>
      </c>
      <c r="N214" s="409" t="s">
        <v>4799</v>
      </c>
      <c r="O214" s="397">
        <v>1120689.6551724139</v>
      </c>
      <c r="P214" s="396" t="s">
        <v>61</v>
      </c>
      <c r="Q214" s="396" t="s">
        <v>61</v>
      </c>
      <c r="R214" s="396" t="s">
        <v>61</v>
      </c>
      <c r="S214" s="306" t="s">
        <v>4798</v>
      </c>
      <c r="T214" s="530" t="s">
        <v>4799</v>
      </c>
      <c r="U214" s="307" t="s">
        <v>4765</v>
      </c>
      <c r="V214" s="307" t="s">
        <v>4765</v>
      </c>
      <c r="W214" s="551" t="s">
        <v>5230</v>
      </c>
      <c r="X214" s="535">
        <v>43921</v>
      </c>
      <c r="Y214" s="536">
        <f t="shared" si="11"/>
        <v>1120689.6551724139</v>
      </c>
      <c r="Z214" s="536">
        <v>1300000</v>
      </c>
      <c r="AA214" s="308">
        <f t="shared" si="10"/>
        <v>130000</v>
      </c>
      <c r="AB214" s="536">
        <v>1300000</v>
      </c>
      <c r="AC214" s="529" t="s">
        <v>4756</v>
      </c>
      <c r="AD214" s="538" t="s">
        <v>69</v>
      </c>
      <c r="AE214" s="532" t="s">
        <v>4757</v>
      </c>
      <c r="AF214" s="551" t="s">
        <v>4773</v>
      </c>
      <c r="AG214" s="309">
        <f t="shared" si="12"/>
        <v>168103.44827586209</v>
      </c>
      <c r="AH214" s="535">
        <v>43922</v>
      </c>
      <c r="AI214" s="535">
        <v>44196</v>
      </c>
      <c r="AJ214" s="305" t="s">
        <v>6027</v>
      </c>
      <c r="AK214" s="305" t="s">
        <v>4759</v>
      </c>
      <c r="AL214" s="530" t="s">
        <v>3726</v>
      </c>
      <c r="AM214" s="312" t="s">
        <v>3864</v>
      </c>
      <c r="AN214" s="532" t="s">
        <v>73</v>
      </c>
      <c r="AO214" s="305" t="s">
        <v>4760</v>
      </c>
      <c r="AP214" s="532" t="s">
        <v>73</v>
      </c>
      <c r="AQ214" s="532" t="s">
        <v>573</v>
      </c>
      <c r="AR214" s="547" t="s">
        <v>780</v>
      </c>
      <c r="AS214" s="532" t="s">
        <v>566</v>
      </c>
      <c r="AT214" s="532" t="s">
        <v>566</v>
      </c>
      <c r="AU214" s="532" t="s">
        <v>566</v>
      </c>
      <c r="AV214" s="531" t="s">
        <v>4761</v>
      </c>
      <c r="AW214" s="506" t="s">
        <v>6095</v>
      </c>
      <c r="AX214" s="507" t="s">
        <v>6096</v>
      </c>
      <c r="AY214" s="507" t="s">
        <v>6097</v>
      </c>
      <c r="AZ214" s="507" t="s">
        <v>6098</v>
      </c>
      <c r="BA214" s="507" t="s">
        <v>6099</v>
      </c>
      <c r="BB214" s="541" t="s">
        <v>3096</v>
      </c>
      <c r="BC214" s="398" t="s">
        <v>4762</v>
      </c>
      <c r="BD214" s="398" t="s">
        <v>4762</v>
      </c>
      <c r="BE214" s="399"/>
      <c r="BF214" s="2"/>
      <c r="BG214" s="2"/>
      <c r="BH214" s="2"/>
      <c r="BI214" s="2"/>
      <c r="BJ214" s="2"/>
      <c r="BK214" s="2"/>
      <c r="BL214" s="2"/>
      <c r="BM214" s="2"/>
      <c r="BN214" s="2"/>
      <c r="BO214" s="2"/>
      <c r="BP214" s="2"/>
      <c r="BQ214" s="2"/>
      <c r="BR214" s="2"/>
      <c r="BS214" s="2"/>
    </row>
    <row r="215" spans="1:71" s="90" customFormat="1" ht="156.75">
      <c r="A215" s="529">
        <v>2020</v>
      </c>
      <c r="B215" s="535">
        <v>43831</v>
      </c>
      <c r="C215" s="535">
        <v>43921</v>
      </c>
      <c r="D215" s="534" t="s">
        <v>3294</v>
      </c>
      <c r="E215" s="532" t="s">
        <v>4307</v>
      </c>
      <c r="F215" s="551" t="s">
        <v>5231</v>
      </c>
      <c r="G215" s="530">
        <v>57</v>
      </c>
      <c r="H215" s="548" t="s">
        <v>5485</v>
      </c>
      <c r="I215" s="551" t="s">
        <v>4773</v>
      </c>
      <c r="J215" s="410" t="s">
        <v>61</v>
      </c>
      <c r="K215" s="410" t="s">
        <v>61</v>
      </c>
      <c r="L215" s="410" t="s">
        <v>61</v>
      </c>
      <c r="M215" s="409" t="s">
        <v>3329</v>
      </c>
      <c r="N215" s="409" t="s">
        <v>3330</v>
      </c>
      <c r="O215" s="397">
        <v>1300000</v>
      </c>
      <c r="P215" s="396" t="s">
        <v>61</v>
      </c>
      <c r="Q215" s="396" t="s">
        <v>61</v>
      </c>
      <c r="R215" s="396" t="s">
        <v>61</v>
      </c>
      <c r="S215" s="306" t="s">
        <v>3329</v>
      </c>
      <c r="T215" s="530" t="s">
        <v>3330</v>
      </c>
      <c r="U215" s="307" t="s">
        <v>4765</v>
      </c>
      <c r="V215" s="307" t="s">
        <v>4765</v>
      </c>
      <c r="W215" s="551" t="s">
        <v>5231</v>
      </c>
      <c r="X215" s="535">
        <v>43921</v>
      </c>
      <c r="Y215" s="536">
        <f t="shared" si="11"/>
        <v>1120689.6551724139</v>
      </c>
      <c r="Z215" s="536">
        <v>1300000</v>
      </c>
      <c r="AA215" s="308">
        <f t="shared" si="10"/>
        <v>130000</v>
      </c>
      <c r="AB215" s="536">
        <v>1300000</v>
      </c>
      <c r="AC215" s="529" t="s">
        <v>4756</v>
      </c>
      <c r="AD215" s="538" t="s">
        <v>69</v>
      </c>
      <c r="AE215" s="532" t="s">
        <v>4757</v>
      </c>
      <c r="AF215" s="551" t="s">
        <v>4773</v>
      </c>
      <c r="AG215" s="309">
        <f t="shared" si="12"/>
        <v>168103.44827586209</v>
      </c>
      <c r="AH215" s="535">
        <v>43922</v>
      </c>
      <c r="AI215" s="535">
        <v>44196</v>
      </c>
      <c r="AJ215" s="305" t="s">
        <v>5442</v>
      </c>
      <c r="AK215" s="305" t="s">
        <v>4759</v>
      </c>
      <c r="AL215" s="530" t="s">
        <v>3726</v>
      </c>
      <c r="AM215" s="312" t="s">
        <v>3864</v>
      </c>
      <c r="AN215" s="532" t="s">
        <v>73</v>
      </c>
      <c r="AO215" s="305" t="s">
        <v>4760</v>
      </c>
      <c r="AP215" s="532" t="s">
        <v>73</v>
      </c>
      <c r="AQ215" s="532" t="s">
        <v>573</v>
      </c>
      <c r="AR215" s="547" t="s">
        <v>780</v>
      </c>
      <c r="AS215" s="532" t="s">
        <v>566</v>
      </c>
      <c r="AT215" s="532" t="s">
        <v>566</v>
      </c>
      <c r="AU215" s="532" t="s">
        <v>566</v>
      </c>
      <c r="AV215" s="531" t="s">
        <v>4761</v>
      </c>
      <c r="AW215" s="506" t="s">
        <v>6095</v>
      </c>
      <c r="AX215" s="507" t="s">
        <v>6096</v>
      </c>
      <c r="AY215" s="507" t="s">
        <v>6097</v>
      </c>
      <c r="AZ215" s="507" t="s">
        <v>6098</v>
      </c>
      <c r="BA215" s="507" t="s">
        <v>6099</v>
      </c>
      <c r="BB215" s="541" t="s">
        <v>3096</v>
      </c>
      <c r="BC215" s="398" t="s">
        <v>4762</v>
      </c>
      <c r="BD215" s="398" t="s">
        <v>4762</v>
      </c>
      <c r="BE215" s="399"/>
      <c r="BF215" s="2"/>
      <c r="BG215" s="2"/>
      <c r="BH215" s="2"/>
      <c r="BI215" s="2"/>
      <c r="BJ215" s="2"/>
      <c r="BK215" s="2"/>
      <c r="BL215" s="2"/>
      <c r="BM215" s="2"/>
      <c r="BN215" s="2"/>
      <c r="BO215" s="2"/>
      <c r="BP215" s="2"/>
      <c r="BQ215" s="2"/>
      <c r="BR215" s="2"/>
      <c r="BS215" s="2"/>
    </row>
    <row r="216" spans="1:71" s="90" customFormat="1" ht="156.75">
      <c r="A216" s="529">
        <v>2020</v>
      </c>
      <c r="B216" s="535">
        <v>43831</v>
      </c>
      <c r="C216" s="535">
        <v>43921</v>
      </c>
      <c r="D216" s="534" t="s">
        <v>3294</v>
      </c>
      <c r="E216" s="532" t="s">
        <v>4307</v>
      </c>
      <c r="F216" s="551" t="s">
        <v>5232</v>
      </c>
      <c r="G216" s="530">
        <v>57</v>
      </c>
      <c r="H216" s="548" t="s">
        <v>5485</v>
      </c>
      <c r="I216" s="551" t="s">
        <v>4773</v>
      </c>
      <c r="J216" s="410" t="s">
        <v>61</v>
      </c>
      <c r="K216" s="410" t="s">
        <v>61</v>
      </c>
      <c r="L216" s="410" t="s">
        <v>61</v>
      </c>
      <c r="M216" s="409" t="s">
        <v>5233</v>
      </c>
      <c r="N216" s="409" t="s">
        <v>5234</v>
      </c>
      <c r="O216" s="397">
        <v>1200000</v>
      </c>
      <c r="P216" s="396" t="s">
        <v>61</v>
      </c>
      <c r="Q216" s="396" t="s">
        <v>61</v>
      </c>
      <c r="R216" s="396" t="s">
        <v>61</v>
      </c>
      <c r="S216" s="306" t="s">
        <v>5233</v>
      </c>
      <c r="T216" s="530" t="s">
        <v>5234</v>
      </c>
      <c r="U216" s="307" t="s">
        <v>4765</v>
      </c>
      <c r="V216" s="307" t="s">
        <v>4765</v>
      </c>
      <c r="W216" s="551" t="s">
        <v>5232</v>
      </c>
      <c r="X216" s="535">
        <v>43921</v>
      </c>
      <c r="Y216" s="536">
        <f t="shared" si="11"/>
        <v>1034482.7586206897</v>
      </c>
      <c r="Z216" s="536">
        <v>1200000</v>
      </c>
      <c r="AA216" s="308">
        <f t="shared" si="10"/>
        <v>120000</v>
      </c>
      <c r="AB216" s="536">
        <v>1200000</v>
      </c>
      <c r="AC216" s="529" t="s">
        <v>4756</v>
      </c>
      <c r="AD216" s="538" t="s">
        <v>69</v>
      </c>
      <c r="AE216" s="532" t="s">
        <v>4757</v>
      </c>
      <c r="AF216" s="551" t="s">
        <v>4773</v>
      </c>
      <c r="AG216" s="309">
        <f t="shared" si="12"/>
        <v>155172.41379310345</v>
      </c>
      <c r="AH216" s="535">
        <v>43922</v>
      </c>
      <c r="AI216" s="535">
        <v>44196</v>
      </c>
      <c r="AJ216" s="305" t="s">
        <v>5443</v>
      </c>
      <c r="AK216" s="305" t="s">
        <v>4759</v>
      </c>
      <c r="AL216" s="530" t="s">
        <v>3726</v>
      </c>
      <c r="AM216" s="312" t="s">
        <v>3864</v>
      </c>
      <c r="AN216" s="532" t="s">
        <v>73</v>
      </c>
      <c r="AO216" s="305" t="s">
        <v>4760</v>
      </c>
      <c r="AP216" s="532" t="s">
        <v>73</v>
      </c>
      <c r="AQ216" s="532" t="s">
        <v>573</v>
      </c>
      <c r="AR216" s="547" t="s">
        <v>780</v>
      </c>
      <c r="AS216" s="532" t="s">
        <v>566</v>
      </c>
      <c r="AT216" s="532" t="s">
        <v>566</v>
      </c>
      <c r="AU216" s="532" t="s">
        <v>566</v>
      </c>
      <c r="AV216" s="531" t="s">
        <v>4761</v>
      </c>
      <c r="AW216" s="506" t="s">
        <v>6095</v>
      </c>
      <c r="AX216" s="507" t="s">
        <v>6096</v>
      </c>
      <c r="AY216" s="507" t="s">
        <v>6097</v>
      </c>
      <c r="AZ216" s="507" t="s">
        <v>6098</v>
      </c>
      <c r="BA216" s="507" t="s">
        <v>6099</v>
      </c>
      <c r="BB216" s="541" t="s">
        <v>3096</v>
      </c>
      <c r="BC216" s="398" t="s">
        <v>4762</v>
      </c>
      <c r="BD216" s="398" t="s">
        <v>4762</v>
      </c>
      <c r="BE216" s="399"/>
      <c r="BF216" s="2"/>
      <c r="BG216" s="2"/>
      <c r="BH216" s="2"/>
      <c r="BI216" s="2"/>
      <c r="BJ216" s="2"/>
      <c r="BK216" s="2"/>
      <c r="BL216" s="2"/>
      <c r="BM216" s="2"/>
      <c r="BN216" s="2"/>
      <c r="BO216" s="2"/>
      <c r="BP216" s="2"/>
      <c r="BQ216" s="2"/>
      <c r="BR216" s="2"/>
      <c r="BS216" s="2"/>
    </row>
    <row r="217" spans="1:71" s="90" customFormat="1" ht="156.75">
      <c r="A217" s="529">
        <v>2020</v>
      </c>
      <c r="B217" s="535">
        <v>43831</v>
      </c>
      <c r="C217" s="535">
        <v>43921</v>
      </c>
      <c r="D217" s="534" t="s">
        <v>3294</v>
      </c>
      <c r="E217" s="532" t="s">
        <v>4307</v>
      </c>
      <c r="F217" s="551" t="s">
        <v>5235</v>
      </c>
      <c r="G217" s="530">
        <v>57</v>
      </c>
      <c r="H217" s="548" t="s">
        <v>5485</v>
      </c>
      <c r="I217" s="551" t="s">
        <v>4773</v>
      </c>
      <c r="J217" s="410" t="s">
        <v>61</v>
      </c>
      <c r="K217" s="410" t="s">
        <v>61</v>
      </c>
      <c r="L217" s="410" t="s">
        <v>61</v>
      </c>
      <c r="M217" s="409" t="s">
        <v>5236</v>
      </c>
      <c r="N217" s="409" t="s">
        <v>5237</v>
      </c>
      <c r="O217" s="397">
        <v>622222.22</v>
      </c>
      <c r="P217" s="396" t="s">
        <v>61</v>
      </c>
      <c r="Q217" s="396" t="s">
        <v>61</v>
      </c>
      <c r="R217" s="396" t="s">
        <v>61</v>
      </c>
      <c r="S217" s="306" t="s">
        <v>5236</v>
      </c>
      <c r="T217" s="534" t="s">
        <v>5237</v>
      </c>
      <c r="U217" s="307" t="s">
        <v>4765</v>
      </c>
      <c r="V217" s="307" t="s">
        <v>4765</v>
      </c>
      <c r="W217" s="551" t="s">
        <v>5235</v>
      </c>
      <c r="X217" s="535">
        <v>43921</v>
      </c>
      <c r="Y217" s="536">
        <f t="shared" si="11"/>
        <v>536398.46551724139</v>
      </c>
      <c r="Z217" s="536">
        <v>622222.22</v>
      </c>
      <c r="AA217" s="308">
        <f t="shared" si="10"/>
        <v>62222.222000000002</v>
      </c>
      <c r="AB217" s="536">
        <v>622222.22</v>
      </c>
      <c r="AC217" s="529" t="s">
        <v>4756</v>
      </c>
      <c r="AD217" s="538" t="s">
        <v>69</v>
      </c>
      <c r="AE217" s="532" t="s">
        <v>4757</v>
      </c>
      <c r="AF217" s="551" t="s">
        <v>4773</v>
      </c>
      <c r="AG217" s="309">
        <f t="shared" si="12"/>
        <v>80459.769827586206</v>
      </c>
      <c r="AH217" s="535">
        <v>43922</v>
      </c>
      <c r="AI217" s="535">
        <v>44196</v>
      </c>
      <c r="AJ217" s="305" t="s">
        <v>6028</v>
      </c>
      <c r="AK217" s="305" t="s">
        <v>4759</v>
      </c>
      <c r="AL217" s="530" t="s">
        <v>3726</v>
      </c>
      <c r="AM217" s="312" t="s">
        <v>3864</v>
      </c>
      <c r="AN217" s="532" t="s">
        <v>73</v>
      </c>
      <c r="AO217" s="305" t="s">
        <v>4760</v>
      </c>
      <c r="AP217" s="532" t="s">
        <v>73</v>
      </c>
      <c r="AQ217" s="532" t="s">
        <v>573</v>
      </c>
      <c r="AR217" s="547" t="s">
        <v>780</v>
      </c>
      <c r="AS217" s="532" t="s">
        <v>566</v>
      </c>
      <c r="AT217" s="532" t="s">
        <v>566</v>
      </c>
      <c r="AU217" s="532" t="s">
        <v>566</v>
      </c>
      <c r="AV217" s="531" t="s">
        <v>4761</v>
      </c>
      <c r="AW217" s="506" t="s">
        <v>6095</v>
      </c>
      <c r="AX217" s="507" t="s">
        <v>6096</v>
      </c>
      <c r="AY217" s="507" t="s">
        <v>6097</v>
      </c>
      <c r="AZ217" s="507" t="s">
        <v>6098</v>
      </c>
      <c r="BA217" s="507" t="s">
        <v>6099</v>
      </c>
      <c r="BB217" s="541" t="s">
        <v>3096</v>
      </c>
      <c r="BC217" s="398" t="s">
        <v>4762</v>
      </c>
      <c r="BD217" s="398" t="s">
        <v>4762</v>
      </c>
      <c r="BE217" s="399"/>
      <c r="BF217" s="2"/>
      <c r="BG217" s="2"/>
      <c r="BH217" s="2"/>
      <c r="BI217" s="2"/>
      <c r="BJ217" s="2"/>
      <c r="BK217" s="2"/>
      <c r="BL217" s="2"/>
      <c r="BM217" s="2"/>
      <c r="BN217" s="2"/>
      <c r="BO217" s="2"/>
      <c r="BP217" s="2"/>
      <c r="BQ217" s="2"/>
      <c r="BR217" s="2"/>
      <c r="BS217" s="2"/>
    </row>
    <row r="218" spans="1:71" s="90" customFormat="1" ht="156.75">
      <c r="A218" s="529">
        <v>2020</v>
      </c>
      <c r="B218" s="535">
        <v>43831</v>
      </c>
      <c r="C218" s="535">
        <v>43921</v>
      </c>
      <c r="D218" s="534" t="s">
        <v>3294</v>
      </c>
      <c r="E218" s="532" t="s">
        <v>4307</v>
      </c>
      <c r="F218" s="551" t="s">
        <v>5238</v>
      </c>
      <c r="G218" s="530">
        <v>57</v>
      </c>
      <c r="H218" s="548" t="s">
        <v>5485</v>
      </c>
      <c r="I218" s="551" t="s">
        <v>5239</v>
      </c>
      <c r="J218" s="410" t="s">
        <v>61</v>
      </c>
      <c r="K218" s="410" t="s">
        <v>61</v>
      </c>
      <c r="L218" s="410" t="s">
        <v>61</v>
      </c>
      <c r="M218" s="409" t="s">
        <v>5240</v>
      </c>
      <c r="N218" s="409" t="s">
        <v>3935</v>
      </c>
      <c r="O218" s="397">
        <v>722222.22</v>
      </c>
      <c r="P218" s="396" t="s">
        <v>61</v>
      </c>
      <c r="Q218" s="396" t="s">
        <v>61</v>
      </c>
      <c r="R218" s="396" t="s">
        <v>61</v>
      </c>
      <c r="S218" s="306" t="s">
        <v>5240</v>
      </c>
      <c r="T218" s="530" t="s">
        <v>3935</v>
      </c>
      <c r="U218" s="307" t="s">
        <v>4765</v>
      </c>
      <c r="V218" s="307" t="s">
        <v>4765</v>
      </c>
      <c r="W218" s="551" t="s">
        <v>5238</v>
      </c>
      <c r="X218" s="535">
        <v>43920</v>
      </c>
      <c r="Y218" s="536">
        <f>Z218/1.16</f>
        <v>622605.36206896557</v>
      </c>
      <c r="Z218" s="536">
        <v>722222.22</v>
      </c>
      <c r="AA218" s="308">
        <f t="shared" si="10"/>
        <v>72222.221999999994</v>
      </c>
      <c r="AB218" s="536">
        <v>722222.22</v>
      </c>
      <c r="AC218" s="529" t="s">
        <v>4756</v>
      </c>
      <c r="AD218" s="538" t="s">
        <v>69</v>
      </c>
      <c r="AE218" s="532" t="s">
        <v>4757</v>
      </c>
      <c r="AF218" s="551" t="s">
        <v>5239</v>
      </c>
      <c r="AG218" s="309">
        <f t="shared" si="12"/>
        <v>93390.804310344829</v>
      </c>
      <c r="AH218" s="535">
        <v>43922</v>
      </c>
      <c r="AI218" s="535">
        <v>44196</v>
      </c>
      <c r="AJ218" s="305" t="s">
        <v>6029</v>
      </c>
      <c r="AK218" s="305" t="s">
        <v>4759</v>
      </c>
      <c r="AL218" s="530" t="s">
        <v>3687</v>
      </c>
      <c r="AM218" s="312" t="s">
        <v>3688</v>
      </c>
      <c r="AN218" s="532" t="s">
        <v>73</v>
      </c>
      <c r="AO218" s="305" t="s">
        <v>4760</v>
      </c>
      <c r="AP218" s="532" t="s">
        <v>73</v>
      </c>
      <c r="AQ218" s="532" t="s">
        <v>573</v>
      </c>
      <c r="AR218" s="547" t="s">
        <v>780</v>
      </c>
      <c r="AS218" s="532" t="s">
        <v>566</v>
      </c>
      <c r="AT218" s="532" t="s">
        <v>566</v>
      </c>
      <c r="AU218" s="532" t="s">
        <v>566</v>
      </c>
      <c r="AV218" s="531" t="s">
        <v>4761</v>
      </c>
      <c r="AW218" s="506" t="s">
        <v>6095</v>
      </c>
      <c r="AX218" s="507" t="s">
        <v>6096</v>
      </c>
      <c r="AY218" s="507" t="s">
        <v>6097</v>
      </c>
      <c r="AZ218" s="507" t="s">
        <v>6098</v>
      </c>
      <c r="BA218" s="507" t="s">
        <v>6099</v>
      </c>
      <c r="BB218" s="541" t="s">
        <v>3096</v>
      </c>
      <c r="BC218" s="398" t="s">
        <v>4762</v>
      </c>
      <c r="BD218" s="398" t="s">
        <v>4762</v>
      </c>
      <c r="BE218" s="399"/>
      <c r="BF218" s="2"/>
      <c r="BG218" s="2"/>
      <c r="BH218" s="2"/>
      <c r="BI218" s="2"/>
      <c r="BJ218" s="2"/>
      <c r="BK218" s="2"/>
      <c r="BL218" s="2"/>
      <c r="BM218" s="2"/>
      <c r="BN218" s="2"/>
      <c r="BO218" s="2"/>
      <c r="BP218" s="2"/>
      <c r="BQ218" s="2"/>
      <c r="BR218" s="2"/>
      <c r="BS218" s="2"/>
    </row>
    <row r="219" spans="1:71" s="90" customFormat="1" ht="156.75">
      <c r="A219" s="529">
        <v>2020</v>
      </c>
      <c r="B219" s="535">
        <v>43831</v>
      </c>
      <c r="C219" s="535">
        <v>43921</v>
      </c>
      <c r="D219" s="534" t="s">
        <v>3294</v>
      </c>
      <c r="E219" s="532" t="s">
        <v>4307</v>
      </c>
      <c r="F219" s="551" t="s">
        <v>5241</v>
      </c>
      <c r="G219" s="530">
        <v>57</v>
      </c>
      <c r="H219" s="548" t="s">
        <v>5485</v>
      </c>
      <c r="I219" s="551" t="s">
        <v>5239</v>
      </c>
      <c r="J219" s="410" t="s">
        <v>61</v>
      </c>
      <c r="K219" s="410" t="s">
        <v>61</v>
      </c>
      <c r="L219" s="410" t="s">
        <v>61</v>
      </c>
      <c r="M219" s="409" t="s">
        <v>4809</v>
      </c>
      <c r="N219" s="409" t="s">
        <v>4257</v>
      </c>
      <c r="O219" s="397">
        <v>722222.22</v>
      </c>
      <c r="P219" s="396" t="s">
        <v>61</v>
      </c>
      <c r="Q219" s="396" t="s">
        <v>61</v>
      </c>
      <c r="R219" s="396" t="s">
        <v>61</v>
      </c>
      <c r="S219" s="306" t="s">
        <v>4809</v>
      </c>
      <c r="T219" s="530" t="s">
        <v>4257</v>
      </c>
      <c r="U219" s="307" t="s">
        <v>4765</v>
      </c>
      <c r="V219" s="307" t="s">
        <v>4765</v>
      </c>
      <c r="W219" s="551" t="s">
        <v>5241</v>
      </c>
      <c r="X219" s="535">
        <v>43920</v>
      </c>
      <c r="Y219" s="536">
        <f>Z219/1.16</f>
        <v>622605.36206896557</v>
      </c>
      <c r="Z219" s="536">
        <v>722222.22</v>
      </c>
      <c r="AA219" s="308">
        <f t="shared" si="10"/>
        <v>72222.221999999994</v>
      </c>
      <c r="AB219" s="536">
        <v>722222.22</v>
      </c>
      <c r="AC219" s="529" t="s">
        <v>4756</v>
      </c>
      <c r="AD219" s="538" t="s">
        <v>69</v>
      </c>
      <c r="AE219" s="532" t="s">
        <v>4757</v>
      </c>
      <c r="AF219" s="551" t="s">
        <v>5239</v>
      </c>
      <c r="AG219" s="309">
        <f t="shared" si="12"/>
        <v>93390.804310344829</v>
      </c>
      <c r="AH219" s="535">
        <v>43922</v>
      </c>
      <c r="AI219" s="535">
        <v>44196</v>
      </c>
      <c r="AJ219" s="305" t="s">
        <v>6423</v>
      </c>
      <c r="AK219" s="305" t="s">
        <v>4759</v>
      </c>
      <c r="AL219" s="530" t="s">
        <v>3726</v>
      </c>
      <c r="AM219" s="312" t="s">
        <v>3864</v>
      </c>
      <c r="AN219" s="532" t="s">
        <v>73</v>
      </c>
      <c r="AO219" s="305" t="s">
        <v>4760</v>
      </c>
      <c r="AP219" s="532" t="s">
        <v>73</v>
      </c>
      <c r="AQ219" s="532" t="s">
        <v>573</v>
      </c>
      <c r="AR219" s="547" t="s">
        <v>780</v>
      </c>
      <c r="AS219" s="532" t="s">
        <v>566</v>
      </c>
      <c r="AT219" s="532" t="s">
        <v>566</v>
      </c>
      <c r="AU219" s="532" t="s">
        <v>566</v>
      </c>
      <c r="AV219" s="531" t="s">
        <v>4761</v>
      </c>
      <c r="AW219" s="506" t="s">
        <v>6095</v>
      </c>
      <c r="AX219" s="507" t="s">
        <v>6096</v>
      </c>
      <c r="AY219" s="507" t="s">
        <v>6097</v>
      </c>
      <c r="AZ219" s="507" t="s">
        <v>6098</v>
      </c>
      <c r="BA219" s="507" t="s">
        <v>6099</v>
      </c>
      <c r="BB219" s="541" t="s">
        <v>3096</v>
      </c>
      <c r="BC219" s="398" t="s">
        <v>4762</v>
      </c>
      <c r="BD219" s="398" t="s">
        <v>4762</v>
      </c>
      <c r="BE219" s="399"/>
      <c r="BF219" s="2"/>
      <c r="BG219" s="2"/>
      <c r="BH219" s="2"/>
      <c r="BI219" s="2"/>
      <c r="BJ219" s="2"/>
      <c r="BK219" s="2"/>
      <c r="BL219" s="2"/>
      <c r="BM219" s="2"/>
      <c r="BN219" s="2"/>
      <c r="BO219" s="2"/>
      <c r="BP219" s="2"/>
      <c r="BQ219" s="2"/>
      <c r="BR219" s="2"/>
      <c r="BS219" s="2"/>
    </row>
    <row r="220" spans="1:71" s="90" customFormat="1" ht="156.75">
      <c r="A220" s="529">
        <v>2020</v>
      </c>
      <c r="B220" s="535">
        <v>43831</v>
      </c>
      <c r="C220" s="535">
        <v>43921</v>
      </c>
      <c r="D220" s="534" t="s">
        <v>3294</v>
      </c>
      <c r="E220" s="532" t="s">
        <v>4307</v>
      </c>
      <c r="F220" s="551" t="s">
        <v>5242</v>
      </c>
      <c r="G220" s="530">
        <v>57</v>
      </c>
      <c r="H220" s="548" t="s">
        <v>5485</v>
      </c>
      <c r="I220" s="551" t="s">
        <v>5239</v>
      </c>
      <c r="J220" s="410" t="s">
        <v>61</v>
      </c>
      <c r="K220" s="410" t="s">
        <v>61</v>
      </c>
      <c r="L220" s="410" t="s">
        <v>61</v>
      </c>
      <c r="M220" s="409" t="s">
        <v>3943</v>
      </c>
      <c r="N220" s="409" t="s">
        <v>3933</v>
      </c>
      <c r="O220" s="397">
        <v>722222.22</v>
      </c>
      <c r="P220" s="396" t="s">
        <v>61</v>
      </c>
      <c r="Q220" s="396" t="s">
        <v>61</v>
      </c>
      <c r="R220" s="396" t="s">
        <v>61</v>
      </c>
      <c r="S220" s="306" t="s">
        <v>3943</v>
      </c>
      <c r="T220" s="530" t="s">
        <v>3933</v>
      </c>
      <c r="U220" s="307" t="s">
        <v>4765</v>
      </c>
      <c r="V220" s="307" t="s">
        <v>4765</v>
      </c>
      <c r="W220" s="551" t="s">
        <v>5242</v>
      </c>
      <c r="X220" s="535">
        <v>43920</v>
      </c>
      <c r="Y220" s="536">
        <f>Z220/1.16</f>
        <v>622605.36206896557</v>
      </c>
      <c r="Z220" s="536">
        <v>722222.22</v>
      </c>
      <c r="AA220" s="308">
        <f t="shared" si="10"/>
        <v>72222.221999999994</v>
      </c>
      <c r="AB220" s="536">
        <v>722222.22</v>
      </c>
      <c r="AC220" s="529" t="s">
        <v>4756</v>
      </c>
      <c r="AD220" s="538" t="s">
        <v>69</v>
      </c>
      <c r="AE220" s="532" t="s">
        <v>4757</v>
      </c>
      <c r="AF220" s="551" t="s">
        <v>5239</v>
      </c>
      <c r="AG220" s="309">
        <f t="shared" si="12"/>
        <v>93390.804310344829</v>
      </c>
      <c r="AH220" s="535">
        <v>43922</v>
      </c>
      <c r="AI220" s="535">
        <v>44196</v>
      </c>
      <c r="AJ220" s="305" t="s">
        <v>7091</v>
      </c>
      <c r="AK220" s="305" t="s">
        <v>4759</v>
      </c>
      <c r="AL220" s="530" t="s">
        <v>3726</v>
      </c>
      <c r="AM220" s="312" t="s">
        <v>3864</v>
      </c>
      <c r="AN220" s="532" t="s">
        <v>73</v>
      </c>
      <c r="AO220" s="305" t="s">
        <v>4760</v>
      </c>
      <c r="AP220" s="532" t="s">
        <v>73</v>
      </c>
      <c r="AQ220" s="532" t="s">
        <v>573</v>
      </c>
      <c r="AR220" s="547" t="s">
        <v>780</v>
      </c>
      <c r="AS220" s="532" t="s">
        <v>566</v>
      </c>
      <c r="AT220" s="532" t="s">
        <v>566</v>
      </c>
      <c r="AU220" s="532" t="s">
        <v>566</v>
      </c>
      <c r="AV220" s="531" t="s">
        <v>4761</v>
      </c>
      <c r="AW220" s="506" t="s">
        <v>6095</v>
      </c>
      <c r="AX220" s="507" t="s">
        <v>6096</v>
      </c>
      <c r="AY220" s="507" t="s">
        <v>6097</v>
      </c>
      <c r="AZ220" s="507" t="s">
        <v>6098</v>
      </c>
      <c r="BA220" s="507" t="s">
        <v>6099</v>
      </c>
      <c r="BB220" s="541" t="s">
        <v>3096</v>
      </c>
      <c r="BC220" s="398" t="s">
        <v>4762</v>
      </c>
      <c r="BD220" s="398" t="s">
        <v>4762</v>
      </c>
      <c r="BE220" s="399"/>
      <c r="BF220" s="2"/>
      <c r="BG220" s="2"/>
      <c r="BH220" s="2"/>
      <c r="BI220" s="2"/>
      <c r="BJ220" s="2"/>
      <c r="BK220" s="2"/>
      <c r="BL220" s="2"/>
      <c r="BM220" s="2"/>
      <c r="BN220" s="2"/>
      <c r="BO220" s="2"/>
      <c r="BP220" s="2"/>
      <c r="BQ220" s="2"/>
      <c r="BR220" s="2"/>
      <c r="BS220" s="2"/>
    </row>
    <row r="221" spans="1:71" s="90" customFormat="1" ht="156.75">
      <c r="A221" s="529">
        <v>2020</v>
      </c>
      <c r="B221" s="535">
        <v>43831</v>
      </c>
      <c r="C221" s="535">
        <v>43921</v>
      </c>
      <c r="D221" s="534" t="s">
        <v>3294</v>
      </c>
      <c r="E221" s="532" t="s">
        <v>4307</v>
      </c>
      <c r="F221" s="551" t="s">
        <v>5243</v>
      </c>
      <c r="G221" s="530">
        <v>57</v>
      </c>
      <c r="H221" s="548" t="s">
        <v>5485</v>
      </c>
      <c r="I221" s="551" t="s">
        <v>5239</v>
      </c>
      <c r="J221" s="410" t="s">
        <v>61</v>
      </c>
      <c r="K221" s="410" t="s">
        <v>61</v>
      </c>
      <c r="L221" s="410" t="s">
        <v>61</v>
      </c>
      <c r="M221" s="409" t="s">
        <v>3326</v>
      </c>
      <c r="N221" s="409" t="s">
        <v>3327</v>
      </c>
      <c r="O221" s="397">
        <v>722222.22</v>
      </c>
      <c r="P221" s="396" t="s">
        <v>61</v>
      </c>
      <c r="Q221" s="396" t="s">
        <v>61</v>
      </c>
      <c r="R221" s="396" t="s">
        <v>61</v>
      </c>
      <c r="S221" s="306" t="s">
        <v>3326</v>
      </c>
      <c r="T221" s="530" t="s">
        <v>3327</v>
      </c>
      <c r="U221" s="307" t="s">
        <v>4765</v>
      </c>
      <c r="V221" s="307" t="s">
        <v>4765</v>
      </c>
      <c r="W221" s="551" t="s">
        <v>5243</v>
      </c>
      <c r="X221" s="535">
        <v>43920</v>
      </c>
      <c r="Y221" s="536">
        <f>Z221/1.16</f>
        <v>622605.36206896557</v>
      </c>
      <c r="Z221" s="536">
        <v>722222.22</v>
      </c>
      <c r="AA221" s="308">
        <f t="shared" si="10"/>
        <v>72222.221999999994</v>
      </c>
      <c r="AB221" s="536">
        <v>722222.22</v>
      </c>
      <c r="AC221" s="529" t="s">
        <v>4756</v>
      </c>
      <c r="AD221" s="538" t="s">
        <v>69</v>
      </c>
      <c r="AE221" s="532" t="s">
        <v>4757</v>
      </c>
      <c r="AF221" s="551" t="s">
        <v>5239</v>
      </c>
      <c r="AG221" s="309">
        <f t="shared" si="12"/>
        <v>93390.804310344829</v>
      </c>
      <c r="AH221" s="535">
        <v>43922</v>
      </c>
      <c r="AI221" s="535">
        <v>44196</v>
      </c>
      <c r="AJ221" s="305" t="s">
        <v>6030</v>
      </c>
      <c r="AK221" s="305" t="s">
        <v>4759</v>
      </c>
      <c r="AL221" s="530" t="s">
        <v>3687</v>
      </c>
      <c r="AM221" s="312" t="s">
        <v>3688</v>
      </c>
      <c r="AN221" s="532" t="s">
        <v>73</v>
      </c>
      <c r="AO221" s="305" t="s">
        <v>4760</v>
      </c>
      <c r="AP221" s="532" t="s">
        <v>73</v>
      </c>
      <c r="AQ221" s="532" t="s">
        <v>573</v>
      </c>
      <c r="AR221" s="547" t="s">
        <v>780</v>
      </c>
      <c r="AS221" s="532" t="s">
        <v>566</v>
      </c>
      <c r="AT221" s="532" t="s">
        <v>566</v>
      </c>
      <c r="AU221" s="532" t="s">
        <v>566</v>
      </c>
      <c r="AV221" s="531" t="s">
        <v>4761</v>
      </c>
      <c r="AW221" s="506" t="s">
        <v>6095</v>
      </c>
      <c r="AX221" s="507" t="s">
        <v>6096</v>
      </c>
      <c r="AY221" s="507" t="s">
        <v>6097</v>
      </c>
      <c r="AZ221" s="507" t="s">
        <v>6098</v>
      </c>
      <c r="BA221" s="507" t="s">
        <v>6099</v>
      </c>
      <c r="BB221" s="541" t="s">
        <v>3096</v>
      </c>
      <c r="BC221" s="398" t="s">
        <v>4762</v>
      </c>
      <c r="BD221" s="398" t="s">
        <v>4762</v>
      </c>
      <c r="BE221" s="399"/>
      <c r="BF221" s="2"/>
      <c r="BG221" s="2"/>
      <c r="BH221" s="2"/>
      <c r="BI221" s="2"/>
      <c r="BJ221" s="2"/>
      <c r="BK221" s="2"/>
      <c r="BL221" s="2"/>
      <c r="BM221" s="2"/>
      <c r="BN221" s="2"/>
      <c r="BO221" s="2"/>
      <c r="BP221" s="2"/>
      <c r="BQ221" s="2"/>
      <c r="BR221" s="2"/>
      <c r="BS221" s="2"/>
    </row>
    <row r="222" spans="1:71" s="90" customFormat="1" ht="156.75">
      <c r="A222" s="529">
        <v>2020</v>
      </c>
      <c r="B222" s="535">
        <v>43831</v>
      </c>
      <c r="C222" s="535">
        <v>43921</v>
      </c>
      <c r="D222" s="534" t="s">
        <v>3294</v>
      </c>
      <c r="E222" s="532" t="s">
        <v>4307</v>
      </c>
      <c r="F222" s="551" t="s">
        <v>5244</v>
      </c>
      <c r="G222" s="530">
        <v>57</v>
      </c>
      <c r="H222" s="548" t="s">
        <v>5485</v>
      </c>
      <c r="I222" s="551" t="s">
        <v>5245</v>
      </c>
      <c r="J222" s="409" t="s">
        <v>168</v>
      </c>
      <c r="K222" s="409" t="s">
        <v>4046</v>
      </c>
      <c r="L222" s="409" t="s">
        <v>170</v>
      </c>
      <c r="M222" s="409" t="s">
        <v>2009</v>
      </c>
      <c r="N222" s="409" t="s">
        <v>1306</v>
      </c>
      <c r="O222" s="397">
        <v>1841666.67</v>
      </c>
      <c r="P222" s="396" t="s">
        <v>168</v>
      </c>
      <c r="Q222" s="396" t="s">
        <v>4046</v>
      </c>
      <c r="R222" s="396" t="s">
        <v>170</v>
      </c>
      <c r="S222" s="306" t="s">
        <v>4779</v>
      </c>
      <c r="T222" s="530" t="s">
        <v>1306</v>
      </c>
      <c r="U222" s="307" t="s">
        <v>4765</v>
      </c>
      <c r="V222" s="307" t="s">
        <v>4765</v>
      </c>
      <c r="W222" s="551" t="s">
        <v>5244</v>
      </c>
      <c r="X222" s="535">
        <v>43920</v>
      </c>
      <c r="Y222" s="536">
        <f t="shared" si="11"/>
        <v>1587643.6810344828</v>
      </c>
      <c r="Z222" s="536">
        <v>1841666.67</v>
      </c>
      <c r="AA222" s="308">
        <f t="shared" si="10"/>
        <v>184166.66700000002</v>
      </c>
      <c r="AB222" s="536">
        <v>1841666.67</v>
      </c>
      <c r="AC222" s="529" t="s">
        <v>4756</v>
      </c>
      <c r="AD222" s="538" t="s">
        <v>69</v>
      </c>
      <c r="AE222" s="532" t="s">
        <v>4757</v>
      </c>
      <c r="AF222" s="551" t="s">
        <v>5245</v>
      </c>
      <c r="AG222" s="309">
        <f t="shared" si="12"/>
        <v>238146.55215517239</v>
      </c>
      <c r="AH222" s="535">
        <v>43922</v>
      </c>
      <c r="AI222" s="535">
        <v>44196</v>
      </c>
      <c r="AJ222" s="305" t="s">
        <v>7219</v>
      </c>
      <c r="AK222" s="305" t="s">
        <v>4759</v>
      </c>
      <c r="AL222" s="530" t="s">
        <v>3726</v>
      </c>
      <c r="AM222" s="312" t="s">
        <v>3864</v>
      </c>
      <c r="AN222" s="532" t="s">
        <v>73</v>
      </c>
      <c r="AO222" s="305" t="s">
        <v>4760</v>
      </c>
      <c r="AP222" s="532" t="s">
        <v>73</v>
      </c>
      <c r="AQ222" s="532" t="s">
        <v>573</v>
      </c>
      <c r="AR222" s="547" t="s">
        <v>780</v>
      </c>
      <c r="AS222" s="532" t="s">
        <v>566</v>
      </c>
      <c r="AT222" s="532" t="s">
        <v>566</v>
      </c>
      <c r="AU222" s="532" t="s">
        <v>566</v>
      </c>
      <c r="AV222" s="531" t="s">
        <v>4761</v>
      </c>
      <c r="AW222" s="506" t="s">
        <v>6095</v>
      </c>
      <c r="AX222" s="507" t="s">
        <v>6096</v>
      </c>
      <c r="AY222" s="507" t="s">
        <v>6097</v>
      </c>
      <c r="AZ222" s="507" t="s">
        <v>6098</v>
      </c>
      <c r="BA222" s="507" t="s">
        <v>6099</v>
      </c>
      <c r="BB222" s="541" t="s">
        <v>3096</v>
      </c>
      <c r="BC222" s="398" t="s">
        <v>4762</v>
      </c>
      <c r="BD222" s="398" t="s">
        <v>4762</v>
      </c>
      <c r="BE222" s="399"/>
      <c r="BF222" s="2"/>
      <c r="BG222" s="2"/>
      <c r="BH222" s="2"/>
      <c r="BI222" s="2"/>
      <c r="BJ222" s="2"/>
      <c r="BK222" s="2"/>
      <c r="BL222" s="2"/>
      <c r="BM222" s="2"/>
      <c r="BN222" s="2"/>
      <c r="BO222" s="2"/>
      <c r="BP222" s="2"/>
      <c r="BQ222" s="2"/>
      <c r="BR222" s="2"/>
      <c r="BS222" s="2"/>
    </row>
    <row r="223" spans="1:71" s="90" customFormat="1" ht="185.25">
      <c r="A223" s="529">
        <v>2020</v>
      </c>
      <c r="B223" s="535">
        <v>43831</v>
      </c>
      <c r="C223" s="535">
        <v>43921</v>
      </c>
      <c r="D223" s="534" t="s">
        <v>3294</v>
      </c>
      <c r="E223" s="532" t="s">
        <v>4307</v>
      </c>
      <c r="F223" s="551" t="s">
        <v>5246</v>
      </c>
      <c r="G223" s="530">
        <v>57</v>
      </c>
      <c r="H223" s="548" t="s">
        <v>5485</v>
      </c>
      <c r="I223" s="551" t="s">
        <v>5247</v>
      </c>
      <c r="J223" s="409" t="s">
        <v>168</v>
      </c>
      <c r="K223" s="409" t="s">
        <v>4046</v>
      </c>
      <c r="L223" s="409" t="s">
        <v>170</v>
      </c>
      <c r="M223" s="409" t="s">
        <v>2009</v>
      </c>
      <c r="N223" s="409" t="s">
        <v>1306</v>
      </c>
      <c r="O223" s="397">
        <v>7626666.6699999999</v>
      </c>
      <c r="P223" s="396" t="s">
        <v>168</v>
      </c>
      <c r="Q223" s="396" t="s">
        <v>4046</v>
      </c>
      <c r="R223" s="396" t="s">
        <v>170</v>
      </c>
      <c r="S223" s="306" t="s">
        <v>4779</v>
      </c>
      <c r="T223" s="530" t="s">
        <v>1306</v>
      </c>
      <c r="U223" s="307" t="s">
        <v>4765</v>
      </c>
      <c r="V223" s="307" t="s">
        <v>4765</v>
      </c>
      <c r="W223" s="551" t="s">
        <v>5246</v>
      </c>
      <c r="X223" s="535">
        <v>43920</v>
      </c>
      <c r="Y223" s="536">
        <f t="shared" si="11"/>
        <v>6574712.6465517245</v>
      </c>
      <c r="Z223" s="536">
        <v>7626666.6699999999</v>
      </c>
      <c r="AA223" s="308">
        <f t="shared" si="10"/>
        <v>762666.66700000002</v>
      </c>
      <c r="AB223" s="536">
        <v>7626666.6699999999</v>
      </c>
      <c r="AC223" s="529" t="s">
        <v>4756</v>
      </c>
      <c r="AD223" s="538" t="s">
        <v>69</v>
      </c>
      <c r="AE223" s="532" t="s">
        <v>4757</v>
      </c>
      <c r="AF223" s="551" t="s">
        <v>5247</v>
      </c>
      <c r="AG223" s="309">
        <f t="shared" si="12"/>
        <v>986206.89698275866</v>
      </c>
      <c r="AH223" s="535">
        <v>43922</v>
      </c>
      <c r="AI223" s="535">
        <v>44196</v>
      </c>
      <c r="AJ223" s="305" t="s">
        <v>7088</v>
      </c>
      <c r="AK223" s="305" t="s">
        <v>4759</v>
      </c>
      <c r="AL223" s="530" t="s">
        <v>3687</v>
      </c>
      <c r="AM223" s="312" t="s">
        <v>3688</v>
      </c>
      <c r="AN223" s="532" t="s">
        <v>73</v>
      </c>
      <c r="AO223" s="305" t="s">
        <v>4760</v>
      </c>
      <c r="AP223" s="532" t="s">
        <v>73</v>
      </c>
      <c r="AQ223" s="532" t="s">
        <v>573</v>
      </c>
      <c r="AR223" s="547" t="s">
        <v>780</v>
      </c>
      <c r="AS223" s="532" t="s">
        <v>566</v>
      </c>
      <c r="AT223" s="532" t="s">
        <v>566</v>
      </c>
      <c r="AU223" s="532" t="s">
        <v>566</v>
      </c>
      <c r="AV223" s="531" t="s">
        <v>4761</v>
      </c>
      <c r="AW223" s="506" t="s">
        <v>6095</v>
      </c>
      <c r="AX223" s="507" t="s">
        <v>6096</v>
      </c>
      <c r="AY223" s="507" t="s">
        <v>6097</v>
      </c>
      <c r="AZ223" s="507" t="s">
        <v>6098</v>
      </c>
      <c r="BA223" s="507" t="s">
        <v>6099</v>
      </c>
      <c r="BB223" s="541" t="s">
        <v>3096</v>
      </c>
      <c r="BC223" s="398" t="s">
        <v>4762</v>
      </c>
      <c r="BD223" s="398" t="s">
        <v>4762</v>
      </c>
      <c r="BE223" s="399"/>
      <c r="BF223" s="2"/>
      <c r="BG223" s="2"/>
      <c r="BH223" s="2"/>
      <c r="BI223" s="2"/>
      <c r="BJ223" s="2"/>
      <c r="BK223" s="2"/>
      <c r="BL223" s="2"/>
      <c r="BM223" s="2"/>
      <c r="BN223" s="2"/>
      <c r="BO223" s="2"/>
      <c r="BP223" s="2"/>
      <c r="BQ223" s="2"/>
      <c r="BR223" s="2"/>
      <c r="BS223" s="2"/>
    </row>
    <row r="224" spans="1:71" s="90" customFormat="1" ht="185.25">
      <c r="A224" s="529">
        <v>2020</v>
      </c>
      <c r="B224" s="535">
        <v>43831</v>
      </c>
      <c r="C224" s="535">
        <v>43921</v>
      </c>
      <c r="D224" s="534" t="s">
        <v>3294</v>
      </c>
      <c r="E224" s="532" t="s">
        <v>4307</v>
      </c>
      <c r="F224" s="551" t="s">
        <v>5248</v>
      </c>
      <c r="G224" s="530">
        <v>57</v>
      </c>
      <c r="H224" s="548" t="s">
        <v>5485</v>
      </c>
      <c r="I224" s="551" t="s">
        <v>5247</v>
      </c>
      <c r="J224" s="409" t="s">
        <v>174</v>
      </c>
      <c r="K224" s="409" t="s">
        <v>109</v>
      </c>
      <c r="L224" s="409" t="s">
        <v>176</v>
      </c>
      <c r="M224" s="409" t="s">
        <v>2009</v>
      </c>
      <c r="N224" s="409" t="s">
        <v>1307</v>
      </c>
      <c r="O224" s="397">
        <v>11440000</v>
      </c>
      <c r="P224" s="544" t="s">
        <v>174</v>
      </c>
      <c r="Q224" s="544" t="s">
        <v>109</v>
      </c>
      <c r="R224" s="544" t="s">
        <v>176</v>
      </c>
      <c r="S224" s="306" t="s">
        <v>173</v>
      </c>
      <c r="T224" s="530" t="s">
        <v>1307</v>
      </c>
      <c r="U224" s="307" t="s">
        <v>4765</v>
      </c>
      <c r="V224" s="307" t="s">
        <v>4765</v>
      </c>
      <c r="W224" s="551" t="s">
        <v>5248</v>
      </c>
      <c r="X224" s="535">
        <v>43921</v>
      </c>
      <c r="Y224" s="536">
        <f t="shared" si="11"/>
        <v>9862068.9655172415</v>
      </c>
      <c r="Z224" s="536">
        <v>11440000</v>
      </c>
      <c r="AA224" s="308">
        <f t="shared" si="10"/>
        <v>1144000</v>
      </c>
      <c r="AB224" s="536">
        <v>11440000</v>
      </c>
      <c r="AC224" s="529" t="s">
        <v>4756</v>
      </c>
      <c r="AD224" s="538" t="s">
        <v>69</v>
      </c>
      <c r="AE224" s="532" t="s">
        <v>4757</v>
      </c>
      <c r="AF224" s="551" t="s">
        <v>5247</v>
      </c>
      <c r="AG224" s="309">
        <f t="shared" si="12"/>
        <v>1479310.3448275861</v>
      </c>
      <c r="AH224" s="535">
        <v>43922</v>
      </c>
      <c r="AI224" s="535">
        <v>44196</v>
      </c>
      <c r="AJ224" s="305" t="s">
        <v>7089</v>
      </c>
      <c r="AK224" s="305" t="s">
        <v>4759</v>
      </c>
      <c r="AL224" s="530" t="s">
        <v>3726</v>
      </c>
      <c r="AM224" s="312" t="s">
        <v>3864</v>
      </c>
      <c r="AN224" s="532" t="s">
        <v>73</v>
      </c>
      <c r="AO224" s="305" t="s">
        <v>4760</v>
      </c>
      <c r="AP224" s="532" t="s">
        <v>73</v>
      </c>
      <c r="AQ224" s="532" t="s">
        <v>573</v>
      </c>
      <c r="AR224" s="547" t="s">
        <v>780</v>
      </c>
      <c r="AS224" s="532" t="s">
        <v>566</v>
      </c>
      <c r="AT224" s="532" t="s">
        <v>566</v>
      </c>
      <c r="AU224" s="532" t="s">
        <v>566</v>
      </c>
      <c r="AV224" s="531" t="s">
        <v>4761</v>
      </c>
      <c r="AW224" s="506" t="s">
        <v>6095</v>
      </c>
      <c r="AX224" s="507" t="s">
        <v>6096</v>
      </c>
      <c r="AY224" s="507" t="s">
        <v>6097</v>
      </c>
      <c r="AZ224" s="507" t="s">
        <v>6098</v>
      </c>
      <c r="BA224" s="507" t="s">
        <v>6099</v>
      </c>
      <c r="BB224" s="541" t="s">
        <v>3096</v>
      </c>
      <c r="BC224" s="398" t="s">
        <v>4762</v>
      </c>
      <c r="BD224" s="398" t="s">
        <v>4762</v>
      </c>
      <c r="BE224" s="399"/>
      <c r="BF224" s="2"/>
      <c r="BG224" s="2"/>
      <c r="BH224" s="2"/>
      <c r="BI224" s="2"/>
      <c r="BJ224" s="2"/>
      <c r="BK224" s="2"/>
      <c r="BL224" s="2"/>
      <c r="BM224" s="2"/>
      <c r="BN224" s="2"/>
      <c r="BO224" s="2"/>
      <c r="BP224" s="2"/>
      <c r="BQ224" s="2"/>
      <c r="BR224" s="2"/>
      <c r="BS224" s="2"/>
    </row>
    <row r="225" spans="1:71" s="90" customFormat="1" ht="14.45" customHeight="1">
      <c r="A225" s="1276">
        <v>2020</v>
      </c>
      <c r="B225" s="1268">
        <v>43831</v>
      </c>
      <c r="C225" s="1268">
        <v>43921</v>
      </c>
      <c r="D225" s="1303" t="s">
        <v>3294</v>
      </c>
      <c r="E225" s="1277" t="s">
        <v>4307</v>
      </c>
      <c r="F225" s="1278" t="s">
        <v>5249</v>
      </c>
      <c r="G225" s="1272">
        <v>57</v>
      </c>
      <c r="H225" s="1274" t="s">
        <v>5485</v>
      </c>
      <c r="I225" s="1272" t="s">
        <v>5250</v>
      </c>
      <c r="J225" s="409" t="s">
        <v>2067</v>
      </c>
      <c r="K225" s="409" t="s">
        <v>2142</v>
      </c>
      <c r="L225" s="409" t="s">
        <v>4672</v>
      </c>
      <c r="M225" s="409" t="s">
        <v>2009</v>
      </c>
      <c r="N225" s="409" t="s">
        <v>5251</v>
      </c>
      <c r="O225" s="397">
        <v>136228264.56</v>
      </c>
      <c r="P225" s="1272" t="s">
        <v>4831</v>
      </c>
      <c r="Q225" s="1272" t="s">
        <v>4675</v>
      </c>
      <c r="R225" s="1272" t="s">
        <v>4832</v>
      </c>
      <c r="S225" s="1272" t="s">
        <v>4833</v>
      </c>
      <c r="T225" s="1272" t="s">
        <v>3283</v>
      </c>
      <c r="U225" s="1272" t="s">
        <v>4765</v>
      </c>
      <c r="V225" s="1272" t="s">
        <v>4765</v>
      </c>
      <c r="W225" s="1272" t="s">
        <v>5249</v>
      </c>
      <c r="X225" s="1273">
        <v>43920</v>
      </c>
      <c r="Y225" s="1271">
        <f t="shared" si="11"/>
        <v>603448.27586206899</v>
      </c>
      <c r="Z225" s="1271">
        <v>700000</v>
      </c>
      <c r="AA225" s="1271">
        <f t="shared" si="10"/>
        <v>70000</v>
      </c>
      <c r="AB225" s="1271">
        <v>700000</v>
      </c>
      <c r="AC225" s="1271" t="s">
        <v>4756</v>
      </c>
      <c r="AD225" s="1271" t="s">
        <v>69</v>
      </c>
      <c r="AE225" s="1271" t="s">
        <v>4757</v>
      </c>
      <c r="AF225" s="1271" t="s">
        <v>5250</v>
      </c>
      <c r="AG225" s="1271">
        <f t="shared" si="12"/>
        <v>90517.241379310348</v>
      </c>
      <c r="AH225" s="1273">
        <v>43922</v>
      </c>
      <c r="AI225" s="1273">
        <v>44196</v>
      </c>
      <c r="AJ225" s="1300" t="s">
        <v>6506</v>
      </c>
      <c r="AK225" s="1300" t="s">
        <v>4759</v>
      </c>
      <c r="AL225" s="1273" t="s">
        <v>3726</v>
      </c>
      <c r="AM225" s="1273" t="s">
        <v>3864</v>
      </c>
      <c r="AN225" s="1273" t="s">
        <v>73</v>
      </c>
      <c r="AO225" s="1300" t="s">
        <v>4760</v>
      </c>
      <c r="AP225" s="1273" t="s">
        <v>73</v>
      </c>
      <c r="AQ225" s="1273" t="s">
        <v>573</v>
      </c>
      <c r="AR225" s="1273" t="s">
        <v>780</v>
      </c>
      <c r="AS225" s="1273" t="s">
        <v>566</v>
      </c>
      <c r="AT225" s="1273" t="s">
        <v>566</v>
      </c>
      <c r="AU225" s="1273" t="s">
        <v>566</v>
      </c>
      <c r="AV225" s="1300" t="s">
        <v>4761</v>
      </c>
      <c r="AW225" s="506" t="s">
        <v>6095</v>
      </c>
      <c r="AX225" s="507" t="s">
        <v>6096</v>
      </c>
      <c r="AY225" s="507" t="s">
        <v>6097</v>
      </c>
      <c r="AZ225" s="507" t="s">
        <v>6098</v>
      </c>
      <c r="BA225" s="507" t="s">
        <v>6099</v>
      </c>
      <c r="BB225" s="1302" t="s">
        <v>3096</v>
      </c>
      <c r="BC225" s="398" t="s">
        <v>4762</v>
      </c>
      <c r="BD225" s="398" t="s">
        <v>4762</v>
      </c>
      <c r="BE225" s="1273"/>
      <c r="BF225" s="2"/>
      <c r="BG225" s="2"/>
      <c r="BH225" s="2"/>
      <c r="BI225" s="2"/>
      <c r="BJ225" s="2"/>
      <c r="BK225" s="2"/>
      <c r="BL225" s="2"/>
      <c r="BM225" s="2"/>
      <c r="BN225" s="2"/>
      <c r="BO225" s="2"/>
      <c r="BP225" s="2"/>
      <c r="BQ225" s="2"/>
      <c r="BR225" s="2"/>
      <c r="BS225" s="2"/>
    </row>
    <row r="226" spans="1:71" s="90" customFormat="1" ht="105">
      <c r="A226" s="1276"/>
      <c r="B226" s="1269"/>
      <c r="C226" s="1269"/>
      <c r="D226" s="1303"/>
      <c r="E226" s="1277"/>
      <c r="F226" s="1278"/>
      <c r="G226" s="1272"/>
      <c r="H226" s="1272"/>
      <c r="I226" s="1272"/>
      <c r="J226" s="410" t="s">
        <v>61</v>
      </c>
      <c r="K226" s="410" t="s">
        <v>61</v>
      </c>
      <c r="L226" s="410" t="s">
        <v>61</v>
      </c>
      <c r="M226" s="409" t="s">
        <v>5252</v>
      </c>
      <c r="N226" s="409" t="s">
        <v>5253</v>
      </c>
      <c r="O226" s="397">
        <v>14205441.57</v>
      </c>
      <c r="P226" s="1272"/>
      <c r="Q226" s="1272"/>
      <c r="R226" s="1272"/>
      <c r="S226" s="1272"/>
      <c r="T226" s="1272"/>
      <c r="U226" s="1272"/>
      <c r="V226" s="1272"/>
      <c r="W226" s="1272"/>
      <c r="X226" s="1273"/>
      <c r="Y226" s="1271"/>
      <c r="Z226" s="1271"/>
      <c r="AA226" s="1271"/>
      <c r="AB226" s="1271"/>
      <c r="AC226" s="1271"/>
      <c r="AD226" s="1271"/>
      <c r="AE226" s="1271"/>
      <c r="AF226" s="1271"/>
      <c r="AG226" s="1271"/>
      <c r="AH226" s="1273"/>
      <c r="AI226" s="1273"/>
      <c r="AJ226" s="1273"/>
      <c r="AK226" s="1273"/>
      <c r="AL226" s="1273" t="s">
        <v>3726</v>
      </c>
      <c r="AM226" s="1273" t="s">
        <v>3864</v>
      </c>
      <c r="AN226" s="1273"/>
      <c r="AO226" s="1273"/>
      <c r="AP226" s="1273"/>
      <c r="AQ226" s="1273"/>
      <c r="AR226" s="1273"/>
      <c r="AS226" s="1273"/>
      <c r="AT226" s="1273"/>
      <c r="AU226" s="1273"/>
      <c r="AV226" s="1273"/>
      <c r="AW226" s="506" t="s">
        <v>6095</v>
      </c>
      <c r="AX226" s="507" t="s">
        <v>6096</v>
      </c>
      <c r="AY226" s="507" t="s">
        <v>6097</v>
      </c>
      <c r="AZ226" s="507" t="s">
        <v>6098</v>
      </c>
      <c r="BA226" s="507" t="s">
        <v>6099</v>
      </c>
      <c r="BB226" s="1302"/>
      <c r="BC226" s="398" t="s">
        <v>4762</v>
      </c>
      <c r="BD226" s="398" t="s">
        <v>4762</v>
      </c>
      <c r="BE226" s="1273"/>
      <c r="BF226" s="2"/>
      <c r="BG226" s="2"/>
      <c r="BH226" s="2"/>
      <c r="BI226" s="2"/>
      <c r="BJ226" s="2"/>
      <c r="BK226" s="2"/>
      <c r="BL226" s="2"/>
      <c r="BM226" s="2"/>
      <c r="BN226" s="2"/>
      <c r="BO226" s="2"/>
      <c r="BP226" s="2"/>
      <c r="BQ226" s="2"/>
      <c r="BR226" s="2"/>
      <c r="BS226" s="2"/>
    </row>
    <row r="227" spans="1:71" s="90" customFormat="1" ht="101.25">
      <c r="A227" s="1276"/>
      <c r="B227" s="1270"/>
      <c r="C227" s="1270"/>
      <c r="D227" s="1303"/>
      <c r="E227" s="1277"/>
      <c r="F227" s="1278"/>
      <c r="G227" s="1272"/>
      <c r="H227" s="1272"/>
      <c r="I227" s="1272"/>
      <c r="J227" s="410" t="s">
        <v>3969</v>
      </c>
      <c r="K227" s="410" t="s">
        <v>5254</v>
      </c>
      <c r="L227" s="410" t="s">
        <v>3971</v>
      </c>
      <c r="M227" s="409" t="s">
        <v>2009</v>
      </c>
      <c r="N227" s="409" t="s">
        <v>5255</v>
      </c>
      <c r="O227" s="397">
        <v>1550075.52</v>
      </c>
      <c r="P227" s="1272"/>
      <c r="Q227" s="1272"/>
      <c r="R227" s="1272"/>
      <c r="S227" s="1272"/>
      <c r="T227" s="1272"/>
      <c r="U227" s="1272"/>
      <c r="V227" s="1272"/>
      <c r="W227" s="1272"/>
      <c r="X227" s="1273"/>
      <c r="Y227" s="1271"/>
      <c r="Z227" s="1271"/>
      <c r="AA227" s="1271"/>
      <c r="AB227" s="1271"/>
      <c r="AC227" s="1271"/>
      <c r="AD227" s="1271"/>
      <c r="AE227" s="1271"/>
      <c r="AF227" s="1271"/>
      <c r="AG227" s="1271"/>
      <c r="AH227" s="1273"/>
      <c r="AI227" s="1273"/>
      <c r="AJ227" s="1273"/>
      <c r="AK227" s="1273"/>
      <c r="AL227" s="1273" t="s">
        <v>3726</v>
      </c>
      <c r="AM227" s="1273" t="s">
        <v>3864</v>
      </c>
      <c r="AN227" s="1273"/>
      <c r="AO227" s="1273"/>
      <c r="AP227" s="1273"/>
      <c r="AQ227" s="1273"/>
      <c r="AR227" s="1273"/>
      <c r="AS227" s="1273"/>
      <c r="AT227" s="1273"/>
      <c r="AU227" s="1273"/>
      <c r="AV227" s="1273"/>
      <c r="AW227" s="506" t="s">
        <v>6095</v>
      </c>
      <c r="AX227" s="507" t="s">
        <v>6096</v>
      </c>
      <c r="AY227" s="507" t="s">
        <v>6097</v>
      </c>
      <c r="AZ227" s="507" t="s">
        <v>6098</v>
      </c>
      <c r="BA227" s="507" t="s">
        <v>6099</v>
      </c>
      <c r="BB227" s="1302"/>
      <c r="BC227" s="398" t="s">
        <v>4762</v>
      </c>
      <c r="BD227" s="398" t="s">
        <v>4762</v>
      </c>
      <c r="BE227" s="1273"/>
      <c r="BF227" s="2"/>
      <c r="BG227" s="2"/>
      <c r="BH227" s="2"/>
      <c r="BI227" s="2"/>
      <c r="BJ227" s="2"/>
      <c r="BK227" s="2"/>
      <c r="BL227" s="2"/>
      <c r="BM227" s="2"/>
      <c r="BN227" s="2"/>
      <c r="BO227" s="2"/>
      <c r="BP227" s="2"/>
      <c r="BQ227" s="2"/>
      <c r="BR227" s="2"/>
      <c r="BS227" s="2"/>
    </row>
    <row r="228" spans="1:71" s="90" customFormat="1" ht="14.45" customHeight="1">
      <c r="A228" s="1276">
        <v>2020</v>
      </c>
      <c r="B228" s="1268">
        <v>43831</v>
      </c>
      <c r="C228" s="1268">
        <v>43921</v>
      </c>
      <c r="D228" s="1303" t="s">
        <v>3294</v>
      </c>
      <c r="E228" s="1277" t="s">
        <v>4307</v>
      </c>
      <c r="F228" s="1278" t="s">
        <v>5256</v>
      </c>
      <c r="G228" s="1272">
        <v>57</v>
      </c>
      <c r="H228" s="1300" t="s">
        <v>5485</v>
      </c>
      <c r="I228" s="1272" t="s">
        <v>5250</v>
      </c>
      <c r="J228" s="409" t="s">
        <v>2067</v>
      </c>
      <c r="K228" s="409" t="s">
        <v>2142</v>
      </c>
      <c r="L228" s="409" t="s">
        <v>4672</v>
      </c>
      <c r="M228" s="409" t="s">
        <v>2009</v>
      </c>
      <c r="N228" s="409" t="s">
        <v>5251</v>
      </c>
      <c r="O228" s="397">
        <v>136228264.56</v>
      </c>
      <c r="P228" s="1272" t="s">
        <v>4678</v>
      </c>
      <c r="Q228" s="1272" t="s">
        <v>4837</v>
      </c>
      <c r="R228" s="1272" t="s">
        <v>1437</v>
      </c>
      <c r="S228" s="1272" t="s">
        <v>4838</v>
      </c>
      <c r="T228" s="1272" t="s">
        <v>4673</v>
      </c>
      <c r="U228" s="1272" t="s">
        <v>4765</v>
      </c>
      <c r="V228" s="1272" t="s">
        <v>4765</v>
      </c>
      <c r="W228" s="1272" t="s">
        <v>5256</v>
      </c>
      <c r="X228" s="1273">
        <v>43920</v>
      </c>
      <c r="Y228" s="1271">
        <f t="shared" si="11"/>
        <v>603448.27586206899</v>
      </c>
      <c r="Z228" s="1271">
        <v>700000</v>
      </c>
      <c r="AA228" s="1271">
        <f t="shared" si="10"/>
        <v>70000</v>
      </c>
      <c r="AB228" s="1271">
        <v>700000</v>
      </c>
      <c r="AC228" s="1271" t="s">
        <v>4756</v>
      </c>
      <c r="AD228" s="1271" t="s">
        <v>69</v>
      </c>
      <c r="AE228" s="1271" t="s">
        <v>4757</v>
      </c>
      <c r="AF228" s="1271" t="s">
        <v>5250</v>
      </c>
      <c r="AG228" s="1271">
        <f t="shared" si="12"/>
        <v>90517.241379310348</v>
      </c>
      <c r="AH228" s="1273">
        <v>43922</v>
      </c>
      <c r="AI228" s="1273">
        <v>44196</v>
      </c>
      <c r="AJ228" s="1300" t="s">
        <v>6031</v>
      </c>
      <c r="AK228" s="1300" t="s">
        <v>4759</v>
      </c>
      <c r="AL228" s="1273" t="s">
        <v>3726</v>
      </c>
      <c r="AM228" s="1273" t="s">
        <v>3864</v>
      </c>
      <c r="AN228" s="1273" t="s">
        <v>73</v>
      </c>
      <c r="AO228" s="1300" t="s">
        <v>4760</v>
      </c>
      <c r="AP228" s="1273" t="s">
        <v>73</v>
      </c>
      <c r="AQ228" s="1273" t="s">
        <v>573</v>
      </c>
      <c r="AR228" s="1273" t="s">
        <v>780</v>
      </c>
      <c r="AS228" s="1273" t="s">
        <v>566</v>
      </c>
      <c r="AT228" s="1273" t="s">
        <v>566</v>
      </c>
      <c r="AU228" s="1273" t="s">
        <v>566</v>
      </c>
      <c r="AV228" s="1300" t="s">
        <v>4761</v>
      </c>
      <c r="AW228" s="860" t="s">
        <v>6095</v>
      </c>
      <c r="AX228" s="752" t="s">
        <v>6096</v>
      </c>
      <c r="AY228" s="752" t="s">
        <v>6097</v>
      </c>
      <c r="AZ228" s="752" t="s">
        <v>6098</v>
      </c>
      <c r="BA228" s="752" t="s">
        <v>6099</v>
      </c>
      <c r="BB228" s="1302" t="s">
        <v>3096</v>
      </c>
      <c r="BC228" s="398" t="s">
        <v>4762</v>
      </c>
      <c r="BD228" s="398" t="s">
        <v>4762</v>
      </c>
      <c r="BE228" s="1273"/>
      <c r="BF228" s="2"/>
      <c r="BG228" s="2"/>
      <c r="BH228" s="2"/>
      <c r="BI228" s="2"/>
      <c r="BJ228" s="2"/>
      <c r="BK228" s="2"/>
      <c r="BL228" s="2"/>
      <c r="BM228" s="2"/>
      <c r="BN228" s="2"/>
      <c r="BO228" s="2"/>
      <c r="BP228" s="2"/>
      <c r="BQ228" s="2"/>
      <c r="BR228" s="2"/>
      <c r="BS228" s="2"/>
    </row>
    <row r="229" spans="1:71" s="90" customFormat="1" ht="105">
      <c r="A229" s="1276"/>
      <c r="B229" s="1269"/>
      <c r="C229" s="1269"/>
      <c r="D229" s="1303"/>
      <c r="E229" s="1277"/>
      <c r="F229" s="1278"/>
      <c r="G229" s="1272"/>
      <c r="H229" s="1301"/>
      <c r="I229" s="1272"/>
      <c r="J229" s="410" t="s">
        <v>61</v>
      </c>
      <c r="K229" s="410" t="s">
        <v>61</v>
      </c>
      <c r="L229" s="410" t="s">
        <v>61</v>
      </c>
      <c r="M229" s="409" t="s">
        <v>5252</v>
      </c>
      <c r="N229" s="409" t="s">
        <v>5253</v>
      </c>
      <c r="O229" s="397">
        <v>14205441.57</v>
      </c>
      <c r="P229" s="1272"/>
      <c r="Q229" s="1272"/>
      <c r="R229" s="1272"/>
      <c r="S229" s="1272"/>
      <c r="T229" s="1272"/>
      <c r="U229" s="1272"/>
      <c r="V229" s="1272"/>
      <c r="W229" s="1272"/>
      <c r="X229" s="1273"/>
      <c r="Y229" s="1271"/>
      <c r="Z229" s="1271"/>
      <c r="AA229" s="1271"/>
      <c r="AB229" s="1271"/>
      <c r="AC229" s="1271"/>
      <c r="AD229" s="1271"/>
      <c r="AE229" s="1271"/>
      <c r="AF229" s="1271"/>
      <c r="AG229" s="1271"/>
      <c r="AH229" s="1273"/>
      <c r="AI229" s="1273"/>
      <c r="AJ229" s="1273"/>
      <c r="AK229" s="1273"/>
      <c r="AL229" s="1273" t="s">
        <v>3726</v>
      </c>
      <c r="AM229" s="1273" t="s">
        <v>3864</v>
      </c>
      <c r="AN229" s="1273"/>
      <c r="AO229" s="1273"/>
      <c r="AP229" s="1273"/>
      <c r="AQ229" s="1273"/>
      <c r="AR229" s="1273"/>
      <c r="AS229" s="1273"/>
      <c r="AT229" s="1273"/>
      <c r="AU229" s="1273"/>
      <c r="AV229" s="1273"/>
      <c r="AW229" s="861"/>
      <c r="AX229" s="752"/>
      <c r="AY229" s="752"/>
      <c r="AZ229" s="752"/>
      <c r="BA229" s="752"/>
      <c r="BB229" s="1302"/>
      <c r="BC229" s="398" t="s">
        <v>4762</v>
      </c>
      <c r="BD229" s="398" t="s">
        <v>4762</v>
      </c>
      <c r="BE229" s="1273"/>
      <c r="BF229" s="2"/>
      <c r="BG229" s="2"/>
      <c r="BH229" s="2"/>
      <c r="BI229" s="2"/>
      <c r="BJ229" s="2"/>
      <c r="BK229" s="2"/>
      <c r="BL229" s="2"/>
      <c r="BM229" s="2"/>
      <c r="BN229" s="2"/>
      <c r="BO229" s="2"/>
      <c r="BP229" s="2"/>
      <c r="BQ229" s="2"/>
      <c r="BR229" s="2"/>
      <c r="BS229" s="2"/>
    </row>
    <row r="230" spans="1:71" s="90" customFormat="1" ht="30">
      <c r="A230" s="1276"/>
      <c r="B230" s="1270"/>
      <c r="C230" s="1270"/>
      <c r="D230" s="1303"/>
      <c r="E230" s="1277"/>
      <c r="F230" s="1278"/>
      <c r="G230" s="1272"/>
      <c r="H230" s="1301"/>
      <c r="I230" s="1272"/>
      <c r="J230" s="410" t="s">
        <v>3969</v>
      </c>
      <c r="K230" s="410" t="s">
        <v>5254</v>
      </c>
      <c r="L230" s="410" t="s">
        <v>3971</v>
      </c>
      <c r="M230" s="409" t="s">
        <v>2009</v>
      </c>
      <c r="N230" s="409" t="s">
        <v>5255</v>
      </c>
      <c r="O230" s="397">
        <v>1550075.52</v>
      </c>
      <c r="P230" s="1272"/>
      <c r="Q230" s="1272"/>
      <c r="R230" s="1272"/>
      <c r="S230" s="1272"/>
      <c r="T230" s="1272"/>
      <c r="U230" s="1272"/>
      <c r="V230" s="1272"/>
      <c r="W230" s="1272"/>
      <c r="X230" s="1273"/>
      <c r="Y230" s="1271"/>
      <c r="Z230" s="1271"/>
      <c r="AA230" s="1271"/>
      <c r="AB230" s="1271"/>
      <c r="AC230" s="1271"/>
      <c r="AD230" s="1271"/>
      <c r="AE230" s="1271"/>
      <c r="AF230" s="1271"/>
      <c r="AG230" s="1271"/>
      <c r="AH230" s="1273"/>
      <c r="AI230" s="1273"/>
      <c r="AJ230" s="1273"/>
      <c r="AK230" s="1273"/>
      <c r="AL230" s="1273" t="s">
        <v>3726</v>
      </c>
      <c r="AM230" s="1273" t="s">
        <v>3864</v>
      </c>
      <c r="AN230" s="1273"/>
      <c r="AO230" s="1273"/>
      <c r="AP230" s="1273"/>
      <c r="AQ230" s="1273"/>
      <c r="AR230" s="1273"/>
      <c r="AS230" s="1273"/>
      <c r="AT230" s="1273"/>
      <c r="AU230" s="1273"/>
      <c r="AV230" s="1273"/>
      <c r="AW230" s="862"/>
      <c r="AX230" s="752"/>
      <c r="AY230" s="752"/>
      <c r="AZ230" s="752"/>
      <c r="BA230" s="752"/>
      <c r="BB230" s="1302"/>
      <c r="BC230" s="398" t="s">
        <v>4762</v>
      </c>
      <c r="BD230" s="398" t="s">
        <v>4762</v>
      </c>
      <c r="BE230" s="1273"/>
      <c r="BF230" s="2"/>
      <c r="BG230" s="2"/>
      <c r="BH230" s="2"/>
      <c r="BI230" s="2"/>
      <c r="BJ230" s="2"/>
      <c r="BK230" s="2"/>
      <c r="BL230" s="2"/>
      <c r="BM230" s="2"/>
      <c r="BN230" s="2"/>
      <c r="BO230" s="2"/>
      <c r="BP230" s="2"/>
      <c r="BQ230" s="2"/>
      <c r="BR230" s="2"/>
      <c r="BS230" s="2"/>
    </row>
    <row r="231" spans="1:71" s="90" customFormat="1" ht="14.45" customHeight="1">
      <c r="A231" s="1276">
        <v>2020</v>
      </c>
      <c r="B231" s="1268">
        <v>43831</v>
      </c>
      <c r="C231" s="1268">
        <v>43921</v>
      </c>
      <c r="D231" s="1303" t="s">
        <v>3294</v>
      </c>
      <c r="E231" s="1277" t="s">
        <v>4307</v>
      </c>
      <c r="F231" s="1278" t="s">
        <v>5257</v>
      </c>
      <c r="G231" s="1272">
        <v>57</v>
      </c>
      <c r="H231" s="1300" t="s">
        <v>5485</v>
      </c>
      <c r="I231" s="1272" t="s">
        <v>5250</v>
      </c>
      <c r="J231" s="409" t="s">
        <v>2067</v>
      </c>
      <c r="K231" s="409" t="s">
        <v>2142</v>
      </c>
      <c r="L231" s="409" t="s">
        <v>4672</v>
      </c>
      <c r="M231" s="409" t="s">
        <v>2009</v>
      </c>
      <c r="N231" s="409" t="s">
        <v>4673</v>
      </c>
      <c r="O231" s="397">
        <v>136228264.56</v>
      </c>
      <c r="P231" s="1272" t="s">
        <v>61</v>
      </c>
      <c r="Q231" s="1272" t="s">
        <v>61</v>
      </c>
      <c r="R231" s="1272" t="s">
        <v>61</v>
      </c>
      <c r="S231" s="1272" t="s">
        <v>5252</v>
      </c>
      <c r="T231" s="1272" t="s">
        <v>3285</v>
      </c>
      <c r="U231" s="1272" t="s">
        <v>4765</v>
      </c>
      <c r="V231" s="1272" t="s">
        <v>4765</v>
      </c>
      <c r="W231" s="1272" t="s">
        <v>5257</v>
      </c>
      <c r="X231" s="1273">
        <v>43920</v>
      </c>
      <c r="Y231" s="1271">
        <f>Z231/1.16</f>
        <v>603448.27586206899</v>
      </c>
      <c r="Z231" s="1271">
        <v>700000</v>
      </c>
      <c r="AA231" s="1271">
        <f t="shared" si="10"/>
        <v>70000</v>
      </c>
      <c r="AB231" s="1271">
        <v>700000</v>
      </c>
      <c r="AC231" s="1271" t="s">
        <v>4756</v>
      </c>
      <c r="AD231" s="1271" t="s">
        <v>69</v>
      </c>
      <c r="AE231" s="1271" t="s">
        <v>4757</v>
      </c>
      <c r="AF231" s="1271" t="s">
        <v>5250</v>
      </c>
      <c r="AG231" s="1271">
        <f t="shared" si="12"/>
        <v>90517.241379310348</v>
      </c>
      <c r="AH231" s="1273">
        <v>43922</v>
      </c>
      <c r="AI231" s="1273">
        <v>44196</v>
      </c>
      <c r="AJ231" s="1300" t="s">
        <v>5469</v>
      </c>
      <c r="AK231" s="1294" t="s">
        <v>4759</v>
      </c>
      <c r="AL231" s="1268" t="s">
        <v>3726</v>
      </c>
      <c r="AM231" s="1268" t="s">
        <v>3864</v>
      </c>
      <c r="AN231" s="1273" t="s">
        <v>73</v>
      </c>
      <c r="AO231" s="1273"/>
      <c r="AP231" s="1273" t="s">
        <v>73</v>
      </c>
      <c r="AQ231" s="1273" t="s">
        <v>573</v>
      </c>
      <c r="AR231" s="1273" t="s">
        <v>780</v>
      </c>
      <c r="AS231" s="1273" t="s">
        <v>566</v>
      </c>
      <c r="AT231" s="1273" t="s">
        <v>566</v>
      </c>
      <c r="AU231" s="1273" t="s">
        <v>566</v>
      </c>
      <c r="AV231" s="1300" t="s">
        <v>4761</v>
      </c>
      <c r="AW231" s="860" t="s">
        <v>6095</v>
      </c>
      <c r="AX231" s="752" t="s">
        <v>6096</v>
      </c>
      <c r="AY231" s="752" t="s">
        <v>6097</v>
      </c>
      <c r="AZ231" s="752" t="s">
        <v>6098</v>
      </c>
      <c r="BA231" s="752" t="s">
        <v>6099</v>
      </c>
      <c r="BB231" s="1302" t="s">
        <v>3096</v>
      </c>
      <c r="BC231" s="398" t="s">
        <v>4762</v>
      </c>
      <c r="BD231" s="398" t="s">
        <v>4762</v>
      </c>
      <c r="BE231" s="1273"/>
      <c r="BF231" s="2"/>
      <c r="BG231" s="2"/>
      <c r="BH231" s="2"/>
      <c r="BI231" s="2"/>
      <c r="BJ231" s="2"/>
      <c r="BK231" s="2"/>
      <c r="BL231" s="2"/>
      <c r="BM231" s="2"/>
      <c r="BN231" s="2"/>
      <c r="BO231" s="2"/>
      <c r="BP231" s="2"/>
      <c r="BQ231" s="2"/>
      <c r="BR231" s="2"/>
      <c r="BS231" s="2"/>
    </row>
    <row r="232" spans="1:71" s="90" customFormat="1">
      <c r="A232" s="1276"/>
      <c r="B232" s="1269"/>
      <c r="C232" s="1269"/>
      <c r="D232" s="1303"/>
      <c r="E232" s="1277"/>
      <c r="F232" s="1278"/>
      <c r="G232" s="1272"/>
      <c r="H232" s="1301"/>
      <c r="I232" s="1272"/>
      <c r="J232" s="409" t="s">
        <v>3969</v>
      </c>
      <c r="K232" s="409" t="s">
        <v>5254</v>
      </c>
      <c r="L232" s="409" t="s">
        <v>3971</v>
      </c>
      <c r="M232" s="409" t="s">
        <v>2009</v>
      </c>
      <c r="N232" s="409" t="s">
        <v>3283</v>
      </c>
      <c r="O232" s="397">
        <v>1550075.52</v>
      </c>
      <c r="P232" s="1272"/>
      <c r="Q232" s="1272"/>
      <c r="R232" s="1272"/>
      <c r="S232" s="1272"/>
      <c r="T232" s="1272"/>
      <c r="U232" s="1272"/>
      <c r="V232" s="1272"/>
      <c r="W232" s="1272"/>
      <c r="X232" s="1273"/>
      <c r="Y232" s="1271"/>
      <c r="Z232" s="1271"/>
      <c r="AA232" s="1271"/>
      <c r="AB232" s="1271"/>
      <c r="AC232" s="1271"/>
      <c r="AD232" s="1271"/>
      <c r="AE232" s="1271"/>
      <c r="AF232" s="1271"/>
      <c r="AG232" s="1271"/>
      <c r="AH232" s="1273"/>
      <c r="AI232" s="1273"/>
      <c r="AJ232" s="1273"/>
      <c r="AK232" s="1269"/>
      <c r="AL232" s="1269" t="s">
        <v>3726</v>
      </c>
      <c r="AM232" s="1269" t="s">
        <v>3864</v>
      </c>
      <c r="AN232" s="1273"/>
      <c r="AO232" s="1273"/>
      <c r="AP232" s="1273"/>
      <c r="AQ232" s="1273"/>
      <c r="AR232" s="1273"/>
      <c r="AS232" s="1273"/>
      <c r="AT232" s="1273"/>
      <c r="AU232" s="1273"/>
      <c r="AV232" s="1273"/>
      <c r="AW232" s="861"/>
      <c r="AX232" s="752"/>
      <c r="AY232" s="752"/>
      <c r="AZ232" s="752"/>
      <c r="BA232" s="752"/>
      <c r="BB232" s="1302"/>
      <c r="BC232" s="398" t="s">
        <v>4762</v>
      </c>
      <c r="BD232" s="398" t="s">
        <v>4762</v>
      </c>
      <c r="BE232" s="1273"/>
      <c r="BF232" s="2"/>
      <c r="BG232" s="2"/>
      <c r="BH232" s="2"/>
      <c r="BI232" s="2"/>
      <c r="BJ232" s="2"/>
      <c r="BK232" s="2"/>
      <c r="BL232" s="2"/>
      <c r="BM232" s="2"/>
      <c r="BN232" s="2"/>
      <c r="BO232" s="2"/>
      <c r="BP232" s="2"/>
      <c r="BQ232" s="2"/>
      <c r="BR232" s="2"/>
      <c r="BS232" s="2"/>
    </row>
    <row r="233" spans="1:71" s="90" customFormat="1" ht="105">
      <c r="A233" s="1276"/>
      <c r="B233" s="1270"/>
      <c r="C233" s="1270"/>
      <c r="D233" s="1303"/>
      <c r="E233" s="1277"/>
      <c r="F233" s="1278"/>
      <c r="G233" s="1272"/>
      <c r="H233" s="1301"/>
      <c r="I233" s="1272"/>
      <c r="J233" s="410" t="s">
        <v>61</v>
      </c>
      <c r="K233" s="410" t="s">
        <v>61</v>
      </c>
      <c r="L233" s="410" t="s">
        <v>61</v>
      </c>
      <c r="M233" s="409" t="s">
        <v>5252</v>
      </c>
      <c r="N233" s="409" t="s">
        <v>3285</v>
      </c>
      <c r="O233" s="397">
        <v>14205441.57</v>
      </c>
      <c r="P233" s="1272"/>
      <c r="Q233" s="1272"/>
      <c r="R233" s="1272"/>
      <c r="S233" s="1272"/>
      <c r="T233" s="1272"/>
      <c r="U233" s="1272"/>
      <c r="V233" s="1272"/>
      <c r="W233" s="1272"/>
      <c r="X233" s="1273"/>
      <c r="Y233" s="1271"/>
      <c r="Z233" s="1271"/>
      <c r="AA233" s="1271"/>
      <c r="AB233" s="1271"/>
      <c r="AC233" s="1271"/>
      <c r="AD233" s="1271"/>
      <c r="AE233" s="1271"/>
      <c r="AF233" s="1271"/>
      <c r="AG233" s="1271"/>
      <c r="AH233" s="1273"/>
      <c r="AI233" s="1273"/>
      <c r="AJ233" s="1273"/>
      <c r="AK233" s="1270"/>
      <c r="AL233" s="1270" t="s">
        <v>3726</v>
      </c>
      <c r="AM233" s="1270" t="s">
        <v>3864</v>
      </c>
      <c r="AN233" s="1273"/>
      <c r="AO233" s="1273"/>
      <c r="AP233" s="1273"/>
      <c r="AQ233" s="1273"/>
      <c r="AR233" s="1273"/>
      <c r="AS233" s="1273"/>
      <c r="AT233" s="1273"/>
      <c r="AU233" s="1273"/>
      <c r="AV233" s="1273"/>
      <c r="AW233" s="862"/>
      <c r="AX233" s="752"/>
      <c r="AY233" s="752"/>
      <c r="AZ233" s="752"/>
      <c r="BA233" s="752"/>
      <c r="BB233" s="1302"/>
      <c r="BC233" s="398" t="s">
        <v>4762</v>
      </c>
      <c r="BD233" s="398" t="s">
        <v>4762</v>
      </c>
      <c r="BE233" s="1273"/>
      <c r="BF233" s="2"/>
      <c r="BG233" s="2"/>
      <c r="BH233" s="2"/>
      <c r="BI233" s="2"/>
      <c r="BJ233" s="2"/>
      <c r="BK233" s="2"/>
      <c r="BL233" s="2"/>
      <c r="BM233" s="2"/>
      <c r="BN233" s="2"/>
      <c r="BO233" s="2"/>
      <c r="BP233" s="2"/>
      <c r="BQ233" s="2"/>
      <c r="BR233" s="2"/>
      <c r="BS233" s="2"/>
    </row>
    <row r="234" spans="1:71" s="90" customFormat="1" ht="14.45" customHeight="1">
      <c r="A234" s="1276">
        <v>2020</v>
      </c>
      <c r="B234" s="1268">
        <v>43831</v>
      </c>
      <c r="C234" s="1268">
        <v>43921</v>
      </c>
      <c r="D234" s="1303" t="s">
        <v>3294</v>
      </c>
      <c r="E234" s="1277" t="s">
        <v>4307</v>
      </c>
      <c r="F234" s="1278" t="s">
        <v>5258</v>
      </c>
      <c r="G234" s="1272">
        <v>57</v>
      </c>
      <c r="H234" s="1300" t="s">
        <v>5485</v>
      </c>
      <c r="I234" s="1272" t="s">
        <v>5250</v>
      </c>
      <c r="J234" s="409" t="s">
        <v>2067</v>
      </c>
      <c r="K234" s="409" t="s">
        <v>2142</v>
      </c>
      <c r="L234" s="409" t="s">
        <v>4672</v>
      </c>
      <c r="M234" s="409" t="s">
        <v>2009</v>
      </c>
      <c r="N234" s="409" t="s">
        <v>4673</v>
      </c>
      <c r="O234" s="397">
        <v>136228264.56</v>
      </c>
      <c r="P234" s="1272" t="s">
        <v>61</v>
      </c>
      <c r="Q234" s="1272" t="s">
        <v>61</v>
      </c>
      <c r="R234" s="1272" t="s">
        <v>61</v>
      </c>
      <c r="S234" s="1272" t="s">
        <v>5259</v>
      </c>
      <c r="T234" s="1272" t="s">
        <v>5260</v>
      </c>
      <c r="U234" s="1272" t="s">
        <v>4765</v>
      </c>
      <c r="V234" s="1272" t="s">
        <v>4765</v>
      </c>
      <c r="W234" s="1272" t="s">
        <v>5258</v>
      </c>
      <c r="X234" s="1273">
        <v>43920</v>
      </c>
      <c r="Y234" s="1271">
        <f>Z234/1.16</f>
        <v>603448.27586206899</v>
      </c>
      <c r="Z234" s="1271">
        <v>700000</v>
      </c>
      <c r="AA234" s="1271">
        <f t="shared" si="10"/>
        <v>70000</v>
      </c>
      <c r="AB234" s="1271">
        <v>700000</v>
      </c>
      <c r="AC234" s="1271" t="s">
        <v>4756</v>
      </c>
      <c r="AD234" s="1271" t="s">
        <v>69</v>
      </c>
      <c r="AE234" s="1271" t="s">
        <v>4757</v>
      </c>
      <c r="AF234" s="1271" t="s">
        <v>5250</v>
      </c>
      <c r="AG234" s="1271">
        <f t="shared" si="12"/>
        <v>90517.241379310348</v>
      </c>
      <c r="AH234" s="1273">
        <v>43922</v>
      </c>
      <c r="AI234" s="1273">
        <v>44196</v>
      </c>
      <c r="AJ234" s="1300" t="s">
        <v>6032</v>
      </c>
      <c r="AK234" s="1300" t="s">
        <v>4759</v>
      </c>
      <c r="AL234" s="1273" t="s">
        <v>3726</v>
      </c>
      <c r="AM234" s="1273" t="s">
        <v>3864</v>
      </c>
      <c r="AN234" s="1273" t="s">
        <v>73</v>
      </c>
      <c r="AO234" s="1300" t="s">
        <v>4760</v>
      </c>
      <c r="AP234" s="1273" t="s">
        <v>73</v>
      </c>
      <c r="AQ234" s="1273" t="s">
        <v>573</v>
      </c>
      <c r="AR234" s="1273" t="s">
        <v>780</v>
      </c>
      <c r="AS234" s="1273" t="s">
        <v>566</v>
      </c>
      <c r="AT234" s="1273" t="s">
        <v>566</v>
      </c>
      <c r="AU234" s="1273" t="s">
        <v>566</v>
      </c>
      <c r="AV234" s="1300" t="s">
        <v>4761</v>
      </c>
      <c r="AW234" s="860" t="s">
        <v>6095</v>
      </c>
      <c r="AX234" s="752" t="s">
        <v>6096</v>
      </c>
      <c r="AY234" s="752" t="s">
        <v>6097</v>
      </c>
      <c r="AZ234" s="752" t="s">
        <v>6098</v>
      </c>
      <c r="BA234" s="752" t="s">
        <v>6099</v>
      </c>
      <c r="BB234" s="1302" t="s">
        <v>3096</v>
      </c>
      <c r="BC234" s="398" t="s">
        <v>4762</v>
      </c>
      <c r="BD234" s="398" t="s">
        <v>4762</v>
      </c>
      <c r="BE234" s="1273"/>
      <c r="BF234" s="2"/>
      <c r="BG234" s="2"/>
      <c r="BH234" s="2"/>
      <c r="BI234" s="2"/>
      <c r="BJ234" s="2"/>
      <c r="BK234" s="2"/>
      <c r="BL234" s="2"/>
      <c r="BM234" s="2"/>
      <c r="BN234" s="2"/>
      <c r="BO234" s="2"/>
      <c r="BP234" s="2"/>
      <c r="BQ234" s="2"/>
      <c r="BR234" s="2"/>
      <c r="BS234" s="2"/>
    </row>
    <row r="235" spans="1:71" s="90" customFormat="1">
      <c r="A235" s="1276"/>
      <c r="B235" s="1269"/>
      <c r="C235" s="1269"/>
      <c r="D235" s="1303"/>
      <c r="E235" s="1277"/>
      <c r="F235" s="1278"/>
      <c r="G235" s="1272"/>
      <c r="H235" s="1301"/>
      <c r="I235" s="1272"/>
      <c r="J235" s="409" t="s">
        <v>3969</v>
      </c>
      <c r="K235" s="409" t="s">
        <v>5254</v>
      </c>
      <c r="L235" s="409" t="s">
        <v>3971</v>
      </c>
      <c r="M235" s="409" t="s">
        <v>2009</v>
      </c>
      <c r="N235" s="409" t="s">
        <v>3283</v>
      </c>
      <c r="O235" s="397">
        <v>1550075.52</v>
      </c>
      <c r="P235" s="1272"/>
      <c r="Q235" s="1272"/>
      <c r="R235" s="1272"/>
      <c r="S235" s="1272"/>
      <c r="T235" s="1272"/>
      <c r="U235" s="1272"/>
      <c r="V235" s="1272"/>
      <c r="W235" s="1272"/>
      <c r="X235" s="1273"/>
      <c r="Y235" s="1271"/>
      <c r="Z235" s="1271"/>
      <c r="AA235" s="1271"/>
      <c r="AB235" s="1271"/>
      <c r="AC235" s="1271"/>
      <c r="AD235" s="1271"/>
      <c r="AE235" s="1271"/>
      <c r="AF235" s="1271"/>
      <c r="AG235" s="1271"/>
      <c r="AH235" s="1273"/>
      <c r="AI235" s="1273"/>
      <c r="AJ235" s="1273"/>
      <c r="AK235" s="1273"/>
      <c r="AL235" s="1273" t="s">
        <v>3726</v>
      </c>
      <c r="AM235" s="1273" t="s">
        <v>3864</v>
      </c>
      <c r="AN235" s="1273"/>
      <c r="AO235" s="1273"/>
      <c r="AP235" s="1273"/>
      <c r="AQ235" s="1273"/>
      <c r="AR235" s="1273"/>
      <c r="AS235" s="1273"/>
      <c r="AT235" s="1273"/>
      <c r="AU235" s="1273"/>
      <c r="AV235" s="1273"/>
      <c r="AW235" s="861"/>
      <c r="AX235" s="752"/>
      <c r="AY235" s="752"/>
      <c r="AZ235" s="752"/>
      <c r="BA235" s="752"/>
      <c r="BB235" s="1302"/>
      <c r="BC235" s="398" t="s">
        <v>4762</v>
      </c>
      <c r="BD235" s="398" t="s">
        <v>4762</v>
      </c>
      <c r="BE235" s="1273"/>
      <c r="BF235" s="2"/>
      <c r="BG235" s="2"/>
      <c r="BH235" s="2"/>
      <c r="BI235" s="2"/>
      <c r="BJ235" s="2"/>
      <c r="BK235" s="2"/>
      <c r="BL235" s="2"/>
      <c r="BM235" s="2"/>
      <c r="BN235" s="2"/>
      <c r="BO235" s="2"/>
      <c r="BP235" s="2"/>
      <c r="BQ235" s="2"/>
      <c r="BR235" s="2"/>
      <c r="BS235" s="2"/>
    </row>
    <row r="236" spans="1:71" s="90" customFormat="1" ht="105">
      <c r="A236" s="1276"/>
      <c r="B236" s="1270"/>
      <c r="C236" s="1270"/>
      <c r="D236" s="1303"/>
      <c r="E236" s="1277"/>
      <c r="F236" s="1278"/>
      <c r="G236" s="1272"/>
      <c r="H236" s="1301"/>
      <c r="I236" s="1272"/>
      <c r="J236" s="410" t="s">
        <v>61</v>
      </c>
      <c r="K236" s="410" t="s">
        <v>61</v>
      </c>
      <c r="L236" s="410" t="s">
        <v>61</v>
      </c>
      <c r="M236" s="409" t="s">
        <v>5252</v>
      </c>
      <c r="N236" s="409" t="s">
        <v>3285</v>
      </c>
      <c r="O236" s="397">
        <v>14205441.57</v>
      </c>
      <c r="P236" s="1272"/>
      <c r="Q236" s="1272"/>
      <c r="R236" s="1272"/>
      <c r="S236" s="1272"/>
      <c r="T236" s="1272"/>
      <c r="U236" s="1272"/>
      <c r="V236" s="1272"/>
      <c r="W236" s="1272"/>
      <c r="X236" s="1273"/>
      <c r="Y236" s="1271"/>
      <c r="Z236" s="1271"/>
      <c r="AA236" s="1271"/>
      <c r="AB236" s="1271"/>
      <c r="AC236" s="1271"/>
      <c r="AD236" s="1271"/>
      <c r="AE236" s="1271"/>
      <c r="AF236" s="1271"/>
      <c r="AG236" s="1271"/>
      <c r="AH236" s="1273"/>
      <c r="AI236" s="1273"/>
      <c r="AJ236" s="1273"/>
      <c r="AK236" s="1273"/>
      <c r="AL236" s="1273" t="s">
        <v>3726</v>
      </c>
      <c r="AM236" s="1273" t="s">
        <v>3864</v>
      </c>
      <c r="AN236" s="1273"/>
      <c r="AO236" s="1273"/>
      <c r="AP236" s="1273"/>
      <c r="AQ236" s="1273"/>
      <c r="AR236" s="1273"/>
      <c r="AS236" s="1273"/>
      <c r="AT236" s="1273"/>
      <c r="AU236" s="1273"/>
      <c r="AV236" s="1273"/>
      <c r="AW236" s="862"/>
      <c r="AX236" s="752"/>
      <c r="AY236" s="752"/>
      <c r="AZ236" s="752"/>
      <c r="BA236" s="752"/>
      <c r="BB236" s="1302"/>
      <c r="BC236" s="398" t="s">
        <v>4762</v>
      </c>
      <c r="BD236" s="398" t="s">
        <v>4762</v>
      </c>
      <c r="BE236" s="1273"/>
      <c r="BF236" s="2"/>
      <c r="BG236" s="2"/>
      <c r="BH236" s="2"/>
      <c r="BI236" s="2"/>
      <c r="BJ236" s="2"/>
      <c r="BK236" s="2"/>
      <c r="BL236" s="2"/>
      <c r="BM236" s="2"/>
      <c r="BN236" s="2"/>
      <c r="BO236" s="2"/>
      <c r="BP236" s="2"/>
      <c r="BQ236" s="2"/>
      <c r="BR236" s="2"/>
      <c r="BS236" s="2"/>
    </row>
    <row r="237" spans="1:71" s="90" customFormat="1" ht="14.45" customHeight="1">
      <c r="A237" s="1276">
        <v>2020</v>
      </c>
      <c r="B237" s="1268">
        <v>43831</v>
      </c>
      <c r="C237" s="1268">
        <v>43921</v>
      </c>
      <c r="D237" s="1303" t="s">
        <v>3294</v>
      </c>
      <c r="E237" s="1277" t="s">
        <v>4307</v>
      </c>
      <c r="F237" s="1278" t="s">
        <v>5261</v>
      </c>
      <c r="G237" s="1272">
        <v>57</v>
      </c>
      <c r="H237" s="1300" t="s">
        <v>5485</v>
      </c>
      <c r="I237" s="1272" t="s">
        <v>5262</v>
      </c>
      <c r="J237" s="409" t="s">
        <v>2067</v>
      </c>
      <c r="K237" s="409" t="s">
        <v>2142</v>
      </c>
      <c r="L237" s="409" t="s">
        <v>4672</v>
      </c>
      <c r="M237" s="409" t="s">
        <v>2009</v>
      </c>
      <c r="N237" s="409" t="s">
        <v>4673</v>
      </c>
      <c r="O237" s="397">
        <v>136228264.56</v>
      </c>
      <c r="P237" s="1272" t="s">
        <v>4831</v>
      </c>
      <c r="Q237" s="1272" t="s">
        <v>4675</v>
      </c>
      <c r="R237" s="1272" t="s">
        <v>4832</v>
      </c>
      <c r="S237" s="1272" t="s">
        <v>4833</v>
      </c>
      <c r="T237" s="1272" t="s">
        <v>3283</v>
      </c>
      <c r="U237" s="1272" t="s">
        <v>4765</v>
      </c>
      <c r="V237" s="1272" t="s">
        <v>4765</v>
      </c>
      <c r="W237" s="1272" t="s">
        <v>5261</v>
      </c>
      <c r="X237" s="1273">
        <v>43920</v>
      </c>
      <c r="Y237" s="1271">
        <f>Z237/1.16</f>
        <v>258620.68965517243</v>
      </c>
      <c r="Z237" s="1271">
        <v>300000</v>
      </c>
      <c r="AA237" s="1271">
        <f t="shared" si="10"/>
        <v>30000</v>
      </c>
      <c r="AB237" s="1271">
        <v>300000</v>
      </c>
      <c r="AC237" s="1271" t="s">
        <v>4756</v>
      </c>
      <c r="AD237" s="1271" t="s">
        <v>69</v>
      </c>
      <c r="AE237" s="1271" t="s">
        <v>4757</v>
      </c>
      <c r="AF237" s="1271" t="s">
        <v>5262</v>
      </c>
      <c r="AG237" s="1271">
        <f t="shared" si="12"/>
        <v>38793.103448275862</v>
      </c>
      <c r="AH237" s="1273">
        <v>43922</v>
      </c>
      <c r="AI237" s="1273">
        <v>44196</v>
      </c>
      <c r="AJ237" s="1300" t="s">
        <v>6103</v>
      </c>
      <c r="AK237" s="1300" t="s">
        <v>4759</v>
      </c>
      <c r="AL237" s="1273" t="s">
        <v>3726</v>
      </c>
      <c r="AM237" s="1273" t="s">
        <v>3864</v>
      </c>
      <c r="AN237" s="1273" t="s">
        <v>73</v>
      </c>
      <c r="AO237" s="1300" t="s">
        <v>4760</v>
      </c>
      <c r="AP237" s="1273" t="s">
        <v>73</v>
      </c>
      <c r="AQ237" s="1273" t="s">
        <v>573</v>
      </c>
      <c r="AR237" s="1273" t="s">
        <v>780</v>
      </c>
      <c r="AS237" s="1273" t="s">
        <v>566</v>
      </c>
      <c r="AT237" s="1273" t="s">
        <v>566</v>
      </c>
      <c r="AU237" s="1273" t="s">
        <v>566</v>
      </c>
      <c r="AV237" s="1300" t="s">
        <v>4761</v>
      </c>
      <c r="AW237" s="860" t="s">
        <v>6095</v>
      </c>
      <c r="AX237" s="752" t="s">
        <v>6096</v>
      </c>
      <c r="AY237" s="752" t="s">
        <v>6097</v>
      </c>
      <c r="AZ237" s="752" t="s">
        <v>6098</v>
      </c>
      <c r="BA237" s="752" t="s">
        <v>6099</v>
      </c>
      <c r="BB237" s="1302" t="s">
        <v>3096</v>
      </c>
      <c r="BC237" s="398" t="s">
        <v>4762</v>
      </c>
      <c r="BD237" s="398" t="s">
        <v>4762</v>
      </c>
      <c r="BE237" s="1273"/>
      <c r="BF237" s="2"/>
      <c r="BG237" s="2"/>
      <c r="BH237" s="2"/>
      <c r="BI237" s="2"/>
      <c r="BJ237" s="2"/>
      <c r="BK237" s="2"/>
      <c r="BL237" s="2"/>
      <c r="BM237" s="2"/>
      <c r="BN237" s="2"/>
      <c r="BO237" s="2"/>
      <c r="BP237" s="2"/>
      <c r="BQ237" s="2"/>
      <c r="BR237" s="2"/>
      <c r="BS237" s="2"/>
    </row>
    <row r="238" spans="1:71" s="90" customFormat="1">
      <c r="A238" s="1276"/>
      <c r="B238" s="1269"/>
      <c r="C238" s="1269"/>
      <c r="D238" s="1303"/>
      <c r="E238" s="1277"/>
      <c r="F238" s="1278"/>
      <c r="G238" s="1272"/>
      <c r="H238" s="1301"/>
      <c r="I238" s="1272"/>
      <c r="J238" s="409" t="s">
        <v>3969</v>
      </c>
      <c r="K238" s="409" t="s">
        <v>5254</v>
      </c>
      <c r="L238" s="409" t="s">
        <v>3971</v>
      </c>
      <c r="M238" s="409" t="s">
        <v>2009</v>
      </c>
      <c r="N238" s="409" t="s">
        <v>3283</v>
      </c>
      <c r="O238" s="397">
        <v>1550075.52</v>
      </c>
      <c r="P238" s="1272"/>
      <c r="Q238" s="1272"/>
      <c r="R238" s="1272"/>
      <c r="S238" s="1272"/>
      <c r="T238" s="1272"/>
      <c r="U238" s="1272"/>
      <c r="V238" s="1272"/>
      <c r="W238" s="1272"/>
      <c r="X238" s="1273"/>
      <c r="Y238" s="1271"/>
      <c r="Z238" s="1271"/>
      <c r="AA238" s="1271"/>
      <c r="AB238" s="1271"/>
      <c r="AC238" s="1271"/>
      <c r="AD238" s="1271"/>
      <c r="AE238" s="1271"/>
      <c r="AF238" s="1271"/>
      <c r="AG238" s="1271"/>
      <c r="AH238" s="1273"/>
      <c r="AI238" s="1273"/>
      <c r="AJ238" s="1273"/>
      <c r="AK238" s="1273"/>
      <c r="AL238" s="1273" t="s">
        <v>3726</v>
      </c>
      <c r="AM238" s="1273" t="s">
        <v>3864</v>
      </c>
      <c r="AN238" s="1273"/>
      <c r="AO238" s="1273"/>
      <c r="AP238" s="1273"/>
      <c r="AQ238" s="1273"/>
      <c r="AR238" s="1273"/>
      <c r="AS238" s="1273"/>
      <c r="AT238" s="1273"/>
      <c r="AU238" s="1273"/>
      <c r="AV238" s="1273"/>
      <c r="AW238" s="861"/>
      <c r="AX238" s="752"/>
      <c r="AY238" s="752"/>
      <c r="AZ238" s="752"/>
      <c r="BA238" s="752"/>
      <c r="BB238" s="1302"/>
      <c r="BC238" s="398" t="s">
        <v>4762</v>
      </c>
      <c r="BD238" s="398" t="s">
        <v>4762</v>
      </c>
      <c r="BE238" s="1273"/>
      <c r="BF238" s="2"/>
      <c r="BG238" s="2"/>
      <c r="BH238" s="2"/>
      <c r="BI238" s="2"/>
      <c r="BJ238" s="2"/>
      <c r="BK238" s="2"/>
      <c r="BL238" s="2"/>
      <c r="BM238" s="2"/>
      <c r="BN238" s="2"/>
      <c r="BO238" s="2"/>
      <c r="BP238" s="2"/>
      <c r="BQ238" s="2"/>
      <c r="BR238" s="2"/>
      <c r="BS238" s="2"/>
    </row>
    <row r="239" spans="1:71" s="90" customFormat="1" ht="105">
      <c r="A239" s="1276"/>
      <c r="B239" s="1270"/>
      <c r="C239" s="1270"/>
      <c r="D239" s="1303"/>
      <c r="E239" s="1277"/>
      <c r="F239" s="1278"/>
      <c r="G239" s="1272"/>
      <c r="H239" s="1301"/>
      <c r="I239" s="1272"/>
      <c r="J239" s="410" t="s">
        <v>61</v>
      </c>
      <c r="K239" s="410" t="s">
        <v>61</v>
      </c>
      <c r="L239" s="410" t="s">
        <v>61</v>
      </c>
      <c r="M239" s="409" t="s">
        <v>5252</v>
      </c>
      <c r="N239" s="409" t="s">
        <v>3285</v>
      </c>
      <c r="O239" s="397">
        <v>14205441.57</v>
      </c>
      <c r="P239" s="1272"/>
      <c r="Q239" s="1272"/>
      <c r="R239" s="1272"/>
      <c r="S239" s="1272"/>
      <c r="T239" s="1272"/>
      <c r="U239" s="1272"/>
      <c r="V239" s="1272"/>
      <c r="W239" s="1272"/>
      <c r="X239" s="1273"/>
      <c r="Y239" s="1271"/>
      <c r="Z239" s="1271"/>
      <c r="AA239" s="1271"/>
      <c r="AB239" s="1271"/>
      <c r="AC239" s="1271"/>
      <c r="AD239" s="1271"/>
      <c r="AE239" s="1271"/>
      <c r="AF239" s="1271"/>
      <c r="AG239" s="1271"/>
      <c r="AH239" s="1273"/>
      <c r="AI239" s="1273"/>
      <c r="AJ239" s="1273"/>
      <c r="AK239" s="1273"/>
      <c r="AL239" s="1273" t="s">
        <v>3726</v>
      </c>
      <c r="AM239" s="1273" t="s">
        <v>3864</v>
      </c>
      <c r="AN239" s="1273"/>
      <c r="AO239" s="1273"/>
      <c r="AP239" s="1273"/>
      <c r="AQ239" s="1273"/>
      <c r="AR239" s="1273"/>
      <c r="AS239" s="1273"/>
      <c r="AT239" s="1273"/>
      <c r="AU239" s="1273"/>
      <c r="AV239" s="1273"/>
      <c r="AW239" s="862"/>
      <c r="AX239" s="752"/>
      <c r="AY239" s="752"/>
      <c r="AZ239" s="752"/>
      <c r="BA239" s="752"/>
      <c r="BB239" s="1302"/>
      <c r="BC239" s="398" t="s">
        <v>4762</v>
      </c>
      <c r="BD239" s="398" t="s">
        <v>4762</v>
      </c>
      <c r="BE239" s="1273"/>
      <c r="BF239" s="2"/>
      <c r="BG239" s="2"/>
      <c r="BH239" s="2"/>
      <c r="BI239" s="2"/>
      <c r="BJ239" s="2"/>
      <c r="BK239" s="2"/>
      <c r="BL239" s="2"/>
      <c r="BM239" s="2"/>
      <c r="BN239" s="2"/>
      <c r="BO239" s="2"/>
      <c r="BP239" s="2"/>
      <c r="BQ239" s="2"/>
      <c r="BR239" s="2"/>
      <c r="BS239" s="2"/>
    </row>
    <row r="240" spans="1:71" s="90" customFormat="1" ht="14.45" customHeight="1">
      <c r="A240" s="1276">
        <v>2020</v>
      </c>
      <c r="B240" s="1268">
        <v>43831</v>
      </c>
      <c r="C240" s="1268">
        <v>43921</v>
      </c>
      <c r="D240" s="1303" t="s">
        <v>3294</v>
      </c>
      <c r="E240" s="1277" t="s">
        <v>4307</v>
      </c>
      <c r="F240" s="1278" t="s">
        <v>5263</v>
      </c>
      <c r="G240" s="1272">
        <v>57</v>
      </c>
      <c r="H240" s="1300" t="s">
        <v>5485</v>
      </c>
      <c r="I240" s="1272" t="s">
        <v>5262</v>
      </c>
      <c r="J240" s="409" t="s">
        <v>2067</v>
      </c>
      <c r="K240" s="409" t="s">
        <v>2142</v>
      </c>
      <c r="L240" s="409" t="s">
        <v>4672</v>
      </c>
      <c r="M240" s="409" t="s">
        <v>2009</v>
      </c>
      <c r="N240" s="409" t="s">
        <v>4673</v>
      </c>
      <c r="O240" s="397">
        <v>136228264.56</v>
      </c>
      <c r="P240" s="1272" t="s">
        <v>4678</v>
      </c>
      <c r="Q240" s="1272" t="s">
        <v>4837</v>
      </c>
      <c r="R240" s="1272" t="s">
        <v>1437</v>
      </c>
      <c r="S240" s="1272" t="s">
        <v>4838</v>
      </c>
      <c r="T240" s="1272" t="s">
        <v>4673</v>
      </c>
      <c r="U240" s="1272" t="s">
        <v>4765</v>
      </c>
      <c r="V240" s="1272" t="s">
        <v>4765</v>
      </c>
      <c r="W240" s="1272" t="s">
        <v>5263</v>
      </c>
      <c r="X240" s="1273">
        <v>43920</v>
      </c>
      <c r="Y240" s="1271">
        <f t="shared" ref="Y240:Y248" si="13">Z240/1.16</f>
        <v>258620.68965517243</v>
      </c>
      <c r="Z240" s="1271">
        <v>300000</v>
      </c>
      <c r="AA240" s="1271">
        <f t="shared" si="10"/>
        <v>30000</v>
      </c>
      <c r="AB240" s="1271">
        <v>300000</v>
      </c>
      <c r="AC240" s="1271" t="s">
        <v>4756</v>
      </c>
      <c r="AD240" s="1271" t="s">
        <v>69</v>
      </c>
      <c r="AE240" s="1271" t="s">
        <v>4757</v>
      </c>
      <c r="AF240" s="1271" t="s">
        <v>5262</v>
      </c>
      <c r="AG240" s="1271">
        <f t="shared" si="12"/>
        <v>38793.103448275862</v>
      </c>
      <c r="AH240" s="1273">
        <v>43922</v>
      </c>
      <c r="AI240" s="1273">
        <v>44196</v>
      </c>
      <c r="AJ240" s="1300" t="s">
        <v>6033</v>
      </c>
      <c r="AK240" s="1300" t="s">
        <v>4759</v>
      </c>
      <c r="AL240" s="1273" t="s">
        <v>3726</v>
      </c>
      <c r="AM240" s="1273" t="s">
        <v>3864</v>
      </c>
      <c r="AN240" s="1273" t="s">
        <v>73</v>
      </c>
      <c r="AO240" s="1300" t="s">
        <v>4760</v>
      </c>
      <c r="AP240" s="1273" t="s">
        <v>73</v>
      </c>
      <c r="AQ240" s="1273" t="s">
        <v>573</v>
      </c>
      <c r="AR240" s="1273" t="s">
        <v>780</v>
      </c>
      <c r="AS240" s="1273" t="s">
        <v>566</v>
      </c>
      <c r="AT240" s="1273" t="s">
        <v>566</v>
      </c>
      <c r="AU240" s="1273" t="s">
        <v>566</v>
      </c>
      <c r="AV240" s="1300" t="s">
        <v>4761</v>
      </c>
      <c r="AW240" s="860" t="s">
        <v>6095</v>
      </c>
      <c r="AX240" s="752" t="s">
        <v>6096</v>
      </c>
      <c r="AY240" s="752" t="s">
        <v>6097</v>
      </c>
      <c r="AZ240" s="752" t="s">
        <v>6098</v>
      </c>
      <c r="BA240" s="752" t="s">
        <v>6099</v>
      </c>
      <c r="BB240" s="1302" t="s">
        <v>3096</v>
      </c>
      <c r="BC240" s="398" t="s">
        <v>4762</v>
      </c>
      <c r="BD240" s="398" t="s">
        <v>4762</v>
      </c>
      <c r="BE240" s="1273"/>
      <c r="BF240" s="2"/>
      <c r="BG240" s="2"/>
      <c r="BH240" s="2"/>
      <c r="BI240" s="2"/>
      <c r="BJ240" s="2"/>
      <c r="BK240" s="2"/>
      <c r="BL240" s="2"/>
      <c r="BM240" s="2"/>
      <c r="BN240" s="2"/>
      <c r="BO240" s="2"/>
      <c r="BP240" s="2"/>
      <c r="BQ240" s="2"/>
      <c r="BR240" s="2"/>
      <c r="BS240" s="2"/>
    </row>
    <row r="241" spans="1:71" s="90" customFormat="1">
      <c r="A241" s="1276"/>
      <c r="B241" s="1269"/>
      <c r="C241" s="1269"/>
      <c r="D241" s="1303"/>
      <c r="E241" s="1277"/>
      <c r="F241" s="1278"/>
      <c r="G241" s="1272"/>
      <c r="H241" s="1301"/>
      <c r="I241" s="1272"/>
      <c r="J241" s="409" t="s">
        <v>3969</v>
      </c>
      <c r="K241" s="409" t="s">
        <v>5254</v>
      </c>
      <c r="L241" s="409" t="s">
        <v>3971</v>
      </c>
      <c r="M241" s="409" t="s">
        <v>2009</v>
      </c>
      <c r="N241" s="409" t="s">
        <v>3283</v>
      </c>
      <c r="O241" s="397">
        <v>1550075.52</v>
      </c>
      <c r="P241" s="1272"/>
      <c r="Q241" s="1272"/>
      <c r="R241" s="1272"/>
      <c r="S241" s="1272"/>
      <c r="T241" s="1272"/>
      <c r="U241" s="1272"/>
      <c r="V241" s="1272"/>
      <c r="W241" s="1272"/>
      <c r="X241" s="1273"/>
      <c r="Y241" s="1271"/>
      <c r="Z241" s="1271"/>
      <c r="AA241" s="1271"/>
      <c r="AB241" s="1271"/>
      <c r="AC241" s="1271"/>
      <c r="AD241" s="1271"/>
      <c r="AE241" s="1271"/>
      <c r="AF241" s="1271"/>
      <c r="AG241" s="1271"/>
      <c r="AH241" s="1273"/>
      <c r="AI241" s="1273"/>
      <c r="AJ241" s="1273"/>
      <c r="AK241" s="1273"/>
      <c r="AL241" s="1273" t="s">
        <v>3726</v>
      </c>
      <c r="AM241" s="1273" t="s">
        <v>3864</v>
      </c>
      <c r="AN241" s="1273"/>
      <c r="AO241" s="1273"/>
      <c r="AP241" s="1273"/>
      <c r="AQ241" s="1273"/>
      <c r="AR241" s="1273"/>
      <c r="AS241" s="1273"/>
      <c r="AT241" s="1273"/>
      <c r="AU241" s="1273"/>
      <c r="AV241" s="1273"/>
      <c r="AW241" s="861"/>
      <c r="AX241" s="752"/>
      <c r="AY241" s="752"/>
      <c r="AZ241" s="752"/>
      <c r="BA241" s="752"/>
      <c r="BB241" s="1302"/>
      <c r="BC241" s="398" t="s">
        <v>4762</v>
      </c>
      <c r="BD241" s="398" t="s">
        <v>4762</v>
      </c>
      <c r="BE241" s="1273"/>
      <c r="BF241" s="2"/>
      <c r="BG241" s="2"/>
      <c r="BH241" s="2"/>
      <c r="BI241" s="2"/>
      <c r="BJ241" s="2"/>
      <c r="BK241" s="2"/>
      <c r="BL241" s="2"/>
      <c r="BM241" s="2"/>
      <c r="BN241" s="2"/>
      <c r="BO241" s="2"/>
      <c r="BP241" s="2"/>
      <c r="BQ241" s="2"/>
      <c r="BR241" s="2"/>
      <c r="BS241" s="2"/>
    </row>
    <row r="242" spans="1:71" s="90" customFormat="1" ht="105">
      <c r="A242" s="1276"/>
      <c r="B242" s="1270"/>
      <c r="C242" s="1270"/>
      <c r="D242" s="1303"/>
      <c r="E242" s="1277"/>
      <c r="F242" s="1278"/>
      <c r="G242" s="1272"/>
      <c r="H242" s="1301"/>
      <c r="I242" s="1272"/>
      <c r="J242" s="410" t="s">
        <v>61</v>
      </c>
      <c r="K242" s="410" t="s">
        <v>61</v>
      </c>
      <c r="L242" s="410" t="s">
        <v>61</v>
      </c>
      <c r="M242" s="409" t="s">
        <v>5252</v>
      </c>
      <c r="N242" s="409" t="s">
        <v>3285</v>
      </c>
      <c r="O242" s="397">
        <v>14205441.57</v>
      </c>
      <c r="P242" s="1272"/>
      <c r="Q242" s="1272"/>
      <c r="R242" s="1272"/>
      <c r="S242" s="1272"/>
      <c r="T242" s="1272"/>
      <c r="U242" s="1272"/>
      <c r="V242" s="1272"/>
      <c r="W242" s="1272"/>
      <c r="X242" s="1273"/>
      <c r="Y242" s="1271"/>
      <c r="Z242" s="1271"/>
      <c r="AA242" s="1271"/>
      <c r="AB242" s="1271"/>
      <c r="AC242" s="1271"/>
      <c r="AD242" s="1271"/>
      <c r="AE242" s="1271"/>
      <c r="AF242" s="1271"/>
      <c r="AG242" s="1271"/>
      <c r="AH242" s="1273"/>
      <c r="AI242" s="1273"/>
      <c r="AJ242" s="1273"/>
      <c r="AK242" s="1273"/>
      <c r="AL242" s="1273" t="s">
        <v>3726</v>
      </c>
      <c r="AM242" s="1273" t="s">
        <v>3864</v>
      </c>
      <c r="AN242" s="1273"/>
      <c r="AO242" s="1273"/>
      <c r="AP242" s="1273"/>
      <c r="AQ242" s="1273"/>
      <c r="AR242" s="1273"/>
      <c r="AS242" s="1273"/>
      <c r="AT242" s="1273"/>
      <c r="AU242" s="1273"/>
      <c r="AV242" s="1273"/>
      <c r="AW242" s="862"/>
      <c r="AX242" s="752"/>
      <c r="AY242" s="752"/>
      <c r="AZ242" s="752"/>
      <c r="BA242" s="752"/>
      <c r="BB242" s="1302"/>
      <c r="BC242" s="398" t="s">
        <v>4762</v>
      </c>
      <c r="BD242" s="398" t="s">
        <v>4762</v>
      </c>
      <c r="BE242" s="1273"/>
      <c r="BF242" s="2"/>
      <c r="BG242" s="2"/>
      <c r="BH242" s="2"/>
      <c r="BI242" s="2"/>
      <c r="BJ242" s="2"/>
      <c r="BK242" s="2"/>
      <c r="BL242" s="2"/>
      <c r="BM242" s="2"/>
      <c r="BN242" s="2"/>
      <c r="BO242" s="2"/>
      <c r="BP242" s="2"/>
      <c r="BQ242" s="2"/>
      <c r="BR242" s="2"/>
      <c r="BS242" s="2"/>
    </row>
    <row r="243" spans="1:71" s="90" customFormat="1" ht="14.45" customHeight="1">
      <c r="A243" s="1276">
        <v>2020</v>
      </c>
      <c r="B243" s="1268">
        <v>43831</v>
      </c>
      <c r="C243" s="1268">
        <v>43921</v>
      </c>
      <c r="D243" s="1303" t="s">
        <v>3294</v>
      </c>
      <c r="E243" s="1277" t="s">
        <v>4307</v>
      </c>
      <c r="F243" s="1278" t="s">
        <v>5264</v>
      </c>
      <c r="G243" s="1272">
        <v>57</v>
      </c>
      <c r="H243" s="1300" t="s">
        <v>5485</v>
      </c>
      <c r="I243" s="1272" t="s">
        <v>5262</v>
      </c>
      <c r="J243" s="409" t="s">
        <v>5265</v>
      </c>
      <c r="K243" s="409" t="s">
        <v>5266</v>
      </c>
      <c r="L243" s="409" t="s">
        <v>3971</v>
      </c>
      <c r="M243" s="409" t="s">
        <v>2009</v>
      </c>
      <c r="N243" s="409" t="s">
        <v>3283</v>
      </c>
      <c r="O243" s="397">
        <v>7883247.2160000009</v>
      </c>
      <c r="P243" s="1272" t="s">
        <v>61</v>
      </c>
      <c r="Q243" s="1272" t="s">
        <v>61</v>
      </c>
      <c r="R243" s="1272" t="s">
        <v>61</v>
      </c>
      <c r="S243" s="1272" t="s">
        <v>5252</v>
      </c>
      <c r="T243" s="1272" t="s">
        <v>3285</v>
      </c>
      <c r="U243" s="1272" t="s">
        <v>4765</v>
      </c>
      <c r="V243" s="1272" t="s">
        <v>4765</v>
      </c>
      <c r="W243" s="1272" t="s">
        <v>5264</v>
      </c>
      <c r="X243" s="1273">
        <v>43920</v>
      </c>
      <c r="Y243" s="1271">
        <f t="shared" si="13"/>
        <v>258620.68965517243</v>
      </c>
      <c r="Z243" s="1271">
        <v>300000</v>
      </c>
      <c r="AA243" s="1271">
        <f t="shared" si="10"/>
        <v>30000</v>
      </c>
      <c r="AB243" s="1271">
        <v>300000</v>
      </c>
      <c r="AC243" s="1271" t="s">
        <v>4756</v>
      </c>
      <c r="AD243" s="1271" t="s">
        <v>69</v>
      </c>
      <c r="AE243" s="1271" t="s">
        <v>4757</v>
      </c>
      <c r="AF243" s="1271" t="s">
        <v>5262</v>
      </c>
      <c r="AG243" s="1271">
        <f t="shared" si="12"/>
        <v>38793.103448275862</v>
      </c>
      <c r="AH243" s="1273">
        <v>43922</v>
      </c>
      <c r="AI243" s="1273">
        <v>44196</v>
      </c>
      <c r="AJ243" s="1300" t="s">
        <v>6397</v>
      </c>
      <c r="AK243" s="1300" t="s">
        <v>4759</v>
      </c>
      <c r="AL243" s="1273" t="s">
        <v>3726</v>
      </c>
      <c r="AM243" s="1273" t="s">
        <v>3864</v>
      </c>
      <c r="AN243" s="1273" t="s">
        <v>73</v>
      </c>
      <c r="AO243" s="1300" t="s">
        <v>4760</v>
      </c>
      <c r="AP243" s="1273" t="s">
        <v>73</v>
      </c>
      <c r="AQ243" s="1273" t="s">
        <v>573</v>
      </c>
      <c r="AR243" s="1273" t="s">
        <v>780</v>
      </c>
      <c r="AS243" s="1273" t="s">
        <v>566</v>
      </c>
      <c r="AT243" s="1273" t="s">
        <v>566</v>
      </c>
      <c r="AU243" s="1273" t="s">
        <v>566</v>
      </c>
      <c r="AV243" s="1300" t="s">
        <v>4761</v>
      </c>
      <c r="AW243" s="860" t="s">
        <v>6095</v>
      </c>
      <c r="AX243" s="752" t="s">
        <v>6096</v>
      </c>
      <c r="AY243" s="752" t="s">
        <v>6097</v>
      </c>
      <c r="AZ243" s="752" t="s">
        <v>6098</v>
      </c>
      <c r="BA243" s="752" t="s">
        <v>6099</v>
      </c>
      <c r="BB243" s="1302" t="s">
        <v>3096</v>
      </c>
      <c r="BC243" s="398" t="s">
        <v>4762</v>
      </c>
      <c r="BD243" s="398" t="s">
        <v>4762</v>
      </c>
      <c r="BE243" s="1273"/>
      <c r="BF243" s="2"/>
      <c r="BG243" s="2"/>
      <c r="BH243" s="2"/>
      <c r="BI243" s="2"/>
      <c r="BJ243" s="2"/>
      <c r="BK243" s="2"/>
      <c r="BL243" s="2"/>
      <c r="BM243" s="2"/>
      <c r="BN243" s="2"/>
      <c r="BO243" s="2"/>
      <c r="BP243" s="2"/>
      <c r="BQ243" s="2"/>
      <c r="BR243" s="2"/>
      <c r="BS243" s="2"/>
    </row>
    <row r="244" spans="1:71" s="90" customFormat="1">
      <c r="A244" s="1276"/>
      <c r="B244" s="1269"/>
      <c r="C244" s="1269"/>
      <c r="D244" s="1303"/>
      <c r="E244" s="1277"/>
      <c r="F244" s="1278"/>
      <c r="G244" s="1272"/>
      <c r="H244" s="1301"/>
      <c r="I244" s="1272"/>
      <c r="J244" s="409" t="s">
        <v>2067</v>
      </c>
      <c r="K244" s="409" t="s">
        <v>5267</v>
      </c>
      <c r="L244" s="409" t="s">
        <v>4672</v>
      </c>
      <c r="M244" s="409" t="s">
        <v>2009</v>
      </c>
      <c r="N244" s="409" t="s">
        <v>4673</v>
      </c>
      <c r="O244" s="397">
        <v>266983570</v>
      </c>
      <c r="P244" s="1272"/>
      <c r="Q244" s="1272"/>
      <c r="R244" s="1272"/>
      <c r="S244" s="1272"/>
      <c r="T244" s="1272"/>
      <c r="U244" s="1272"/>
      <c r="V244" s="1272"/>
      <c r="W244" s="1272"/>
      <c r="X244" s="1273"/>
      <c r="Y244" s="1271"/>
      <c r="Z244" s="1271"/>
      <c r="AA244" s="1271"/>
      <c r="AB244" s="1271"/>
      <c r="AC244" s="1271"/>
      <c r="AD244" s="1271"/>
      <c r="AE244" s="1271"/>
      <c r="AF244" s="1271"/>
      <c r="AG244" s="1271"/>
      <c r="AH244" s="1273"/>
      <c r="AI244" s="1273"/>
      <c r="AJ244" s="1273"/>
      <c r="AK244" s="1273"/>
      <c r="AL244" s="1273" t="s">
        <v>3726</v>
      </c>
      <c r="AM244" s="1273" t="s">
        <v>3864</v>
      </c>
      <c r="AN244" s="1273"/>
      <c r="AO244" s="1273"/>
      <c r="AP244" s="1273"/>
      <c r="AQ244" s="1273"/>
      <c r="AR244" s="1273"/>
      <c r="AS244" s="1273"/>
      <c r="AT244" s="1273"/>
      <c r="AU244" s="1273"/>
      <c r="AV244" s="1273"/>
      <c r="AW244" s="861"/>
      <c r="AX244" s="752"/>
      <c r="AY244" s="752"/>
      <c r="AZ244" s="752"/>
      <c r="BA244" s="752"/>
      <c r="BB244" s="1302"/>
      <c r="BC244" s="398" t="s">
        <v>4762</v>
      </c>
      <c r="BD244" s="398" t="s">
        <v>4762</v>
      </c>
      <c r="BE244" s="1273"/>
      <c r="BF244" s="2"/>
      <c r="BG244" s="2"/>
      <c r="BH244" s="2"/>
      <c r="BI244" s="2"/>
      <c r="BJ244" s="2"/>
      <c r="BK244" s="2"/>
      <c r="BL244" s="2"/>
      <c r="BM244" s="2"/>
      <c r="BN244" s="2"/>
      <c r="BO244" s="2"/>
      <c r="BP244" s="2"/>
      <c r="BQ244" s="2"/>
      <c r="BR244" s="2"/>
      <c r="BS244" s="2"/>
    </row>
    <row r="245" spans="1:71" s="90" customFormat="1" ht="105">
      <c r="A245" s="1276"/>
      <c r="B245" s="1270"/>
      <c r="C245" s="1270"/>
      <c r="D245" s="1303"/>
      <c r="E245" s="1277"/>
      <c r="F245" s="1278"/>
      <c r="G245" s="1272"/>
      <c r="H245" s="1301"/>
      <c r="I245" s="1272"/>
      <c r="J245" s="410" t="s">
        <v>61</v>
      </c>
      <c r="K245" s="410" t="s">
        <v>61</v>
      </c>
      <c r="L245" s="410" t="s">
        <v>61</v>
      </c>
      <c r="M245" s="409" t="s">
        <v>5252</v>
      </c>
      <c r="N245" s="409" t="s">
        <v>3285</v>
      </c>
      <c r="O245" s="397">
        <v>300000</v>
      </c>
      <c r="P245" s="1272"/>
      <c r="Q245" s="1272"/>
      <c r="R245" s="1272"/>
      <c r="S245" s="1272"/>
      <c r="T245" s="1272"/>
      <c r="U245" s="1272"/>
      <c r="V245" s="1272"/>
      <c r="W245" s="1272"/>
      <c r="X245" s="1273"/>
      <c r="Y245" s="1271"/>
      <c r="Z245" s="1271"/>
      <c r="AA245" s="1271"/>
      <c r="AB245" s="1271"/>
      <c r="AC245" s="1271"/>
      <c r="AD245" s="1271"/>
      <c r="AE245" s="1271"/>
      <c r="AF245" s="1271"/>
      <c r="AG245" s="1271"/>
      <c r="AH245" s="1273"/>
      <c r="AI245" s="1273"/>
      <c r="AJ245" s="1273"/>
      <c r="AK245" s="1273"/>
      <c r="AL245" s="1273" t="s">
        <v>3726</v>
      </c>
      <c r="AM245" s="1273" t="s">
        <v>3864</v>
      </c>
      <c r="AN245" s="1273"/>
      <c r="AO245" s="1273"/>
      <c r="AP245" s="1273"/>
      <c r="AQ245" s="1273"/>
      <c r="AR245" s="1273"/>
      <c r="AS245" s="1273"/>
      <c r="AT245" s="1273"/>
      <c r="AU245" s="1273"/>
      <c r="AV245" s="1273"/>
      <c r="AW245" s="862"/>
      <c r="AX245" s="752"/>
      <c r="AY245" s="752"/>
      <c r="AZ245" s="752"/>
      <c r="BA245" s="752"/>
      <c r="BB245" s="1302"/>
      <c r="BC245" s="398" t="s">
        <v>4762</v>
      </c>
      <c r="BD245" s="398" t="s">
        <v>4762</v>
      </c>
      <c r="BE245" s="1273"/>
      <c r="BF245" s="2"/>
      <c r="BG245" s="2"/>
      <c r="BH245" s="2"/>
      <c r="BI245" s="2"/>
      <c r="BJ245" s="2"/>
      <c r="BK245" s="2"/>
      <c r="BL245" s="2"/>
      <c r="BM245" s="2"/>
      <c r="BN245" s="2"/>
      <c r="BO245" s="2"/>
      <c r="BP245" s="2"/>
      <c r="BQ245" s="2"/>
      <c r="BR245" s="2"/>
      <c r="BS245" s="2"/>
    </row>
    <row r="246" spans="1:71" s="90" customFormat="1" ht="156.75">
      <c r="A246" s="529">
        <v>2020</v>
      </c>
      <c r="B246" s="535">
        <v>43831</v>
      </c>
      <c r="C246" s="535">
        <v>43921</v>
      </c>
      <c r="D246" s="530" t="s">
        <v>3294</v>
      </c>
      <c r="E246" s="532" t="s">
        <v>4307</v>
      </c>
      <c r="F246" s="551" t="s">
        <v>5268</v>
      </c>
      <c r="G246" s="530">
        <v>57</v>
      </c>
      <c r="H246" s="548" t="s">
        <v>5485</v>
      </c>
      <c r="I246" s="551" t="s">
        <v>5262</v>
      </c>
      <c r="J246" s="410" t="s">
        <v>61</v>
      </c>
      <c r="K246" s="410" t="s">
        <v>61</v>
      </c>
      <c r="L246" s="410" t="s">
        <v>61</v>
      </c>
      <c r="M246" s="409" t="s">
        <v>5259</v>
      </c>
      <c r="N246" s="409" t="s">
        <v>5260</v>
      </c>
      <c r="O246" s="397">
        <v>300000</v>
      </c>
      <c r="P246" s="396" t="s">
        <v>61</v>
      </c>
      <c r="Q246" s="396" t="s">
        <v>61</v>
      </c>
      <c r="R246" s="396" t="s">
        <v>61</v>
      </c>
      <c r="S246" s="306" t="s">
        <v>5259</v>
      </c>
      <c r="T246" s="534" t="s">
        <v>5260</v>
      </c>
      <c r="U246" s="307" t="s">
        <v>4765</v>
      </c>
      <c r="V246" s="307" t="s">
        <v>4765</v>
      </c>
      <c r="W246" s="551" t="s">
        <v>5268</v>
      </c>
      <c r="X246" s="535">
        <v>43920</v>
      </c>
      <c r="Y246" s="536">
        <f t="shared" si="13"/>
        <v>258620.68965517243</v>
      </c>
      <c r="Z246" s="536">
        <v>300000</v>
      </c>
      <c r="AA246" s="308">
        <f t="shared" si="10"/>
        <v>30000</v>
      </c>
      <c r="AB246" s="536">
        <v>300000</v>
      </c>
      <c r="AC246" s="529" t="s">
        <v>4756</v>
      </c>
      <c r="AD246" s="538" t="s">
        <v>69</v>
      </c>
      <c r="AE246" s="532" t="s">
        <v>4757</v>
      </c>
      <c r="AF246" s="551" t="s">
        <v>5262</v>
      </c>
      <c r="AG246" s="309">
        <f t="shared" si="12"/>
        <v>38793.103448275862</v>
      </c>
      <c r="AH246" s="535">
        <v>43922</v>
      </c>
      <c r="AI246" s="535">
        <v>44196</v>
      </c>
      <c r="AJ246" s="531" t="s">
        <v>6034</v>
      </c>
      <c r="AK246" s="531" t="s">
        <v>4759</v>
      </c>
      <c r="AL246" s="530" t="s">
        <v>3726</v>
      </c>
      <c r="AM246" s="312" t="s">
        <v>3864</v>
      </c>
      <c r="AN246" s="532" t="s">
        <v>73</v>
      </c>
      <c r="AO246" s="305" t="s">
        <v>4760</v>
      </c>
      <c r="AP246" s="532" t="s">
        <v>73</v>
      </c>
      <c r="AQ246" s="532" t="s">
        <v>573</v>
      </c>
      <c r="AR246" s="547" t="s">
        <v>780</v>
      </c>
      <c r="AS246" s="532" t="s">
        <v>566</v>
      </c>
      <c r="AT246" s="532" t="s">
        <v>566</v>
      </c>
      <c r="AU246" s="532" t="s">
        <v>566</v>
      </c>
      <c r="AV246" s="531" t="s">
        <v>4761</v>
      </c>
      <c r="AW246" s="506" t="s">
        <v>6095</v>
      </c>
      <c r="AX246" s="507" t="s">
        <v>6096</v>
      </c>
      <c r="AY246" s="507" t="s">
        <v>6097</v>
      </c>
      <c r="AZ246" s="507" t="s">
        <v>6098</v>
      </c>
      <c r="BA246" s="507" t="s">
        <v>6099</v>
      </c>
      <c r="BB246" s="541" t="s">
        <v>3096</v>
      </c>
      <c r="BC246" s="398" t="s">
        <v>4762</v>
      </c>
      <c r="BD246" s="398" t="s">
        <v>4762</v>
      </c>
      <c r="BE246" s="399"/>
      <c r="BF246" s="2"/>
      <c r="BG246" s="2"/>
      <c r="BH246" s="2"/>
      <c r="BI246" s="2"/>
      <c r="BJ246" s="2"/>
      <c r="BK246" s="2"/>
      <c r="BL246" s="2"/>
      <c r="BM246" s="2"/>
      <c r="BN246" s="2"/>
      <c r="BO246" s="2"/>
      <c r="BP246" s="2"/>
      <c r="BQ246" s="2"/>
      <c r="BR246" s="2"/>
      <c r="BS246" s="2"/>
    </row>
    <row r="247" spans="1:71" s="90" customFormat="1" ht="156.75">
      <c r="A247" s="529">
        <v>2020</v>
      </c>
      <c r="B247" s="535">
        <v>43831</v>
      </c>
      <c r="C247" s="535">
        <v>43921</v>
      </c>
      <c r="D247" s="530" t="s">
        <v>3294</v>
      </c>
      <c r="E247" s="532" t="s">
        <v>4307</v>
      </c>
      <c r="F247" s="551" t="s">
        <v>5269</v>
      </c>
      <c r="G247" s="530">
        <v>57</v>
      </c>
      <c r="H247" s="548" t="s">
        <v>5485</v>
      </c>
      <c r="I247" s="551" t="s">
        <v>5270</v>
      </c>
      <c r="J247" s="410" t="s">
        <v>61</v>
      </c>
      <c r="K247" s="410" t="s">
        <v>61</v>
      </c>
      <c r="L247" s="410" t="s">
        <v>61</v>
      </c>
      <c r="M247" s="409" t="s">
        <v>84</v>
      </c>
      <c r="N247" s="409" t="s">
        <v>1297</v>
      </c>
      <c r="O247" s="397">
        <v>7920000</v>
      </c>
      <c r="P247" s="396" t="s">
        <v>61</v>
      </c>
      <c r="Q247" s="396" t="s">
        <v>61</v>
      </c>
      <c r="R247" s="396" t="s">
        <v>61</v>
      </c>
      <c r="S247" s="306" t="s">
        <v>84</v>
      </c>
      <c r="T247" s="530" t="s">
        <v>1297</v>
      </c>
      <c r="U247" s="413" t="s">
        <v>3218</v>
      </c>
      <c r="V247" s="411" t="s">
        <v>4854</v>
      </c>
      <c r="W247" s="551" t="s">
        <v>5269</v>
      </c>
      <c r="X247" s="535">
        <v>43920</v>
      </c>
      <c r="Y247" s="536">
        <v>7920000</v>
      </c>
      <c r="Z247" s="536" t="s">
        <v>4755</v>
      </c>
      <c r="AA247" s="308">
        <f t="shared" si="10"/>
        <v>792000</v>
      </c>
      <c r="AB247" s="536">
        <v>7920000</v>
      </c>
      <c r="AC247" s="529" t="s">
        <v>4756</v>
      </c>
      <c r="AD247" s="538" t="s">
        <v>69</v>
      </c>
      <c r="AE247" s="532" t="s">
        <v>4757</v>
      </c>
      <c r="AF247" s="551" t="s">
        <v>5270</v>
      </c>
      <c r="AG247" s="309">
        <f t="shared" si="12"/>
        <v>1188000</v>
      </c>
      <c r="AH247" s="535">
        <v>43922</v>
      </c>
      <c r="AI247" s="535">
        <v>44196</v>
      </c>
      <c r="AJ247" s="531" t="s">
        <v>5444</v>
      </c>
      <c r="AK247" s="531" t="s">
        <v>4759</v>
      </c>
      <c r="AL247" s="530" t="s">
        <v>3726</v>
      </c>
      <c r="AM247" s="312" t="s">
        <v>3864</v>
      </c>
      <c r="AN247" s="532" t="s">
        <v>73</v>
      </c>
      <c r="AO247" s="305" t="s">
        <v>4760</v>
      </c>
      <c r="AP247" s="532" t="s">
        <v>73</v>
      </c>
      <c r="AQ247" s="532" t="s">
        <v>573</v>
      </c>
      <c r="AR247" s="547" t="s">
        <v>780</v>
      </c>
      <c r="AS247" s="532" t="s">
        <v>566</v>
      </c>
      <c r="AT247" s="532" t="s">
        <v>566</v>
      </c>
      <c r="AU247" s="532" t="s">
        <v>566</v>
      </c>
      <c r="AV247" s="531" t="s">
        <v>4761</v>
      </c>
      <c r="AW247" s="506" t="s">
        <v>6095</v>
      </c>
      <c r="AX247" s="507" t="s">
        <v>6096</v>
      </c>
      <c r="AY247" s="507" t="s">
        <v>6097</v>
      </c>
      <c r="AZ247" s="507" t="s">
        <v>6098</v>
      </c>
      <c r="BA247" s="507" t="s">
        <v>6099</v>
      </c>
      <c r="BB247" s="541" t="s">
        <v>3096</v>
      </c>
      <c r="BC247" s="398" t="s">
        <v>4762</v>
      </c>
      <c r="BD247" s="398" t="s">
        <v>4762</v>
      </c>
      <c r="BE247" s="550"/>
    </row>
    <row r="248" spans="1:71" s="90" customFormat="1" ht="156.75">
      <c r="A248" s="529">
        <v>2020</v>
      </c>
      <c r="B248" s="535">
        <v>43831</v>
      </c>
      <c r="C248" s="535">
        <v>43921</v>
      </c>
      <c r="D248" s="530" t="s">
        <v>3294</v>
      </c>
      <c r="E248" s="532" t="s">
        <v>3295</v>
      </c>
      <c r="F248" s="551" t="s">
        <v>5271</v>
      </c>
      <c r="G248" s="530">
        <v>57</v>
      </c>
      <c r="H248" s="548" t="s">
        <v>5485</v>
      </c>
      <c r="I248" s="551" t="s">
        <v>5272</v>
      </c>
      <c r="J248" s="410" t="s">
        <v>61</v>
      </c>
      <c r="K248" s="410" t="s">
        <v>61</v>
      </c>
      <c r="L248" s="410" t="s">
        <v>61</v>
      </c>
      <c r="M248" s="409" t="s">
        <v>4857</v>
      </c>
      <c r="N248" s="409" t="s">
        <v>1988</v>
      </c>
      <c r="O248" s="397">
        <v>22110000</v>
      </c>
      <c r="P248" s="396" t="s">
        <v>61</v>
      </c>
      <c r="Q248" s="396" t="s">
        <v>61</v>
      </c>
      <c r="R248" s="396" t="s">
        <v>61</v>
      </c>
      <c r="S248" s="306" t="s">
        <v>4857</v>
      </c>
      <c r="T248" s="530" t="s">
        <v>1988</v>
      </c>
      <c r="U248" s="413" t="s">
        <v>3218</v>
      </c>
      <c r="V248" s="411" t="s">
        <v>4854</v>
      </c>
      <c r="W248" s="551" t="s">
        <v>5271</v>
      </c>
      <c r="X248" s="535">
        <v>43920</v>
      </c>
      <c r="Y248" s="536">
        <f t="shared" si="13"/>
        <v>19060344.827586208</v>
      </c>
      <c r="Z248" s="536">
        <v>22110000</v>
      </c>
      <c r="AA248" s="308">
        <f t="shared" si="10"/>
        <v>2211000</v>
      </c>
      <c r="AB248" s="536">
        <v>22110000</v>
      </c>
      <c r="AC248" s="529" t="s">
        <v>4756</v>
      </c>
      <c r="AD248" s="538" t="s">
        <v>69</v>
      </c>
      <c r="AE248" s="532" t="s">
        <v>4757</v>
      </c>
      <c r="AF248" s="551" t="s">
        <v>5272</v>
      </c>
      <c r="AG248" s="309">
        <f t="shared" si="12"/>
        <v>2859051.7241379311</v>
      </c>
      <c r="AH248" s="535">
        <v>43922</v>
      </c>
      <c r="AI248" s="535">
        <v>44196</v>
      </c>
      <c r="AJ248" s="531" t="s">
        <v>5470</v>
      </c>
      <c r="AK248" s="531" t="s">
        <v>4759</v>
      </c>
      <c r="AL248" s="530" t="s">
        <v>3726</v>
      </c>
      <c r="AM248" s="312" t="s">
        <v>3864</v>
      </c>
      <c r="AN248" s="532" t="s">
        <v>73</v>
      </c>
      <c r="AO248" s="305" t="s">
        <v>4760</v>
      </c>
      <c r="AP248" s="532" t="s">
        <v>73</v>
      </c>
      <c r="AQ248" s="532" t="s">
        <v>573</v>
      </c>
      <c r="AR248" s="547" t="s">
        <v>780</v>
      </c>
      <c r="AS248" s="532" t="s">
        <v>566</v>
      </c>
      <c r="AT248" s="532" t="s">
        <v>566</v>
      </c>
      <c r="AU248" s="532" t="s">
        <v>566</v>
      </c>
      <c r="AV248" s="531" t="s">
        <v>4761</v>
      </c>
      <c r="AW248" s="506" t="s">
        <v>6095</v>
      </c>
      <c r="AX248" s="507" t="s">
        <v>6096</v>
      </c>
      <c r="AY248" s="507" t="s">
        <v>6097</v>
      </c>
      <c r="AZ248" s="507" t="s">
        <v>6098</v>
      </c>
      <c r="BA248" s="507" t="s">
        <v>6099</v>
      </c>
      <c r="BB248" s="541" t="s">
        <v>3096</v>
      </c>
      <c r="BC248" s="398" t="s">
        <v>4762</v>
      </c>
      <c r="BD248" s="398" t="s">
        <v>4762</v>
      </c>
      <c r="BE248" s="399"/>
      <c r="BF248" s="2"/>
      <c r="BG248" s="2"/>
      <c r="BH248" s="2"/>
      <c r="BI248" s="2"/>
      <c r="BJ248" s="2"/>
      <c r="BK248" s="2"/>
      <c r="BL248" s="2"/>
      <c r="BM248" s="2"/>
      <c r="BN248" s="2"/>
      <c r="BO248" s="2"/>
      <c r="BP248" s="2"/>
      <c r="BQ248" s="2"/>
      <c r="BR248" s="2"/>
      <c r="BS248" s="2"/>
    </row>
    <row r="249" spans="1:71" s="90" customFormat="1" ht="156.75">
      <c r="A249" s="529">
        <v>2020</v>
      </c>
      <c r="B249" s="535">
        <v>43831</v>
      </c>
      <c r="C249" s="535">
        <v>43921</v>
      </c>
      <c r="D249" s="530" t="s">
        <v>3294</v>
      </c>
      <c r="E249" s="532" t="s">
        <v>3295</v>
      </c>
      <c r="F249" s="551" t="s">
        <v>5273</v>
      </c>
      <c r="G249" s="530">
        <v>57</v>
      </c>
      <c r="H249" s="548" t="s">
        <v>5485</v>
      </c>
      <c r="I249" s="551" t="s">
        <v>5274</v>
      </c>
      <c r="J249" s="410" t="s">
        <v>61</v>
      </c>
      <c r="K249" s="410" t="s">
        <v>61</v>
      </c>
      <c r="L249" s="410" t="s">
        <v>61</v>
      </c>
      <c r="M249" s="409" t="s">
        <v>4860</v>
      </c>
      <c r="N249" s="409" t="s">
        <v>1299</v>
      </c>
      <c r="O249" s="397">
        <v>2970000</v>
      </c>
      <c r="P249" s="396" t="s">
        <v>61</v>
      </c>
      <c r="Q249" s="396" t="s">
        <v>61</v>
      </c>
      <c r="R249" s="396" t="s">
        <v>61</v>
      </c>
      <c r="S249" s="306" t="s">
        <v>4860</v>
      </c>
      <c r="T249" s="530" t="s">
        <v>1299</v>
      </c>
      <c r="U249" s="413" t="s">
        <v>3218</v>
      </c>
      <c r="V249" s="411" t="s">
        <v>4854</v>
      </c>
      <c r="W249" s="551" t="s">
        <v>5273</v>
      </c>
      <c r="X249" s="535">
        <v>43920</v>
      </c>
      <c r="Y249" s="536">
        <v>2970000</v>
      </c>
      <c r="Z249" s="536" t="s">
        <v>4755</v>
      </c>
      <c r="AA249" s="308">
        <f t="shared" si="10"/>
        <v>297000</v>
      </c>
      <c r="AB249" s="536">
        <v>2970000</v>
      </c>
      <c r="AC249" s="529" t="s">
        <v>4756</v>
      </c>
      <c r="AD249" s="538" t="s">
        <v>69</v>
      </c>
      <c r="AE249" s="532" t="s">
        <v>4757</v>
      </c>
      <c r="AF249" s="551" t="s">
        <v>5274</v>
      </c>
      <c r="AG249" s="309">
        <f t="shared" si="12"/>
        <v>445500</v>
      </c>
      <c r="AH249" s="535">
        <v>43922</v>
      </c>
      <c r="AI249" s="535">
        <v>44196</v>
      </c>
      <c r="AJ249" s="531" t="s">
        <v>5445</v>
      </c>
      <c r="AK249" s="531" t="s">
        <v>4759</v>
      </c>
      <c r="AL249" s="530" t="s">
        <v>3687</v>
      </c>
      <c r="AM249" s="312" t="s">
        <v>3688</v>
      </c>
      <c r="AN249" s="532" t="s">
        <v>73</v>
      </c>
      <c r="AO249" s="305" t="s">
        <v>4760</v>
      </c>
      <c r="AP249" s="532" t="s">
        <v>73</v>
      </c>
      <c r="AQ249" s="532" t="s">
        <v>573</v>
      </c>
      <c r="AR249" s="547" t="s">
        <v>780</v>
      </c>
      <c r="AS249" s="532" t="s">
        <v>566</v>
      </c>
      <c r="AT249" s="532" t="s">
        <v>566</v>
      </c>
      <c r="AU249" s="532" t="s">
        <v>566</v>
      </c>
      <c r="AV249" s="531" t="s">
        <v>4761</v>
      </c>
      <c r="AW249" s="506" t="s">
        <v>6095</v>
      </c>
      <c r="AX249" s="507" t="s">
        <v>6096</v>
      </c>
      <c r="AY249" s="507" t="s">
        <v>6097</v>
      </c>
      <c r="AZ249" s="507" t="s">
        <v>6098</v>
      </c>
      <c r="BA249" s="507" t="s">
        <v>6099</v>
      </c>
      <c r="BB249" s="541" t="s">
        <v>3096</v>
      </c>
      <c r="BC249" s="398" t="s">
        <v>4762</v>
      </c>
      <c r="BD249" s="398" t="s">
        <v>4762</v>
      </c>
      <c r="BE249" s="399"/>
      <c r="BF249" s="2"/>
      <c r="BG249" s="2"/>
      <c r="BH249" s="2"/>
      <c r="BI249" s="2"/>
      <c r="BJ249" s="2"/>
      <c r="BK249" s="2"/>
      <c r="BL249" s="2"/>
      <c r="BM249" s="2"/>
      <c r="BN249" s="2"/>
      <c r="BO249" s="2"/>
      <c r="BP249" s="2"/>
      <c r="BQ249" s="2"/>
      <c r="BR249" s="2"/>
      <c r="BS249" s="2"/>
    </row>
    <row r="250" spans="1:71" s="90" customFormat="1" ht="156.75">
      <c r="A250" s="529">
        <v>2020</v>
      </c>
      <c r="B250" s="535">
        <v>43831</v>
      </c>
      <c r="C250" s="535">
        <v>43921</v>
      </c>
      <c r="D250" s="530" t="s">
        <v>3294</v>
      </c>
      <c r="E250" s="532" t="s">
        <v>4307</v>
      </c>
      <c r="F250" s="551" t="s">
        <v>5275</v>
      </c>
      <c r="G250" s="530">
        <v>57</v>
      </c>
      <c r="H250" s="548" t="s">
        <v>5485</v>
      </c>
      <c r="I250" s="551" t="s">
        <v>5276</v>
      </c>
      <c r="J250" s="549" t="s">
        <v>61</v>
      </c>
      <c r="K250" s="549" t="s">
        <v>61</v>
      </c>
      <c r="L250" s="549" t="s">
        <v>61</v>
      </c>
      <c r="M250" s="409" t="s">
        <v>4892</v>
      </c>
      <c r="N250" s="409" t="s">
        <v>2080</v>
      </c>
      <c r="O250" s="397">
        <v>15093750</v>
      </c>
      <c r="P250" s="396" t="s">
        <v>61</v>
      </c>
      <c r="Q250" s="396" t="s">
        <v>61</v>
      </c>
      <c r="R250" s="396" t="s">
        <v>61</v>
      </c>
      <c r="S250" s="306" t="s">
        <v>4892</v>
      </c>
      <c r="T250" s="530" t="s">
        <v>2080</v>
      </c>
      <c r="U250" s="307" t="s">
        <v>4765</v>
      </c>
      <c r="V250" s="307" t="s">
        <v>4765</v>
      </c>
      <c r="W250" s="551" t="s">
        <v>5275</v>
      </c>
      <c r="X250" s="535">
        <v>43921</v>
      </c>
      <c r="Y250" s="536">
        <f>Z250/1.16</f>
        <v>13011853.448275862</v>
      </c>
      <c r="Z250" s="536">
        <v>15093750</v>
      </c>
      <c r="AA250" s="308">
        <f t="shared" si="10"/>
        <v>1509375</v>
      </c>
      <c r="AB250" s="536">
        <v>15093750</v>
      </c>
      <c r="AC250" s="529" t="s">
        <v>4756</v>
      </c>
      <c r="AD250" s="538" t="s">
        <v>69</v>
      </c>
      <c r="AE250" s="532" t="s">
        <v>4757</v>
      </c>
      <c r="AF250" s="551" t="s">
        <v>5276</v>
      </c>
      <c r="AG250" s="309">
        <f t="shared" si="12"/>
        <v>1951778.0172413792</v>
      </c>
      <c r="AH250" s="535">
        <v>43922</v>
      </c>
      <c r="AI250" s="535">
        <v>44196</v>
      </c>
      <c r="AJ250" s="531" t="s">
        <v>6035</v>
      </c>
      <c r="AK250" s="531" t="s">
        <v>4759</v>
      </c>
      <c r="AL250" s="530" t="s">
        <v>3726</v>
      </c>
      <c r="AM250" s="312" t="s">
        <v>3864</v>
      </c>
      <c r="AN250" s="532" t="s">
        <v>73</v>
      </c>
      <c r="AO250" s="305" t="s">
        <v>4760</v>
      </c>
      <c r="AP250" s="532" t="s">
        <v>73</v>
      </c>
      <c r="AQ250" s="532" t="s">
        <v>573</v>
      </c>
      <c r="AR250" s="547" t="s">
        <v>780</v>
      </c>
      <c r="AS250" s="532" t="s">
        <v>566</v>
      </c>
      <c r="AT250" s="532" t="s">
        <v>566</v>
      </c>
      <c r="AU250" s="532" t="s">
        <v>566</v>
      </c>
      <c r="AV250" s="531" t="s">
        <v>5446</v>
      </c>
      <c r="AW250" s="506" t="s">
        <v>6095</v>
      </c>
      <c r="AX250" s="507" t="s">
        <v>6096</v>
      </c>
      <c r="AY250" s="507" t="s">
        <v>6097</v>
      </c>
      <c r="AZ250" s="507" t="s">
        <v>6098</v>
      </c>
      <c r="BA250" s="507" t="s">
        <v>6099</v>
      </c>
      <c r="BB250" s="541" t="s">
        <v>3096</v>
      </c>
      <c r="BC250" s="398" t="s">
        <v>4762</v>
      </c>
      <c r="BD250" s="398" t="s">
        <v>4762</v>
      </c>
      <c r="BE250" s="399"/>
      <c r="BF250" s="2"/>
      <c r="BG250" s="2"/>
      <c r="BH250" s="2"/>
      <c r="BI250" s="2"/>
      <c r="BJ250" s="2"/>
      <c r="BK250" s="2"/>
      <c r="BL250" s="2"/>
      <c r="BM250" s="2"/>
      <c r="BN250" s="2"/>
      <c r="BO250" s="2"/>
      <c r="BP250" s="2"/>
      <c r="BQ250" s="2"/>
      <c r="BR250" s="2"/>
      <c r="BS250" s="2"/>
    </row>
    <row r="251" spans="1:71" s="90" customFormat="1" ht="156.75">
      <c r="A251" s="529">
        <v>2020</v>
      </c>
      <c r="B251" s="535">
        <v>43831</v>
      </c>
      <c r="C251" s="535">
        <v>43921</v>
      </c>
      <c r="D251" s="530" t="s">
        <v>3294</v>
      </c>
      <c r="E251" s="532" t="s">
        <v>4307</v>
      </c>
      <c r="F251" s="551" t="s">
        <v>5277</v>
      </c>
      <c r="G251" s="530">
        <v>57</v>
      </c>
      <c r="H251" s="548" t="s">
        <v>5485</v>
      </c>
      <c r="I251" s="551" t="s">
        <v>5278</v>
      </c>
      <c r="J251" s="549" t="s">
        <v>61</v>
      </c>
      <c r="K251" s="549" t="s">
        <v>61</v>
      </c>
      <c r="L251" s="549" t="s">
        <v>61</v>
      </c>
      <c r="M251" s="409" t="s">
        <v>5279</v>
      </c>
      <c r="N251" s="409" t="s">
        <v>1312</v>
      </c>
      <c r="O251" s="397">
        <v>10502895.779999999</v>
      </c>
      <c r="P251" s="396" t="s">
        <v>61</v>
      </c>
      <c r="Q251" s="396" t="s">
        <v>61</v>
      </c>
      <c r="R251" s="396" t="s">
        <v>61</v>
      </c>
      <c r="S251" s="306" t="s">
        <v>5279</v>
      </c>
      <c r="T251" s="530" t="s">
        <v>1312</v>
      </c>
      <c r="U251" s="307" t="s">
        <v>4765</v>
      </c>
      <c r="V251" s="307" t="s">
        <v>4765</v>
      </c>
      <c r="W251" s="551" t="s">
        <v>5277</v>
      </c>
      <c r="X251" s="535">
        <v>43921</v>
      </c>
      <c r="Y251" s="536">
        <f>Z251/1.16</f>
        <v>9054220.5</v>
      </c>
      <c r="Z251" s="536">
        <v>10502895.779999999</v>
      </c>
      <c r="AA251" s="308">
        <f t="shared" si="10"/>
        <v>1050289.578</v>
      </c>
      <c r="AB251" s="536">
        <v>10502895.779999999</v>
      </c>
      <c r="AC251" s="529" t="s">
        <v>4756</v>
      </c>
      <c r="AD251" s="538" t="s">
        <v>69</v>
      </c>
      <c r="AE251" s="532" t="s">
        <v>4757</v>
      </c>
      <c r="AF251" s="551" t="s">
        <v>5278</v>
      </c>
      <c r="AG251" s="309">
        <f t="shared" si="12"/>
        <v>1358133.075</v>
      </c>
      <c r="AH251" s="535">
        <v>43922</v>
      </c>
      <c r="AI251" s="535">
        <v>44196</v>
      </c>
      <c r="AJ251" s="531" t="s">
        <v>5471</v>
      </c>
      <c r="AK251" s="305" t="s">
        <v>4759</v>
      </c>
      <c r="AL251" s="530" t="s">
        <v>3687</v>
      </c>
      <c r="AM251" s="312" t="s">
        <v>3688</v>
      </c>
      <c r="AN251" s="532" t="s">
        <v>73</v>
      </c>
      <c r="AO251" s="305" t="s">
        <v>4760</v>
      </c>
      <c r="AP251" s="532" t="s">
        <v>73</v>
      </c>
      <c r="AQ251" s="532" t="s">
        <v>573</v>
      </c>
      <c r="AR251" s="547" t="s">
        <v>780</v>
      </c>
      <c r="AS251" s="532" t="s">
        <v>566</v>
      </c>
      <c r="AT251" s="532" t="s">
        <v>566</v>
      </c>
      <c r="AU251" s="532" t="s">
        <v>566</v>
      </c>
      <c r="AV251" s="531" t="s">
        <v>4761</v>
      </c>
      <c r="AW251" s="506" t="s">
        <v>6095</v>
      </c>
      <c r="AX251" s="507" t="s">
        <v>6096</v>
      </c>
      <c r="AY251" s="507" t="s">
        <v>6097</v>
      </c>
      <c r="AZ251" s="507" t="s">
        <v>6098</v>
      </c>
      <c r="BA251" s="507" t="s">
        <v>6099</v>
      </c>
      <c r="BB251" s="541" t="s">
        <v>3096</v>
      </c>
      <c r="BC251" s="398" t="s">
        <v>4762</v>
      </c>
      <c r="BD251" s="398" t="s">
        <v>4762</v>
      </c>
      <c r="BE251" s="399"/>
      <c r="BF251" s="2"/>
      <c r="BG251" s="2"/>
      <c r="BH251" s="2"/>
      <c r="BI251" s="2"/>
      <c r="BJ251" s="2"/>
      <c r="BK251" s="2"/>
      <c r="BL251" s="2"/>
      <c r="BM251" s="2"/>
      <c r="BN251" s="2"/>
      <c r="BO251" s="2"/>
      <c r="BP251" s="2"/>
      <c r="BQ251" s="2"/>
      <c r="BR251" s="2"/>
      <c r="BS251" s="2"/>
    </row>
    <row r="252" spans="1:71" s="90" customFormat="1" ht="156.75">
      <c r="A252" s="529">
        <v>2020</v>
      </c>
      <c r="B252" s="535">
        <v>43831</v>
      </c>
      <c r="C252" s="535">
        <v>43921</v>
      </c>
      <c r="D252" s="530" t="s">
        <v>3294</v>
      </c>
      <c r="E252" s="532" t="s">
        <v>4307</v>
      </c>
      <c r="F252" s="551" t="s">
        <v>5280</v>
      </c>
      <c r="G252" s="530">
        <v>57</v>
      </c>
      <c r="H252" s="548" t="s">
        <v>5485</v>
      </c>
      <c r="I252" s="551" t="s">
        <v>5281</v>
      </c>
      <c r="J252" s="410" t="s">
        <v>61</v>
      </c>
      <c r="K252" s="410" t="s">
        <v>61</v>
      </c>
      <c r="L252" s="410" t="s">
        <v>61</v>
      </c>
      <c r="M252" s="409" t="s">
        <v>4903</v>
      </c>
      <c r="N252" s="409" t="s">
        <v>4904</v>
      </c>
      <c r="O252" s="397">
        <v>1354166.67</v>
      </c>
      <c r="P252" s="396" t="s">
        <v>61</v>
      </c>
      <c r="Q252" s="396" t="s">
        <v>61</v>
      </c>
      <c r="R252" s="396" t="s">
        <v>61</v>
      </c>
      <c r="S252" s="306" t="s">
        <v>4903</v>
      </c>
      <c r="T252" s="530" t="s">
        <v>4904</v>
      </c>
      <c r="U252" s="307" t="s">
        <v>4765</v>
      </c>
      <c r="V252" s="530" t="s">
        <v>4754</v>
      </c>
      <c r="W252" s="551" t="s">
        <v>5280</v>
      </c>
      <c r="X252" s="535">
        <v>43921</v>
      </c>
      <c r="Y252" s="536">
        <f>Z252/1.16</f>
        <v>1167385.0603448276</v>
      </c>
      <c r="Z252" s="536">
        <v>1354166.67</v>
      </c>
      <c r="AA252" s="308">
        <f t="shared" si="10"/>
        <v>135416.66699999999</v>
      </c>
      <c r="AB252" s="536">
        <v>1354166.67</v>
      </c>
      <c r="AC252" s="529" t="s">
        <v>4756</v>
      </c>
      <c r="AD252" s="538" t="s">
        <v>69</v>
      </c>
      <c r="AE252" s="532" t="s">
        <v>4757</v>
      </c>
      <c r="AF252" s="551" t="s">
        <v>5281</v>
      </c>
      <c r="AG252" s="309">
        <f t="shared" si="12"/>
        <v>175107.75905172413</v>
      </c>
      <c r="AH252" s="535">
        <v>43922</v>
      </c>
      <c r="AI252" s="535">
        <v>44196</v>
      </c>
      <c r="AJ252" s="305" t="s">
        <v>6060</v>
      </c>
      <c r="AK252" s="305" t="s">
        <v>4759</v>
      </c>
      <c r="AL252" s="530" t="s">
        <v>3726</v>
      </c>
      <c r="AM252" s="312" t="s">
        <v>3864</v>
      </c>
      <c r="AN252" s="532" t="s">
        <v>73</v>
      </c>
      <c r="AO252" s="305" t="s">
        <v>4760</v>
      </c>
      <c r="AP252" s="532" t="s">
        <v>73</v>
      </c>
      <c r="AQ252" s="532" t="s">
        <v>573</v>
      </c>
      <c r="AR252" s="547" t="s">
        <v>780</v>
      </c>
      <c r="AS252" s="532" t="s">
        <v>566</v>
      </c>
      <c r="AT252" s="532" t="s">
        <v>566</v>
      </c>
      <c r="AU252" s="532" t="s">
        <v>566</v>
      </c>
      <c r="AV252" s="531" t="s">
        <v>4761</v>
      </c>
      <c r="AW252" s="506" t="s">
        <v>6095</v>
      </c>
      <c r="AX252" s="507" t="s">
        <v>6096</v>
      </c>
      <c r="AY252" s="507" t="s">
        <v>6097</v>
      </c>
      <c r="AZ252" s="507" t="s">
        <v>6098</v>
      </c>
      <c r="BA252" s="507" t="s">
        <v>6099</v>
      </c>
      <c r="BB252" s="541" t="s">
        <v>3096</v>
      </c>
      <c r="BC252" s="398" t="s">
        <v>4762</v>
      </c>
      <c r="BD252" s="398" t="s">
        <v>4762</v>
      </c>
      <c r="BE252" s="399"/>
      <c r="BF252" s="2"/>
      <c r="BG252" s="2"/>
      <c r="BH252" s="2"/>
      <c r="BI252" s="2"/>
      <c r="BJ252" s="2"/>
      <c r="BK252" s="2"/>
      <c r="BL252" s="2"/>
      <c r="BM252" s="2"/>
      <c r="BN252" s="2"/>
      <c r="BO252" s="2"/>
      <c r="BP252" s="2"/>
      <c r="BQ252" s="2"/>
      <c r="BR252" s="2"/>
      <c r="BS252" s="2"/>
    </row>
    <row r="253" spans="1:71" s="90" customFormat="1" ht="156.75">
      <c r="A253" s="529">
        <v>2020</v>
      </c>
      <c r="B253" s="535">
        <v>43831</v>
      </c>
      <c r="C253" s="535">
        <v>43921</v>
      </c>
      <c r="D253" s="530" t="s">
        <v>3294</v>
      </c>
      <c r="E253" s="532" t="s">
        <v>4307</v>
      </c>
      <c r="F253" s="551" t="s">
        <v>5282</v>
      </c>
      <c r="G253" s="530">
        <v>57</v>
      </c>
      <c r="H253" s="548" t="s">
        <v>5485</v>
      </c>
      <c r="I253" s="551" t="s">
        <v>5281</v>
      </c>
      <c r="J253" s="409" t="s">
        <v>4906</v>
      </c>
      <c r="K253" s="409" t="s">
        <v>4907</v>
      </c>
      <c r="L253" s="409" t="s">
        <v>4908</v>
      </c>
      <c r="M253" s="409" t="s">
        <v>2009</v>
      </c>
      <c r="N253" s="409" t="s">
        <v>4695</v>
      </c>
      <c r="O253" s="397">
        <v>1354166.67</v>
      </c>
      <c r="P253" s="396" t="s">
        <v>4906</v>
      </c>
      <c r="Q253" s="396" t="s">
        <v>4907</v>
      </c>
      <c r="R253" s="396" t="s">
        <v>4908</v>
      </c>
      <c r="S253" s="403" t="s">
        <v>4909</v>
      </c>
      <c r="T253" s="530" t="s">
        <v>4695</v>
      </c>
      <c r="U253" s="307" t="s">
        <v>4765</v>
      </c>
      <c r="V253" s="530" t="s">
        <v>4754</v>
      </c>
      <c r="W253" s="551" t="s">
        <v>5282</v>
      </c>
      <c r="X253" s="535">
        <v>43921</v>
      </c>
      <c r="Y253" s="536">
        <f>Z253/1.16</f>
        <v>1167385.0603448276</v>
      </c>
      <c r="Z253" s="536">
        <v>1354166.67</v>
      </c>
      <c r="AA253" s="308">
        <f t="shared" si="10"/>
        <v>135416.66699999999</v>
      </c>
      <c r="AB253" s="536">
        <v>1354166.67</v>
      </c>
      <c r="AC253" s="529" t="s">
        <v>4756</v>
      </c>
      <c r="AD253" s="538" t="s">
        <v>69</v>
      </c>
      <c r="AE253" s="532" t="s">
        <v>4757</v>
      </c>
      <c r="AF253" s="551" t="s">
        <v>5281</v>
      </c>
      <c r="AG253" s="309">
        <f t="shared" si="12"/>
        <v>175107.75905172413</v>
      </c>
      <c r="AH253" s="535">
        <v>43922</v>
      </c>
      <c r="AI253" s="535">
        <v>44196</v>
      </c>
      <c r="AJ253" s="305" t="s">
        <v>7090</v>
      </c>
      <c r="AK253" s="305" t="s">
        <v>4759</v>
      </c>
      <c r="AL253" s="530" t="s">
        <v>3726</v>
      </c>
      <c r="AM253" s="312" t="s">
        <v>3864</v>
      </c>
      <c r="AN253" s="532" t="s">
        <v>73</v>
      </c>
      <c r="AO253" s="305" t="s">
        <v>4760</v>
      </c>
      <c r="AP253" s="532" t="s">
        <v>73</v>
      </c>
      <c r="AQ253" s="532" t="s">
        <v>573</v>
      </c>
      <c r="AR253" s="547" t="s">
        <v>780</v>
      </c>
      <c r="AS253" s="532" t="s">
        <v>566</v>
      </c>
      <c r="AT253" s="532" t="s">
        <v>566</v>
      </c>
      <c r="AU253" s="532" t="s">
        <v>566</v>
      </c>
      <c r="AV253" s="531" t="s">
        <v>4761</v>
      </c>
      <c r="AW253" s="506" t="s">
        <v>6095</v>
      </c>
      <c r="AX253" s="507" t="s">
        <v>6096</v>
      </c>
      <c r="AY253" s="507" t="s">
        <v>6097</v>
      </c>
      <c r="AZ253" s="507" t="s">
        <v>6098</v>
      </c>
      <c r="BA253" s="507" t="s">
        <v>6099</v>
      </c>
      <c r="BB253" s="541" t="s">
        <v>3096</v>
      </c>
      <c r="BC253" s="398" t="s">
        <v>4762</v>
      </c>
      <c r="BD253" s="398" t="s">
        <v>4762</v>
      </c>
      <c r="BE253" s="399"/>
      <c r="BF253" s="2"/>
      <c r="BG253" s="2"/>
      <c r="BH253" s="2"/>
      <c r="BI253" s="2"/>
      <c r="BJ253" s="2"/>
      <c r="BK253" s="2"/>
      <c r="BL253" s="2"/>
      <c r="BM253" s="2"/>
      <c r="BN253" s="2"/>
      <c r="BO253" s="2"/>
      <c r="BP253" s="2"/>
      <c r="BQ253" s="2"/>
      <c r="BR253" s="2"/>
      <c r="BS253" s="2"/>
    </row>
    <row r="254" spans="1:71" s="90" customFormat="1" ht="156.75">
      <c r="A254" s="529">
        <v>2020</v>
      </c>
      <c r="B254" s="535">
        <v>43831</v>
      </c>
      <c r="C254" s="535">
        <v>43921</v>
      </c>
      <c r="D254" s="530" t="s">
        <v>3294</v>
      </c>
      <c r="E254" s="532" t="s">
        <v>4307</v>
      </c>
      <c r="F254" s="551" t="s">
        <v>5283</v>
      </c>
      <c r="G254" s="530">
        <v>57</v>
      </c>
      <c r="H254" s="548" t="s">
        <v>5485</v>
      </c>
      <c r="I254" s="551" t="s">
        <v>5281</v>
      </c>
      <c r="J254" s="410" t="s">
        <v>61</v>
      </c>
      <c r="K254" s="410" t="s">
        <v>61</v>
      </c>
      <c r="L254" s="410" t="s">
        <v>61</v>
      </c>
      <c r="M254" s="409" t="s">
        <v>5284</v>
      </c>
      <c r="N254" s="409" t="s">
        <v>2723</v>
      </c>
      <c r="O254" s="397">
        <v>1354166.67</v>
      </c>
      <c r="P254" s="396" t="s">
        <v>61</v>
      </c>
      <c r="Q254" s="396" t="s">
        <v>61</v>
      </c>
      <c r="R254" s="396" t="s">
        <v>61</v>
      </c>
      <c r="S254" s="306" t="s">
        <v>5284</v>
      </c>
      <c r="T254" s="530" t="s">
        <v>2723</v>
      </c>
      <c r="U254" s="307" t="s">
        <v>4765</v>
      </c>
      <c r="V254" s="530" t="s">
        <v>4754</v>
      </c>
      <c r="W254" s="551" t="s">
        <v>5283</v>
      </c>
      <c r="X254" s="535">
        <v>43921</v>
      </c>
      <c r="Y254" s="536">
        <f>Z254/1.16</f>
        <v>1167385.0603448276</v>
      </c>
      <c r="Z254" s="536">
        <v>1354166.67</v>
      </c>
      <c r="AA254" s="308">
        <f t="shared" si="10"/>
        <v>135416.66699999999</v>
      </c>
      <c r="AB254" s="536">
        <v>1354166.67</v>
      </c>
      <c r="AC254" s="529" t="s">
        <v>4756</v>
      </c>
      <c r="AD254" s="538" t="s">
        <v>69</v>
      </c>
      <c r="AE254" s="532" t="s">
        <v>4757</v>
      </c>
      <c r="AF254" s="551" t="s">
        <v>5281</v>
      </c>
      <c r="AG254" s="309">
        <f t="shared" si="12"/>
        <v>175107.75905172413</v>
      </c>
      <c r="AH254" s="535">
        <v>43922</v>
      </c>
      <c r="AI254" s="535">
        <v>44196</v>
      </c>
      <c r="AJ254" s="305" t="s">
        <v>6372</v>
      </c>
      <c r="AK254" s="305" t="s">
        <v>4759</v>
      </c>
      <c r="AL254" s="530" t="s">
        <v>3726</v>
      </c>
      <c r="AM254" s="312" t="s">
        <v>3864</v>
      </c>
      <c r="AN254" s="532" t="s">
        <v>73</v>
      </c>
      <c r="AO254" s="305" t="s">
        <v>4760</v>
      </c>
      <c r="AP254" s="532" t="s">
        <v>73</v>
      </c>
      <c r="AQ254" s="532" t="s">
        <v>573</v>
      </c>
      <c r="AR254" s="547" t="s">
        <v>780</v>
      </c>
      <c r="AS254" s="532" t="s">
        <v>566</v>
      </c>
      <c r="AT254" s="532" t="s">
        <v>566</v>
      </c>
      <c r="AU254" s="532" t="s">
        <v>566</v>
      </c>
      <c r="AV254" s="531" t="s">
        <v>4761</v>
      </c>
      <c r="AW254" s="506" t="s">
        <v>6095</v>
      </c>
      <c r="AX254" s="507" t="s">
        <v>6096</v>
      </c>
      <c r="AY254" s="507" t="s">
        <v>6097</v>
      </c>
      <c r="AZ254" s="507" t="s">
        <v>6098</v>
      </c>
      <c r="BA254" s="507" t="s">
        <v>6099</v>
      </c>
      <c r="BB254" s="541" t="s">
        <v>3096</v>
      </c>
      <c r="BC254" s="398" t="s">
        <v>4762</v>
      </c>
      <c r="BD254" s="398" t="s">
        <v>4762</v>
      </c>
      <c r="BE254" s="399"/>
      <c r="BF254" s="2"/>
      <c r="BG254" s="2"/>
      <c r="BH254" s="2"/>
      <c r="BI254" s="2"/>
      <c r="BJ254" s="2"/>
      <c r="BK254" s="2"/>
      <c r="BL254" s="2"/>
      <c r="BM254" s="2"/>
      <c r="BN254" s="2"/>
      <c r="BO254" s="2"/>
      <c r="BP254" s="2"/>
      <c r="BQ254" s="2"/>
      <c r="BR254" s="2"/>
      <c r="BS254" s="2"/>
    </row>
    <row r="255" spans="1:71" s="90" customFormat="1" ht="156.75">
      <c r="A255" s="529">
        <v>2020</v>
      </c>
      <c r="B255" s="535">
        <v>43831</v>
      </c>
      <c r="C255" s="535">
        <v>43921</v>
      </c>
      <c r="D255" s="530" t="s">
        <v>3294</v>
      </c>
      <c r="E255" s="532" t="s">
        <v>4307</v>
      </c>
      <c r="F255" s="551" t="s">
        <v>5285</v>
      </c>
      <c r="G255" s="530">
        <v>57</v>
      </c>
      <c r="H255" s="548" t="s">
        <v>5485</v>
      </c>
      <c r="I255" s="551" t="s">
        <v>5281</v>
      </c>
      <c r="J255" s="415" t="s">
        <v>61</v>
      </c>
      <c r="K255" s="415" t="s">
        <v>61</v>
      </c>
      <c r="L255" s="415" t="s">
        <v>61</v>
      </c>
      <c r="M255" s="409" t="s">
        <v>5286</v>
      </c>
      <c r="N255" s="409" t="s">
        <v>5287</v>
      </c>
      <c r="O255" s="397">
        <v>1354166.66</v>
      </c>
      <c r="P255" s="396" t="s">
        <v>61</v>
      </c>
      <c r="Q255" s="396" t="s">
        <v>61</v>
      </c>
      <c r="R255" s="396" t="s">
        <v>61</v>
      </c>
      <c r="S255" s="306" t="s">
        <v>5286</v>
      </c>
      <c r="T255" s="530" t="s">
        <v>5287</v>
      </c>
      <c r="U255" s="307" t="s">
        <v>4765</v>
      </c>
      <c r="V255" s="530" t="s">
        <v>4754</v>
      </c>
      <c r="W255" s="551" t="s">
        <v>5285</v>
      </c>
      <c r="X255" s="535">
        <v>43921</v>
      </c>
      <c r="Y255" s="536">
        <f t="shared" ref="Y255:Y266" si="14">Z255/1.16</f>
        <v>1167385.051724138</v>
      </c>
      <c r="Z255" s="536">
        <v>1354166.66</v>
      </c>
      <c r="AA255" s="308">
        <f t="shared" si="10"/>
        <v>135416.666</v>
      </c>
      <c r="AB255" s="536">
        <v>1354166.66</v>
      </c>
      <c r="AC255" s="529" t="s">
        <v>4756</v>
      </c>
      <c r="AD255" s="538" t="s">
        <v>69</v>
      </c>
      <c r="AE255" s="532" t="s">
        <v>4757</v>
      </c>
      <c r="AF255" s="551" t="s">
        <v>5281</v>
      </c>
      <c r="AG255" s="309">
        <f t="shared" si="12"/>
        <v>175107.75775862069</v>
      </c>
      <c r="AH255" s="535">
        <v>43922</v>
      </c>
      <c r="AI255" s="535">
        <v>44196</v>
      </c>
      <c r="AJ255" s="531" t="s">
        <v>6322</v>
      </c>
      <c r="AK255" s="305" t="s">
        <v>4759</v>
      </c>
      <c r="AL255" s="530" t="s">
        <v>3687</v>
      </c>
      <c r="AM255" s="312" t="s">
        <v>3688</v>
      </c>
      <c r="AN255" s="532" t="s">
        <v>73</v>
      </c>
      <c r="AO255" s="305" t="s">
        <v>4760</v>
      </c>
      <c r="AP255" s="532" t="s">
        <v>73</v>
      </c>
      <c r="AQ255" s="532" t="s">
        <v>573</v>
      </c>
      <c r="AR255" s="547" t="s">
        <v>780</v>
      </c>
      <c r="AS255" s="532" t="s">
        <v>566</v>
      </c>
      <c r="AT255" s="532" t="s">
        <v>566</v>
      </c>
      <c r="AU255" s="532" t="s">
        <v>566</v>
      </c>
      <c r="AV255" s="531" t="s">
        <v>4761</v>
      </c>
      <c r="AW255" s="506" t="s">
        <v>6095</v>
      </c>
      <c r="AX255" s="507" t="s">
        <v>6096</v>
      </c>
      <c r="AY255" s="507" t="s">
        <v>6097</v>
      </c>
      <c r="AZ255" s="507" t="s">
        <v>6098</v>
      </c>
      <c r="BA255" s="507" t="s">
        <v>6099</v>
      </c>
      <c r="BB255" s="541" t="s">
        <v>3096</v>
      </c>
      <c r="BC255" s="398" t="s">
        <v>4762</v>
      </c>
      <c r="BD255" s="398" t="s">
        <v>4762</v>
      </c>
      <c r="BE255" s="399"/>
      <c r="BF255" s="2"/>
      <c r="BG255" s="2"/>
      <c r="BH255" s="2"/>
      <c r="BI255" s="2"/>
      <c r="BJ255" s="2"/>
      <c r="BK255" s="2"/>
      <c r="BL255" s="2"/>
      <c r="BM255" s="2"/>
      <c r="BN255" s="2"/>
      <c r="BO255" s="2"/>
      <c r="BP255" s="2"/>
      <c r="BQ255" s="2"/>
      <c r="BR255" s="2"/>
      <c r="BS255" s="2"/>
    </row>
    <row r="256" spans="1:71" s="90" customFormat="1" ht="156.75">
      <c r="A256" s="529">
        <v>2020</v>
      </c>
      <c r="B256" s="535">
        <v>43831</v>
      </c>
      <c r="C256" s="535">
        <v>43921</v>
      </c>
      <c r="D256" s="530" t="s">
        <v>3294</v>
      </c>
      <c r="E256" s="532" t="s">
        <v>3295</v>
      </c>
      <c r="F256" s="551" t="s">
        <v>5288</v>
      </c>
      <c r="G256" s="530">
        <v>57</v>
      </c>
      <c r="H256" s="548" t="s">
        <v>5485</v>
      </c>
      <c r="I256" s="551" t="s">
        <v>5036</v>
      </c>
      <c r="J256" s="415" t="s">
        <v>61</v>
      </c>
      <c r="K256" s="415" t="s">
        <v>61</v>
      </c>
      <c r="L256" s="415" t="s">
        <v>61</v>
      </c>
      <c r="M256" s="409" t="s">
        <v>5041</v>
      </c>
      <c r="N256" s="409" t="s">
        <v>5289</v>
      </c>
      <c r="O256" s="397">
        <v>3250000</v>
      </c>
      <c r="P256" s="396" t="s">
        <v>61</v>
      </c>
      <c r="Q256" s="396" t="s">
        <v>61</v>
      </c>
      <c r="R256" s="396" t="s">
        <v>61</v>
      </c>
      <c r="S256" s="306" t="s">
        <v>5041</v>
      </c>
      <c r="T256" s="530" t="s">
        <v>5289</v>
      </c>
      <c r="U256" s="307" t="s">
        <v>4765</v>
      </c>
      <c r="V256" s="307" t="s">
        <v>4765</v>
      </c>
      <c r="W256" s="551" t="s">
        <v>5288</v>
      </c>
      <c r="X256" s="535">
        <v>43921</v>
      </c>
      <c r="Y256" s="536">
        <f t="shared" si="14"/>
        <v>2801724.1379310349</v>
      </c>
      <c r="Z256" s="536">
        <v>3250000</v>
      </c>
      <c r="AA256" s="308">
        <f t="shared" si="10"/>
        <v>325000</v>
      </c>
      <c r="AB256" s="536">
        <v>3250000</v>
      </c>
      <c r="AC256" s="529" t="s">
        <v>4756</v>
      </c>
      <c r="AD256" s="538" t="s">
        <v>69</v>
      </c>
      <c r="AE256" s="532" t="s">
        <v>4757</v>
      </c>
      <c r="AF256" s="551" t="s">
        <v>5036</v>
      </c>
      <c r="AG256" s="309">
        <f t="shared" si="12"/>
        <v>420258.62068965525</v>
      </c>
      <c r="AH256" s="535">
        <v>43922</v>
      </c>
      <c r="AI256" s="535">
        <v>44196</v>
      </c>
      <c r="AJ256" s="531" t="s">
        <v>6390</v>
      </c>
      <c r="AK256" s="305" t="s">
        <v>4759</v>
      </c>
      <c r="AL256" s="530" t="s">
        <v>3726</v>
      </c>
      <c r="AM256" s="312" t="s">
        <v>3864</v>
      </c>
      <c r="AN256" s="532" t="s">
        <v>73</v>
      </c>
      <c r="AO256" s="305" t="s">
        <v>4760</v>
      </c>
      <c r="AP256" s="532" t="s">
        <v>73</v>
      </c>
      <c r="AQ256" s="532" t="s">
        <v>573</v>
      </c>
      <c r="AR256" s="547" t="s">
        <v>780</v>
      </c>
      <c r="AS256" s="532" t="s">
        <v>566</v>
      </c>
      <c r="AT256" s="532" t="s">
        <v>566</v>
      </c>
      <c r="AU256" s="532" t="s">
        <v>566</v>
      </c>
      <c r="AV256" s="531" t="s">
        <v>4761</v>
      </c>
      <c r="AW256" s="506" t="s">
        <v>6095</v>
      </c>
      <c r="AX256" s="507" t="s">
        <v>6096</v>
      </c>
      <c r="AY256" s="507" t="s">
        <v>6097</v>
      </c>
      <c r="AZ256" s="507" t="s">
        <v>6098</v>
      </c>
      <c r="BA256" s="507" t="s">
        <v>6099</v>
      </c>
      <c r="BB256" s="541" t="s">
        <v>3096</v>
      </c>
      <c r="BC256" s="398" t="s">
        <v>4762</v>
      </c>
      <c r="BD256" s="398" t="s">
        <v>4762</v>
      </c>
      <c r="BE256" s="399"/>
      <c r="BF256" s="2"/>
      <c r="BG256" s="2"/>
      <c r="BH256" s="2"/>
      <c r="BI256" s="2"/>
      <c r="BJ256" s="2"/>
      <c r="BK256" s="2"/>
      <c r="BL256" s="2"/>
      <c r="BM256" s="2"/>
      <c r="BN256" s="2"/>
      <c r="BO256" s="2"/>
      <c r="BP256" s="2"/>
      <c r="BQ256" s="2"/>
      <c r="BR256" s="2"/>
      <c r="BS256" s="2"/>
    </row>
    <row r="257" spans="1:71" s="90" customFormat="1" ht="156.75">
      <c r="A257" s="529">
        <v>2020</v>
      </c>
      <c r="B257" s="535">
        <v>43831</v>
      </c>
      <c r="C257" s="535">
        <v>43921</v>
      </c>
      <c r="D257" s="530" t="s">
        <v>3294</v>
      </c>
      <c r="E257" s="532" t="s">
        <v>3295</v>
      </c>
      <c r="F257" s="551" t="s">
        <v>5290</v>
      </c>
      <c r="G257" s="530">
        <v>57</v>
      </c>
      <c r="H257" s="531" t="s">
        <v>5485</v>
      </c>
      <c r="I257" s="551" t="s">
        <v>5036</v>
      </c>
      <c r="J257" s="415" t="s">
        <v>61</v>
      </c>
      <c r="K257" s="415" t="s">
        <v>61</v>
      </c>
      <c r="L257" s="415" t="s">
        <v>61</v>
      </c>
      <c r="M257" s="416" t="s">
        <v>5037</v>
      </c>
      <c r="N257" s="416" t="s">
        <v>5291</v>
      </c>
      <c r="O257" s="397">
        <v>3250000</v>
      </c>
      <c r="P257" s="396" t="s">
        <v>61</v>
      </c>
      <c r="Q257" s="396" t="s">
        <v>61</v>
      </c>
      <c r="R257" s="396" t="s">
        <v>61</v>
      </c>
      <c r="S257" s="306" t="s">
        <v>5037</v>
      </c>
      <c r="T257" s="530" t="s">
        <v>5291</v>
      </c>
      <c r="U257" s="307" t="s">
        <v>4765</v>
      </c>
      <c r="V257" s="307" t="s">
        <v>4765</v>
      </c>
      <c r="W257" s="551" t="s">
        <v>5290</v>
      </c>
      <c r="X257" s="535">
        <v>43921</v>
      </c>
      <c r="Y257" s="536">
        <f t="shared" si="14"/>
        <v>2801724.1379310349</v>
      </c>
      <c r="Z257" s="536">
        <v>3250000</v>
      </c>
      <c r="AA257" s="308">
        <f t="shared" si="10"/>
        <v>325000</v>
      </c>
      <c r="AB257" s="536">
        <v>3250000</v>
      </c>
      <c r="AC257" s="529" t="s">
        <v>4756</v>
      </c>
      <c r="AD257" s="538" t="s">
        <v>69</v>
      </c>
      <c r="AE257" s="532" t="s">
        <v>4757</v>
      </c>
      <c r="AF257" s="551" t="s">
        <v>5036</v>
      </c>
      <c r="AG257" s="309">
        <f t="shared" si="12"/>
        <v>420258.62068965525</v>
      </c>
      <c r="AH257" s="535">
        <v>43922</v>
      </c>
      <c r="AI257" s="535">
        <v>44196</v>
      </c>
      <c r="AJ257" s="531" t="s">
        <v>6373</v>
      </c>
      <c r="AK257" s="531" t="s">
        <v>4759</v>
      </c>
      <c r="AL257" s="530" t="s">
        <v>3726</v>
      </c>
      <c r="AM257" s="312" t="s">
        <v>3864</v>
      </c>
      <c r="AN257" s="532" t="s">
        <v>73</v>
      </c>
      <c r="AO257" s="305" t="s">
        <v>4760</v>
      </c>
      <c r="AP257" s="532" t="s">
        <v>73</v>
      </c>
      <c r="AQ257" s="532" t="s">
        <v>573</v>
      </c>
      <c r="AR257" s="547" t="s">
        <v>780</v>
      </c>
      <c r="AS257" s="532" t="s">
        <v>566</v>
      </c>
      <c r="AT257" s="532" t="s">
        <v>566</v>
      </c>
      <c r="AU257" s="532" t="s">
        <v>566</v>
      </c>
      <c r="AV257" s="531" t="s">
        <v>4761</v>
      </c>
      <c r="AW257" s="506" t="s">
        <v>6095</v>
      </c>
      <c r="AX257" s="507" t="s">
        <v>6096</v>
      </c>
      <c r="AY257" s="507" t="s">
        <v>6097</v>
      </c>
      <c r="AZ257" s="507" t="s">
        <v>6098</v>
      </c>
      <c r="BA257" s="507" t="s">
        <v>6099</v>
      </c>
      <c r="BB257" s="541" t="s">
        <v>3096</v>
      </c>
      <c r="BC257" s="398" t="s">
        <v>4762</v>
      </c>
      <c r="BD257" s="398" t="s">
        <v>4762</v>
      </c>
      <c r="BE257" s="399"/>
      <c r="BF257" s="2"/>
      <c r="BG257" s="2"/>
      <c r="BH257" s="2"/>
      <c r="BI257" s="2"/>
      <c r="BJ257" s="2"/>
      <c r="BK257" s="2"/>
      <c r="BL257" s="2"/>
      <c r="BM257" s="2"/>
      <c r="BN257" s="2"/>
      <c r="BO257" s="2"/>
      <c r="BP257" s="2"/>
      <c r="BQ257" s="2"/>
      <c r="BR257" s="2"/>
      <c r="BS257" s="2"/>
    </row>
    <row r="258" spans="1:71" s="90" customFormat="1" ht="156.75">
      <c r="A258" s="529">
        <v>2020</v>
      </c>
      <c r="B258" s="535">
        <v>43831</v>
      </c>
      <c r="C258" s="535">
        <v>43921</v>
      </c>
      <c r="D258" s="530" t="s">
        <v>3294</v>
      </c>
      <c r="E258" s="532" t="s">
        <v>3295</v>
      </c>
      <c r="F258" s="551" t="s">
        <v>5292</v>
      </c>
      <c r="G258" s="530">
        <v>57</v>
      </c>
      <c r="H258" s="531" t="s">
        <v>5485</v>
      </c>
      <c r="I258" s="551" t="s">
        <v>5036</v>
      </c>
      <c r="J258" s="415" t="s">
        <v>61</v>
      </c>
      <c r="K258" s="415" t="s">
        <v>61</v>
      </c>
      <c r="L258" s="415" t="s">
        <v>61</v>
      </c>
      <c r="M258" s="416" t="s">
        <v>5293</v>
      </c>
      <c r="N258" s="416" t="s">
        <v>5294</v>
      </c>
      <c r="O258" s="397">
        <v>3250000</v>
      </c>
      <c r="P258" s="396" t="s">
        <v>61</v>
      </c>
      <c r="Q258" s="396" t="s">
        <v>61</v>
      </c>
      <c r="R258" s="396" t="s">
        <v>61</v>
      </c>
      <c r="S258" s="306" t="s">
        <v>5293</v>
      </c>
      <c r="T258" s="530" t="s">
        <v>5294</v>
      </c>
      <c r="U258" s="307" t="s">
        <v>4765</v>
      </c>
      <c r="V258" s="307" t="s">
        <v>4765</v>
      </c>
      <c r="W258" s="551" t="s">
        <v>5292</v>
      </c>
      <c r="X258" s="535">
        <v>43921</v>
      </c>
      <c r="Y258" s="536">
        <f t="shared" si="14"/>
        <v>2801724.1379310349</v>
      </c>
      <c r="Z258" s="536">
        <v>3250000</v>
      </c>
      <c r="AA258" s="308">
        <f t="shared" si="10"/>
        <v>325000</v>
      </c>
      <c r="AB258" s="536">
        <v>3250000</v>
      </c>
      <c r="AC258" s="529" t="s">
        <v>4756</v>
      </c>
      <c r="AD258" s="538" t="s">
        <v>69</v>
      </c>
      <c r="AE258" s="532" t="s">
        <v>4757</v>
      </c>
      <c r="AF258" s="551" t="s">
        <v>5036</v>
      </c>
      <c r="AG258" s="309">
        <f t="shared" si="12"/>
        <v>420258.62068965525</v>
      </c>
      <c r="AH258" s="535">
        <v>43922</v>
      </c>
      <c r="AI258" s="535">
        <v>44196</v>
      </c>
      <c r="AJ258" s="531" t="s">
        <v>6363</v>
      </c>
      <c r="AK258" s="531" t="s">
        <v>4759</v>
      </c>
      <c r="AL258" s="530" t="s">
        <v>3726</v>
      </c>
      <c r="AM258" s="312" t="s">
        <v>3864</v>
      </c>
      <c r="AN258" s="532" t="s">
        <v>73</v>
      </c>
      <c r="AO258" s="305" t="s">
        <v>4760</v>
      </c>
      <c r="AP258" s="532" t="s">
        <v>73</v>
      </c>
      <c r="AQ258" s="532" t="s">
        <v>573</v>
      </c>
      <c r="AR258" s="547" t="s">
        <v>780</v>
      </c>
      <c r="AS258" s="532" t="s">
        <v>566</v>
      </c>
      <c r="AT258" s="532" t="s">
        <v>566</v>
      </c>
      <c r="AU258" s="532" t="s">
        <v>566</v>
      </c>
      <c r="AV258" s="531" t="s">
        <v>4761</v>
      </c>
      <c r="AW258" s="506" t="s">
        <v>6095</v>
      </c>
      <c r="AX258" s="507" t="s">
        <v>6096</v>
      </c>
      <c r="AY258" s="507" t="s">
        <v>6097</v>
      </c>
      <c r="AZ258" s="507" t="s">
        <v>6098</v>
      </c>
      <c r="BA258" s="507" t="s">
        <v>6099</v>
      </c>
      <c r="BB258" s="541" t="s">
        <v>3096</v>
      </c>
      <c r="BC258" s="398" t="s">
        <v>4762</v>
      </c>
      <c r="BD258" s="398" t="s">
        <v>4762</v>
      </c>
      <c r="BE258" s="399"/>
      <c r="BF258" s="2"/>
      <c r="BG258" s="2"/>
      <c r="BH258" s="2"/>
      <c r="BI258" s="2"/>
      <c r="BJ258" s="2"/>
      <c r="BK258" s="2"/>
      <c r="BL258" s="2"/>
      <c r="BM258" s="2"/>
      <c r="BN258" s="2"/>
      <c r="BO258" s="2"/>
      <c r="BP258" s="2"/>
      <c r="BQ258" s="2"/>
      <c r="BR258" s="2"/>
      <c r="BS258" s="2"/>
    </row>
    <row r="259" spans="1:71" s="90" customFormat="1" ht="105">
      <c r="A259" s="1276">
        <v>2020</v>
      </c>
      <c r="B259" s="1268">
        <v>43831</v>
      </c>
      <c r="C259" s="1268">
        <v>43921</v>
      </c>
      <c r="D259" s="1272" t="s">
        <v>3294</v>
      </c>
      <c r="E259" s="1277" t="s">
        <v>3295</v>
      </c>
      <c r="F259" s="1278" t="s">
        <v>5295</v>
      </c>
      <c r="G259" s="1272">
        <v>57</v>
      </c>
      <c r="H259" s="1274" t="s">
        <v>5485</v>
      </c>
      <c r="I259" s="1272" t="s">
        <v>5036</v>
      </c>
      <c r="J259" s="415" t="s">
        <v>61</v>
      </c>
      <c r="K259" s="415" t="s">
        <v>61</v>
      </c>
      <c r="L259" s="415" t="s">
        <v>61</v>
      </c>
      <c r="M259" s="416" t="s">
        <v>5296</v>
      </c>
      <c r="N259" s="416" t="s">
        <v>5297</v>
      </c>
      <c r="O259" s="397">
        <v>150469953.55000001</v>
      </c>
      <c r="P259" s="1272" t="s">
        <v>61</v>
      </c>
      <c r="Q259" s="1272" t="s">
        <v>61</v>
      </c>
      <c r="R259" s="1272" t="s">
        <v>61</v>
      </c>
      <c r="S259" s="1272" t="s">
        <v>5296</v>
      </c>
      <c r="T259" s="1272" t="s">
        <v>5297</v>
      </c>
      <c r="U259" s="1272" t="s">
        <v>4765</v>
      </c>
      <c r="V259" s="1272" t="s">
        <v>4765</v>
      </c>
      <c r="W259" s="1272" t="s">
        <v>5295</v>
      </c>
      <c r="X259" s="1273">
        <v>43921</v>
      </c>
      <c r="Y259" s="1271">
        <f t="shared" si="14"/>
        <v>2801724.1379310349</v>
      </c>
      <c r="Z259" s="1271">
        <v>3250000</v>
      </c>
      <c r="AA259" s="1271">
        <f t="shared" si="10"/>
        <v>325000</v>
      </c>
      <c r="AB259" s="1271">
        <v>3250000</v>
      </c>
      <c r="AC259" s="1271" t="s">
        <v>4756</v>
      </c>
      <c r="AD259" s="1271" t="s">
        <v>69</v>
      </c>
      <c r="AE259" s="1271" t="s">
        <v>4757</v>
      </c>
      <c r="AF259" s="1271" t="s">
        <v>5036</v>
      </c>
      <c r="AG259" s="1271">
        <f t="shared" si="12"/>
        <v>420258.62068965525</v>
      </c>
      <c r="AH259" s="1273">
        <v>43922</v>
      </c>
      <c r="AI259" s="1273">
        <v>44196</v>
      </c>
      <c r="AJ259" s="1300" t="s">
        <v>6391</v>
      </c>
      <c r="AK259" s="1300" t="s">
        <v>4759</v>
      </c>
      <c r="AL259" s="1273" t="s">
        <v>3726</v>
      </c>
      <c r="AM259" s="1273" t="s">
        <v>3864</v>
      </c>
      <c r="AN259" s="1273" t="s">
        <v>73</v>
      </c>
      <c r="AO259" s="1300" t="s">
        <v>4760</v>
      </c>
      <c r="AP259" s="1273" t="s">
        <v>73</v>
      </c>
      <c r="AQ259" s="1273" t="s">
        <v>573</v>
      </c>
      <c r="AR259" s="1273" t="s">
        <v>780</v>
      </c>
      <c r="AS259" s="1273" t="s">
        <v>566</v>
      </c>
      <c r="AT259" s="1273" t="s">
        <v>566</v>
      </c>
      <c r="AU259" s="1273" t="s">
        <v>566</v>
      </c>
      <c r="AV259" s="1300" t="s">
        <v>4761</v>
      </c>
      <c r="AW259" s="860" t="s">
        <v>6095</v>
      </c>
      <c r="AX259" s="752" t="s">
        <v>6096</v>
      </c>
      <c r="AY259" s="752" t="s">
        <v>6097</v>
      </c>
      <c r="AZ259" s="752" t="s">
        <v>6098</v>
      </c>
      <c r="BA259" s="752" t="s">
        <v>6099</v>
      </c>
      <c r="BB259" s="1302" t="s">
        <v>3096</v>
      </c>
      <c r="BC259" s="398" t="s">
        <v>4762</v>
      </c>
      <c r="BD259" s="398" t="s">
        <v>4762</v>
      </c>
      <c r="BE259" s="1273"/>
      <c r="BF259" s="2"/>
      <c r="BG259" s="2"/>
      <c r="BH259" s="2"/>
      <c r="BI259" s="2"/>
      <c r="BJ259" s="2"/>
      <c r="BK259" s="2"/>
      <c r="BL259" s="2"/>
      <c r="BM259" s="2"/>
      <c r="BN259" s="2"/>
      <c r="BO259" s="2"/>
      <c r="BP259" s="2"/>
      <c r="BQ259" s="2"/>
      <c r="BR259" s="2"/>
      <c r="BS259" s="2"/>
    </row>
    <row r="260" spans="1:71" s="90" customFormat="1" ht="105">
      <c r="A260" s="1276"/>
      <c r="B260" s="1269"/>
      <c r="C260" s="1269"/>
      <c r="D260" s="1272"/>
      <c r="E260" s="1277"/>
      <c r="F260" s="1278"/>
      <c r="G260" s="1272"/>
      <c r="H260" s="1274"/>
      <c r="I260" s="1272"/>
      <c r="J260" s="415" t="s">
        <v>61</v>
      </c>
      <c r="K260" s="415" t="s">
        <v>61</v>
      </c>
      <c r="L260" s="415" t="s">
        <v>61</v>
      </c>
      <c r="M260" s="416" t="s">
        <v>5298</v>
      </c>
      <c r="N260" s="416" t="s">
        <v>5042</v>
      </c>
      <c r="O260" s="397">
        <v>306691356</v>
      </c>
      <c r="P260" s="1272"/>
      <c r="Q260" s="1272"/>
      <c r="R260" s="1272"/>
      <c r="S260" s="1272"/>
      <c r="T260" s="1272"/>
      <c r="U260" s="1272"/>
      <c r="V260" s="1272"/>
      <c r="W260" s="1272"/>
      <c r="X260" s="1273"/>
      <c r="Y260" s="1271"/>
      <c r="Z260" s="1271"/>
      <c r="AA260" s="1271"/>
      <c r="AB260" s="1271"/>
      <c r="AC260" s="1271"/>
      <c r="AD260" s="1271"/>
      <c r="AE260" s="1271"/>
      <c r="AF260" s="1271"/>
      <c r="AG260" s="1271"/>
      <c r="AH260" s="1273"/>
      <c r="AI260" s="1273"/>
      <c r="AJ260" s="1273"/>
      <c r="AK260" s="1273"/>
      <c r="AL260" s="1273" t="s">
        <v>3726</v>
      </c>
      <c r="AM260" s="1273" t="s">
        <v>3864</v>
      </c>
      <c r="AN260" s="1273"/>
      <c r="AO260" s="1273"/>
      <c r="AP260" s="1273"/>
      <c r="AQ260" s="1273"/>
      <c r="AR260" s="1273"/>
      <c r="AS260" s="1273"/>
      <c r="AT260" s="1273"/>
      <c r="AU260" s="1273"/>
      <c r="AV260" s="1273"/>
      <c r="AW260" s="861"/>
      <c r="AX260" s="752"/>
      <c r="AY260" s="752"/>
      <c r="AZ260" s="752"/>
      <c r="BA260" s="752"/>
      <c r="BB260" s="1302"/>
      <c r="BC260" s="398" t="s">
        <v>4762</v>
      </c>
      <c r="BD260" s="398" t="s">
        <v>4762</v>
      </c>
      <c r="BE260" s="1273"/>
      <c r="BF260" s="2"/>
      <c r="BG260" s="2"/>
      <c r="BH260" s="2"/>
      <c r="BI260" s="2"/>
      <c r="BJ260" s="2"/>
      <c r="BK260" s="2"/>
      <c r="BL260" s="2"/>
      <c r="BM260" s="2"/>
      <c r="BN260" s="2"/>
      <c r="BO260" s="2"/>
      <c r="BP260" s="2"/>
      <c r="BQ260" s="2"/>
      <c r="BR260" s="2"/>
      <c r="BS260" s="2"/>
    </row>
    <row r="261" spans="1:71" s="90" customFormat="1" ht="105">
      <c r="A261" s="1276"/>
      <c r="B261" s="1269"/>
      <c r="C261" s="1269"/>
      <c r="D261" s="1272"/>
      <c r="E261" s="1277"/>
      <c r="F261" s="1278"/>
      <c r="G261" s="1272"/>
      <c r="H261" s="1274"/>
      <c r="I261" s="1272"/>
      <c r="J261" s="415" t="s">
        <v>61</v>
      </c>
      <c r="K261" s="415" t="s">
        <v>61</v>
      </c>
      <c r="L261" s="415" t="s">
        <v>61</v>
      </c>
      <c r="M261" s="416" t="s">
        <v>5299</v>
      </c>
      <c r="N261" s="416" t="s">
        <v>5300</v>
      </c>
      <c r="O261" s="397">
        <v>334567614.81999999</v>
      </c>
      <c r="P261" s="1272"/>
      <c r="Q261" s="1272"/>
      <c r="R261" s="1272"/>
      <c r="S261" s="1272"/>
      <c r="T261" s="1272"/>
      <c r="U261" s="1272"/>
      <c r="V261" s="1272"/>
      <c r="W261" s="1272"/>
      <c r="X261" s="1273"/>
      <c r="Y261" s="1271"/>
      <c r="Z261" s="1271"/>
      <c r="AA261" s="1271"/>
      <c r="AB261" s="1271"/>
      <c r="AC261" s="1271"/>
      <c r="AD261" s="1271"/>
      <c r="AE261" s="1271"/>
      <c r="AF261" s="1271"/>
      <c r="AG261" s="1271"/>
      <c r="AH261" s="1273"/>
      <c r="AI261" s="1273"/>
      <c r="AJ261" s="1273"/>
      <c r="AK261" s="1273"/>
      <c r="AL261" s="1273" t="s">
        <v>3726</v>
      </c>
      <c r="AM261" s="1273" t="s">
        <v>3864</v>
      </c>
      <c r="AN261" s="1273"/>
      <c r="AO261" s="1273"/>
      <c r="AP261" s="1273"/>
      <c r="AQ261" s="1273"/>
      <c r="AR261" s="1273"/>
      <c r="AS261" s="1273"/>
      <c r="AT261" s="1273"/>
      <c r="AU261" s="1273"/>
      <c r="AV261" s="1273"/>
      <c r="AW261" s="861"/>
      <c r="AX261" s="752"/>
      <c r="AY261" s="752"/>
      <c r="AZ261" s="752"/>
      <c r="BA261" s="752"/>
      <c r="BB261" s="1302"/>
      <c r="BC261" s="398" t="s">
        <v>4762</v>
      </c>
      <c r="BD261" s="398" t="s">
        <v>4762</v>
      </c>
      <c r="BE261" s="1273"/>
      <c r="BF261" s="2"/>
      <c r="BG261" s="2"/>
      <c r="BH261" s="2"/>
      <c r="BI261" s="2"/>
      <c r="BJ261" s="2"/>
      <c r="BK261" s="2"/>
      <c r="BL261" s="2"/>
      <c r="BM261" s="2"/>
      <c r="BN261" s="2"/>
      <c r="BO261" s="2"/>
      <c r="BP261" s="2"/>
      <c r="BQ261" s="2"/>
      <c r="BR261" s="2"/>
      <c r="BS261" s="2"/>
    </row>
    <row r="262" spans="1:71" s="90" customFormat="1" ht="100.9" customHeight="1">
      <c r="A262" s="1276"/>
      <c r="B262" s="1270"/>
      <c r="C262" s="1270"/>
      <c r="D262" s="1272"/>
      <c r="E262" s="1277"/>
      <c r="F262" s="1278"/>
      <c r="G262" s="1272"/>
      <c r="H262" s="1274"/>
      <c r="I262" s="1272"/>
      <c r="J262" s="415" t="s">
        <v>61</v>
      </c>
      <c r="K262" s="415" t="s">
        <v>61</v>
      </c>
      <c r="L262" s="415" t="s">
        <v>61</v>
      </c>
      <c r="M262" s="416" t="s">
        <v>5301</v>
      </c>
      <c r="N262" s="416" t="s">
        <v>5302</v>
      </c>
      <c r="O262" s="397">
        <v>268608692.88</v>
      </c>
      <c r="P262" s="1272"/>
      <c r="Q262" s="1272"/>
      <c r="R262" s="1272"/>
      <c r="S262" s="1272"/>
      <c r="T262" s="1272"/>
      <c r="U262" s="1272"/>
      <c r="V262" s="1272"/>
      <c r="W262" s="1272"/>
      <c r="X262" s="1273"/>
      <c r="Y262" s="1271"/>
      <c r="Z262" s="1271"/>
      <c r="AA262" s="1271"/>
      <c r="AB262" s="1271"/>
      <c r="AC262" s="1271"/>
      <c r="AD262" s="1271"/>
      <c r="AE262" s="1271"/>
      <c r="AF262" s="1271"/>
      <c r="AG262" s="1271"/>
      <c r="AH262" s="1273"/>
      <c r="AI262" s="1273"/>
      <c r="AJ262" s="1273"/>
      <c r="AK262" s="1273"/>
      <c r="AL262" s="1273" t="s">
        <v>3726</v>
      </c>
      <c r="AM262" s="1273" t="s">
        <v>3864</v>
      </c>
      <c r="AN262" s="1273"/>
      <c r="AO262" s="1273"/>
      <c r="AP262" s="1273"/>
      <c r="AQ262" s="1273"/>
      <c r="AR262" s="1273"/>
      <c r="AS262" s="1273"/>
      <c r="AT262" s="1273"/>
      <c r="AU262" s="1273"/>
      <c r="AV262" s="1273"/>
      <c r="AW262" s="862"/>
      <c r="AX262" s="752"/>
      <c r="AY262" s="752"/>
      <c r="AZ262" s="752"/>
      <c r="BA262" s="752"/>
      <c r="BB262" s="1302"/>
      <c r="BC262" s="398" t="s">
        <v>4762</v>
      </c>
      <c r="BD262" s="398" t="s">
        <v>4762</v>
      </c>
      <c r="BE262" s="1273"/>
      <c r="BF262" s="2"/>
      <c r="BG262" s="2"/>
      <c r="BH262" s="2"/>
      <c r="BI262" s="2"/>
      <c r="BJ262" s="2"/>
      <c r="BK262" s="2"/>
      <c r="BL262" s="2"/>
      <c r="BM262" s="2"/>
      <c r="BN262" s="2"/>
      <c r="BO262" s="2"/>
      <c r="BP262" s="2"/>
      <c r="BQ262" s="2"/>
      <c r="BR262" s="2"/>
      <c r="BS262" s="2"/>
    </row>
    <row r="263" spans="1:71" s="90" customFormat="1" ht="156.75">
      <c r="A263" s="529">
        <v>2020</v>
      </c>
      <c r="B263" s="535">
        <v>43831</v>
      </c>
      <c r="C263" s="535">
        <v>43921</v>
      </c>
      <c r="D263" s="530" t="s">
        <v>3294</v>
      </c>
      <c r="E263" s="532" t="s">
        <v>4307</v>
      </c>
      <c r="F263" s="551" t="s">
        <v>5303</v>
      </c>
      <c r="G263" s="530">
        <v>57</v>
      </c>
      <c r="H263" s="531" t="s">
        <v>5485</v>
      </c>
      <c r="I263" s="551" t="s">
        <v>5304</v>
      </c>
      <c r="J263" s="415" t="s">
        <v>61</v>
      </c>
      <c r="K263" s="415" t="s">
        <v>61</v>
      </c>
      <c r="L263" s="415" t="s">
        <v>61</v>
      </c>
      <c r="M263" s="416" t="s">
        <v>5046</v>
      </c>
      <c r="N263" s="416" t="s">
        <v>3716</v>
      </c>
      <c r="O263" s="397">
        <v>8666666.6699999999</v>
      </c>
      <c r="P263" s="396" t="s">
        <v>61</v>
      </c>
      <c r="Q263" s="396" t="s">
        <v>61</v>
      </c>
      <c r="R263" s="396" t="s">
        <v>61</v>
      </c>
      <c r="S263" s="306" t="s">
        <v>5046</v>
      </c>
      <c r="T263" s="530" t="s">
        <v>3716</v>
      </c>
      <c r="U263" s="413" t="s">
        <v>3218</v>
      </c>
      <c r="V263" s="413" t="s">
        <v>3218</v>
      </c>
      <c r="W263" s="551" t="s">
        <v>5303</v>
      </c>
      <c r="X263" s="535">
        <v>43921</v>
      </c>
      <c r="Y263" s="536">
        <f t="shared" si="14"/>
        <v>7471264.3706896557</v>
      </c>
      <c r="Z263" s="536">
        <v>8666666.6699999999</v>
      </c>
      <c r="AA263" s="308">
        <f t="shared" si="10"/>
        <v>866666.66700000002</v>
      </c>
      <c r="AB263" s="536">
        <v>8666666.6699999999</v>
      </c>
      <c r="AC263" s="529" t="s">
        <v>4756</v>
      </c>
      <c r="AD263" s="538" t="s">
        <v>69</v>
      </c>
      <c r="AE263" s="532" t="s">
        <v>4757</v>
      </c>
      <c r="AF263" s="551" t="s">
        <v>5304</v>
      </c>
      <c r="AG263" s="309">
        <f t="shared" si="12"/>
        <v>1120689.6556034484</v>
      </c>
      <c r="AH263" s="535">
        <v>43922</v>
      </c>
      <c r="AI263" s="535">
        <v>44196</v>
      </c>
      <c r="AJ263" s="531" t="s">
        <v>6036</v>
      </c>
      <c r="AK263" s="531" t="s">
        <v>4759</v>
      </c>
      <c r="AL263" s="530" t="s">
        <v>3726</v>
      </c>
      <c r="AM263" s="312" t="s">
        <v>3864</v>
      </c>
      <c r="AN263" s="532" t="s">
        <v>73</v>
      </c>
      <c r="AO263" s="305" t="s">
        <v>4760</v>
      </c>
      <c r="AP263" s="532" t="s">
        <v>73</v>
      </c>
      <c r="AQ263" s="532" t="s">
        <v>573</v>
      </c>
      <c r="AR263" s="547" t="s">
        <v>780</v>
      </c>
      <c r="AS263" s="532" t="s">
        <v>566</v>
      </c>
      <c r="AT263" s="532" t="s">
        <v>566</v>
      </c>
      <c r="AU263" s="532" t="s">
        <v>566</v>
      </c>
      <c r="AV263" s="531" t="s">
        <v>4761</v>
      </c>
      <c r="AW263" s="506" t="s">
        <v>6095</v>
      </c>
      <c r="AX263" s="507" t="s">
        <v>6096</v>
      </c>
      <c r="AY263" s="507" t="s">
        <v>6097</v>
      </c>
      <c r="AZ263" s="507" t="s">
        <v>6098</v>
      </c>
      <c r="BA263" s="507" t="s">
        <v>6099</v>
      </c>
      <c r="BB263" s="541" t="s">
        <v>3096</v>
      </c>
      <c r="BC263" s="398" t="s">
        <v>4762</v>
      </c>
      <c r="BD263" s="398" t="s">
        <v>4762</v>
      </c>
      <c r="BE263" s="399"/>
      <c r="BF263" s="2"/>
      <c r="BG263" s="2"/>
      <c r="BH263" s="2"/>
      <c r="BI263" s="2"/>
      <c r="BJ263" s="2"/>
      <c r="BK263" s="2"/>
      <c r="BL263" s="2"/>
      <c r="BM263" s="2"/>
      <c r="BN263" s="2"/>
      <c r="BO263" s="2"/>
      <c r="BP263" s="2"/>
      <c r="BQ263" s="2"/>
      <c r="BR263" s="2"/>
      <c r="BS263" s="2"/>
    </row>
    <row r="264" spans="1:71" s="90" customFormat="1" ht="156.75">
      <c r="A264" s="529">
        <v>2020</v>
      </c>
      <c r="B264" s="535">
        <v>43831</v>
      </c>
      <c r="C264" s="535">
        <v>43921</v>
      </c>
      <c r="D264" s="530" t="s">
        <v>3294</v>
      </c>
      <c r="E264" s="532" t="s">
        <v>4307</v>
      </c>
      <c r="F264" s="551" t="s">
        <v>5305</v>
      </c>
      <c r="G264" s="530">
        <v>57</v>
      </c>
      <c r="H264" s="531" t="s">
        <v>5485</v>
      </c>
      <c r="I264" s="551" t="s">
        <v>5053</v>
      </c>
      <c r="J264" s="415" t="s">
        <v>61</v>
      </c>
      <c r="K264" s="415" t="s">
        <v>61</v>
      </c>
      <c r="L264" s="415" t="s">
        <v>61</v>
      </c>
      <c r="M264" s="416" t="s">
        <v>5054</v>
      </c>
      <c r="N264" s="416" t="s">
        <v>3231</v>
      </c>
      <c r="O264" s="397">
        <v>30333333.329999998</v>
      </c>
      <c r="P264" s="396" t="s">
        <v>61</v>
      </c>
      <c r="Q264" s="396" t="s">
        <v>61</v>
      </c>
      <c r="R264" s="396" t="s">
        <v>61</v>
      </c>
      <c r="S264" s="306" t="s">
        <v>5054</v>
      </c>
      <c r="T264" s="530" t="s">
        <v>3231</v>
      </c>
      <c r="U264" s="413" t="s">
        <v>3218</v>
      </c>
      <c r="V264" s="413" t="s">
        <v>3218</v>
      </c>
      <c r="W264" s="551" t="s">
        <v>5305</v>
      </c>
      <c r="X264" s="535">
        <v>43921</v>
      </c>
      <c r="Y264" s="536">
        <f t="shared" si="14"/>
        <v>26149425.284482758</v>
      </c>
      <c r="Z264" s="536">
        <v>30333333.329999998</v>
      </c>
      <c r="AA264" s="308">
        <f t="shared" si="10"/>
        <v>3033333.3330000001</v>
      </c>
      <c r="AB264" s="536">
        <v>30333333.329999998</v>
      </c>
      <c r="AC264" s="529" t="s">
        <v>4756</v>
      </c>
      <c r="AD264" s="538" t="s">
        <v>69</v>
      </c>
      <c r="AE264" s="532" t="s">
        <v>4757</v>
      </c>
      <c r="AF264" s="551" t="s">
        <v>5053</v>
      </c>
      <c r="AG264" s="309">
        <f t="shared" si="12"/>
        <v>3922413.7926724134</v>
      </c>
      <c r="AH264" s="535">
        <v>43922</v>
      </c>
      <c r="AI264" s="535">
        <v>44196</v>
      </c>
      <c r="AJ264" s="531" t="s">
        <v>6416</v>
      </c>
      <c r="AK264" s="305" t="s">
        <v>4759</v>
      </c>
      <c r="AL264" s="530" t="s">
        <v>3726</v>
      </c>
      <c r="AM264" s="312" t="s">
        <v>3864</v>
      </c>
      <c r="AN264" s="532" t="s">
        <v>73</v>
      </c>
      <c r="AO264" s="305" t="s">
        <v>4760</v>
      </c>
      <c r="AP264" s="532" t="s">
        <v>73</v>
      </c>
      <c r="AQ264" s="532" t="s">
        <v>573</v>
      </c>
      <c r="AR264" s="547" t="s">
        <v>780</v>
      </c>
      <c r="AS264" s="532" t="s">
        <v>566</v>
      </c>
      <c r="AT264" s="532" t="s">
        <v>566</v>
      </c>
      <c r="AU264" s="532" t="s">
        <v>566</v>
      </c>
      <c r="AV264" s="531" t="s">
        <v>4761</v>
      </c>
      <c r="AW264" s="506" t="s">
        <v>6095</v>
      </c>
      <c r="AX264" s="507" t="s">
        <v>6096</v>
      </c>
      <c r="AY264" s="507" t="s">
        <v>6097</v>
      </c>
      <c r="AZ264" s="507" t="s">
        <v>6098</v>
      </c>
      <c r="BA264" s="507" t="s">
        <v>6099</v>
      </c>
      <c r="BB264" s="541" t="s">
        <v>3096</v>
      </c>
      <c r="BC264" s="398" t="s">
        <v>4762</v>
      </c>
      <c r="BD264" s="398" t="s">
        <v>4762</v>
      </c>
      <c r="BE264" s="399"/>
      <c r="BF264" s="2"/>
      <c r="BG264" s="2"/>
      <c r="BH264" s="2"/>
      <c r="BI264" s="2"/>
      <c r="BJ264" s="2"/>
      <c r="BK264" s="2"/>
      <c r="BL264" s="2"/>
      <c r="BM264" s="2"/>
      <c r="BN264" s="2"/>
      <c r="BO264" s="2"/>
      <c r="BP264" s="2"/>
      <c r="BQ264" s="2"/>
      <c r="BR264" s="2"/>
      <c r="BS264" s="2"/>
    </row>
    <row r="265" spans="1:71" s="90" customFormat="1" ht="156.75">
      <c r="A265" s="529">
        <v>2020</v>
      </c>
      <c r="B265" s="535">
        <v>43831</v>
      </c>
      <c r="C265" s="535">
        <v>43921</v>
      </c>
      <c r="D265" s="530" t="s">
        <v>3294</v>
      </c>
      <c r="E265" s="532" t="s">
        <v>3295</v>
      </c>
      <c r="F265" s="552" t="s">
        <v>5306</v>
      </c>
      <c r="G265" s="530">
        <v>57</v>
      </c>
      <c r="H265" s="531" t="s">
        <v>5485</v>
      </c>
      <c r="I265" s="552" t="s">
        <v>5307</v>
      </c>
      <c r="J265" s="415" t="s">
        <v>61</v>
      </c>
      <c r="K265" s="415" t="s">
        <v>61</v>
      </c>
      <c r="L265" s="415" t="s">
        <v>61</v>
      </c>
      <c r="M265" s="416" t="s">
        <v>143</v>
      </c>
      <c r="N265" s="416" t="s">
        <v>4964</v>
      </c>
      <c r="O265" s="397">
        <v>52000000</v>
      </c>
      <c r="P265" s="396" t="s">
        <v>61</v>
      </c>
      <c r="Q265" s="396" t="s">
        <v>61</v>
      </c>
      <c r="R265" s="396" t="s">
        <v>61</v>
      </c>
      <c r="S265" s="306" t="s">
        <v>143</v>
      </c>
      <c r="T265" s="530" t="s">
        <v>4964</v>
      </c>
      <c r="U265" s="413" t="s">
        <v>3218</v>
      </c>
      <c r="V265" s="413" t="s">
        <v>3218</v>
      </c>
      <c r="W265" s="552" t="s">
        <v>5306</v>
      </c>
      <c r="X265" s="535">
        <v>43921</v>
      </c>
      <c r="Y265" s="546">
        <f t="shared" si="14"/>
        <v>44827586.206896558</v>
      </c>
      <c r="Z265" s="546">
        <v>52000000</v>
      </c>
      <c r="AA265" s="308">
        <f t="shared" si="10"/>
        <v>5200000</v>
      </c>
      <c r="AB265" s="546">
        <v>52000000</v>
      </c>
      <c r="AC265" s="529" t="s">
        <v>4756</v>
      </c>
      <c r="AD265" s="538" t="s">
        <v>69</v>
      </c>
      <c r="AE265" s="532" t="s">
        <v>4757</v>
      </c>
      <c r="AF265" s="552" t="s">
        <v>5307</v>
      </c>
      <c r="AG265" s="309">
        <f t="shared" si="12"/>
        <v>6724137.9310344839</v>
      </c>
      <c r="AH265" s="535">
        <v>43922</v>
      </c>
      <c r="AI265" s="535">
        <v>44196</v>
      </c>
      <c r="AJ265" s="531" t="s">
        <v>7092</v>
      </c>
      <c r="AK265" s="305" t="s">
        <v>4759</v>
      </c>
      <c r="AL265" s="530" t="s">
        <v>3687</v>
      </c>
      <c r="AM265" s="312" t="s">
        <v>3688</v>
      </c>
      <c r="AN265" s="532" t="s">
        <v>73</v>
      </c>
      <c r="AO265" s="305" t="s">
        <v>4760</v>
      </c>
      <c r="AP265" s="532" t="s">
        <v>73</v>
      </c>
      <c r="AQ265" s="532" t="s">
        <v>573</v>
      </c>
      <c r="AR265" s="547" t="s">
        <v>780</v>
      </c>
      <c r="AS265" s="532" t="s">
        <v>566</v>
      </c>
      <c r="AT265" s="532" t="s">
        <v>566</v>
      </c>
      <c r="AU265" s="532" t="s">
        <v>566</v>
      </c>
      <c r="AV265" s="531" t="s">
        <v>4761</v>
      </c>
      <c r="AW265" s="506" t="s">
        <v>6095</v>
      </c>
      <c r="AX265" s="507" t="s">
        <v>6096</v>
      </c>
      <c r="AY265" s="507" t="s">
        <v>6097</v>
      </c>
      <c r="AZ265" s="507" t="s">
        <v>6098</v>
      </c>
      <c r="BA265" s="507" t="s">
        <v>6099</v>
      </c>
      <c r="BB265" s="541" t="s">
        <v>3096</v>
      </c>
      <c r="BC265" s="398" t="s">
        <v>4762</v>
      </c>
      <c r="BD265" s="398" t="s">
        <v>4762</v>
      </c>
      <c r="BE265" s="399"/>
      <c r="BF265" s="2"/>
      <c r="BG265" s="2"/>
      <c r="BH265" s="2"/>
      <c r="BI265" s="2"/>
      <c r="BJ265" s="2"/>
      <c r="BK265" s="2"/>
      <c r="BL265" s="2"/>
      <c r="BM265" s="2"/>
      <c r="BN265" s="2"/>
      <c r="BO265" s="2"/>
      <c r="BP265" s="2"/>
      <c r="BQ265" s="2"/>
      <c r="BR265" s="2"/>
      <c r="BS265" s="2"/>
    </row>
    <row r="266" spans="1:71" s="90" customFormat="1" ht="156.75">
      <c r="A266" s="529">
        <v>2020</v>
      </c>
      <c r="B266" s="535">
        <v>43831</v>
      </c>
      <c r="C266" s="535">
        <v>43921</v>
      </c>
      <c r="D266" s="530" t="s">
        <v>3294</v>
      </c>
      <c r="E266" s="532" t="s">
        <v>4307</v>
      </c>
      <c r="F266" s="551" t="s">
        <v>5308</v>
      </c>
      <c r="G266" s="530">
        <v>57</v>
      </c>
      <c r="H266" s="531" t="s">
        <v>5485</v>
      </c>
      <c r="I266" s="551" t="s">
        <v>5059</v>
      </c>
      <c r="J266" s="415" t="s">
        <v>61</v>
      </c>
      <c r="K266" s="415" t="s">
        <v>61</v>
      </c>
      <c r="L266" s="415" t="s">
        <v>61</v>
      </c>
      <c r="M266" s="417" t="s">
        <v>4937</v>
      </c>
      <c r="N266" s="417" t="s">
        <v>5309</v>
      </c>
      <c r="O266" s="397">
        <v>34000000</v>
      </c>
      <c r="P266" s="396" t="s">
        <v>61</v>
      </c>
      <c r="Q266" s="396" t="s">
        <v>61</v>
      </c>
      <c r="R266" s="396" t="s">
        <v>61</v>
      </c>
      <c r="S266" s="401" t="s">
        <v>4937</v>
      </c>
      <c r="T266" s="530" t="s">
        <v>5309</v>
      </c>
      <c r="U266" s="530" t="s">
        <v>3218</v>
      </c>
      <c r="V266" s="530" t="s">
        <v>3218</v>
      </c>
      <c r="W266" s="551" t="s">
        <v>5308</v>
      </c>
      <c r="X266" s="535">
        <v>43921</v>
      </c>
      <c r="Y266" s="536">
        <f t="shared" si="14"/>
        <v>29310344.827586208</v>
      </c>
      <c r="Z266" s="536">
        <v>34000000</v>
      </c>
      <c r="AA266" s="308">
        <f t="shared" si="10"/>
        <v>3400000</v>
      </c>
      <c r="AB266" s="536">
        <v>34000000</v>
      </c>
      <c r="AC266" s="529" t="s">
        <v>4756</v>
      </c>
      <c r="AD266" s="538" t="s">
        <v>69</v>
      </c>
      <c r="AE266" s="532" t="s">
        <v>4757</v>
      </c>
      <c r="AF266" s="551" t="s">
        <v>5059</v>
      </c>
      <c r="AG266" s="309">
        <f t="shared" si="12"/>
        <v>4396551.7241379311</v>
      </c>
      <c r="AH266" s="535">
        <v>43922</v>
      </c>
      <c r="AI266" s="535">
        <v>44196</v>
      </c>
      <c r="AJ266" s="531" t="s">
        <v>6487</v>
      </c>
      <c r="AK266" s="305" t="s">
        <v>4759</v>
      </c>
      <c r="AL266" s="530" t="s">
        <v>3726</v>
      </c>
      <c r="AM266" s="312" t="s">
        <v>3864</v>
      </c>
      <c r="AN266" s="532" t="s">
        <v>73</v>
      </c>
      <c r="AO266" s="305" t="s">
        <v>4760</v>
      </c>
      <c r="AP266" s="532" t="s">
        <v>73</v>
      </c>
      <c r="AQ266" s="532" t="s">
        <v>573</v>
      </c>
      <c r="AR266" s="547" t="s">
        <v>780</v>
      </c>
      <c r="AS266" s="532" t="s">
        <v>566</v>
      </c>
      <c r="AT266" s="532" t="s">
        <v>566</v>
      </c>
      <c r="AU266" s="532" t="s">
        <v>566</v>
      </c>
      <c r="AV266" s="531" t="s">
        <v>4761</v>
      </c>
      <c r="AW266" s="506" t="s">
        <v>6095</v>
      </c>
      <c r="AX266" s="507" t="s">
        <v>6096</v>
      </c>
      <c r="AY266" s="507" t="s">
        <v>6097</v>
      </c>
      <c r="AZ266" s="507" t="s">
        <v>6098</v>
      </c>
      <c r="BA266" s="507" t="s">
        <v>6099</v>
      </c>
      <c r="BB266" s="541" t="s">
        <v>3096</v>
      </c>
      <c r="BC266" s="398" t="s">
        <v>4762</v>
      </c>
      <c r="BD266" s="398" t="s">
        <v>4762</v>
      </c>
      <c r="BE266" s="399"/>
      <c r="BF266" s="2"/>
      <c r="BG266" s="2"/>
      <c r="BH266" s="2"/>
      <c r="BI266" s="2"/>
      <c r="BJ266" s="2"/>
      <c r="BK266" s="2"/>
      <c r="BL266" s="2"/>
      <c r="BM266" s="2"/>
      <c r="BN266" s="2"/>
      <c r="BO266" s="2"/>
      <c r="BP266" s="2"/>
      <c r="BQ266" s="2"/>
      <c r="BR266" s="2"/>
      <c r="BS266" s="2"/>
    </row>
    <row r="267" spans="1:71" s="90" customFormat="1" ht="156.75">
      <c r="A267" s="529">
        <v>2020</v>
      </c>
      <c r="B267" s="535">
        <v>43831</v>
      </c>
      <c r="C267" s="535">
        <v>43921</v>
      </c>
      <c r="D267" s="530" t="s">
        <v>3294</v>
      </c>
      <c r="E267" s="532" t="s">
        <v>4307</v>
      </c>
      <c r="F267" s="552" t="s">
        <v>5310</v>
      </c>
      <c r="G267" s="530">
        <v>57</v>
      </c>
      <c r="H267" s="531" t="s">
        <v>5485</v>
      </c>
      <c r="I267" s="552" t="s">
        <v>5062</v>
      </c>
      <c r="J267" s="417" t="s">
        <v>61</v>
      </c>
      <c r="K267" s="417" t="s">
        <v>61</v>
      </c>
      <c r="L267" s="417" t="s">
        <v>61</v>
      </c>
      <c r="M267" s="417" t="s">
        <v>4937</v>
      </c>
      <c r="N267" s="417" t="s">
        <v>5309</v>
      </c>
      <c r="O267" s="397">
        <v>31200000</v>
      </c>
      <c r="P267" s="396" t="s">
        <v>61</v>
      </c>
      <c r="Q267" s="396" t="s">
        <v>61</v>
      </c>
      <c r="R267" s="396" t="s">
        <v>61</v>
      </c>
      <c r="S267" s="401" t="s">
        <v>4937</v>
      </c>
      <c r="T267" s="530" t="s">
        <v>5309</v>
      </c>
      <c r="U267" s="530" t="s">
        <v>3218</v>
      </c>
      <c r="V267" s="530" t="s">
        <v>5163</v>
      </c>
      <c r="W267" s="552" t="s">
        <v>5310</v>
      </c>
      <c r="X267" s="535">
        <v>43921</v>
      </c>
      <c r="Y267" s="536">
        <f>Z267/1.16</f>
        <v>26896551.724137932</v>
      </c>
      <c r="Z267" s="536">
        <v>31200000</v>
      </c>
      <c r="AA267" s="308">
        <f t="shared" si="10"/>
        <v>3120000</v>
      </c>
      <c r="AB267" s="536">
        <v>31200000</v>
      </c>
      <c r="AC267" s="529" t="s">
        <v>4756</v>
      </c>
      <c r="AD267" s="538" t="s">
        <v>69</v>
      </c>
      <c r="AE267" s="532" t="s">
        <v>4757</v>
      </c>
      <c r="AF267" s="552" t="s">
        <v>5062</v>
      </c>
      <c r="AG267" s="309">
        <f t="shared" si="12"/>
        <v>4034482.7586206896</v>
      </c>
      <c r="AH267" s="535">
        <v>43922</v>
      </c>
      <c r="AI267" s="535">
        <v>44196</v>
      </c>
      <c r="AJ267" s="531" t="s">
        <v>6037</v>
      </c>
      <c r="AK267" s="305" t="s">
        <v>4759</v>
      </c>
      <c r="AL267" s="530" t="s">
        <v>3726</v>
      </c>
      <c r="AM267" s="312" t="s">
        <v>3864</v>
      </c>
      <c r="AN267" s="532" t="s">
        <v>73</v>
      </c>
      <c r="AO267" s="305" t="s">
        <v>4760</v>
      </c>
      <c r="AP267" s="532" t="s">
        <v>73</v>
      </c>
      <c r="AQ267" s="532" t="s">
        <v>573</v>
      </c>
      <c r="AR267" s="547" t="s">
        <v>780</v>
      </c>
      <c r="AS267" s="532" t="s">
        <v>566</v>
      </c>
      <c r="AT267" s="532" t="s">
        <v>566</v>
      </c>
      <c r="AU267" s="532" t="s">
        <v>566</v>
      </c>
      <c r="AV267" s="531" t="s">
        <v>4761</v>
      </c>
      <c r="AW267" s="506" t="s">
        <v>6095</v>
      </c>
      <c r="AX267" s="507" t="s">
        <v>6096</v>
      </c>
      <c r="AY267" s="507" t="s">
        <v>6097</v>
      </c>
      <c r="AZ267" s="507" t="s">
        <v>6098</v>
      </c>
      <c r="BA267" s="507" t="s">
        <v>6099</v>
      </c>
      <c r="BB267" s="541" t="s">
        <v>3096</v>
      </c>
      <c r="BC267" s="398" t="s">
        <v>4762</v>
      </c>
      <c r="BD267" s="398" t="s">
        <v>4762</v>
      </c>
      <c r="BE267" s="399"/>
      <c r="BF267" s="2"/>
      <c r="BG267" s="2"/>
      <c r="BH267" s="2"/>
      <c r="BI267" s="2"/>
      <c r="BJ267" s="2"/>
      <c r="BK267" s="2"/>
      <c r="BL267" s="2"/>
      <c r="BM267" s="2"/>
      <c r="BN267" s="2"/>
      <c r="BO267" s="2"/>
      <c r="BP267" s="2"/>
      <c r="BQ267" s="2"/>
      <c r="BR267" s="2"/>
      <c r="BS267" s="2"/>
    </row>
    <row r="268" spans="1:71" s="90" customFormat="1" ht="156.75">
      <c r="A268" s="529">
        <v>2020</v>
      </c>
      <c r="B268" s="535">
        <v>43831</v>
      </c>
      <c r="C268" s="535">
        <v>43921</v>
      </c>
      <c r="D268" s="530" t="s">
        <v>3294</v>
      </c>
      <c r="E268" s="532" t="s">
        <v>4307</v>
      </c>
      <c r="F268" s="552" t="s">
        <v>5311</v>
      </c>
      <c r="G268" s="530">
        <v>57</v>
      </c>
      <c r="H268" s="531" t="s">
        <v>5485</v>
      </c>
      <c r="I268" s="552" t="s">
        <v>5065</v>
      </c>
      <c r="J268" s="417" t="s">
        <v>61</v>
      </c>
      <c r="K268" s="417" t="s">
        <v>61</v>
      </c>
      <c r="L268" s="417" t="s">
        <v>61</v>
      </c>
      <c r="M268" s="417" t="s">
        <v>1596</v>
      </c>
      <c r="N268" s="417" t="s">
        <v>1972</v>
      </c>
      <c r="O268" s="397">
        <v>650000</v>
      </c>
      <c r="P268" s="396" t="s">
        <v>61</v>
      </c>
      <c r="Q268" s="396" t="s">
        <v>61</v>
      </c>
      <c r="R268" s="396" t="s">
        <v>61</v>
      </c>
      <c r="S268" s="306" t="s">
        <v>1596</v>
      </c>
      <c r="T268" s="530" t="s">
        <v>1972</v>
      </c>
      <c r="U268" s="530" t="s">
        <v>3218</v>
      </c>
      <c r="V268" s="530" t="s">
        <v>3218</v>
      </c>
      <c r="W268" s="552" t="s">
        <v>5311</v>
      </c>
      <c r="X268" s="535">
        <v>43920</v>
      </c>
      <c r="Y268" s="536">
        <f>Z268/1.16</f>
        <v>560344.82758620696</v>
      </c>
      <c r="Z268" s="536">
        <v>650000</v>
      </c>
      <c r="AA268" s="308">
        <f t="shared" si="10"/>
        <v>65000</v>
      </c>
      <c r="AB268" s="536">
        <v>650000</v>
      </c>
      <c r="AC268" s="529" t="s">
        <v>4756</v>
      </c>
      <c r="AD268" s="538" t="s">
        <v>69</v>
      </c>
      <c r="AE268" s="532" t="s">
        <v>4757</v>
      </c>
      <c r="AF268" s="552" t="s">
        <v>5065</v>
      </c>
      <c r="AG268" s="309">
        <f t="shared" si="12"/>
        <v>84051.724137931044</v>
      </c>
      <c r="AH268" s="535">
        <v>43922</v>
      </c>
      <c r="AI268" s="535">
        <v>44196</v>
      </c>
      <c r="AJ268" s="305" t="s">
        <v>7164</v>
      </c>
      <c r="AK268" s="305" t="s">
        <v>4759</v>
      </c>
      <c r="AL268" s="530" t="s">
        <v>3726</v>
      </c>
      <c r="AM268" s="312" t="s">
        <v>3864</v>
      </c>
      <c r="AN268" s="532" t="s">
        <v>73</v>
      </c>
      <c r="AO268" s="305" t="s">
        <v>4760</v>
      </c>
      <c r="AP268" s="532" t="s">
        <v>73</v>
      </c>
      <c r="AQ268" s="532" t="s">
        <v>573</v>
      </c>
      <c r="AR268" s="547" t="s">
        <v>780</v>
      </c>
      <c r="AS268" s="532" t="s">
        <v>566</v>
      </c>
      <c r="AT268" s="532" t="s">
        <v>566</v>
      </c>
      <c r="AU268" s="532" t="s">
        <v>566</v>
      </c>
      <c r="AV268" s="531" t="s">
        <v>4761</v>
      </c>
      <c r="AW268" s="506" t="s">
        <v>6095</v>
      </c>
      <c r="AX268" s="507" t="s">
        <v>6096</v>
      </c>
      <c r="AY268" s="507" t="s">
        <v>6097</v>
      </c>
      <c r="AZ268" s="507" t="s">
        <v>6098</v>
      </c>
      <c r="BA268" s="507" t="s">
        <v>6099</v>
      </c>
      <c r="BB268" s="541" t="s">
        <v>3096</v>
      </c>
      <c r="BC268" s="398" t="s">
        <v>4762</v>
      </c>
      <c r="BD268" s="398" t="s">
        <v>4762</v>
      </c>
      <c r="BE268" s="399"/>
      <c r="BF268" s="2"/>
      <c r="BG268" s="2"/>
      <c r="BH268" s="2"/>
      <c r="BI268" s="2"/>
      <c r="BJ268" s="2"/>
      <c r="BK268" s="2"/>
      <c r="BL268" s="2"/>
      <c r="BM268" s="2"/>
      <c r="BN268" s="2"/>
      <c r="BO268" s="2"/>
      <c r="BP268" s="2"/>
      <c r="BQ268" s="2"/>
      <c r="BR268" s="2"/>
      <c r="BS268" s="2"/>
    </row>
    <row r="269" spans="1:71" s="90" customFormat="1" ht="156.75">
      <c r="A269" s="529">
        <v>2020</v>
      </c>
      <c r="B269" s="535">
        <v>43831</v>
      </c>
      <c r="C269" s="535">
        <v>43921</v>
      </c>
      <c r="D269" s="530" t="s">
        <v>3294</v>
      </c>
      <c r="E269" s="532" t="s">
        <v>4307</v>
      </c>
      <c r="F269" s="552" t="s">
        <v>5312</v>
      </c>
      <c r="G269" s="530">
        <v>57</v>
      </c>
      <c r="H269" s="531" t="s">
        <v>5485</v>
      </c>
      <c r="I269" s="552" t="s">
        <v>5313</v>
      </c>
      <c r="J269" s="417" t="s">
        <v>61</v>
      </c>
      <c r="K269" s="417" t="s">
        <v>61</v>
      </c>
      <c r="L269" s="417" t="s">
        <v>61</v>
      </c>
      <c r="M269" s="417" t="s">
        <v>4753</v>
      </c>
      <c r="N269" s="417" t="s">
        <v>1331</v>
      </c>
      <c r="O269" s="397">
        <v>1733333.33</v>
      </c>
      <c r="P269" s="396" t="s">
        <v>61</v>
      </c>
      <c r="Q269" s="396" t="s">
        <v>61</v>
      </c>
      <c r="R269" s="396" t="s">
        <v>61</v>
      </c>
      <c r="S269" s="306" t="s">
        <v>4753</v>
      </c>
      <c r="T269" s="530" t="s">
        <v>1331</v>
      </c>
      <c r="U269" s="530" t="s">
        <v>3218</v>
      </c>
      <c r="V269" s="530" t="s">
        <v>3218</v>
      </c>
      <c r="W269" s="552" t="s">
        <v>5312</v>
      </c>
      <c r="X269" s="535">
        <v>43920</v>
      </c>
      <c r="Y269" s="536">
        <f>Z269/1.16</f>
        <v>1494252.8706896554</v>
      </c>
      <c r="Z269" s="536">
        <v>1733333.33</v>
      </c>
      <c r="AA269" s="308">
        <f t="shared" si="10"/>
        <v>173333.33300000001</v>
      </c>
      <c r="AB269" s="536">
        <v>1733333.33</v>
      </c>
      <c r="AC269" s="529" t="s">
        <v>4756</v>
      </c>
      <c r="AD269" s="538" t="s">
        <v>69</v>
      </c>
      <c r="AE269" s="532" t="s">
        <v>4757</v>
      </c>
      <c r="AF269" s="552" t="s">
        <v>5313</v>
      </c>
      <c r="AG269" s="309">
        <f t="shared" si="12"/>
        <v>224137.9306034483</v>
      </c>
      <c r="AH269" s="535">
        <v>43922</v>
      </c>
      <c r="AI269" s="535">
        <v>44196</v>
      </c>
      <c r="AJ269" s="531" t="s">
        <v>6038</v>
      </c>
      <c r="AK269" s="305" t="s">
        <v>4759</v>
      </c>
      <c r="AL269" s="530" t="s">
        <v>3726</v>
      </c>
      <c r="AM269" s="312" t="s">
        <v>3864</v>
      </c>
      <c r="AN269" s="532" t="s">
        <v>73</v>
      </c>
      <c r="AO269" s="305" t="s">
        <v>4760</v>
      </c>
      <c r="AP269" s="532" t="s">
        <v>73</v>
      </c>
      <c r="AQ269" s="532" t="s">
        <v>573</v>
      </c>
      <c r="AR269" s="547" t="s">
        <v>780</v>
      </c>
      <c r="AS269" s="532" t="s">
        <v>566</v>
      </c>
      <c r="AT269" s="532" t="s">
        <v>566</v>
      </c>
      <c r="AU269" s="532" t="s">
        <v>566</v>
      </c>
      <c r="AV269" s="531" t="s">
        <v>4761</v>
      </c>
      <c r="AW269" s="506" t="s">
        <v>6095</v>
      </c>
      <c r="AX269" s="507" t="s">
        <v>6096</v>
      </c>
      <c r="AY269" s="507" t="s">
        <v>6097</v>
      </c>
      <c r="AZ269" s="507" t="s">
        <v>6098</v>
      </c>
      <c r="BA269" s="507" t="s">
        <v>6099</v>
      </c>
      <c r="BB269" s="541" t="s">
        <v>3096</v>
      </c>
      <c r="BC269" s="398" t="s">
        <v>4762</v>
      </c>
      <c r="BD269" s="398" t="s">
        <v>4762</v>
      </c>
      <c r="BE269" s="399"/>
      <c r="BF269" s="2"/>
      <c r="BG269" s="2"/>
      <c r="BH269" s="2"/>
      <c r="BI269" s="2"/>
      <c r="BJ269" s="2"/>
      <c r="BK269" s="2"/>
      <c r="BL269" s="2"/>
      <c r="BM269" s="2"/>
      <c r="BN269" s="2"/>
      <c r="BO269" s="2"/>
      <c r="BP269" s="2"/>
      <c r="BQ269" s="2"/>
      <c r="BR269" s="2"/>
      <c r="BS269" s="2"/>
    </row>
    <row r="270" spans="1:71" s="90" customFormat="1" ht="156.75">
      <c r="A270" s="529">
        <v>2020</v>
      </c>
      <c r="B270" s="535">
        <v>43831</v>
      </c>
      <c r="C270" s="535">
        <v>43921</v>
      </c>
      <c r="D270" s="530" t="s">
        <v>3294</v>
      </c>
      <c r="E270" s="532" t="s">
        <v>4307</v>
      </c>
      <c r="F270" s="552" t="s">
        <v>5314</v>
      </c>
      <c r="G270" s="530">
        <v>57</v>
      </c>
      <c r="H270" s="531" t="s">
        <v>5485</v>
      </c>
      <c r="I270" s="552" t="s">
        <v>4826</v>
      </c>
      <c r="J270" s="417" t="s">
        <v>61</v>
      </c>
      <c r="K270" s="417" t="s">
        <v>61</v>
      </c>
      <c r="L270" s="417" t="s">
        <v>61</v>
      </c>
      <c r="M270" s="417" t="s">
        <v>4827</v>
      </c>
      <c r="N270" s="417" t="s">
        <v>2098</v>
      </c>
      <c r="O270" s="397">
        <v>18533666.670000002</v>
      </c>
      <c r="P270" s="396" t="s">
        <v>61</v>
      </c>
      <c r="Q270" s="396" t="s">
        <v>61</v>
      </c>
      <c r="R270" s="396" t="s">
        <v>61</v>
      </c>
      <c r="S270" s="306" t="s">
        <v>4827</v>
      </c>
      <c r="T270" s="530" t="s">
        <v>2098</v>
      </c>
      <c r="U270" s="530" t="s">
        <v>3218</v>
      </c>
      <c r="V270" s="530" t="s">
        <v>3218</v>
      </c>
      <c r="W270" s="552" t="s">
        <v>5314</v>
      </c>
      <c r="X270" s="535">
        <v>43921</v>
      </c>
      <c r="Y270" s="536">
        <f>Z270/1.16</f>
        <v>15977298.853448279</v>
      </c>
      <c r="Z270" s="536">
        <v>18533666.670000002</v>
      </c>
      <c r="AA270" s="308">
        <f t="shared" si="10"/>
        <v>1853366.6670000004</v>
      </c>
      <c r="AB270" s="536">
        <v>18533666.670000002</v>
      </c>
      <c r="AC270" s="529" t="s">
        <v>4756</v>
      </c>
      <c r="AD270" s="538" t="s">
        <v>69</v>
      </c>
      <c r="AE270" s="532" t="s">
        <v>4757</v>
      </c>
      <c r="AF270" s="552" t="s">
        <v>4826</v>
      </c>
      <c r="AG270" s="309">
        <f t="shared" si="12"/>
        <v>2396594.8280172418</v>
      </c>
      <c r="AH270" s="535">
        <v>43922</v>
      </c>
      <c r="AI270" s="535">
        <v>44196</v>
      </c>
      <c r="AJ270" s="305" t="s">
        <v>7220</v>
      </c>
      <c r="AK270" s="305" t="s">
        <v>4759</v>
      </c>
      <c r="AL270" s="530" t="s">
        <v>3726</v>
      </c>
      <c r="AM270" s="312" t="s">
        <v>3864</v>
      </c>
      <c r="AN270" s="532" t="s">
        <v>73</v>
      </c>
      <c r="AO270" s="305" t="s">
        <v>4760</v>
      </c>
      <c r="AP270" s="532" t="s">
        <v>73</v>
      </c>
      <c r="AQ270" s="532" t="s">
        <v>573</v>
      </c>
      <c r="AR270" s="547" t="s">
        <v>780</v>
      </c>
      <c r="AS270" s="532" t="s">
        <v>566</v>
      </c>
      <c r="AT270" s="532" t="s">
        <v>566</v>
      </c>
      <c r="AU270" s="532" t="s">
        <v>566</v>
      </c>
      <c r="AV270" s="531" t="s">
        <v>4761</v>
      </c>
      <c r="AW270" s="506" t="s">
        <v>6095</v>
      </c>
      <c r="AX270" s="507" t="s">
        <v>6096</v>
      </c>
      <c r="AY270" s="507" t="s">
        <v>6097</v>
      </c>
      <c r="AZ270" s="507" t="s">
        <v>6098</v>
      </c>
      <c r="BA270" s="507" t="s">
        <v>6099</v>
      </c>
      <c r="BB270" s="541" t="s">
        <v>3096</v>
      </c>
      <c r="BC270" s="398" t="s">
        <v>4762</v>
      </c>
      <c r="BD270" s="398" t="s">
        <v>4762</v>
      </c>
      <c r="BE270" s="399"/>
      <c r="BF270" s="2"/>
      <c r="BG270" s="2"/>
      <c r="BH270" s="2"/>
      <c r="BI270" s="2"/>
      <c r="BJ270" s="2"/>
      <c r="BK270" s="2"/>
      <c r="BL270" s="2"/>
      <c r="BM270" s="2"/>
      <c r="BN270" s="2"/>
      <c r="BO270" s="2"/>
      <c r="BP270" s="2"/>
      <c r="BQ270" s="2"/>
      <c r="BR270" s="2"/>
      <c r="BS270" s="2"/>
    </row>
    <row r="271" spans="1:71" s="90" customFormat="1" ht="156.75">
      <c r="A271" s="529">
        <v>2020</v>
      </c>
      <c r="B271" s="535">
        <v>43831</v>
      </c>
      <c r="C271" s="535">
        <v>43921</v>
      </c>
      <c r="D271" s="530" t="s">
        <v>3294</v>
      </c>
      <c r="E271" s="532" t="s">
        <v>4307</v>
      </c>
      <c r="F271" s="552" t="s">
        <v>5315</v>
      </c>
      <c r="G271" s="530">
        <v>57</v>
      </c>
      <c r="H271" s="531" t="s">
        <v>5485</v>
      </c>
      <c r="I271" s="552" t="s">
        <v>5050</v>
      </c>
      <c r="J271" s="417" t="s">
        <v>61</v>
      </c>
      <c r="K271" s="417" t="s">
        <v>61</v>
      </c>
      <c r="L271" s="417" t="s">
        <v>61</v>
      </c>
      <c r="M271" s="417" t="s">
        <v>269</v>
      </c>
      <c r="N271" s="417" t="s">
        <v>1315</v>
      </c>
      <c r="O271" s="397">
        <v>5200000</v>
      </c>
      <c r="P271" s="396" t="s">
        <v>61</v>
      </c>
      <c r="Q271" s="396" t="s">
        <v>61</v>
      </c>
      <c r="R271" s="396" t="s">
        <v>61</v>
      </c>
      <c r="S271" s="406" t="s">
        <v>269</v>
      </c>
      <c r="T271" s="530" t="s">
        <v>1315</v>
      </c>
      <c r="U271" s="530" t="s">
        <v>3218</v>
      </c>
      <c r="V271" s="530" t="s">
        <v>3218</v>
      </c>
      <c r="W271" s="552" t="s">
        <v>5315</v>
      </c>
      <c r="X271" s="535">
        <v>43921</v>
      </c>
      <c r="Y271" s="536">
        <f>Z271/1.16</f>
        <v>4482758.6206896557</v>
      </c>
      <c r="Z271" s="536">
        <v>5200000</v>
      </c>
      <c r="AA271" s="308">
        <f t="shared" si="10"/>
        <v>520000</v>
      </c>
      <c r="AB271" s="536">
        <v>5200000</v>
      </c>
      <c r="AC271" s="529" t="s">
        <v>4756</v>
      </c>
      <c r="AD271" s="538" t="s">
        <v>69</v>
      </c>
      <c r="AE271" s="532" t="s">
        <v>4757</v>
      </c>
      <c r="AF271" s="552" t="s">
        <v>5050</v>
      </c>
      <c r="AG271" s="309">
        <f t="shared" si="12"/>
        <v>672413.79310344835</v>
      </c>
      <c r="AH271" s="535">
        <v>43922</v>
      </c>
      <c r="AI271" s="535">
        <v>44196</v>
      </c>
      <c r="AJ271" s="305" t="s">
        <v>7164</v>
      </c>
      <c r="AK271" s="305" t="s">
        <v>4759</v>
      </c>
      <c r="AL271" s="530" t="s">
        <v>3726</v>
      </c>
      <c r="AM271" s="312" t="s">
        <v>3864</v>
      </c>
      <c r="AN271" s="532" t="s">
        <v>73</v>
      </c>
      <c r="AO271" s="305" t="s">
        <v>4760</v>
      </c>
      <c r="AP271" s="532" t="s">
        <v>73</v>
      </c>
      <c r="AQ271" s="532" t="s">
        <v>573</v>
      </c>
      <c r="AR271" s="547" t="s">
        <v>780</v>
      </c>
      <c r="AS271" s="532" t="s">
        <v>566</v>
      </c>
      <c r="AT271" s="532" t="s">
        <v>566</v>
      </c>
      <c r="AU271" s="532" t="s">
        <v>566</v>
      </c>
      <c r="AV271" s="531" t="s">
        <v>4761</v>
      </c>
      <c r="AW271" s="506" t="s">
        <v>6095</v>
      </c>
      <c r="AX271" s="507" t="s">
        <v>6096</v>
      </c>
      <c r="AY271" s="507" t="s">
        <v>6097</v>
      </c>
      <c r="AZ271" s="507" t="s">
        <v>6098</v>
      </c>
      <c r="BA271" s="507" t="s">
        <v>6099</v>
      </c>
      <c r="BB271" s="541" t="s">
        <v>3096</v>
      </c>
      <c r="BC271" s="398" t="s">
        <v>4762</v>
      </c>
      <c r="BD271" s="398" t="s">
        <v>4762</v>
      </c>
      <c r="BE271" s="399"/>
      <c r="BF271" s="2"/>
      <c r="BG271" s="2"/>
      <c r="BH271" s="2"/>
      <c r="BI271" s="2"/>
      <c r="BJ271" s="2"/>
      <c r="BK271" s="2"/>
      <c r="BL271" s="2"/>
      <c r="BM271" s="2"/>
      <c r="BN271" s="2"/>
      <c r="BO271" s="2"/>
      <c r="BP271" s="2"/>
      <c r="BQ271" s="2"/>
      <c r="BR271" s="2"/>
      <c r="BS271" s="2"/>
    </row>
    <row r="272" spans="1:71" s="90" customFormat="1" ht="105">
      <c r="A272" s="529">
        <v>2020</v>
      </c>
      <c r="B272" s="535">
        <v>43831</v>
      </c>
      <c r="C272" s="535">
        <v>43921</v>
      </c>
      <c r="D272" s="530" t="s">
        <v>3294</v>
      </c>
      <c r="E272" s="532" t="s">
        <v>4307</v>
      </c>
      <c r="F272" s="552" t="s">
        <v>5316</v>
      </c>
      <c r="G272" s="530">
        <v>57</v>
      </c>
      <c r="H272" s="531" t="s">
        <v>5485</v>
      </c>
      <c r="I272" s="552" t="s">
        <v>5317</v>
      </c>
      <c r="J272" s="417" t="s">
        <v>61</v>
      </c>
      <c r="K272" s="417" t="s">
        <v>61</v>
      </c>
      <c r="L272" s="417" t="s">
        <v>61</v>
      </c>
      <c r="M272" s="417" t="s">
        <v>3277</v>
      </c>
      <c r="N272" s="417" t="s">
        <v>3278</v>
      </c>
      <c r="O272" s="397">
        <v>6933333.3300000001</v>
      </c>
      <c r="P272" s="396" t="s">
        <v>61</v>
      </c>
      <c r="Q272" s="396" t="s">
        <v>61</v>
      </c>
      <c r="R272" s="396" t="s">
        <v>61</v>
      </c>
      <c r="S272" s="306" t="s">
        <v>3277</v>
      </c>
      <c r="T272" s="530" t="s">
        <v>3278</v>
      </c>
      <c r="U272" s="530" t="s">
        <v>3218</v>
      </c>
      <c r="V272" s="530" t="s">
        <v>3218</v>
      </c>
      <c r="W272" s="552" t="s">
        <v>5316</v>
      </c>
      <c r="X272" s="428" t="s">
        <v>6438</v>
      </c>
      <c r="Y272" s="428" t="s">
        <v>6438</v>
      </c>
      <c r="Z272" s="428" t="s">
        <v>6438</v>
      </c>
      <c r="AA272" s="428" t="s">
        <v>6438</v>
      </c>
      <c r="AB272" s="428" t="s">
        <v>6438</v>
      </c>
      <c r="AC272" s="428" t="s">
        <v>6438</v>
      </c>
      <c r="AD272" s="428" t="s">
        <v>6438</v>
      </c>
      <c r="AE272" s="428" t="s">
        <v>6438</v>
      </c>
      <c r="AF272" s="428" t="s">
        <v>6438</v>
      </c>
      <c r="AG272" s="428" t="s">
        <v>6438</v>
      </c>
      <c r="AH272" s="428" t="s">
        <v>6438</v>
      </c>
      <c r="AI272" s="428" t="s">
        <v>6438</v>
      </c>
      <c r="AJ272" s="428" t="s">
        <v>6438</v>
      </c>
      <c r="AK272" s="428" t="s">
        <v>6438</v>
      </c>
      <c r="AL272" s="428" t="s">
        <v>6438</v>
      </c>
      <c r="AM272" s="428" t="s">
        <v>6438</v>
      </c>
      <c r="AN272" s="428" t="s">
        <v>6438</v>
      </c>
      <c r="AO272" s="428" t="s">
        <v>6438</v>
      </c>
      <c r="AP272" s="428" t="s">
        <v>6438</v>
      </c>
      <c r="AQ272" s="428" t="s">
        <v>6438</v>
      </c>
      <c r="AR272" s="428" t="s">
        <v>6438</v>
      </c>
      <c r="AS272" s="428" t="s">
        <v>6438</v>
      </c>
      <c r="AT272" s="428" t="s">
        <v>6438</v>
      </c>
      <c r="AU272" s="428" t="s">
        <v>6438</v>
      </c>
      <c r="AV272" s="428" t="s">
        <v>6438</v>
      </c>
      <c r="AW272" s="428" t="s">
        <v>6438</v>
      </c>
      <c r="AX272" s="428" t="s">
        <v>6438</v>
      </c>
      <c r="AY272" s="428" t="s">
        <v>6438</v>
      </c>
      <c r="AZ272" s="428" t="s">
        <v>6438</v>
      </c>
      <c r="BA272" s="428" t="s">
        <v>6438</v>
      </c>
      <c r="BB272" s="541" t="s">
        <v>3096</v>
      </c>
      <c r="BC272" s="526">
        <v>44057</v>
      </c>
      <c r="BD272" s="526">
        <v>44057</v>
      </c>
      <c r="BE272" s="399"/>
      <c r="BF272" s="2"/>
      <c r="BG272" s="2"/>
      <c r="BH272" s="2"/>
      <c r="BI272" s="2"/>
      <c r="BJ272" s="2"/>
      <c r="BK272" s="2"/>
      <c r="BL272" s="2"/>
      <c r="BM272" s="2"/>
      <c r="BN272" s="2"/>
      <c r="BO272" s="2"/>
      <c r="BP272" s="2"/>
      <c r="BQ272" s="2"/>
      <c r="BR272" s="2"/>
      <c r="BS272" s="2"/>
    </row>
    <row r="273" spans="1:71" s="90" customFormat="1" ht="156.75">
      <c r="A273" s="529">
        <v>2020</v>
      </c>
      <c r="B273" s="535">
        <v>43831</v>
      </c>
      <c r="C273" s="535">
        <v>43921</v>
      </c>
      <c r="D273" s="530" t="s">
        <v>3294</v>
      </c>
      <c r="E273" s="532" t="s">
        <v>3295</v>
      </c>
      <c r="F273" s="552" t="s">
        <v>5318</v>
      </c>
      <c r="G273" s="530">
        <v>57</v>
      </c>
      <c r="H273" s="531" t="s">
        <v>5485</v>
      </c>
      <c r="I273" s="552" t="s">
        <v>5319</v>
      </c>
      <c r="J273" s="417" t="s">
        <v>61</v>
      </c>
      <c r="K273" s="417" t="s">
        <v>61</v>
      </c>
      <c r="L273" s="417" t="s">
        <v>61</v>
      </c>
      <c r="M273" s="417" t="s">
        <v>4937</v>
      </c>
      <c r="N273" s="417" t="s">
        <v>1308</v>
      </c>
      <c r="O273" s="397">
        <v>8400000</v>
      </c>
      <c r="P273" s="396" t="s">
        <v>61</v>
      </c>
      <c r="Q273" s="396" t="s">
        <v>61</v>
      </c>
      <c r="R273" s="396" t="s">
        <v>61</v>
      </c>
      <c r="S273" s="401" t="s">
        <v>4937</v>
      </c>
      <c r="T273" s="530" t="s">
        <v>1308</v>
      </c>
      <c r="U273" s="530" t="s">
        <v>3218</v>
      </c>
      <c r="V273" s="530" t="s">
        <v>5320</v>
      </c>
      <c r="W273" s="552" t="s">
        <v>5318</v>
      </c>
      <c r="X273" s="535">
        <v>43921</v>
      </c>
      <c r="Y273" s="536">
        <v>8400000</v>
      </c>
      <c r="Z273" s="536" t="s">
        <v>4755</v>
      </c>
      <c r="AA273" s="308">
        <f t="shared" si="10"/>
        <v>840000</v>
      </c>
      <c r="AB273" s="536">
        <v>8400000</v>
      </c>
      <c r="AC273" s="529" t="s">
        <v>4756</v>
      </c>
      <c r="AD273" s="538" t="s">
        <v>69</v>
      </c>
      <c r="AE273" s="532" t="s">
        <v>4757</v>
      </c>
      <c r="AF273" s="552" t="s">
        <v>5319</v>
      </c>
      <c r="AG273" s="309">
        <f t="shared" si="12"/>
        <v>1260000</v>
      </c>
      <c r="AH273" s="535">
        <v>43922</v>
      </c>
      <c r="AI273" s="535">
        <v>44196</v>
      </c>
      <c r="AJ273" s="531" t="s">
        <v>6424</v>
      </c>
      <c r="AK273" s="305" t="s">
        <v>4759</v>
      </c>
      <c r="AL273" s="530" t="s">
        <v>3726</v>
      </c>
      <c r="AM273" s="312" t="s">
        <v>3864</v>
      </c>
      <c r="AN273" s="532" t="s">
        <v>73</v>
      </c>
      <c r="AO273" s="305" t="s">
        <v>4760</v>
      </c>
      <c r="AP273" s="532" t="s">
        <v>73</v>
      </c>
      <c r="AQ273" s="532" t="s">
        <v>573</v>
      </c>
      <c r="AR273" s="547" t="s">
        <v>780</v>
      </c>
      <c r="AS273" s="532" t="s">
        <v>566</v>
      </c>
      <c r="AT273" s="532" t="s">
        <v>566</v>
      </c>
      <c r="AU273" s="532" t="s">
        <v>566</v>
      </c>
      <c r="AV273" s="531" t="s">
        <v>4761</v>
      </c>
      <c r="AW273" s="506" t="s">
        <v>6095</v>
      </c>
      <c r="AX273" s="507" t="s">
        <v>6096</v>
      </c>
      <c r="AY273" s="507" t="s">
        <v>6097</v>
      </c>
      <c r="AZ273" s="507" t="s">
        <v>6098</v>
      </c>
      <c r="BA273" s="507" t="s">
        <v>6099</v>
      </c>
      <c r="BB273" s="541" t="s">
        <v>3096</v>
      </c>
      <c r="BC273" s="398" t="s">
        <v>4762</v>
      </c>
      <c r="BD273" s="398" t="s">
        <v>4762</v>
      </c>
      <c r="BE273" s="399"/>
      <c r="BF273" s="2"/>
      <c r="BG273" s="2"/>
      <c r="BH273" s="2"/>
      <c r="BI273" s="2"/>
      <c r="BJ273" s="2"/>
      <c r="BK273" s="2"/>
      <c r="BL273" s="2"/>
      <c r="BM273" s="2"/>
      <c r="BN273" s="2"/>
      <c r="BO273" s="2"/>
      <c r="BP273" s="2"/>
      <c r="BQ273" s="2"/>
      <c r="BR273" s="2"/>
      <c r="BS273" s="2"/>
    </row>
    <row r="274" spans="1:71" s="90" customFormat="1" ht="100.9" customHeight="1">
      <c r="A274" s="1276">
        <v>2020</v>
      </c>
      <c r="B274" s="1268">
        <v>43831</v>
      </c>
      <c r="C274" s="1268">
        <v>43921</v>
      </c>
      <c r="D274" s="1272" t="s">
        <v>3294</v>
      </c>
      <c r="E274" s="1277" t="s">
        <v>3295</v>
      </c>
      <c r="F274" s="1290" t="s">
        <v>5321</v>
      </c>
      <c r="G274" s="1272">
        <v>57</v>
      </c>
      <c r="H274" s="1274" t="s">
        <v>5485</v>
      </c>
      <c r="I274" s="1282" t="s">
        <v>5319</v>
      </c>
      <c r="J274" s="417" t="s">
        <v>61</v>
      </c>
      <c r="K274" s="417" t="s">
        <v>61</v>
      </c>
      <c r="L274" s="417" t="s">
        <v>61</v>
      </c>
      <c r="M274" s="416" t="s">
        <v>5164</v>
      </c>
      <c r="N274" s="416" t="s">
        <v>2670</v>
      </c>
      <c r="O274" s="397">
        <v>3273.6</v>
      </c>
      <c r="P274" s="1282" t="s">
        <v>61</v>
      </c>
      <c r="Q274" s="1282" t="s">
        <v>61</v>
      </c>
      <c r="R274" s="1282" t="s">
        <v>61</v>
      </c>
      <c r="S274" s="1282" t="s">
        <v>4934</v>
      </c>
      <c r="T274" s="1282" t="s">
        <v>1924</v>
      </c>
      <c r="U274" s="1282" t="s">
        <v>3218</v>
      </c>
      <c r="V274" s="1282" t="s">
        <v>5320</v>
      </c>
      <c r="W274" s="1282" t="s">
        <v>5321</v>
      </c>
      <c r="X274" s="1284">
        <v>43921</v>
      </c>
      <c r="Y274" s="1287">
        <v>7200000</v>
      </c>
      <c r="Z274" s="1287" t="s">
        <v>4755</v>
      </c>
      <c r="AA274" s="1287">
        <f t="shared" si="10"/>
        <v>720000</v>
      </c>
      <c r="AB274" s="1287">
        <v>7200000</v>
      </c>
      <c r="AC274" s="1287" t="s">
        <v>4756</v>
      </c>
      <c r="AD274" s="1287" t="s">
        <v>69</v>
      </c>
      <c r="AE274" s="1287" t="s">
        <v>4757</v>
      </c>
      <c r="AF274" s="1287" t="s">
        <v>5319</v>
      </c>
      <c r="AG274" s="1287">
        <f t="shared" si="12"/>
        <v>1080000</v>
      </c>
      <c r="AH274" s="1284">
        <v>43922</v>
      </c>
      <c r="AI274" s="1284">
        <v>44196</v>
      </c>
      <c r="AJ274" s="1300" t="s">
        <v>6425</v>
      </c>
      <c r="AK274" s="1294" t="s">
        <v>4759</v>
      </c>
      <c r="AL274" s="553" t="s">
        <v>3726</v>
      </c>
      <c r="AM274" s="553" t="s">
        <v>3864</v>
      </c>
      <c r="AN274" s="1284" t="s">
        <v>73</v>
      </c>
      <c r="AO274" s="1294" t="s">
        <v>4760</v>
      </c>
      <c r="AP274" s="1284" t="s">
        <v>73</v>
      </c>
      <c r="AQ274" s="1284" t="s">
        <v>573</v>
      </c>
      <c r="AR274" s="1284" t="s">
        <v>780</v>
      </c>
      <c r="AS274" s="1284" t="s">
        <v>566</v>
      </c>
      <c r="AT274" s="1284" t="s">
        <v>566</v>
      </c>
      <c r="AU274" s="1284" t="s">
        <v>566</v>
      </c>
      <c r="AV274" s="1294" t="s">
        <v>4761</v>
      </c>
      <c r="AW274" s="866" t="s">
        <v>6095</v>
      </c>
      <c r="AX274" s="698" t="s">
        <v>6096</v>
      </c>
      <c r="AY274" s="698" t="s">
        <v>6097</v>
      </c>
      <c r="AZ274" s="698" t="s">
        <v>6098</v>
      </c>
      <c r="BA274" s="698" t="s">
        <v>6099</v>
      </c>
      <c r="BB274" s="1297" t="s">
        <v>3096</v>
      </c>
      <c r="BC274" s="398" t="s">
        <v>4762</v>
      </c>
      <c r="BD274" s="398" t="s">
        <v>4762</v>
      </c>
      <c r="BE274" s="1292"/>
      <c r="BF274" s="2"/>
      <c r="BG274" s="2"/>
      <c r="BH274" s="2"/>
      <c r="BI274" s="2"/>
      <c r="BJ274" s="2"/>
      <c r="BK274" s="2"/>
      <c r="BL274" s="2"/>
      <c r="BM274" s="2"/>
      <c r="BN274" s="2"/>
      <c r="BO274" s="2"/>
      <c r="BP274" s="2"/>
      <c r="BQ274" s="2"/>
      <c r="BR274" s="2"/>
      <c r="BS274" s="2"/>
    </row>
    <row r="275" spans="1:71" s="90" customFormat="1" ht="96.6" customHeight="1">
      <c r="A275" s="1276"/>
      <c r="B275" s="1269"/>
      <c r="C275" s="1269"/>
      <c r="D275" s="1272"/>
      <c r="E275" s="1277"/>
      <c r="F275" s="1290"/>
      <c r="G275" s="1272"/>
      <c r="H275" s="1274"/>
      <c r="I275" s="1282"/>
      <c r="J275" s="416" t="s">
        <v>2674</v>
      </c>
      <c r="K275" s="416" t="s">
        <v>2675</v>
      </c>
      <c r="L275" s="416" t="s">
        <v>2676</v>
      </c>
      <c r="M275" s="416" t="s">
        <v>2009</v>
      </c>
      <c r="N275" s="416" t="s">
        <v>2677</v>
      </c>
      <c r="O275" s="397">
        <v>3031</v>
      </c>
      <c r="P275" s="1282"/>
      <c r="Q275" s="1282"/>
      <c r="R275" s="1282"/>
      <c r="S275" s="1282"/>
      <c r="T275" s="1282"/>
      <c r="U275" s="1282"/>
      <c r="V275" s="1282"/>
      <c r="W275" s="1282"/>
      <c r="X275" s="1285"/>
      <c r="Y275" s="1288"/>
      <c r="Z275" s="1288"/>
      <c r="AA275" s="1288"/>
      <c r="AB275" s="1288"/>
      <c r="AC275" s="1288"/>
      <c r="AD275" s="1288"/>
      <c r="AE275" s="1288"/>
      <c r="AF275" s="1288"/>
      <c r="AG275" s="1288"/>
      <c r="AH275" s="1285"/>
      <c r="AI275" s="1285"/>
      <c r="AJ275" s="1292"/>
      <c r="AK275" s="1295"/>
      <c r="AL275" s="553" t="s">
        <v>3726</v>
      </c>
      <c r="AM275" s="553" t="s">
        <v>3864</v>
      </c>
      <c r="AN275" s="1285"/>
      <c r="AO275" s="1295"/>
      <c r="AP275" s="1285"/>
      <c r="AQ275" s="1285"/>
      <c r="AR275" s="1285"/>
      <c r="AS275" s="1285"/>
      <c r="AT275" s="1285"/>
      <c r="AU275" s="1285"/>
      <c r="AV275" s="1295"/>
      <c r="AW275" s="867"/>
      <c r="AX275" s="706"/>
      <c r="AY275" s="706"/>
      <c r="AZ275" s="706"/>
      <c r="BA275" s="706"/>
      <c r="BB275" s="1298"/>
      <c r="BC275" s="398" t="s">
        <v>4762</v>
      </c>
      <c r="BD275" s="398" t="s">
        <v>4762</v>
      </c>
      <c r="BE275" s="1292"/>
      <c r="BF275" s="2"/>
      <c r="BG275" s="2"/>
      <c r="BH275" s="2"/>
      <c r="BI275" s="2"/>
      <c r="BJ275" s="2"/>
      <c r="BK275" s="2"/>
      <c r="BL275" s="2"/>
      <c r="BM275" s="2"/>
      <c r="BN275" s="2"/>
      <c r="BO275" s="2"/>
      <c r="BP275" s="2"/>
      <c r="BQ275" s="2"/>
      <c r="BR275" s="2"/>
      <c r="BS275" s="2"/>
    </row>
    <row r="276" spans="1:71" s="90" customFormat="1" ht="120">
      <c r="A276" s="1276"/>
      <c r="B276" s="1270"/>
      <c r="C276" s="1270"/>
      <c r="D276" s="1272"/>
      <c r="E276" s="1277"/>
      <c r="F276" s="1290"/>
      <c r="G276" s="1272"/>
      <c r="H276" s="1274"/>
      <c r="I276" s="1282"/>
      <c r="J276" s="417" t="s">
        <v>61</v>
      </c>
      <c r="K276" s="417" t="s">
        <v>61</v>
      </c>
      <c r="L276" s="417" t="s">
        <v>61</v>
      </c>
      <c r="M276" s="416" t="s">
        <v>5131</v>
      </c>
      <c r="N276" s="416" t="s">
        <v>2679</v>
      </c>
      <c r="O276" s="397">
        <v>3200</v>
      </c>
      <c r="P276" s="1282"/>
      <c r="Q276" s="1282"/>
      <c r="R276" s="1282"/>
      <c r="S276" s="1282"/>
      <c r="T276" s="1282"/>
      <c r="U276" s="1282"/>
      <c r="V276" s="1282"/>
      <c r="W276" s="1282"/>
      <c r="X276" s="1286"/>
      <c r="Y276" s="1289"/>
      <c r="Z276" s="1289"/>
      <c r="AA276" s="1289"/>
      <c r="AB276" s="1289"/>
      <c r="AC276" s="1289"/>
      <c r="AD276" s="1289"/>
      <c r="AE276" s="1289"/>
      <c r="AF276" s="1289"/>
      <c r="AG276" s="1289"/>
      <c r="AH276" s="1286"/>
      <c r="AI276" s="1286"/>
      <c r="AJ276" s="1292"/>
      <c r="AK276" s="1296"/>
      <c r="AL276" s="553" t="s">
        <v>3726</v>
      </c>
      <c r="AM276" s="553" t="s">
        <v>3864</v>
      </c>
      <c r="AN276" s="1286"/>
      <c r="AO276" s="1296"/>
      <c r="AP276" s="1286"/>
      <c r="AQ276" s="1286"/>
      <c r="AR276" s="1286"/>
      <c r="AS276" s="1286"/>
      <c r="AT276" s="1286"/>
      <c r="AU276" s="1286"/>
      <c r="AV276" s="1296"/>
      <c r="AW276" s="868"/>
      <c r="AX276" s="703"/>
      <c r="AY276" s="703"/>
      <c r="AZ276" s="703"/>
      <c r="BA276" s="703"/>
      <c r="BB276" s="1299"/>
      <c r="BC276" s="398" t="s">
        <v>4762</v>
      </c>
      <c r="BD276" s="398" t="s">
        <v>4762</v>
      </c>
      <c r="BE276" s="1292"/>
      <c r="BF276" s="2"/>
      <c r="BG276" s="2"/>
      <c r="BH276" s="2"/>
      <c r="BI276" s="2"/>
      <c r="BJ276" s="2"/>
      <c r="BK276" s="2"/>
      <c r="BL276" s="2"/>
      <c r="BM276" s="2"/>
      <c r="BN276" s="2"/>
      <c r="BO276" s="2"/>
      <c r="BP276" s="2"/>
      <c r="BQ276" s="2"/>
      <c r="BR276" s="2"/>
      <c r="BS276" s="2"/>
    </row>
    <row r="277" spans="1:71" s="90" customFormat="1" ht="156.75">
      <c r="A277" s="529">
        <v>2020</v>
      </c>
      <c r="B277" s="535">
        <v>43831</v>
      </c>
      <c r="C277" s="535">
        <v>43921</v>
      </c>
      <c r="D277" s="534" t="s">
        <v>3294</v>
      </c>
      <c r="E277" s="532" t="s">
        <v>3295</v>
      </c>
      <c r="F277" s="552" t="s">
        <v>5322</v>
      </c>
      <c r="G277" s="530">
        <v>57</v>
      </c>
      <c r="H277" s="531" t="s">
        <v>5485</v>
      </c>
      <c r="I277" s="552" t="s">
        <v>5319</v>
      </c>
      <c r="J277" s="417" t="s">
        <v>61</v>
      </c>
      <c r="K277" s="417" t="s">
        <v>61</v>
      </c>
      <c r="L277" s="417" t="s">
        <v>61</v>
      </c>
      <c r="M277" s="416" t="s">
        <v>4946</v>
      </c>
      <c r="N277" s="416" t="s">
        <v>1956</v>
      </c>
      <c r="O277" s="397">
        <v>24000000</v>
      </c>
      <c r="P277" s="396" t="s">
        <v>61</v>
      </c>
      <c r="Q277" s="396" t="s">
        <v>61</v>
      </c>
      <c r="R277" s="396" t="s">
        <v>61</v>
      </c>
      <c r="S277" s="401" t="s">
        <v>4946</v>
      </c>
      <c r="T277" s="530" t="s">
        <v>1956</v>
      </c>
      <c r="U277" s="530" t="s">
        <v>3218</v>
      </c>
      <c r="V277" s="530" t="s">
        <v>5320</v>
      </c>
      <c r="W277" s="552" t="s">
        <v>5322</v>
      </c>
      <c r="X277" s="535">
        <v>43921</v>
      </c>
      <c r="Y277" s="536">
        <v>24000000</v>
      </c>
      <c r="Z277" s="536" t="s">
        <v>4755</v>
      </c>
      <c r="AA277" s="308">
        <f t="shared" si="10"/>
        <v>2400000</v>
      </c>
      <c r="AB277" s="536">
        <v>24000000</v>
      </c>
      <c r="AC277" s="529" t="s">
        <v>4756</v>
      </c>
      <c r="AD277" s="538" t="s">
        <v>69</v>
      </c>
      <c r="AE277" s="532" t="s">
        <v>4757</v>
      </c>
      <c r="AF277" s="552" t="s">
        <v>5319</v>
      </c>
      <c r="AG277" s="309">
        <f t="shared" si="12"/>
        <v>3600000</v>
      </c>
      <c r="AH277" s="535">
        <v>43922</v>
      </c>
      <c r="AI277" s="535">
        <v>44196</v>
      </c>
      <c r="AJ277" s="531" t="s">
        <v>6426</v>
      </c>
      <c r="AK277" s="531" t="s">
        <v>4759</v>
      </c>
      <c r="AL277" s="530" t="s">
        <v>3726</v>
      </c>
      <c r="AM277" s="312" t="s">
        <v>3864</v>
      </c>
      <c r="AN277" s="532" t="s">
        <v>73</v>
      </c>
      <c r="AO277" s="305" t="s">
        <v>4760</v>
      </c>
      <c r="AP277" s="532" t="s">
        <v>73</v>
      </c>
      <c r="AQ277" s="532" t="s">
        <v>573</v>
      </c>
      <c r="AR277" s="547" t="s">
        <v>780</v>
      </c>
      <c r="AS277" s="532" t="s">
        <v>566</v>
      </c>
      <c r="AT277" s="532" t="s">
        <v>566</v>
      </c>
      <c r="AU277" s="532" t="s">
        <v>566</v>
      </c>
      <c r="AV277" s="531" t="s">
        <v>4761</v>
      </c>
      <c r="AW277" s="506" t="s">
        <v>6095</v>
      </c>
      <c r="AX277" s="507" t="s">
        <v>6096</v>
      </c>
      <c r="AY277" s="507" t="s">
        <v>6097</v>
      </c>
      <c r="AZ277" s="507" t="s">
        <v>6098</v>
      </c>
      <c r="BA277" s="507" t="s">
        <v>6099</v>
      </c>
      <c r="BB277" s="541" t="s">
        <v>3096</v>
      </c>
      <c r="BC277" s="398" t="s">
        <v>4762</v>
      </c>
      <c r="BD277" s="398" t="s">
        <v>4762</v>
      </c>
      <c r="BE277" s="399"/>
      <c r="BF277" s="2"/>
      <c r="BG277" s="2"/>
      <c r="BH277" s="2"/>
      <c r="BI277" s="2"/>
      <c r="BJ277" s="2"/>
      <c r="BK277" s="2"/>
      <c r="BL277" s="2"/>
      <c r="BM277" s="2"/>
      <c r="BN277" s="2"/>
      <c r="BO277" s="2"/>
      <c r="BP277" s="2"/>
      <c r="BQ277" s="2"/>
      <c r="BR277" s="2"/>
      <c r="BS277" s="2"/>
    </row>
    <row r="278" spans="1:71" s="90" customFormat="1" ht="105">
      <c r="A278" s="529">
        <v>2020</v>
      </c>
      <c r="B278" s="535">
        <v>43831</v>
      </c>
      <c r="C278" s="535">
        <v>43921</v>
      </c>
      <c r="D278" s="530" t="s">
        <v>3294</v>
      </c>
      <c r="E278" s="532" t="s">
        <v>3295</v>
      </c>
      <c r="F278" s="552" t="s">
        <v>5323</v>
      </c>
      <c r="G278" s="530">
        <v>57</v>
      </c>
      <c r="H278" s="531" t="s">
        <v>5485</v>
      </c>
      <c r="I278" s="552" t="s">
        <v>5319</v>
      </c>
      <c r="J278" s="417" t="s">
        <v>61</v>
      </c>
      <c r="K278" s="417" t="s">
        <v>61</v>
      </c>
      <c r="L278" s="417" t="s">
        <v>61</v>
      </c>
      <c r="M278" s="416" t="s">
        <v>5324</v>
      </c>
      <c r="N278" s="416" t="s">
        <v>4465</v>
      </c>
      <c r="O278" s="397">
        <v>2400000</v>
      </c>
      <c r="P278" s="396" t="s">
        <v>61</v>
      </c>
      <c r="Q278" s="396" t="s">
        <v>61</v>
      </c>
      <c r="R278" s="396" t="s">
        <v>61</v>
      </c>
      <c r="S278" s="306" t="s">
        <v>5324</v>
      </c>
      <c r="T278" s="530" t="s">
        <v>4465</v>
      </c>
      <c r="U278" s="530" t="s">
        <v>3218</v>
      </c>
      <c r="V278" s="530" t="s">
        <v>5320</v>
      </c>
      <c r="W278" s="552" t="s">
        <v>5323</v>
      </c>
      <c r="X278" s="428" t="s">
        <v>6438</v>
      </c>
      <c r="Y278" s="428" t="s">
        <v>6438</v>
      </c>
      <c r="Z278" s="428" t="s">
        <v>6438</v>
      </c>
      <c r="AA278" s="428" t="s">
        <v>6438</v>
      </c>
      <c r="AB278" s="428" t="s">
        <v>6438</v>
      </c>
      <c r="AC278" s="428" t="s">
        <v>6438</v>
      </c>
      <c r="AD278" s="428" t="s">
        <v>6438</v>
      </c>
      <c r="AE278" s="428" t="s">
        <v>6438</v>
      </c>
      <c r="AF278" s="428" t="s">
        <v>6438</v>
      </c>
      <c r="AG278" s="428" t="s">
        <v>6438</v>
      </c>
      <c r="AH278" s="428" t="s">
        <v>6438</v>
      </c>
      <c r="AI278" s="428" t="s">
        <v>6438</v>
      </c>
      <c r="AJ278" s="428" t="s">
        <v>6438</v>
      </c>
      <c r="AK278" s="428" t="s">
        <v>6438</v>
      </c>
      <c r="AL278" s="428" t="s">
        <v>6438</v>
      </c>
      <c r="AM278" s="428" t="s">
        <v>6438</v>
      </c>
      <c r="AN278" s="428" t="s">
        <v>6438</v>
      </c>
      <c r="AO278" s="428" t="s">
        <v>6438</v>
      </c>
      <c r="AP278" s="428" t="s">
        <v>6438</v>
      </c>
      <c r="AQ278" s="428" t="s">
        <v>6438</v>
      </c>
      <c r="AR278" s="428" t="s">
        <v>6438</v>
      </c>
      <c r="AS278" s="428" t="s">
        <v>6438</v>
      </c>
      <c r="AT278" s="428" t="s">
        <v>6438</v>
      </c>
      <c r="AU278" s="428" t="s">
        <v>6438</v>
      </c>
      <c r="AV278" s="428" t="s">
        <v>6438</v>
      </c>
      <c r="AW278" s="428" t="s">
        <v>6438</v>
      </c>
      <c r="AX278" s="428" t="s">
        <v>6438</v>
      </c>
      <c r="AY278" s="428" t="s">
        <v>6438</v>
      </c>
      <c r="AZ278" s="428" t="s">
        <v>6438</v>
      </c>
      <c r="BA278" s="428" t="s">
        <v>6438</v>
      </c>
      <c r="BB278" s="541" t="s">
        <v>3096</v>
      </c>
      <c r="BC278" s="526">
        <v>44057</v>
      </c>
      <c r="BD278" s="526">
        <v>44057</v>
      </c>
      <c r="BE278" s="399"/>
      <c r="BF278" s="2"/>
      <c r="BG278" s="2"/>
      <c r="BH278" s="2"/>
      <c r="BI278" s="2"/>
      <c r="BJ278" s="2"/>
      <c r="BK278" s="2"/>
      <c r="BL278" s="2"/>
      <c r="BM278" s="2"/>
      <c r="BN278" s="2"/>
      <c r="BO278" s="2"/>
      <c r="BP278" s="2"/>
      <c r="BQ278" s="2"/>
      <c r="BR278" s="2"/>
      <c r="BS278" s="2"/>
    </row>
    <row r="279" spans="1:71" s="90" customFormat="1" ht="105">
      <c r="A279" s="529">
        <v>2020</v>
      </c>
      <c r="B279" s="535">
        <v>43831</v>
      </c>
      <c r="C279" s="535">
        <v>43921</v>
      </c>
      <c r="D279" s="530" t="s">
        <v>3294</v>
      </c>
      <c r="E279" s="532" t="s">
        <v>3295</v>
      </c>
      <c r="F279" s="552" t="s">
        <v>5325</v>
      </c>
      <c r="G279" s="530">
        <v>57</v>
      </c>
      <c r="H279" s="531" t="s">
        <v>5485</v>
      </c>
      <c r="I279" s="552" t="s">
        <v>5319</v>
      </c>
      <c r="J279" s="415" t="s">
        <v>61</v>
      </c>
      <c r="K279" s="415" t="s">
        <v>61</v>
      </c>
      <c r="L279" s="415" t="s">
        <v>61</v>
      </c>
      <c r="M279" s="417" t="s">
        <v>4958</v>
      </c>
      <c r="N279" s="417" t="s">
        <v>4959</v>
      </c>
      <c r="O279" s="397">
        <v>2400000</v>
      </c>
      <c r="P279" s="396" t="s">
        <v>61</v>
      </c>
      <c r="Q279" s="396" t="s">
        <v>61</v>
      </c>
      <c r="R279" s="396" t="s">
        <v>61</v>
      </c>
      <c r="S279" s="401" t="s">
        <v>4958</v>
      </c>
      <c r="T279" s="530" t="s">
        <v>4959</v>
      </c>
      <c r="U279" s="530" t="s">
        <v>3218</v>
      </c>
      <c r="V279" s="530" t="s">
        <v>5320</v>
      </c>
      <c r="W279" s="552" t="s">
        <v>5325</v>
      </c>
      <c r="X279" s="428" t="s">
        <v>6438</v>
      </c>
      <c r="Y279" s="428" t="s">
        <v>6438</v>
      </c>
      <c r="Z279" s="428" t="s">
        <v>6438</v>
      </c>
      <c r="AA279" s="428" t="s">
        <v>6438</v>
      </c>
      <c r="AB279" s="428" t="s">
        <v>6438</v>
      </c>
      <c r="AC279" s="428" t="s">
        <v>6438</v>
      </c>
      <c r="AD279" s="428" t="s">
        <v>6438</v>
      </c>
      <c r="AE279" s="428" t="s">
        <v>6438</v>
      </c>
      <c r="AF279" s="428" t="s">
        <v>6438</v>
      </c>
      <c r="AG279" s="428" t="s">
        <v>6438</v>
      </c>
      <c r="AH279" s="428" t="s">
        <v>6438</v>
      </c>
      <c r="AI279" s="428" t="s">
        <v>6438</v>
      </c>
      <c r="AJ279" s="428" t="s">
        <v>6438</v>
      </c>
      <c r="AK279" s="428" t="s">
        <v>6438</v>
      </c>
      <c r="AL279" s="428" t="s">
        <v>6438</v>
      </c>
      <c r="AM279" s="428" t="s">
        <v>6438</v>
      </c>
      <c r="AN279" s="428" t="s">
        <v>6438</v>
      </c>
      <c r="AO279" s="428" t="s">
        <v>6438</v>
      </c>
      <c r="AP279" s="428" t="s">
        <v>6438</v>
      </c>
      <c r="AQ279" s="428" t="s">
        <v>6438</v>
      </c>
      <c r="AR279" s="428" t="s">
        <v>6438</v>
      </c>
      <c r="AS279" s="428" t="s">
        <v>6438</v>
      </c>
      <c r="AT279" s="428" t="s">
        <v>6438</v>
      </c>
      <c r="AU279" s="428" t="s">
        <v>6438</v>
      </c>
      <c r="AV279" s="428" t="s">
        <v>6438</v>
      </c>
      <c r="AW279" s="428" t="s">
        <v>6438</v>
      </c>
      <c r="AX279" s="428" t="s">
        <v>6438</v>
      </c>
      <c r="AY279" s="428" t="s">
        <v>6438</v>
      </c>
      <c r="AZ279" s="428" t="s">
        <v>6438</v>
      </c>
      <c r="BA279" s="428" t="s">
        <v>6438</v>
      </c>
      <c r="BB279" s="541" t="s">
        <v>3096</v>
      </c>
      <c r="BC279" s="526">
        <v>44057</v>
      </c>
      <c r="BD279" s="526">
        <v>44057</v>
      </c>
      <c r="BE279" s="399"/>
      <c r="BF279" s="2"/>
      <c r="BG279" s="2"/>
      <c r="BH279" s="2"/>
      <c r="BI279" s="2"/>
      <c r="BJ279" s="2"/>
      <c r="BK279" s="2"/>
      <c r="BL279" s="2"/>
      <c r="BM279" s="2"/>
      <c r="BN279" s="2"/>
      <c r="BO279" s="2"/>
      <c r="BP279" s="2"/>
      <c r="BQ279" s="2"/>
      <c r="BR279" s="2"/>
      <c r="BS279" s="2"/>
    </row>
    <row r="280" spans="1:71" s="90" customFormat="1" ht="156.75">
      <c r="A280" s="529">
        <v>2020</v>
      </c>
      <c r="B280" s="535">
        <v>43831</v>
      </c>
      <c r="C280" s="535">
        <v>43921</v>
      </c>
      <c r="D280" s="530" t="s">
        <v>3294</v>
      </c>
      <c r="E280" s="532" t="s">
        <v>3295</v>
      </c>
      <c r="F280" s="552" t="s">
        <v>5326</v>
      </c>
      <c r="G280" s="530">
        <v>57</v>
      </c>
      <c r="H280" s="531" t="s">
        <v>5485</v>
      </c>
      <c r="I280" s="552" t="s">
        <v>5319</v>
      </c>
      <c r="J280" s="415" t="s">
        <v>61</v>
      </c>
      <c r="K280" s="415" t="s">
        <v>61</v>
      </c>
      <c r="L280" s="415" t="s">
        <v>61</v>
      </c>
      <c r="M280" s="417" t="s">
        <v>4939</v>
      </c>
      <c r="N280" s="417" t="s">
        <v>4480</v>
      </c>
      <c r="O280" s="397">
        <v>2400000</v>
      </c>
      <c r="P280" s="396" t="s">
        <v>61</v>
      </c>
      <c r="Q280" s="396" t="s">
        <v>61</v>
      </c>
      <c r="R280" s="396" t="s">
        <v>61</v>
      </c>
      <c r="S280" s="401" t="s">
        <v>4939</v>
      </c>
      <c r="T280" s="530" t="s">
        <v>4480</v>
      </c>
      <c r="U280" s="530" t="s">
        <v>3218</v>
      </c>
      <c r="V280" s="530" t="s">
        <v>5320</v>
      </c>
      <c r="W280" s="552" t="s">
        <v>5326</v>
      </c>
      <c r="X280" s="535">
        <v>43921</v>
      </c>
      <c r="Y280" s="536">
        <v>2400000</v>
      </c>
      <c r="Z280" s="536" t="s">
        <v>4755</v>
      </c>
      <c r="AA280" s="308">
        <f t="shared" si="10"/>
        <v>240000</v>
      </c>
      <c r="AB280" s="536">
        <v>2400000</v>
      </c>
      <c r="AC280" s="529" t="s">
        <v>4756</v>
      </c>
      <c r="AD280" s="538" t="s">
        <v>69</v>
      </c>
      <c r="AE280" s="532" t="s">
        <v>4757</v>
      </c>
      <c r="AF280" s="552" t="s">
        <v>5319</v>
      </c>
      <c r="AG280" s="309">
        <f t="shared" si="12"/>
        <v>360000</v>
      </c>
      <c r="AH280" s="535">
        <v>43922</v>
      </c>
      <c r="AI280" s="535">
        <v>44196</v>
      </c>
      <c r="AJ280" s="531" t="s">
        <v>6492</v>
      </c>
      <c r="AK280" s="305" t="s">
        <v>4759</v>
      </c>
      <c r="AL280" s="530" t="s">
        <v>3726</v>
      </c>
      <c r="AM280" s="312" t="s">
        <v>3864</v>
      </c>
      <c r="AN280" s="532" t="s">
        <v>73</v>
      </c>
      <c r="AO280" s="305" t="s">
        <v>4760</v>
      </c>
      <c r="AP280" s="532" t="s">
        <v>73</v>
      </c>
      <c r="AQ280" s="532" t="s">
        <v>573</v>
      </c>
      <c r="AR280" s="547" t="s">
        <v>780</v>
      </c>
      <c r="AS280" s="532" t="s">
        <v>566</v>
      </c>
      <c r="AT280" s="532" t="s">
        <v>566</v>
      </c>
      <c r="AU280" s="532" t="s">
        <v>566</v>
      </c>
      <c r="AV280" s="531" t="s">
        <v>4761</v>
      </c>
      <c r="AW280" s="506" t="s">
        <v>6095</v>
      </c>
      <c r="AX280" s="507" t="s">
        <v>6096</v>
      </c>
      <c r="AY280" s="507" t="s">
        <v>6097</v>
      </c>
      <c r="AZ280" s="507" t="s">
        <v>6098</v>
      </c>
      <c r="BA280" s="507" t="s">
        <v>6099</v>
      </c>
      <c r="BB280" s="541" t="s">
        <v>3096</v>
      </c>
      <c r="BC280" s="398" t="s">
        <v>4762</v>
      </c>
      <c r="BD280" s="398" t="s">
        <v>4762</v>
      </c>
      <c r="BE280" s="399"/>
      <c r="BF280" s="2"/>
      <c r="BG280" s="2"/>
      <c r="BH280" s="2"/>
      <c r="BI280" s="2"/>
      <c r="BJ280" s="2"/>
      <c r="BK280" s="2"/>
      <c r="BL280" s="2"/>
      <c r="BM280" s="2"/>
      <c r="BN280" s="2"/>
      <c r="BO280" s="2"/>
      <c r="BP280" s="2"/>
      <c r="BQ280" s="2"/>
      <c r="BR280" s="2"/>
      <c r="BS280" s="2"/>
    </row>
    <row r="281" spans="1:71" s="90" customFormat="1" ht="105">
      <c r="A281" s="1276">
        <v>2020</v>
      </c>
      <c r="B281" s="1268">
        <v>43831</v>
      </c>
      <c r="C281" s="1268">
        <v>43921</v>
      </c>
      <c r="D281" s="1272" t="s">
        <v>3294</v>
      </c>
      <c r="E281" s="1277" t="s">
        <v>3295</v>
      </c>
      <c r="F281" s="1290" t="s">
        <v>5327</v>
      </c>
      <c r="G281" s="1272">
        <v>57</v>
      </c>
      <c r="H281" s="1274" t="s">
        <v>5485</v>
      </c>
      <c r="I281" s="1282" t="s">
        <v>5319</v>
      </c>
      <c r="J281" s="415" t="s">
        <v>61</v>
      </c>
      <c r="K281" s="415" t="s">
        <v>61</v>
      </c>
      <c r="L281" s="415" t="s">
        <v>61</v>
      </c>
      <c r="M281" s="416" t="s">
        <v>5202</v>
      </c>
      <c r="N281" s="416" t="s">
        <v>2107</v>
      </c>
      <c r="O281" s="397">
        <v>105139.71</v>
      </c>
      <c r="P281" s="1282" t="s">
        <v>61</v>
      </c>
      <c r="Q281" s="1282" t="s">
        <v>61</v>
      </c>
      <c r="R281" s="1282" t="s">
        <v>61</v>
      </c>
      <c r="S281" s="1282" t="s">
        <v>4953</v>
      </c>
      <c r="T281" s="1282" t="s">
        <v>2107</v>
      </c>
      <c r="U281" s="1282" t="s">
        <v>3218</v>
      </c>
      <c r="V281" s="1282" t="s">
        <v>5320</v>
      </c>
      <c r="W281" s="1282" t="s">
        <v>5327</v>
      </c>
      <c r="X281" s="1292">
        <v>43921</v>
      </c>
      <c r="Y281" s="1293">
        <v>9000000</v>
      </c>
      <c r="Z281" s="1293" t="s">
        <v>4755</v>
      </c>
      <c r="AA281" s="1293">
        <f t="shared" si="10"/>
        <v>900000</v>
      </c>
      <c r="AB281" s="1293">
        <v>9000000</v>
      </c>
      <c r="AC281" s="1282" t="s">
        <v>4756</v>
      </c>
      <c r="AD281" s="1282" t="s">
        <v>69</v>
      </c>
      <c r="AE281" s="1282" t="s">
        <v>4757</v>
      </c>
      <c r="AF281" s="1282" t="s">
        <v>5319</v>
      </c>
      <c r="AG281" s="1293">
        <f t="shared" si="12"/>
        <v>1350000</v>
      </c>
      <c r="AH281" s="1292">
        <v>43922</v>
      </c>
      <c r="AI281" s="1292">
        <v>44196</v>
      </c>
      <c r="AJ281" s="1274" t="s">
        <v>6323</v>
      </c>
      <c r="AK281" s="1274" t="s">
        <v>4759</v>
      </c>
      <c r="AL281" s="1282" t="s">
        <v>3726</v>
      </c>
      <c r="AM281" s="1282" t="s">
        <v>3864</v>
      </c>
      <c r="AN281" s="1282" t="s">
        <v>73</v>
      </c>
      <c r="AO281" s="1274" t="s">
        <v>4760</v>
      </c>
      <c r="AP281" s="1282" t="s">
        <v>73</v>
      </c>
      <c r="AQ281" s="1282" t="s">
        <v>573</v>
      </c>
      <c r="AR281" s="1282" t="s">
        <v>780</v>
      </c>
      <c r="AS281" s="1282" t="s">
        <v>566</v>
      </c>
      <c r="AT281" s="1282" t="s">
        <v>566</v>
      </c>
      <c r="AU281" s="1282" t="s">
        <v>566</v>
      </c>
      <c r="AV281" s="1274" t="s">
        <v>4761</v>
      </c>
      <c r="AW281" s="860" t="s">
        <v>6095</v>
      </c>
      <c r="AX281" s="752" t="s">
        <v>6096</v>
      </c>
      <c r="AY281" s="752" t="s">
        <v>6097</v>
      </c>
      <c r="AZ281" s="752" t="s">
        <v>6098</v>
      </c>
      <c r="BA281" s="752" t="s">
        <v>6099</v>
      </c>
      <c r="BB281" s="1291" t="s">
        <v>3096</v>
      </c>
      <c r="BC281" s="398" t="s">
        <v>4762</v>
      </c>
      <c r="BD281" s="398" t="s">
        <v>4762</v>
      </c>
      <c r="BE281" s="1282"/>
      <c r="BF281" s="2"/>
      <c r="BG281" s="2"/>
      <c r="BH281" s="2"/>
      <c r="BI281" s="2"/>
      <c r="BJ281" s="2"/>
      <c r="BK281" s="2"/>
      <c r="BL281" s="2"/>
      <c r="BM281" s="2"/>
      <c r="BN281" s="2"/>
      <c r="BO281" s="2"/>
      <c r="BP281" s="2"/>
      <c r="BQ281" s="2"/>
      <c r="BR281" s="2"/>
      <c r="BS281" s="2"/>
    </row>
    <row r="282" spans="1:71" s="90" customFormat="1" ht="105">
      <c r="A282" s="1276"/>
      <c r="B282" s="1269"/>
      <c r="C282" s="1269"/>
      <c r="D282" s="1272"/>
      <c r="E282" s="1277"/>
      <c r="F282" s="1290"/>
      <c r="G282" s="1272"/>
      <c r="H282" s="1274"/>
      <c r="I282" s="1282"/>
      <c r="J282" s="415" t="s">
        <v>61</v>
      </c>
      <c r="K282" s="415" t="s">
        <v>61</v>
      </c>
      <c r="L282" s="415" t="s">
        <v>61</v>
      </c>
      <c r="M282" s="416" t="s">
        <v>5200</v>
      </c>
      <c r="N282" s="416" t="s">
        <v>5328</v>
      </c>
      <c r="O282" s="397">
        <v>110296.76</v>
      </c>
      <c r="P282" s="1282"/>
      <c r="Q282" s="1282"/>
      <c r="R282" s="1282"/>
      <c r="S282" s="1282"/>
      <c r="T282" s="1282"/>
      <c r="U282" s="1282"/>
      <c r="V282" s="1282"/>
      <c r="W282" s="1282"/>
      <c r="X282" s="1292"/>
      <c r="Y282" s="1293"/>
      <c r="Z282" s="1293"/>
      <c r="AA282" s="1293"/>
      <c r="AB282" s="1293"/>
      <c r="AC282" s="1282"/>
      <c r="AD282" s="1282"/>
      <c r="AE282" s="1282"/>
      <c r="AF282" s="1282"/>
      <c r="AG282" s="1293"/>
      <c r="AH282" s="1292"/>
      <c r="AI282" s="1292"/>
      <c r="AJ282" s="1282"/>
      <c r="AK282" s="1282"/>
      <c r="AL282" s="1282" t="s">
        <v>3726</v>
      </c>
      <c r="AM282" s="1282" t="s">
        <v>3864</v>
      </c>
      <c r="AN282" s="1282"/>
      <c r="AO282" s="1282"/>
      <c r="AP282" s="1282"/>
      <c r="AQ282" s="1282"/>
      <c r="AR282" s="1282"/>
      <c r="AS282" s="1282"/>
      <c r="AT282" s="1282"/>
      <c r="AU282" s="1282"/>
      <c r="AV282" s="1282"/>
      <c r="AW282" s="861"/>
      <c r="AX282" s="752"/>
      <c r="AY282" s="752"/>
      <c r="AZ282" s="752"/>
      <c r="BA282" s="752"/>
      <c r="BB282" s="1291"/>
      <c r="BC282" s="398" t="s">
        <v>4762</v>
      </c>
      <c r="BD282" s="398" t="s">
        <v>4762</v>
      </c>
      <c r="BE282" s="1282"/>
      <c r="BF282" s="2"/>
      <c r="BG282" s="2"/>
      <c r="BH282" s="2"/>
      <c r="BI282" s="2"/>
      <c r="BJ282" s="2"/>
      <c r="BK282" s="2"/>
      <c r="BL282" s="2"/>
      <c r="BM282" s="2"/>
      <c r="BN282" s="2"/>
      <c r="BO282" s="2"/>
      <c r="BP282" s="2"/>
      <c r="BQ282" s="2"/>
      <c r="BR282" s="2"/>
      <c r="BS282" s="2"/>
    </row>
    <row r="283" spans="1:71" s="90" customFormat="1" ht="105">
      <c r="A283" s="1276"/>
      <c r="B283" s="1270"/>
      <c r="C283" s="1270"/>
      <c r="D283" s="1272"/>
      <c r="E283" s="1277"/>
      <c r="F283" s="1290"/>
      <c r="G283" s="1272"/>
      <c r="H283" s="1274"/>
      <c r="I283" s="1282"/>
      <c r="J283" s="415" t="s">
        <v>61</v>
      </c>
      <c r="K283" s="415" t="s">
        <v>61</v>
      </c>
      <c r="L283" s="415" t="s">
        <v>61</v>
      </c>
      <c r="M283" s="416" t="s">
        <v>5329</v>
      </c>
      <c r="N283" s="416"/>
      <c r="O283" s="397">
        <v>113555.9</v>
      </c>
      <c r="P283" s="1282"/>
      <c r="Q283" s="1282"/>
      <c r="R283" s="1282"/>
      <c r="S283" s="1282"/>
      <c r="T283" s="1282"/>
      <c r="U283" s="1282"/>
      <c r="V283" s="1282"/>
      <c r="W283" s="1282"/>
      <c r="X283" s="1292"/>
      <c r="Y283" s="1293"/>
      <c r="Z283" s="1293"/>
      <c r="AA283" s="1293"/>
      <c r="AB283" s="1293"/>
      <c r="AC283" s="1282"/>
      <c r="AD283" s="1282"/>
      <c r="AE283" s="1282"/>
      <c r="AF283" s="1282"/>
      <c r="AG283" s="1293"/>
      <c r="AH283" s="1292"/>
      <c r="AI283" s="1292"/>
      <c r="AJ283" s="1282"/>
      <c r="AK283" s="1282"/>
      <c r="AL283" s="1282" t="s">
        <v>3726</v>
      </c>
      <c r="AM283" s="1282" t="s">
        <v>3864</v>
      </c>
      <c r="AN283" s="1282"/>
      <c r="AO283" s="1282"/>
      <c r="AP283" s="1282"/>
      <c r="AQ283" s="1282"/>
      <c r="AR283" s="1282"/>
      <c r="AS283" s="1282"/>
      <c r="AT283" s="1282"/>
      <c r="AU283" s="1282"/>
      <c r="AV283" s="1282"/>
      <c r="AW283" s="862"/>
      <c r="AX283" s="752"/>
      <c r="AY283" s="752"/>
      <c r="AZ283" s="752"/>
      <c r="BA283" s="752"/>
      <c r="BB283" s="1291"/>
      <c r="BC283" s="398" t="s">
        <v>4762</v>
      </c>
      <c r="BD283" s="398" t="s">
        <v>4762</v>
      </c>
      <c r="BE283" s="1282"/>
      <c r="BF283" s="2"/>
      <c r="BG283" s="2"/>
      <c r="BH283" s="2"/>
      <c r="BI283" s="2"/>
      <c r="BJ283" s="2"/>
      <c r="BK283" s="2"/>
      <c r="BL283" s="2"/>
      <c r="BM283" s="2"/>
      <c r="BN283" s="2"/>
      <c r="BO283" s="2"/>
      <c r="BP283" s="2"/>
      <c r="BQ283" s="2"/>
      <c r="BR283" s="2"/>
      <c r="BS283" s="2"/>
    </row>
    <row r="284" spans="1:71" s="90" customFormat="1" ht="156.75">
      <c r="A284" s="529">
        <v>2020</v>
      </c>
      <c r="B284" s="535">
        <v>43831</v>
      </c>
      <c r="C284" s="535">
        <v>43921</v>
      </c>
      <c r="D284" s="530" t="s">
        <v>3294</v>
      </c>
      <c r="E284" s="532" t="s">
        <v>3295</v>
      </c>
      <c r="F284" s="552" t="s">
        <v>5330</v>
      </c>
      <c r="G284" s="530">
        <v>57</v>
      </c>
      <c r="H284" s="531" t="s">
        <v>5485</v>
      </c>
      <c r="I284" s="552" t="s">
        <v>5319</v>
      </c>
      <c r="J284" s="415" t="s">
        <v>61</v>
      </c>
      <c r="K284" s="415" t="s">
        <v>61</v>
      </c>
      <c r="L284" s="415" t="s">
        <v>61</v>
      </c>
      <c r="M284" s="416" t="s">
        <v>5331</v>
      </c>
      <c r="N284" s="416" t="s">
        <v>5332</v>
      </c>
      <c r="O284" s="397">
        <v>1200000</v>
      </c>
      <c r="P284" s="396" t="s">
        <v>61</v>
      </c>
      <c r="Q284" s="396" t="s">
        <v>61</v>
      </c>
      <c r="R284" s="396" t="s">
        <v>61</v>
      </c>
      <c r="S284" s="306" t="s">
        <v>5331</v>
      </c>
      <c r="T284" s="530" t="s">
        <v>5332</v>
      </c>
      <c r="U284" s="530" t="s">
        <v>3218</v>
      </c>
      <c r="V284" s="530" t="s">
        <v>5320</v>
      </c>
      <c r="W284" s="552" t="s">
        <v>5330</v>
      </c>
      <c r="X284" s="535">
        <v>43921</v>
      </c>
      <c r="Y284" s="536">
        <v>1200000</v>
      </c>
      <c r="Z284" s="536" t="s">
        <v>4755</v>
      </c>
      <c r="AA284" s="308">
        <f t="shared" si="10"/>
        <v>120000</v>
      </c>
      <c r="AB284" s="536">
        <v>1200000</v>
      </c>
      <c r="AC284" s="529" t="s">
        <v>4756</v>
      </c>
      <c r="AD284" s="538" t="s">
        <v>69</v>
      </c>
      <c r="AE284" s="532" t="s">
        <v>4757</v>
      </c>
      <c r="AF284" s="552" t="s">
        <v>5319</v>
      </c>
      <c r="AG284" s="309">
        <f t="shared" si="12"/>
        <v>180000</v>
      </c>
      <c r="AH284" s="535">
        <v>43922</v>
      </c>
      <c r="AI284" s="535">
        <v>44196</v>
      </c>
      <c r="AJ284" s="531" t="s">
        <v>6384</v>
      </c>
      <c r="AK284" s="531" t="s">
        <v>4759</v>
      </c>
      <c r="AL284" s="530" t="s">
        <v>3726</v>
      </c>
      <c r="AM284" s="312" t="s">
        <v>3864</v>
      </c>
      <c r="AN284" s="532" t="s">
        <v>73</v>
      </c>
      <c r="AO284" s="305" t="s">
        <v>4760</v>
      </c>
      <c r="AP284" s="532" t="s">
        <v>73</v>
      </c>
      <c r="AQ284" s="532" t="s">
        <v>573</v>
      </c>
      <c r="AR284" s="547" t="s">
        <v>780</v>
      </c>
      <c r="AS284" s="532" t="s">
        <v>566</v>
      </c>
      <c r="AT284" s="532" t="s">
        <v>566</v>
      </c>
      <c r="AU284" s="532" t="s">
        <v>566</v>
      </c>
      <c r="AV284" s="531" t="s">
        <v>4761</v>
      </c>
      <c r="AW284" s="506" t="s">
        <v>6095</v>
      </c>
      <c r="AX284" s="507" t="s">
        <v>6096</v>
      </c>
      <c r="AY284" s="507" t="s">
        <v>6097</v>
      </c>
      <c r="AZ284" s="507" t="s">
        <v>6098</v>
      </c>
      <c r="BA284" s="507" t="s">
        <v>6099</v>
      </c>
      <c r="BB284" s="541" t="s">
        <v>3096</v>
      </c>
      <c r="BC284" s="398" t="s">
        <v>4762</v>
      </c>
      <c r="BD284" s="398" t="s">
        <v>4762</v>
      </c>
      <c r="BE284" s="399"/>
      <c r="BF284" s="2"/>
      <c r="BG284" s="2"/>
      <c r="BH284" s="2"/>
      <c r="BI284" s="2"/>
      <c r="BJ284" s="2"/>
      <c r="BK284" s="2"/>
      <c r="BL284" s="2"/>
      <c r="BM284" s="2"/>
      <c r="BN284" s="2"/>
      <c r="BO284" s="2"/>
      <c r="BP284" s="2"/>
      <c r="BQ284" s="2"/>
      <c r="BR284" s="2"/>
      <c r="BS284" s="2"/>
    </row>
    <row r="285" spans="1:71" s="90" customFormat="1" ht="156.75">
      <c r="A285" s="529">
        <v>2020</v>
      </c>
      <c r="B285" s="535">
        <v>43831</v>
      </c>
      <c r="C285" s="535">
        <v>43921</v>
      </c>
      <c r="D285" s="530" t="s">
        <v>3294</v>
      </c>
      <c r="E285" s="532" t="s">
        <v>3295</v>
      </c>
      <c r="F285" s="552" t="s">
        <v>5333</v>
      </c>
      <c r="G285" s="530">
        <v>57</v>
      </c>
      <c r="H285" s="531" t="s">
        <v>5485</v>
      </c>
      <c r="I285" s="552" t="s">
        <v>5319</v>
      </c>
      <c r="J285" s="415" t="s">
        <v>61</v>
      </c>
      <c r="K285" s="415" t="s">
        <v>61</v>
      </c>
      <c r="L285" s="415" t="s">
        <v>61</v>
      </c>
      <c r="M285" s="416" t="s">
        <v>5334</v>
      </c>
      <c r="N285" s="416" t="s">
        <v>5335</v>
      </c>
      <c r="O285" s="397">
        <v>1200000</v>
      </c>
      <c r="P285" s="396" t="s">
        <v>61</v>
      </c>
      <c r="Q285" s="396" t="s">
        <v>61</v>
      </c>
      <c r="R285" s="396" t="s">
        <v>61</v>
      </c>
      <c r="S285" s="306" t="s">
        <v>5334</v>
      </c>
      <c r="T285" s="530" t="s">
        <v>5335</v>
      </c>
      <c r="U285" s="530" t="s">
        <v>3218</v>
      </c>
      <c r="V285" s="530" t="s">
        <v>5320</v>
      </c>
      <c r="W285" s="552" t="s">
        <v>5333</v>
      </c>
      <c r="X285" s="535">
        <v>43921</v>
      </c>
      <c r="Y285" s="536">
        <v>1200000</v>
      </c>
      <c r="Z285" s="536" t="s">
        <v>4755</v>
      </c>
      <c r="AA285" s="308">
        <f t="shared" si="10"/>
        <v>120000</v>
      </c>
      <c r="AB285" s="536">
        <v>1200000</v>
      </c>
      <c r="AC285" s="529" t="s">
        <v>4756</v>
      </c>
      <c r="AD285" s="538" t="s">
        <v>69</v>
      </c>
      <c r="AE285" s="532" t="s">
        <v>4757</v>
      </c>
      <c r="AF285" s="552" t="s">
        <v>5319</v>
      </c>
      <c r="AG285" s="309">
        <f t="shared" si="12"/>
        <v>180000</v>
      </c>
      <c r="AH285" s="535">
        <v>43922</v>
      </c>
      <c r="AI285" s="535">
        <v>44196</v>
      </c>
      <c r="AJ285" s="305" t="s">
        <v>7216</v>
      </c>
      <c r="AK285" s="531" t="s">
        <v>4759</v>
      </c>
      <c r="AL285" s="530" t="s">
        <v>3726</v>
      </c>
      <c r="AM285" s="312" t="s">
        <v>3864</v>
      </c>
      <c r="AN285" s="532" t="s">
        <v>73</v>
      </c>
      <c r="AO285" s="305" t="s">
        <v>4760</v>
      </c>
      <c r="AP285" s="532" t="s">
        <v>73</v>
      </c>
      <c r="AQ285" s="532" t="s">
        <v>573</v>
      </c>
      <c r="AR285" s="547" t="s">
        <v>780</v>
      </c>
      <c r="AS285" s="532" t="s">
        <v>566</v>
      </c>
      <c r="AT285" s="532" t="s">
        <v>566</v>
      </c>
      <c r="AU285" s="532" t="s">
        <v>566</v>
      </c>
      <c r="AV285" s="531" t="s">
        <v>4761</v>
      </c>
      <c r="AW285" s="506" t="s">
        <v>6095</v>
      </c>
      <c r="AX285" s="507" t="s">
        <v>6096</v>
      </c>
      <c r="AY285" s="507" t="s">
        <v>6097</v>
      </c>
      <c r="AZ285" s="507" t="s">
        <v>6098</v>
      </c>
      <c r="BA285" s="507" t="s">
        <v>6099</v>
      </c>
      <c r="BB285" s="541" t="s">
        <v>3096</v>
      </c>
      <c r="BC285" s="398" t="s">
        <v>4762</v>
      </c>
      <c r="BD285" s="398" t="s">
        <v>4762</v>
      </c>
      <c r="BE285" s="399"/>
      <c r="BF285" s="2"/>
      <c r="BG285" s="2"/>
      <c r="BH285" s="2"/>
      <c r="BI285" s="2"/>
      <c r="BJ285" s="2"/>
      <c r="BK285" s="2"/>
      <c r="BL285" s="2"/>
      <c r="BM285" s="2"/>
      <c r="BN285" s="2"/>
      <c r="BO285" s="2"/>
      <c r="BP285" s="2"/>
      <c r="BQ285" s="2"/>
      <c r="BR285" s="2"/>
      <c r="BS285" s="2"/>
    </row>
    <row r="286" spans="1:71" s="90" customFormat="1" ht="156.75">
      <c r="A286" s="529">
        <v>2020</v>
      </c>
      <c r="B286" s="535">
        <v>43831</v>
      </c>
      <c r="C286" s="535">
        <v>43921</v>
      </c>
      <c r="D286" s="530" t="s">
        <v>3294</v>
      </c>
      <c r="E286" s="532" t="s">
        <v>3295</v>
      </c>
      <c r="F286" s="552" t="s">
        <v>5336</v>
      </c>
      <c r="G286" s="530">
        <v>57</v>
      </c>
      <c r="H286" s="1274" t="s">
        <v>5485</v>
      </c>
      <c r="I286" s="552" t="s">
        <v>5319</v>
      </c>
      <c r="J286" s="415" t="s">
        <v>61</v>
      </c>
      <c r="K286" s="415" t="s">
        <v>61</v>
      </c>
      <c r="L286" s="415" t="s">
        <v>61</v>
      </c>
      <c r="M286" s="416" t="s">
        <v>5337</v>
      </c>
      <c r="N286" s="416" t="s">
        <v>5338</v>
      </c>
      <c r="O286" s="397">
        <v>1200000</v>
      </c>
      <c r="P286" s="396" t="s">
        <v>61</v>
      </c>
      <c r="Q286" s="396" t="s">
        <v>61</v>
      </c>
      <c r="R286" s="396" t="s">
        <v>61</v>
      </c>
      <c r="S286" s="306" t="s">
        <v>5337</v>
      </c>
      <c r="T286" s="530" t="s">
        <v>5338</v>
      </c>
      <c r="U286" s="530" t="s">
        <v>3218</v>
      </c>
      <c r="V286" s="530" t="s">
        <v>5320</v>
      </c>
      <c r="W286" s="552" t="s">
        <v>5336</v>
      </c>
      <c r="X286" s="535">
        <v>43921</v>
      </c>
      <c r="Y286" s="536">
        <v>1200000</v>
      </c>
      <c r="Z286" s="536" t="s">
        <v>4755</v>
      </c>
      <c r="AA286" s="308">
        <f t="shared" si="10"/>
        <v>120000</v>
      </c>
      <c r="AB286" s="536">
        <v>1200000</v>
      </c>
      <c r="AC286" s="529" t="s">
        <v>4756</v>
      </c>
      <c r="AD286" s="538" t="s">
        <v>69</v>
      </c>
      <c r="AE286" s="532" t="s">
        <v>4757</v>
      </c>
      <c r="AF286" s="552" t="s">
        <v>5319</v>
      </c>
      <c r="AG286" s="309">
        <f t="shared" si="12"/>
        <v>180000</v>
      </c>
      <c r="AH286" s="535">
        <v>43922</v>
      </c>
      <c r="AI286" s="535">
        <v>44196</v>
      </c>
      <c r="AJ286" s="305" t="s">
        <v>7164</v>
      </c>
      <c r="AK286" s="305" t="s">
        <v>4759</v>
      </c>
      <c r="AL286" s="530" t="s">
        <v>3726</v>
      </c>
      <c r="AM286" s="312" t="s">
        <v>3864</v>
      </c>
      <c r="AN286" s="532" t="s">
        <v>73</v>
      </c>
      <c r="AO286" s="305" t="s">
        <v>4760</v>
      </c>
      <c r="AP286" s="532" t="s">
        <v>73</v>
      </c>
      <c r="AQ286" s="532" t="s">
        <v>573</v>
      </c>
      <c r="AR286" s="547" t="s">
        <v>780</v>
      </c>
      <c r="AS286" s="532" t="s">
        <v>566</v>
      </c>
      <c r="AT286" s="532" t="s">
        <v>566</v>
      </c>
      <c r="AU286" s="532" t="s">
        <v>566</v>
      </c>
      <c r="AV286" s="531" t="s">
        <v>4761</v>
      </c>
      <c r="AW286" s="506" t="s">
        <v>6095</v>
      </c>
      <c r="AX286" s="507" t="s">
        <v>6096</v>
      </c>
      <c r="AY286" s="507" t="s">
        <v>6097</v>
      </c>
      <c r="AZ286" s="507" t="s">
        <v>6098</v>
      </c>
      <c r="BA286" s="507" t="s">
        <v>6099</v>
      </c>
      <c r="BB286" s="541" t="s">
        <v>3096</v>
      </c>
      <c r="BC286" s="398" t="s">
        <v>4762</v>
      </c>
      <c r="BD286" s="398" t="s">
        <v>4762</v>
      </c>
      <c r="BE286" s="399"/>
      <c r="BF286" s="2"/>
      <c r="BG286" s="2"/>
      <c r="BH286" s="2"/>
      <c r="BI286" s="2"/>
      <c r="BJ286" s="2"/>
      <c r="BK286" s="2"/>
      <c r="BL286" s="2"/>
      <c r="BM286" s="2"/>
      <c r="BN286" s="2"/>
      <c r="BO286" s="2"/>
      <c r="BP286" s="2"/>
      <c r="BQ286" s="2"/>
      <c r="BR286" s="2"/>
      <c r="BS286" s="2"/>
    </row>
    <row r="287" spans="1:71" s="90" customFormat="1" ht="156.75">
      <c r="A287" s="529">
        <v>2020</v>
      </c>
      <c r="B287" s="535">
        <v>43831</v>
      </c>
      <c r="C287" s="535">
        <v>43921</v>
      </c>
      <c r="D287" s="530" t="s">
        <v>3294</v>
      </c>
      <c r="E287" s="532" t="s">
        <v>3295</v>
      </c>
      <c r="F287" s="551" t="s">
        <v>5339</v>
      </c>
      <c r="G287" s="530">
        <v>57</v>
      </c>
      <c r="H287" s="1274"/>
      <c r="I287" s="551" t="s">
        <v>5340</v>
      </c>
      <c r="J287" s="415" t="s">
        <v>61</v>
      </c>
      <c r="K287" s="415" t="s">
        <v>61</v>
      </c>
      <c r="L287" s="415" t="s">
        <v>61</v>
      </c>
      <c r="M287" s="416" t="s">
        <v>4937</v>
      </c>
      <c r="N287" s="416" t="s">
        <v>1308</v>
      </c>
      <c r="O287" s="397">
        <v>4094827.5862068967</v>
      </c>
      <c r="P287" s="396" t="s">
        <v>61</v>
      </c>
      <c r="Q287" s="396" t="s">
        <v>61</v>
      </c>
      <c r="R287" s="396" t="s">
        <v>61</v>
      </c>
      <c r="S287" s="401" t="s">
        <v>4937</v>
      </c>
      <c r="T287" s="530" t="s">
        <v>1308</v>
      </c>
      <c r="U287" s="530" t="s">
        <v>3218</v>
      </c>
      <c r="V287" s="530" t="s">
        <v>3535</v>
      </c>
      <c r="W287" s="551" t="s">
        <v>5339</v>
      </c>
      <c r="X287" s="535">
        <v>43921</v>
      </c>
      <c r="Y287" s="536">
        <f t="shared" ref="Y287:Y299" si="15">Z287/1.16</f>
        <v>4094827.5862068967</v>
      </c>
      <c r="Z287" s="536">
        <v>4750000</v>
      </c>
      <c r="AA287" s="308">
        <f t="shared" si="10"/>
        <v>475000</v>
      </c>
      <c r="AB287" s="536">
        <v>4750000</v>
      </c>
      <c r="AC287" s="529" t="s">
        <v>4756</v>
      </c>
      <c r="AD287" s="538" t="s">
        <v>69</v>
      </c>
      <c r="AE287" s="532" t="s">
        <v>4757</v>
      </c>
      <c r="AF287" s="551" t="s">
        <v>5340</v>
      </c>
      <c r="AG287" s="309">
        <f t="shared" si="12"/>
        <v>614224.13793103443</v>
      </c>
      <c r="AH287" s="535">
        <v>43922</v>
      </c>
      <c r="AI287" s="535">
        <v>44196</v>
      </c>
      <c r="AJ287" s="531" t="s">
        <v>6465</v>
      </c>
      <c r="AK287" s="305" t="s">
        <v>4759</v>
      </c>
      <c r="AL287" s="530" t="s">
        <v>3726</v>
      </c>
      <c r="AM287" s="312" t="s">
        <v>3864</v>
      </c>
      <c r="AN287" s="532" t="s">
        <v>73</v>
      </c>
      <c r="AO287" s="305" t="s">
        <v>4760</v>
      </c>
      <c r="AP287" s="532" t="s">
        <v>73</v>
      </c>
      <c r="AQ287" s="532" t="s">
        <v>573</v>
      </c>
      <c r="AR287" s="547" t="s">
        <v>780</v>
      </c>
      <c r="AS287" s="532" t="s">
        <v>566</v>
      </c>
      <c r="AT287" s="532" t="s">
        <v>566</v>
      </c>
      <c r="AU287" s="532" t="s">
        <v>566</v>
      </c>
      <c r="AV287" s="531" t="s">
        <v>4761</v>
      </c>
      <c r="AW287" s="506" t="s">
        <v>6095</v>
      </c>
      <c r="AX287" s="507" t="s">
        <v>6096</v>
      </c>
      <c r="AY287" s="507" t="s">
        <v>6097</v>
      </c>
      <c r="AZ287" s="507" t="s">
        <v>6098</v>
      </c>
      <c r="BA287" s="507" t="s">
        <v>6099</v>
      </c>
      <c r="BB287" s="541" t="s">
        <v>3096</v>
      </c>
      <c r="BC287" s="398" t="s">
        <v>4762</v>
      </c>
      <c r="BD287" s="398" t="s">
        <v>4762</v>
      </c>
      <c r="BE287" s="399"/>
      <c r="BF287" s="2"/>
      <c r="BG287" s="2"/>
      <c r="BH287" s="2"/>
      <c r="BI287" s="2"/>
      <c r="BJ287" s="2"/>
      <c r="BK287" s="2"/>
      <c r="BL287" s="2"/>
      <c r="BM287" s="2"/>
      <c r="BN287" s="2"/>
      <c r="BO287" s="2"/>
      <c r="BP287" s="2"/>
      <c r="BQ287" s="2"/>
      <c r="BR287" s="2"/>
      <c r="BS287" s="2"/>
    </row>
    <row r="288" spans="1:71" s="90" customFormat="1" ht="156.75">
      <c r="A288" s="529">
        <v>2020</v>
      </c>
      <c r="B288" s="535">
        <v>43831</v>
      </c>
      <c r="C288" s="535">
        <v>43921</v>
      </c>
      <c r="D288" s="530" t="s">
        <v>3294</v>
      </c>
      <c r="E288" s="532" t="s">
        <v>3295</v>
      </c>
      <c r="F288" s="551" t="s">
        <v>5341</v>
      </c>
      <c r="G288" s="530">
        <v>57</v>
      </c>
      <c r="H288" s="531" t="s">
        <v>5485</v>
      </c>
      <c r="I288" s="551" t="s">
        <v>5340</v>
      </c>
      <c r="J288" s="313" t="s">
        <v>61</v>
      </c>
      <c r="K288" s="313" t="s">
        <v>61</v>
      </c>
      <c r="L288" s="313" t="s">
        <v>61</v>
      </c>
      <c r="M288" s="416" t="s">
        <v>4934</v>
      </c>
      <c r="N288" s="416" t="s">
        <v>1924</v>
      </c>
      <c r="O288" s="397">
        <v>7600000</v>
      </c>
      <c r="P288" s="396" t="s">
        <v>61</v>
      </c>
      <c r="Q288" s="396" t="s">
        <v>61</v>
      </c>
      <c r="R288" s="396" t="s">
        <v>61</v>
      </c>
      <c r="S288" s="401" t="s">
        <v>4934</v>
      </c>
      <c r="T288" s="530" t="s">
        <v>1924</v>
      </c>
      <c r="U288" s="530" t="s">
        <v>3218</v>
      </c>
      <c r="V288" s="530" t="s">
        <v>3535</v>
      </c>
      <c r="W288" s="551" t="s">
        <v>5341</v>
      </c>
      <c r="X288" s="535">
        <v>43921</v>
      </c>
      <c r="Y288" s="536">
        <f t="shared" si="15"/>
        <v>6551724.1379310349</v>
      </c>
      <c r="Z288" s="536">
        <v>7600000</v>
      </c>
      <c r="AA288" s="308">
        <f t="shared" ref="AA288:AA329" si="16">AB288*0.1</f>
        <v>760000</v>
      </c>
      <c r="AB288" s="536">
        <v>7600000</v>
      </c>
      <c r="AC288" s="529" t="s">
        <v>4756</v>
      </c>
      <c r="AD288" s="538" t="s">
        <v>69</v>
      </c>
      <c r="AE288" s="532" t="s">
        <v>4757</v>
      </c>
      <c r="AF288" s="551" t="s">
        <v>5340</v>
      </c>
      <c r="AG288" s="309">
        <f t="shared" ref="AG288:AG329" si="17">Y288*0.15</f>
        <v>982758.62068965519</v>
      </c>
      <c r="AH288" s="535">
        <v>43922</v>
      </c>
      <c r="AI288" s="535">
        <v>44196</v>
      </c>
      <c r="AJ288" s="531" t="s">
        <v>6104</v>
      </c>
      <c r="AK288" s="531" t="s">
        <v>4759</v>
      </c>
      <c r="AL288" s="530" t="s">
        <v>3726</v>
      </c>
      <c r="AM288" s="312" t="s">
        <v>3864</v>
      </c>
      <c r="AN288" s="532" t="s">
        <v>73</v>
      </c>
      <c r="AO288" s="305" t="s">
        <v>4760</v>
      </c>
      <c r="AP288" s="532" t="s">
        <v>73</v>
      </c>
      <c r="AQ288" s="532" t="s">
        <v>573</v>
      </c>
      <c r="AR288" s="547" t="s">
        <v>780</v>
      </c>
      <c r="AS288" s="532" t="s">
        <v>566</v>
      </c>
      <c r="AT288" s="532" t="s">
        <v>566</v>
      </c>
      <c r="AU288" s="532" t="s">
        <v>566</v>
      </c>
      <c r="AV288" s="531" t="s">
        <v>4761</v>
      </c>
      <c r="AW288" s="506" t="s">
        <v>6095</v>
      </c>
      <c r="AX288" s="507" t="s">
        <v>6096</v>
      </c>
      <c r="AY288" s="507" t="s">
        <v>6097</v>
      </c>
      <c r="AZ288" s="507" t="s">
        <v>6098</v>
      </c>
      <c r="BA288" s="507" t="s">
        <v>6099</v>
      </c>
      <c r="BB288" s="541" t="s">
        <v>3096</v>
      </c>
      <c r="BC288" s="398" t="s">
        <v>4762</v>
      </c>
      <c r="BD288" s="398" t="s">
        <v>4762</v>
      </c>
      <c r="BE288" s="399"/>
      <c r="BF288" s="2"/>
      <c r="BG288" s="2"/>
      <c r="BH288" s="2"/>
      <c r="BI288" s="2"/>
      <c r="BJ288" s="2"/>
      <c r="BK288" s="2"/>
      <c r="BL288" s="2"/>
      <c r="BM288" s="2"/>
      <c r="BN288" s="2"/>
      <c r="BO288" s="2"/>
      <c r="BP288" s="2"/>
      <c r="BQ288" s="2"/>
      <c r="BR288" s="2"/>
      <c r="BS288" s="2"/>
    </row>
    <row r="289" spans="1:71" s="90" customFormat="1" ht="156.75">
      <c r="A289" s="529">
        <v>2020</v>
      </c>
      <c r="B289" s="535">
        <v>43831</v>
      </c>
      <c r="C289" s="535">
        <v>43921</v>
      </c>
      <c r="D289" s="534" t="s">
        <v>3294</v>
      </c>
      <c r="E289" s="532" t="s">
        <v>3295</v>
      </c>
      <c r="F289" s="551" t="s">
        <v>5342</v>
      </c>
      <c r="G289" s="530">
        <v>57</v>
      </c>
      <c r="H289" s="531" t="s">
        <v>5485</v>
      </c>
      <c r="I289" s="551" t="s">
        <v>5340</v>
      </c>
      <c r="J289" s="313" t="s">
        <v>61</v>
      </c>
      <c r="K289" s="313" t="s">
        <v>61</v>
      </c>
      <c r="L289" s="313" t="s">
        <v>61</v>
      </c>
      <c r="M289" s="416" t="s">
        <v>4946</v>
      </c>
      <c r="N289" s="416" t="s">
        <v>1956</v>
      </c>
      <c r="O289" s="397">
        <v>26600000</v>
      </c>
      <c r="P289" s="396" t="s">
        <v>61</v>
      </c>
      <c r="Q289" s="396" t="s">
        <v>61</v>
      </c>
      <c r="R289" s="396" t="s">
        <v>61</v>
      </c>
      <c r="S289" s="401" t="s">
        <v>4946</v>
      </c>
      <c r="T289" s="530" t="s">
        <v>1956</v>
      </c>
      <c r="U289" s="530" t="s">
        <v>3218</v>
      </c>
      <c r="V289" s="530" t="s">
        <v>3535</v>
      </c>
      <c r="W289" s="551" t="s">
        <v>5342</v>
      </c>
      <c r="X289" s="535">
        <v>43921</v>
      </c>
      <c r="Y289" s="536">
        <f t="shared" si="15"/>
        <v>22931034.482758623</v>
      </c>
      <c r="Z289" s="536">
        <v>26600000</v>
      </c>
      <c r="AA289" s="308">
        <f t="shared" si="16"/>
        <v>2660000</v>
      </c>
      <c r="AB289" s="536">
        <v>26600000</v>
      </c>
      <c r="AC289" s="529" t="s">
        <v>4756</v>
      </c>
      <c r="AD289" s="538" t="s">
        <v>69</v>
      </c>
      <c r="AE289" s="532" t="s">
        <v>4757</v>
      </c>
      <c r="AF289" s="551" t="s">
        <v>5340</v>
      </c>
      <c r="AG289" s="309">
        <f t="shared" si="17"/>
        <v>3439655.1724137934</v>
      </c>
      <c r="AH289" s="535">
        <v>43922</v>
      </c>
      <c r="AI289" s="535">
        <v>44196</v>
      </c>
      <c r="AJ289" s="531" t="s">
        <v>6061</v>
      </c>
      <c r="AK289" s="531" t="s">
        <v>4759</v>
      </c>
      <c r="AL289" s="530" t="s">
        <v>3726</v>
      </c>
      <c r="AM289" s="312" t="s">
        <v>3864</v>
      </c>
      <c r="AN289" s="532" t="s">
        <v>73</v>
      </c>
      <c r="AO289" s="305" t="s">
        <v>4760</v>
      </c>
      <c r="AP289" s="532" t="s">
        <v>73</v>
      </c>
      <c r="AQ289" s="532" t="s">
        <v>573</v>
      </c>
      <c r="AR289" s="547" t="s">
        <v>780</v>
      </c>
      <c r="AS289" s="532" t="s">
        <v>566</v>
      </c>
      <c r="AT289" s="532" t="s">
        <v>566</v>
      </c>
      <c r="AU289" s="532" t="s">
        <v>566</v>
      </c>
      <c r="AV289" s="531" t="s">
        <v>4761</v>
      </c>
      <c r="AW289" s="506" t="s">
        <v>6095</v>
      </c>
      <c r="AX289" s="507" t="s">
        <v>6096</v>
      </c>
      <c r="AY289" s="507" t="s">
        <v>6097</v>
      </c>
      <c r="AZ289" s="507" t="s">
        <v>6098</v>
      </c>
      <c r="BA289" s="507" t="s">
        <v>6099</v>
      </c>
      <c r="BB289" s="541" t="s">
        <v>3096</v>
      </c>
      <c r="BC289" s="398" t="s">
        <v>4762</v>
      </c>
      <c r="BD289" s="398" t="s">
        <v>4762</v>
      </c>
      <c r="BE289" s="399"/>
      <c r="BF289" s="2"/>
      <c r="BG289" s="2"/>
      <c r="BH289" s="2"/>
      <c r="BI289" s="2"/>
      <c r="BJ289" s="2"/>
      <c r="BK289" s="2"/>
      <c r="BL289" s="2"/>
      <c r="BM289" s="2"/>
      <c r="BN289" s="2"/>
      <c r="BO289" s="2"/>
      <c r="BP289" s="2"/>
      <c r="BQ289" s="2"/>
      <c r="BR289" s="2"/>
      <c r="BS289" s="2"/>
    </row>
    <row r="290" spans="1:71" s="90" customFormat="1" ht="105">
      <c r="A290" s="529">
        <v>2020</v>
      </c>
      <c r="B290" s="535">
        <v>43831</v>
      </c>
      <c r="C290" s="535">
        <v>43921</v>
      </c>
      <c r="D290" s="534" t="s">
        <v>3294</v>
      </c>
      <c r="E290" s="532" t="s">
        <v>3295</v>
      </c>
      <c r="F290" s="551" t="s">
        <v>5343</v>
      </c>
      <c r="G290" s="530">
        <v>57</v>
      </c>
      <c r="H290" s="531" t="s">
        <v>5485</v>
      </c>
      <c r="I290" s="551" t="s">
        <v>5340</v>
      </c>
      <c r="J290" s="313" t="s">
        <v>61</v>
      </c>
      <c r="K290" s="313" t="s">
        <v>61</v>
      </c>
      <c r="L290" s="313" t="s">
        <v>61</v>
      </c>
      <c r="M290" s="416" t="s">
        <v>5324</v>
      </c>
      <c r="N290" s="416" t="s">
        <v>4465</v>
      </c>
      <c r="O290" s="397">
        <v>1900000</v>
      </c>
      <c r="P290" s="396" t="s">
        <v>61</v>
      </c>
      <c r="Q290" s="396" t="s">
        <v>61</v>
      </c>
      <c r="R290" s="396" t="s">
        <v>61</v>
      </c>
      <c r="S290" s="306" t="s">
        <v>5324</v>
      </c>
      <c r="T290" s="530" t="s">
        <v>4465</v>
      </c>
      <c r="U290" s="530" t="s">
        <v>3218</v>
      </c>
      <c r="V290" s="530" t="s">
        <v>3535</v>
      </c>
      <c r="W290" s="551" t="s">
        <v>5343</v>
      </c>
      <c r="X290" s="428" t="s">
        <v>6438</v>
      </c>
      <c r="Y290" s="428" t="s">
        <v>6438</v>
      </c>
      <c r="Z290" s="428" t="s">
        <v>6438</v>
      </c>
      <c r="AA290" s="428" t="s">
        <v>6438</v>
      </c>
      <c r="AB290" s="428" t="s">
        <v>6438</v>
      </c>
      <c r="AC290" s="428" t="s">
        <v>6438</v>
      </c>
      <c r="AD290" s="428" t="s">
        <v>6438</v>
      </c>
      <c r="AE290" s="428" t="s">
        <v>6438</v>
      </c>
      <c r="AF290" s="428" t="s">
        <v>6438</v>
      </c>
      <c r="AG290" s="428" t="s">
        <v>6438</v>
      </c>
      <c r="AH290" s="428" t="s">
        <v>6438</v>
      </c>
      <c r="AI290" s="428" t="s">
        <v>6438</v>
      </c>
      <c r="AJ290" s="428" t="s">
        <v>6438</v>
      </c>
      <c r="AK290" s="428" t="s">
        <v>6438</v>
      </c>
      <c r="AL290" s="428" t="s">
        <v>6438</v>
      </c>
      <c r="AM290" s="428" t="s">
        <v>6438</v>
      </c>
      <c r="AN290" s="428" t="s">
        <v>6438</v>
      </c>
      <c r="AO290" s="428" t="s">
        <v>6438</v>
      </c>
      <c r="AP290" s="428" t="s">
        <v>6438</v>
      </c>
      <c r="AQ290" s="428" t="s">
        <v>6438</v>
      </c>
      <c r="AR290" s="428" t="s">
        <v>6438</v>
      </c>
      <c r="AS290" s="428" t="s">
        <v>6438</v>
      </c>
      <c r="AT290" s="428" t="s">
        <v>6438</v>
      </c>
      <c r="AU290" s="428" t="s">
        <v>6438</v>
      </c>
      <c r="AV290" s="428" t="s">
        <v>6438</v>
      </c>
      <c r="AW290" s="428" t="s">
        <v>6438</v>
      </c>
      <c r="AX290" s="428" t="s">
        <v>6438</v>
      </c>
      <c r="AY290" s="428" t="s">
        <v>6438</v>
      </c>
      <c r="AZ290" s="428" t="s">
        <v>6438</v>
      </c>
      <c r="BA290" s="428" t="s">
        <v>6438</v>
      </c>
      <c r="BB290" s="541" t="s">
        <v>3096</v>
      </c>
      <c r="BC290" s="526">
        <v>44057</v>
      </c>
      <c r="BD290" s="526">
        <v>44057</v>
      </c>
      <c r="BE290" s="399"/>
      <c r="BF290" s="2"/>
      <c r="BG290" s="2"/>
      <c r="BH290" s="2"/>
      <c r="BI290" s="2"/>
      <c r="BJ290" s="2"/>
      <c r="BK290" s="2"/>
      <c r="BL290" s="2"/>
      <c r="BM290" s="2"/>
      <c r="BN290" s="2"/>
      <c r="BO290" s="2"/>
      <c r="BP290" s="2"/>
      <c r="BQ290" s="2"/>
      <c r="BR290" s="2"/>
      <c r="BS290" s="2"/>
    </row>
    <row r="291" spans="1:71" s="90" customFormat="1" ht="99.75">
      <c r="A291" s="529">
        <v>2020</v>
      </c>
      <c r="B291" s="535">
        <v>43831</v>
      </c>
      <c r="C291" s="535">
        <v>43921</v>
      </c>
      <c r="D291" s="534" t="s">
        <v>3294</v>
      </c>
      <c r="E291" s="532" t="s">
        <v>3295</v>
      </c>
      <c r="F291" s="551" t="s">
        <v>5344</v>
      </c>
      <c r="G291" s="530">
        <v>57</v>
      </c>
      <c r="H291" s="531" t="s">
        <v>5485</v>
      </c>
      <c r="I291" s="551" t="s">
        <v>5340</v>
      </c>
      <c r="J291" s="313"/>
      <c r="K291" s="313"/>
      <c r="L291" s="313"/>
      <c r="M291" s="416" t="s">
        <v>5345</v>
      </c>
      <c r="N291" s="416"/>
      <c r="O291" s="397"/>
      <c r="P291" s="396" t="s">
        <v>61</v>
      </c>
      <c r="Q291" s="396" t="s">
        <v>61</v>
      </c>
      <c r="R291" s="396" t="s">
        <v>61</v>
      </c>
      <c r="S291" s="401" t="s">
        <v>4958</v>
      </c>
      <c r="T291" s="530" t="s">
        <v>4959</v>
      </c>
      <c r="U291" s="530" t="s">
        <v>3218</v>
      </c>
      <c r="V291" s="530" t="s">
        <v>3535</v>
      </c>
      <c r="W291" s="551" t="s">
        <v>5344</v>
      </c>
      <c r="X291" s="428" t="s">
        <v>6438</v>
      </c>
      <c r="Y291" s="428" t="s">
        <v>6438</v>
      </c>
      <c r="Z291" s="428" t="s">
        <v>6438</v>
      </c>
      <c r="AA291" s="428" t="s">
        <v>6438</v>
      </c>
      <c r="AB291" s="428" t="s">
        <v>6438</v>
      </c>
      <c r="AC291" s="428" t="s">
        <v>6438</v>
      </c>
      <c r="AD291" s="428" t="s">
        <v>6438</v>
      </c>
      <c r="AE291" s="428" t="s">
        <v>6438</v>
      </c>
      <c r="AF291" s="428" t="s">
        <v>6438</v>
      </c>
      <c r="AG291" s="428" t="s">
        <v>6438</v>
      </c>
      <c r="AH291" s="428" t="s">
        <v>6438</v>
      </c>
      <c r="AI291" s="428" t="s">
        <v>6438</v>
      </c>
      <c r="AJ291" s="428" t="s">
        <v>6438</v>
      </c>
      <c r="AK291" s="428" t="s">
        <v>6438</v>
      </c>
      <c r="AL291" s="428" t="s">
        <v>6438</v>
      </c>
      <c r="AM291" s="428" t="s">
        <v>6438</v>
      </c>
      <c r="AN291" s="428" t="s">
        <v>6438</v>
      </c>
      <c r="AO291" s="428" t="s">
        <v>6438</v>
      </c>
      <c r="AP291" s="428" t="s">
        <v>6438</v>
      </c>
      <c r="AQ291" s="428" t="s">
        <v>6438</v>
      </c>
      <c r="AR291" s="428" t="s">
        <v>6438</v>
      </c>
      <c r="AS291" s="428" t="s">
        <v>6438</v>
      </c>
      <c r="AT291" s="428" t="s">
        <v>6438</v>
      </c>
      <c r="AU291" s="428" t="s">
        <v>6438</v>
      </c>
      <c r="AV291" s="428" t="s">
        <v>6438</v>
      </c>
      <c r="AW291" s="428" t="s">
        <v>6438</v>
      </c>
      <c r="AX291" s="428" t="s">
        <v>6438</v>
      </c>
      <c r="AY291" s="428" t="s">
        <v>6438</v>
      </c>
      <c r="AZ291" s="428" t="s">
        <v>6438</v>
      </c>
      <c r="BA291" s="428" t="s">
        <v>6438</v>
      </c>
      <c r="BB291" s="541" t="s">
        <v>3096</v>
      </c>
      <c r="BC291" s="526">
        <v>44057</v>
      </c>
      <c r="BD291" s="526">
        <v>44057</v>
      </c>
      <c r="BE291" s="399"/>
      <c r="BF291" s="2"/>
      <c r="BG291" s="2"/>
      <c r="BH291" s="2"/>
      <c r="BI291" s="2"/>
      <c r="BJ291" s="2"/>
      <c r="BK291" s="2"/>
      <c r="BL291" s="2"/>
      <c r="BM291" s="2"/>
      <c r="BN291" s="2"/>
      <c r="BO291" s="2"/>
      <c r="BP291" s="2"/>
      <c r="BQ291" s="2"/>
      <c r="BR291" s="2"/>
      <c r="BS291" s="2"/>
    </row>
    <row r="292" spans="1:71" s="90" customFormat="1" ht="156.75">
      <c r="A292" s="529">
        <v>2020</v>
      </c>
      <c r="B292" s="535">
        <v>43831</v>
      </c>
      <c r="C292" s="535">
        <v>43921</v>
      </c>
      <c r="D292" s="534" t="s">
        <v>3294</v>
      </c>
      <c r="E292" s="532" t="s">
        <v>3295</v>
      </c>
      <c r="F292" s="551" t="s">
        <v>5346</v>
      </c>
      <c r="G292" s="530">
        <v>57</v>
      </c>
      <c r="H292" s="531" t="s">
        <v>5485</v>
      </c>
      <c r="I292" s="551" t="s">
        <v>5340</v>
      </c>
      <c r="J292" s="313" t="s">
        <v>61</v>
      </c>
      <c r="K292" s="313" t="s">
        <v>61</v>
      </c>
      <c r="L292" s="313" t="s">
        <v>61</v>
      </c>
      <c r="M292" s="416" t="s">
        <v>4939</v>
      </c>
      <c r="N292" s="416" t="s">
        <v>4480</v>
      </c>
      <c r="O292" s="397">
        <v>1900000</v>
      </c>
      <c r="P292" s="396" t="s">
        <v>61</v>
      </c>
      <c r="Q292" s="396" t="s">
        <v>61</v>
      </c>
      <c r="R292" s="396" t="s">
        <v>61</v>
      </c>
      <c r="S292" s="401" t="s">
        <v>4939</v>
      </c>
      <c r="T292" s="530" t="s">
        <v>4480</v>
      </c>
      <c r="U292" s="530" t="s">
        <v>3218</v>
      </c>
      <c r="V292" s="530" t="s">
        <v>3535</v>
      </c>
      <c r="W292" s="551" t="s">
        <v>5346</v>
      </c>
      <c r="X292" s="535">
        <v>43921</v>
      </c>
      <c r="Y292" s="536">
        <f t="shared" si="15"/>
        <v>1637931.0344827587</v>
      </c>
      <c r="Z292" s="536">
        <v>1900000</v>
      </c>
      <c r="AA292" s="308">
        <f t="shared" si="16"/>
        <v>190000</v>
      </c>
      <c r="AB292" s="536">
        <v>1900000</v>
      </c>
      <c r="AC292" s="529" t="s">
        <v>4756</v>
      </c>
      <c r="AD292" s="538" t="s">
        <v>69</v>
      </c>
      <c r="AE292" s="532" t="s">
        <v>4757</v>
      </c>
      <c r="AF292" s="551" t="s">
        <v>5340</v>
      </c>
      <c r="AG292" s="309">
        <f t="shared" si="17"/>
        <v>245689.6551724138</v>
      </c>
      <c r="AH292" s="535">
        <v>43922</v>
      </c>
      <c r="AI292" s="535">
        <v>44196</v>
      </c>
      <c r="AJ292" s="531" t="s">
        <v>6364</v>
      </c>
      <c r="AK292" s="531" t="s">
        <v>4759</v>
      </c>
      <c r="AL292" s="530" t="s">
        <v>3726</v>
      </c>
      <c r="AM292" s="312" t="s">
        <v>3864</v>
      </c>
      <c r="AN292" s="532" t="s">
        <v>73</v>
      </c>
      <c r="AO292" s="305" t="s">
        <v>4760</v>
      </c>
      <c r="AP292" s="532" t="s">
        <v>73</v>
      </c>
      <c r="AQ292" s="532" t="s">
        <v>573</v>
      </c>
      <c r="AR292" s="547" t="s">
        <v>780</v>
      </c>
      <c r="AS292" s="532" t="s">
        <v>566</v>
      </c>
      <c r="AT292" s="532" t="s">
        <v>566</v>
      </c>
      <c r="AU292" s="532" t="s">
        <v>566</v>
      </c>
      <c r="AV292" s="531" t="s">
        <v>4761</v>
      </c>
      <c r="AW292" s="506" t="s">
        <v>6095</v>
      </c>
      <c r="AX292" s="507" t="s">
        <v>6096</v>
      </c>
      <c r="AY292" s="507" t="s">
        <v>6097</v>
      </c>
      <c r="AZ292" s="507" t="s">
        <v>6098</v>
      </c>
      <c r="BA292" s="507" t="s">
        <v>6099</v>
      </c>
      <c r="BB292" s="541" t="s">
        <v>3096</v>
      </c>
      <c r="BC292" s="398" t="s">
        <v>4762</v>
      </c>
      <c r="BD292" s="398" t="s">
        <v>4762</v>
      </c>
      <c r="BE292" s="399"/>
      <c r="BF292" s="2"/>
      <c r="BG292" s="2"/>
      <c r="BH292" s="2"/>
      <c r="BI292" s="2"/>
      <c r="BJ292" s="2"/>
      <c r="BK292" s="2"/>
      <c r="BL292" s="2"/>
      <c r="BM292" s="2"/>
      <c r="BN292" s="2"/>
      <c r="BO292" s="2"/>
      <c r="BP292" s="2"/>
      <c r="BQ292" s="2"/>
      <c r="BR292" s="2"/>
      <c r="BS292" s="2"/>
    </row>
    <row r="293" spans="1:71" s="90" customFormat="1" ht="156.75">
      <c r="A293" s="529">
        <v>2020</v>
      </c>
      <c r="B293" s="535">
        <v>43831</v>
      </c>
      <c r="C293" s="535">
        <v>43921</v>
      </c>
      <c r="D293" s="534" t="s">
        <v>3294</v>
      </c>
      <c r="E293" s="532" t="s">
        <v>3295</v>
      </c>
      <c r="F293" s="551" t="s">
        <v>5347</v>
      </c>
      <c r="G293" s="530">
        <v>57</v>
      </c>
      <c r="H293" s="531" t="s">
        <v>5485</v>
      </c>
      <c r="I293" s="551" t="s">
        <v>5340</v>
      </c>
      <c r="J293" s="313" t="s">
        <v>61</v>
      </c>
      <c r="K293" s="313" t="s">
        <v>61</v>
      </c>
      <c r="L293" s="313" t="s">
        <v>61</v>
      </c>
      <c r="M293" s="416" t="s">
        <v>4948</v>
      </c>
      <c r="N293" s="416" t="s">
        <v>4491</v>
      </c>
      <c r="O293" s="397">
        <v>8550000</v>
      </c>
      <c r="P293" s="396" t="s">
        <v>61</v>
      </c>
      <c r="Q293" s="396" t="s">
        <v>61</v>
      </c>
      <c r="R293" s="396" t="s">
        <v>61</v>
      </c>
      <c r="S293" s="401" t="s">
        <v>4948</v>
      </c>
      <c r="T293" s="530" t="s">
        <v>4491</v>
      </c>
      <c r="U293" s="530" t="s">
        <v>3218</v>
      </c>
      <c r="V293" s="530" t="s">
        <v>3535</v>
      </c>
      <c r="W293" s="551" t="s">
        <v>5347</v>
      </c>
      <c r="X293" s="535">
        <v>43921</v>
      </c>
      <c r="Y293" s="536">
        <f t="shared" si="15"/>
        <v>7370689.6551724141</v>
      </c>
      <c r="Z293" s="536">
        <v>8550000</v>
      </c>
      <c r="AA293" s="308">
        <f t="shared" si="16"/>
        <v>855000</v>
      </c>
      <c r="AB293" s="536">
        <v>8550000</v>
      </c>
      <c r="AC293" s="529" t="s">
        <v>4756</v>
      </c>
      <c r="AD293" s="538" t="s">
        <v>69</v>
      </c>
      <c r="AE293" s="532" t="s">
        <v>4757</v>
      </c>
      <c r="AF293" s="551" t="s">
        <v>5340</v>
      </c>
      <c r="AG293" s="309">
        <f t="shared" si="17"/>
        <v>1105603.448275862</v>
      </c>
      <c r="AH293" s="535">
        <v>43922</v>
      </c>
      <c r="AI293" s="535">
        <v>44196</v>
      </c>
      <c r="AJ293" s="531" t="s">
        <v>6324</v>
      </c>
      <c r="AK293" s="531" t="s">
        <v>4759</v>
      </c>
      <c r="AL293" s="530" t="s">
        <v>3726</v>
      </c>
      <c r="AM293" s="312" t="s">
        <v>3864</v>
      </c>
      <c r="AN293" s="532" t="s">
        <v>73</v>
      </c>
      <c r="AO293" s="305" t="s">
        <v>4760</v>
      </c>
      <c r="AP293" s="532" t="s">
        <v>73</v>
      </c>
      <c r="AQ293" s="532" t="s">
        <v>573</v>
      </c>
      <c r="AR293" s="547" t="s">
        <v>780</v>
      </c>
      <c r="AS293" s="532" t="s">
        <v>566</v>
      </c>
      <c r="AT293" s="532" t="s">
        <v>566</v>
      </c>
      <c r="AU293" s="532" t="s">
        <v>566</v>
      </c>
      <c r="AV293" s="531" t="s">
        <v>4761</v>
      </c>
      <c r="AW293" s="506" t="s">
        <v>6095</v>
      </c>
      <c r="AX293" s="507" t="s">
        <v>6096</v>
      </c>
      <c r="AY293" s="507" t="s">
        <v>6097</v>
      </c>
      <c r="AZ293" s="507" t="s">
        <v>6098</v>
      </c>
      <c r="BA293" s="507" t="s">
        <v>6099</v>
      </c>
      <c r="BB293" s="541" t="s">
        <v>3096</v>
      </c>
      <c r="BC293" s="398" t="s">
        <v>4762</v>
      </c>
      <c r="BD293" s="398" t="s">
        <v>4762</v>
      </c>
      <c r="BE293" s="399"/>
      <c r="BF293" s="2"/>
      <c r="BG293" s="2"/>
      <c r="BH293" s="2"/>
      <c r="BI293" s="2"/>
      <c r="BJ293" s="2"/>
      <c r="BK293" s="2"/>
      <c r="BL293" s="2"/>
      <c r="BM293" s="2"/>
      <c r="BN293" s="2"/>
      <c r="BO293" s="2"/>
      <c r="BP293" s="2"/>
      <c r="BQ293" s="2"/>
      <c r="BR293" s="2"/>
      <c r="BS293" s="2"/>
    </row>
    <row r="294" spans="1:71" s="90" customFormat="1" ht="99.75">
      <c r="A294" s="529">
        <v>2020</v>
      </c>
      <c r="B294" s="535">
        <v>43831</v>
      </c>
      <c r="C294" s="535">
        <v>43921</v>
      </c>
      <c r="D294" s="534" t="s">
        <v>3294</v>
      </c>
      <c r="E294" s="532" t="s">
        <v>3295</v>
      </c>
      <c r="F294" s="551" t="s">
        <v>5348</v>
      </c>
      <c r="G294" s="530">
        <v>57</v>
      </c>
      <c r="H294" s="531" t="s">
        <v>5485</v>
      </c>
      <c r="I294" s="551" t="s">
        <v>5340</v>
      </c>
      <c r="J294" s="313" t="s">
        <v>5028</v>
      </c>
      <c r="K294" s="313" t="s">
        <v>306</v>
      </c>
      <c r="L294" s="313" t="s">
        <v>549</v>
      </c>
      <c r="M294" s="416" t="s">
        <v>2009</v>
      </c>
      <c r="N294" s="416" t="s">
        <v>1920</v>
      </c>
      <c r="O294" s="397">
        <v>1900000</v>
      </c>
      <c r="P294" s="396" t="s">
        <v>5028</v>
      </c>
      <c r="Q294" s="396" t="s">
        <v>306</v>
      </c>
      <c r="R294" s="396" t="s">
        <v>549</v>
      </c>
      <c r="S294" s="306" t="s">
        <v>5029</v>
      </c>
      <c r="T294" s="530" t="s">
        <v>1920</v>
      </c>
      <c r="U294" s="530" t="s">
        <v>3218</v>
      </c>
      <c r="V294" s="530" t="s">
        <v>3535</v>
      </c>
      <c r="W294" s="551" t="s">
        <v>5348</v>
      </c>
      <c r="X294" s="428" t="s">
        <v>6438</v>
      </c>
      <c r="Y294" s="428" t="s">
        <v>6438</v>
      </c>
      <c r="Z294" s="428" t="s">
        <v>6438</v>
      </c>
      <c r="AA294" s="428" t="s">
        <v>6438</v>
      </c>
      <c r="AB294" s="428" t="s">
        <v>6438</v>
      </c>
      <c r="AC294" s="428" t="s">
        <v>6438</v>
      </c>
      <c r="AD294" s="428" t="s">
        <v>6438</v>
      </c>
      <c r="AE294" s="428" t="s">
        <v>6438</v>
      </c>
      <c r="AF294" s="428" t="s">
        <v>6438</v>
      </c>
      <c r="AG294" s="428" t="s">
        <v>6438</v>
      </c>
      <c r="AH294" s="428" t="s">
        <v>6438</v>
      </c>
      <c r="AI294" s="428" t="s">
        <v>6438</v>
      </c>
      <c r="AJ294" s="428" t="s">
        <v>6438</v>
      </c>
      <c r="AK294" s="428" t="s">
        <v>6438</v>
      </c>
      <c r="AL294" s="428" t="s">
        <v>6438</v>
      </c>
      <c r="AM294" s="428" t="s">
        <v>6438</v>
      </c>
      <c r="AN294" s="428" t="s">
        <v>6438</v>
      </c>
      <c r="AO294" s="428" t="s">
        <v>6438</v>
      </c>
      <c r="AP294" s="428" t="s">
        <v>6438</v>
      </c>
      <c r="AQ294" s="428" t="s">
        <v>6438</v>
      </c>
      <c r="AR294" s="428" t="s">
        <v>6438</v>
      </c>
      <c r="AS294" s="428" t="s">
        <v>6438</v>
      </c>
      <c r="AT294" s="428" t="s">
        <v>6438</v>
      </c>
      <c r="AU294" s="428" t="s">
        <v>6438</v>
      </c>
      <c r="AV294" s="428" t="s">
        <v>6438</v>
      </c>
      <c r="AW294" s="428" t="s">
        <v>6438</v>
      </c>
      <c r="AX294" s="428" t="s">
        <v>6438</v>
      </c>
      <c r="AY294" s="428" t="s">
        <v>6438</v>
      </c>
      <c r="AZ294" s="428" t="s">
        <v>6438</v>
      </c>
      <c r="BA294" s="428" t="s">
        <v>6438</v>
      </c>
      <c r="BB294" s="541" t="s">
        <v>3096</v>
      </c>
      <c r="BC294" s="526">
        <v>44057</v>
      </c>
      <c r="BD294" s="526">
        <v>44057</v>
      </c>
      <c r="BE294" s="399"/>
      <c r="BF294" s="2"/>
      <c r="BG294" s="2"/>
      <c r="BH294" s="2"/>
      <c r="BI294" s="2"/>
      <c r="BJ294" s="2"/>
      <c r="BK294" s="2"/>
      <c r="BL294" s="2"/>
      <c r="BM294" s="2"/>
      <c r="BN294" s="2"/>
      <c r="BO294" s="2"/>
      <c r="BP294" s="2"/>
      <c r="BQ294" s="2"/>
      <c r="BR294" s="2"/>
      <c r="BS294" s="2"/>
    </row>
    <row r="295" spans="1:71" s="90" customFormat="1" ht="156.75">
      <c r="A295" s="529">
        <v>2020</v>
      </c>
      <c r="B295" s="535">
        <v>43831</v>
      </c>
      <c r="C295" s="535">
        <v>43921</v>
      </c>
      <c r="D295" s="534" t="s">
        <v>3294</v>
      </c>
      <c r="E295" s="532" t="s">
        <v>3295</v>
      </c>
      <c r="F295" s="551" t="s">
        <v>5349</v>
      </c>
      <c r="G295" s="530">
        <v>57</v>
      </c>
      <c r="H295" s="531" t="s">
        <v>5485</v>
      </c>
      <c r="I295" s="551" t="s">
        <v>5340</v>
      </c>
      <c r="J295" s="416" t="s">
        <v>4503</v>
      </c>
      <c r="K295" s="416" t="s">
        <v>4930</v>
      </c>
      <c r="L295" s="416" t="s">
        <v>4931</v>
      </c>
      <c r="M295" s="416" t="s">
        <v>2009</v>
      </c>
      <c r="N295" s="416" t="s">
        <v>4502</v>
      </c>
      <c r="O295" s="397">
        <v>4750000</v>
      </c>
      <c r="P295" s="396" t="s">
        <v>4503</v>
      </c>
      <c r="Q295" s="396" t="s">
        <v>4930</v>
      </c>
      <c r="R295" s="396" t="s">
        <v>4931</v>
      </c>
      <c r="S295" s="401" t="s">
        <v>4932</v>
      </c>
      <c r="T295" s="530" t="s">
        <v>4502</v>
      </c>
      <c r="U295" s="530" t="s">
        <v>3218</v>
      </c>
      <c r="V295" s="530" t="s">
        <v>3535</v>
      </c>
      <c r="W295" s="551" t="s">
        <v>5349</v>
      </c>
      <c r="X295" s="535">
        <v>43921</v>
      </c>
      <c r="Y295" s="536">
        <f t="shared" si="15"/>
        <v>4094827.5862068967</v>
      </c>
      <c r="Z295" s="536">
        <v>4750000</v>
      </c>
      <c r="AA295" s="308">
        <f t="shared" si="16"/>
        <v>475000</v>
      </c>
      <c r="AB295" s="536">
        <v>4750000</v>
      </c>
      <c r="AC295" s="529" t="s">
        <v>4756</v>
      </c>
      <c r="AD295" s="538" t="s">
        <v>69</v>
      </c>
      <c r="AE295" s="532" t="s">
        <v>4757</v>
      </c>
      <c r="AF295" s="551" t="s">
        <v>5340</v>
      </c>
      <c r="AG295" s="309">
        <f t="shared" si="17"/>
        <v>614224.13793103443</v>
      </c>
      <c r="AH295" s="535">
        <v>43922</v>
      </c>
      <c r="AI295" s="535">
        <v>44196</v>
      </c>
      <c r="AJ295" s="531" t="s">
        <v>6325</v>
      </c>
      <c r="AK295" s="305" t="s">
        <v>4759</v>
      </c>
      <c r="AL295" s="530" t="s">
        <v>3726</v>
      </c>
      <c r="AM295" s="312" t="s">
        <v>3864</v>
      </c>
      <c r="AN295" s="532" t="s">
        <v>73</v>
      </c>
      <c r="AO295" s="305" t="s">
        <v>4760</v>
      </c>
      <c r="AP295" s="532" t="s">
        <v>73</v>
      </c>
      <c r="AQ295" s="532" t="s">
        <v>573</v>
      </c>
      <c r="AR295" s="547" t="s">
        <v>780</v>
      </c>
      <c r="AS295" s="532" t="s">
        <v>566</v>
      </c>
      <c r="AT295" s="532" t="s">
        <v>566</v>
      </c>
      <c r="AU295" s="532" t="s">
        <v>566</v>
      </c>
      <c r="AV295" s="531" t="s">
        <v>4761</v>
      </c>
      <c r="AW295" s="506" t="s">
        <v>6095</v>
      </c>
      <c r="AX295" s="507" t="s">
        <v>6096</v>
      </c>
      <c r="AY295" s="507" t="s">
        <v>6097</v>
      </c>
      <c r="AZ295" s="507" t="s">
        <v>6098</v>
      </c>
      <c r="BA295" s="507" t="s">
        <v>6099</v>
      </c>
      <c r="BB295" s="541" t="s">
        <v>3096</v>
      </c>
      <c r="BC295" s="398" t="s">
        <v>4762</v>
      </c>
      <c r="BD295" s="398" t="s">
        <v>4762</v>
      </c>
      <c r="BE295" s="399"/>
      <c r="BF295" s="2"/>
      <c r="BG295" s="2"/>
      <c r="BH295" s="2"/>
      <c r="BI295" s="2"/>
      <c r="BJ295" s="2"/>
      <c r="BK295" s="2"/>
      <c r="BL295" s="2"/>
      <c r="BM295" s="2"/>
      <c r="BN295" s="2"/>
      <c r="BO295" s="2"/>
      <c r="BP295" s="2"/>
      <c r="BQ295" s="2"/>
      <c r="BR295" s="2"/>
      <c r="BS295" s="2"/>
    </row>
    <row r="296" spans="1:71" s="90" customFormat="1" ht="156.75">
      <c r="A296" s="529">
        <v>2020</v>
      </c>
      <c r="B296" s="535">
        <v>43831</v>
      </c>
      <c r="C296" s="535">
        <v>43921</v>
      </c>
      <c r="D296" s="534" t="s">
        <v>3294</v>
      </c>
      <c r="E296" s="532" t="s">
        <v>3295</v>
      </c>
      <c r="F296" s="551" t="s">
        <v>5350</v>
      </c>
      <c r="G296" s="530">
        <v>57</v>
      </c>
      <c r="H296" s="531" t="s">
        <v>5485</v>
      </c>
      <c r="I296" s="551" t="s">
        <v>5340</v>
      </c>
      <c r="J296" s="416" t="s">
        <v>61</v>
      </c>
      <c r="K296" s="416" t="s">
        <v>61</v>
      </c>
      <c r="L296" s="416" t="s">
        <v>61</v>
      </c>
      <c r="M296" s="416" t="s">
        <v>4941</v>
      </c>
      <c r="N296" s="416" t="s">
        <v>3251</v>
      </c>
      <c r="O296" s="397">
        <v>4750000</v>
      </c>
      <c r="P296" s="396" t="s">
        <v>61</v>
      </c>
      <c r="Q296" s="396" t="s">
        <v>61</v>
      </c>
      <c r="R296" s="396" t="s">
        <v>61</v>
      </c>
      <c r="S296" s="401" t="s">
        <v>4941</v>
      </c>
      <c r="T296" s="530" t="s">
        <v>3251</v>
      </c>
      <c r="U296" s="530" t="s">
        <v>3218</v>
      </c>
      <c r="V296" s="530" t="s">
        <v>3535</v>
      </c>
      <c r="W296" s="551" t="s">
        <v>5350</v>
      </c>
      <c r="X296" s="535">
        <v>43921</v>
      </c>
      <c r="Y296" s="536">
        <f t="shared" si="15"/>
        <v>4094827.5862068967</v>
      </c>
      <c r="Z296" s="536">
        <v>4750000</v>
      </c>
      <c r="AA296" s="308">
        <f t="shared" si="16"/>
        <v>475000</v>
      </c>
      <c r="AB296" s="536">
        <v>4750000</v>
      </c>
      <c r="AC296" s="529" t="s">
        <v>4756</v>
      </c>
      <c r="AD296" s="538" t="s">
        <v>69</v>
      </c>
      <c r="AE296" s="532" t="s">
        <v>4757</v>
      </c>
      <c r="AF296" s="551" t="s">
        <v>5340</v>
      </c>
      <c r="AG296" s="309">
        <f t="shared" si="17"/>
        <v>614224.13793103443</v>
      </c>
      <c r="AH296" s="535">
        <v>43922</v>
      </c>
      <c r="AI296" s="535">
        <v>44196</v>
      </c>
      <c r="AJ296" s="531" t="s">
        <v>6105</v>
      </c>
      <c r="AK296" s="305" t="s">
        <v>4759</v>
      </c>
      <c r="AL296" s="530" t="s">
        <v>3726</v>
      </c>
      <c r="AM296" s="312" t="s">
        <v>3864</v>
      </c>
      <c r="AN296" s="532" t="s">
        <v>73</v>
      </c>
      <c r="AO296" s="305" t="s">
        <v>4760</v>
      </c>
      <c r="AP296" s="532" t="s">
        <v>73</v>
      </c>
      <c r="AQ296" s="532" t="s">
        <v>573</v>
      </c>
      <c r="AR296" s="547" t="s">
        <v>780</v>
      </c>
      <c r="AS296" s="532" t="s">
        <v>566</v>
      </c>
      <c r="AT296" s="532" t="s">
        <v>566</v>
      </c>
      <c r="AU296" s="532" t="s">
        <v>566</v>
      </c>
      <c r="AV296" s="531" t="s">
        <v>4761</v>
      </c>
      <c r="AW296" s="506" t="s">
        <v>6095</v>
      </c>
      <c r="AX296" s="507" t="s">
        <v>6096</v>
      </c>
      <c r="AY296" s="507" t="s">
        <v>6097</v>
      </c>
      <c r="AZ296" s="507" t="s">
        <v>6098</v>
      </c>
      <c r="BA296" s="507" t="s">
        <v>6099</v>
      </c>
      <c r="BB296" s="541" t="s">
        <v>3096</v>
      </c>
      <c r="BC296" s="398" t="s">
        <v>4762</v>
      </c>
      <c r="BD296" s="398" t="s">
        <v>4762</v>
      </c>
      <c r="BE296" s="399"/>
      <c r="BF296" s="2"/>
      <c r="BG296" s="2"/>
      <c r="BH296" s="2"/>
      <c r="BI296" s="2"/>
      <c r="BJ296" s="2"/>
      <c r="BK296" s="2"/>
      <c r="BL296" s="2"/>
      <c r="BM296" s="2"/>
      <c r="BN296" s="2"/>
      <c r="BO296" s="2"/>
      <c r="BP296" s="2"/>
      <c r="BQ296" s="2"/>
      <c r="BR296" s="2"/>
      <c r="BS296" s="2"/>
    </row>
    <row r="297" spans="1:71" s="90" customFormat="1" ht="105">
      <c r="A297" s="529">
        <v>2020</v>
      </c>
      <c r="B297" s="535">
        <v>43831</v>
      </c>
      <c r="C297" s="535">
        <v>43921</v>
      </c>
      <c r="D297" s="534" t="s">
        <v>3294</v>
      </c>
      <c r="E297" s="532" t="s">
        <v>3295</v>
      </c>
      <c r="F297" s="551" t="s">
        <v>5351</v>
      </c>
      <c r="G297" s="530">
        <v>57</v>
      </c>
      <c r="H297" s="531" t="s">
        <v>5485</v>
      </c>
      <c r="I297" s="551" t="s">
        <v>5340</v>
      </c>
      <c r="J297" s="416" t="s">
        <v>61</v>
      </c>
      <c r="K297" s="416" t="s">
        <v>61</v>
      </c>
      <c r="L297" s="416" t="s">
        <v>61</v>
      </c>
      <c r="M297" s="416" t="s">
        <v>4944</v>
      </c>
      <c r="N297" s="416" t="s">
        <v>4368</v>
      </c>
      <c r="O297" s="397">
        <v>8550000</v>
      </c>
      <c r="P297" s="396" t="s">
        <v>61</v>
      </c>
      <c r="Q297" s="396" t="s">
        <v>61</v>
      </c>
      <c r="R297" s="396" t="s">
        <v>61</v>
      </c>
      <c r="S297" s="401" t="s">
        <v>4944</v>
      </c>
      <c r="T297" s="530" t="s">
        <v>4368</v>
      </c>
      <c r="U297" s="530" t="s">
        <v>3218</v>
      </c>
      <c r="V297" s="530" t="s">
        <v>3535</v>
      </c>
      <c r="W297" s="551" t="s">
        <v>5351</v>
      </c>
      <c r="X297" s="428" t="s">
        <v>6438</v>
      </c>
      <c r="Y297" s="428" t="s">
        <v>6438</v>
      </c>
      <c r="Z297" s="428" t="s">
        <v>6438</v>
      </c>
      <c r="AA297" s="428" t="s">
        <v>6438</v>
      </c>
      <c r="AB297" s="428" t="s">
        <v>6438</v>
      </c>
      <c r="AC297" s="428" t="s">
        <v>6438</v>
      </c>
      <c r="AD297" s="428" t="s">
        <v>6438</v>
      </c>
      <c r="AE297" s="428" t="s">
        <v>6438</v>
      </c>
      <c r="AF297" s="428" t="s">
        <v>6438</v>
      </c>
      <c r="AG297" s="428" t="s">
        <v>6438</v>
      </c>
      <c r="AH297" s="428" t="s">
        <v>6438</v>
      </c>
      <c r="AI297" s="428" t="s">
        <v>6438</v>
      </c>
      <c r="AJ297" s="428" t="s">
        <v>6438</v>
      </c>
      <c r="AK297" s="428" t="s">
        <v>6438</v>
      </c>
      <c r="AL297" s="428" t="s">
        <v>6438</v>
      </c>
      <c r="AM297" s="428" t="s">
        <v>6438</v>
      </c>
      <c r="AN297" s="428" t="s">
        <v>6438</v>
      </c>
      <c r="AO297" s="428" t="s">
        <v>6438</v>
      </c>
      <c r="AP297" s="428" t="s">
        <v>6438</v>
      </c>
      <c r="AQ297" s="428" t="s">
        <v>6438</v>
      </c>
      <c r="AR297" s="428" t="s">
        <v>6438</v>
      </c>
      <c r="AS297" s="428" t="s">
        <v>6438</v>
      </c>
      <c r="AT297" s="428" t="s">
        <v>6438</v>
      </c>
      <c r="AU297" s="428" t="s">
        <v>6438</v>
      </c>
      <c r="AV297" s="428" t="s">
        <v>6438</v>
      </c>
      <c r="AW297" s="428" t="s">
        <v>6438</v>
      </c>
      <c r="AX297" s="428" t="s">
        <v>6438</v>
      </c>
      <c r="AY297" s="428" t="s">
        <v>6438</v>
      </c>
      <c r="AZ297" s="428" t="s">
        <v>6438</v>
      </c>
      <c r="BA297" s="428" t="s">
        <v>6438</v>
      </c>
      <c r="BB297" s="541" t="s">
        <v>3096</v>
      </c>
      <c r="BC297" s="526">
        <v>44057</v>
      </c>
      <c r="BD297" s="526">
        <v>44057</v>
      </c>
      <c r="BE297" s="399"/>
      <c r="BF297" s="2"/>
      <c r="BG297" s="2"/>
      <c r="BH297" s="2"/>
      <c r="BI297" s="2"/>
      <c r="BJ297" s="2"/>
      <c r="BK297" s="2"/>
      <c r="BL297" s="2"/>
      <c r="BM297" s="2"/>
      <c r="BN297" s="2"/>
      <c r="BO297" s="2"/>
      <c r="BP297" s="2"/>
      <c r="BQ297" s="2"/>
      <c r="BR297" s="2"/>
      <c r="BS297" s="2"/>
    </row>
    <row r="298" spans="1:71" s="90" customFormat="1" ht="156.75">
      <c r="A298" s="529">
        <v>2020</v>
      </c>
      <c r="B298" s="535">
        <v>43831</v>
      </c>
      <c r="C298" s="535">
        <v>43921</v>
      </c>
      <c r="D298" s="534" t="s">
        <v>3294</v>
      </c>
      <c r="E298" s="532" t="s">
        <v>3295</v>
      </c>
      <c r="F298" s="551" t="s">
        <v>5352</v>
      </c>
      <c r="G298" s="530">
        <v>57</v>
      </c>
      <c r="H298" s="531" t="s">
        <v>5485</v>
      </c>
      <c r="I298" s="551" t="s">
        <v>5340</v>
      </c>
      <c r="J298" s="416" t="s">
        <v>61</v>
      </c>
      <c r="K298" s="416" t="s">
        <v>61</v>
      </c>
      <c r="L298" s="416" t="s">
        <v>61</v>
      </c>
      <c r="M298" s="416" t="s">
        <v>4457</v>
      </c>
      <c r="N298" s="416" t="s">
        <v>4458</v>
      </c>
      <c r="O298" s="397">
        <v>1900000</v>
      </c>
      <c r="P298" s="396" t="s">
        <v>61</v>
      </c>
      <c r="Q298" s="396" t="s">
        <v>61</v>
      </c>
      <c r="R298" s="396" t="s">
        <v>61</v>
      </c>
      <c r="S298" s="306" t="s">
        <v>4457</v>
      </c>
      <c r="T298" s="530" t="s">
        <v>4458</v>
      </c>
      <c r="U298" s="530" t="s">
        <v>3218</v>
      </c>
      <c r="V298" s="530" t="s">
        <v>3535</v>
      </c>
      <c r="W298" s="551" t="s">
        <v>5352</v>
      </c>
      <c r="X298" s="535">
        <v>43921</v>
      </c>
      <c r="Y298" s="536">
        <f t="shared" si="15"/>
        <v>1637931.0344827587</v>
      </c>
      <c r="Z298" s="536">
        <v>1900000</v>
      </c>
      <c r="AA298" s="308">
        <f t="shared" si="16"/>
        <v>190000</v>
      </c>
      <c r="AB298" s="536">
        <v>1900000</v>
      </c>
      <c r="AC298" s="529" t="s">
        <v>4756</v>
      </c>
      <c r="AD298" s="538" t="s">
        <v>69</v>
      </c>
      <c r="AE298" s="532" t="s">
        <v>4757</v>
      </c>
      <c r="AF298" s="551" t="s">
        <v>5340</v>
      </c>
      <c r="AG298" s="309">
        <f t="shared" si="17"/>
        <v>245689.6551724138</v>
      </c>
      <c r="AH298" s="535">
        <v>43922</v>
      </c>
      <c r="AI298" s="535">
        <v>44196</v>
      </c>
      <c r="AJ298" s="531" t="s">
        <v>6326</v>
      </c>
      <c r="AK298" s="531" t="s">
        <v>4759</v>
      </c>
      <c r="AL298" s="530" t="s">
        <v>3726</v>
      </c>
      <c r="AM298" s="312" t="s">
        <v>3864</v>
      </c>
      <c r="AN298" s="532" t="s">
        <v>73</v>
      </c>
      <c r="AO298" s="305" t="s">
        <v>4760</v>
      </c>
      <c r="AP298" s="532" t="s">
        <v>73</v>
      </c>
      <c r="AQ298" s="532" t="s">
        <v>573</v>
      </c>
      <c r="AR298" s="547" t="s">
        <v>780</v>
      </c>
      <c r="AS298" s="532" t="s">
        <v>566</v>
      </c>
      <c r="AT298" s="532" t="s">
        <v>566</v>
      </c>
      <c r="AU298" s="532" t="s">
        <v>566</v>
      </c>
      <c r="AV298" s="531" t="s">
        <v>4761</v>
      </c>
      <c r="AW298" s="506" t="s">
        <v>6095</v>
      </c>
      <c r="AX298" s="507" t="s">
        <v>6096</v>
      </c>
      <c r="AY298" s="507" t="s">
        <v>6097</v>
      </c>
      <c r="AZ298" s="507" t="s">
        <v>6098</v>
      </c>
      <c r="BA298" s="507" t="s">
        <v>6099</v>
      </c>
      <c r="BB298" s="541" t="s">
        <v>3096</v>
      </c>
      <c r="BC298" s="398" t="s">
        <v>4762</v>
      </c>
      <c r="BD298" s="398" t="s">
        <v>4762</v>
      </c>
      <c r="BE298" s="399"/>
      <c r="BF298" s="2"/>
      <c r="BG298" s="2"/>
      <c r="BH298" s="2"/>
      <c r="BI298" s="2"/>
      <c r="BJ298" s="2"/>
      <c r="BK298" s="2"/>
      <c r="BL298" s="2"/>
      <c r="BM298" s="2"/>
      <c r="BN298" s="2"/>
      <c r="BO298" s="2"/>
      <c r="BP298" s="2"/>
      <c r="BQ298" s="2"/>
      <c r="BR298" s="2"/>
      <c r="BS298" s="2"/>
    </row>
    <row r="299" spans="1:71" s="90" customFormat="1" ht="120">
      <c r="A299" s="1276">
        <v>2020</v>
      </c>
      <c r="B299" s="1268">
        <v>43831</v>
      </c>
      <c r="C299" s="1268">
        <v>43921</v>
      </c>
      <c r="D299" s="1272" t="s">
        <v>3294</v>
      </c>
      <c r="E299" s="1277" t="s">
        <v>3295</v>
      </c>
      <c r="F299" s="1278" t="s">
        <v>5353</v>
      </c>
      <c r="G299" s="1272">
        <v>57</v>
      </c>
      <c r="H299" s="1274" t="s">
        <v>5485</v>
      </c>
      <c r="I299" s="1272" t="s">
        <v>5340</v>
      </c>
      <c r="J299" s="415" t="s">
        <v>61</v>
      </c>
      <c r="K299" s="415" t="s">
        <v>61</v>
      </c>
      <c r="L299" s="415" t="s">
        <v>61</v>
      </c>
      <c r="M299" s="554" t="s">
        <v>5354</v>
      </c>
      <c r="N299" s="418" t="s">
        <v>3747</v>
      </c>
      <c r="O299" s="397">
        <v>166722.85999999999</v>
      </c>
      <c r="P299" s="1272" t="s">
        <v>61</v>
      </c>
      <c r="Q299" s="1272" t="s">
        <v>61</v>
      </c>
      <c r="R299" s="1272" t="s">
        <v>61</v>
      </c>
      <c r="S299" s="1272" t="s">
        <v>4950</v>
      </c>
      <c r="T299" s="1272" t="s">
        <v>3747</v>
      </c>
      <c r="U299" s="1272" t="s">
        <v>3218</v>
      </c>
      <c r="V299" s="1272" t="s">
        <v>3535</v>
      </c>
      <c r="W299" s="1272" t="s">
        <v>5353</v>
      </c>
      <c r="X299" s="1273">
        <v>43921</v>
      </c>
      <c r="Y299" s="1271">
        <f t="shared" si="15"/>
        <v>14741379.310344828</v>
      </c>
      <c r="Z299" s="1271">
        <v>17100000</v>
      </c>
      <c r="AA299" s="1271">
        <f t="shared" si="16"/>
        <v>1710000</v>
      </c>
      <c r="AB299" s="1271">
        <v>17100000</v>
      </c>
      <c r="AC299" s="1272" t="s">
        <v>4756</v>
      </c>
      <c r="AD299" s="1272" t="s">
        <v>69</v>
      </c>
      <c r="AE299" s="1272" t="s">
        <v>4757</v>
      </c>
      <c r="AF299" s="1272" t="s">
        <v>5340</v>
      </c>
      <c r="AG299" s="1271">
        <f t="shared" si="17"/>
        <v>2211206.8965517241</v>
      </c>
      <c r="AH299" s="1273">
        <v>43922</v>
      </c>
      <c r="AI299" s="1273">
        <v>44196</v>
      </c>
      <c r="AJ299" s="1274" t="s">
        <v>6392</v>
      </c>
      <c r="AK299" s="1274" t="s">
        <v>4759</v>
      </c>
      <c r="AL299" s="1272" t="s">
        <v>3726</v>
      </c>
      <c r="AM299" s="1272" t="s">
        <v>3864</v>
      </c>
      <c r="AN299" s="1272" t="s">
        <v>73</v>
      </c>
      <c r="AO299" s="1274" t="s">
        <v>4760</v>
      </c>
      <c r="AP299" s="1272" t="s">
        <v>73</v>
      </c>
      <c r="AQ299" s="1272" t="s">
        <v>573</v>
      </c>
      <c r="AR299" s="1272" t="s">
        <v>780</v>
      </c>
      <c r="AS299" s="1272" t="s">
        <v>566</v>
      </c>
      <c r="AT299" s="1272" t="s">
        <v>566</v>
      </c>
      <c r="AU299" s="1272" t="s">
        <v>566</v>
      </c>
      <c r="AV299" s="1274" t="s">
        <v>4761</v>
      </c>
      <c r="AW299" s="506" t="s">
        <v>6095</v>
      </c>
      <c r="AX299" s="507" t="s">
        <v>6096</v>
      </c>
      <c r="AY299" s="507" t="s">
        <v>6097</v>
      </c>
      <c r="AZ299" s="507" t="s">
        <v>6098</v>
      </c>
      <c r="BA299" s="507" t="s">
        <v>6099</v>
      </c>
      <c r="BB299" s="1275" t="s">
        <v>3096</v>
      </c>
      <c r="BC299" s="398" t="s">
        <v>4762</v>
      </c>
      <c r="BD299" s="398" t="s">
        <v>4762</v>
      </c>
      <c r="BE299" s="1272"/>
      <c r="BF299" s="2"/>
      <c r="BG299" s="2"/>
      <c r="BH299" s="2"/>
      <c r="BI299" s="2"/>
      <c r="BJ299" s="2"/>
      <c r="BK299" s="2"/>
      <c r="BL299" s="2"/>
      <c r="BM299" s="2"/>
      <c r="BN299" s="2"/>
      <c r="BO299" s="2"/>
      <c r="BP299" s="2"/>
      <c r="BQ299" s="2"/>
      <c r="BR299" s="2"/>
      <c r="BS299" s="2"/>
    </row>
    <row r="300" spans="1:71" s="90" customFormat="1" ht="105">
      <c r="A300" s="1276"/>
      <c r="B300" s="1269"/>
      <c r="C300" s="1269"/>
      <c r="D300" s="1272"/>
      <c r="E300" s="1277"/>
      <c r="F300" s="1278"/>
      <c r="G300" s="1272"/>
      <c r="H300" s="1283"/>
      <c r="I300" s="1272"/>
      <c r="J300" s="415" t="s">
        <v>61</v>
      </c>
      <c r="K300" s="415" t="s">
        <v>61</v>
      </c>
      <c r="L300" s="415" t="s">
        <v>61</v>
      </c>
      <c r="M300" s="554" t="s">
        <v>5355</v>
      </c>
      <c r="N300" s="418" t="s">
        <v>2655</v>
      </c>
      <c r="O300" s="397">
        <v>171724.59</v>
      </c>
      <c r="P300" s="1272"/>
      <c r="Q300" s="1272"/>
      <c r="R300" s="1272"/>
      <c r="S300" s="1272"/>
      <c r="T300" s="1272"/>
      <c r="U300" s="1272"/>
      <c r="V300" s="1272"/>
      <c r="W300" s="1272"/>
      <c r="X300" s="1273"/>
      <c r="Y300" s="1271"/>
      <c r="Z300" s="1271"/>
      <c r="AA300" s="1271"/>
      <c r="AB300" s="1271"/>
      <c r="AC300" s="1272"/>
      <c r="AD300" s="1272"/>
      <c r="AE300" s="1272"/>
      <c r="AF300" s="1272"/>
      <c r="AG300" s="1271"/>
      <c r="AH300" s="1273"/>
      <c r="AI300" s="1273"/>
      <c r="AJ300" s="1272"/>
      <c r="AK300" s="1272"/>
      <c r="AL300" s="1272" t="s">
        <v>3726</v>
      </c>
      <c r="AM300" s="1272" t="s">
        <v>3864</v>
      </c>
      <c r="AN300" s="1272"/>
      <c r="AO300" s="1272"/>
      <c r="AP300" s="1272"/>
      <c r="AQ300" s="1272"/>
      <c r="AR300" s="1272"/>
      <c r="AS300" s="1272"/>
      <c r="AT300" s="1272"/>
      <c r="AU300" s="1272"/>
      <c r="AV300" s="1272"/>
      <c r="AW300" s="506" t="s">
        <v>6095</v>
      </c>
      <c r="AX300" s="507" t="s">
        <v>6096</v>
      </c>
      <c r="AY300" s="507" t="s">
        <v>6097</v>
      </c>
      <c r="AZ300" s="507" t="s">
        <v>6098</v>
      </c>
      <c r="BA300" s="507" t="s">
        <v>6099</v>
      </c>
      <c r="BB300" s="1275"/>
      <c r="BC300" s="398" t="s">
        <v>4762</v>
      </c>
      <c r="BD300" s="398" t="s">
        <v>4762</v>
      </c>
      <c r="BE300" s="1272"/>
      <c r="BF300" s="2"/>
      <c r="BG300" s="2"/>
      <c r="BH300" s="2"/>
      <c r="BI300" s="2"/>
      <c r="BJ300" s="2"/>
      <c r="BK300" s="2"/>
      <c r="BL300" s="2"/>
      <c r="BM300" s="2"/>
      <c r="BN300" s="2"/>
      <c r="BO300" s="2"/>
      <c r="BP300" s="2"/>
      <c r="BQ300" s="2"/>
      <c r="BR300" s="2"/>
      <c r="BS300" s="2"/>
    </row>
    <row r="301" spans="1:71" s="90" customFormat="1" ht="105">
      <c r="A301" s="1276"/>
      <c r="B301" s="1270"/>
      <c r="C301" s="1270"/>
      <c r="D301" s="1272"/>
      <c r="E301" s="1277"/>
      <c r="F301" s="1278"/>
      <c r="G301" s="1272"/>
      <c r="H301" s="1283"/>
      <c r="I301" s="1272"/>
      <c r="J301" s="415" t="s">
        <v>61</v>
      </c>
      <c r="K301" s="415" t="s">
        <v>61</v>
      </c>
      <c r="L301" s="415" t="s">
        <v>61</v>
      </c>
      <c r="M301" s="554" t="s">
        <v>5356</v>
      </c>
      <c r="N301" s="418" t="s">
        <v>5357</v>
      </c>
      <c r="O301" s="397">
        <v>175059.03</v>
      </c>
      <c r="P301" s="1272"/>
      <c r="Q301" s="1272"/>
      <c r="R301" s="1272"/>
      <c r="S301" s="1272"/>
      <c r="T301" s="1272"/>
      <c r="U301" s="1272"/>
      <c r="V301" s="1272"/>
      <c r="W301" s="1272"/>
      <c r="X301" s="1273"/>
      <c r="Y301" s="1271"/>
      <c r="Z301" s="1271"/>
      <c r="AA301" s="1271"/>
      <c r="AB301" s="1271"/>
      <c r="AC301" s="1272"/>
      <c r="AD301" s="1272"/>
      <c r="AE301" s="1272"/>
      <c r="AF301" s="1272"/>
      <c r="AG301" s="1271"/>
      <c r="AH301" s="1273"/>
      <c r="AI301" s="1273"/>
      <c r="AJ301" s="1272"/>
      <c r="AK301" s="1272"/>
      <c r="AL301" s="1272" t="s">
        <v>3726</v>
      </c>
      <c r="AM301" s="1272" t="s">
        <v>3864</v>
      </c>
      <c r="AN301" s="1272"/>
      <c r="AO301" s="1272"/>
      <c r="AP301" s="1272"/>
      <c r="AQ301" s="1272"/>
      <c r="AR301" s="1272"/>
      <c r="AS301" s="1272"/>
      <c r="AT301" s="1272"/>
      <c r="AU301" s="1272"/>
      <c r="AV301" s="1272"/>
      <c r="AW301" s="506" t="s">
        <v>6095</v>
      </c>
      <c r="AX301" s="507" t="s">
        <v>6096</v>
      </c>
      <c r="AY301" s="507" t="s">
        <v>6097</v>
      </c>
      <c r="AZ301" s="507" t="s">
        <v>6098</v>
      </c>
      <c r="BA301" s="507" t="s">
        <v>6099</v>
      </c>
      <c r="BB301" s="1275"/>
      <c r="BC301" s="398" t="s">
        <v>4762</v>
      </c>
      <c r="BD301" s="398" t="s">
        <v>4762</v>
      </c>
      <c r="BE301" s="1272"/>
      <c r="BF301" s="2"/>
      <c r="BG301" s="2"/>
      <c r="BH301" s="2"/>
      <c r="BI301" s="2"/>
      <c r="BJ301" s="2"/>
      <c r="BK301" s="2"/>
      <c r="BL301" s="2"/>
      <c r="BM301" s="2"/>
      <c r="BN301" s="2"/>
      <c r="BO301" s="2"/>
      <c r="BP301" s="2"/>
      <c r="BQ301" s="2"/>
      <c r="BR301" s="2"/>
      <c r="BS301" s="2"/>
    </row>
    <row r="302" spans="1:71" s="90" customFormat="1" ht="156.75">
      <c r="A302" s="529">
        <v>2020</v>
      </c>
      <c r="B302" s="535">
        <v>43831</v>
      </c>
      <c r="C302" s="535">
        <v>43921</v>
      </c>
      <c r="D302" s="530" t="s">
        <v>3294</v>
      </c>
      <c r="E302" s="532" t="s">
        <v>3295</v>
      </c>
      <c r="F302" s="551" t="s">
        <v>5358</v>
      </c>
      <c r="G302" s="530">
        <v>57</v>
      </c>
      <c r="H302" s="531" t="s">
        <v>5485</v>
      </c>
      <c r="I302" s="551" t="s">
        <v>5340</v>
      </c>
      <c r="J302" s="415" t="s">
        <v>61</v>
      </c>
      <c r="K302" s="415" t="s">
        <v>61</v>
      </c>
      <c r="L302" s="415" t="s">
        <v>61</v>
      </c>
      <c r="M302" s="416" t="s">
        <v>5359</v>
      </c>
      <c r="N302" s="416" t="s">
        <v>5360</v>
      </c>
      <c r="O302" s="397">
        <v>1900000</v>
      </c>
      <c r="P302" s="396" t="s">
        <v>61</v>
      </c>
      <c r="Q302" s="396" t="s">
        <v>61</v>
      </c>
      <c r="R302" s="396" t="s">
        <v>61</v>
      </c>
      <c r="S302" s="401" t="s">
        <v>5359</v>
      </c>
      <c r="T302" s="530" t="s">
        <v>5360</v>
      </c>
      <c r="U302" s="530" t="s">
        <v>3218</v>
      </c>
      <c r="V302" s="530" t="s">
        <v>3535</v>
      </c>
      <c r="W302" s="551" t="s">
        <v>5358</v>
      </c>
      <c r="X302" s="535">
        <v>43921</v>
      </c>
      <c r="Y302" s="536">
        <f>Z302/1.16</f>
        <v>1637931.0344827587</v>
      </c>
      <c r="Z302" s="536">
        <v>1900000</v>
      </c>
      <c r="AA302" s="308">
        <f t="shared" si="16"/>
        <v>190000</v>
      </c>
      <c r="AB302" s="536">
        <v>1900000</v>
      </c>
      <c r="AC302" s="529" t="s">
        <v>4756</v>
      </c>
      <c r="AD302" s="538" t="s">
        <v>69</v>
      </c>
      <c r="AE302" s="532" t="s">
        <v>4757</v>
      </c>
      <c r="AF302" s="551" t="s">
        <v>5340</v>
      </c>
      <c r="AG302" s="309">
        <f t="shared" si="17"/>
        <v>245689.6551724138</v>
      </c>
      <c r="AH302" s="535">
        <v>43922</v>
      </c>
      <c r="AI302" s="535">
        <v>44196</v>
      </c>
      <c r="AJ302" s="531" t="s">
        <v>6062</v>
      </c>
      <c r="AK302" s="305" t="s">
        <v>4759</v>
      </c>
      <c r="AL302" s="530" t="s">
        <v>3726</v>
      </c>
      <c r="AM302" s="312" t="s">
        <v>3864</v>
      </c>
      <c r="AN302" s="532" t="s">
        <v>73</v>
      </c>
      <c r="AO302" s="305" t="s">
        <v>4760</v>
      </c>
      <c r="AP302" s="532" t="s">
        <v>73</v>
      </c>
      <c r="AQ302" s="532" t="s">
        <v>573</v>
      </c>
      <c r="AR302" s="547" t="s">
        <v>780</v>
      </c>
      <c r="AS302" s="532" t="s">
        <v>566</v>
      </c>
      <c r="AT302" s="532" t="s">
        <v>566</v>
      </c>
      <c r="AU302" s="532" t="s">
        <v>566</v>
      </c>
      <c r="AV302" s="305" t="s">
        <v>4761</v>
      </c>
      <c r="AW302" s="506" t="s">
        <v>6095</v>
      </c>
      <c r="AX302" s="507" t="s">
        <v>6096</v>
      </c>
      <c r="AY302" s="507" t="s">
        <v>6097</v>
      </c>
      <c r="AZ302" s="507" t="s">
        <v>6098</v>
      </c>
      <c r="BA302" s="507" t="s">
        <v>6099</v>
      </c>
      <c r="BB302" s="541" t="s">
        <v>3096</v>
      </c>
      <c r="BC302" s="398" t="s">
        <v>4762</v>
      </c>
      <c r="BD302" s="398" t="s">
        <v>4762</v>
      </c>
      <c r="BE302" s="399"/>
      <c r="BF302" s="2"/>
      <c r="BG302" s="2"/>
      <c r="BH302" s="2"/>
      <c r="BI302" s="2"/>
      <c r="BJ302" s="2"/>
      <c r="BK302" s="2"/>
      <c r="BL302" s="2"/>
      <c r="BM302" s="2"/>
      <c r="BN302" s="2"/>
      <c r="BO302" s="2"/>
      <c r="BP302" s="2"/>
      <c r="BQ302" s="2"/>
      <c r="BR302" s="2"/>
      <c r="BS302" s="2"/>
    </row>
    <row r="303" spans="1:71" s="90" customFormat="1" ht="105">
      <c r="A303" s="1276">
        <v>2020</v>
      </c>
      <c r="B303" s="1268">
        <v>43831</v>
      </c>
      <c r="C303" s="1268">
        <v>43921</v>
      </c>
      <c r="D303" s="1272" t="s">
        <v>3294</v>
      </c>
      <c r="E303" s="1277" t="s">
        <v>3295</v>
      </c>
      <c r="F303" s="1278" t="s">
        <v>5361</v>
      </c>
      <c r="G303" s="1272">
        <v>57</v>
      </c>
      <c r="H303" s="1274" t="s">
        <v>5485</v>
      </c>
      <c r="I303" s="1272" t="s">
        <v>5340</v>
      </c>
      <c r="J303" s="415" t="s">
        <v>61</v>
      </c>
      <c r="K303" s="415" t="s">
        <v>61</v>
      </c>
      <c r="L303" s="415" t="s">
        <v>61</v>
      </c>
      <c r="M303" s="416" t="s">
        <v>5362</v>
      </c>
      <c r="N303" s="416"/>
      <c r="O303" s="397">
        <v>17191.2</v>
      </c>
      <c r="P303" s="1272" t="s">
        <v>61</v>
      </c>
      <c r="Q303" s="1272" t="s">
        <v>61</v>
      </c>
      <c r="R303" s="1272" t="s">
        <v>61</v>
      </c>
      <c r="S303" s="1272" t="s">
        <v>5363</v>
      </c>
      <c r="T303" s="1272" t="s">
        <v>5364</v>
      </c>
      <c r="U303" s="1272" t="s">
        <v>3218</v>
      </c>
      <c r="V303" s="1272" t="s">
        <v>3535</v>
      </c>
      <c r="W303" s="1272" t="s">
        <v>5361</v>
      </c>
      <c r="X303" s="1273">
        <v>43921</v>
      </c>
      <c r="Y303" s="1271">
        <f>Z303/1.16</f>
        <v>989000.00000000012</v>
      </c>
      <c r="Z303" s="1271">
        <v>1147240</v>
      </c>
      <c r="AA303" s="1271">
        <f t="shared" si="16"/>
        <v>114724</v>
      </c>
      <c r="AB303" s="1271">
        <v>1147240</v>
      </c>
      <c r="AC303" s="1272" t="s">
        <v>4756</v>
      </c>
      <c r="AD303" s="1272" t="s">
        <v>69</v>
      </c>
      <c r="AE303" s="1272" t="s">
        <v>4757</v>
      </c>
      <c r="AF303" s="1272" t="s">
        <v>5340</v>
      </c>
      <c r="AG303" s="1271">
        <f t="shared" si="17"/>
        <v>148350</v>
      </c>
      <c r="AH303" s="1273">
        <v>43922</v>
      </c>
      <c r="AI303" s="1273">
        <v>44196</v>
      </c>
      <c r="AJ303" s="1274" t="s">
        <v>6417</v>
      </c>
      <c r="AK303" s="1274" t="s">
        <v>4759</v>
      </c>
      <c r="AL303" s="1272" t="s">
        <v>3726</v>
      </c>
      <c r="AM303" s="1272" t="s">
        <v>3864</v>
      </c>
      <c r="AN303" s="1272" t="s">
        <v>73</v>
      </c>
      <c r="AO303" s="1274" t="s">
        <v>4760</v>
      </c>
      <c r="AP303" s="1272" t="s">
        <v>73</v>
      </c>
      <c r="AQ303" s="1272" t="s">
        <v>573</v>
      </c>
      <c r="AR303" s="1272" t="s">
        <v>780</v>
      </c>
      <c r="AS303" s="1272" t="s">
        <v>566</v>
      </c>
      <c r="AT303" s="1272" t="s">
        <v>566</v>
      </c>
      <c r="AU303" s="1272" t="s">
        <v>566</v>
      </c>
      <c r="AV303" s="1274" t="s">
        <v>4761</v>
      </c>
      <c r="AW303" s="860" t="s">
        <v>6095</v>
      </c>
      <c r="AX303" s="752" t="s">
        <v>6096</v>
      </c>
      <c r="AY303" s="752" t="s">
        <v>6097</v>
      </c>
      <c r="AZ303" s="752" t="s">
        <v>6098</v>
      </c>
      <c r="BA303" s="752" t="s">
        <v>6099</v>
      </c>
      <c r="BB303" s="1275" t="s">
        <v>3096</v>
      </c>
      <c r="BC303" s="398" t="s">
        <v>4762</v>
      </c>
      <c r="BD303" s="398" t="s">
        <v>4762</v>
      </c>
      <c r="BE303" s="1272"/>
      <c r="BF303" s="2"/>
      <c r="BG303" s="2"/>
      <c r="BH303" s="2"/>
      <c r="BI303" s="2"/>
      <c r="BJ303" s="2"/>
      <c r="BK303" s="2"/>
      <c r="BL303" s="2"/>
      <c r="BM303" s="2"/>
      <c r="BN303" s="2"/>
      <c r="BO303" s="2"/>
      <c r="BP303" s="2"/>
      <c r="BQ303" s="2"/>
      <c r="BR303" s="2"/>
      <c r="BS303" s="2"/>
    </row>
    <row r="304" spans="1:71" s="90" customFormat="1" ht="30">
      <c r="A304" s="1276"/>
      <c r="B304" s="1269"/>
      <c r="C304" s="1269"/>
      <c r="D304" s="1272"/>
      <c r="E304" s="1277"/>
      <c r="F304" s="1278"/>
      <c r="G304" s="1272"/>
      <c r="H304" s="1274"/>
      <c r="I304" s="1272"/>
      <c r="J304" s="415" t="s">
        <v>5365</v>
      </c>
      <c r="K304" s="415" t="s">
        <v>5366</v>
      </c>
      <c r="L304" s="415" t="s">
        <v>5367</v>
      </c>
      <c r="M304" s="416" t="s">
        <v>2009</v>
      </c>
      <c r="N304" s="416"/>
      <c r="O304" s="397">
        <v>19488</v>
      </c>
      <c r="P304" s="1272"/>
      <c r="Q304" s="1272"/>
      <c r="R304" s="1272"/>
      <c r="S304" s="1272"/>
      <c r="T304" s="1272"/>
      <c r="U304" s="1272"/>
      <c r="V304" s="1272"/>
      <c r="W304" s="1272"/>
      <c r="X304" s="1273"/>
      <c r="Y304" s="1271"/>
      <c r="Z304" s="1271"/>
      <c r="AA304" s="1271"/>
      <c r="AB304" s="1271"/>
      <c r="AC304" s="1272"/>
      <c r="AD304" s="1272"/>
      <c r="AE304" s="1272"/>
      <c r="AF304" s="1272"/>
      <c r="AG304" s="1271"/>
      <c r="AH304" s="1273"/>
      <c r="AI304" s="1273"/>
      <c r="AJ304" s="1272"/>
      <c r="AK304" s="1272"/>
      <c r="AL304" s="1272" t="s">
        <v>3726</v>
      </c>
      <c r="AM304" s="1272" t="s">
        <v>3864</v>
      </c>
      <c r="AN304" s="1272"/>
      <c r="AO304" s="1272"/>
      <c r="AP304" s="1272"/>
      <c r="AQ304" s="1272"/>
      <c r="AR304" s="1272"/>
      <c r="AS304" s="1272"/>
      <c r="AT304" s="1272"/>
      <c r="AU304" s="1272"/>
      <c r="AV304" s="1272"/>
      <c r="AW304" s="861"/>
      <c r="AX304" s="752"/>
      <c r="AY304" s="752"/>
      <c r="AZ304" s="752"/>
      <c r="BA304" s="752"/>
      <c r="BB304" s="1275"/>
      <c r="BC304" s="398" t="s">
        <v>4762</v>
      </c>
      <c r="BD304" s="398" t="s">
        <v>4762</v>
      </c>
      <c r="BE304" s="1272"/>
      <c r="BF304" s="2"/>
      <c r="BG304" s="2"/>
      <c r="BH304" s="2"/>
      <c r="BI304" s="2"/>
      <c r="BJ304" s="2"/>
      <c r="BK304" s="2"/>
      <c r="BL304" s="2"/>
      <c r="BM304" s="2"/>
      <c r="BN304" s="2"/>
      <c r="BO304" s="2"/>
      <c r="BP304" s="2"/>
      <c r="BQ304" s="2"/>
      <c r="BR304" s="2"/>
      <c r="BS304" s="2"/>
    </row>
    <row r="305" spans="1:71" s="90" customFormat="1" ht="105">
      <c r="A305" s="1276"/>
      <c r="B305" s="1270"/>
      <c r="C305" s="1270"/>
      <c r="D305" s="1272"/>
      <c r="E305" s="1277"/>
      <c r="F305" s="1278"/>
      <c r="G305" s="1272"/>
      <c r="H305" s="1274"/>
      <c r="I305" s="1272"/>
      <c r="J305" s="415" t="s">
        <v>61</v>
      </c>
      <c r="K305" s="415" t="s">
        <v>61</v>
      </c>
      <c r="L305" s="415" t="s">
        <v>61</v>
      </c>
      <c r="M305" s="416" t="s">
        <v>5368</v>
      </c>
      <c r="N305" s="416" t="s">
        <v>5369</v>
      </c>
      <c r="O305" s="397">
        <v>13340</v>
      </c>
      <c r="P305" s="1272"/>
      <c r="Q305" s="1272"/>
      <c r="R305" s="1272"/>
      <c r="S305" s="1272"/>
      <c r="T305" s="1272"/>
      <c r="U305" s="1272"/>
      <c r="V305" s="1272"/>
      <c r="W305" s="1272"/>
      <c r="X305" s="1273"/>
      <c r="Y305" s="1271"/>
      <c r="Z305" s="1271"/>
      <c r="AA305" s="1271"/>
      <c r="AB305" s="1271"/>
      <c r="AC305" s="1272"/>
      <c r="AD305" s="1272"/>
      <c r="AE305" s="1272"/>
      <c r="AF305" s="1272"/>
      <c r="AG305" s="1271"/>
      <c r="AH305" s="1273"/>
      <c r="AI305" s="1273"/>
      <c r="AJ305" s="1272"/>
      <c r="AK305" s="1272"/>
      <c r="AL305" s="1272" t="s">
        <v>3726</v>
      </c>
      <c r="AM305" s="1272" t="s">
        <v>3864</v>
      </c>
      <c r="AN305" s="1272"/>
      <c r="AO305" s="1272"/>
      <c r="AP305" s="1272"/>
      <c r="AQ305" s="1272"/>
      <c r="AR305" s="1272"/>
      <c r="AS305" s="1272"/>
      <c r="AT305" s="1272"/>
      <c r="AU305" s="1272"/>
      <c r="AV305" s="1272"/>
      <c r="AW305" s="862"/>
      <c r="AX305" s="752"/>
      <c r="AY305" s="752"/>
      <c r="AZ305" s="752"/>
      <c r="BA305" s="752"/>
      <c r="BB305" s="1275"/>
      <c r="BC305" s="398" t="s">
        <v>4762</v>
      </c>
      <c r="BD305" s="398" t="s">
        <v>4762</v>
      </c>
      <c r="BE305" s="1272"/>
      <c r="BF305" s="2"/>
      <c r="BG305" s="2"/>
      <c r="BH305" s="2"/>
      <c r="BI305" s="2"/>
      <c r="BJ305" s="2"/>
      <c r="BK305" s="2"/>
      <c r="BL305" s="2"/>
      <c r="BM305" s="2"/>
      <c r="BN305" s="2"/>
      <c r="BO305" s="2"/>
      <c r="BP305" s="2"/>
      <c r="BQ305" s="2"/>
      <c r="BR305" s="2"/>
      <c r="BS305" s="2"/>
    </row>
    <row r="306" spans="1:71" s="90" customFormat="1" ht="156.75">
      <c r="A306" s="529">
        <v>2020</v>
      </c>
      <c r="B306" s="535">
        <v>43831</v>
      </c>
      <c r="C306" s="535">
        <v>43921</v>
      </c>
      <c r="D306" s="530" t="s">
        <v>3294</v>
      </c>
      <c r="E306" s="532" t="s">
        <v>4307</v>
      </c>
      <c r="F306" s="551" t="s">
        <v>5370</v>
      </c>
      <c r="G306" s="530">
        <v>57</v>
      </c>
      <c r="H306" s="531" t="s">
        <v>5485</v>
      </c>
      <c r="I306" s="551" t="s">
        <v>5371</v>
      </c>
      <c r="J306" s="415" t="s">
        <v>61</v>
      </c>
      <c r="K306" s="415" t="s">
        <v>61</v>
      </c>
      <c r="L306" s="415" t="s">
        <v>61</v>
      </c>
      <c r="M306" s="416" t="s">
        <v>4753</v>
      </c>
      <c r="N306" s="416" t="s">
        <v>1331</v>
      </c>
      <c r="O306" s="397">
        <v>4524000</v>
      </c>
      <c r="P306" s="396" t="s">
        <v>61</v>
      </c>
      <c r="Q306" s="396" t="s">
        <v>61</v>
      </c>
      <c r="R306" s="396" t="s">
        <v>61</v>
      </c>
      <c r="S306" s="306" t="s">
        <v>4753</v>
      </c>
      <c r="T306" s="530" t="s">
        <v>1331</v>
      </c>
      <c r="U306" s="307" t="s">
        <v>4765</v>
      </c>
      <c r="V306" s="307" t="s">
        <v>4765</v>
      </c>
      <c r="W306" s="551" t="s">
        <v>5370</v>
      </c>
      <c r="X306" s="535">
        <v>43921</v>
      </c>
      <c r="Y306" s="536">
        <f>Z306/1.16</f>
        <v>3900000.0000000005</v>
      </c>
      <c r="Z306" s="536">
        <v>4524000</v>
      </c>
      <c r="AA306" s="308">
        <f t="shared" si="16"/>
        <v>452400</v>
      </c>
      <c r="AB306" s="536">
        <v>4524000</v>
      </c>
      <c r="AC306" s="529" t="s">
        <v>4756</v>
      </c>
      <c r="AD306" s="538" t="s">
        <v>69</v>
      </c>
      <c r="AE306" s="532" t="s">
        <v>4757</v>
      </c>
      <c r="AF306" s="551" t="s">
        <v>5371</v>
      </c>
      <c r="AG306" s="309">
        <f t="shared" si="17"/>
        <v>585000</v>
      </c>
      <c r="AH306" s="535">
        <v>43922</v>
      </c>
      <c r="AI306" s="535">
        <v>44196</v>
      </c>
      <c r="AJ306" s="305" t="s">
        <v>7221</v>
      </c>
      <c r="AK306" s="305" t="s">
        <v>4759</v>
      </c>
      <c r="AL306" s="530" t="s">
        <v>3726</v>
      </c>
      <c r="AM306" s="312" t="s">
        <v>3864</v>
      </c>
      <c r="AN306" s="532" t="s">
        <v>73</v>
      </c>
      <c r="AO306" s="305" t="s">
        <v>4760</v>
      </c>
      <c r="AP306" s="532" t="s">
        <v>73</v>
      </c>
      <c r="AQ306" s="532" t="s">
        <v>573</v>
      </c>
      <c r="AR306" s="547" t="s">
        <v>780</v>
      </c>
      <c r="AS306" s="532" t="s">
        <v>566</v>
      </c>
      <c r="AT306" s="532" t="s">
        <v>566</v>
      </c>
      <c r="AU306" s="532" t="s">
        <v>566</v>
      </c>
      <c r="AV306" s="305" t="s">
        <v>4761</v>
      </c>
      <c r="AW306" s="506" t="s">
        <v>6095</v>
      </c>
      <c r="AX306" s="507" t="s">
        <v>6096</v>
      </c>
      <c r="AY306" s="507" t="s">
        <v>6097</v>
      </c>
      <c r="AZ306" s="507" t="s">
        <v>6098</v>
      </c>
      <c r="BA306" s="507" t="s">
        <v>6099</v>
      </c>
      <c r="BB306" s="541" t="s">
        <v>3096</v>
      </c>
      <c r="BC306" s="398" t="s">
        <v>4762</v>
      </c>
      <c r="BD306" s="398" t="s">
        <v>4762</v>
      </c>
      <c r="BE306" s="399"/>
      <c r="BF306" s="2"/>
      <c r="BG306" s="2"/>
      <c r="BH306" s="2"/>
      <c r="BI306" s="2"/>
      <c r="BJ306" s="2"/>
      <c r="BK306" s="2"/>
      <c r="BL306" s="2"/>
      <c r="BM306" s="2"/>
      <c r="BN306" s="2"/>
      <c r="BO306" s="2"/>
      <c r="BP306" s="2"/>
      <c r="BQ306" s="2"/>
      <c r="BR306" s="2"/>
      <c r="BS306" s="2"/>
    </row>
    <row r="307" spans="1:71" s="90" customFormat="1" ht="156.75">
      <c r="A307" s="529">
        <v>2020</v>
      </c>
      <c r="B307" s="535">
        <v>43831</v>
      </c>
      <c r="C307" s="535">
        <v>43921</v>
      </c>
      <c r="D307" s="530" t="s">
        <v>3294</v>
      </c>
      <c r="E307" s="532" t="s">
        <v>4307</v>
      </c>
      <c r="F307" s="551" t="s">
        <v>5372</v>
      </c>
      <c r="G307" s="530">
        <v>57</v>
      </c>
      <c r="H307" s="531" t="s">
        <v>5485</v>
      </c>
      <c r="I307" s="551" t="s">
        <v>5371</v>
      </c>
      <c r="J307" s="415" t="s">
        <v>61</v>
      </c>
      <c r="K307" s="415" t="s">
        <v>61</v>
      </c>
      <c r="L307" s="415" t="s">
        <v>61</v>
      </c>
      <c r="M307" s="416" t="s">
        <v>173</v>
      </c>
      <c r="N307" s="416" t="s">
        <v>5373</v>
      </c>
      <c r="O307" s="397">
        <v>3000000</v>
      </c>
      <c r="P307" s="396" t="s">
        <v>61</v>
      </c>
      <c r="Q307" s="396" t="s">
        <v>61</v>
      </c>
      <c r="R307" s="396" t="s">
        <v>61</v>
      </c>
      <c r="S307" s="306" t="s">
        <v>173</v>
      </c>
      <c r="T307" s="530" t="s">
        <v>5373</v>
      </c>
      <c r="U307" s="307" t="s">
        <v>4765</v>
      </c>
      <c r="V307" s="307" t="s">
        <v>4765</v>
      </c>
      <c r="W307" s="551" t="s">
        <v>5372</v>
      </c>
      <c r="X307" s="535">
        <v>43921</v>
      </c>
      <c r="Y307" s="536">
        <f t="shared" ref="Y307:Y316" si="18">Z307/1.16</f>
        <v>2586206.8965517245</v>
      </c>
      <c r="Z307" s="536">
        <v>3000000</v>
      </c>
      <c r="AA307" s="308">
        <f t="shared" si="16"/>
        <v>300000</v>
      </c>
      <c r="AB307" s="536">
        <v>3000000</v>
      </c>
      <c r="AC307" s="529" t="s">
        <v>4756</v>
      </c>
      <c r="AD307" s="538" t="s">
        <v>69</v>
      </c>
      <c r="AE307" s="532" t="s">
        <v>4757</v>
      </c>
      <c r="AF307" s="551" t="s">
        <v>5371</v>
      </c>
      <c r="AG307" s="309">
        <f t="shared" si="17"/>
        <v>387931.03448275867</v>
      </c>
      <c r="AH307" s="535">
        <v>43922</v>
      </c>
      <c r="AI307" s="535">
        <v>44196</v>
      </c>
      <c r="AJ307" s="531" t="s">
        <v>6376</v>
      </c>
      <c r="AK307" s="305" t="s">
        <v>4759</v>
      </c>
      <c r="AL307" s="530" t="s">
        <v>3726</v>
      </c>
      <c r="AM307" s="312" t="s">
        <v>3864</v>
      </c>
      <c r="AN307" s="532" t="s">
        <v>73</v>
      </c>
      <c r="AO307" s="305" t="s">
        <v>4760</v>
      </c>
      <c r="AP307" s="532" t="s">
        <v>73</v>
      </c>
      <c r="AQ307" s="532" t="s">
        <v>573</v>
      </c>
      <c r="AR307" s="547" t="s">
        <v>780</v>
      </c>
      <c r="AS307" s="532" t="s">
        <v>566</v>
      </c>
      <c r="AT307" s="532" t="s">
        <v>566</v>
      </c>
      <c r="AU307" s="532" t="s">
        <v>566</v>
      </c>
      <c r="AV307" s="305" t="s">
        <v>4761</v>
      </c>
      <c r="AW307" s="506" t="s">
        <v>6095</v>
      </c>
      <c r="AX307" s="507" t="s">
        <v>6096</v>
      </c>
      <c r="AY307" s="507" t="s">
        <v>6097</v>
      </c>
      <c r="AZ307" s="507" t="s">
        <v>6098</v>
      </c>
      <c r="BA307" s="507" t="s">
        <v>6099</v>
      </c>
      <c r="BB307" s="541" t="s">
        <v>3096</v>
      </c>
      <c r="BC307" s="398" t="s">
        <v>4762</v>
      </c>
      <c r="BD307" s="398" t="s">
        <v>4762</v>
      </c>
      <c r="BE307" s="399"/>
      <c r="BF307" s="2"/>
      <c r="BG307" s="2"/>
      <c r="BH307" s="2"/>
      <c r="BI307" s="2"/>
      <c r="BJ307" s="2"/>
      <c r="BK307" s="2"/>
      <c r="BL307" s="2"/>
      <c r="BM307" s="2"/>
      <c r="BN307" s="2"/>
      <c r="BO307" s="2"/>
      <c r="BP307" s="2"/>
      <c r="BQ307" s="2"/>
      <c r="BR307" s="2"/>
      <c r="BS307" s="2"/>
    </row>
    <row r="308" spans="1:71" s="90" customFormat="1" ht="156.75">
      <c r="A308" s="529">
        <v>2020</v>
      </c>
      <c r="B308" s="535">
        <v>43831</v>
      </c>
      <c r="C308" s="535">
        <v>43921</v>
      </c>
      <c r="D308" s="530" t="s">
        <v>3294</v>
      </c>
      <c r="E308" s="532" t="s">
        <v>4307</v>
      </c>
      <c r="F308" s="551" t="s">
        <v>5374</v>
      </c>
      <c r="G308" s="530">
        <v>57</v>
      </c>
      <c r="H308" s="531" t="s">
        <v>5485</v>
      </c>
      <c r="I308" s="551" t="s">
        <v>5371</v>
      </c>
      <c r="J308" s="415" t="s">
        <v>61</v>
      </c>
      <c r="K308" s="415" t="s">
        <v>61</v>
      </c>
      <c r="L308" s="415" t="s">
        <v>61</v>
      </c>
      <c r="M308" s="416" t="s">
        <v>5375</v>
      </c>
      <c r="N308" s="416" t="s">
        <v>2127</v>
      </c>
      <c r="O308" s="397">
        <v>2000000</v>
      </c>
      <c r="P308" s="396" t="s">
        <v>61</v>
      </c>
      <c r="Q308" s="396" t="s">
        <v>61</v>
      </c>
      <c r="R308" s="396" t="s">
        <v>61</v>
      </c>
      <c r="S308" s="306" t="s">
        <v>5375</v>
      </c>
      <c r="T308" s="530" t="s">
        <v>2127</v>
      </c>
      <c r="U308" s="307" t="s">
        <v>4765</v>
      </c>
      <c r="V308" s="307" t="s">
        <v>4765</v>
      </c>
      <c r="W308" s="551" t="s">
        <v>5374</v>
      </c>
      <c r="X308" s="535">
        <v>43921</v>
      </c>
      <c r="Y308" s="536">
        <f t="shared" si="18"/>
        <v>1724137.9310344828</v>
      </c>
      <c r="Z308" s="536">
        <v>2000000</v>
      </c>
      <c r="AA308" s="308">
        <f t="shared" si="16"/>
        <v>200000</v>
      </c>
      <c r="AB308" s="536">
        <v>2000000</v>
      </c>
      <c r="AC308" s="529" t="s">
        <v>4756</v>
      </c>
      <c r="AD308" s="538" t="s">
        <v>69</v>
      </c>
      <c r="AE308" s="532" t="s">
        <v>4757</v>
      </c>
      <c r="AF308" s="551" t="s">
        <v>5371</v>
      </c>
      <c r="AG308" s="309">
        <f t="shared" si="17"/>
        <v>258620.68965517241</v>
      </c>
      <c r="AH308" s="535">
        <v>43922</v>
      </c>
      <c r="AI308" s="535">
        <v>44196</v>
      </c>
      <c r="AJ308" s="531" t="s">
        <v>6039</v>
      </c>
      <c r="AK308" s="305" t="s">
        <v>4759</v>
      </c>
      <c r="AL308" s="530" t="s">
        <v>3726</v>
      </c>
      <c r="AM308" s="312" t="s">
        <v>3864</v>
      </c>
      <c r="AN308" s="532" t="s">
        <v>73</v>
      </c>
      <c r="AO308" s="305" t="s">
        <v>4760</v>
      </c>
      <c r="AP308" s="532" t="s">
        <v>73</v>
      </c>
      <c r="AQ308" s="532" t="s">
        <v>573</v>
      </c>
      <c r="AR308" s="547" t="s">
        <v>780</v>
      </c>
      <c r="AS308" s="532" t="s">
        <v>566</v>
      </c>
      <c r="AT308" s="532" t="s">
        <v>566</v>
      </c>
      <c r="AU308" s="532" t="s">
        <v>566</v>
      </c>
      <c r="AV308" s="305" t="s">
        <v>4761</v>
      </c>
      <c r="AW308" s="506" t="s">
        <v>6095</v>
      </c>
      <c r="AX308" s="507" t="s">
        <v>6096</v>
      </c>
      <c r="AY308" s="507" t="s">
        <v>6097</v>
      </c>
      <c r="AZ308" s="507" t="s">
        <v>6098</v>
      </c>
      <c r="BA308" s="507" t="s">
        <v>6099</v>
      </c>
      <c r="BB308" s="541" t="s">
        <v>3096</v>
      </c>
      <c r="BC308" s="398" t="s">
        <v>4762</v>
      </c>
      <c r="BD308" s="398" t="s">
        <v>4762</v>
      </c>
      <c r="BE308" s="399"/>
      <c r="BF308" s="2"/>
      <c r="BG308" s="2"/>
      <c r="BH308" s="2"/>
      <c r="BI308" s="2"/>
      <c r="BJ308" s="2"/>
      <c r="BK308" s="2"/>
      <c r="BL308" s="2"/>
      <c r="BM308" s="2"/>
      <c r="BN308" s="2"/>
      <c r="BO308" s="2"/>
      <c r="BP308" s="2"/>
      <c r="BQ308" s="2"/>
      <c r="BR308" s="2"/>
      <c r="BS308" s="2"/>
    </row>
    <row r="309" spans="1:71" s="90" customFormat="1" ht="105">
      <c r="A309" s="1276">
        <v>2020</v>
      </c>
      <c r="B309" s="1268">
        <v>43831</v>
      </c>
      <c r="C309" s="1268">
        <v>43921</v>
      </c>
      <c r="D309" s="1272" t="s">
        <v>3294</v>
      </c>
      <c r="E309" s="1277" t="s">
        <v>4307</v>
      </c>
      <c r="F309" s="1278" t="s">
        <v>5376</v>
      </c>
      <c r="G309" s="1272">
        <v>57</v>
      </c>
      <c r="H309" s="1274" t="s">
        <v>5485</v>
      </c>
      <c r="I309" s="1272" t="s">
        <v>5377</v>
      </c>
      <c r="J309" s="415" t="s">
        <v>61</v>
      </c>
      <c r="K309" s="415" t="s">
        <v>61</v>
      </c>
      <c r="L309" s="415" t="s">
        <v>61</v>
      </c>
      <c r="M309" s="416" t="s">
        <v>5378</v>
      </c>
      <c r="N309" s="416" t="s">
        <v>5379</v>
      </c>
      <c r="O309" s="397">
        <v>56250</v>
      </c>
      <c r="P309" s="1272" t="s">
        <v>61</v>
      </c>
      <c r="Q309" s="1272" t="s">
        <v>61</v>
      </c>
      <c r="R309" s="1272" t="s">
        <v>61</v>
      </c>
      <c r="S309" s="1272" t="s">
        <v>5098</v>
      </c>
      <c r="T309" s="1272" t="s">
        <v>4322</v>
      </c>
      <c r="U309" s="1272" t="s">
        <v>4765</v>
      </c>
      <c r="V309" s="1272" t="s">
        <v>4765</v>
      </c>
      <c r="W309" s="1272" t="s">
        <v>5376</v>
      </c>
      <c r="X309" s="1273">
        <v>43921</v>
      </c>
      <c r="Y309" s="1271">
        <f t="shared" si="18"/>
        <v>112068.96551724139</v>
      </c>
      <c r="Z309" s="1271">
        <v>130000</v>
      </c>
      <c r="AA309" s="1271">
        <f t="shared" si="16"/>
        <v>13000</v>
      </c>
      <c r="AB309" s="1271">
        <v>130000</v>
      </c>
      <c r="AC309" s="1272" t="s">
        <v>4756</v>
      </c>
      <c r="AD309" s="1272" t="s">
        <v>69</v>
      </c>
      <c r="AE309" s="1272" t="s">
        <v>4757</v>
      </c>
      <c r="AF309" s="1272" t="s">
        <v>5377</v>
      </c>
      <c r="AG309" s="1271">
        <f t="shared" si="17"/>
        <v>16810.344827586207</v>
      </c>
      <c r="AH309" s="1273">
        <v>43922</v>
      </c>
      <c r="AI309" s="1273">
        <v>44196</v>
      </c>
      <c r="AJ309" s="1274" t="s">
        <v>6488</v>
      </c>
      <c r="AK309" s="1274" t="s">
        <v>4759</v>
      </c>
      <c r="AL309" s="1272" t="s">
        <v>3726</v>
      </c>
      <c r="AM309" s="1272" t="s">
        <v>3864</v>
      </c>
      <c r="AN309" s="1272" t="s">
        <v>73</v>
      </c>
      <c r="AO309" s="1274" t="s">
        <v>4760</v>
      </c>
      <c r="AP309" s="1272" t="s">
        <v>73</v>
      </c>
      <c r="AQ309" s="1272" t="s">
        <v>573</v>
      </c>
      <c r="AR309" s="1272" t="s">
        <v>780</v>
      </c>
      <c r="AS309" s="1272" t="s">
        <v>566</v>
      </c>
      <c r="AT309" s="1272" t="s">
        <v>566</v>
      </c>
      <c r="AU309" s="1272" t="s">
        <v>566</v>
      </c>
      <c r="AV309" s="1274" t="s">
        <v>4761</v>
      </c>
      <c r="AW309" s="860" t="s">
        <v>6095</v>
      </c>
      <c r="AX309" s="752" t="s">
        <v>6096</v>
      </c>
      <c r="AY309" s="752" t="s">
        <v>6097</v>
      </c>
      <c r="AZ309" s="752" t="s">
        <v>6098</v>
      </c>
      <c r="BA309" s="752" t="s">
        <v>6099</v>
      </c>
      <c r="BB309" s="1275" t="s">
        <v>3096</v>
      </c>
      <c r="BC309" s="398" t="s">
        <v>4762</v>
      </c>
      <c r="BD309" s="398" t="s">
        <v>4762</v>
      </c>
      <c r="BE309" s="1272"/>
      <c r="BF309" s="2"/>
      <c r="BG309" s="2"/>
      <c r="BH309" s="2"/>
      <c r="BI309" s="2"/>
      <c r="BJ309" s="2"/>
      <c r="BK309" s="2"/>
      <c r="BL309" s="2"/>
      <c r="BM309" s="2"/>
      <c r="BN309" s="2"/>
      <c r="BO309" s="2"/>
      <c r="BP309" s="2"/>
      <c r="BQ309" s="2"/>
      <c r="BR309" s="2"/>
      <c r="BS309" s="2"/>
    </row>
    <row r="310" spans="1:71" s="90" customFormat="1" ht="105">
      <c r="A310" s="1276"/>
      <c r="B310" s="1269"/>
      <c r="C310" s="1269"/>
      <c r="D310" s="1272"/>
      <c r="E310" s="1277"/>
      <c r="F310" s="1278"/>
      <c r="G310" s="1272"/>
      <c r="H310" s="1274"/>
      <c r="I310" s="1272"/>
      <c r="J310" s="415" t="s">
        <v>61</v>
      </c>
      <c r="K310" s="415" t="s">
        <v>61</v>
      </c>
      <c r="L310" s="415" t="s">
        <v>61</v>
      </c>
      <c r="M310" s="416" t="s">
        <v>5380</v>
      </c>
      <c r="N310" s="416" t="s">
        <v>5381</v>
      </c>
      <c r="O310" s="397">
        <v>87000</v>
      </c>
      <c r="P310" s="1272"/>
      <c r="Q310" s="1272"/>
      <c r="R310" s="1272"/>
      <c r="S310" s="1272"/>
      <c r="T310" s="1272"/>
      <c r="U310" s="1272"/>
      <c r="V310" s="1272"/>
      <c r="W310" s="1272"/>
      <c r="X310" s="1273"/>
      <c r="Y310" s="1271"/>
      <c r="Z310" s="1271"/>
      <c r="AA310" s="1271"/>
      <c r="AB310" s="1271"/>
      <c r="AC310" s="1272"/>
      <c r="AD310" s="1272"/>
      <c r="AE310" s="1272"/>
      <c r="AF310" s="1272"/>
      <c r="AG310" s="1271"/>
      <c r="AH310" s="1273"/>
      <c r="AI310" s="1273"/>
      <c r="AJ310" s="1272"/>
      <c r="AK310" s="1272"/>
      <c r="AL310" s="1272" t="s">
        <v>3726</v>
      </c>
      <c r="AM310" s="1272" t="s">
        <v>3864</v>
      </c>
      <c r="AN310" s="1272"/>
      <c r="AO310" s="1272"/>
      <c r="AP310" s="1272"/>
      <c r="AQ310" s="1272"/>
      <c r="AR310" s="1272"/>
      <c r="AS310" s="1272"/>
      <c r="AT310" s="1272"/>
      <c r="AU310" s="1272"/>
      <c r="AV310" s="1272"/>
      <c r="AW310" s="861"/>
      <c r="AX310" s="752"/>
      <c r="AY310" s="752"/>
      <c r="AZ310" s="752"/>
      <c r="BA310" s="752"/>
      <c r="BB310" s="1275"/>
      <c r="BC310" s="398" t="s">
        <v>4762</v>
      </c>
      <c r="BD310" s="398" t="s">
        <v>4762</v>
      </c>
      <c r="BE310" s="1272"/>
      <c r="BF310" s="2"/>
      <c r="BG310" s="2"/>
      <c r="BH310" s="2"/>
      <c r="BI310" s="2"/>
      <c r="BJ310" s="2"/>
      <c r="BK310" s="2"/>
      <c r="BL310" s="2"/>
      <c r="BM310" s="2"/>
      <c r="BN310" s="2"/>
      <c r="BO310" s="2"/>
      <c r="BP310" s="2"/>
      <c r="BQ310" s="2"/>
      <c r="BR310" s="2"/>
      <c r="BS310" s="2"/>
    </row>
    <row r="311" spans="1:71" s="90" customFormat="1" ht="105">
      <c r="A311" s="1276"/>
      <c r="B311" s="1270"/>
      <c r="C311" s="1270"/>
      <c r="D311" s="1272"/>
      <c r="E311" s="1277"/>
      <c r="F311" s="1278"/>
      <c r="G311" s="1272"/>
      <c r="H311" s="1274"/>
      <c r="I311" s="1272"/>
      <c r="J311" s="415" t="s">
        <v>61</v>
      </c>
      <c r="K311" s="415" t="s">
        <v>61</v>
      </c>
      <c r="L311" s="415" t="s">
        <v>61</v>
      </c>
      <c r="M311" s="416" t="s">
        <v>5382</v>
      </c>
      <c r="N311" s="416"/>
      <c r="O311" s="397">
        <v>104400</v>
      </c>
      <c r="P311" s="1272"/>
      <c r="Q311" s="1272"/>
      <c r="R311" s="1272"/>
      <c r="S311" s="1272"/>
      <c r="T311" s="1272"/>
      <c r="U311" s="1272"/>
      <c r="V311" s="1272"/>
      <c r="W311" s="1272"/>
      <c r="X311" s="1273"/>
      <c r="Y311" s="1271"/>
      <c r="Z311" s="1271"/>
      <c r="AA311" s="1271"/>
      <c r="AB311" s="1271"/>
      <c r="AC311" s="1272"/>
      <c r="AD311" s="1272"/>
      <c r="AE311" s="1272"/>
      <c r="AF311" s="1272"/>
      <c r="AG311" s="1271"/>
      <c r="AH311" s="1273"/>
      <c r="AI311" s="1273"/>
      <c r="AJ311" s="1272"/>
      <c r="AK311" s="1272"/>
      <c r="AL311" s="1272" t="s">
        <v>3726</v>
      </c>
      <c r="AM311" s="1272" t="s">
        <v>3864</v>
      </c>
      <c r="AN311" s="1272"/>
      <c r="AO311" s="1272"/>
      <c r="AP311" s="1272"/>
      <c r="AQ311" s="1272"/>
      <c r="AR311" s="1272"/>
      <c r="AS311" s="1272"/>
      <c r="AT311" s="1272"/>
      <c r="AU311" s="1272"/>
      <c r="AV311" s="1272"/>
      <c r="AW311" s="862"/>
      <c r="AX311" s="752"/>
      <c r="AY311" s="752"/>
      <c r="AZ311" s="752"/>
      <c r="BA311" s="752"/>
      <c r="BB311" s="1275"/>
      <c r="BC311" s="398" t="s">
        <v>4762</v>
      </c>
      <c r="BD311" s="398" t="s">
        <v>4762</v>
      </c>
      <c r="BE311" s="1272"/>
      <c r="BF311" s="2"/>
      <c r="BG311" s="2"/>
      <c r="BH311" s="2"/>
      <c r="BI311" s="2"/>
      <c r="BJ311" s="2"/>
      <c r="BK311" s="2"/>
      <c r="BL311" s="2"/>
      <c r="BM311" s="2"/>
      <c r="BN311" s="2"/>
      <c r="BO311" s="2"/>
      <c r="BP311" s="2"/>
      <c r="BQ311" s="2"/>
      <c r="BR311" s="2"/>
      <c r="BS311" s="2"/>
    </row>
    <row r="312" spans="1:71" s="90" customFormat="1" ht="105">
      <c r="A312" s="947">
        <v>2020</v>
      </c>
      <c r="B312" s="1268">
        <v>43831</v>
      </c>
      <c r="C312" s="1268">
        <v>43921</v>
      </c>
      <c r="D312" s="1272" t="s">
        <v>3294</v>
      </c>
      <c r="E312" s="1277" t="s">
        <v>4307</v>
      </c>
      <c r="F312" s="1278" t="s">
        <v>5383</v>
      </c>
      <c r="G312" s="1272">
        <v>57</v>
      </c>
      <c r="H312" s="1274" t="s">
        <v>5485</v>
      </c>
      <c r="I312" s="1272" t="s">
        <v>5377</v>
      </c>
      <c r="J312" s="415" t="s">
        <v>61</v>
      </c>
      <c r="K312" s="415" t="s">
        <v>61</v>
      </c>
      <c r="L312" s="415" t="s">
        <v>61</v>
      </c>
      <c r="M312" s="416" t="s">
        <v>5378</v>
      </c>
      <c r="N312" s="416" t="s">
        <v>5379</v>
      </c>
      <c r="O312" s="397">
        <v>56250</v>
      </c>
      <c r="P312" s="1272" t="s">
        <v>61</v>
      </c>
      <c r="Q312" s="1272" t="s">
        <v>61</v>
      </c>
      <c r="R312" s="1272" t="s">
        <v>61</v>
      </c>
      <c r="S312" s="1272" t="s">
        <v>5088</v>
      </c>
      <c r="T312" s="1272" t="s">
        <v>5089</v>
      </c>
      <c r="U312" s="1272" t="s">
        <v>4765</v>
      </c>
      <c r="V312" s="1272" t="s">
        <v>4765</v>
      </c>
      <c r="W312" s="1272" t="s">
        <v>5383</v>
      </c>
      <c r="X312" s="1273">
        <v>43921</v>
      </c>
      <c r="Y312" s="1271">
        <f t="shared" si="18"/>
        <v>112068.96551724139</v>
      </c>
      <c r="Z312" s="1271">
        <v>130000</v>
      </c>
      <c r="AA312" s="1271">
        <f t="shared" si="16"/>
        <v>13000</v>
      </c>
      <c r="AB312" s="1271">
        <v>130000</v>
      </c>
      <c r="AC312" s="1272" t="s">
        <v>4756</v>
      </c>
      <c r="AD312" s="1272" t="s">
        <v>69</v>
      </c>
      <c r="AE312" s="1272" t="s">
        <v>4757</v>
      </c>
      <c r="AF312" s="1272" t="s">
        <v>5377</v>
      </c>
      <c r="AG312" s="1271">
        <f t="shared" si="17"/>
        <v>16810.344827586207</v>
      </c>
      <c r="AH312" s="1273">
        <v>43922</v>
      </c>
      <c r="AI312" s="1273">
        <v>44196</v>
      </c>
      <c r="AJ312" s="1274" t="s">
        <v>6040</v>
      </c>
      <c r="AK312" s="1274" t="s">
        <v>4759</v>
      </c>
      <c r="AL312" s="1272" t="s">
        <v>4775</v>
      </c>
      <c r="AM312" s="1272" t="s">
        <v>4776</v>
      </c>
      <c r="AN312" s="1272" t="s">
        <v>73</v>
      </c>
      <c r="AO312" s="1274" t="s">
        <v>4760</v>
      </c>
      <c r="AP312" s="1272" t="s">
        <v>73</v>
      </c>
      <c r="AQ312" s="1272" t="s">
        <v>573</v>
      </c>
      <c r="AR312" s="1272" t="s">
        <v>780</v>
      </c>
      <c r="AS312" s="1272" t="s">
        <v>566</v>
      </c>
      <c r="AT312" s="1272" t="s">
        <v>566</v>
      </c>
      <c r="AU312" s="1272" t="s">
        <v>566</v>
      </c>
      <c r="AV312" s="1274" t="s">
        <v>4761</v>
      </c>
      <c r="AW312" s="860" t="s">
        <v>6095</v>
      </c>
      <c r="AX312" s="752" t="s">
        <v>6096</v>
      </c>
      <c r="AY312" s="752" t="s">
        <v>6097</v>
      </c>
      <c r="AZ312" s="752" t="s">
        <v>6098</v>
      </c>
      <c r="BA312" s="752" t="s">
        <v>6099</v>
      </c>
      <c r="BB312" s="1275" t="s">
        <v>3096</v>
      </c>
      <c r="BC312" s="398" t="s">
        <v>4762</v>
      </c>
      <c r="BD312" s="398" t="s">
        <v>4762</v>
      </c>
      <c r="BE312" s="1272"/>
      <c r="BF312" s="2"/>
      <c r="BG312" s="2"/>
      <c r="BH312" s="2"/>
      <c r="BI312" s="2"/>
      <c r="BJ312" s="2"/>
      <c r="BK312" s="2"/>
      <c r="BL312" s="2"/>
      <c r="BM312" s="2"/>
      <c r="BN312" s="2"/>
      <c r="BO312" s="2"/>
      <c r="BP312" s="2"/>
      <c r="BQ312" s="2"/>
      <c r="BR312" s="2"/>
      <c r="BS312" s="2"/>
    </row>
    <row r="313" spans="1:71" s="90" customFormat="1" ht="105">
      <c r="A313" s="948"/>
      <c r="B313" s="1269"/>
      <c r="C313" s="1269"/>
      <c r="D313" s="1272"/>
      <c r="E313" s="1277"/>
      <c r="F313" s="1278"/>
      <c r="G313" s="1272"/>
      <c r="H313" s="1274"/>
      <c r="I313" s="1272"/>
      <c r="J313" s="415" t="s">
        <v>61</v>
      </c>
      <c r="K313" s="415" t="s">
        <v>61</v>
      </c>
      <c r="L313" s="415" t="s">
        <v>61</v>
      </c>
      <c r="M313" s="416" t="s">
        <v>5380</v>
      </c>
      <c r="N313" s="416" t="s">
        <v>5381</v>
      </c>
      <c r="O313" s="397">
        <v>87000</v>
      </c>
      <c r="P313" s="1272"/>
      <c r="Q313" s="1272"/>
      <c r="R313" s="1272"/>
      <c r="S313" s="1272"/>
      <c r="T313" s="1272"/>
      <c r="U313" s="1272"/>
      <c r="V313" s="1272"/>
      <c r="W313" s="1272"/>
      <c r="X313" s="1273"/>
      <c r="Y313" s="1271"/>
      <c r="Z313" s="1271"/>
      <c r="AA313" s="1271"/>
      <c r="AB313" s="1271"/>
      <c r="AC313" s="1272"/>
      <c r="AD313" s="1272"/>
      <c r="AE313" s="1272"/>
      <c r="AF313" s="1272"/>
      <c r="AG313" s="1271"/>
      <c r="AH313" s="1273"/>
      <c r="AI313" s="1273"/>
      <c r="AJ313" s="1272"/>
      <c r="AK313" s="1272"/>
      <c r="AL313" s="1272"/>
      <c r="AM313" s="1272"/>
      <c r="AN313" s="1272"/>
      <c r="AO313" s="1272"/>
      <c r="AP313" s="1272"/>
      <c r="AQ313" s="1272"/>
      <c r="AR313" s="1272"/>
      <c r="AS313" s="1272"/>
      <c r="AT313" s="1272"/>
      <c r="AU313" s="1272"/>
      <c r="AV313" s="1272"/>
      <c r="AW313" s="861"/>
      <c r="AX313" s="752"/>
      <c r="AY313" s="752"/>
      <c r="AZ313" s="752"/>
      <c r="BA313" s="752"/>
      <c r="BB313" s="1275"/>
      <c r="BC313" s="398" t="s">
        <v>4762</v>
      </c>
      <c r="BD313" s="398" t="s">
        <v>4762</v>
      </c>
      <c r="BE313" s="1272"/>
      <c r="BF313" s="2"/>
      <c r="BG313" s="2"/>
      <c r="BH313" s="2"/>
      <c r="BI313" s="2"/>
      <c r="BJ313" s="2"/>
      <c r="BK313" s="2"/>
      <c r="BL313" s="2"/>
      <c r="BM313" s="2"/>
      <c r="BN313" s="2"/>
      <c r="BO313" s="2"/>
      <c r="BP313" s="2"/>
      <c r="BQ313" s="2"/>
      <c r="BR313" s="2"/>
      <c r="BS313" s="2"/>
    </row>
    <row r="314" spans="1:71" s="90" customFormat="1" ht="105">
      <c r="A314" s="949"/>
      <c r="B314" s="1270"/>
      <c r="C314" s="1270"/>
      <c r="D314" s="1272"/>
      <c r="E314" s="1277"/>
      <c r="F314" s="1278"/>
      <c r="G314" s="1272"/>
      <c r="H314" s="1274"/>
      <c r="I314" s="1272"/>
      <c r="J314" s="415" t="s">
        <v>61</v>
      </c>
      <c r="K314" s="415" t="s">
        <v>61</v>
      </c>
      <c r="L314" s="415" t="s">
        <v>61</v>
      </c>
      <c r="M314" s="416" t="s">
        <v>5382</v>
      </c>
      <c r="N314" s="416"/>
      <c r="O314" s="397">
        <v>104400</v>
      </c>
      <c r="P314" s="1272"/>
      <c r="Q314" s="1272"/>
      <c r="R314" s="1272"/>
      <c r="S314" s="1272"/>
      <c r="T314" s="1272"/>
      <c r="U314" s="1272"/>
      <c r="V314" s="1272"/>
      <c r="W314" s="1272"/>
      <c r="X314" s="1273"/>
      <c r="Y314" s="1271"/>
      <c r="Z314" s="1271"/>
      <c r="AA314" s="1271"/>
      <c r="AB314" s="1271"/>
      <c r="AC314" s="1272"/>
      <c r="AD314" s="1272"/>
      <c r="AE314" s="1272"/>
      <c r="AF314" s="1272"/>
      <c r="AG314" s="1271"/>
      <c r="AH314" s="1273"/>
      <c r="AI314" s="1273"/>
      <c r="AJ314" s="1272"/>
      <c r="AK314" s="1272"/>
      <c r="AL314" s="1272"/>
      <c r="AM314" s="1272"/>
      <c r="AN314" s="1272"/>
      <c r="AO314" s="1272"/>
      <c r="AP314" s="1272"/>
      <c r="AQ314" s="1272"/>
      <c r="AR314" s="1272"/>
      <c r="AS314" s="1272"/>
      <c r="AT314" s="1272"/>
      <c r="AU314" s="1272"/>
      <c r="AV314" s="1272"/>
      <c r="AW314" s="862"/>
      <c r="AX314" s="752"/>
      <c r="AY314" s="752"/>
      <c r="AZ314" s="752"/>
      <c r="BA314" s="752"/>
      <c r="BB314" s="1275"/>
      <c r="BC314" s="398" t="s">
        <v>4762</v>
      </c>
      <c r="BD314" s="398" t="s">
        <v>4762</v>
      </c>
      <c r="BE314" s="1272"/>
      <c r="BF314" s="2"/>
      <c r="BG314" s="2"/>
      <c r="BH314" s="2"/>
      <c r="BI314" s="2"/>
      <c r="BJ314" s="2"/>
      <c r="BK314" s="2"/>
      <c r="BL314" s="2"/>
      <c r="BM314" s="2"/>
      <c r="BN314" s="2"/>
      <c r="BO314" s="2"/>
      <c r="BP314" s="2"/>
      <c r="BQ314" s="2"/>
      <c r="BR314" s="2"/>
      <c r="BS314" s="2"/>
    </row>
    <row r="315" spans="1:71" s="90" customFormat="1" ht="156.75">
      <c r="A315" s="529">
        <v>2020</v>
      </c>
      <c r="B315" s="535">
        <v>43831</v>
      </c>
      <c r="C315" s="535">
        <v>43921</v>
      </c>
      <c r="D315" s="530" t="s">
        <v>3294</v>
      </c>
      <c r="E315" s="532" t="s">
        <v>4307</v>
      </c>
      <c r="F315" s="551" t="s">
        <v>5384</v>
      </c>
      <c r="G315" s="530">
        <v>57</v>
      </c>
      <c r="H315" s="531" t="s">
        <v>5485</v>
      </c>
      <c r="I315" s="551" t="s">
        <v>5377</v>
      </c>
      <c r="J315" s="415" t="s">
        <v>61</v>
      </c>
      <c r="K315" s="415" t="s">
        <v>61</v>
      </c>
      <c r="L315" s="415" t="s">
        <v>61</v>
      </c>
      <c r="M315" s="417" t="s">
        <v>5385</v>
      </c>
      <c r="N315" s="417" t="s">
        <v>4320</v>
      </c>
      <c r="O315" s="397">
        <v>130000</v>
      </c>
      <c r="P315" s="396" t="s">
        <v>61</v>
      </c>
      <c r="Q315" s="396" t="s">
        <v>61</v>
      </c>
      <c r="R315" s="396" t="s">
        <v>61</v>
      </c>
      <c r="S315" s="306" t="s">
        <v>5385</v>
      </c>
      <c r="T315" s="530" t="s">
        <v>4320</v>
      </c>
      <c r="U315" s="307" t="s">
        <v>4765</v>
      </c>
      <c r="V315" s="307" t="s">
        <v>4765</v>
      </c>
      <c r="W315" s="551" t="s">
        <v>5384</v>
      </c>
      <c r="X315" s="535">
        <v>43921</v>
      </c>
      <c r="Y315" s="536">
        <f t="shared" si="18"/>
        <v>112068.96551724139</v>
      </c>
      <c r="Z315" s="536">
        <v>130000</v>
      </c>
      <c r="AA315" s="308">
        <f t="shared" si="16"/>
        <v>13000</v>
      </c>
      <c r="AB315" s="536">
        <v>130000</v>
      </c>
      <c r="AC315" s="529" t="s">
        <v>4756</v>
      </c>
      <c r="AD315" s="538" t="s">
        <v>69</v>
      </c>
      <c r="AE315" s="532" t="s">
        <v>4757</v>
      </c>
      <c r="AF315" s="551" t="s">
        <v>5377</v>
      </c>
      <c r="AG315" s="309">
        <f t="shared" si="17"/>
        <v>16810.344827586207</v>
      </c>
      <c r="AH315" s="535">
        <v>43922</v>
      </c>
      <c r="AI315" s="535">
        <v>44196</v>
      </c>
      <c r="AJ315" s="305" t="s">
        <v>7222</v>
      </c>
      <c r="AK315" s="531" t="s">
        <v>4759</v>
      </c>
      <c r="AL315" s="530" t="s">
        <v>3726</v>
      </c>
      <c r="AM315" s="312" t="s">
        <v>3864</v>
      </c>
      <c r="AN315" s="532" t="s">
        <v>73</v>
      </c>
      <c r="AO315" s="305" t="s">
        <v>4760</v>
      </c>
      <c r="AP315" s="532" t="s">
        <v>73</v>
      </c>
      <c r="AQ315" s="532" t="s">
        <v>573</v>
      </c>
      <c r="AR315" s="547" t="s">
        <v>780</v>
      </c>
      <c r="AS315" s="532" t="s">
        <v>566</v>
      </c>
      <c r="AT315" s="532" t="s">
        <v>566</v>
      </c>
      <c r="AU315" s="532" t="s">
        <v>566</v>
      </c>
      <c r="AV315" s="531" t="s">
        <v>4761</v>
      </c>
      <c r="AW315" s="506" t="s">
        <v>6095</v>
      </c>
      <c r="AX315" s="507" t="s">
        <v>6096</v>
      </c>
      <c r="AY315" s="507" t="s">
        <v>6097</v>
      </c>
      <c r="AZ315" s="507" t="s">
        <v>6098</v>
      </c>
      <c r="BA315" s="507" t="s">
        <v>6099</v>
      </c>
      <c r="BB315" s="541" t="s">
        <v>3096</v>
      </c>
      <c r="BC315" s="398" t="s">
        <v>4762</v>
      </c>
      <c r="BD315" s="398" t="s">
        <v>4762</v>
      </c>
      <c r="BE315" s="399"/>
      <c r="BF315" s="2"/>
      <c r="BG315" s="2"/>
      <c r="BH315" s="2"/>
      <c r="BI315" s="2"/>
      <c r="BJ315" s="2"/>
      <c r="BK315" s="2"/>
      <c r="BL315" s="2"/>
      <c r="BM315" s="2"/>
      <c r="BN315" s="2"/>
      <c r="BO315" s="2"/>
      <c r="BP315" s="2"/>
      <c r="BQ315" s="2"/>
      <c r="BR315" s="2"/>
      <c r="BS315" s="2"/>
    </row>
    <row r="316" spans="1:71" s="90" customFormat="1" ht="156.75">
      <c r="A316" s="529">
        <v>2020</v>
      </c>
      <c r="B316" s="535">
        <v>43831</v>
      </c>
      <c r="C316" s="535">
        <v>43921</v>
      </c>
      <c r="D316" s="530" t="s">
        <v>3294</v>
      </c>
      <c r="E316" s="532" t="s">
        <v>4307</v>
      </c>
      <c r="F316" s="551" t="s">
        <v>5386</v>
      </c>
      <c r="G316" s="530">
        <v>57</v>
      </c>
      <c r="H316" s="531" t="s">
        <v>5485</v>
      </c>
      <c r="I316" s="551" t="s">
        <v>5377</v>
      </c>
      <c r="J316" s="415" t="s">
        <v>61</v>
      </c>
      <c r="K316" s="415" t="s">
        <v>61</v>
      </c>
      <c r="L316" s="415" t="s">
        <v>61</v>
      </c>
      <c r="M316" s="417" t="s">
        <v>5387</v>
      </c>
      <c r="N316" s="417" t="s">
        <v>5388</v>
      </c>
      <c r="O316" s="397">
        <v>130000</v>
      </c>
      <c r="P316" s="396" t="s">
        <v>61</v>
      </c>
      <c r="Q316" s="396" t="s">
        <v>61</v>
      </c>
      <c r="R316" s="396" t="s">
        <v>61</v>
      </c>
      <c r="S316" s="306" t="s">
        <v>5387</v>
      </c>
      <c r="T316" s="530" t="s">
        <v>5388</v>
      </c>
      <c r="U316" s="307" t="s">
        <v>4765</v>
      </c>
      <c r="V316" s="307" t="s">
        <v>4765</v>
      </c>
      <c r="W316" s="551" t="s">
        <v>5386</v>
      </c>
      <c r="X316" s="535">
        <v>43921</v>
      </c>
      <c r="Y316" s="536">
        <f t="shared" si="18"/>
        <v>112068.96551724139</v>
      </c>
      <c r="Z316" s="536">
        <v>130000</v>
      </c>
      <c r="AA316" s="308">
        <f t="shared" si="16"/>
        <v>13000</v>
      </c>
      <c r="AB316" s="536">
        <v>130000</v>
      </c>
      <c r="AC316" s="529" t="s">
        <v>4756</v>
      </c>
      <c r="AD316" s="538" t="s">
        <v>69</v>
      </c>
      <c r="AE316" s="532" t="s">
        <v>4757</v>
      </c>
      <c r="AF316" s="551" t="s">
        <v>5377</v>
      </c>
      <c r="AG316" s="309">
        <f t="shared" si="17"/>
        <v>16810.344827586207</v>
      </c>
      <c r="AH316" s="535">
        <v>43921</v>
      </c>
      <c r="AI316" s="535">
        <v>44196</v>
      </c>
      <c r="AJ316" s="531" t="s">
        <v>6418</v>
      </c>
      <c r="AK316" s="531" t="s">
        <v>4759</v>
      </c>
      <c r="AL316" s="530" t="s">
        <v>4775</v>
      </c>
      <c r="AM316" s="313" t="s">
        <v>4776</v>
      </c>
      <c r="AN316" s="532" t="s">
        <v>73</v>
      </c>
      <c r="AO316" s="305" t="s">
        <v>4760</v>
      </c>
      <c r="AP316" s="532" t="s">
        <v>73</v>
      </c>
      <c r="AQ316" s="532" t="s">
        <v>573</v>
      </c>
      <c r="AR316" s="547" t="s">
        <v>780</v>
      </c>
      <c r="AS316" s="532" t="s">
        <v>566</v>
      </c>
      <c r="AT316" s="532" t="s">
        <v>566</v>
      </c>
      <c r="AU316" s="532" t="s">
        <v>566</v>
      </c>
      <c r="AV316" s="531" t="s">
        <v>4761</v>
      </c>
      <c r="AW316" s="506" t="s">
        <v>6095</v>
      </c>
      <c r="AX316" s="507" t="s">
        <v>6096</v>
      </c>
      <c r="AY316" s="507" t="s">
        <v>6097</v>
      </c>
      <c r="AZ316" s="507" t="s">
        <v>6098</v>
      </c>
      <c r="BA316" s="507" t="s">
        <v>6099</v>
      </c>
      <c r="BB316" s="541" t="s">
        <v>3096</v>
      </c>
      <c r="BC316" s="398" t="s">
        <v>4762</v>
      </c>
      <c r="BD316" s="398" t="s">
        <v>4762</v>
      </c>
      <c r="BE316" s="399"/>
      <c r="BF316" s="2"/>
      <c r="BG316" s="2"/>
      <c r="BH316" s="2"/>
      <c r="BI316" s="2"/>
      <c r="BJ316" s="2"/>
      <c r="BK316" s="2"/>
      <c r="BL316" s="2"/>
      <c r="BM316" s="2"/>
      <c r="BN316" s="2"/>
      <c r="BO316" s="2"/>
      <c r="BP316" s="2"/>
      <c r="BQ316" s="2"/>
      <c r="BR316" s="2"/>
      <c r="BS316" s="2"/>
    </row>
    <row r="317" spans="1:71" s="90" customFormat="1" ht="105">
      <c r="A317" s="1276">
        <v>2020</v>
      </c>
      <c r="B317" s="1268">
        <v>43831</v>
      </c>
      <c r="C317" s="1268">
        <v>43921</v>
      </c>
      <c r="D317" s="1272" t="s">
        <v>3294</v>
      </c>
      <c r="E317" s="1277" t="s">
        <v>3295</v>
      </c>
      <c r="F317" s="1278" t="s">
        <v>5389</v>
      </c>
      <c r="G317" s="1272">
        <v>57</v>
      </c>
      <c r="H317" s="1274" t="s">
        <v>5485</v>
      </c>
      <c r="I317" s="1272" t="s">
        <v>5390</v>
      </c>
      <c r="J317" s="415" t="s">
        <v>61</v>
      </c>
      <c r="K317" s="415" t="s">
        <v>61</v>
      </c>
      <c r="L317" s="415" t="s">
        <v>61</v>
      </c>
      <c r="M317" s="416" t="s">
        <v>4804</v>
      </c>
      <c r="N317" s="416" t="s">
        <v>4805</v>
      </c>
      <c r="O317" s="397">
        <v>973704</v>
      </c>
      <c r="P317" s="1272" t="s">
        <v>61</v>
      </c>
      <c r="Q317" s="1272" t="s">
        <v>61</v>
      </c>
      <c r="R317" s="1272" t="s">
        <v>61</v>
      </c>
      <c r="S317" s="1272" t="s">
        <v>4804</v>
      </c>
      <c r="T317" s="1272" t="s">
        <v>4805</v>
      </c>
      <c r="U317" s="1272" t="s">
        <v>3535</v>
      </c>
      <c r="V317" s="1272" t="s">
        <v>3096</v>
      </c>
      <c r="W317" s="1272" t="s">
        <v>5389</v>
      </c>
      <c r="X317" s="1273">
        <v>43921</v>
      </c>
      <c r="Y317" s="1271">
        <f>Z317/1.16</f>
        <v>839400</v>
      </c>
      <c r="Z317" s="1271">
        <v>973704</v>
      </c>
      <c r="AA317" s="1271">
        <f t="shared" si="16"/>
        <v>97370.400000000009</v>
      </c>
      <c r="AB317" s="1271">
        <v>973704</v>
      </c>
      <c r="AC317" s="1272" t="s">
        <v>4756</v>
      </c>
      <c r="AD317" s="1272" t="s">
        <v>69</v>
      </c>
      <c r="AE317" s="1272" t="s">
        <v>4757</v>
      </c>
      <c r="AF317" s="1272" t="s">
        <v>5390</v>
      </c>
      <c r="AG317" s="1271">
        <f t="shared" si="17"/>
        <v>125910</v>
      </c>
      <c r="AH317" s="1273">
        <v>43922</v>
      </c>
      <c r="AI317" s="1273">
        <v>44196</v>
      </c>
      <c r="AJ317" s="1274" t="s">
        <v>6365</v>
      </c>
      <c r="AK317" s="1274" t="s">
        <v>4759</v>
      </c>
      <c r="AL317" s="530" t="s">
        <v>3726</v>
      </c>
      <c r="AM317" s="312" t="s">
        <v>3864</v>
      </c>
      <c r="AN317" s="1272" t="s">
        <v>73</v>
      </c>
      <c r="AO317" s="1274" t="s">
        <v>4760</v>
      </c>
      <c r="AP317" s="1272" t="s">
        <v>73</v>
      </c>
      <c r="AQ317" s="1272" t="s">
        <v>573</v>
      </c>
      <c r="AR317" s="1272" t="s">
        <v>780</v>
      </c>
      <c r="AS317" s="1272" t="s">
        <v>566</v>
      </c>
      <c r="AT317" s="1272" t="s">
        <v>566</v>
      </c>
      <c r="AU317" s="1272" t="s">
        <v>566</v>
      </c>
      <c r="AV317" s="1279" t="s">
        <v>4761</v>
      </c>
      <c r="AW317" s="860" t="s">
        <v>6095</v>
      </c>
      <c r="AX317" s="752" t="s">
        <v>6096</v>
      </c>
      <c r="AY317" s="752" t="s">
        <v>6097</v>
      </c>
      <c r="AZ317" s="752" t="s">
        <v>6098</v>
      </c>
      <c r="BA317" s="752" t="s">
        <v>6099</v>
      </c>
      <c r="BB317" s="1275" t="s">
        <v>3096</v>
      </c>
      <c r="BC317" s="398" t="s">
        <v>4762</v>
      </c>
      <c r="BD317" s="398" t="s">
        <v>4762</v>
      </c>
      <c r="BE317" s="1272"/>
      <c r="BF317" s="2"/>
      <c r="BG317" s="2"/>
      <c r="BH317" s="2"/>
      <c r="BI317" s="2"/>
      <c r="BJ317" s="2"/>
      <c r="BK317" s="2"/>
      <c r="BL317" s="2"/>
      <c r="BM317" s="2"/>
      <c r="BN317" s="2"/>
      <c r="BO317" s="2"/>
      <c r="BP317" s="2"/>
      <c r="BQ317" s="2"/>
      <c r="BR317" s="2"/>
      <c r="BS317" s="2"/>
    </row>
    <row r="318" spans="1:71" s="90" customFormat="1" ht="105">
      <c r="A318" s="1276"/>
      <c r="B318" s="1269"/>
      <c r="C318" s="1269"/>
      <c r="D318" s="1272"/>
      <c r="E318" s="1277"/>
      <c r="F318" s="1278"/>
      <c r="G318" s="1272"/>
      <c r="H318" s="1274"/>
      <c r="I318" s="1272"/>
      <c r="J318" s="415" t="s">
        <v>61</v>
      </c>
      <c r="K318" s="415" t="s">
        <v>61</v>
      </c>
      <c r="L318" s="415" t="s">
        <v>61</v>
      </c>
      <c r="M318" s="416" t="s">
        <v>4798</v>
      </c>
      <c r="N318" s="416" t="s">
        <v>4799</v>
      </c>
      <c r="O318" s="397">
        <v>1009200</v>
      </c>
      <c r="P318" s="1272"/>
      <c r="Q318" s="1272"/>
      <c r="R318" s="1272"/>
      <c r="S318" s="1272"/>
      <c r="T318" s="1272"/>
      <c r="U318" s="1272"/>
      <c r="V318" s="1272"/>
      <c r="W318" s="1272"/>
      <c r="X318" s="1273"/>
      <c r="Y318" s="1271"/>
      <c r="Z318" s="1271"/>
      <c r="AA318" s="1271"/>
      <c r="AB318" s="1271"/>
      <c r="AC318" s="1272"/>
      <c r="AD318" s="1272"/>
      <c r="AE318" s="1272"/>
      <c r="AF318" s="1272"/>
      <c r="AG318" s="1271"/>
      <c r="AH318" s="1273"/>
      <c r="AI318" s="1273"/>
      <c r="AJ318" s="1272"/>
      <c r="AK318" s="1272"/>
      <c r="AL318" s="530" t="s">
        <v>3726</v>
      </c>
      <c r="AM318" s="312" t="s">
        <v>3864</v>
      </c>
      <c r="AN318" s="1272"/>
      <c r="AO318" s="1272"/>
      <c r="AP318" s="1272"/>
      <c r="AQ318" s="1272"/>
      <c r="AR318" s="1272"/>
      <c r="AS318" s="1272"/>
      <c r="AT318" s="1272"/>
      <c r="AU318" s="1272"/>
      <c r="AV318" s="1280"/>
      <c r="AW318" s="861"/>
      <c r="AX318" s="752"/>
      <c r="AY318" s="752"/>
      <c r="AZ318" s="752"/>
      <c r="BA318" s="752"/>
      <c r="BB318" s="1275"/>
      <c r="BC318" s="398" t="s">
        <v>4762</v>
      </c>
      <c r="BD318" s="398" t="s">
        <v>4762</v>
      </c>
      <c r="BE318" s="1272"/>
      <c r="BF318" s="2"/>
      <c r="BG318" s="2"/>
      <c r="BH318" s="2"/>
      <c r="BI318" s="2"/>
      <c r="BJ318" s="2"/>
      <c r="BK318" s="2"/>
      <c r="BL318" s="2"/>
      <c r="BM318" s="2"/>
      <c r="BN318" s="2"/>
      <c r="BO318" s="2"/>
      <c r="BP318" s="2"/>
      <c r="BQ318" s="2"/>
      <c r="BR318" s="2"/>
      <c r="BS318" s="2"/>
    </row>
    <row r="319" spans="1:71" s="90" customFormat="1" ht="105">
      <c r="A319" s="1276"/>
      <c r="B319" s="1270"/>
      <c r="C319" s="1270"/>
      <c r="D319" s="1272"/>
      <c r="E319" s="1277"/>
      <c r="F319" s="1278"/>
      <c r="G319" s="1272"/>
      <c r="H319" s="1274"/>
      <c r="I319" s="1272"/>
      <c r="J319" s="415" t="s">
        <v>61</v>
      </c>
      <c r="K319" s="415" t="s">
        <v>61</v>
      </c>
      <c r="L319" s="415" t="s">
        <v>61</v>
      </c>
      <c r="M319" s="416" t="s">
        <v>5391</v>
      </c>
      <c r="N319" s="416" t="s">
        <v>5392</v>
      </c>
      <c r="O319" s="397">
        <v>981360</v>
      </c>
      <c r="P319" s="1272"/>
      <c r="Q319" s="1272"/>
      <c r="R319" s="1272"/>
      <c r="S319" s="1272"/>
      <c r="T319" s="1272"/>
      <c r="U319" s="1272"/>
      <c r="V319" s="1272"/>
      <c r="W319" s="1272"/>
      <c r="X319" s="1273"/>
      <c r="Y319" s="1271"/>
      <c r="Z319" s="1271"/>
      <c r="AA319" s="1271"/>
      <c r="AB319" s="1271"/>
      <c r="AC319" s="1272"/>
      <c r="AD319" s="1272"/>
      <c r="AE319" s="1272"/>
      <c r="AF319" s="1272"/>
      <c r="AG319" s="1271"/>
      <c r="AH319" s="1273"/>
      <c r="AI319" s="1273"/>
      <c r="AJ319" s="1272"/>
      <c r="AK319" s="1272"/>
      <c r="AL319" s="530" t="s">
        <v>3726</v>
      </c>
      <c r="AM319" s="312" t="s">
        <v>3864</v>
      </c>
      <c r="AN319" s="1272"/>
      <c r="AO319" s="1272"/>
      <c r="AP319" s="1272"/>
      <c r="AQ319" s="1272"/>
      <c r="AR319" s="1272"/>
      <c r="AS319" s="1272"/>
      <c r="AT319" s="1272"/>
      <c r="AU319" s="1272"/>
      <c r="AV319" s="1281"/>
      <c r="AW319" s="862"/>
      <c r="AX319" s="752"/>
      <c r="AY319" s="752"/>
      <c r="AZ319" s="752"/>
      <c r="BA319" s="752"/>
      <c r="BB319" s="1275"/>
      <c r="BC319" s="398" t="s">
        <v>4762</v>
      </c>
      <c r="BD319" s="398" t="s">
        <v>4762</v>
      </c>
      <c r="BE319" s="1272"/>
      <c r="BF319" s="2"/>
      <c r="BG319" s="2"/>
      <c r="BH319" s="2"/>
      <c r="BI319" s="2"/>
      <c r="BJ319" s="2"/>
      <c r="BK319" s="2"/>
      <c r="BL319" s="2"/>
      <c r="BM319" s="2"/>
      <c r="BN319" s="2"/>
      <c r="BO319" s="2"/>
      <c r="BP319" s="2"/>
      <c r="BQ319" s="2"/>
      <c r="BR319" s="2"/>
      <c r="BS319" s="2"/>
    </row>
    <row r="320" spans="1:71" s="90" customFormat="1" ht="156.75">
      <c r="A320" s="529">
        <v>2020</v>
      </c>
      <c r="B320" s="535">
        <v>43831</v>
      </c>
      <c r="C320" s="535">
        <v>43921</v>
      </c>
      <c r="D320" s="530" t="s">
        <v>3294</v>
      </c>
      <c r="E320" s="532" t="s">
        <v>3295</v>
      </c>
      <c r="F320" s="551" t="s">
        <v>5393</v>
      </c>
      <c r="G320" s="530" t="s">
        <v>5394</v>
      </c>
      <c r="H320" s="531" t="s">
        <v>5485</v>
      </c>
      <c r="I320" s="551" t="s">
        <v>5395</v>
      </c>
      <c r="J320" s="415" t="s">
        <v>61</v>
      </c>
      <c r="K320" s="415" t="s">
        <v>61</v>
      </c>
      <c r="L320" s="415" t="s">
        <v>61</v>
      </c>
      <c r="M320" s="416" t="s">
        <v>4913</v>
      </c>
      <c r="N320" s="416" t="s">
        <v>4914</v>
      </c>
      <c r="O320" s="397">
        <v>24114812.699999999</v>
      </c>
      <c r="P320" s="396" t="s">
        <v>61</v>
      </c>
      <c r="Q320" s="396" t="s">
        <v>61</v>
      </c>
      <c r="R320" s="396" t="s">
        <v>61</v>
      </c>
      <c r="S320" s="306" t="s">
        <v>4913</v>
      </c>
      <c r="T320" s="534" t="s">
        <v>4914</v>
      </c>
      <c r="U320" s="307" t="s">
        <v>4765</v>
      </c>
      <c r="V320" s="307" t="s">
        <v>4765</v>
      </c>
      <c r="W320" s="551" t="s">
        <v>5393</v>
      </c>
      <c r="X320" s="535"/>
      <c r="Y320" s="536">
        <f>Z320/1.16</f>
        <v>20788631.637931034</v>
      </c>
      <c r="Z320" s="536">
        <v>24114812.699999999</v>
      </c>
      <c r="AA320" s="308">
        <f t="shared" si="16"/>
        <v>2411481.27</v>
      </c>
      <c r="AB320" s="536">
        <v>24114812.699999999</v>
      </c>
      <c r="AC320" s="529" t="s">
        <v>4756</v>
      </c>
      <c r="AD320" s="538" t="s">
        <v>69</v>
      </c>
      <c r="AE320" s="532" t="s">
        <v>4757</v>
      </c>
      <c r="AF320" s="551" t="s">
        <v>5395</v>
      </c>
      <c r="AG320" s="309">
        <f t="shared" si="17"/>
        <v>3118294.7456896552</v>
      </c>
      <c r="AH320" s="535"/>
      <c r="AI320" s="535"/>
      <c r="AJ320" s="531" t="s">
        <v>6394</v>
      </c>
      <c r="AK320" s="531" t="s">
        <v>4759</v>
      </c>
      <c r="AL320" s="530" t="s">
        <v>3726</v>
      </c>
      <c r="AM320" s="312" t="s">
        <v>3864</v>
      </c>
      <c r="AN320" s="532" t="s">
        <v>73</v>
      </c>
      <c r="AO320" s="305" t="s">
        <v>4760</v>
      </c>
      <c r="AP320" s="532" t="s">
        <v>73</v>
      </c>
      <c r="AQ320" s="532" t="s">
        <v>573</v>
      </c>
      <c r="AR320" s="547" t="s">
        <v>780</v>
      </c>
      <c r="AS320" s="532" t="s">
        <v>566</v>
      </c>
      <c r="AT320" s="532" t="s">
        <v>566</v>
      </c>
      <c r="AU320" s="532" t="s">
        <v>566</v>
      </c>
      <c r="AV320" s="531" t="s">
        <v>4761</v>
      </c>
      <c r="AW320" s="506" t="s">
        <v>6095</v>
      </c>
      <c r="AX320" s="507" t="s">
        <v>6096</v>
      </c>
      <c r="AY320" s="507" t="s">
        <v>6097</v>
      </c>
      <c r="AZ320" s="507" t="s">
        <v>6098</v>
      </c>
      <c r="BA320" s="507" t="s">
        <v>6099</v>
      </c>
      <c r="BB320" s="541" t="s">
        <v>3096</v>
      </c>
      <c r="BC320" s="398" t="s">
        <v>4762</v>
      </c>
      <c r="BD320" s="398" t="s">
        <v>4762</v>
      </c>
      <c r="BE320" s="399"/>
      <c r="BF320" s="2"/>
      <c r="BG320" s="2"/>
      <c r="BH320" s="2"/>
      <c r="BI320" s="2"/>
      <c r="BJ320" s="2"/>
      <c r="BK320" s="2"/>
      <c r="BL320" s="2"/>
      <c r="BM320" s="2"/>
      <c r="BN320" s="2"/>
      <c r="BO320" s="2"/>
      <c r="BP320" s="2"/>
      <c r="BQ320" s="2"/>
      <c r="BR320" s="2"/>
      <c r="BS320" s="2"/>
    </row>
    <row r="321" spans="1:71" s="90" customFormat="1" ht="156.75">
      <c r="A321" s="529">
        <v>2020</v>
      </c>
      <c r="B321" s="535">
        <v>43831</v>
      </c>
      <c r="C321" s="535">
        <v>43921</v>
      </c>
      <c r="D321" s="530" t="s">
        <v>3294</v>
      </c>
      <c r="E321" s="532" t="s">
        <v>4307</v>
      </c>
      <c r="F321" s="551" t="s">
        <v>5396</v>
      </c>
      <c r="G321" s="542" t="s">
        <v>840</v>
      </c>
      <c r="H321" s="531" t="s">
        <v>5485</v>
      </c>
      <c r="I321" s="551" t="s">
        <v>5397</v>
      </c>
      <c r="J321" s="313" t="s">
        <v>61</v>
      </c>
      <c r="K321" s="313" t="s">
        <v>61</v>
      </c>
      <c r="L321" s="313" t="s">
        <v>61</v>
      </c>
      <c r="M321" s="416" t="s">
        <v>143</v>
      </c>
      <c r="N321" s="416" t="s">
        <v>4964</v>
      </c>
      <c r="O321" s="397">
        <v>20775964.5</v>
      </c>
      <c r="P321" s="396" t="s">
        <v>61</v>
      </c>
      <c r="Q321" s="396" t="s">
        <v>61</v>
      </c>
      <c r="R321" s="396" t="s">
        <v>61</v>
      </c>
      <c r="S321" s="306" t="s">
        <v>143</v>
      </c>
      <c r="T321" s="530" t="s">
        <v>4964</v>
      </c>
      <c r="U321" s="307" t="s">
        <v>4765</v>
      </c>
      <c r="V321" s="307" t="s">
        <v>4765</v>
      </c>
      <c r="W321" s="551" t="s">
        <v>5396</v>
      </c>
      <c r="X321" s="535">
        <v>43921</v>
      </c>
      <c r="Y321" s="536">
        <f>Z321/1.16</f>
        <v>17910314.224137932</v>
      </c>
      <c r="Z321" s="536">
        <v>20775964.5</v>
      </c>
      <c r="AA321" s="308">
        <f t="shared" si="16"/>
        <v>2077596.4500000002</v>
      </c>
      <c r="AB321" s="536">
        <v>20775964.5</v>
      </c>
      <c r="AC321" s="529" t="s">
        <v>4756</v>
      </c>
      <c r="AD321" s="538" t="s">
        <v>69</v>
      </c>
      <c r="AE321" s="532" t="s">
        <v>4757</v>
      </c>
      <c r="AF321" s="551" t="s">
        <v>5397</v>
      </c>
      <c r="AG321" s="309">
        <f t="shared" si="17"/>
        <v>2686547.1336206896</v>
      </c>
      <c r="AH321" s="535">
        <v>43922</v>
      </c>
      <c r="AI321" s="535">
        <v>44196</v>
      </c>
      <c r="AJ321" s="531" t="s">
        <v>6041</v>
      </c>
      <c r="AK321" s="531" t="s">
        <v>4759</v>
      </c>
      <c r="AL321" s="530" t="s">
        <v>3687</v>
      </c>
      <c r="AM321" s="312" t="s">
        <v>3688</v>
      </c>
      <c r="AN321" s="532" t="s">
        <v>73</v>
      </c>
      <c r="AO321" s="305" t="s">
        <v>4760</v>
      </c>
      <c r="AP321" s="532" t="s">
        <v>73</v>
      </c>
      <c r="AQ321" s="532" t="s">
        <v>573</v>
      </c>
      <c r="AR321" s="547" t="s">
        <v>780</v>
      </c>
      <c r="AS321" s="532" t="s">
        <v>566</v>
      </c>
      <c r="AT321" s="532" t="s">
        <v>566</v>
      </c>
      <c r="AU321" s="532" t="s">
        <v>566</v>
      </c>
      <c r="AV321" s="531" t="s">
        <v>4761</v>
      </c>
      <c r="AW321" s="506" t="s">
        <v>6095</v>
      </c>
      <c r="AX321" s="507" t="s">
        <v>6096</v>
      </c>
      <c r="AY321" s="507" t="s">
        <v>6097</v>
      </c>
      <c r="AZ321" s="507" t="s">
        <v>6098</v>
      </c>
      <c r="BA321" s="507" t="s">
        <v>6099</v>
      </c>
      <c r="BB321" s="541" t="s">
        <v>3096</v>
      </c>
      <c r="BC321" s="398" t="s">
        <v>4762</v>
      </c>
      <c r="BD321" s="398" t="s">
        <v>4762</v>
      </c>
      <c r="BE321" s="399"/>
      <c r="BF321" s="2"/>
      <c r="BG321" s="2"/>
      <c r="BH321" s="2"/>
      <c r="BI321" s="2"/>
      <c r="BJ321" s="2"/>
      <c r="BK321" s="2"/>
      <c r="BL321" s="2"/>
      <c r="BM321" s="2"/>
      <c r="BN321" s="2"/>
      <c r="BO321" s="2"/>
      <c r="BP321" s="2"/>
      <c r="BQ321" s="2"/>
      <c r="BR321" s="2"/>
      <c r="BS321" s="2"/>
    </row>
    <row r="322" spans="1:71" s="90" customFormat="1" ht="105">
      <c r="A322" s="1276">
        <v>2020</v>
      </c>
      <c r="B322" s="1268">
        <v>43831</v>
      </c>
      <c r="C322" s="1268">
        <v>43921</v>
      </c>
      <c r="D322" s="1272" t="s">
        <v>4292</v>
      </c>
      <c r="E322" s="1277" t="s">
        <v>3295</v>
      </c>
      <c r="F322" s="1278" t="s">
        <v>5398</v>
      </c>
      <c r="G322" s="1272" t="s">
        <v>5399</v>
      </c>
      <c r="H322" s="1274" t="s">
        <v>5485</v>
      </c>
      <c r="I322" s="1272" t="s">
        <v>5400</v>
      </c>
      <c r="J322" s="313" t="s">
        <v>61</v>
      </c>
      <c r="K322" s="313" t="s">
        <v>61</v>
      </c>
      <c r="L322" s="313" t="s">
        <v>61</v>
      </c>
      <c r="M322" s="416" t="s">
        <v>5401</v>
      </c>
      <c r="N322" s="416" t="s">
        <v>5402</v>
      </c>
      <c r="O322" s="397">
        <v>1886650</v>
      </c>
      <c r="P322" s="1272" t="s">
        <v>61</v>
      </c>
      <c r="Q322" s="1272" t="s">
        <v>61</v>
      </c>
      <c r="R322" s="1272" t="s">
        <v>61</v>
      </c>
      <c r="S322" s="1272" t="s">
        <v>5403</v>
      </c>
      <c r="T322" s="1272" t="s">
        <v>5402</v>
      </c>
      <c r="U322" s="1272" t="s">
        <v>4765</v>
      </c>
      <c r="V322" s="1272" t="s">
        <v>4765</v>
      </c>
      <c r="W322" s="1272" t="s">
        <v>5398</v>
      </c>
      <c r="X322" s="1273">
        <v>43921</v>
      </c>
      <c r="Y322" s="1271">
        <v>2542050</v>
      </c>
      <c r="Z322" s="1271" t="s">
        <v>4755</v>
      </c>
      <c r="AA322" s="1271">
        <f t="shared" si="16"/>
        <v>254205</v>
      </c>
      <c r="AB322" s="1271">
        <v>2542050</v>
      </c>
      <c r="AC322" s="1272" t="s">
        <v>4756</v>
      </c>
      <c r="AD322" s="1272" t="s">
        <v>69</v>
      </c>
      <c r="AE322" s="1272" t="s">
        <v>4757</v>
      </c>
      <c r="AF322" s="1272" t="s">
        <v>5400</v>
      </c>
      <c r="AG322" s="1271">
        <f t="shared" si="17"/>
        <v>381307.5</v>
      </c>
      <c r="AH322" s="1273">
        <v>43922</v>
      </c>
      <c r="AI322" s="1273">
        <v>44196</v>
      </c>
      <c r="AJ322" s="1274" t="s">
        <v>6366</v>
      </c>
      <c r="AK322" s="1274" t="s">
        <v>4759</v>
      </c>
      <c r="AL322" s="1272" t="s">
        <v>3726</v>
      </c>
      <c r="AM322" s="1272" t="s">
        <v>3864</v>
      </c>
      <c r="AN322" s="1272" t="s">
        <v>73</v>
      </c>
      <c r="AO322" s="1274" t="s">
        <v>4760</v>
      </c>
      <c r="AP322" s="1272" t="s">
        <v>73</v>
      </c>
      <c r="AQ322" s="1272" t="s">
        <v>573</v>
      </c>
      <c r="AR322" s="1272" t="s">
        <v>780</v>
      </c>
      <c r="AS322" s="1272" t="s">
        <v>566</v>
      </c>
      <c r="AT322" s="1272" t="s">
        <v>566</v>
      </c>
      <c r="AU322" s="1272" t="s">
        <v>566</v>
      </c>
      <c r="AV322" s="1274" t="s">
        <v>4761</v>
      </c>
      <c r="AW322" s="860" t="s">
        <v>6095</v>
      </c>
      <c r="AX322" s="752" t="s">
        <v>6096</v>
      </c>
      <c r="AY322" s="752" t="s">
        <v>6097</v>
      </c>
      <c r="AZ322" s="752" t="s">
        <v>6098</v>
      </c>
      <c r="BA322" s="752" t="s">
        <v>6099</v>
      </c>
      <c r="BB322" s="1275" t="s">
        <v>3096</v>
      </c>
      <c r="BC322" s="398" t="s">
        <v>4762</v>
      </c>
      <c r="BD322" s="398" t="s">
        <v>4762</v>
      </c>
      <c r="BE322" s="1272"/>
      <c r="BF322" s="2"/>
      <c r="BG322" s="2"/>
      <c r="BH322" s="2"/>
      <c r="BI322" s="2"/>
      <c r="BJ322" s="2"/>
      <c r="BK322" s="2"/>
      <c r="BL322" s="2"/>
      <c r="BM322" s="2"/>
      <c r="BN322" s="2"/>
      <c r="BO322" s="2"/>
      <c r="BP322" s="2"/>
      <c r="BQ322" s="2"/>
      <c r="BR322" s="2"/>
      <c r="BS322" s="2"/>
    </row>
    <row r="323" spans="1:71" s="90" customFormat="1" ht="105">
      <c r="A323" s="1276"/>
      <c r="B323" s="1269"/>
      <c r="C323" s="1269"/>
      <c r="D323" s="1272"/>
      <c r="E323" s="1277"/>
      <c r="F323" s="1278"/>
      <c r="G323" s="1272"/>
      <c r="H323" s="1274"/>
      <c r="I323" s="1272"/>
      <c r="J323" s="313" t="s">
        <v>61</v>
      </c>
      <c r="K323" s="313" t="s">
        <v>61</v>
      </c>
      <c r="L323" s="313" t="s">
        <v>61</v>
      </c>
      <c r="M323" s="416" t="s">
        <v>5404</v>
      </c>
      <c r="N323" s="416" t="s">
        <v>5405</v>
      </c>
      <c r="O323" s="397">
        <v>672450</v>
      </c>
      <c r="P323" s="1272"/>
      <c r="Q323" s="1272"/>
      <c r="R323" s="1272"/>
      <c r="S323" s="1272"/>
      <c r="T323" s="1272"/>
      <c r="U323" s="1272"/>
      <c r="V323" s="1272"/>
      <c r="W323" s="1272"/>
      <c r="X323" s="1273"/>
      <c r="Y323" s="1271"/>
      <c r="Z323" s="1271"/>
      <c r="AA323" s="1271"/>
      <c r="AB323" s="1271"/>
      <c r="AC323" s="1272"/>
      <c r="AD323" s="1272"/>
      <c r="AE323" s="1272"/>
      <c r="AF323" s="1272"/>
      <c r="AG323" s="1271"/>
      <c r="AH323" s="1273"/>
      <c r="AI323" s="1273"/>
      <c r="AJ323" s="1272"/>
      <c r="AK323" s="1272"/>
      <c r="AL323" s="1272" t="s">
        <v>3726</v>
      </c>
      <c r="AM323" s="1272" t="s">
        <v>3864</v>
      </c>
      <c r="AN323" s="1272"/>
      <c r="AO323" s="1272"/>
      <c r="AP323" s="1272"/>
      <c r="AQ323" s="1272"/>
      <c r="AR323" s="1272"/>
      <c r="AS323" s="1272"/>
      <c r="AT323" s="1272"/>
      <c r="AU323" s="1272"/>
      <c r="AV323" s="1272"/>
      <c r="AW323" s="861"/>
      <c r="AX323" s="752"/>
      <c r="AY323" s="752"/>
      <c r="AZ323" s="752"/>
      <c r="BA323" s="752"/>
      <c r="BB323" s="1275"/>
      <c r="BC323" s="398" t="s">
        <v>4762</v>
      </c>
      <c r="BD323" s="398" t="s">
        <v>4762</v>
      </c>
      <c r="BE323" s="1272"/>
      <c r="BF323" s="2"/>
      <c r="BG323" s="2"/>
      <c r="BH323" s="2"/>
      <c r="BI323" s="2"/>
      <c r="BJ323" s="2"/>
      <c r="BK323" s="2"/>
      <c r="BL323" s="2"/>
      <c r="BM323" s="2"/>
      <c r="BN323" s="2"/>
      <c r="BO323" s="2"/>
      <c r="BP323" s="2"/>
      <c r="BQ323" s="2"/>
      <c r="BR323" s="2"/>
      <c r="BS323" s="2"/>
    </row>
    <row r="324" spans="1:71" s="90" customFormat="1" ht="30">
      <c r="A324" s="1276"/>
      <c r="B324" s="1270"/>
      <c r="C324" s="1270"/>
      <c r="D324" s="1272"/>
      <c r="E324" s="1277"/>
      <c r="F324" s="1278"/>
      <c r="G324" s="1272"/>
      <c r="H324" s="1274"/>
      <c r="I324" s="1272"/>
      <c r="J324" s="313" t="s">
        <v>5406</v>
      </c>
      <c r="K324" s="313" t="s">
        <v>5407</v>
      </c>
      <c r="L324" s="313" t="s">
        <v>5408</v>
      </c>
      <c r="M324" s="416" t="s">
        <v>2009</v>
      </c>
      <c r="N324" s="416" t="s">
        <v>5409</v>
      </c>
      <c r="O324" s="397">
        <v>2643732</v>
      </c>
      <c r="P324" s="1272"/>
      <c r="Q324" s="1272"/>
      <c r="R324" s="1272"/>
      <c r="S324" s="1272"/>
      <c r="T324" s="1272"/>
      <c r="U324" s="1272"/>
      <c r="V324" s="1272"/>
      <c r="W324" s="1272"/>
      <c r="X324" s="1273"/>
      <c r="Y324" s="1271"/>
      <c r="Z324" s="1271"/>
      <c r="AA324" s="1271"/>
      <c r="AB324" s="1271"/>
      <c r="AC324" s="1272"/>
      <c r="AD324" s="1272"/>
      <c r="AE324" s="1272"/>
      <c r="AF324" s="1272"/>
      <c r="AG324" s="1271"/>
      <c r="AH324" s="1273"/>
      <c r="AI324" s="1273"/>
      <c r="AJ324" s="1272"/>
      <c r="AK324" s="1272"/>
      <c r="AL324" s="1272" t="s">
        <v>3726</v>
      </c>
      <c r="AM324" s="1272" t="s">
        <v>3864</v>
      </c>
      <c r="AN324" s="1272"/>
      <c r="AO324" s="1272"/>
      <c r="AP324" s="1272"/>
      <c r="AQ324" s="1272"/>
      <c r="AR324" s="1272"/>
      <c r="AS324" s="1272"/>
      <c r="AT324" s="1272"/>
      <c r="AU324" s="1272"/>
      <c r="AV324" s="1272"/>
      <c r="AW324" s="862"/>
      <c r="AX324" s="752"/>
      <c r="AY324" s="752"/>
      <c r="AZ324" s="752"/>
      <c r="BA324" s="752"/>
      <c r="BB324" s="1275"/>
      <c r="BC324" s="398" t="s">
        <v>4762</v>
      </c>
      <c r="BD324" s="398" t="s">
        <v>4762</v>
      </c>
      <c r="BE324" s="1272"/>
      <c r="BF324" s="2"/>
      <c r="BG324" s="2"/>
      <c r="BH324" s="2"/>
      <c r="BI324" s="2"/>
      <c r="BJ324" s="2"/>
      <c r="BK324" s="2"/>
      <c r="BL324" s="2"/>
      <c r="BM324" s="2"/>
      <c r="BN324" s="2"/>
      <c r="BO324" s="2"/>
      <c r="BP324" s="2"/>
      <c r="BQ324" s="2"/>
      <c r="BR324" s="2"/>
      <c r="BS324" s="2"/>
    </row>
    <row r="325" spans="1:71" s="90" customFormat="1" ht="156.75">
      <c r="A325" s="529">
        <v>2020</v>
      </c>
      <c r="B325" s="535">
        <v>43831</v>
      </c>
      <c r="C325" s="535">
        <v>43921</v>
      </c>
      <c r="D325" s="530" t="s">
        <v>4292</v>
      </c>
      <c r="E325" s="532" t="s">
        <v>3295</v>
      </c>
      <c r="F325" s="551" t="s">
        <v>5410</v>
      </c>
      <c r="G325" s="530">
        <v>57</v>
      </c>
      <c r="H325" s="531" t="s">
        <v>5485</v>
      </c>
      <c r="I325" s="551" t="s">
        <v>5411</v>
      </c>
      <c r="J325" s="313" t="s">
        <v>61</v>
      </c>
      <c r="K325" s="313" t="s">
        <v>61</v>
      </c>
      <c r="L325" s="313" t="s">
        <v>61</v>
      </c>
      <c r="M325" s="416" t="s">
        <v>5412</v>
      </c>
      <c r="N325" s="416" t="s">
        <v>5413</v>
      </c>
      <c r="O325" s="397">
        <v>145000</v>
      </c>
      <c r="P325" s="396" t="s">
        <v>61</v>
      </c>
      <c r="Q325" s="396" t="s">
        <v>61</v>
      </c>
      <c r="R325" s="396" t="s">
        <v>61</v>
      </c>
      <c r="S325" s="306" t="s">
        <v>5412</v>
      </c>
      <c r="T325" s="534" t="s">
        <v>5413</v>
      </c>
      <c r="U325" s="411" t="s">
        <v>5414</v>
      </c>
      <c r="V325" s="412" t="s">
        <v>5163</v>
      </c>
      <c r="W325" s="551" t="s">
        <v>5410</v>
      </c>
      <c r="X325" s="535">
        <v>43920</v>
      </c>
      <c r="Y325" s="536">
        <f>Z325/1.16</f>
        <v>125000.00000000001</v>
      </c>
      <c r="Z325" s="536">
        <v>145000</v>
      </c>
      <c r="AA325" s="308">
        <f t="shared" si="16"/>
        <v>14500</v>
      </c>
      <c r="AB325" s="536">
        <v>145000</v>
      </c>
      <c r="AC325" s="529" t="s">
        <v>4756</v>
      </c>
      <c r="AD325" s="538" t="s">
        <v>69</v>
      </c>
      <c r="AE325" s="532" t="s">
        <v>4757</v>
      </c>
      <c r="AF325" s="551" t="s">
        <v>5411</v>
      </c>
      <c r="AG325" s="309">
        <f t="shared" si="17"/>
        <v>18750</v>
      </c>
      <c r="AH325" s="535">
        <v>43922</v>
      </c>
      <c r="AI325" s="535">
        <v>44196</v>
      </c>
      <c r="AJ325" s="305" t="s">
        <v>7164</v>
      </c>
      <c r="AK325" s="531" t="s">
        <v>4759</v>
      </c>
      <c r="AL325" s="530" t="s">
        <v>3726</v>
      </c>
      <c r="AM325" s="312" t="s">
        <v>3864</v>
      </c>
      <c r="AN325" s="532" t="s">
        <v>73</v>
      </c>
      <c r="AO325" s="305" t="s">
        <v>4760</v>
      </c>
      <c r="AP325" s="532" t="s">
        <v>73</v>
      </c>
      <c r="AQ325" s="532" t="s">
        <v>573</v>
      </c>
      <c r="AR325" s="547" t="s">
        <v>780</v>
      </c>
      <c r="AS325" s="532" t="s">
        <v>566</v>
      </c>
      <c r="AT325" s="532" t="s">
        <v>566</v>
      </c>
      <c r="AU325" s="532" t="s">
        <v>566</v>
      </c>
      <c r="AV325" s="531" t="s">
        <v>4761</v>
      </c>
      <c r="AW325" s="506" t="s">
        <v>6095</v>
      </c>
      <c r="AX325" s="507" t="s">
        <v>6096</v>
      </c>
      <c r="AY325" s="507" t="s">
        <v>6097</v>
      </c>
      <c r="AZ325" s="507" t="s">
        <v>6098</v>
      </c>
      <c r="BA325" s="507" t="s">
        <v>6099</v>
      </c>
      <c r="BB325" s="541" t="s">
        <v>3096</v>
      </c>
      <c r="BC325" s="398" t="s">
        <v>4762</v>
      </c>
      <c r="BD325" s="398" t="s">
        <v>4762</v>
      </c>
      <c r="BE325" s="399"/>
      <c r="BF325" s="2"/>
      <c r="BG325" s="2"/>
      <c r="BH325" s="2"/>
      <c r="BI325" s="2"/>
      <c r="BJ325" s="2"/>
      <c r="BK325" s="2"/>
      <c r="BL325" s="2"/>
      <c r="BM325" s="2"/>
      <c r="BN325" s="2"/>
      <c r="BO325" s="2"/>
      <c r="BP325" s="2"/>
      <c r="BQ325" s="2"/>
      <c r="BR325" s="2"/>
      <c r="BS325" s="2"/>
    </row>
    <row r="326" spans="1:71" s="90" customFormat="1" ht="156.75">
      <c r="A326" s="529">
        <v>2020</v>
      </c>
      <c r="B326" s="535">
        <v>43831</v>
      </c>
      <c r="C326" s="535">
        <v>43921</v>
      </c>
      <c r="D326" s="530" t="s">
        <v>4292</v>
      </c>
      <c r="E326" s="532" t="s">
        <v>3295</v>
      </c>
      <c r="F326" s="551" t="s">
        <v>5415</v>
      </c>
      <c r="G326" s="530">
        <v>57</v>
      </c>
      <c r="H326" s="531" t="s">
        <v>5485</v>
      </c>
      <c r="I326" s="551" t="s">
        <v>5416</v>
      </c>
      <c r="J326" s="313" t="s">
        <v>61</v>
      </c>
      <c r="K326" s="313" t="s">
        <v>61</v>
      </c>
      <c r="L326" s="313" t="s">
        <v>61</v>
      </c>
      <c r="M326" s="416" t="s">
        <v>4934</v>
      </c>
      <c r="N326" s="416" t="s">
        <v>1924</v>
      </c>
      <c r="O326" s="397">
        <v>4405706.25</v>
      </c>
      <c r="P326" s="396" t="s">
        <v>61</v>
      </c>
      <c r="Q326" s="396" t="s">
        <v>61</v>
      </c>
      <c r="R326" s="396" t="s">
        <v>61</v>
      </c>
      <c r="S326" s="401" t="s">
        <v>4934</v>
      </c>
      <c r="T326" s="530" t="s">
        <v>1924</v>
      </c>
      <c r="U326" s="307" t="s">
        <v>4765</v>
      </c>
      <c r="V326" s="307" t="s">
        <v>4765</v>
      </c>
      <c r="W326" s="551" t="s">
        <v>5415</v>
      </c>
      <c r="X326" s="535">
        <v>43914</v>
      </c>
      <c r="Y326" s="536">
        <v>4405706.25</v>
      </c>
      <c r="Z326" s="536" t="s">
        <v>4755</v>
      </c>
      <c r="AA326" s="308">
        <f t="shared" si="16"/>
        <v>440570.625</v>
      </c>
      <c r="AB326" s="536">
        <v>4405706.25</v>
      </c>
      <c r="AC326" s="529" t="s">
        <v>4756</v>
      </c>
      <c r="AD326" s="538" t="s">
        <v>69</v>
      </c>
      <c r="AE326" s="532" t="s">
        <v>4757</v>
      </c>
      <c r="AF326" s="551" t="s">
        <v>5416</v>
      </c>
      <c r="AG326" s="309">
        <v>60855.93</v>
      </c>
      <c r="AH326" s="535">
        <v>43915</v>
      </c>
      <c r="AI326" s="535">
        <v>44196</v>
      </c>
      <c r="AJ326" s="531" t="s">
        <v>6042</v>
      </c>
      <c r="AK326" s="305" t="s">
        <v>4759</v>
      </c>
      <c r="AL326" s="530" t="s">
        <v>3726</v>
      </c>
      <c r="AM326" s="312" t="s">
        <v>3864</v>
      </c>
      <c r="AN326" s="532" t="s">
        <v>73</v>
      </c>
      <c r="AO326" s="305" t="s">
        <v>4760</v>
      </c>
      <c r="AP326" s="532" t="s">
        <v>73</v>
      </c>
      <c r="AQ326" s="532" t="s">
        <v>573</v>
      </c>
      <c r="AR326" s="547" t="s">
        <v>780</v>
      </c>
      <c r="AS326" s="532" t="s">
        <v>566</v>
      </c>
      <c r="AT326" s="532" t="s">
        <v>566</v>
      </c>
      <c r="AU326" s="532" t="s">
        <v>566</v>
      </c>
      <c r="AV326" s="531" t="s">
        <v>4761</v>
      </c>
      <c r="AW326" s="506" t="s">
        <v>6095</v>
      </c>
      <c r="AX326" s="507" t="s">
        <v>6096</v>
      </c>
      <c r="AY326" s="507" t="s">
        <v>6097</v>
      </c>
      <c r="AZ326" s="507" t="s">
        <v>6098</v>
      </c>
      <c r="BA326" s="507" t="s">
        <v>6099</v>
      </c>
      <c r="BB326" s="541" t="s">
        <v>3096</v>
      </c>
      <c r="BC326" s="398" t="s">
        <v>4762</v>
      </c>
      <c r="BD326" s="398" t="s">
        <v>4762</v>
      </c>
      <c r="BE326" s="399"/>
      <c r="BF326" s="2"/>
      <c r="BG326" s="2"/>
      <c r="BH326" s="2"/>
      <c r="BI326" s="2"/>
      <c r="BJ326" s="2"/>
      <c r="BK326" s="2"/>
      <c r="BL326" s="2"/>
      <c r="BM326" s="2"/>
      <c r="BN326" s="2"/>
      <c r="BO326" s="2"/>
      <c r="BP326" s="2"/>
      <c r="BQ326" s="2"/>
      <c r="BR326" s="2"/>
      <c r="BS326" s="2"/>
    </row>
    <row r="327" spans="1:71" s="90" customFormat="1" ht="105">
      <c r="A327" s="529">
        <v>2020</v>
      </c>
      <c r="B327" s="535">
        <v>43831</v>
      </c>
      <c r="C327" s="535">
        <v>43921</v>
      </c>
      <c r="D327" s="530" t="s">
        <v>4292</v>
      </c>
      <c r="E327" s="532" t="s">
        <v>4307</v>
      </c>
      <c r="F327" s="551" t="s">
        <v>5417</v>
      </c>
      <c r="G327" s="530">
        <v>57</v>
      </c>
      <c r="H327" s="531" t="s">
        <v>5485</v>
      </c>
      <c r="I327" s="551" t="s">
        <v>5418</v>
      </c>
      <c r="J327" s="313" t="s">
        <v>61</v>
      </c>
      <c r="K327" s="313" t="s">
        <v>61</v>
      </c>
      <c r="L327" s="313" t="s">
        <v>61</v>
      </c>
      <c r="M327" s="416" t="s">
        <v>5077</v>
      </c>
      <c r="N327" s="416" t="s">
        <v>1965</v>
      </c>
      <c r="O327" s="397">
        <v>2800000</v>
      </c>
      <c r="P327" s="396" t="s">
        <v>61</v>
      </c>
      <c r="Q327" s="396" t="s">
        <v>61</v>
      </c>
      <c r="R327" s="396" t="s">
        <v>61</v>
      </c>
      <c r="S327" s="401" t="s">
        <v>5077</v>
      </c>
      <c r="T327" s="530" t="s">
        <v>1965</v>
      </c>
      <c r="U327" s="530" t="s">
        <v>3218</v>
      </c>
      <c r="V327" s="530" t="s">
        <v>3218</v>
      </c>
      <c r="W327" s="551" t="s">
        <v>5417</v>
      </c>
      <c r="X327" s="428" t="s">
        <v>6438</v>
      </c>
      <c r="Y327" s="428" t="s">
        <v>6438</v>
      </c>
      <c r="Z327" s="428" t="s">
        <v>6438</v>
      </c>
      <c r="AA327" s="428" t="s">
        <v>6438</v>
      </c>
      <c r="AB327" s="428" t="s">
        <v>6438</v>
      </c>
      <c r="AC327" s="428" t="s">
        <v>6438</v>
      </c>
      <c r="AD327" s="428" t="s">
        <v>6438</v>
      </c>
      <c r="AE327" s="428" t="s">
        <v>6438</v>
      </c>
      <c r="AF327" s="428" t="s">
        <v>6438</v>
      </c>
      <c r="AG327" s="428" t="s">
        <v>6438</v>
      </c>
      <c r="AH327" s="428" t="s">
        <v>6438</v>
      </c>
      <c r="AI327" s="428" t="s">
        <v>6438</v>
      </c>
      <c r="AJ327" s="428" t="s">
        <v>6438</v>
      </c>
      <c r="AK327" s="428" t="s">
        <v>6438</v>
      </c>
      <c r="AL327" s="428" t="s">
        <v>6438</v>
      </c>
      <c r="AM327" s="428" t="s">
        <v>6438</v>
      </c>
      <c r="AN327" s="428" t="s">
        <v>6438</v>
      </c>
      <c r="AO327" s="428" t="s">
        <v>6438</v>
      </c>
      <c r="AP327" s="428" t="s">
        <v>6438</v>
      </c>
      <c r="AQ327" s="428" t="s">
        <v>6438</v>
      </c>
      <c r="AR327" s="428" t="s">
        <v>6438</v>
      </c>
      <c r="AS327" s="428" t="s">
        <v>6438</v>
      </c>
      <c r="AT327" s="428" t="s">
        <v>6438</v>
      </c>
      <c r="AU327" s="428" t="s">
        <v>6438</v>
      </c>
      <c r="AV327" s="428" t="s">
        <v>6438</v>
      </c>
      <c r="AW327" s="428" t="s">
        <v>6438</v>
      </c>
      <c r="AX327" s="428" t="s">
        <v>6438</v>
      </c>
      <c r="AY327" s="428" t="s">
        <v>6438</v>
      </c>
      <c r="AZ327" s="428" t="s">
        <v>6438</v>
      </c>
      <c r="BA327" s="428" t="s">
        <v>6438</v>
      </c>
      <c r="BB327" s="541" t="s">
        <v>3096</v>
      </c>
      <c r="BC327" s="526">
        <v>44057</v>
      </c>
      <c r="BD327" s="526">
        <v>44057</v>
      </c>
      <c r="BE327" s="399"/>
      <c r="BF327" s="2"/>
      <c r="BG327" s="2"/>
      <c r="BH327" s="2"/>
      <c r="BI327" s="2"/>
      <c r="BJ327" s="2"/>
      <c r="BK327" s="2"/>
      <c r="BL327" s="2"/>
      <c r="BM327" s="2"/>
      <c r="BN327" s="2"/>
      <c r="BO327" s="2"/>
      <c r="BP327" s="2"/>
      <c r="BQ327" s="2"/>
      <c r="BR327" s="2"/>
      <c r="BS327" s="2"/>
    </row>
    <row r="328" spans="1:71" s="90" customFormat="1" ht="156.75">
      <c r="A328" s="529">
        <v>2020</v>
      </c>
      <c r="B328" s="535">
        <v>43831</v>
      </c>
      <c r="C328" s="535">
        <v>43921</v>
      </c>
      <c r="D328" s="530" t="s">
        <v>4292</v>
      </c>
      <c r="E328" s="532" t="s">
        <v>3295</v>
      </c>
      <c r="F328" s="551" t="s">
        <v>5419</v>
      </c>
      <c r="G328" s="530">
        <v>57</v>
      </c>
      <c r="H328" s="531" t="s">
        <v>5485</v>
      </c>
      <c r="I328" s="551" t="s">
        <v>5420</v>
      </c>
      <c r="J328" s="313" t="s">
        <v>61</v>
      </c>
      <c r="K328" s="313" t="s">
        <v>61</v>
      </c>
      <c r="L328" s="313" t="s">
        <v>61</v>
      </c>
      <c r="M328" s="417" t="s">
        <v>5421</v>
      </c>
      <c r="N328" s="416" t="s">
        <v>4176</v>
      </c>
      <c r="O328" s="397">
        <v>1832918.73</v>
      </c>
      <c r="P328" s="396" t="s">
        <v>61</v>
      </c>
      <c r="Q328" s="396" t="s">
        <v>61</v>
      </c>
      <c r="R328" s="396" t="s">
        <v>61</v>
      </c>
      <c r="S328" s="401" t="s">
        <v>5421</v>
      </c>
      <c r="T328" s="530" t="s">
        <v>4176</v>
      </c>
      <c r="U328" s="307" t="s">
        <v>4765</v>
      </c>
      <c r="V328" s="307" t="s">
        <v>4765</v>
      </c>
      <c r="W328" s="551" t="s">
        <v>5419</v>
      </c>
      <c r="X328" s="535">
        <v>43921</v>
      </c>
      <c r="Y328" s="536">
        <f>Z328/1.16</f>
        <v>1580102.3534482759</v>
      </c>
      <c r="Z328" s="536">
        <v>1832918.73</v>
      </c>
      <c r="AA328" s="308">
        <f t="shared" si="16"/>
        <v>183291.87300000002</v>
      </c>
      <c r="AB328" s="536">
        <v>1832918.73</v>
      </c>
      <c r="AC328" s="529" t="s">
        <v>4756</v>
      </c>
      <c r="AD328" s="538" t="s">
        <v>69</v>
      </c>
      <c r="AE328" s="532" t="s">
        <v>4757</v>
      </c>
      <c r="AF328" s="551" t="s">
        <v>5420</v>
      </c>
      <c r="AG328" s="309">
        <f t="shared" si="17"/>
        <v>237015.35301724137</v>
      </c>
      <c r="AH328" s="535">
        <v>43922</v>
      </c>
      <c r="AI328" s="535">
        <v>44196</v>
      </c>
      <c r="AJ328" s="305" t="s">
        <v>6327</v>
      </c>
      <c r="AK328" s="305" t="s">
        <v>4759</v>
      </c>
      <c r="AL328" s="530" t="s">
        <v>3726</v>
      </c>
      <c r="AM328" s="312" t="s">
        <v>3864</v>
      </c>
      <c r="AN328" s="532" t="s">
        <v>73</v>
      </c>
      <c r="AO328" s="305" t="s">
        <v>4760</v>
      </c>
      <c r="AP328" s="532" t="s">
        <v>73</v>
      </c>
      <c r="AQ328" s="532" t="s">
        <v>573</v>
      </c>
      <c r="AR328" s="547" t="s">
        <v>780</v>
      </c>
      <c r="AS328" s="532" t="s">
        <v>566</v>
      </c>
      <c r="AT328" s="532" t="s">
        <v>566</v>
      </c>
      <c r="AU328" s="532" t="s">
        <v>566</v>
      </c>
      <c r="AV328" s="305" t="s">
        <v>4761</v>
      </c>
      <c r="AW328" s="506" t="s">
        <v>6095</v>
      </c>
      <c r="AX328" s="507" t="s">
        <v>6096</v>
      </c>
      <c r="AY328" s="507" t="s">
        <v>6097</v>
      </c>
      <c r="AZ328" s="507" t="s">
        <v>6098</v>
      </c>
      <c r="BA328" s="507" t="s">
        <v>6099</v>
      </c>
      <c r="BB328" s="541" t="s">
        <v>3096</v>
      </c>
      <c r="BC328" s="398" t="s">
        <v>4762</v>
      </c>
      <c r="BD328" s="398" t="s">
        <v>4762</v>
      </c>
      <c r="BE328" s="399"/>
      <c r="BF328" s="2"/>
      <c r="BG328" s="2"/>
      <c r="BH328" s="2"/>
      <c r="BI328" s="2"/>
      <c r="BJ328" s="2"/>
      <c r="BK328" s="2"/>
      <c r="BL328" s="2"/>
      <c r="BM328" s="2"/>
      <c r="BN328" s="2"/>
      <c r="BO328" s="2"/>
      <c r="BP328" s="2"/>
      <c r="BQ328" s="2"/>
      <c r="BR328" s="2"/>
      <c r="BS328" s="2"/>
    </row>
    <row r="329" spans="1:71" s="90" customFormat="1" ht="156.75">
      <c r="A329" s="529">
        <v>2020</v>
      </c>
      <c r="B329" s="535">
        <v>43831</v>
      </c>
      <c r="C329" s="535">
        <v>43921</v>
      </c>
      <c r="D329" s="530" t="s">
        <v>4292</v>
      </c>
      <c r="E329" s="532" t="s">
        <v>3295</v>
      </c>
      <c r="F329" s="551" t="s">
        <v>5422</v>
      </c>
      <c r="G329" s="530" t="s">
        <v>5394</v>
      </c>
      <c r="H329" s="531" t="s">
        <v>5485</v>
      </c>
      <c r="I329" s="551" t="s">
        <v>5423</v>
      </c>
      <c r="J329" s="313" t="s">
        <v>61</v>
      </c>
      <c r="K329" s="313" t="s">
        <v>61</v>
      </c>
      <c r="L329" s="313" t="s">
        <v>61</v>
      </c>
      <c r="M329" s="417" t="s">
        <v>4863</v>
      </c>
      <c r="N329" s="416" t="s">
        <v>4199</v>
      </c>
      <c r="O329" s="397">
        <v>9465600</v>
      </c>
      <c r="P329" s="396" t="s">
        <v>61</v>
      </c>
      <c r="Q329" s="396" t="s">
        <v>61</v>
      </c>
      <c r="R329" s="396" t="s">
        <v>61</v>
      </c>
      <c r="S329" s="306" t="s">
        <v>4863</v>
      </c>
      <c r="T329" s="534" t="s">
        <v>4199</v>
      </c>
      <c r="U329" s="307" t="s">
        <v>4765</v>
      </c>
      <c r="V329" s="307" t="s">
        <v>4765</v>
      </c>
      <c r="W329" s="551" t="s">
        <v>5422</v>
      </c>
      <c r="X329" s="535">
        <v>43921</v>
      </c>
      <c r="Y329" s="536">
        <f>Z329/1.16</f>
        <v>8160000.0000000009</v>
      </c>
      <c r="Z329" s="536">
        <v>9465600</v>
      </c>
      <c r="AA329" s="308">
        <f t="shared" si="16"/>
        <v>946560</v>
      </c>
      <c r="AB329" s="536">
        <v>9465600</v>
      </c>
      <c r="AC329" s="529" t="s">
        <v>4756</v>
      </c>
      <c r="AD329" s="538" t="s">
        <v>69</v>
      </c>
      <c r="AE329" s="532" t="s">
        <v>4757</v>
      </c>
      <c r="AF329" s="551" t="s">
        <v>5423</v>
      </c>
      <c r="AG329" s="309">
        <f t="shared" si="17"/>
        <v>1224000</v>
      </c>
      <c r="AH329" s="535">
        <v>43922</v>
      </c>
      <c r="AI329" s="535">
        <v>44196</v>
      </c>
      <c r="AJ329" s="305" t="s">
        <v>6043</v>
      </c>
      <c r="AK329" s="305" t="s">
        <v>4759</v>
      </c>
      <c r="AL329" s="530" t="s">
        <v>3687</v>
      </c>
      <c r="AM329" s="312" t="s">
        <v>3688</v>
      </c>
      <c r="AN329" s="532" t="s">
        <v>73</v>
      </c>
      <c r="AO329" s="305" t="s">
        <v>4760</v>
      </c>
      <c r="AP329" s="532" t="s">
        <v>73</v>
      </c>
      <c r="AQ329" s="532" t="s">
        <v>573</v>
      </c>
      <c r="AR329" s="547" t="s">
        <v>780</v>
      </c>
      <c r="AS329" s="532" t="s">
        <v>566</v>
      </c>
      <c r="AT329" s="532" t="s">
        <v>566</v>
      </c>
      <c r="AU329" s="532" t="s">
        <v>566</v>
      </c>
      <c r="AV329" s="305" t="s">
        <v>4761</v>
      </c>
      <c r="AW329" s="506" t="s">
        <v>6095</v>
      </c>
      <c r="AX329" s="507" t="s">
        <v>6096</v>
      </c>
      <c r="AY329" s="507" t="s">
        <v>6097</v>
      </c>
      <c r="AZ329" s="507" t="s">
        <v>6098</v>
      </c>
      <c r="BA329" s="507" t="s">
        <v>6099</v>
      </c>
      <c r="BB329" s="541" t="s">
        <v>3096</v>
      </c>
      <c r="BC329" s="398" t="s">
        <v>4762</v>
      </c>
      <c r="BD329" s="398" t="s">
        <v>4762</v>
      </c>
      <c r="BE329" s="399"/>
      <c r="BF329" s="2"/>
      <c r="BG329" s="2"/>
      <c r="BH329" s="2"/>
      <c r="BI329" s="2"/>
      <c r="BJ329" s="2"/>
      <c r="BK329" s="2"/>
      <c r="BL329" s="2"/>
      <c r="BM329" s="2"/>
      <c r="BN329" s="2"/>
      <c r="BO329" s="2"/>
      <c r="BP329" s="2"/>
      <c r="BQ329" s="2"/>
      <c r="BR329" s="2"/>
      <c r="BS329" s="2"/>
    </row>
    <row r="330" spans="1:71" s="90" customFormat="1">
      <c r="H330" s="394"/>
    </row>
    <row r="331" spans="1:71" s="90" customFormat="1">
      <c r="H331" s="394"/>
    </row>
  </sheetData>
  <autoFilter ref="AJ1:AJ331"/>
  <mergeCells count="2249">
    <mergeCell ref="A149:A153"/>
    <mergeCell ref="A154:A158"/>
    <mergeCell ref="A175:A177"/>
    <mergeCell ref="A178:A180"/>
    <mergeCell ref="A183:A185"/>
    <mergeCell ref="A188:A190"/>
    <mergeCell ref="A191:A193"/>
    <mergeCell ref="A225:A227"/>
    <mergeCell ref="A228:A230"/>
    <mergeCell ref="A237:A239"/>
    <mergeCell ref="A281:A283"/>
    <mergeCell ref="B322:B324"/>
    <mergeCell ref="C322:C324"/>
    <mergeCell ref="B274:B276"/>
    <mergeCell ref="C274:C276"/>
    <mergeCell ref="B259:B262"/>
    <mergeCell ref="C259:C262"/>
    <mergeCell ref="B191:B193"/>
    <mergeCell ref="C191:C193"/>
    <mergeCell ref="B194:B196"/>
    <mergeCell ref="C194:C196"/>
    <mergeCell ref="B197:B199"/>
    <mergeCell ref="C197:C199"/>
    <mergeCell ref="B281:B283"/>
    <mergeCell ref="C281:C283"/>
    <mergeCell ref="B299:B301"/>
    <mergeCell ref="C299:C301"/>
    <mergeCell ref="B309:B311"/>
    <mergeCell ref="C309:C311"/>
    <mergeCell ref="B312:B314"/>
    <mergeCell ref="C312:C314"/>
    <mergeCell ref="A303:A305"/>
    <mergeCell ref="B144:B148"/>
    <mergeCell ref="C144:C148"/>
    <mergeCell ref="B149:B153"/>
    <mergeCell ref="C149:C153"/>
    <mergeCell ref="B154:B158"/>
    <mergeCell ref="C154:C158"/>
    <mergeCell ref="B160:B162"/>
    <mergeCell ref="C160:C162"/>
    <mergeCell ref="B172:B174"/>
    <mergeCell ref="C172:C174"/>
    <mergeCell ref="B175:B177"/>
    <mergeCell ref="C175:C177"/>
    <mergeCell ref="B178:B180"/>
    <mergeCell ref="C178:C180"/>
    <mergeCell ref="B183:B185"/>
    <mergeCell ref="C183:C185"/>
    <mergeCell ref="B188:B190"/>
    <mergeCell ref="C188:C190"/>
    <mergeCell ref="B139:B143"/>
    <mergeCell ref="C139:C143"/>
    <mergeCell ref="AW63:AW65"/>
    <mergeCell ref="G63:G65"/>
    <mergeCell ref="H63:H65"/>
    <mergeCell ref="I63:I65"/>
    <mergeCell ref="P63:P65"/>
    <mergeCell ref="Q63:Q65"/>
    <mergeCell ref="R63:R65"/>
    <mergeCell ref="S63:S65"/>
    <mergeCell ref="T63:T65"/>
    <mergeCell ref="U63:U65"/>
    <mergeCell ref="V63:V65"/>
    <mergeCell ref="W63:W65"/>
    <mergeCell ref="X63:X65"/>
    <mergeCell ref="T84:T86"/>
    <mergeCell ref="U84:U86"/>
    <mergeCell ref="V84:V86"/>
    <mergeCell ref="S91:S93"/>
    <mergeCell ref="Y63:Y65"/>
    <mergeCell ref="Z63:Z65"/>
    <mergeCell ref="AA63:AA65"/>
    <mergeCell ref="AB63:AB65"/>
    <mergeCell ref="AC63:AC65"/>
    <mergeCell ref="AD63:AD65"/>
    <mergeCell ref="AF63:AF65"/>
    <mergeCell ref="AG63:AG65"/>
    <mergeCell ref="AH63:AH65"/>
    <mergeCell ref="AJ84:AJ86"/>
    <mergeCell ref="AK84:AK86"/>
    <mergeCell ref="Z84:Z86"/>
    <mergeCell ref="AA84:AA86"/>
    <mergeCell ref="AX149:AX153"/>
    <mergeCell ref="AY149:AY153"/>
    <mergeCell ref="AZ149:AZ153"/>
    <mergeCell ref="BA149:BA153"/>
    <mergeCell ref="AX154:AX158"/>
    <mergeCell ref="AY154:AY158"/>
    <mergeCell ref="AZ154:AZ158"/>
    <mergeCell ref="BA154:BA158"/>
    <mergeCell ref="AX160:AX162"/>
    <mergeCell ref="AY160:AY162"/>
    <mergeCell ref="AZ160:AZ162"/>
    <mergeCell ref="BA160:BA162"/>
    <mergeCell ref="AX132:AX135"/>
    <mergeCell ref="AY132:AY135"/>
    <mergeCell ref="AZ132:AZ135"/>
    <mergeCell ref="BA132:BA135"/>
    <mergeCell ref="AX139:AX143"/>
    <mergeCell ref="AY139:AY143"/>
    <mergeCell ref="AZ139:AZ143"/>
    <mergeCell ref="BA139:BA143"/>
    <mergeCell ref="AX144:AX148"/>
    <mergeCell ref="AY144:AY148"/>
    <mergeCell ref="AZ144:AZ148"/>
    <mergeCell ref="BA144:BA148"/>
    <mergeCell ref="AX243:AX245"/>
    <mergeCell ref="AY243:AY245"/>
    <mergeCell ref="AZ243:AZ245"/>
    <mergeCell ref="BA243:BA245"/>
    <mergeCell ref="BA100:BA102"/>
    <mergeCell ref="AX259:AX262"/>
    <mergeCell ref="AY259:AY262"/>
    <mergeCell ref="AX95:AX96"/>
    <mergeCell ref="AY95:AY96"/>
    <mergeCell ref="AZ95:AZ96"/>
    <mergeCell ref="AX309:AX311"/>
    <mergeCell ref="AY309:AY311"/>
    <mergeCell ref="AZ309:AZ311"/>
    <mergeCell ref="BA309:BA311"/>
    <mergeCell ref="AX228:AX230"/>
    <mergeCell ref="AY228:AY230"/>
    <mergeCell ref="AZ228:AZ230"/>
    <mergeCell ref="BA228:BA230"/>
    <mergeCell ref="AX231:AX233"/>
    <mergeCell ref="AY231:AY233"/>
    <mergeCell ref="AZ231:AZ233"/>
    <mergeCell ref="BA231:BA233"/>
    <mergeCell ref="AX234:AX236"/>
    <mergeCell ref="AY234:AY236"/>
    <mergeCell ref="AZ234:AZ236"/>
    <mergeCell ref="BA234:BA236"/>
    <mergeCell ref="AX194:AX196"/>
    <mergeCell ref="AY194:AY196"/>
    <mergeCell ref="AZ194:AZ196"/>
    <mergeCell ref="BA194:BA196"/>
    <mergeCell ref="AX197:AX199"/>
    <mergeCell ref="AY197:AY199"/>
    <mergeCell ref="AX317:AX319"/>
    <mergeCell ref="AY317:AY319"/>
    <mergeCell ref="AZ317:AZ319"/>
    <mergeCell ref="BA317:BA319"/>
    <mergeCell ref="AX322:AX324"/>
    <mergeCell ref="AY322:AY324"/>
    <mergeCell ref="AZ322:AZ324"/>
    <mergeCell ref="BA322:BA324"/>
    <mergeCell ref="AX274:AX276"/>
    <mergeCell ref="AY274:AY276"/>
    <mergeCell ref="AZ274:AZ276"/>
    <mergeCell ref="BA274:BA276"/>
    <mergeCell ref="AX281:AX283"/>
    <mergeCell ref="AY281:AY283"/>
    <mergeCell ref="AZ281:AZ283"/>
    <mergeCell ref="BA281:BA283"/>
    <mergeCell ref="AX303:AX305"/>
    <mergeCell ref="AY303:AY305"/>
    <mergeCell ref="AZ303:AZ305"/>
    <mergeCell ref="BA303:BA305"/>
    <mergeCell ref="AZ259:AZ262"/>
    <mergeCell ref="BA259:BA262"/>
    <mergeCell ref="AX183:AX185"/>
    <mergeCell ref="AY183:AY185"/>
    <mergeCell ref="AZ183:AZ185"/>
    <mergeCell ref="BA183:BA185"/>
    <mergeCell ref="AX188:AX190"/>
    <mergeCell ref="AY188:AY190"/>
    <mergeCell ref="AZ188:AZ190"/>
    <mergeCell ref="BA188:BA190"/>
    <mergeCell ref="AX191:AX193"/>
    <mergeCell ref="AY191:AY193"/>
    <mergeCell ref="AZ191:AZ193"/>
    <mergeCell ref="BA191:BA193"/>
    <mergeCell ref="AV51:AV53"/>
    <mergeCell ref="AV54:AV56"/>
    <mergeCell ref="AX172:AX174"/>
    <mergeCell ref="AY172:AY174"/>
    <mergeCell ref="AZ172:AZ174"/>
    <mergeCell ref="BA172:BA174"/>
    <mergeCell ref="AX175:AX177"/>
    <mergeCell ref="AY175:AY177"/>
    <mergeCell ref="AZ175:AZ177"/>
    <mergeCell ref="BA175:BA177"/>
    <mergeCell ref="AX178:AX180"/>
    <mergeCell ref="AY178:AY180"/>
    <mergeCell ref="AZ178:AZ180"/>
    <mergeCell ref="BA178:BA180"/>
    <mergeCell ref="AW97:AW99"/>
    <mergeCell ref="AW149:AW153"/>
    <mergeCell ref="AX123:AX126"/>
    <mergeCell ref="AY123:AY126"/>
    <mergeCell ref="A2:BS2"/>
    <mergeCell ref="A4:BS4"/>
    <mergeCell ref="A5:AV5"/>
    <mergeCell ref="A6:A8"/>
    <mergeCell ref="B6:B8"/>
    <mergeCell ref="C6:C8"/>
    <mergeCell ref="D6:D8"/>
    <mergeCell ref="E6:E8"/>
    <mergeCell ref="F7:F8"/>
    <mergeCell ref="AG7:AG8"/>
    <mergeCell ref="AH7:AI7"/>
    <mergeCell ref="W7:W8"/>
    <mergeCell ref="X7:X8"/>
    <mergeCell ref="Y7:Y8"/>
    <mergeCell ref="Z7:Z8"/>
    <mergeCell ref="AA7:AA8"/>
    <mergeCell ref="AJ7:AJ8"/>
    <mergeCell ref="AK7:AK8"/>
    <mergeCell ref="BE7:BE8"/>
    <mergeCell ref="AN6:AQ6"/>
    <mergeCell ref="F6:AM6"/>
    <mergeCell ref="BB7:BB8"/>
    <mergeCell ref="BC7:BC8"/>
    <mergeCell ref="BD7:BD8"/>
    <mergeCell ref="AS7:AS8"/>
    <mergeCell ref="AT7:AT8"/>
    <mergeCell ref="AU7:AU8"/>
    <mergeCell ref="AB7:AB8"/>
    <mergeCell ref="AX128:AX131"/>
    <mergeCell ref="AY128:AY131"/>
    <mergeCell ref="AZ128:AZ131"/>
    <mergeCell ref="AX51:AX53"/>
    <mergeCell ref="AY51:AY53"/>
    <mergeCell ref="AZ51:AZ53"/>
    <mergeCell ref="BA51:BA53"/>
    <mergeCell ref="BA63:BA65"/>
    <mergeCell ref="BA128:BA131"/>
    <mergeCell ref="AX84:AX86"/>
    <mergeCell ref="AZ84:AZ86"/>
    <mergeCell ref="AX97:AX99"/>
    <mergeCell ref="BA119:BA121"/>
    <mergeCell ref="AZ97:AZ99"/>
    <mergeCell ref="BA97:BA99"/>
    <mergeCell ref="AX100:AX102"/>
    <mergeCell ref="AY100:AY102"/>
    <mergeCell ref="AZ100:AZ102"/>
    <mergeCell ref="BA95:BA96"/>
    <mergeCell ref="AX119:AX121"/>
    <mergeCell ref="AY119:AY121"/>
    <mergeCell ref="AZ119:AZ121"/>
    <mergeCell ref="AY97:AY99"/>
    <mergeCell ref="AX63:AX65"/>
    <mergeCell ref="AY63:AY65"/>
    <mergeCell ref="AZ63:AZ65"/>
    <mergeCell ref="BB25:BB28"/>
    <mergeCell ref="AY7:AY8"/>
    <mergeCell ref="AZ7:AZ8"/>
    <mergeCell ref="AT25:AT28"/>
    <mergeCell ref="AU25:AU28"/>
    <mergeCell ref="AV25:AV28"/>
    <mergeCell ref="AW25:AW28"/>
    <mergeCell ref="AZ123:AZ126"/>
    <mergeCell ref="BA84:BA86"/>
    <mergeCell ref="AX91:AX93"/>
    <mergeCell ref="AY91:AY93"/>
    <mergeCell ref="AZ91:AZ93"/>
    <mergeCell ref="BA123:BA126"/>
    <mergeCell ref="BB29:BB32"/>
    <mergeCell ref="AZ29:AZ32"/>
    <mergeCell ref="BA29:BA32"/>
    <mergeCell ref="BA25:BA28"/>
    <mergeCell ref="BA7:BA8"/>
    <mergeCell ref="AX33:AX36"/>
    <mergeCell ref="AY33:AY36"/>
    <mergeCell ref="AZ33:AZ36"/>
    <mergeCell ref="BA33:BA36"/>
    <mergeCell ref="AW47:AW49"/>
    <mergeCell ref="BB47:BB49"/>
    <mergeCell ref="BB54:BB56"/>
    <mergeCell ref="AX7:AX8"/>
    <mergeCell ref="AT95:AT96"/>
    <mergeCell ref="AU95:AU96"/>
    <mergeCell ref="AV95:AV96"/>
    <mergeCell ref="BA91:BA93"/>
    <mergeCell ref="BB97:BB99"/>
    <mergeCell ref="AW95:AW96"/>
    <mergeCell ref="BE25:BE28"/>
    <mergeCell ref="AS25:AS28"/>
    <mergeCell ref="G29:G32"/>
    <mergeCell ref="H29:H32"/>
    <mergeCell ref="I29:I32"/>
    <mergeCell ref="P29:P32"/>
    <mergeCell ref="Q29:Q32"/>
    <mergeCell ref="P7:R7"/>
    <mergeCell ref="S7:S8"/>
    <mergeCell ref="U7:U8"/>
    <mergeCell ref="V7:V8"/>
    <mergeCell ref="G7:G8"/>
    <mergeCell ref="H7:H8"/>
    <mergeCell ref="I7:I8"/>
    <mergeCell ref="J7:L7"/>
    <mergeCell ref="T25:T28"/>
    <mergeCell ref="U25:U28"/>
    <mergeCell ref="AV29:AV32"/>
    <mergeCell ref="AO29:AO32"/>
    <mergeCell ref="AP29:AP32"/>
    <mergeCell ref="AF29:AF32"/>
    <mergeCell ref="AX29:AX32"/>
    <mergeCell ref="AC7:AC8"/>
    <mergeCell ref="AD7:AD8"/>
    <mergeCell ref="AE7:AE8"/>
    <mergeCell ref="AF7:AF8"/>
    <mergeCell ref="AB25:AB28"/>
    <mergeCell ref="AC25:AC28"/>
    <mergeCell ref="AD25:AD28"/>
    <mergeCell ref="AE25:AE27"/>
    <mergeCell ref="AF25:AF27"/>
    <mergeCell ref="AG25:AG28"/>
    <mergeCell ref="B25:B28"/>
    <mergeCell ref="AL7:AL8"/>
    <mergeCell ref="R29:R32"/>
    <mergeCell ref="S29:S32"/>
    <mergeCell ref="AL25:AL28"/>
    <mergeCell ref="AH25:AH28"/>
    <mergeCell ref="AI25:AI28"/>
    <mergeCell ref="AJ25:AJ28"/>
    <mergeCell ref="AK25:AK28"/>
    <mergeCell ref="A25:A28"/>
    <mergeCell ref="D25:D28"/>
    <mergeCell ref="E25:E28"/>
    <mergeCell ref="F25:F28"/>
    <mergeCell ref="G25:G28"/>
    <mergeCell ref="H25:H28"/>
    <mergeCell ref="I25:I28"/>
    <mergeCell ref="T7:T8"/>
    <mergeCell ref="M7:M8"/>
    <mergeCell ref="N7:N8"/>
    <mergeCell ref="V25:V28"/>
    <mergeCell ref="W25:W28"/>
    <mergeCell ref="X25:X28"/>
    <mergeCell ref="Y25:Y28"/>
    <mergeCell ref="Z25:Z28"/>
    <mergeCell ref="AA25:AA28"/>
    <mergeCell ref="P25:P28"/>
    <mergeCell ref="Q25:Q28"/>
    <mergeCell ref="R25:R28"/>
    <mergeCell ref="S25:S28"/>
    <mergeCell ref="O7:O8"/>
    <mergeCell ref="C25:C28"/>
    <mergeCell ref="AE29:AE32"/>
    <mergeCell ref="AH29:AH32"/>
    <mergeCell ref="AI29:AI32"/>
    <mergeCell ref="AJ29:AJ32"/>
    <mergeCell ref="AW29:AW32"/>
    <mergeCell ref="AM7:AM8"/>
    <mergeCell ref="AR7:AR8"/>
    <mergeCell ref="AM25:AM28"/>
    <mergeCell ref="AN25:AN28"/>
    <mergeCell ref="AO25:AO28"/>
    <mergeCell ref="AP25:AP28"/>
    <mergeCell ref="AQ25:AQ28"/>
    <mergeCell ref="AR25:AR28"/>
    <mergeCell ref="AY29:AY32"/>
    <mergeCell ref="AZ25:AZ28"/>
    <mergeCell ref="AV7:AV8"/>
    <mergeCell ref="AW7:AW8"/>
    <mergeCell ref="AN7:AN8"/>
    <mergeCell ref="AO7:AO8"/>
    <mergeCell ref="AP7:AP8"/>
    <mergeCell ref="AQ7:AQ8"/>
    <mergeCell ref="AX25:AX28"/>
    <mergeCell ref="AY25:AY28"/>
    <mergeCell ref="AG29:AG32"/>
    <mergeCell ref="AQ29:AQ32"/>
    <mergeCell ref="AR29:AR32"/>
    <mergeCell ref="AS29:AS32"/>
    <mergeCell ref="AT29:AT32"/>
    <mergeCell ref="AU29:AU32"/>
    <mergeCell ref="A29:A32"/>
    <mergeCell ref="D29:D32"/>
    <mergeCell ref="E29:E32"/>
    <mergeCell ref="F29:F32"/>
    <mergeCell ref="AN29:AN32"/>
    <mergeCell ref="H33:H36"/>
    <mergeCell ref="I33:I36"/>
    <mergeCell ref="P33:P36"/>
    <mergeCell ref="Q33:Q36"/>
    <mergeCell ref="R33:R36"/>
    <mergeCell ref="S33:S36"/>
    <mergeCell ref="A33:A36"/>
    <mergeCell ref="D33:D36"/>
    <mergeCell ref="E33:E36"/>
    <mergeCell ref="F33:F36"/>
    <mergeCell ref="G33:G36"/>
    <mergeCell ref="C29:C32"/>
    <mergeCell ref="B29:B32"/>
    <mergeCell ref="AK29:AK32"/>
    <mergeCell ref="AL29:AL32"/>
    <mergeCell ref="AM29:AM32"/>
    <mergeCell ref="Y29:Y32"/>
    <mergeCell ref="Z29:Z32"/>
    <mergeCell ref="AA29:AA32"/>
    <mergeCell ref="AB29:AB32"/>
    <mergeCell ref="AC29:AC32"/>
    <mergeCell ref="AD29:AD32"/>
    <mergeCell ref="V47:V49"/>
    <mergeCell ref="W47:W49"/>
    <mergeCell ref="X47:X49"/>
    <mergeCell ref="Y47:Y49"/>
    <mergeCell ref="Z47:Z49"/>
    <mergeCell ref="I47:I49"/>
    <mergeCell ref="P47:P49"/>
    <mergeCell ref="Q47:Q49"/>
    <mergeCell ref="R47:R49"/>
    <mergeCell ref="S47:S49"/>
    <mergeCell ref="BE29:BE32"/>
    <mergeCell ref="T29:T32"/>
    <mergeCell ref="U29:U32"/>
    <mergeCell ref="V29:V32"/>
    <mergeCell ref="W29:W32"/>
    <mergeCell ref="X29:X32"/>
    <mergeCell ref="BB33:BB36"/>
    <mergeCell ref="BE33:BE36"/>
    <mergeCell ref="AW33:AW36"/>
    <mergeCell ref="AK33:AK36"/>
    <mergeCell ref="Z33:Z36"/>
    <mergeCell ref="AA33:AA36"/>
    <mergeCell ref="AB33:AB36"/>
    <mergeCell ref="AC33:AC36"/>
    <mergeCell ref="AD33:AD36"/>
    <mergeCell ref="AE33:AE36"/>
    <mergeCell ref="T33:T36"/>
    <mergeCell ref="U33:U36"/>
    <mergeCell ref="V33:V36"/>
    <mergeCell ref="W33:W36"/>
    <mergeCell ref="X33:X36"/>
    <mergeCell ref="Y33:Y36"/>
    <mergeCell ref="AR33:AR36"/>
    <mergeCell ref="AS33:AS36"/>
    <mergeCell ref="AT33:AT36"/>
    <mergeCell ref="AU33:AU36"/>
    <mergeCell ref="AV33:AV36"/>
    <mergeCell ref="AL33:AL36"/>
    <mergeCell ref="AM33:AM36"/>
    <mergeCell ref="AN33:AN36"/>
    <mergeCell ref="AO33:AO36"/>
    <mergeCell ref="AP33:AP36"/>
    <mergeCell ref="AQ33:AQ36"/>
    <mergeCell ref="AF33:AF36"/>
    <mergeCell ref="AG33:AG36"/>
    <mergeCell ref="AH33:AH36"/>
    <mergeCell ref="AI33:AI36"/>
    <mergeCell ref="AJ33:AJ36"/>
    <mergeCell ref="AS47:AS49"/>
    <mergeCell ref="AT47:AT49"/>
    <mergeCell ref="AU47:AU49"/>
    <mergeCell ref="A47:A49"/>
    <mergeCell ref="D47:D49"/>
    <mergeCell ref="E47:E49"/>
    <mergeCell ref="F47:F49"/>
    <mergeCell ref="T51:T53"/>
    <mergeCell ref="U51:U53"/>
    <mergeCell ref="V51:V53"/>
    <mergeCell ref="W51:W53"/>
    <mergeCell ref="BE47:BE49"/>
    <mergeCell ref="AM47:AM49"/>
    <mergeCell ref="AN47:AN49"/>
    <mergeCell ref="AO47:AO49"/>
    <mergeCell ref="AP47:AP49"/>
    <mergeCell ref="AQ47:AQ49"/>
    <mergeCell ref="AR47:AR49"/>
    <mergeCell ref="AG47:AG49"/>
    <mergeCell ref="AH47:AH49"/>
    <mergeCell ref="AI47:AI49"/>
    <mergeCell ref="AJ47:AJ49"/>
    <mergeCell ref="AK47:AK49"/>
    <mergeCell ref="AL47:AL49"/>
    <mergeCell ref="AA47:AA49"/>
    <mergeCell ref="AB47:AB49"/>
    <mergeCell ref="AC47:AC49"/>
    <mergeCell ref="AD47:AD49"/>
    <mergeCell ref="AE47:AE49"/>
    <mergeCell ref="AF47:AF49"/>
    <mergeCell ref="AV47:AV49"/>
    <mergeCell ref="AX47:AX49"/>
    <mergeCell ref="G47:G49"/>
    <mergeCell ref="H47:H49"/>
    <mergeCell ref="U47:U49"/>
    <mergeCell ref="T47:T49"/>
    <mergeCell ref="AY47:AY49"/>
    <mergeCell ref="AZ47:AZ49"/>
    <mergeCell ref="BA47:BA49"/>
    <mergeCell ref="G51:G53"/>
    <mergeCell ref="H51:H53"/>
    <mergeCell ref="I51:I53"/>
    <mergeCell ref="P51:P53"/>
    <mergeCell ref="Q51:Q53"/>
    <mergeCell ref="R51:R53"/>
    <mergeCell ref="I54:I56"/>
    <mergeCell ref="P54:P56"/>
    <mergeCell ref="Q54:Q56"/>
    <mergeCell ref="R54:R56"/>
    <mergeCell ref="S54:S56"/>
    <mergeCell ref="T54:T56"/>
    <mergeCell ref="V54:V56"/>
    <mergeCell ref="AD51:AD53"/>
    <mergeCell ref="S51:S53"/>
    <mergeCell ref="X51:X53"/>
    <mergeCell ref="W54:W56"/>
    <mergeCell ref="AS54:AS56"/>
    <mergeCell ref="AT54:AT56"/>
    <mergeCell ref="AU54:AU56"/>
    <mergeCell ref="AW54:AW56"/>
    <mergeCell ref="AA54:AA56"/>
    <mergeCell ref="AB54:AB56"/>
    <mergeCell ref="AC54:AC56"/>
    <mergeCell ref="AD54:AD56"/>
    <mergeCell ref="BB51:BB53"/>
    <mergeCell ref="BE51:BE53"/>
    <mergeCell ref="A54:A56"/>
    <mergeCell ref="D54:D56"/>
    <mergeCell ref="E54:E56"/>
    <mergeCell ref="F54:F56"/>
    <mergeCell ref="G54:G56"/>
    <mergeCell ref="H54:H56"/>
    <mergeCell ref="AQ51:AQ53"/>
    <mergeCell ref="AR51:AR53"/>
    <mergeCell ref="AS51:AS53"/>
    <mergeCell ref="AT51:AT53"/>
    <mergeCell ref="AU51:AU53"/>
    <mergeCell ref="AW51:AW53"/>
    <mergeCell ref="AK51:AK53"/>
    <mergeCell ref="AL51:AL53"/>
    <mergeCell ref="AM51:AM53"/>
    <mergeCell ref="AN51:AN53"/>
    <mergeCell ref="AO51:AO53"/>
    <mergeCell ref="AP51:AP53"/>
    <mergeCell ref="AH51:AH53"/>
    <mergeCell ref="AI51:AI53"/>
    <mergeCell ref="AJ51:AJ53"/>
    <mergeCell ref="Y51:Y53"/>
    <mergeCell ref="Z51:Z53"/>
    <mergeCell ref="AA51:AA53"/>
    <mergeCell ref="AB51:AB53"/>
    <mergeCell ref="AC51:AC53"/>
    <mergeCell ref="BB63:BB65"/>
    <mergeCell ref="BE63:BE65"/>
    <mergeCell ref="BE54:BE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AX54:AX56"/>
    <mergeCell ref="AY54:AY56"/>
    <mergeCell ref="AZ54:AZ56"/>
    <mergeCell ref="BA54:BA56"/>
    <mergeCell ref="AQ63:AQ65"/>
    <mergeCell ref="AR63:AR65"/>
    <mergeCell ref="AS63:AS65"/>
    <mergeCell ref="AT63:AT65"/>
    <mergeCell ref="AU63:AU65"/>
    <mergeCell ref="AV63:AV65"/>
    <mergeCell ref="AK63:AK65"/>
    <mergeCell ref="AL63:AL65"/>
    <mergeCell ref="AM63:AM65"/>
    <mergeCell ref="AN63:AN65"/>
    <mergeCell ref="AO63:AO65"/>
    <mergeCell ref="AP63:AP65"/>
    <mergeCell ref="A63:A65"/>
    <mergeCell ref="D63:D65"/>
    <mergeCell ref="E63:E65"/>
    <mergeCell ref="AC84:AC86"/>
    <mergeCell ref="AD84:AD86"/>
    <mergeCell ref="AE84:AE86"/>
    <mergeCell ref="AI63:AI65"/>
    <mergeCell ref="AJ63:AJ65"/>
    <mergeCell ref="F63:F65"/>
    <mergeCell ref="AE54:AE56"/>
    <mergeCell ref="AF54:AF56"/>
    <mergeCell ref="AE51:AE53"/>
    <mergeCell ref="AF51:AF53"/>
    <mergeCell ref="AG51:AG53"/>
    <mergeCell ref="U54:U56"/>
    <mergeCell ref="H84:H86"/>
    <mergeCell ref="I84:I86"/>
    <mergeCell ref="P84:P86"/>
    <mergeCell ref="Q84:Q86"/>
    <mergeCell ref="R84:R86"/>
    <mergeCell ref="S84:S86"/>
    <mergeCell ref="X54:X56"/>
    <mergeCell ref="Y54:Y56"/>
    <mergeCell ref="Z54:Z56"/>
    <mergeCell ref="A51:A53"/>
    <mergeCell ref="D51:D53"/>
    <mergeCell ref="E51:E53"/>
    <mergeCell ref="F51:F53"/>
    <mergeCell ref="D84:D86"/>
    <mergeCell ref="E84:E86"/>
    <mergeCell ref="F84:F86"/>
    <mergeCell ref="G84:G86"/>
    <mergeCell ref="AE63:AE65"/>
    <mergeCell ref="BB84:BB86"/>
    <mergeCell ref="BE84:BE86"/>
    <mergeCell ref="A91:A93"/>
    <mergeCell ref="D91:D93"/>
    <mergeCell ref="E91:E93"/>
    <mergeCell ref="F91:F93"/>
    <mergeCell ref="G91:G93"/>
    <mergeCell ref="H91:H93"/>
    <mergeCell ref="AR84:AR86"/>
    <mergeCell ref="AS84:AS86"/>
    <mergeCell ref="AT84:AT86"/>
    <mergeCell ref="AU84:AU86"/>
    <mergeCell ref="AV84:AV86"/>
    <mergeCell ref="AW84:AW86"/>
    <mergeCell ref="AL84:AL86"/>
    <mergeCell ref="AM84:AM86"/>
    <mergeCell ref="BE91:BE93"/>
    <mergeCell ref="AQ84:AQ86"/>
    <mergeCell ref="AF84:AF86"/>
    <mergeCell ref="AG84:AG86"/>
    <mergeCell ref="AH84:AH86"/>
    <mergeCell ref="AI84:AI86"/>
    <mergeCell ref="AB84:AB86"/>
    <mergeCell ref="W84:W86"/>
    <mergeCell ref="X84:X86"/>
    <mergeCell ref="Y84:Y86"/>
    <mergeCell ref="AW91:AW93"/>
    <mergeCell ref="BB91:BB93"/>
    <mergeCell ref="AM91:AM93"/>
    <mergeCell ref="AN91:AN93"/>
    <mergeCell ref="AO91:AO93"/>
    <mergeCell ref="A84:A86"/>
    <mergeCell ref="AP91:AP93"/>
    <mergeCell ref="AQ91:AQ93"/>
    <mergeCell ref="AR91:AR93"/>
    <mergeCell ref="AG91:AG93"/>
    <mergeCell ref="AH91:AH93"/>
    <mergeCell ref="AI91:AI93"/>
    <mergeCell ref="AJ91:AJ93"/>
    <mergeCell ref="AK91:AK93"/>
    <mergeCell ref="AL91:AL93"/>
    <mergeCell ref="AN84:AN86"/>
    <mergeCell ref="AO84:AO86"/>
    <mergeCell ref="AP84:AP86"/>
    <mergeCell ref="AY84:AY86"/>
    <mergeCell ref="AA91:AA93"/>
    <mergeCell ref="AB91:AB93"/>
    <mergeCell ref="AC91:AC93"/>
    <mergeCell ref="AD91:AD93"/>
    <mergeCell ref="AE91:AE93"/>
    <mergeCell ref="AF91:AF93"/>
    <mergeCell ref="AV91:AV93"/>
    <mergeCell ref="AS91:AS93"/>
    <mergeCell ref="AT91:AT93"/>
    <mergeCell ref="AU91:AU93"/>
    <mergeCell ref="U91:U93"/>
    <mergeCell ref="V91:V93"/>
    <mergeCell ref="W91:W93"/>
    <mergeCell ref="X91:X93"/>
    <mergeCell ref="Y91:Y93"/>
    <mergeCell ref="Z91:Z93"/>
    <mergeCell ref="I91:I93"/>
    <mergeCell ref="P91:P93"/>
    <mergeCell ref="Q91:Q93"/>
    <mergeCell ref="R91:R93"/>
    <mergeCell ref="V95:V96"/>
    <mergeCell ref="W95:W96"/>
    <mergeCell ref="X95:X96"/>
    <mergeCell ref="Y95:Y96"/>
    <mergeCell ref="Z95:Z96"/>
    <mergeCell ref="AA95:AA96"/>
    <mergeCell ref="P95:P96"/>
    <mergeCell ref="Q95:Q96"/>
    <mergeCell ref="R95:R96"/>
    <mergeCell ref="S95:S96"/>
    <mergeCell ref="T95:T96"/>
    <mergeCell ref="U95:U96"/>
    <mergeCell ref="T91:T93"/>
    <mergeCell ref="BB95:BB96"/>
    <mergeCell ref="BE95:BE96"/>
    <mergeCell ref="AN95:AN96"/>
    <mergeCell ref="AO95:AO96"/>
    <mergeCell ref="AP95:AP96"/>
    <mergeCell ref="AQ95:AQ96"/>
    <mergeCell ref="AR95:AR96"/>
    <mergeCell ref="AS95:AS96"/>
    <mergeCell ref="AH95:AH96"/>
    <mergeCell ref="AI95:AI96"/>
    <mergeCell ref="AJ95:AJ96"/>
    <mergeCell ref="AK95:AK96"/>
    <mergeCell ref="AL95:AL96"/>
    <mergeCell ref="AM95:AM96"/>
    <mergeCell ref="AC97:AC99"/>
    <mergeCell ref="AD97:AD99"/>
    <mergeCell ref="BE97:BE99"/>
    <mergeCell ref="AF95:AF96"/>
    <mergeCell ref="AG95:AG96"/>
    <mergeCell ref="AC95:AC96"/>
    <mergeCell ref="AD95:AD96"/>
    <mergeCell ref="AE95:AE96"/>
    <mergeCell ref="AU97:AU99"/>
    <mergeCell ref="AV97:AV99"/>
    <mergeCell ref="T97:T99"/>
    <mergeCell ref="U97:U99"/>
    <mergeCell ref="V97:V99"/>
    <mergeCell ref="W97:W99"/>
    <mergeCell ref="X97:X99"/>
    <mergeCell ref="AG100:AG102"/>
    <mergeCell ref="AH100:AH102"/>
    <mergeCell ref="AI100:AI102"/>
    <mergeCell ref="Y97:Y99"/>
    <mergeCell ref="Z97:Z99"/>
    <mergeCell ref="AA97:AA99"/>
    <mergeCell ref="A95:A96"/>
    <mergeCell ref="D95:D96"/>
    <mergeCell ref="E95:E96"/>
    <mergeCell ref="F95:F96"/>
    <mergeCell ref="G95:G96"/>
    <mergeCell ref="H95:H96"/>
    <mergeCell ref="I95:I96"/>
    <mergeCell ref="AB97:AB99"/>
    <mergeCell ref="G97:G99"/>
    <mergeCell ref="H97:H99"/>
    <mergeCell ref="I97:I99"/>
    <mergeCell ref="AB95:AB96"/>
    <mergeCell ref="P97:P99"/>
    <mergeCell ref="Q97:Q99"/>
    <mergeCell ref="R97:R99"/>
    <mergeCell ref="H100:H102"/>
    <mergeCell ref="I100:I102"/>
    <mergeCell ref="P100:P102"/>
    <mergeCell ref="Q100:Q102"/>
    <mergeCell ref="R100:R102"/>
    <mergeCell ref="S100:S102"/>
    <mergeCell ref="A100:A102"/>
    <mergeCell ref="D100:D102"/>
    <mergeCell ref="E100:E102"/>
    <mergeCell ref="F100:F102"/>
    <mergeCell ref="G100:G102"/>
    <mergeCell ref="A97:A99"/>
    <mergeCell ref="D97:D99"/>
    <mergeCell ref="E97:E99"/>
    <mergeCell ref="F97:F99"/>
    <mergeCell ref="S97:S99"/>
    <mergeCell ref="AG119:AG121"/>
    <mergeCell ref="AH119:AH121"/>
    <mergeCell ref="AI119:AI121"/>
    <mergeCell ref="AQ97:AQ99"/>
    <mergeCell ref="AR97:AR99"/>
    <mergeCell ref="AS97:AS99"/>
    <mergeCell ref="AT97:AT99"/>
    <mergeCell ref="AK97:AK99"/>
    <mergeCell ref="AL97:AL99"/>
    <mergeCell ref="AM97:AM99"/>
    <mergeCell ref="AN97:AN99"/>
    <mergeCell ref="AO97:AO99"/>
    <mergeCell ref="AP97:AP99"/>
    <mergeCell ref="AE97:AE99"/>
    <mergeCell ref="AF97:AF99"/>
    <mergeCell ref="AG97:AG99"/>
    <mergeCell ref="AH97:AH99"/>
    <mergeCell ref="AI97:AI99"/>
    <mergeCell ref="AJ97:AJ99"/>
    <mergeCell ref="AJ100:AJ102"/>
    <mergeCell ref="AK100:AK102"/>
    <mergeCell ref="AA119:AA121"/>
    <mergeCell ref="AB119:AB121"/>
    <mergeCell ref="AC100:AC102"/>
    <mergeCell ref="AD100:AD102"/>
    <mergeCell ref="AE100:AE102"/>
    <mergeCell ref="T100:T102"/>
    <mergeCell ref="U100:U102"/>
    <mergeCell ref="V100:V102"/>
    <mergeCell ref="W100:W102"/>
    <mergeCell ref="X100:X102"/>
    <mergeCell ref="Y100:Y102"/>
    <mergeCell ref="Z119:Z121"/>
    <mergeCell ref="X123:X126"/>
    <mergeCell ref="Y123:Y126"/>
    <mergeCell ref="Z123:Z126"/>
    <mergeCell ref="AA123:AA126"/>
    <mergeCell ref="I119:I121"/>
    <mergeCell ref="P119:P121"/>
    <mergeCell ref="Q119:Q121"/>
    <mergeCell ref="R119:R121"/>
    <mergeCell ref="S119:S121"/>
    <mergeCell ref="T119:T121"/>
    <mergeCell ref="AC119:AC121"/>
    <mergeCell ref="AD119:AD121"/>
    <mergeCell ref="AE119:AE121"/>
    <mergeCell ref="Z100:Z102"/>
    <mergeCell ref="AA100:AA102"/>
    <mergeCell ref="AB100:AB102"/>
    <mergeCell ref="G128:G131"/>
    <mergeCell ref="H128:H131"/>
    <mergeCell ref="I128:I131"/>
    <mergeCell ref="P128:P131"/>
    <mergeCell ref="P123:P126"/>
    <mergeCell ref="Q123:Q126"/>
    <mergeCell ref="R123:R126"/>
    <mergeCell ref="S123:S126"/>
    <mergeCell ref="T123:T126"/>
    <mergeCell ref="U123:U126"/>
    <mergeCell ref="BB100:BB102"/>
    <mergeCell ref="BE100:BE102"/>
    <mergeCell ref="A119:A121"/>
    <mergeCell ref="D119:D121"/>
    <mergeCell ref="E119:E121"/>
    <mergeCell ref="F119:F121"/>
    <mergeCell ref="G119:G121"/>
    <mergeCell ref="H119:H121"/>
    <mergeCell ref="AR100:AR102"/>
    <mergeCell ref="AS100:AS102"/>
    <mergeCell ref="AT100:AT102"/>
    <mergeCell ref="AU100:AU102"/>
    <mergeCell ref="AV100:AV102"/>
    <mergeCell ref="AW100:AW102"/>
    <mergeCell ref="AL100:AL102"/>
    <mergeCell ref="AM100:AM102"/>
    <mergeCell ref="AN100:AN102"/>
    <mergeCell ref="AO100:AO102"/>
    <mergeCell ref="AP100:AP102"/>
    <mergeCell ref="AQ100:AQ102"/>
    <mergeCell ref="AF100:AF102"/>
    <mergeCell ref="AF123:AF126"/>
    <mergeCell ref="BE119:BE121"/>
    <mergeCell ref="A123:A126"/>
    <mergeCell ref="D123:D126"/>
    <mergeCell ref="E123:E126"/>
    <mergeCell ref="F123:F126"/>
    <mergeCell ref="G123:G126"/>
    <mergeCell ref="H123:H126"/>
    <mergeCell ref="I123:I126"/>
    <mergeCell ref="AS119:AS121"/>
    <mergeCell ref="AT119:AT121"/>
    <mergeCell ref="AU119:AU121"/>
    <mergeCell ref="AV119:AV121"/>
    <mergeCell ref="AW119:AW121"/>
    <mergeCell ref="BB119:BB121"/>
    <mergeCell ref="AM119:AM121"/>
    <mergeCell ref="AN119:AN121"/>
    <mergeCell ref="AO119:AO121"/>
    <mergeCell ref="AP119:AP121"/>
    <mergeCell ref="AQ119:AQ121"/>
    <mergeCell ref="AR119:AR121"/>
    <mergeCell ref="AF119:AF121"/>
    <mergeCell ref="U119:U121"/>
    <mergeCell ref="V119:V121"/>
    <mergeCell ref="W119:W121"/>
    <mergeCell ref="X119:X121"/>
    <mergeCell ref="Y119:Y121"/>
    <mergeCell ref="AG123:AG126"/>
    <mergeCell ref="V123:V126"/>
    <mergeCell ref="W123:W126"/>
    <mergeCell ref="AJ119:AJ121"/>
    <mergeCell ref="AK119:AK121"/>
    <mergeCell ref="AL119:AL121"/>
    <mergeCell ref="A128:A131"/>
    <mergeCell ref="D128:D131"/>
    <mergeCell ref="E128:E131"/>
    <mergeCell ref="F128:F131"/>
    <mergeCell ref="AT123:AT126"/>
    <mergeCell ref="AU123:AU126"/>
    <mergeCell ref="AV123:AV126"/>
    <mergeCell ref="AW123:AW126"/>
    <mergeCell ref="BB123:BB126"/>
    <mergeCell ref="BE123:BE126"/>
    <mergeCell ref="AN123:AN126"/>
    <mergeCell ref="AO123:AO126"/>
    <mergeCell ref="AP123:AP126"/>
    <mergeCell ref="AQ123:AQ126"/>
    <mergeCell ref="AR123:AR126"/>
    <mergeCell ref="AS123:AS126"/>
    <mergeCell ref="AH123:AH126"/>
    <mergeCell ref="AI123:AI126"/>
    <mergeCell ref="AJ123:AJ126"/>
    <mergeCell ref="AK123:AK126"/>
    <mergeCell ref="AL123:AL126"/>
    <mergeCell ref="AM123:AM126"/>
    <mergeCell ref="AB123:AB126"/>
    <mergeCell ref="AC123:AC126"/>
    <mergeCell ref="AD123:AD126"/>
    <mergeCell ref="AE123:AE126"/>
    <mergeCell ref="AP128:AP131"/>
    <mergeCell ref="AE128:AE131"/>
    <mergeCell ref="AF128:AF131"/>
    <mergeCell ref="AG128:AG131"/>
    <mergeCell ref="AI128:AI131"/>
    <mergeCell ref="AJ128:AJ131"/>
    <mergeCell ref="AC128:AC131"/>
    <mergeCell ref="AD128:AD131"/>
    <mergeCell ref="S128:S131"/>
    <mergeCell ref="T128:T131"/>
    <mergeCell ref="U128:U131"/>
    <mergeCell ref="V128:V131"/>
    <mergeCell ref="W128:W131"/>
    <mergeCell ref="X128:X131"/>
    <mergeCell ref="AE132:AE135"/>
    <mergeCell ref="T132:T135"/>
    <mergeCell ref="U132:U135"/>
    <mergeCell ref="V132:V135"/>
    <mergeCell ref="W132:W135"/>
    <mergeCell ref="X132:X135"/>
    <mergeCell ref="Y132:Y135"/>
    <mergeCell ref="Q128:Q131"/>
    <mergeCell ref="R128:R131"/>
    <mergeCell ref="H132:H135"/>
    <mergeCell ref="I132:I135"/>
    <mergeCell ref="P132:P135"/>
    <mergeCell ref="Q132:Q135"/>
    <mergeCell ref="R132:R135"/>
    <mergeCell ref="S132:S135"/>
    <mergeCell ref="AW128:AW131"/>
    <mergeCell ref="BB128:BB131"/>
    <mergeCell ref="BE128:BE131"/>
    <mergeCell ref="A132:A135"/>
    <mergeCell ref="D132:D135"/>
    <mergeCell ref="E132:E135"/>
    <mergeCell ref="F132:F135"/>
    <mergeCell ref="G132:G135"/>
    <mergeCell ref="AQ128:AQ131"/>
    <mergeCell ref="AR128:AR131"/>
    <mergeCell ref="AS128:AS131"/>
    <mergeCell ref="AT128:AT131"/>
    <mergeCell ref="AU128:AU131"/>
    <mergeCell ref="AV128:AV131"/>
    <mergeCell ref="AK128:AK131"/>
    <mergeCell ref="AL128:AL131"/>
    <mergeCell ref="AM128:AM131"/>
    <mergeCell ref="AN128:AN131"/>
    <mergeCell ref="AO128:AO131"/>
    <mergeCell ref="AH128:AH131"/>
    <mergeCell ref="AN132:AN135"/>
    <mergeCell ref="AO132:AO135"/>
    <mergeCell ref="Y128:Y131"/>
    <mergeCell ref="Z128:Z131"/>
    <mergeCell ref="AA128:AA131"/>
    <mergeCell ref="AB128:AB131"/>
    <mergeCell ref="S139:S143"/>
    <mergeCell ref="T139:T143"/>
    <mergeCell ref="BB132:BB135"/>
    <mergeCell ref="BE132:BE135"/>
    <mergeCell ref="A139:A143"/>
    <mergeCell ref="D139:D143"/>
    <mergeCell ref="E139:E143"/>
    <mergeCell ref="F139:F143"/>
    <mergeCell ref="G139:G143"/>
    <mergeCell ref="H139:H143"/>
    <mergeCell ref="AR132:AR135"/>
    <mergeCell ref="AS132:AS135"/>
    <mergeCell ref="AT132:AT135"/>
    <mergeCell ref="AU132:AU135"/>
    <mergeCell ref="AV132:AV135"/>
    <mergeCell ref="AW132:AW135"/>
    <mergeCell ref="AL132:AL135"/>
    <mergeCell ref="AM132:AM135"/>
    <mergeCell ref="BE139:BE143"/>
    <mergeCell ref="AP132:AP135"/>
    <mergeCell ref="AQ132:AQ135"/>
    <mergeCell ref="AF132:AF135"/>
    <mergeCell ref="AG132:AG135"/>
    <mergeCell ref="AH132:AH135"/>
    <mergeCell ref="AI132:AI135"/>
    <mergeCell ref="AJ132:AJ135"/>
    <mergeCell ref="AK132:AK135"/>
    <mergeCell ref="Z132:Z135"/>
    <mergeCell ref="AA132:AA135"/>
    <mergeCell ref="AB132:AB135"/>
    <mergeCell ref="AC132:AC135"/>
    <mergeCell ref="AD132:AD135"/>
    <mergeCell ref="AV139:AV143"/>
    <mergeCell ref="AW139:AW143"/>
    <mergeCell ref="BB139:BB143"/>
    <mergeCell ref="AM139:AM143"/>
    <mergeCell ref="AN139:AN143"/>
    <mergeCell ref="AO139:AO143"/>
    <mergeCell ref="AP139:AP143"/>
    <mergeCell ref="AQ139:AQ143"/>
    <mergeCell ref="AR139:AR143"/>
    <mergeCell ref="AG139:AG143"/>
    <mergeCell ref="AH139:AH143"/>
    <mergeCell ref="AI139:AI143"/>
    <mergeCell ref="AJ139:AJ143"/>
    <mergeCell ref="AK139:AK143"/>
    <mergeCell ref="AL139:AL143"/>
    <mergeCell ref="AA139:AA143"/>
    <mergeCell ref="AB139:AB143"/>
    <mergeCell ref="AC139:AC143"/>
    <mergeCell ref="AD139:AD143"/>
    <mergeCell ref="AE139:AE143"/>
    <mergeCell ref="AF139:AF143"/>
    <mergeCell ref="AA144:AA148"/>
    <mergeCell ref="P144:P148"/>
    <mergeCell ref="Q144:Q148"/>
    <mergeCell ref="R144:R148"/>
    <mergeCell ref="S144:S148"/>
    <mergeCell ref="T144:T148"/>
    <mergeCell ref="U144:U148"/>
    <mergeCell ref="AT144:AT148"/>
    <mergeCell ref="AU144:AU148"/>
    <mergeCell ref="A144:A148"/>
    <mergeCell ref="D144:D148"/>
    <mergeCell ref="E144:E148"/>
    <mergeCell ref="F144:F148"/>
    <mergeCell ref="G144:G148"/>
    <mergeCell ref="H144:H148"/>
    <mergeCell ref="I144:I148"/>
    <mergeCell ref="AS139:AS143"/>
    <mergeCell ref="AT139:AT143"/>
    <mergeCell ref="AU139:AU143"/>
    <mergeCell ref="AB144:AB148"/>
    <mergeCell ref="AC144:AC148"/>
    <mergeCell ref="AD144:AD148"/>
    <mergeCell ref="U139:U143"/>
    <mergeCell ref="V139:V143"/>
    <mergeCell ref="W139:W143"/>
    <mergeCell ref="X139:X143"/>
    <mergeCell ref="Y139:Y143"/>
    <mergeCell ref="Z139:Z143"/>
    <mergeCell ref="I139:I143"/>
    <mergeCell ref="P139:P143"/>
    <mergeCell ref="Q139:Q143"/>
    <mergeCell ref="R139:R143"/>
    <mergeCell ref="D149:D153"/>
    <mergeCell ref="E149:E153"/>
    <mergeCell ref="F149:F153"/>
    <mergeCell ref="BB149:BB153"/>
    <mergeCell ref="AV144:AV148"/>
    <mergeCell ref="AW144:AW148"/>
    <mergeCell ref="BB144:BB148"/>
    <mergeCell ref="BE144:BE148"/>
    <mergeCell ref="AN144:AN148"/>
    <mergeCell ref="AO144:AO148"/>
    <mergeCell ref="AP144:AP148"/>
    <mergeCell ref="AQ144:AQ148"/>
    <mergeCell ref="AR144:AR148"/>
    <mergeCell ref="AS144:AS148"/>
    <mergeCell ref="AH144:AH148"/>
    <mergeCell ref="AI144:AI148"/>
    <mergeCell ref="AJ144:AJ148"/>
    <mergeCell ref="AK144:AK148"/>
    <mergeCell ref="AL144:AL148"/>
    <mergeCell ref="AM144:AM148"/>
    <mergeCell ref="AC149:AC153"/>
    <mergeCell ref="AD149:AD153"/>
    <mergeCell ref="BE149:BE153"/>
    <mergeCell ref="AE144:AE148"/>
    <mergeCell ref="AF144:AF148"/>
    <mergeCell ref="AG144:AG148"/>
    <mergeCell ref="V144:V148"/>
    <mergeCell ref="W144:W148"/>
    <mergeCell ref="X144:X148"/>
    <mergeCell ref="Y144:Y148"/>
    <mergeCell ref="Z144:Z148"/>
    <mergeCell ref="AB149:AB153"/>
    <mergeCell ref="AJ154:AJ158"/>
    <mergeCell ref="AK154:AK158"/>
    <mergeCell ref="Z154:Z158"/>
    <mergeCell ref="AA154:AA158"/>
    <mergeCell ref="AB154:AB158"/>
    <mergeCell ref="S149:S153"/>
    <mergeCell ref="T149:T153"/>
    <mergeCell ref="U149:U153"/>
    <mergeCell ref="V149:V153"/>
    <mergeCell ref="W149:W153"/>
    <mergeCell ref="X149:X153"/>
    <mergeCell ref="G149:G153"/>
    <mergeCell ref="H149:H153"/>
    <mergeCell ref="I149:I153"/>
    <mergeCell ref="P149:P153"/>
    <mergeCell ref="Q149:Q153"/>
    <mergeCell ref="R149:R153"/>
    <mergeCell ref="H154:H158"/>
    <mergeCell ref="I154:I158"/>
    <mergeCell ref="P154:P158"/>
    <mergeCell ref="Q154:Q158"/>
    <mergeCell ref="R154:R158"/>
    <mergeCell ref="S154:S158"/>
    <mergeCell ref="AC154:AC158"/>
    <mergeCell ref="AD154:AD158"/>
    <mergeCell ref="AE154:AE158"/>
    <mergeCell ref="T154:T158"/>
    <mergeCell ref="U154:U158"/>
    <mergeCell ref="V154:V158"/>
    <mergeCell ref="W154:W158"/>
    <mergeCell ref="X154:X158"/>
    <mergeCell ref="Y154:Y158"/>
    <mergeCell ref="D154:D158"/>
    <mergeCell ref="E154:E158"/>
    <mergeCell ref="F154:F158"/>
    <mergeCell ref="G154:G158"/>
    <mergeCell ref="AG154:AG158"/>
    <mergeCell ref="AH154:AH158"/>
    <mergeCell ref="AI154:AI158"/>
    <mergeCell ref="AG160:AG162"/>
    <mergeCell ref="AH160:AH162"/>
    <mergeCell ref="AI160:AI162"/>
    <mergeCell ref="AQ149:AQ153"/>
    <mergeCell ref="AR149:AR153"/>
    <mergeCell ref="AS149:AS153"/>
    <mergeCell ref="AT149:AT153"/>
    <mergeCell ref="AU149:AU153"/>
    <mergeCell ref="AV149:AV153"/>
    <mergeCell ref="AK149:AK153"/>
    <mergeCell ref="AL149:AL153"/>
    <mergeCell ref="AM149:AM153"/>
    <mergeCell ref="AN149:AN153"/>
    <mergeCell ref="AO149:AO153"/>
    <mergeCell ref="AP149:AP153"/>
    <mergeCell ref="AE149:AE153"/>
    <mergeCell ref="AF149:AF153"/>
    <mergeCell ref="AG149:AG153"/>
    <mergeCell ref="AH149:AH153"/>
    <mergeCell ref="AI149:AI153"/>
    <mergeCell ref="AJ149:AJ153"/>
    <mergeCell ref="Y149:Y153"/>
    <mergeCell ref="Z149:Z153"/>
    <mergeCell ref="AA149:AA153"/>
    <mergeCell ref="AB160:AB162"/>
    <mergeCell ref="AD160:AD162"/>
    <mergeCell ref="AE160:AE162"/>
    <mergeCell ref="H175:H177"/>
    <mergeCell ref="I175:I177"/>
    <mergeCell ref="P175:P177"/>
    <mergeCell ref="P172:P174"/>
    <mergeCell ref="Q172:Q174"/>
    <mergeCell ref="R172:R174"/>
    <mergeCell ref="S172:S174"/>
    <mergeCell ref="T172:T174"/>
    <mergeCell ref="U172:U174"/>
    <mergeCell ref="AA175:AA177"/>
    <mergeCell ref="AB175:AB177"/>
    <mergeCell ref="AC175:AC177"/>
    <mergeCell ref="AD175:AD177"/>
    <mergeCell ref="S175:S177"/>
    <mergeCell ref="T175:T177"/>
    <mergeCell ref="U175:U177"/>
    <mergeCell ref="V175:V177"/>
    <mergeCell ref="W175:W177"/>
    <mergeCell ref="W160:W162"/>
    <mergeCell ref="X160:X162"/>
    <mergeCell ref="Y160:Y162"/>
    <mergeCell ref="V172:V174"/>
    <mergeCell ref="W172:W174"/>
    <mergeCell ref="X172:X174"/>
    <mergeCell ref="Y172:Y174"/>
    <mergeCell ref="Z172:Z174"/>
    <mergeCell ref="AA172:AA174"/>
    <mergeCell ref="I160:I162"/>
    <mergeCell ref="BB154:BB158"/>
    <mergeCell ref="BE154:BE158"/>
    <mergeCell ref="A160:A162"/>
    <mergeCell ref="D160:D162"/>
    <mergeCell ref="E160:E162"/>
    <mergeCell ref="F160:F162"/>
    <mergeCell ref="G160:G162"/>
    <mergeCell ref="H160:H162"/>
    <mergeCell ref="AR154:AR158"/>
    <mergeCell ref="AS154:AS158"/>
    <mergeCell ref="AT154:AT158"/>
    <mergeCell ref="AU154:AU158"/>
    <mergeCell ref="AV154:AV158"/>
    <mergeCell ref="AW154:AW158"/>
    <mergeCell ref="AL154:AL158"/>
    <mergeCell ref="AM154:AM158"/>
    <mergeCell ref="AN154:AN158"/>
    <mergeCell ref="AO154:AO158"/>
    <mergeCell ref="AP154:AP158"/>
    <mergeCell ref="AQ154:AQ158"/>
    <mergeCell ref="AF154:AF158"/>
    <mergeCell ref="AL160:AL162"/>
    <mergeCell ref="AA160:AA162"/>
    <mergeCell ref="Z160:Z162"/>
    <mergeCell ref="AR160:AR162"/>
    <mergeCell ref="AF160:AF162"/>
    <mergeCell ref="U160:U162"/>
    <mergeCell ref="V160:V162"/>
    <mergeCell ref="P160:P162"/>
    <mergeCell ref="Q160:Q162"/>
    <mergeCell ref="R160:R162"/>
    <mergeCell ref="S160:S162"/>
    <mergeCell ref="AF175:AF177"/>
    <mergeCell ref="AG175:AG177"/>
    <mergeCell ref="AH175:AH177"/>
    <mergeCell ref="AI175:AI177"/>
    <mergeCell ref="AJ175:AJ177"/>
    <mergeCell ref="G175:G177"/>
    <mergeCell ref="Z175:Z177"/>
    <mergeCell ref="AF172:AF174"/>
    <mergeCell ref="AG172:AG174"/>
    <mergeCell ref="BE160:BE162"/>
    <mergeCell ref="A172:A174"/>
    <mergeCell ref="D172:D174"/>
    <mergeCell ref="E172:E174"/>
    <mergeCell ref="F172:F174"/>
    <mergeCell ref="G172:G174"/>
    <mergeCell ref="H172:H174"/>
    <mergeCell ref="I172:I174"/>
    <mergeCell ref="AS160:AS162"/>
    <mergeCell ref="AT160:AT162"/>
    <mergeCell ref="AU160:AU162"/>
    <mergeCell ref="AV160:AV162"/>
    <mergeCell ref="AW160:AW162"/>
    <mergeCell ref="BB160:BB162"/>
    <mergeCell ref="AM160:AM162"/>
    <mergeCell ref="AN160:AN162"/>
    <mergeCell ref="AO160:AO162"/>
    <mergeCell ref="AP160:AP162"/>
    <mergeCell ref="AQ160:AQ162"/>
    <mergeCell ref="AJ160:AJ162"/>
    <mergeCell ref="AK160:AK162"/>
    <mergeCell ref="T160:T162"/>
    <mergeCell ref="AC160:AC162"/>
    <mergeCell ref="R178:R180"/>
    <mergeCell ref="S178:S180"/>
    <mergeCell ref="AW175:AW177"/>
    <mergeCell ref="BB175:BB177"/>
    <mergeCell ref="BE175:BE177"/>
    <mergeCell ref="BB178:BB180"/>
    <mergeCell ref="BE178:BE180"/>
    <mergeCell ref="D175:D177"/>
    <mergeCell ref="E175:E177"/>
    <mergeCell ref="F175:F177"/>
    <mergeCell ref="AT172:AT174"/>
    <mergeCell ref="AU172:AU174"/>
    <mergeCell ref="AV172:AV174"/>
    <mergeCell ref="AW172:AW174"/>
    <mergeCell ref="BB172:BB174"/>
    <mergeCell ref="BE172:BE174"/>
    <mergeCell ref="AN172:AN174"/>
    <mergeCell ref="AO172:AO174"/>
    <mergeCell ref="AP172:AP174"/>
    <mergeCell ref="AQ172:AQ174"/>
    <mergeCell ref="AR172:AR174"/>
    <mergeCell ref="AS172:AS174"/>
    <mergeCell ref="AH172:AH174"/>
    <mergeCell ref="AI172:AI174"/>
    <mergeCell ref="AJ172:AJ174"/>
    <mergeCell ref="AK172:AK174"/>
    <mergeCell ref="AL172:AL174"/>
    <mergeCell ref="AM172:AM174"/>
    <mergeCell ref="AB172:AB174"/>
    <mergeCell ref="AC172:AC174"/>
    <mergeCell ref="AD172:AD174"/>
    <mergeCell ref="AE172:AE174"/>
    <mergeCell ref="D178:D180"/>
    <mergeCell ref="E178:E180"/>
    <mergeCell ref="F178:F180"/>
    <mergeCell ref="G178:G180"/>
    <mergeCell ref="AQ175:AQ177"/>
    <mergeCell ref="AR175:AR177"/>
    <mergeCell ref="AS175:AS177"/>
    <mergeCell ref="AT175:AT177"/>
    <mergeCell ref="AU175:AU177"/>
    <mergeCell ref="AV175:AV177"/>
    <mergeCell ref="AK175:AK177"/>
    <mergeCell ref="AL175:AL177"/>
    <mergeCell ref="AM175:AM177"/>
    <mergeCell ref="AN175:AN177"/>
    <mergeCell ref="AO175:AO177"/>
    <mergeCell ref="AP175:AP177"/>
    <mergeCell ref="AE175:AE177"/>
    <mergeCell ref="AN178:AN180"/>
    <mergeCell ref="AO178:AO180"/>
    <mergeCell ref="Y175:Y177"/>
    <mergeCell ref="X175:X177"/>
    <mergeCell ref="U178:U180"/>
    <mergeCell ref="V178:V180"/>
    <mergeCell ref="W178:W180"/>
    <mergeCell ref="X178:X180"/>
    <mergeCell ref="Y178:Y180"/>
    <mergeCell ref="Q175:Q177"/>
    <mergeCell ref="R175:R177"/>
    <mergeCell ref="H178:H180"/>
    <mergeCell ref="I178:I180"/>
    <mergeCell ref="P178:P180"/>
    <mergeCell ref="Q178:Q180"/>
    <mergeCell ref="D183:D185"/>
    <mergeCell ref="E183:E185"/>
    <mergeCell ref="F183:F185"/>
    <mergeCell ref="G183:G185"/>
    <mergeCell ref="H183:H185"/>
    <mergeCell ref="AR178:AR180"/>
    <mergeCell ref="AS178:AS180"/>
    <mergeCell ref="AT178:AT180"/>
    <mergeCell ref="AU178:AU180"/>
    <mergeCell ref="AV178:AV180"/>
    <mergeCell ref="AW178:AW180"/>
    <mergeCell ref="AL178:AL180"/>
    <mergeCell ref="AM178:AM180"/>
    <mergeCell ref="BE183:BE185"/>
    <mergeCell ref="AP178:AP180"/>
    <mergeCell ref="AQ178:AQ180"/>
    <mergeCell ref="AF178:AF180"/>
    <mergeCell ref="AG178:AG180"/>
    <mergeCell ref="AH178:AH180"/>
    <mergeCell ref="AI178:AI180"/>
    <mergeCell ref="AJ178:AJ180"/>
    <mergeCell ref="AK178:AK180"/>
    <mergeCell ref="Z178:Z180"/>
    <mergeCell ref="AA178:AA180"/>
    <mergeCell ref="AB178:AB180"/>
    <mergeCell ref="AC178:AC180"/>
    <mergeCell ref="AD178:AD180"/>
    <mergeCell ref="AE178:AE180"/>
    <mergeCell ref="T178:T180"/>
    <mergeCell ref="AA183:AA185"/>
    <mergeCell ref="AB183:AB185"/>
    <mergeCell ref="AC183:AC185"/>
    <mergeCell ref="AD183:AD185"/>
    <mergeCell ref="AB188:AB190"/>
    <mergeCell ref="AC188:AC190"/>
    <mergeCell ref="AD188:AD190"/>
    <mergeCell ref="AE183:AE185"/>
    <mergeCell ref="AF183:AF185"/>
    <mergeCell ref="U183:U185"/>
    <mergeCell ref="V183:V185"/>
    <mergeCell ref="W183:W185"/>
    <mergeCell ref="X183:X185"/>
    <mergeCell ref="Y183:Y185"/>
    <mergeCell ref="Z183:Z185"/>
    <mergeCell ref="I183:I185"/>
    <mergeCell ref="P183:P185"/>
    <mergeCell ref="Q183:Q185"/>
    <mergeCell ref="R183:R185"/>
    <mergeCell ref="S183:S185"/>
    <mergeCell ref="T183:T185"/>
    <mergeCell ref="V188:V190"/>
    <mergeCell ref="W188:W190"/>
    <mergeCell ref="X188:X190"/>
    <mergeCell ref="Y188:Y190"/>
    <mergeCell ref="Z188:Z190"/>
    <mergeCell ref="AA188:AA190"/>
    <mergeCell ref="P188:P190"/>
    <mergeCell ref="Q188:Q190"/>
    <mergeCell ref="R188:R190"/>
    <mergeCell ref="S188:S190"/>
    <mergeCell ref="T188:T190"/>
    <mergeCell ref="U188:U190"/>
    <mergeCell ref="AS183:AS185"/>
    <mergeCell ref="AT183:AT185"/>
    <mergeCell ref="AU183:AU185"/>
    <mergeCell ref="AV183:AV185"/>
    <mergeCell ref="AW183:AW185"/>
    <mergeCell ref="BB183:BB185"/>
    <mergeCell ref="AM183:AM185"/>
    <mergeCell ref="AN183:AN185"/>
    <mergeCell ref="AO183:AO185"/>
    <mergeCell ref="AP183:AP185"/>
    <mergeCell ref="AQ183:AQ185"/>
    <mergeCell ref="AR183:AR185"/>
    <mergeCell ref="AG183:AG185"/>
    <mergeCell ref="AH183:AH185"/>
    <mergeCell ref="AI183:AI185"/>
    <mergeCell ref="AJ183:AJ185"/>
    <mergeCell ref="AK183:AK185"/>
    <mergeCell ref="AL183:AL185"/>
    <mergeCell ref="D188:D190"/>
    <mergeCell ref="E188:E190"/>
    <mergeCell ref="F188:F190"/>
    <mergeCell ref="G188:G190"/>
    <mergeCell ref="H188:H190"/>
    <mergeCell ref="I188:I190"/>
    <mergeCell ref="AV188:AV190"/>
    <mergeCell ref="AW188:AW190"/>
    <mergeCell ref="BB188:BB190"/>
    <mergeCell ref="BE188:BE190"/>
    <mergeCell ref="AN188:AN190"/>
    <mergeCell ref="AO188:AO190"/>
    <mergeCell ref="AP188:AP190"/>
    <mergeCell ref="AQ188:AQ190"/>
    <mergeCell ref="AR188:AR190"/>
    <mergeCell ref="AS188:AS190"/>
    <mergeCell ref="AH188:AH190"/>
    <mergeCell ref="AI188:AI190"/>
    <mergeCell ref="AJ188:AJ190"/>
    <mergeCell ref="AK188:AK190"/>
    <mergeCell ref="AL188:AL190"/>
    <mergeCell ref="AM188:AM190"/>
    <mergeCell ref="AC191:AC193"/>
    <mergeCell ref="AD191:AD193"/>
    <mergeCell ref="BE191:BE193"/>
    <mergeCell ref="AE188:AE190"/>
    <mergeCell ref="AF188:AF190"/>
    <mergeCell ref="AG188:AG190"/>
    <mergeCell ref="S191:S193"/>
    <mergeCell ref="T191:T193"/>
    <mergeCell ref="U191:U193"/>
    <mergeCell ref="V191:V193"/>
    <mergeCell ref="W191:W193"/>
    <mergeCell ref="X191:X193"/>
    <mergeCell ref="G191:G193"/>
    <mergeCell ref="H191:H193"/>
    <mergeCell ref="I191:I193"/>
    <mergeCell ref="P191:P193"/>
    <mergeCell ref="Q191:Q193"/>
    <mergeCell ref="R191:R193"/>
    <mergeCell ref="AT188:AT190"/>
    <mergeCell ref="AU188:AU190"/>
    <mergeCell ref="AW191:AW193"/>
    <mergeCell ref="D191:D193"/>
    <mergeCell ref="E191:E193"/>
    <mergeCell ref="F191:F193"/>
    <mergeCell ref="BB191:BB193"/>
    <mergeCell ref="A194:A196"/>
    <mergeCell ref="D194:D196"/>
    <mergeCell ref="E194:E196"/>
    <mergeCell ref="F194:F196"/>
    <mergeCell ref="G194:G196"/>
    <mergeCell ref="AQ191:AQ193"/>
    <mergeCell ref="AR191:AR193"/>
    <mergeCell ref="AS191:AS193"/>
    <mergeCell ref="AT191:AT193"/>
    <mergeCell ref="AU191:AU193"/>
    <mergeCell ref="AV191:AV193"/>
    <mergeCell ref="AK191:AK193"/>
    <mergeCell ref="AL191:AL193"/>
    <mergeCell ref="AM191:AM193"/>
    <mergeCell ref="AN191:AN193"/>
    <mergeCell ref="AO191:AO193"/>
    <mergeCell ref="AP191:AP193"/>
    <mergeCell ref="AE191:AE193"/>
    <mergeCell ref="AF191:AF193"/>
    <mergeCell ref="AG191:AG193"/>
    <mergeCell ref="AH191:AH193"/>
    <mergeCell ref="AI191:AI193"/>
    <mergeCell ref="AJ191:AJ193"/>
    <mergeCell ref="Y191:Y193"/>
    <mergeCell ref="Z191:Z193"/>
    <mergeCell ref="AA191:AA193"/>
    <mergeCell ref="AB191:AB193"/>
    <mergeCell ref="AK194:AK196"/>
    <mergeCell ref="R194:R196"/>
    <mergeCell ref="S194:S196"/>
    <mergeCell ref="I197:I199"/>
    <mergeCell ref="P197:P199"/>
    <mergeCell ref="Q197:Q199"/>
    <mergeCell ref="R197:R199"/>
    <mergeCell ref="S197:S199"/>
    <mergeCell ref="T197:T199"/>
    <mergeCell ref="AC197:AC199"/>
    <mergeCell ref="AD197:AD199"/>
    <mergeCell ref="AE197:AE199"/>
    <mergeCell ref="Q225:Q227"/>
    <mergeCell ref="R225:R227"/>
    <mergeCell ref="S225:S227"/>
    <mergeCell ref="T225:T227"/>
    <mergeCell ref="U225:U227"/>
    <mergeCell ref="AJ194:AJ196"/>
    <mergeCell ref="Z194:Z196"/>
    <mergeCell ref="AA194:AA196"/>
    <mergeCell ref="AB194:AB196"/>
    <mergeCell ref="AJ197:AJ199"/>
    <mergeCell ref="AA197:AA199"/>
    <mergeCell ref="AB197:AB199"/>
    <mergeCell ref="AC194:AC196"/>
    <mergeCell ref="AD194:AD196"/>
    <mergeCell ref="AE194:AE196"/>
    <mergeCell ref="T194:T196"/>
    <mergeCell ref="U194:U196"/>
    <mergeCell ref="V194:V196"/>
    <mergeCell ref="W194:W196"/>
    <mergeCell ref="X194:X196"/>
    <mergeCell ref="Y194:Y196"/>
    <mergeCell ref="BB194:BB196"/>
    <mergeCell ref="BE194:BE196"/>
    <mergeCell ref="A197:A199"/>
    <mergeCell ref="D197:D199"/>
    <mergeCell ref="E197:E199"/>
    <mergeCell ref="F197:F199"/>
    <mergeCell ref="G197:G199"/>
    <mergeCell ref="H197:H199"/>
    <mergeCell ref="AR194:AR196"/>
    <mergeCell ref="AS194:AS196"/>
    <mergeCell ref="AT194:AT196"/>
    <mergeCell ref="AU194:AU196"/>
    <mergeCell ref="AV194:AV196"/>
    <mergeCell ref="AW194:AW196"/>
    <mergeCell ref="AL194:AL196"/>
    <mergeCell ref="AM194:AM196"/>
    <mergeCell ref="AN194:AN196"/>
    <mergeCell ref="AO194:AO196"/>
    <mergeCell ref="AP194:AP196"/>
    <mergeCell ref="AQ194:AQ196"/>
    <mergeCell ref="AF194:AF196"/>
    <mergeCell ref="AG194:AG196"/>
    <mergeCell ref="AH194:AH196"/>
    <mergeCell ref="AI194:AI196"/>
    <mergeCell ref="AG197:AG199"/>
    <mergeCell ref="AH197:AH199"/>
    <mergeCell ref="AI197:AI199"/>
    <mergeCell ref="BE197:BE199"/>
    <mergeCell ref="H194:H196"/>
    <mergeCell ref="I194:I196"/>
    <mergeCell ref="P194:P196"/>
    <mergeCell ref="Q194:Q196"/>
    <mergeCell ref="AS197:AS199"/>
    <mergeCell ref="AT197:AT199"/>
    <mergeCell ref="AU197:AU199"/>
    <mergeCell ref="AV197:AV199"/>
    <mergeCell ref="AW197:AW199"/>
    <mergeCell ref="BB197:BB199"/>
    <mergeCell ref="AM197:AM199"/>
    <mergeCell ref="AN197:AN199"/>
    <mergeCell ref="AO197:AO199"/>
    <mergeCell ref="AP197:AP199"/>
    <mergeCell ref="AQ197:AQ199"/>
    <mergeCell ref="AR197:AR199"/>
    <mergeCell ref="AF197:AF199"/>
    <mergeCell ref="U197:U199"/>
    <mergeCell ref="V197:V199"/>
    <mergeCell ref="W197:W199"/>
    <mergeCell ref="X197:X199"/>
    <mergeCell ref="Y197:Y199"/>
    <mergeCell ref="Z197:Z199"/>
    <mergeCell ref="AK197:AK199"/>
    <mergeCell ref="AL197:AL199"/>
    <mergeCell ref="AZ197:AZ199"/>
    <mergeCell ref="BA197:BA199"/>
    <mergeCell ref="AB225:AB227"/>
    <mergeCell ref="AC225:AC227"/>
    <mergeCell ref="AD225:AD227"/>
    <mergeCell ref="AE225:AE227"/>
    <mergeCell ref="AF225:AF227"/>
    <mergeCell ref="AG225:AG227"/>
    <mergeCell ref="V225:V227"/>
    <mergeCell ref="W225:W227"/>
    <mergeCell ref="AI228:AI230"/>
    <mergeCell ref="AJ228:AJ230"/>
    <mergeCell ref="Y228:Y230"/>
    <mergeCell ref="Z228:Z230"/>
    <mergeCell ref="D225:D227"/>
    <mergeCell ref="E225:E227"/>
    <mergeCell ref="F225:F227"/>
    <mergeCell ref="G225:G227"/>
    <mergeCell ref="H225:H227"/>
    <mergeCell ref="I225:I227"/>
    <mergeCell ref="X225:X227"/>
    <mergeCell ref="Y225:Y227"/>
    <mergeCell ref="Z225:Z227"/>
    <mergeCell ref="AA225:AA227"/>
    <mergeCell ref="P225:P227"/>
    <mergeCell ref="G228:G230"/>
    <mergeCell ref="H228:H230"/>
    <mergeCell ref="I228:I230"/>
    <mergeCell ref="P228:P230"/>
    <mergeCell ref="Q228:Q230"/>
    <mergeCell ref="R228:R230"/>
    <mergeCell ref="AT225:AT227"/>
    <mergeCell ref="AU225:AU227"/>
    <mergeCell ref="AV225:AV227"/>
    <mergeCell ref="BB225:BB227"/>
    <mergeCell ref="BE225:BE227"/>
    <mergeCell ref="AN225:AN227"/>
    <mergeCell ref="AO225:AO227"/>
    <mergeCell ref="AP225:AP227"/>
    <mergeCell ref="AQ225:AQ227"/>
    <mergeCell ref="AR225:AR227"/>
    <mergeCell ref="AS225:AS227"/>
    <mergeCell ref="AH225:AH227"/>
    <mergeCell ref="AI225:AI227"/>
    <mergeCell ref="AJ225:AJ227"/>
    <mergeCell ref="AK225:AK227"/>
    <mergeCell ref="AL225:AL227"/>
    <mergeCell ref="AM225:AM227"/>
    <mergeCell ref="H231:H233"/>
    <mergeCell ref="I231:I233"/>
    <mergeCell ref="P231:P233"/>
    <mergeCell ref="Q231:Q233"/>
    <mergeCell ref="R231:R233"/>
    <mergeCell ref="S231:S233"/>
    <mergeCell ref="U231:U233"/>
    <mergeCell ref="V231:V233"/>
    <mergeCell ref="W231:W233"/>
    <mergeCell ref="X231:X233"/>
    <mergeCell ref="D228:D230"/>
    <mergeCell ref="E228:E230"/>
    <mergeCell ref="F228:F230"/>
    <mergeCell ref="AH228:AH230"/>
    <mergeCell ref="AN231:AN233"/>
    <mergeCell ref="AO231:AO233"/>
    <mergeCell ref="AQ231:AQ233"/>
    <mergeCell ref="AF231:AF233"/>
    <mergeCell ref="AG231:AG233"/>
    <mergeCell ref="AH231:AH233"/>
    <mergeCell ref="AI231:AI233"/>
    <mergeCell ref="AJ231:AJ233"/>
    <mergeCell ref="AA228:AA230"/>
    <mergeCell ref="AB228:AB230"/>
    <mergeCell ref="AC228:AC230"/>
    <mergeCell ref="AD228:AD230"/>
    <mergeCell ref="S228:S230"/>
    <mergeCell ref="T228:T230"/>
    <mergeCell ref="U228:U230"/>
    <mergeCell ref="V228:V230"/>
    <mergeCell ref="W228:W230"/>
    <mergeCell ref="X228:X230"/>
    <mergeCell ref="V234:V236"/>
    <mergeCell ref="W234:W236"/>
    <mergeCell ref="X234:X236"/>
    <mergeCell ref="Y234:Y236"/>
    <mergeCell ref="Z234:Z236"/>
    <mergeCell ref="AW228:AW230"/>
    <mergeCell ref="BB228:BB230"/>
    <mergeCell ref="BE228:BE230"/>
    <mergeCell ref="A231:A233"/>
    <mergeCell ref="D231:D233"/>
    <mergeCell ref="E231:E233"/>
    <mergeCell ref="F231:F233"/>
    <mergeCell ref="G231:G233"/>
    <mergeCell ref="AQ228:AQ230"/>
    <mergeCell ref="AR228:AR230"/>
    <mergeCell ref="AS228:AS230"/>
    <mergeCell ref="AT228:AT230"/>
    <mergeCell ref="AU228:AU230"/>
    <mergeCell ref="AV228:AV230"/>
    <mergeCell ref="AK228:AK230"/>
    <mergeCell ref="AL228:AL230"/>
    <mergeCell ref="AM228:AM230"/>
    <mergeCell ref="AN228:AN230"/>
    <mergeCell ref="AO228:AO230"/>
    <mergeCell ref="I234:I236"/>
    <mergeCell ref="P234:P236"/>
    <mergeCell ref="Q234:Q236"/>
    <mergeCell ref="R234:R236"/>
    <mergeCell ref="AP228:AP230"/>
    <mergeCell ref="AE228:AE230"/>
    <mergeCell ref="AF228:AF230"/>
    <mergeCell ref="AG228:AG230"/>
    <mergeCell ref="S234:S236"/>
    <mergeCell ref="T234:T236"/>
    <mergeCell ref="BB231:BB233"/>
    <mergeCell ref="BE231:BE233"/>
    <mergeCell ref="A234:A236"/>
    <mergeCell ref="D234:D236"/>
    <mergeCell ref="E234:E236"/>
    <mergeCell ref="F234:F236"/>
    <mergeCell ref="G234:G236"/>
    <mergeCell ref="H234:H236"/>
    <mergeCell ref="AR231:AR233"/>
    <mergeCell ref="AS231:AS233"/>
    <mergeCell ref="AT231:AT233"/>
    <mergeCell ref="AU231:AU233"/>
    <mergeCell ref="AV231:AV233"/>
    <mergeCell ref="AW231:AW233"/>
    <mergeCell ref="AL231:AL233"/>
    <mergeCell ref="AM231:AM233"/>
    <mergeCell ref="BE234:BE236"/>
    <mergeCell ref="AP231:AP233"/>
    <mergeCell ref="AK231:AK233"/>
    <mergeCell ref="Z231:Z233"/>
    <mergeCell ref="AA231:AA233"/>
    <mergeCell ref="AB231:AB233"/>
    <mergeCell ref="AC231:AC233"/>
    <mergeCell ref="AD231:AD233"/>
    <mergeCell ref="AE231:AE233"/>
    <mergeCell ref="T231:T233"/>
    <mergeCell ref="Y231:Y233"/>
    <mergeCell ref="AE234:AE236"/>
    <mergeCell ref="AF234:AF236"/>
    <mergeCell ref="U234:U236"/>
    <mergeCell ref="D237:D239"/>
    <mergeCell ref="E237:E239"/>
    <mergeCell ref="F237:F239"/>
    <mergeCell ref="G237:G239"/>
    <mergeCell ref="H237:H239"/>
    <mergeCell ref="I237:I239"/>
    <mergeCell ref="AS234:AS236"/>
    <mergeCell ref="AT234:AT236"/>
    <mergeCell ref="AU234:AU236"/>
    <mergeCell ref="AV234:AV236"/>
    <mergeCell ref="AW234:AW236"/>
    <mergeCell ref="BB234:BB236"/>
    <mergeCell ref="AM234:AM236"/>
    <mergeCell ref="AN234:AN236"/>
    <mergeCell ref="AO234:AO236"/>
    <mergeCell ref="AP234:AP236"/>
    <mergeCell ref="AQ234:AQ236"/>
    <mergeCell ref="AR234:AR236"/>
    <mergeCell ref="AG234:AG236"/>
    <mergeCell ref="AH234:AH236"/>
    <mergeCell ref="AI234:AI236"/>
    <mergeCell ref="AJ234:AJ236"/>
    <mergeCell ref="AK234:AK236"/>
    <mergeCell ref="AL234:AL236"/>
    <mergeCell ref="AA234:AA236"/>
    <mergeCell ref="AB234:AB236"/>
    <mergeCell ref="AC234:AC236"/>
    <mergeCell ref="AD234:AD236"/>
    <mergeCell ref="V237:V239"/>
    <mergeCell ref="W237:W239"/>
    <mergeCell ref="X237:X239"/>
    <mergeCell ref="Y237:Y239"/>
    <mergeCell ref="BE237:BE239"/>
    <mergeCell ref="AN237:AN239"/>
    <mergeCell ref="AO237:AO239"/>
    <mergeCell ref="AP237:AP239"/>
    <mergeCell ref="AQ237:AQ239"/>
    <mergeCell ref="AR237:AR239"/>
    <mergeCell ref="AS237:AS239"/>
    <mergeCell ref="AH237:AH239"/>
    <mergeCell ref="AI237:AI239"/>
    <mergeCell ref="AJ237:AJ239"/>
    <mergeCell ref="AK237:AK239"/>
    <mergeCell ref="AL237:AL239"/>
    <mergeCell ref="AM237:AM239"/>
    <mergeCell ref="AB237:AB239"/>
    <mergeCell ref="AC237:AC239"/>
    <mergeCell ref="AD237:AD239"/>
    <mergeCell ref="AE237:AE239"/>
    <mergeCell ref="AF237:AF239"/>
    <mergeCell ref="AG237:AG239"/>
    <mergeCell ref="AT237:AT239"/>
    <mergeCell ref="AU237:AU239"/>
    <mergeCell ref="AV237:AV239"/>
    <mergeCell ref="AW237:AW239"/>
    <mergeCell ref="BB237:BB239"/>
    <mergeCell ref="AX237:AX239"/>
    <mergeCell ref="AY237:AY239"/>
    <mergeCell ref="AZ237:AZ239"/>
    <mergeCell ref="BA237:BA239"/>
    <mergeCell ref="Z237:Z239"/>
    <mergeCell ref="AA237:AA239"/>
    <mergeCell ref="P237:P239"/>
    <mergeCell ref="Q237:Q239"/>
    <mergeCell ref="R237:R239"/>
    <mergeCell ref="S237:S239"/>
    <mergeCell ref="T237:T239"/>
    <mergeCell ref="U237:U239"/>
    <mergeCell ref="AH240:AH242"/>
    <mergeCell ref="AI240:AI242"/>
    <mergeCell ref="AJ240:AJ242"/>
    <mergeCell ref="Y240:Y242"/>
    <mergeCell ref="Z240:Z242"/>
    <mergeCell ref="AA240:AA242"/>
    <mergeCell ref="AB240:AB242"/>
    <mergeCell ref="AC240:AC242"/>
    <mergeCell ref="AD240:AD242"/>
    <mergeCell ref="S240:S242"/>
    <mergeCell ref="H240:H242"/>
    <mergeCell ref="I240:I242"/>
    <mergeCell ref="P240:P242"/>
    <mergeCell ref="Q240:Q242"/>
    <mergeCell ref="R240:R242"/>
    <mergeCell ref="A240:A242"/>
    <mergeCell ref="D240:D242"/>
    <mergeCell ref="E240:E242"/>
    <mergeCell ref="F240:F242"/>
    <mergeCell ref="AW240:AW242"/>
    <mergeCell ref="BB240:BB242"/>
    <mergeCell ref="BE240:BE242"/>
    <mergeCell ref="T240:T242"/>
    <mergeCell ref="U240:U242"/>
    <mergeCell ref="V240:V242"/>
    <mergeCell ref="W240:W242"/>
    <mergeCell ref="X240:X242"/>
    <mergeCell ref="AX240:AX242"/>
    <mergeCell ref="AY240:AY242"/>
    <mergeCell ref="AZ240:AZ242"/>
    <mergeCell ref="BA240:BA242"/>
    <mergeCell ref="BE243:BE245"/>
    <mergeCell ref="A243:A245"/>
    <mergeCell ref="D243:D245"/>
    <mergeCell ref="E243:E245"/>
    <mergeCell ref="F243:F245"/>
    <mergeCell ref="G243:G245"/>
    <mergeCell ref="AQ240:AQ242"/>
    <mergeCell ref="AR240:AR242"/>
    <mergeCell ref="AS240:AS242"/>
    <mergeCell ref="AT240:AT242"/>
    <mergeCell ref="AU240:AU242"/>
    <mergeCell ref="AV240:AV242"/>
    <mergeCell ref="AK240:AK242"/>
    <mergeCell ref="AL240:AL242"/>
    <mergeCell ref="AM240:AM242"/>
    <mergeCell ref="AN240:AN242"/>
    <mergeCell ref="AO240:AO242"/>
    <mergeCell ref="AP240:AP242"/>
    <mergeCell ref="AE240:AE242"/>
    <mergeCell ref="AF240:AF242"/>
    <mergeCell ref="AG240:AG242"/>
    <mergeCell ref="Z243:Z245"/>
    <mergeCell ref="AA243:AA245"/>
    <mergeCell ref="AB243:AB245"/>
    <mergeCell ref="AC243:AC245"/>
    <mergeCell ref="AS243:AS245"/>
    <mergeCell ref="AT243:AT245"/>
    <mergeCell ref="AU243:AU245"/>
    <mergeCell ref="AV243:AV245"/>
    <mergeCell ref="T243:T245"/>
    <mergeCell ref="U243:U245"/>
    <mergeCell ref="G240:G242"/>
    <mergeCell ref="AR243:AR245"/>
    <mergeCell ref="I259:I262"/>
    <mergeCell ref="P259:P262"/>
    <mergeCell ref="Q259:Q262"/>
    <mergeCell ref="R259:R262"/>
    <mergeCell ref="S259:S262"/>
    <mergeCell ref="T259:T262"/>
    <mergeCell ref="BB243:BB245"/>
    <mergeCell ref="AW243:AW245"/>
    <mergeCell ref="AL243:AL245"/>
    <mergeCell ref="AM243:AM245"/>
    <mergeCell ref="AN243:AN245"/>
    <mergeCell ref="AO243:AO245"/>
    <mergeCell ref="AP243:AP245"/>
    <mergeCell ref="AQ243:AQ245"/>
    <mergeCell ref="AF243:AF245"/>
    <mergeCell ref="AG243:AG245"/>
    <mergeCell ref="AH243:AH245"/>
    <mergeCell ref="AI243:AI245"/>
    <mergeCell ref="AJ243:AJ245"/>
    <mergeCell ref="AK243:AK245"/>
    <mergeCell ref="U259:U262"/>
    <mergeCell ref="V259:V262"/>
    <mergeCell ref="Y259:Y262"/>
    <mergeCell ref="Z259:Z262"/>
    <mergeCell ref="AI259:AI262"/>
    <mergeCell ref="AF259:AF262"/>
    <mergeCell ref="AK259:AK262"/>
    <mergeCell ref="AL259:AL262"/>
    <mergeCell ref="AD243:AD245"/>
    <mergeCell ref="AE243:AE245"/>
    <mergeCell ref="V243:V245"/>
    <mergeCell ref="W243:W245"/>
    <mergeCell ref="X243:X245"/>
    <mergeCell ref="Y243:Y245"/>
    <mergeCell ref="A259:A262"/>
    <mergeCell ref="D259:D262"/>
    <mergeCell ref="E259:E262"/>
    <mergeCell ref="F259:F262"/>
    <mergeCell ref="G259:G262"/>
    <mergeCell ref="H259:H262"/>
    <mergeCell ref="H243:H245"/>
    <mergeCell ref="I243:I245"/>
    <mergeCell ref="P243:P245"/>
    <mergeCell ref="Q243:Q245"/>
    <mergeCell ref="R243:R245"/>
    <mergeCell ref="S243:S245"/>
    <mergeCell ref="BE259:BE262"/>
    <mergeCell ref="A274:A276"/>
    <mergeCell ref="D274:D276"/>
    <mergeCell ref="E274:E276"/>
    <mergeCell ref="AS259:AS262"/>
    <mergeCell ref="AT259:AT262"/>
    <mergeCell ref="AU259:AU262"/>
    <mergeCell ref="AV259:AV262"/>
    <mergeCell ref="AW259:AW262"/>
    <mergeCell ref="BB259:BB262"/>
    <mergeCell ref="AM259:AM262"/>
    <mergeCell ref="AN259:AN262"/>
    <mergeCell ref="AO259:AO262"/>
    <mergeCell ref="AP259:AP262"/>
    <mergeCell ref="AQ259:AQ262"/>
    <mergeCell ref="AR259:AR262"/>
    <mergeCell ref="AG259:AG262"/>
    <mergeCell ref="AH259:AH262"/>
    <mergeCell ref="AV274:AV276"/>
    <mergeCell ref="AW274:AW276"/>
    <mergeCell ref="BB274:BB276"/>
    <mergeCell ref="S274:S276"/>
    <mergeCell ref="V274:V276"/>
    <mergeCell ref="W274:W276"/>
    <mergeCell ref="W259:W262"/>
    <mergeCell ref="X259:X262"/>
    <mergeCell ref="AJ259:AJ262"/>
    <mergeCell ref="AA259:AA262"/>
    <mergeCell ref="AB259:AB262"/>
    <mergeCell ref="AC259:AC262"/>
    <mergeCell ref="AD259:AD262"/>
    <mergeCell ref="AE259:AE262"/>
    <mergeCell ref="D281:D283"/>
    <mergeCell ref="E281:E283"/>
    <mergeCell ref="F281:F283"/>
    <mergeCell ref="AP274:AP276"/>
    <mergeCell ref="AQ274:AQ276"/>
    <mergeCell ref="AR274:AR276"/>
    <mergeCell ref="AS274:AS276"/>
    <mergeCell ref="AT274:AT276"/>
    <mergeCell ref="AU274:AU276"/>
    <mergeCell ref="AJ274:AJ276"/>
    <mergeCell ref="AK274:AK276"/>
    <mergeCell ref="AN274:AN276"/>
    <mergeCell ref="AO274:AO276"/>
    <mergeCell ref="AD274:AD276"/>
    <mergeCell ref="AE274:AE276"/>
    <mergeCell ref="AF274:AF276"/>
    <mergeCell ref="AG274:AG276"/>
    <mergeCell ref="AH274:AH276"/>
    <mergeCell ref="AI274:AI276"/>
    <mergeCell ref="X274:X276"/>
    <mergeCell ref="Y274:Y276"/>
    <mergeCell ref="Z274:Z276"/>
    <mergeCell ref="AA274:AA276"/>
    <mergeCell ref="AB274:AB276"/>
    <mergeCell ref="AC274:AC276"/>
    <mergeCell ref="R274:R276"/>
    <mergeCell ref="F274:F276"/>
    <mergeCell ref="T274:T276"/>
    <mergeCell ref="U274:U276"/>
    <mergeCell ref="AW281:AW283"/>
    <mergeCell ref="BB281:BB283"/>
    <mergeCell ref="BE274:BE276"/>
    <mergeCell ref="G274:G276"/>
    <mergeCell ref="H274:H276"/>
    <mergeCell ref="I274:I276"/>
    <mergeCell ref="P274:P276"/>
    <mergeCell ref="Q274:Q276"/>
    <mergeCell ref="AE281:AE283"/>
    <mergeCell ref="AF281:AF283"/>
    <mergeCell ref="AG281:AG283"/>
    <mergeCell ref="AH281:AH283"/>
    <mergeCell ref="AI281:AI283"/>
    <mergeCell ref="AJ281:AJ283"/>
    <mergeCell ref="Y281:Y283"/>
    <mergeCell ref="Z281:Z283"/>
    <mergeCell ref="AA281:AA283"/>
    <mergeCell ref="AB281:AB283"/>
    <mergeCell ref="X281:X283"/>
    <mergeCell ref="BE281:BE283"/>
    <mergeCell ref="AT281:AT283"/>
    <mergeCell ref="AU281:AU283"/>
    <mergeCell ref="AV281:AV283"/>
    <mergeCell ref="AK281:AK283"/>
    <mergeCell ref="AL281:AL283"/>
    <mergeCell ref="AM281:AM283"/>
    <mergeCell ref="AN281:AN283"/>
    <mergeCell ref="AO281:AO283"/>
    <mergeCell ref="AP281:AP283"/>
    <mergeCell ref="W281:W283"/>
    <mergeCell ref="R299:R301"/>
    <mergeCell ref="S299:S301"/>
    <mergeCell ref="T299:T301"/>
    <mergeCell ref="U299:U301"/>
    <mergeCell ref="V299:V301"/>
    <mergeCell ref="W299:W301"/>
    <mergeCell ref="F299:F301"/>
    <mergeCell ref="G299:G301"/>
    <mergeCell ref="H299:H301"/>
    <mergeCell ref="I299:I301"/>
    <mergeCell ref="P299:P301"/>
    <mergeCell ref="Q299:Q301"/>
    <mergeCell ref="G281:G283"/>
    <mergeCell ref="H281:H283"/>
    <mergeCell ref="I281:I283"/>
    <mergeCell ref="P281:P283"/>
    <mergeCell ref="Q281:Q283"/>
    <mergeCell ref="R281:R283"/>
    <mergeCell ref="H286:H287"/>
    <mergeCell ref="AC281:AC283"/>
    <mergeCell ref="AD281:AD283"/>
    <mergeCell ref="S281:S283"/>
    <mergeCell ref="T281:T283"/>
    <mergeCell ref="U281:U283"/>
    <mergeCell ref="V281:V283"/>
    <mergeCell ref="AQ281:AQ283"/>
    <mergeCell ref="AR281:AR283"/>
    <mergeCell ref="AS281:AS283"/>
    <mergeCell ref="A299:A301"/>
    <mergeCell ref="D299:D301"/>
    <mergeCell ref="E299:E301"/>
    <mergeCell ref="AG299:AG301"/>
    <mergeCell ref="X299:X301"/>
    <mergeCell ref="Y299:Y301"/>
    <mergeCell ref="Z299:Z301"/>
    <mergeCell ref="AA299:AA301"/>
    <mergeCell ref="AB299:AB301"/>
    <mergeCell ref="S303:S305"/>
    <mergeCell ref="G303:G305"/>
    <mergeCell ref="H303:H305"/>
    <mergeCell ref="I303:I305"/>
    <mergeCell ref="P303:P305"/>
    <mergeCell ref="Q303:Q305"/>
    <mergeCell ref="R303:R305"/>
    <mergeCell ref="D303:D305"/>
    <mergeCell ref="E303:E305"/>
    <mergeCell ref="F303:F305"/>
    <mergeCell ref="AP299:AP301"/>
    <mergeCell ref="AQ299:AQ301"/>
    <mergeCell ref="AR299:AR301"/>
    <mergeCell ref="AS299:AS301"/>
    <mergeCell ref="AT299:AT301"/>
    <mergeCell ref="AU299:AU301"/>
    <mergeCell ref="AJ299:AJ301"/>
    <mergeCell ref="AK299:AK301"/>
    <mergeCell ref="AL299:AL301"/>
    <mergeCell ref="AM299:AM301"/>
    <mergeCell ref="AV299:AV301"/>
    <mergeCell ref="AC299:AC301"/>
    <mergeCell ref="AW303:AW305"/>
    <mergeCell ref="BB303:BB305"/>
    <mergeCell ref="BE303:BE305"/>
    <mergeCell ref="T303:T305"/>
    <mergeCell ref="U303:U305"/>
    <mergeCell ref="V303:V305"/>
    <mergeCell ref="W303:W305"/>
    <mergeCell ref="X303:X305"/>
    <mergeCell ref="AL303:AL305"/>
    <mergeCell ref="AM303:AM305"/>
    <mergeCell ref="AN303:AN305"/>
    <mergeCell ref="AO303:AO305"/>
    <mergeCell ref="AP303:AP305"/>
    <mergeCell ref="AE303:AE305"/>
    <mergeCell ref="AF303:AF305"/>
    <mergeCell ref="AN299:AN301"/>
    <mergeCell ref="AO299:AO301"/>
    <mergeCell ref="AD299:AD301"/>
    <mergeCell ref="AE299:AE301"/>
    <mergeCell ref="AF299:AF301"/>
    <mergeCell ref="BE299:BE301"/>
    <mergeCell ref="BB299:BB301"/>
    <mergeCell ref="AH299:AH301"/>
    <mergeCell ref="AI299:AI301"/>
    <mergeCell ref="BB309:BB311"/>
    <mergeCell ref="BE309:BE311"/>
    <mergeCell ref="AW309:AW311"/>
    <mergeCell ref="AI309:AI311"/>
    <mergeCell ref="AJ309:AJ311"/>
    <mergeCell ref="AK309:AK311"/>
    <mergeCell ref="Z309:Z311"/>
    <mergeCell ref="AA309:AA311"/>
    <mergeCell ref="AB309:AB311"/>
    <mergeCell ref="AC309:AC311"/>
    <mergeCell ref="AD309:AD311"/>
    <mergeCell ref="AE309:AE311"/>
    <mergeCell ref="AG303:AG305"/>
    <mergeCell ref="AH303:AH305"/>
    <mergeCell ref="AI303:AI305"/>
    <mergeCell ref="AJ303:AJ305"/>
    <mergeCell ref="Y303:Y305"/>
    <mergeCell ref="Z303:Z305"/>
    <mergeCell ref="AA303:AA305"/>
    <mergeCell ref="AB303:AB305"/>
    <mergeCell ref="AC303:AC305"/>
    <mergeCell ref="AD303:AD305"/>
    <mergeCell ref="AR309:AR311"/>
    <mergeCell ref="AS309:AS311"/>
    <mergeCell ref="AT309:AT311"/>
    <mergeCell ref="AQ303:AQ305"/>
    <mergeCell ref="AR303:AR305"/>
    <mergeCell ref="AS303:AS305"/>
    <mergeCell ref="AT303:AT305"/>
    <mergeCell ref="AU303:AU305"/>
    <mergeCell ref="AV303:AV305"/>
    <mergeCell ref="AK303:AK305"/>
    <mergeCell ref="AU309:AU311"/>
    <mergeCell ref="AV309:AV311"/>
    <mergeCell ref="AL309:AL311"/>
    <mergeCell ref="AM309:AM311"/>
    <mergeCell ref="AN309:AN311"/>
    <mergeCell ref="AO309:AO311"/>
    <mergeCell ref="AP309:AP311"/>
    <mergeCell ref="AQ309:AQ311"/>
    <mergeCell ref="AF309:AF311"/>
    <mergeCell ref="AG309:AG311"/>
    <mergeCell ref="AH309:AH311"/>
    <mergeCell ref="T309:T311"/>
    <mergeCell ref="U309:U311"/>
    <mergeCell ref="V309:V311"/>
    <mergeCell ref="W309:W311"/>
    <mergeCell ref="X309:X311"/>
    <mergeCell ref="Y309:Y311"/>
    <mergeCell ref="H309:H311"/>
    <mergeCell ref="I309:I311"/>
    <mergeCell ref="P309:P311"/>
    <mergeCell ref="Q309:Q311"/>
    <mergeCell ref="R309:R311"/>
    <mergeCell ref="S309:S311"/>
    <mergeCell ref="AD312:AD314"/>
    <mergeCell ref="AE312:AE314"/>
    <mergeCell ref="AF312:AF314"/>
    <mergeCell ref="A309:A311"/>
    <mergeCell ref="D309:D311"/>
    <mergeCell ref="E309:E311"/>
    <mergeCell ref="F309:F311"/>
    <mergeCell ref="G309:G311"/>
    <mergeCell ref="A312:A314"/>
    <mergeCell ref="AG312:AG314"/>
    <mergeCell ref="V312:V314"/>
    <mergeCell ref="W312:W314"/>
    <mergeCell ref="X312:X314"/>
    <mergeCell ref="AB312:AB314"/>
    <mergeCell ref="AC312:AC314"/>
    <mergeCell ref="AT312:AT314"/>
    <mergeCell ref="AU312:AU314"/>
    <mergeCell ref="AV312:AV314"/>
    <mergeCell ref="AW312:AW314"/>
    <mergeCell ref="BB312:BB314"/>
    <mergeCell ref="BE312:BE314"/>
    <mergeCell ref="AN312:AN314"/>
    <mergeCell ref="AO312:AO314"/>
    <mergeCell ref="AP312:AP314"/>
    <mergeCell ref="AQ312:AQ314"/>
    <mergeCell ref="AR312:AR314"/>
    <mergeCell ref="AS312:AS314"/>
    <mergeCell ref="AH312:AH314"/>
    <mergeCell ref="AI312:AI314"/>
    <mergeCell ref="AJ312:AJ314"/>
    <mergeCell ref="AK312:AK314"/>
    <mergeCell ref="AL312:AL314"/>
    <mergeCell ref="AM312:AM314"/>
    <mergeCell ref="AX312:AX314"/>
    <mergeCell ref="AY312:AY314"/>
    <mergeCell ref="AZ312:AZ314"/>
    <mergeCell ref="BA312:BA314"/>
    <mergeCell ref="U317:U319"/>
    <mergeCell ref="V317:V319"/>
    <mergeCell ref="W317:W319"/>
    <mergeCell ref="X317:X319"/>
    <mergeCell ref="G317:G319"/>
    <mergeCell ref="H317:H319"/>
    <mergeCell ref="I317:I319"/>
    <mergeCell ref="P317:P319"/>
    <mergeCell ref="Q317:Q319"/>
    <mergeCell ref="R317:R319"/>
    <mergeCell ref="A317:A319"/>
    <mergeCell ref="D317:D319"/>
    <mergeCell ref="E317:E319"/>
    <mergeCell ref="F317:F319"/>
    <mergeCell ref="Y312:Y314"/>
    <mergeCell ref="Z312:Z314"/>
    <mergeCell ref="AA312:AA314"/>
    <mergeCell ref="P312:P314"/>
    <mergeCell ref="Q312:Q314"/>
    <mergeCell ref="R312:R314"/>
    <mergeCell ref="S312:S314"/>
    <mergeCell ref="T312:T314"/>
    <mergeCell ref="U312:U314"/>
    <mergeCell ref="D312:D314"/>
    <mergeCell ref="E312:E314"/>
    <mergeCell ref="F312:F314"/>
    <mergeCell ref="G312:G314"/>
    <mergeCell ref="H312:H314"/>
    <mergeCell ref="I312:I314"/>
    <mergeCell ref="B317:B319"/>
    <mergeCell ref="C317:C319"/>
    <mergeCell ref="BE317:BE319"/>
    <mergeCell ref="A322:A324"/>
    <mergeCell ref="D322:D324"/>
    <mergeCell ref="E322:E324"/>
    <mergeCell ref="F322:F324"/>
    <mergeCell ref="G322:G324"/>
    <mergeCell ref="H322:H324"/>
    <mergeCell ref="I322:I324"/>
    <mergeCell ref="AS317:AS319"/>
    <mergeCell ref="AT317:AT319"/>
    <mergeCell ref="AU317:AU319"/>
    <mergeCell ref="AV317:AV319"/>
    <mergeCell ref="AW317:AW319"/>
    <mergeCell ref="BB317:BB319"/>
    <mergeCell ref="AK317:AK319"/>
    <mergeCell ref="AN317:AN319"/>
    <mergeCell ref="AO317:AO319"/>
    <mergeCell ref="AP317:AP319"/>
    <mergeCell ref="AQ317:AQ319"/>
    <mergeCell ref="AR317:AR319"/>
    <mergeCell ref="AE317:AE319"/>
    <mergeCell ref="AF317:AF319"/>
    <mergeCell ref="AG317:AG319"/>
    <mergeCell ref="AH317:AH319"/>
    <mergeCell ref="AI317:AI319"/>
    <mergeCell ref="AJ317:AJ319"/>
    <mergeCell ref="Y317:Y319"/>
    <mergeCell ref="Z317:Z319"/>
    <mergeCell ref="AA317:AA319"/>
    <mergeCell ref="AB317:AB319"/>
    <mergeCell ref="AC317:AC319"/>
    <mergeCell ref="AD317:AD319"/>
    <mergeCell ref="AT322:AT324"/>
    <mergeCell ref="AU322:AU324"/>
    <mergeCell ref="AV322:AV324"/>
    <mergeCell ref="AW322:AW324"/>
    <mergeCell ref="BB322:BB324"/>
    <mergeCell ref="BE322:BE324"/>
    <mergeCell ref="AN322:AN324"/>
    <mergeCell ref="AO322:AO324"/>
    <mergeCell ref="AP322:AP324"/>
    <mergeCell ref="AQ322:AQ324"/>
    <mergeCell ref="AR322:AR324"/>
    <mergeCell ref="AS322:AS324"/>
    <mergeCell ref="AH322:AH324"/>
    <mergeCell ref="AI322:AI324"/>
    <mergeCell ref="AJ322:AJ324"/>
    <mergeCell ref="AK322:AK324"/>
    <mergeCell ref="AL322:AL324"/>
    <mergeCell ref="AM322:AM324"/>
    <mergeCell ref="AB322:AB324"/>
    <mergeCell ref="AC322:AC324"/>
    <mergeCell ref="AD322:AD324"/>
    <mergeCell ref="AE322:AE324"/>
    <mergeCell ref="AF322:AF324"/>
    <mergeCell ref="AG322:AG324"/>
    <mergeCell ref="V322:V324"/>
    <mergeCell ref="W322:W324"/>
    <mergeCell ref="B231:B233"/>
    <mergeCell ref="C231:C233"/>
    <mergeCell ref="B234:B236"/>
    <mergeCell ref="C234:C236"/>
    <mergeCell ref="B237:B239"/>
    <mergeCell ref="C237:C239"/>
    <mergeCell ref="C240:C242"/>
    <mergeCell ref="C243:C245"/>
    <mergeCell ref="B243:B245"/>
    <mergeCell ref="B240:B242"/>
    <mergeCell ref="B303:B305"/>
    <mergeCell ref="C303:C305"/>
    <mergeCell ref="X322:X324"/>
    <mergeCell ref="Y322:Y324"/>
    <mergeCell ref="Z322:Z324"/>
    <mergeCell ref="AA322:AA324"/>
    <mergeCell ref="P322:P324"/>
    <mergeCell ref="Q322:Q324"/>
    <mergeCell ref="R322:R324"/>
    <mergeCell ref="S322:S324"/>
    <mergeCell ref="T322:T324"/>
    <mergeCell ref="U322:U324"/>
    <mergeCell ref="S317:S319"/>
    <mergeCell ref="T317:T319"/>
    <mergeCell ref="B228:B230"/>
    <mergeCell ref="C228:C230"/>
    <mergeCell ref="C225:C227"/>
    <mergeCell ref="B225:B227"/>
    <mergeCell ref="B33:B36"/>
    <mergeCell ref="C33:C36"/>
    <mergeCell ref="B97:B99"/>
    <mergeCell ref="C97:C99"/>
    <mergeCell ref="B100:B102"/>
    <mergeCell ref="C100:C102"/>
    <mergeCell ref="B47:B49"/>
    <mergeCell ref="C47:C49"/>
    <mergeCell ref="B51:B53"/>
    <mergeCell ref="C51:C53"/>
    <mergeCell ref="B54:B56"/>
    <mergeCell ref="C54:C56"/>
    <mergeCell ref="B63:B65"/>
    <mergeCell ref="C63:C65"/>
    <mergeCell ref="B84:B86"/>
    <mergeCell ref="C84:C86"/>
    <mergeCell ref="B91:B93"/>
    <mergeCell ref="C91:C93"/>
    <mergeCell ref="B95:B96"/>
    <mergeCell ref="C95:C96"/>
    <mergeCell ref="B119:B121"/>
    <mergeCell ref="C119:C121"/>
    <mergeCell ref="B123:B126"/>
    <mergeCell ref="C123:C126"/>
    <mergeCell ref="B128:B131"/>
    <mergeCell ref="C128:C131"/>
    <mergeCell ref="B132:B135"/>
    <mergeCell ref="C132:C135"/>
  </mergeCells>
  <hyperlinks>
    <hyperlink ref="AV39" r:id="rId1"/>
    <hyperlink ref="AV47" r:id="rId2"/>
    <hyperlink ref="AV51" r:id="rId3"/>
    <hyperlink ref="AV54" r:id="rId4"/>
    <hyperlink ref="AV57" r:id="rId5"/>
    <hyperlink ref="AV62" r:id="rId6"/>
    <hyperlink ref="AV171" r:id="rId7"/>
    <hyperlink ref="AK25" r:id="rId8"/>
    <hyperlink ref="AK33" r:id="rId9"/>
    <hyperlink ref="AK47" r:id="rId10"/>
    <hyperlink ref="AK51" r:id="rId11"/>
    <hyperlink ref="AK54" r:id="rId12"/>
    <hyperlink ref="AK63" r:id="rId13"/>
    <hyperlink ref="AK84" r:id="rId14"/>
    <hyperlink ref="AK91" r:id="rId15"/>
    <hyperlink ref="AK95" r:id="rId16"/>
    <hyperlink ref="AK97" r:id="rId17"/>
    <hyperlink ref="AK100" r:id="rId18"/>
    <hyperlink ref="AK119" r:id="rId19"/>
    <hyperlink ref="AK123" r:id="rId20"/>
    <hyperlink ref="AK128" r:id="rId21"/>
    <hyperlink ref="AK132" r:id="rId22"/>
    <hyperlink ref="AK139" r:id="rId23"/>
    <hyperlink ref="AK144" r:id="rId24"/>
    <hyperlink ref="AK149" r:id="rId25"/>
    <hyperlink ref="AK9" r:id="rId26"/>
    <hyperlink ref="AK59" r:id="rId27"/>
    <hyperlink ref="AK60" r:id="rId28"/>
    <hyperlink ref="AK62" r:id="rId29"/>
    <hyperlink ref="AK154" r:id="rId30"/>
    <hyperlink ref="AK159" r:id="rId31"/>
    <hyperlink ref="AK160" r:id="rId32"/>
    <hyperlink ref="AK172" r:id="rId33"/>
    <hyperlink ref="AK171" r:id="rId34"/>
    <hyperlink ref="AK170" r:id="rId35"/>
    <hyperlink ref="AK168" r:id="rId36"/>
    <hyperlink ref="AK167" r:id="rId37"/>
    <hyperlink ref="AK165" r:id="rId38"/>
    <hyperlink ref="AK164" r:id="rId39"/>
    <hyperlink ref="AK175" r:id="rId40"/>
    <hyperlink ref="AK178" r:id="rId41"/>
    <hyperlink ref="AK182" r:id="rId42"/>
    <hyperlink ref="AK183" r:id="rId43"/>
    <hyperlink ref="AK187" r:id="rId44"/>
    <hyperlink ref="AK188" r:id="rId45"/>
    <hyperlink ref="AK191" r:id="rId46"/>
    <hyperlink ref="AK194" r:id="rId47"/>
    <hyperlink ref="AK197" r:id="rId48"/>
    <hyperlink ref="AK200" r:id="rId49"/>
    <hyperlink ref="AK201" r:id="rId50"/>
    <hyperlink ref="AK202" r:id="rId51"/>
    <hyperlink ref="AK225" r:id="rId52"/>
    <hyperlink ref="AK228" r:id="rId53"/>
    <hyperlink ref="AK231" r:id="rId54"/>
    <hyperlink ref="AK234" r:id="rId55"/>
    <hyperlink ref="AK237" r:id="rId56"/>
    <hyperlink ref="AK240" r:id="rId57"/>
    <hyperlink ref="AK243" r:id="rId58"/>
    <hyperlink ref="AK259" r:id="rId59"/>
    <hyperlink ref="AK281" r:id="rId60"/>
    <hyperlink ref="AK284" r:id="rId61"/>
    <hyperlink ref="AK299" r:id="rId62"/>
    <hyperlink ref="AK303" r:id="rId63"/>
    <hyperlink ref="AK309" r:id="rId64"/>
    <hyperlink ref="AK312" r:id="rId65"/>
    <hyperlink ref="AK317" r:id="rId66"/>
    <hyperlink ref="AK322" r:id="rId67"/>
    <hyperlink ref="AO9" r:id="rId68"/>
    <hyperlink ref="AO25" r:id="rId69"/>
    <hyperlink ref="AO29" r:id="rId70"/>
    <hyperlink ref="AO33" r:id="rId71"/>
    <hyperlink ref="AO47" r:id="rId72"/>
    <hyperlink ref="AO51" r:id="rId73"/>
    <hyperlink ref="AO54" r:id="rId74"/>
    <hyperlink ref="AO62" r:id="rId75"/>
    <hyperlink ref="AO63" r:id="rId76"/>
    <hyperlink ref="AO84" r:id="rId77"/>
    <hyperlink ref="AO91" r:id="rId78"/>
    <hyperlink ref="AO95" r:id="rId79"/>
    <hyperlink ref="AO97" r:id="rId80"/>
    <hyperlink ref="AO100" r:id="rId81"/>
    <hyperlink ref="AO119" r:id="rId82"/>
    <hyperlink ref="AO123" r:id="rId83"/>
    <hyperlink ref="AO128" r:id="rId84"/>
    <hyperlink ref="AO132" r:id="rId85"/>
    <hyperlink ref="AO139" r:id="rId86"/>
    <hyperlink ref="AO144" r:id="rId87"/>
    <hyperlink ref="AO149" r:id="rId88"/>
    <hyperlink ref="AO154" r:id="rId89"/>
    <hyperlink ref="AO160" r:id="rId90"/>
    <hyperlink ref="AO172" r:id="rId91"/>
    <hyperlink ref="AO175" r:id="rId92"/>
    <hyperlink ref="AO178" r:id="rId93"/>
    <hyperlink ref="AO183" r:id="rId94"/>
    <hyperlink ref="AO188" r:id="rId95"/>
    <hyperlink ref="AO191" r:id="rId96"/>
    <hyperlink ref="AO194" r:id="rId97"/>
    <hyperlink ref="AO197" r:id="rId98"/>
    <hyperlink ref="AK204" r:id="rId99"/>
    <hyperlink ref="AK205" r:id="rId100"/>
    <hyperlink ref="AK207" r:id="rId101"/>
    <hyperlink ref="AK208" r:id="rId102"/>
    <hyperlink ref="AK210" r:id="rId103"/>
    <hyperlink ref="AK211" r:id="rId104"/>
    <hyperlink ref="AK213" r:id="rId105"/>
    <hyperlink ref="AK214" r:id="rId106"/>
    <hyperlink ref="AK215" r:id="rId107"/>
    <hyperlink ref="AK216" r:id="rId108"/>
    <hyperlink ref="AK217" r:id="rId109"/>
    <hyperlink ref="AK219" r:id="rId110"/>
    <hyperlink ref="AK220" r:id="rId111"/>
    <hyperlink ref="AK222" r:id="rId112"/>
    <hyperlink ref="AK224" r:id="rId113"/>
    <hyperlink ref="AO209" r:id="rId114"/>
    <hyperlink ref="AO225" r:id="rId115"/>
    <hyperlink ref="AO228" r:id="rId116"/>
    <hyperlink ref="AO234" r:id="rId117"/>
    <hyperlink ref="AO237" r:id="rId118"/>
    <hyperlink ref="AO240" r:id="rId119"/>
    <hyperlink ref="AO243" r:id="rId120"/>
    <hyperlink ref="AO259" r:id="rId121"/>
    <hyperlink ref="AO281" r:id="rId122"/>
    <hyperlink ref="AO299" r:id="rId123"/>
    <hyperlink ref="AO303" r:id="rId124"/>
    <hyperlink ref="AO309" r:id="rId125"/>
    <hyperlink ref="AO312" r:id="rId126"/>
    <hyperlink ref="AO317" r:id="rId127"/>
    <hyperlink ref="AO322" r:id="rId128"/>
    <hyperlink ref="AV13" r:id="rId129"/>
    <hyperlink ref="AV9" r:id="rId130"/>
    <hyperlink ref="AV23" r:id="rId131"/>
    <hyperlink ref="AV25" r:id="rId132"/>
    <hyperlink ref="AV29" r:id="rId133"/>
    <hyperlink ref="AV33" r:id="rId134"/>
    <hyperlink ref="AV45" r:id="rId135"/>
    <hyperlink ref="AV50" r:id="rId136"/>
    <hyperlink ref="AV58" r:id="rId137"/>
    <hyperlink ref="AV59" r:id="rId138"/>
    <hyperlink ref="AV60" r:id="rId139"/>
    <hyperlink ref="AV61" r:id="rId140"/>
    <hyperlink ref="AV63" r:id="rId141"/>
    <hyperlink ref="AV66" r:id="rId142"/>
    <hyperlink ref="AV67" r:id="rId143"/>
    <hyperlink ref="AV68:AV70" r:id="rId144" display="http://data.salud.cdmx.gob.mx/ssdf/portalut/archivo/Actualizaciones/1erTrimestre20/Dir_RecMat_Serv/convenio modificatorio.pdf"/>
    <hyperlink ref="AV70" r:id="rId145"/>
    <hyperlink ref="AV71" r:id="rId146"/>
    <hyperlink ref="AV72" r:id="rId147"/>
    <hyperlink ref="AV74" r:id="rId148"/>
    <hyperlink ref="AV73" r:id="rId149"/>
    <hyperlink ref="AV75" r:id="rId150"/>
    <hyperlink ref="AV76" r:id="rId151"/>
    <hyperlink ref="AV77" r:id="rId152"/>
    <hyperlink ref="AV78" r:id="rId153"/>
    <hyperlink ref="AV84" r:id="rId154"/>
    <hyperlink ref="AV83" r:id="rId155"/>
    <hyperlink ref="AV82" r:id="rId156"/>
    <hyperlink ref="AV79" r:id="rId157"/>
    <hyperlink ref="AV80" r:id="rId158"/>
    <hyperlink ref="AV81" r:id="rId159"/>
    <hyperlink ref="AV87" r:id="rId160"/>
    <hyperlink ref="AV95" r:id="rId161"/>
    <hyperlink ref="AV97" r:id="rId162"/>
    <hyperlink ref="AV100" r:id="rId163"/>
    <hyperlink ref="AV119" r:id="rId164"/>
    <hyperlink ref="AV123" r:id="rId165"/>
    <hyperlink ref="AV128" r:id="rId166"/>
    <hyperlink ref="AV132" r:id="rId167"/>
    <hyperlink ref="AV139" r:id="rId168"/>
    <hyperlink ref="AV144" r:id="rId169"/>
    <hyperlink ref="AV149" r:id="rId170"/>
    <hyperlink ref="AV154" r:id="rId171"/>
    <hyperlink ref="AV159" r:id="rId172"/>
    <hyperlink ref="AV160" r:id="rId173"/>
    <hyperlink ref="AV172" r:id="rId174"/>
    <hyperlink ref="AV175" r:id="rId175"/>
    <hyperlink ref="AV178" r:id="rId176"/>
    <hyperlink ref="AV181" r:id="rId177"/>
    <hyperlink ref="AV182" r:id="rId178"/>
    <hyperlink ref="AV183" r:id="rId179"/>
    <hyperlink ref="AV186" r:id="rId180"/>
    <hyperlink ref="AV187" r:id="rId181"/>
    <hyperlink ref="AV188" r:id="rId182"/>
    <hyperlink ref="AV191" r:id="rId183"/>
    <hyperlink ref="AV194" r:id="rId184"/>
    <hyperlink ref="AV197" r:id="rId185"/>
    <hyperlink ref="AV200" r:id="rId186"/>
    <hyperlink ref="AV202" r:id="rId187"/>
    <hyperlink ref="AV201" r:id="rId188"/>
    <hyperlink ref="AV203" r:id="rId189"/>
    <hyperlink ref="AV204" r:id="rId190"/>
    <hyperlink ref="AV205" r:id="rId191"/>
    <hyperlink ref="AV206" r:id="rId192"/>
    <hyperlink ref="AV207" r:id="rId193"/>
    <hyperlink ref="AV208" r:id="rId194"/>
    <hyperlink ref="AV209" r:id="rId195"/>
    <hyperlink ref="AV210" r:id="rId196"/>
    <hyperlink ref="AV211" r:id="rId197"/>
    <hyperlink ref="AV212" r:id="rId198"/>
    <hyperlink ref="AV225" r:id="rId199"/>
    <hyperlink ref="AV224" r:id="rId200"/>
    <hyperlink ref="AV223" r:id="rId201"/>
    <hyperlink ref="AV222" r:id="rId202"/>
    <hyperlink ref="AV221" r:id="rId203"/>
    <hyperlink ref="AV220" r:id="rId204"/>
    <hyperlink ref="AV219" r:id="rId205"/>
    <hyperlink ref="AV218" r:id="rId206"/>
    <hyperlink ref="AV217" r:id="rId207"/>
    <hyperlink ref="AV216" r:id="rId208"/>
    <hyperlink ref="AV215" r:id="rId209"/>
    <hyperlink ref="AV214" r:id="rId210"/>
    <hyperlink ref="AV213" r:id="rId211"/>
    <hyperlink ref="AV228" r:id="rId212"/>
    <hyperlink ref="AV231" r:id="rId213"/>
    <hyperlink ref="AV234" r:id="rId214"/>
    <hyperlink ref="AV237" r:id="rId215"/>
    <hyperlink ref="AV240" r:id="rId216"/>
    <hyperlink ref="AV243" r:id="rId217"/>
    <hyperlink ref="AV246" r:id="rId218"/>
    <hyperlink ref="AV247" r:id="rId219"/>
    <hyperlink ref="AV248" r:id="rId220"/>
    <hyperlink ref="AV249" r:id="rId221"/>
    <hyperlink ref="AV250" r:id="rId222"/>
    <hyperlink ref="AV251" r:id="rId223"/>
    <hyperlink ref="AV259" r:id="rId224"/>
    <hyperlink ref="AV263" r:id="rId225"/>
    <hyperlink ref="AV264" r:id="rId226"/>
    <hyperlink ref="AV265" r:id="rId227"/>
    <hyperlink ref="AV268" r:id="rId228"/>
    <hyperlink ref="AV269" r:id="rId229"/>
    <hyperlink ref="AV270" r:id="rId230"/>
    <hyperlink ref="AV273" r:id="rId231"/>
    <hyperlink ref="AV277" r:id="rId232"/>
    <hyperlink ref="AV280" r:id="rId233"/>
    <hyperlink ref="AV281" r:id="rId234"/>
    <hyperlink ref="AV288" r:id="rId235"/>
    <hyperlink ref="AV289" r:id="rId236"/>
    <hyperlink ref="AV299" r:id="rId237"/>
    <hyperlink ref="AV303" r:id="rId238"/>
    <hyperlink ref="AV309" r:id="rId239"/>
    <hyperlink ref="AV312" r:id="rId240"/>
    <hyperlink ref="AV315" r:id="rId241"/>
    <hyperlink ref="AV316" r:id="rId242"/>
    <hyperlink ref="AV317" r:id="rId243"/>
    <hyperlink ref="AV320" r:id="rId244"/>
    <hyperlink ref="AV321" r:id="rId245"/>
    <hyperlink ref="AV322" r:id="rId246"/>
    <hyperlink ref="AV325" r:id="rId247"/>
    <hyperlink ref="AV326" r:id="rId248"/>
    <hyperlink ref="AV328" r:id="rId249"/>
    <hyperlink ref="AV329" r:id="rId250"/>
    <hyperlink ref="AK10" r:id="rId251"/>
    <hyperlink ref="AK11" r:id="rId252"/>
    <hyperlink ref="AO10" r:id="rId253"/>
    <hyperlink ref="AV10" r:id="rId254"/>
    <hyperlink ref="AO50" r:id="rId255"/>
    <hyperlink ref="AO46" r:id="rId256"/>
    <hyperlink ref="AO325" r:id="rId257"/>
    <hyperlink ref="H25" r:id="rId258"/>
    <hyperlink ref="H29" r:id="rId259"/>
    <hyperlink ref="H33" r:id="rId260"/>
    <hyperlink ref="H47" r:id="rId261"/>
    <hyperlink ref="H51" r:id="rId262"/>
    <hyperlink ref="H50" r:id="rId263"/>
    <hyperlink ref="H54" r:id="rId264"/>
    <hyperlink ref="H63" r:id="rId265"/>
    <hyperlink ref="H62" r:id="rId266"/>
    <hyperlink ref="H61" r:id="rId267"/>
    <hyperlink ref="H60" r:id="rId268"/>
    <hyperlink ref="H59" r:id="rId269"/>
    <hyperlink ref="H57" r:id="rId270"/>
    <hyperlink ref="H58" r:id="rId271"/>
    <hyperlink ref="H66" r:id="rId272"/>
    <hyperlink ref="H67" r:id="rId273"/>
    <hyperlink ref="H75" r:id="rId274"/>
    <hyperlink ref="H79" r:id="rId275"/>
    <hyperlink ref="H80" r:id="rId276"/>
    <hyperlink ref="H76" r:id="rId277"/>
    <hyperlink ref="H77" r:id="rId278"/>
    <hyperlink ref="H78" r:id="rId279"/>
    <hyperlink ref="H83" r:id="rId280"/>
    <hyperlink ref="H84" r:id="rId281"/>
    <hyperlink ref="H91" r:id="rId282"/>
    <hyperlink ref="H94" r:id="rId283"/>
    <hyperlink ref="H90" r:id="rId284"/>
    <hyperlink ref="H89" r:id="rId285"/>
    <hyperlink ref="H87" r:id="rId286"/>
    <hyperlink ref="H88" r:id="rId287"/>
    <hyperlink ref="H95" r:id="rId288"/>
    <hyperlink ref="H97" r:id="rId289"/>
    <hyperlink ref="H100" r:id="rId290"/>
    <hyperlink ref="H103" r:id="rId291"/>
    <hyperlink ref="H104" r:id="rId292"/>
    <hyperlink ref="H105" r:id="rId293"/>
    <hyperlink ref="H106" r:id="rId294"/>
    <hyperlink ref="H119" r:id="rId295"/>
    <hyperlink ref="H123" r:id="rId296"/>
    <hyperlink ref="H128" r:id="rId297"/>
    <hyperlink ref="H132" r:id="rId298"/>
    <hyperlink ref="H136" r:id="rId299"/>
    <hyperlink ref="H139" r:id="rId300"/>
    <hyperlink ref="H144" r:id="rId301"/>
    <hyperlink ref="H149" r:id="rId302"/>
    <hyperlink ref="H154" r:id="rId303"/>
    <hyperlink ref="H160" r:id="rId304"/>
    <hyperlink ref="H163" r:id="rId305"/>
    <hyperlink ref="H164" r:id="rId306"/>
    <hyperlink ref="H165" r:id="rId307"/>
    <hyperlink ref="H167" r:id="rId308"/>
    <hyperlink ref="H169" r:id="rId309"/>
    <hyperlink ref="H170" r:id="rId310"/>
    <hyperlink ref="H171" r:id="rId311"/>
    <hyperlink ref="H172" r:id="rId312"/>
    <hyperlink ref="H178" r:id="rId313"/>
    <hyperlink ref="H181" r:id="rId314"/>
    <hyperlink ref="H182" r:id="rId315"/>
    <hyperlink ref="H183" r:id="rId316"/>
    <hyperlink ref="H186" r:id="rId317"/>
    <hyperlink ref="H187" r:id="rId318"/>
    <hyperlink ref="H188" r:id="rId319"/>
    <hyperlink ref="H191" r:id="rId320"/>
    <hyperlink ref="H194" r:id="rId321"/>
    <hyperlink ref="H197" r:id="rId322"/>
    <hyperlink ref="H200" r:id="rId323"/>
    <hyperlink ref="H201" r:id="rId324"/>
    <hyperlink ref="H202" r:id="rId325"/>
    <hyperlink ref="H203" r:id="rId326"/>
    <hyperlink ref="H204" r:id="rId327"/>
    <hyperlink ref="H205" r:id="rId328"/>
    <hyperlink ref="H206" r:id="rId329"/>
    <hyperlink ref="H207" r:id="rId330"/>
    <hyperlink ref="H208" r:id="rId331"/>
    <hyperlink ref="H209" r:id="rId332"/>
    <hyperlink ref="H210" r:id="rId333"/>
    <hyperlink ref="H211" r:id="rId334"/>
    <hyperlink ref="H212" r:id="rId335"/>
    <hyperlink ref="H213" r:id="rId336"/>
    <hyperlink ref="H214" r:id="rId337"/>
    <hyperlink ref="H215" r:id="rId338"/>
    <hyperlink ref="H216" r:id="rId339"/>
    <hyperlink ref="H217" r:id="rId340"/>
    <hyperlink ref="H218" r:id="rId341"/>
    <hyperlink ref="H219" r:id="rId342"/>
    <hyperlink ref="H220" r:id="rId343"/>
    <hyperlink ref="H221" r:id="rId344"/>
    <hyperlink ref="H222" r:id="rId345"/>
    <hyperlink ref="H223" r:id="rId346"/>
    <hyperlink ref="H224" r:id="rId347"/>
    <hyperlink ref="H225" r:id="rId348"/>
    <hyperlink ref="H228" r:id="rId349"/>
    <hyperlink ref="H231" r:id="rId350"/>
    <hyperlink ref="H234" r:id="rId351"/>
    <hyperlink ref="H237" r:id="rId352"/>
    <hyperlink ref="H240" r:id="rId353"/>
    <hyperlink ref="H243" r:id="rId354"/>
    <hyperlink ref="H246" r:id="rId355"/>
    <hyperlink ref="H247" r:id="rId356"/>
    <hyperlink ref="H248" r:id="rId357"/>
    <hyperlink ref="H249" r:id="rId358"/>
    <hyperlink ref="H250" r:id="rId359"/>
    <hyperlink ref="H251" r:id="rId360"/>
    <hyperlink ref="H252" r:id="rId361"/>
    <hyperlink ref="H253" r:id="rId362"/>
    <hyperlink ref="H254" r:id="rId363"/>
    <hyperlink ref="H255" r:id="rId364"/>
    <hyperlink ref="H256" r:id="rId365"/>
    <hyperlink ref="H257" r:id="rId366"/>
    <hyperlink ref="H258" r:id="rId367"/>
    <hyperlink ref="H259" r:id="rId368"/>
    <hyperlink ref="H263" r:id="rId369"/>
    <hyperlink ref="H264" r:id="rId370"/>
    <hyperlink ref="H266" r:id="rId371"/>
    <hyperlink ref="H268" r:id="rId372"/>
    <hyperlink ref="H270" r:id="rId373"/>
    <hyperlink ref="H272" r:id="rId374"/>
    <hyperlink ref="H273" r:id="rId375"/>
    <hyperlink ref="H274" r:id="rId376"/>
    <hyperlink ref="H277" r:id="rId377"/>
    <hyperlink ref="H278" r:id="rId378"/>
    <hyperlink ref="H279" r:id="rId379"/>
    <hyperlink ref="H280" r:id="rId380"/>
    <hyperlink ref="H281" r:id="rId381"/>
    <hyperlink ref="H284" r:id="rId382"/>
    <hyperlink ref="H285" r:id="rId383"/>
    <hyperlink ref="H286" r:id="rId384"/>
    <hyperlink ref="H288" r:id="rId385"/>
    <hyperlink ref="H289" r:id="rId386"/>
    <hyperlink ref="H290" r:id="rId387"/>
    <hyperlink ref="H291" r:id="rId388"/>
    <hyperlink ref="H292" r:id="rId389"/>
    <hyperlink ref="H293" r:id="rId390"/>
    <hyperlink ref="H294" r:id="rId391"/>
    <hyperlink ref="H295" r:id="rId392"/>
    <hyperlink ref="H298" r:id="rId393"/>
    <hyperlink ref="H299" r:id="rId394"/>
    <hyperlink ref="H302" r:id="rId395"/>
    <hyperlink ref="H303" r:id="rId396"/>
    <hyperlink ref="H306" r:id="rId397"/>
    <hyperlink ref="H307" r:id="rId398"/>
    <hyperlink ref="H308" r:id="rId399"/>
    <hyperlink ref="H309" r:id="rId400"/>
    <hyperlink ref="H312" r:id="rId401"/>
    <hyperlink ref="H315" r:id="rId402"/>
    <hyperlink ref="H316" r:id="rId403"/>
    <hyperlink ref="H317" r:id="rId404"/>
    <hyperlink ref="H320" r:id="rId405"/>
    <hyperlink ref="H321" r:id="rId406"/>
    <hyperlink ref="H322" r:id="rId407"/>
    <hyperlink ref="H325" r:id="rId408"/>
    <hyperlink ref="H326" r:id="rId409"/>
    <hyperlink ref="H327" r:id="rId410"/>
    <hyperlink ref="H328" r:id="rId411"/>
    <hyperlink ref="H329" r:id="rId412"/>
    <hyperlink ref="H296:H297" r:id="rId413" display="http://data.salud.cdmx.gob.mx/ssdf/portalut/archivo/Actualizaciones/1erTrimestre20/Dir_RecMat_Serv/CONTRATO.pdf"/>
    <hyperlink ref="H269" r:id="rId414"/>
    <hyperlink ref="H271" r:id="rId415"/>
    <hyperlink ref="H267" r:id="rId416"/>
    <hyperlink ref="H265" r:id="rId417"/>
    <hyperlink ref="H138" r:id="rId418"/>
    <hyperlink ref="H127" r:id="rId419"/>
    <hyperlink ref="H109" r:id="rId420"/>
    <hyperlink ref="H110" r:id="rId421"/>
    <hyperlink ref="H111" r:id="rId422"/>
    <hyperlink ref="H112" r:id="rId423"/>
    <hyperlink ref="H113" r:id="rId424"/>
    <hyperlink ref="H114" r:id="rId425"/>
    <hyperlink ref="H116" r:id="rId426"/>
    <hyperlink ref="H117" r:id="rId427"/>
    <hyperlink ref="H118" r:id="rId428"/>
    <hyperlink ref="H115" r:id="rId429"/>
    <hyperlink ref="H107" r:id="rId430"/>
    <hyperlink ref="H108" r:id="rId431"/>
    <hyperlink ref="H82" r:id="rId432"/>
    <hyperlink ref="H81" r:id="rId433"/>
    <hyperlink ref="H74" r:id="rId434"/>
    <hyperlink ref="H73" r:id="rId435"/>
    <hyperlink ref="H68" r:id="rId436"/>
    <hyperlink ref="H69" r:id="rId437"/>
    <hyperlink ref="H70" r:id="rId438"/>
    <hyperlink ref="H71" r:id="rId439"/>
    <hyperlink ref="H72" r:id="rId440"/>
    <hyperlink ref="H122" r:id="rId441"/>
    <hyperlink ref="H166" r:id="rId442"/>
    <hyperlink ref="H175" r:id="rId443"/>
    <hyperlink ref="AV11" r:id="rId444"/>
    <hyperlink ref="H9" r:id="rId445"/>
    <hyperlink ref="AO11" r:id="rId446"/>
    <hyperlink ref="AK12" r:id="rId447"/>
    <hyperlink ref="AO12" r:id="rId448"/>
    <hyperlink ref="AK13" r:id="rId449"/>
    <hyperlink ref="AO13" r:id="rId450"/>
    <hyperlink ref="AK14" r:id="rId451"/>
    <hyperlink ref="AO14" r:id="rId452"/>
    <hyperlink ref="AK15" r:id="rId453"/>
    <hyperlink ref="AO15" r:id="rId454"/>
    <hyperlink ref="AK16" r:id="rId455"/>
    <hyperlink ref="AO16" r:id="rId456"/>
    <hyperlink ref="AK17" r:id="rId457"/>
    <hyperlink ref="AO17" r:id="rId458"/>
    <hyperlink ref="AK18" r:id="rId459"/>
    <hyperlink ref="AO18" r:id="rId460"/>
    <hyperlink ref="AK19" r:id="rId461"/>
    <hyperlink ref="AO19" r:id="rId462"/>
    <hyperlink ref="AK20" r:id="rId463"/>
    <hyperlink ref="AO20" r:id="rId464"/>
    <hyperlink ref="AK21" r:id="rId465"/>
    <hyperlink ref="AO21" r:id="rId466"/>
    <hyperlink ref="AK22" r:id="rId467"/>
    <hyperlink ref="AO22" r:id="rId468"/>
    <hyperlink ref="AK23" r:id="rId469"/>
    <hyperlink ref="AO23" r:id="rId470"/>
    <hyperlink ref="AK24" r:id="rId471"/>
    <hyperlink ref="AO24" r:id="rId472"/>
    <hyperlink ref="AK37" r:id="rId473"/>
    <hyperlink ref="AO37" r:id="rId474"/>
    <hyperlink ref="AK38" r:id="rId475"/>
    <hyperlink ref="AO38" r:id="rId476"/>
    <hyperlink ref="AK39" r:id="rId477"/>
    <hyperlink ref="AO39" r:id="rId478"/>
    <hyperlink ref="AK41" r:id="rId479"/>
    <hyperlink ref="AO41" r:id="rId480"/>
    <hyperlink ref="AK42" r:id="rId481"/>
    <hyperlink ref="AO42" r:id="rId482"/>
    <hyperlink ref="AK43" r:id="rId483"/>
    <hyperlink ref="AO43" r:id="rId484"/>
    <hyperlink ref="AK44" r:id="rId485"/>
    <hyperlink ref="AO44" r:id="rId486"/>
    <hyperlink ref="AK45" r:id="rId487"/>
    <hyperlink ref="AO45" r:id="rId488"/>
    <hyperlink ref="AK46" r:id="rId489"/>
    <hyperlink ref="AK50" r:id="rId490"/>
    <hyperlink ref="AK57" r:id="rId491"/>
    <hyperlink ref="AO57" r:id="rId492"/>
    <hyperlink ref="AK58" r:id="rId493"/>
    <hyperlink ref="AO58" r:id="rId494"/>
    <hyperlink ref="AO59" r:id="rId495"/>
    <hyperlink ref="AO60" r:id="rId496"/>
    <hyperlink ref="AK61" r:id="rId497"/>
    <hyperlink ref="AO61" r:id="rId498"/>
    <hyperlink ref="AK66" r:id="rId499"/>
    <hyperlink ref="AO66" r:id="rId500"/>
    <hyperlink ref="AK67" r:id="rId501"/>
    <hyperlink ref="AO67" r:id="rId502"/>
    <hyperlink ref="AK68" r:id="rId503"/>
    <hyperlink ref="AO68" r:id="rId504"/>
    <hyperlink ref="AK69" r:id="rId505"/>
    <hyperlink ref="AO69" r:id="rId506"/>
    <hyperlink ref="AK70" r:id="rId507"/>
    <hyperlink ref="AO70" r:id="rId508"/>
    <hyperlink ref="AK71" r:id="rId509"/>
    <hyperlink ref="AO71" r:id="rId510"/>
    <hyperlink ref="AK72" r:id="rId511"/>
    <hyperlink ref="AO72" r:id="rId512"/>
    <hyperlink ref="AK73" r:id="rId513"/>
    <hyperlink ref="AO73" r:id="rId514"/>
    <hyperlink ref="AK74" r:id="rId515"/>
    <hyperlink ref="AO74" r:id="rId516"/>
    <hyperlink ref="AK75" r:id="rId517"/>
    <hyperlink ref="AO75" r:id="rId518"/>
    <hyperlink ref="AK76" r:id="rId519"/>
    <hyperlink ref="AO76" r:id="rId520"/>
    <hyperlink ref="AK77" r:id="rId521"/>
    <hyperlink ref="AO77" r:id="rId522"/>
    <hyperlink ref="AK78" r:id="rId523"/>
    <hyperlink ref="AO78" r:id="rId524"/>
    <hyperlink ref="AK79" r:id="rId525"/>
    <hyperlink ref="AO79" r:id="rId526"/>
    <hyperlink ref="AK80" r:id="rId527"/>
    <hyperlink ref="AO80" r:id="rId528"/>
    <hyperlink ref="AK81" r:id="rId529"/>
    <hyperlink ref="AO81" r:id="rId530"/>
    <hyperlink ref="AK82" r:id="rId531"/>
    <hyperlink ref="AO82" r:id="rId532"/>
    <hyperlink ref="AK83" r:id="rId533"/>
    <hyperlink ref="AO83" r:id="rId534"/>
    <hyperlink ref="AK87" r:id="rId535"/>
    <hyperlink ref="AO87" r:id="rId536"/>
    <hyperlink ref="AK88" r:id="rId537"/>
    <hyperlink ref="AO88" r:id="rId538"/>
    <hyperlink ref="AK89" r:id="rId539"/>
    <hyperlink ref="AO89" r:id="rId540"/>
    <hyperlink ref="AK90" r:id="rId541"/>
    <hyperlink ref="AO90" r:id="rId542"/>
    <hyperlink ref="AK94" r:id="rId543"/>
    <hyperlink ref="AO94" r:id="rId544"/>
    <hyperlink ref="AK103" r:id="rId545"/>
    <hyperlink ref="AO103" r:id="rId546"/>
    <hyperlink ref="AK104" r:id="rId547"/>
    <hyperlink ref="AO104" r:id="rId548"/>
    <hyperlink ref="AK106" r:id="rId549"/>
    <hyperlink ref="AO106" r:id="rId550"/>
    <hyperlink ref="AK107" r:id="rId551"/>
    <hyperlink ref="AO107" r:id="rId552"/>
    <hyperlink ref="AK108" r:id="rId553"/>
    <hyperlink ref="AO108" r:id="rId554"/>
    <hyperlink ref="AK109" r:id="rId555"/>
    <hyperlink ref="AO109" r:id="rId556"/>
    <hyperlink ref="AK110" r:id="rId557"/>
    <hyperlink ref="AO110" r:id="rId558"/>
    <hyperlink ref="AK111" r:id="rId559"/>
    <hyperlink ref="AO111" r:id="rId560"/>
    <hyperlink ref="AK113" r:id="rId561"/>
    <hyperlink ref="AO113" r:id="rId562"/>
    <hyperlink ref="AK114" r:id="rId563"/>
    <hyperlink ref="AO114" r:id="rId564"/>
    <hyperlink ref="AK115" r:id="rId565"/>
    <hyperlink ref="AO115" r:id="rId566"/>
    <hyperlink ref="AK116" r:id="rId567"/>
    <hyperlink ref="AO116" r:id="rId568"/>
    <hyperlink ref="AK117" r:id="rId569"/>
    <hyperlink ref="AK118" r:id="rId570"/>
    <hyperlink ref="AO117" r:id="rId571"/>
    <hyperlink ref="AO118" r:id="rId572"/>
    <hyperlink ref="AK122" r:id="rId573"/>
    <hyperlink ref="AO122" r:id="rId574"/>
    <hyperlink ref="AK127" r:id="rId575"/>
    <hyperlink ref="AO127" r:id="rId576"/>
    <hyperlink ref="AK136" r:id="rId577"/>
    <hyperlink ref="AO136" r:id="rId578"/>
    <hyperlink ref="AK137" r:id="rId579"/>
    <hyperlink ref="AO137" r:id="rId580"/>
    <hyperlink ref="AK138" r:id="rId581"/>
    <hyperlink ref="AO138" r:id="rId582"/>
    <hyperlink ref="AO159" r:id="rId583"/>
    <hyperlink ref="AK163" r:id="rId584"/>
    <hyperlink ref="AO163" r:id="rId585"/>
    <hyperlink ref="AO164" r:id="rId586"/>
    <hyperlink ref="AO165" r:id="rId587"/>
    <hyperlink ref="AK166" r:id="rId588"/>
    <hyperlink ref="AO166" r:id="rId589"/>
    <hyperlink ref="AO167" r:id="rId590"/>
    <hyperlink ref="AO168" r:id="rId591"/>
    <hyperlink ref="AK169" r:id="rId592"/>
    <hyperlink ref="AO169" r:id="rId593"/>
    <hyperlink ref="AO170" r:id="rId594"/>
    <hyperlink ref="AO171" r:id="rId595"/>
    <hyperlink ref="AK181" r:id="rId596"/>
    <hyperlink ref="AO181" r:id="rId597"/>
    <hyperlink ref="AO182" r:id="rId598"/>
    <hyperlink ref="AK186" r:id="rId599"/>
    <hyperlink ref="AO186" r:id="rId600"/>
    <hyperlink ref="AO187" r:id="rId601"/>
    <hyperlink ref="AO201" r:id="rId602"/>
    <hyperlink ref="AO202" r:id="rId603"/>
    <hyperlink ref="AK203" r:id="rId604"/>
    <hyperlink ref="AO203" r:id="rId605"/>
    <hyperlink ref="AO204" r:id="rId606"/>
    <hyperlink ref="AO205" r:id="rId607"/>
    <hyperlink ref="AK206" r:id="rId608"/>
    <hyperlink ref="AO206" r:id="rId609"/>
    <hyperlink ref="AO207" r:id="rId610"/>
    <hyperlink ref="AO208" r:id="rId611"/>
    <hyperlink ref="AK209" r:id="rId612"/>
    <hyperlink ref="AO210" r:id="rId613"/>
    <hyperlink ref="AO211" r:id="rId614"/>
    <hyperlink ref="AK212" r:id="rId615"/>
    <hyperlink ref="AO212" r:id="rId616"/>
    <hyperlink ref="AO213" r:id="rId617"/>
    <hyperlink ref="AO214" r:id="rId618"/>
    <hyperlink ref="AO215" r:id="rId619"/>
    <hyperlink ref="AO216" r:id="rId620"/>
    <hyperlink ref="AO217" r:id="rId621"/>
    <hyperlink ref="AO219" r:id="rId622"/>
    <hyperlink ref="AO220" r:id="rId623"/>
    <hyperlink ref="AO221" r:id="rId624"/>
    <hyperlink ref="AO222" r:id="rId625"/>
    <hyperlink ref="AO223" r:id="rId626"/>
    <hyperlink ref="AO224" r:id="rId627"/>
    <hyperlink ref="AK246" r:id="rId628"/>
    <hyperlink ref="AO246" r:id="rId629"/>
    <hyperlink ref="AK247" r:id="rId630"/>
    <hyperlink ref="AO247" r:id="rId631"/>
    <hyperlink ref="AK248" r:id="rId632"/>
    <hyperlink ref="AO248" r:id="rId633"/>
    <hyperlink ref="AK249" r:id="rId634"/>
    <hyperlink ref="AO249" r:id="rId635"/>
    <hyperlink ref="AK250" r:id="rId636"/>
    <hyperlink ref="AO250" r:id="rId637"/>
    <hyperlink ref="AK253" r:id="rId638"/>
    <hyperlink ref="AO253" r:id="rId639"/>
    <hyperlink ref="AK254" r:id="rId640"/>
    <hyperlink ref="AO254" r:id="rId641"/>
    <hyperlink ref="AK255" r:id="rId642"/>
    <hyperlink ref="AO255" r:id="rId643"/>
    <hyperlink ref="AK256" r:id="rId644"/>
    <hyperlink ref="AO256" r:id="rId645"/>
    <hyperlink ref="AK257" r:id="rId646"/>
    <hyperlink ref="AO257" r:id="rId647"/>
    <hyperlink ref="AK258" r:id="rId648"/>
    <hyperlink ref="AO258" r:id="rId649"/>
    <hyperlink ref="AK263" r:id="rId650"/>
    <hyperlink ref="AO263" r:id="rId651"/>
    <hyperlink ref="AK264" r:id="rId652"/>
    <hyperlink ref="AO264" r:id="rId653"/>
    <hyperlink ref="AK265" r:id="rId654"/>
    <hyperlink ref="AO265" r:id="rId655"/>
    <hyperlink ref="AK266" r:id="rId656"/>
    <hyperlink ref="AO266" r:id="rId657"/>
    <hyperlink ref="AK267" r:id="rId658"/>
    <hyperlink ref="AO267" r:id="rId659"/>
    <hyperlink ref="AK268" r:id="rId660"/>
    <hyperlink ref="AO268" r:id="rId661"/>
    <hyperlink ref="AK269" r:id="rId662"/>
    <hyperlink ref="AO269" r:id="rId663"/>
    <hyperlink ref="AK270" r:id="rId664"/>
    <hyperlink ref="AO270" r:id="rId665"/>
    <hyperlink ref="AK271" r:id="rId666"/>
    <hyperlink ref="AO271" r:id="rId667"/>
    <hyperlink ref="AK273" r:id="rId668"/>
    <hyperlink ref="AO273" r:id="rId669"/>
    <hyperlink ref="AK277" r:id="rId670"/>
    <hyperlink ref="AO277" r:id="rId671"/>
    <hyperlink ref="AK280" r:id="rId672"/>
    <hyperlink ref="AO280" r:id="rId673"/>
    <hyperlink ref="AO284" r:id="rId674"/>
    <hyperlink ref="AK285" r:id="rId675"/>
    <hyperlink ref="AK286" r:id="rId676"/>
    <hyperlink ref="AK287" r:id="rId677"/>
    <hyperlink ref="AO285" r:id="rId678"/>
    <hyperlink ref="AO286" r:id="rId679"/>
    <hyperlink ref="AO287" r:id="rId680"/>
    <hyperlink ref="AK288" r:id="rId681"/>
    <hyperlink ref="AO288" r:id="rId682"/>
    <hyperlink ref="AK289" r:id="rId683"/>
    <hyperlink ref="AO289" r:id="rId684"/>
    <hyperlink ref="AK292" r:id="rId685"/>
    <hyperlink ref="AO292" r:id="rId686"/>
    <hyperlink ref="AK293" r:id="rId687"/>
    <hyperlink ref="AO293" r:id="rId688"/>
    <hyperlink ref="AK295" r:id="rId689"/>
    <hyperlink ref="AO295" r:id="rId690"/>
    <hyperlink ref="AK296" r:id="rId691"/>
    <hyperlink ref="AO296" r:id="rId692"/>
    <hyperlink ref="AK298" r:id="rId693"/>
    <hyperlink ref="AO298" r:id="rId694"/>
    <hyperlink ref="AK302" r:id="rId695"/>
    <hyperlink ref="AO302" r:id="rId696"/>
    <hyperlink ref="AK306" r:id="rId697"/>
    <hyperlink ref="AO306" r:id="rId698"/>
    <hyperlink ref="AK307" r:id="rId699"/>
    <hyperlink ref="AO307" r:id="rId700"/>
    <hyperlink ref="AK308" r:id="rId701"/>
    <hyperlink ref="AO308" r:id="rId702"/>
    <hyperlink ref="AK315" r:id="rId703"/>
    <hyperlink ref="AO315" r:id="rId704"/>
    <hyperlink ref="AK316" r:id="rId705"/>
    <hyperlink ref="AO316" r:id="rId706"/>
    <hyperlink ref="AK320" r:id="rId707"/>
    <hyperlink ref="AO320" r:id="rId708"/>
    <hyperlink ref="AK328" r:id="rId709"/>
    <hyperlink ref="AO328" r:id="rId710"/>
    <hyperlink ref="AK329" r:id="rId711"/>
    <hyperlink ref="AO329" r:id="rId712"/>
    <hyperlink ref="AK223" r:id="rId713"/>
    <hyperlink ref="AK29" r:id="rId714"/>
    <hyperlink ref="AV163" r:id="rId715"/>
    <hyperlink ref="AV164" r:id="rId716"/>
    <hyperlink ref="AV165" r:id="rId717"/>
    <hyperlink ref="AV166" r:id="rId718"/>
    <hyperlink ref="AV168" r:id="rId719"/>
    <hyperlink ref="AV169" r:id="rId720"/>
    <hyperlink ref="AV88" r:id="rId721"/>
    <hyperlink ref="AV89" r:id="rId722"/>
    <hyperlink ref="AV90" r:id="rId723"/>
    <hyperlink ref="AV91" r:id="rId724"/>
    <hyperlink ref="BA9" r:id="rId725"/>
    <hyperlink ref="AZ9" r:id="rId726"/>
    <hyperlink ref="AY9" r:id="rId727"/>
    <hyperlink ref="AX9" r:id="rId728"/>
    <hyperlink ref="BA10" r:id="rId729"/>
    <hyperlink ref="AZ10" r:id="rId730"/>
    <hyperlink ref="AY10" r:id="rId731"/>
    <hyperlink ref="AX10" r:id="rId732"/>
    <hyperlink ref="BA11" r:id="rId733"/>
    <hyperlink ref="AZ11" r:id="rId734"/>
    <hyperlink ref="AY11" r:id="rId735"/>
    <hyperlink ref="AX11" r:id="rId736"/>
    <hyperlink ref="BA12" r:id="rId737"/>
    <hyperlink ref="BA13" r:id="rId738"/>
    <hyperlink ref="BA14" r:id="rId739"/>
    <hyperlink ref="BA15" r:id="rId740"/>
    <hyperlink ref="BA16" r:id="rId741"/>
    <hyperlink ref="BA17" r:id="rId742"/>
    <hyperlink ref="BA18" r:id="rId743"/>
    <hyperlink ref="BA19" r:id="rId744"/>
    <hyperlink ref="BA20" r:id="rId745"/>
    <hyperlink ref="BA21" r:id="rId746"/>
    <hyperlink ref="BA22" r:id="rId747"/>
    <hyperlink ref="BA23" r:id="rId748"/>
    <hyperlink ref="BA24" r:id="rId749"/>
    <hyperlink ref="BA25" r:id="rId750"/>
    <hyperlink ref="BA37" r:id="rId751"/>
    <hyperlink ref="BA38" r:id="rId752"/>
    <hyperlink ref="BA39" r:id="rId753"/>
    <hyperlink ref="BA40" r:id="rId754"/>
    <hyperlink ref="BA41" r:id="rId755"/>
    <hyperlink ref="BA42" r:id="rId756"/>
    <hyperlink ref="BA43" r:id="rId757"/>
    <hyperlink ref="BA44" r:id="rId758"/>
    <hyperlink ref="BA45" r:id="rId759"/>
    <hyperlink ref="BA46" r:id="rId760"/>
    <hyperlink ref="BA47" r:id="rId761"/>
    <hyperlink ref="BA50" r:id="rId762"/>
    <hyperlink ref="BA57" r:id="rId763"/>
    <hyperlink ref="BA58" r:id="rId764"/>
    <hyperlink ref="BA59" r:id="rId765"/>
    <hyperlink ref="BA60" r:id="rId766"/>
    <hyperlink ref="BA61" r:id="rId767"/>
    <hyperlink ref="BA62" r:id="rId768"/>
    <hyperlink ref="BA66" r:id="rId769"/>
    <hyperlink ref="BA67" r:id="rId770"/>
    <hyperlink ref="BA68" r:id="rId771"/>
    <hyperlink ref="BA69" r:id="rId772"/>
    <hyperlink ref="BA70" r:id="rId773"/>
    <hyperlink ref="BA71" r:id="rId774"/>
    <hyperlink ref="BA72" r:id="rId775"/>
    <hyperlink ref="BA73" r:id="rId776"/>
    <hyperlink ref="BA74" r:id="rId777"/>
    <hyperlink ref="BA75" r:id="rId778"/>
    <hyperlink ref="BA76" r:id="rId779"/>
    <hyperlink ref="BA77" r:id="rId780"/>
    <hyperlink ref="BA78" r:id="rId781"/>
    <hyperlink ref="BA79" r:id="rId782"/>
    <hyperlink ref="BA80" r:id="rId783"/>
    <hyperlink ref="BA81" r:id="rId784"/>
    <hyperlink ref="BA82" r:id="rId785"/>
    <hyperlink ref="BA83" r:id="rId786"/>
    <hyperlink ref="BA87" r:id="rId787"/>
    <hyperlink ref="BA88" r:id="rId788"/>
    <hyperlink ref="BA89" r:id="rId789"/>
    <hyperlink ref="BA90" r:id="rId790"/>
    <hyperlink ref="BA94" r:id="rId791"/>
    <hyperlink ref="BA95" r:id="rId792"/>
    <hyperlink ref="BA97" r:id="rId793"/>
    <hyperlink ref="BA103" r:id="rId794"/>
    <hyperlink ref="BA104" r:id="rId795"/>
    <hyperlink ref="BA105" r:id="rId796"/>
    <hyperlink ref="BA106" r:id="rId797"/>
    <hyperlink ref="BA107" r:id="rId798"/>
    <hyperlink ref="BA108" r:id="rId799"/>
    <hyperlink ref="BA109" r:id="rId800"/>
    <hyperlink ref="BA110" r:id="rId801"/>
    <hyperlink ref="BA111" r:id="rId802"/>
    <hyperlink ref="BA112" r:id="rId803"/>
    <hyperlink ref="BA113" r:id="rId804"/>
    <hyperlink ref="BA114" r:id="rId805"/>
    <hyperlink ref="BA115" r:id="rId806"/>
    <hyperlink ref="BA116" r:id="rId807"/>
    <hyperlink ref="BA117" r:id="rId808"/>
    <hyperlink ref="BA118" r:id="rId809"/>
    <hyperlink ref="BA122" r:id="rId810"/>
    <hyperlink ref="BA127" r:id="rId811"/>
    <hyperlink ref="BA136" r:id="rId812"/>
    <hyperlink ref="BA137" r:id="rId813"/>
    <hyperlink ref="BA138" r:id="rId814"/>
    <hyperlink ref="BA139" r:id="rId815"/>
    <hyperlink ref="BA159" r:id="rId816"/>
    <hyperlink ref="BA160" r:id="rId817"/>
    <hyperlink ref="BA163" r:id="rId818"/>
    <hyperlink ref="BA164" r:id="rId819"/>
    <hyperlink ref="BA165" r:id="rId820"/>
    <hyperlink ref="BA166" r:id="rId821"/>
    <hyperlink ref="BA167" r:id="rId822"/>
    <hyperlink ref="BA168" r:id="rId823"/>
    <hyperlink ref="BA169" r:id="rId824"/>
    <hyperlink ref="BA170" r:id="rId825"/>
    <hyperlink ref="BA171" r:id="rId826"/>
    <hyperlink ref="BA181" r:id="rId827"/>
    <hyperlink ref="BA182" r:id="rId828"/>
    <hyperlink ref="BA186" r:id="rId829"/>
    <hyperlink ref="BA187" r:id="rId830"/>
    <hyperlink ref="BA200" r:id="rId831"/>
    <hyperlink ref="BA201" r:id="rId832"/>
    <hyperlink ref="BA202" r:id="rId833"/>
    <hyperlink ref="BA203" r:id="rId834"/>
    <hyperlink ref="BA204" r:id="rId835"/>
    <hyperlink ref="BA205" r:id="rId836"/>
    <hyperlink ref="BA206" r:id="rId837"/>
    <hyperlink ref="BA207" r:id="rId838"/>
    <hyperlink ref="BA208" r:id="rId839"/>
    <hyperlink ref="BA209" r:id="rId840"/>
    <hyperlink ref="BA210" r:id="rId841"/>
    <hyperlink ref="BA211" r:id="rId842"/>
    <hyperlink ref="BA212" r:id="rId843"/>
    <hyperlink ref="BA213" r:id="rId844"/>
    <hyperlink ref="BA214" r:id="rId845"/>
    <hyperlink ref="BA215" r:id="rId846"/>
    <hyperlink ref="BA216" r:id="rId847"/>
    <hyperlink ref="BA217" r:id="rId848"/>
    <hyperlink ref="BA218" r:id="rId849"/>
    <hyperlink ref="BA219" r:id="rId850"/>
    <hyperlink ref="BA220" r:id="rId851"/>
    <hyperlink ref="BA221" r:id="rId852"/>
    <hyperlink ref="BA222" r:id="rId853"/>
    <hyperlink ref="BA223" r:id="rId854"/>
    <hyperlink ref="BA224" r:id="rId855"/>
    <hyperlink ref="BA225" r:id="rId856"/>
    <hyperlink ref="BA226" r:id="rId857"/>
    <hyperlink ref="BA227" r:id="rId858"/>
    <hyperlink ref="BA246" r:id="rId859"/>
    <hyperlink ref="BA247" r:id="rId860"/>
    <hyperlink ref="BA248" r:id="rId861"/>
    <hyperlink ref="BA249" r:id="rId862"/>
    <hyperlink ref="BA250" r:id="rId863"/>
    <hyperlink ref="BA251" r:id="rId864"/>
    <hyperlink ref="BA252" r:id="rId865"/>
    <hyperlink ref="BA253" r:id="rId866"/>
    <hyperlink ref="BA254" r:id="rId867"/>
    <hyperlink ref="BA255" r:id="rId868"/>
    <hyperlink ref="BA256" r:id="rId869"/>
    <hyperlink ref="BA257" r:id="rId870"/>
    <hyperlink ref="BA258" r:id="rId871"/>
    <hyperlink ref="BA263" r:id="rId872"/>
    <hyperlink ref="BA264" r:id="rId873"/>
    <hyperlink ref="BA265" r:id="rId874"/>
    <hyperlink ref="BA266" r:id="rId875"/>
    <hyperlink ref="BA267" r:id="rId876"/>
    <hyperlink ref="BA268" r:id="rId877"/>
    <hyperlink ref="BA269" r:id="rId878"/>
    <hyperlink ref="BA270" r:id="rId879"/>
    <hyperlink ref="BA271" r:id="rId880"/>
    <hyperlink ref="BA273" r:id="rId881"/>
    <hyperlink ref="BA277" r:id="rId882"/>
    <hyperlink ref="BA280" r:id="rId883"/>
    <hyperlink ref="BA284" r:id="rId884"/>
    <hyperlink ref="BA285" r:id="rId885"/>
    <hyperlink ref="BA286" r:id="rId886"/>
    <hyperlink ref="BA287" r:id="rId887"/>
    <hyperlink ref="BA288" r:id="rId888"/>
    <hyperlink ref="BA289" r:id="rId889"/>
    <hyperlink ref="BA292" r:id="rId890"/>
    <hyperlink ref="BA293" r:id="rId891"/>
    <hyperlink ref="BA295" r:id="rId892"/>
    <hyperlink ref="BA296" r:id="rId893"/>
    <hyperlink ref="BA298" r:id="rId894"/>
    <hyperlink ref="BA299" r:id="rId895"/>
    <hyperlink ref="BA300" r:id="rId896"/>
    <hyperlink ref="BA301" r:id="rId897"/>
    <hyperlink ref="BA302" r:id="rId898"/>
    <hyperlink ref="BA306" r:id="rId899"/>
    <hyperlink ref="BA307" r:id="rId900"/>
    <hyperlink ref="BA308" r:id="rId901"/>
    <hyperlink ref="BA315" r:id="rId902"/>
    <hyperlink ref="BA316" r:id="rId903"/>
    <hyperlink ref="BA320" r:id="rId904"/>
    <hyperlink ref="BA321" r:id="rId905"/>
    <hyperlink ref="BA325" r:id="rId906"/>
    <hyperlink ref="BA326" r:id="rId907"/>
    <hyperlink ref="BA328" r:id="rId908"/>
    <hyperlink ref="BA329" r:id="rId909"/>
    <hyperlink ref="AZ12" r:id="rId910"/>
    <hyperlink ref="AZ13" r:id="rId911"/>
    <hyperlink ref="AZ14" r:id="rId912"/>
    <hyperlink ref="AZ15" r:id="rId913"/>
    <hyperlink ref="AZ16" r:id="rId914"/>
    <hyperlink ref="AZ17" r:id="rId915"/>
    <hyperlink ref="AZ18" r:id="rId916"/>
    <hyperlink ref="AZ19" r:id="rId917"/>
    <hyperlink ref="AZ20" r:id="rId918"/>
    <hyperlink ref="AZ21" r:id="rId919"/>
    <hyperlink ref="AZ22" r:id="rId920"/>
    <hyperlink ref="AZ23" r:id="rId921"/>
    <hyperlink ref="AZ24" r:id="rId922"/>
    <hyperlink ref="AZ25" r:id="rId923"/>
    <hyperlink ref="AZ37" r:id="rId924"/>
    <hyperlink ref="AZ38" r:id="rId925"/>
    <hyperlink ref="AZ39" r:id="rId926"/>
    <hyperlink ref="AZ40" r:id="rId927"/>
    <hyperlink ref="AZ41" r:id="rId928"/>
    <hyperlink ref="AZ42" r:id="rId929"/>
    <hyperlink ref="AZ43" r:id="rId930"/>
    <hyperlink ref="AZ44" r:id="rId931"/>
    <hyperlink ref="AZ45" r:id="rId932"/>
    <hyperlink ref="AZ46" r:id="rId933"/>
    <hyperlink ref="AZ47" r:id="rId934"/>
    <hyperlink ref="AZ50" r:id="rId935"/>
    <hyperlink ref="AZ57" r:id="rId936"/>
    <hyperlink ref="AZ58" r:id="rId937"/>
    <hyperlink ref="AZ59" r:id="rId938"/>
    <hyperlink ref="AZ60" r:id="rId939"/>
    <hyperlink ref="AZ61" r:id="rId940"/>
    <hyperlink ref="AZ62" r:id="rId941"/>
    <hyperlink ref="AZ66" r:id="rId942"/>
    <hyperlink ref="AZ67" r:id="rId943"/>
    <hyperlink ref="AZ68" r:id="rId944"/>
    <hyperlink ref="AZ69" r:id="rId945"/>
    <hyperlink ref="AZ70" r:id="rId946"/>
    <hyperlink ref="AZ71" r:id="rId947"/>
    <hyperlink ref="AZ72" r:id="rId948"/>
    <hyperlink ref="AZ73" r:id="rId949"/>
    <hyperlink ref="AZ74" r:id="rId950"/>
    <hyperlink ref="AZ75" r:id="rId951"/>
    <hyperlink ref="AZ76" r:id="rId952"/>
    <hyperlink ref="AZ77" r:id="rId953"/>
    <hyperlink ref="AZ78" r:id="rId954"/>
    <hyperlink ref="AZ79" r:id="rId955"/>
    <hyperlink ref="AZ80" r:id="rId956"/>
    <hyperlink ref="AZ81" r:id="rId957"/>
    <hyperlink ref="AZ82" r:id="rId958"/>
    <hyperlink ref="AZ83" r:id="rId959"/>
    <hyperlink ref="AZ87" r:id="rId960"/>
    <hyperlink ref="AZ88" r:id="rId961"/>
    <hyperlink ref="AZ89" r:id="rId962"/>
    <hyperlink ref="AZ90" r:id="rId963"/>
    <hyperlink ref="AZ94" r:id="rId964"/>
    <hyperlink ref="AZ95" r:id="rId965"/>
    <hyperlink ref="AZ97" r:id="rId966"/>
    <hyperlink ref="AZ103" r:id="rId967"/>
    <hyperlink ref="AZ104" r:id="rId968"/>
    <hyperlink ref="AZ105" r:id="rId969"/>
    <hyperlink ref="AZ106" r:id="rId970"/>
    <hyperlink ref="AZ107" r:id="rId971"/>
    <hyperlink ref="AZ108" r:id="rId972"/>
    <hyperlink ref="AZ109" r:id="rId973"/>
    <hyperlink ref="AZ110" r:id="rId974"/>
    <hyperlink ref="AZ111" r:id="rId975"/>
    <hyperlink ref="AZ112" r:id="rId976"/>
    <hyperlink ref="AZ113" r:id="rId977"/>
    <hyperlink ref="AZ114" r:id="rId978"/>
    <hyperlink ref="AZ115" r:id="rId979"/>
    <hyperlink ref="AZ116" r:id="rId980"/>
    <hyperlink ref="AZ117" r:id="rId981"/>
    <hyperlink ref="AZ118" r:id="rId982"/>
    <hyperlink ref="AZ122" r:id="rId983"/>
    <hyperlink ref="AZ127" r:id="rId984"/>
    <hyperlink ref="AZ136" r:id="rId985"/>
    <hyperlink ref="AZ137" r:id="rId986"/>
    <hyperlink ref="AZ138" r:id="rId987"/>
    <hyperlink ref="AZ139" r:id="rId988"/>
    <hyperlink ref="AZ159" r:id="rId989"/>
    <hyperlink ref="AZ160" r:id="rId990"/>
    <hyperlink ref="AZ163" r:id="rId991"/>
    <hyperlink ref="AZ164" r:id="rId992"/>
    <hyperlink ref="AZ165" r:id="rId993"/>
    <hyperlink ref="AZ166" r:id="rId994"/>
    <hyperlink ref="AZ167" r:id="rId995"/>
    <hyperlink ref="AZ168" r:id="rId996"/>
    <hyperlink ref="AZ169" r:id="rId997"/>
    <hyperlink ref="AZ170" r:id="rId998"/>
    <hyperlink ref="AZ171" r:id="rId999"/>
    <hyperlink ref="AZ181" r:id="rId1000"/>
    <hyperlink ref="AZ182" r:id="rId1001"/>
    <hyperlink ref="AZ186" r:id="rId1002"/>
    <hyperlink ref="AZ187" r:id="rId1003"/>
    <hyperlink ref="AZ200" r:id="rId1004"/>
    <hyperlink ref="AZ201" r:id="rId1005"/>
    <hyperlink ref="AZ202" r:id="rId1006"/>
    <hyperlink ref="AZ203" r:id="rId1007"/>
    <hyperlink ref="AZ204" r:id="rId1008"/>
    <hyperlink ref="AZ205" r:id="rId1009"/>
    <hyperlink ref="AZ206" r:id="rId1010"/>
    <hyperlink ref="AZ207" r:id="rId1011"/>
    <hyperlink ref="AZ208" r:id="rId1012"/>
    <hyperlink ref="AZ209" r:id="rId1013"/>
    <hyperlink ref="AZ210" r:id="rId1014"/>
    <hyperlink ref="AZ211" r:id="rId1015"/>
    <hyperlink ref="AZ212" r:id="rId1016"/>
    <hyperlink ref="AZ213" r:id="rId1017"/>
    <hyperlink ref="AZ214" r:id="rId1018"/>
    <hyperlink ref="AZ215" r:id="rId1019"/>
    <hyperlink ref="AZ216" r:id="rId1020"/>
    <hyperlink ref="AZ217" r:id="rId1021"/>
    <hyperlink ref="AZ218" r:id="rId1022"/>
    <hyperlink ref="AZ219" r:id="rId1023"/>
    <hyperlink ref="AZ220" r:id="rId1024"/>
    <hyperlink ref="AZ221" r:id="rId1025"/>
    <hyperlink ref="AZ222" r:id="rId1026"/>
    <hyperlink ref="AZ223" r:id="rId1027"/>
    <hyperlink ref="AZ224" r:id="rId1028"/>
    <hyperlink ref="AZ225" r:id="rId1029"/>
    <hyperlink ref="AZ226" r:id="rId1030"/>
    <hyperlink ref="AZ227" r:id="rId1031"/>
    <hyperlink ref="AZ246" r:id="rId1032"/>
    <hyperlink ref="AZ247" r:id="rId1033"/>
    <hyperlink ref="AZ248" r:id="rId1034"/>
    <hyperlink ref="AZ249" r:id="rId1035"/>
    <hyperlink ref="AZ250" r:id="rId1036"/>
    <hyperlink ref="AZ251" r:id="rId1037"/>
    <hyperlink ref="AZ252" r:id="rId1038"/>
    <hyperlink ref="AZ253" r:id="rId1039"/>
    <hyperlink ref="AZ254" r:id="rId1040"/>
    <hyperlink ref="AZ255" r:id="rId1041"/>
    <hyperlink ref="AZ256" r:id="rId1042"/>
    <hyperlink ref="AZ257" r:id="rId1043"/>
    <hyperlink ref="AZ258" r:id="rId1044"/>
    <hyperlink ref="AZ263" r:id="rId1045"/>
    <hyperlink ref="AZ264" r:id="rId1046"/>
    <hyperlink ref="AZ265" r:id="rId1047"/>
    <hyperlink ref="AZ266" r:id="rId1048"/>
    <hyperlink ref="AZ267" r:id="rId1049"/>
    <hyperlink ref="AZ268" r:id="rId1050"/>
    <hyperlink ref="AZ269" r:id="rId1051"/>
    <hyperlink ref="AZ270" r:id="rId1052"/>
    <hyperlink ref="AZ271" r:id="rId1053"/>
    <hyperlink ref="AZ273" r:id="rId1054"/>
    <hyperlink ref="AZ277" r:id="rId1055"/>
    <hyperlink ref="AZ280" r:id="rId1056"/>
    <hyperlink ref="AZ284" r:id="rId1057"/>
    <hyperlink ref="AZ285" r:id="rId1058"/>
    <hyperlink ref="AZ286" r:id="rId1059"/>
    <hyperlink ref="AZ287" r:id="rId1060"/>
    <hyperlink ref="AZ288" r:id="rId1061"/>
    <hyperlink ref="AZ289" r:id="rId1062"/>
    <hyperlink ref="AZ292" r:id="rId1063"/>
    <hyperlink ref="AZ293" r:id="rId1064"/>
    <hyperlink ref="AZ295" r:id="rId1065"/>
    <hyperlink ref="AZ296" r:id="rId1066"/>
    <hyperlink ref="AZ298" r:id="rId1067"/>
    <hyperlink ref="AZ299" r:id="rId1068"/>
    <hyperlink ref="AZ300" r:id="rId1069"/>
    <hyperlink ref="AZ301" r:id="rId1070"/>
    <hyperlink ref="AZ302" r:id="rId1071"/>
    <hyperlink ref="AZ306" r:id="rId1072"/>
    <hyperlink ref="AZ307" r:id="rId1073"/>
    <hyperlink ref="AZ308" r:id="rId1074"/>
    <hyperlink ref="AZ315" r:id="rId1075"/>
    <hyperlink ref="AZ316" r:id="rId1076"/>
    <hyperlink ref="AZ320" r:id="rId1077"/>
    <hyperlink ref="AZ321" r:id="rId1078"/>
    <hyperlink ref="AZ325" r:id="rId1079"/>
    <hyperlink ref="AZ326" r:id="rId1080"/>
    <hyperlink ref="AZ328" r:id="rId1081"/>
    <hyperlink ref="AZ329" r:id="rId1082"/>
    <hyperlink ref="AY12" r:id="rId1083"/>
    <hyperlink ref="AY13" r:id="rId1084"/>
    <hyperlink ref="AY14" r:id="rId1085"/>
    <hyperlink ref="AY15" r:id="rId1086"/>
    <hyperlink ref="AY16" r:id="rId1087"/>
    <hyperlink ref="AY17" r:id="rId1088"/>
    <hyperlink ref="AY18" r:id="rId1089"/>
    <hyperlink ref="AY19" r:id="rId1090"/>
    <hyperlink ref="AY20" r:id="rId1091"/>
    <hyperlink ref="AY21" r:id="rId1092"/>
    <hyperlink ref="AY22" r:id="rId1093"/>
    <hyperlink ref="AY23" r:id="rId1094"/>
    <hyperlink ref="AY24" r:id="rId1095"/>
    <hyperlink ref="AY25" r:id="rId1096"/>
    <hyperlink ref="AY37" r:id="rId1097"/>
    <hyperlink ref="AY38" r:id="rId1098"/>
    <hyperlink ref="AY39" r:id="rId1099"/>
    <hyperlink ref="AY40" r:id="rId1100"/>
    <hyperlink ref="AY41" r:id="rId1101"/>
    <hyperlink ref="AY42" r:id="rId1102"/>
    <hyperlink ref="AY43" r:id="rId1103"/>
    <hyperlink ref="AY44" r:id="rId1104"/>
    <hyperlink ref="AY45" r:id="rId1105"/>
    <hyperlink ref="AY46" r:id="rId1106"/>
    <hyperlink ref="AY47" r:id="rId1107"/>
    <hyperlink ref="AY50" r:id="rId1108"/>
    <hyperlink ref="AY57" r:id="rId1109"/>
    <hyperlink ref="AY58" r:id="rId1110"/>
    <hyperlink ref="AY59" r:id="rId1111"/>
    <hyperlink ref="AY60" r:id="rId1112"/>
    <hyperlink ref="AY61" r:id="rId1113"/>
    <hyperlink ref="AY62" r:id="rId1114"/>
    <hyperlink ref="AY66" r:id="rId1115"/>
    <hyperlink ref="AY67" r:id="rId1116"/>
    <hyperlink ref="AY68" r:id="rId1117"/>
    <hyperlink ref="AY69" r:id="rId1118"/>
    <hyperlink ref="AY70" r:id="rId1119"/>
    <hyperlink ref="AY71" r:id="rId1120"/>
    <hyperlink ref="AY72" r:id="rId1121"/>
    <hyperlink ref="AY73" r:id="rId1122"/>
    <hyperlink ref="AY74" r:id="rId1123"/>
    <hyperlink ref="AY75" r:id="rId1124"/>
    <hyperlink ref="AY76" r:id="rId1125"/>
    <hyperlink ref="AY77" r:id="rId1126"/>
    <hyperlink ref="AY78" r:id="rId1127"/>
    <hyperlink ref="AY79" r:id="rId1128"/>
    <hyperlink ref="AY80" r:id="rId1129"/>
    <hyperlink ref="AY81" r:id="rId1130"/>
    <hyperlink ref="AY82" r:id="rId1131"/>
    <hyperlink ref="AY83" r:id="rId1132"/>
    <hyperlink ref="AY87" r:id="rId1133"/>
    <hyperlink ref="AY88" r:id="rId1134"/>
    <hyperlink ref="AY89" r:id="rId1135"/>
    <hyperlink ref="AY90" r:id="rId1136"/>
    <hyperlink ref="AY94" r:id="rId1137"/>
    <hyperlink ref="AY95" r:id="rId1138"/>
    <hyperlink ref="AY97" r:id="rId1139"/>
    <hyperlink ref="AY103" r:id="rId1140"/>
    <hyperlink ref="AY104" r:id="rId1141"/>
    <hyperlink ref="AY105" r:id="rId1142"/>
    <hyperlink ref="AY106" r:id="rId1143"/>
    <hyperlink ref="AY107" r:id="rId1144"/>
    <hyperlink ref="AY108" r:id="rId1145"/>
    <hyperlink ref="AY109" r:id="rId1146"/>
    <hyperlink ref="AY110" r:id="rId1147"/>
    <hyperlink ref="AY111" r:id="rId1148"/>
    <hyperlink ref="AY112" r:id="rId1149"/>
    <hyperlink ref="AY113" r:id="rId1150"/>
    <hyperlink ref="AY114" r:id="rId1151"/>
    <hyperlink ref="AY115" r:id="rId1152"/>
    <hyperlink ref="AY116" r:id="rId1153"/>
    <hyperlink ref="AY117" r:id="rId1154"/>
    <hyperlink ref="AY118" r:id="rId1155"/>
    <hyperlink ref="AY122" r:id="rId1156"/>
    <hyperlink ref="AY127" r:id="rId1157"/>
    <hyperlink ref="AY136" r:id="rId1158"/>
    <hyperlink ref="AY137" r:id="rId1159"/>
    <hyperlink ref="AY138" r:id="rId1160"/>
    <hyperlink ref="AY139" r:id="rId1161"/>
    <hyperlink ref="AY159" r:id="rId1162"/>
    <hyperlink ref="AY160" r:id="rId1163"/>
    <hyperlink ref="AY163" r:id="rId1164"/>
    <hyperlink ref="AY164" r:id="rId1165"/>
    <hyperlink ref="AY165" r:id="rId1166"/>
    <hyperlink ref="AY166" r:id="rId1167"/>
    <hyperlink ref="AY167" r:id="rId1168"/>
    <hyperlink ref="AY168" r:id="rId1169"/>
    <hyperlink ref="AY169" r:id="rId1170"/>
    <hyperlink ref="AY170" r:id="rId1171"/>
    <hyperlink ref="AY171" r:id="rId1172"/>
    <hyperlink ref="AY181" r:id="rId1173"/>
    <hyperlink ref="AY182" r:id="rId1174"/>
    <hyperlink ref="AY186" r:id="rId1175"/>
    <hyperlink ref="AY187" r:id="rId1176"/>
    <hyperlink ref="AY200" r:id="rId1177"/>
    <hyperlink ref="AY201" r:id="rId1178"/>
    <hyperlink ref="AY202" r:id="rId1179"/>
    <hyperlink ref="AY203" r:id="rId1180"/>
    <hyperlink ref="AY204" r:id="rId1181"/>
    <hyperlink ref="AY205" r:id="rId1182"/>
    <hyperlink ref="AY206" r:id="rId1183"/>
    <hyperlink ref="AY207" r:id="rId1184"/>
    <hyperlink ref="AY208" r:id="rId1185"/>
    <hyperlink ref="AY209" r:id="rId1186"/>
    <hyperlink ref="AY210" r:id="rId1187"/>
    <hyperlink ref="AY211" r:id="rId1188"/>
    <hyperlink ref="AY212" r:id="rId1189"/>
    <hyperlink ref="AY213" r:id="rId1190"/>
    <hyperlink ref="AY214" r:id="rId1191"/>
    <hyperlink ref="AY215" r:id="rId1192"/>
    <hyperlink ref="AY216" r:id="rId1193"/>
    <hyperlink ref="AY217" r:id="rId1194"/>
    <hyperlink ref="AY218" r:id="rId1195"/>
    <hyperlink ref="AY219" r:id="rId1196"/>
    <hyperlink ref="AY220" r:id="rId1197"/>
    <hyperlink ref="AY221" r:id="rId1198"/>
    <hyperlink ref="AY222" r:id="rId1199"/>
    <hyperlink ref="AY223" r:id="rId1200"/>
    <hyperlink ref="AY224" r:id="rId1201"/>
    <hyperlink ref="AY225" r:id="rId1202"/>
    <hyperlink ref="AY226" r:id="rId1203"/>
    <hyperlink ref="AY227" r:id="rId1204"/>
    <hyperlink ref="AY246" r:id="rId1205"/>
    <hyperlink ref="AY247" r:id="rId1206"/>
    <hyperlink ref="AY248" r:id="rId1207"/>
    <hyperlink ref="AY249" r:id="rId1208"/>
    <hyperlink ref="AY250" r:id="rId1209"/>
    <hyperlink ref="AY251" r:id="rId1210"/>
    <hyperlink ref="AY252" r:id="rId1211"/>
    <hyperlink ref="AY253" r:id="rId1212"/>
    <hyperlink ref="AY254" r:id="rId1213"/>
    <hyperlink ref="AY255" r:id="rId1214"/>
    <hyperlink ref="AY256" r:id="rId1215"/>
    <hyperlink ref="AY257" r:id="rId1216"/>
    <hyperlink ref="AY258" r:id="rId1217"/>
    <hyperlink ref="AY263" r:id="rId1218"/>
    <hyperlink ref="AY264" r:id="rId1219"/>
    <hyperlink ref="AY265" r:id="rId1220"/>
    <hyperlink ref="AY266" r:id="rId1221"/>
    <hyperlink ref="AY267" r:id="rId1222"/>
    <hyperlink ref="AY268" r:id="rId1223"/>
    <hyperlink ref="AY269" r:id="rId1224"/>
    <hyperlink ref="AY270" r:id="rId1225"/>
    <hyperlink ref="AY271" r:id="rId1226"/>
    <hyperlink ref="AY273" r:id="rId1227"/>
    <hyperlink ref="AY277" r:id="rId1228"/>
    <hyperlink ref="AY280" r:id="rId1229"/>
    <hyperlink ref="AY284" r:id="rId1230"/>
    <hyperlink ref="AY285" r:id="rId1231"/>
    <hyperlink ref="AY286" r:id="rId1232"/>
    <hyperlink ref="AY287" r:id="rId1233"/>
    <hyperlink ref="AY288" r:id="rId1234"/>
    <hyperlink ref="AY289" r:id="rId1235"/>
    <hyperlink ref="AY292" r:id="rId1236"/>
    <hyperlink ref="AY293" r:id="rId1237"/>
    <hyperlink ref="AY295" r:id="rId1238"/>
    <hyperlink ref="AY296" r:id="rId1239"/>
    <hyperlink ref="AY298" r:id="rId1240"/>
    <hyperlink ref="AY299" r:id="rId1241"/>
    <hyperlink ref="AY300" r:id="rId1242"/>
    <hyperlink ref="AY301" r:id="rId1243"/>
    <hyperlink ref="AY302" r:id="rId1244"/>
    <hyperlink ref="AY306" r:id="rId1245"/>
    <hyperlink ref="AY307" r:id="rId1246"/>
    <hyperlink ref="AY308" r:id="rId1247"/>
    <hyperlink ref="AY315" r:id="rId1248"/>
    <hyperlink ref="AY316" r:id="rId1249"/>
    <hyperlink ref="AY320" r:id="rId1250"/>
    <hyperlink ref="AY321" r:id="rId1251"/>
    <hyperlink ref="AY325" r:id="rId1252"/>
    <hyperlink ref="AY326" r:id="rId1253"/>
    <hyperlink ref="AY328" r:id="rId1254"/>
    <hyperlink ref="AY329" r:id="rId1255"/>
    <hyperlink ref="AX12" r:id="rId1256"/>
    <hyperlink ref="AX13" r:id="rId1257"/>
    <hyperlink ref="AX14" r:id="rId1258"/>
    <hyperlink ref="AX15" r:id="rId1259"/>
    <hyperlink ref="AX16" r:id="rId1260"/>
    <hyperlink ref="AX17" r:id="rId1261"/>
    <hyperlink ref="AX18" r:id="rId1262"/>
    <hyperlink ref="AX19" r:id="rId1263"/>
    <hyperlink ref="AX20" r:id="rId1264"/>
    <hyperlink ref="AX21" r:id="rId1265"/>
    <hyperlink ref="AX22" r:id="rId1266"/>
    <hyperlink ref="AX23" r:id="rId1267"/>
    <hyperlink ref="AX24" r:id="rId1268"/>
    <hyperlink ref="AX25" r:id="rId1269"/>
    <hyperlink ref="AX37" r:id="rId1270"/>
    <hyperlink ref="AX38" r:id="rId1271"/>
    <hyperlink ref="AX39" r:id="rId1272"/>
    <hyperlink ref="AX40" r:id="rId1273"/>
    <hyperlink ref="AX41" r:id="rId1274"/>
    <hyperlink ref="AX42" r:id="rId1275"/>
    <hyperlink ref="AX43" r:id="rId1276"/>
    <hyperlink ref="AX44" r:id="rId1277"/>
    <hyperlink ref="AX45" r:id="rId1278"/>
    <hyperlink ref="AX46" r:id="rId1279"/>
    <hyperlink ref="AX47" r:id="rId1280"/>
    <hyperlink ref="AX50" r:id="rId1281"/>
    <hyperlink ref="AX57" r:id="rId1282"/>
    <hyperlink ref="AX58" r:id="rId1283"/>
    <hyperlink ref="AX59" r:id="rId1284"/>
    <hyperlink ref="AX60" r:id="rId1285"/>
    <hyperlink ref="AX61" r:id="rId1286"/>
    <hyperlink ref="AX62" r:id="rId1287"/>
    <hyperlink ref="AX66" r:id="rId1288"/>
    <hyperlink ref="AX67" r:id="rId1289"/>
    <hyperlink ref="AX68" r:id="rId1290"/>
    <hyperlink ref="AX69" r:id="rId1291"/>
    <hyperlink ref="AX70" r:id="rId1292"/>
    <hyperlink ref="AX71" r:id="rId1293"/>
    <hyperlink ref="AX72" r:id="rId1294"/>
    <hyperlink ref="AX73" r:id="rId1295"/>
    <hyperlink ref="AX74" r:id="rId1296"/>
    <hyperlink ref="AX75" r:id="rId1297"/>
    <hyperlink ref="AX76" r:id="rId1298"/>
    <hyperlink ref="AX77" r:id="rId1299"/>
    <hyperlink ref="AX78" r:id="rId1300"/>
    <hyperlink ref="AX79" r:id="rId1301"/>
    <hyperlink ref="AX80" r:id="rId1302"/>
    <hyperlink ref="AX81" r:id="rId1303"/>
    <hyperlink ref="AX82" r:id="rId1304"/>
    <hyperlink ref="AX83" r:id="rId1305"/>
    <hyperlink ref="AX87" r:id="rId1306"/>
    <hyperlink ref="AX88" r:id="rId1307"/>
    <hyperlink ref="AX89" r:id="rId1308"/>
    <hyperlink ref="AX90" r:id="rId1309"/>
    <hyperlink ref="AX94" r:id="rId1310"/>
    <hyperlink ref="AX95" r:id="rId1311"/>
    <hyperlink ref="AX97" r:id="rId1312"/>
    <hyperlink ref="AX103" r:id="rId1313"/>
    <hyperlink ref="AX104" r:id="rId1314"/>
    <hyperlink ref="AX105" r:id="rId1315"/>
    <hyperlink ref="AX106" r:id="rId1316"/>
    <hyperlink ref="AX107" r:id="rId1317"/>
    <hyperlink ref="AX108" r:id="rId1318"/>
    <hyperlink ref="AX109" r:id="rId1319"/>
    <hyperlink ref="AX110" r:id="rId1320"/>
    <hyperlink ref="AX111" r:id="rId1321"/>
    <hyperlink ref="AX112" r:id="rId1322"/>
    <hyperlink ref="AX113" r:id="rId1323"/>
    <hyperlink ref="AX114" r:id="rId1324"/>
    <hyperlink ref="AX115" r:id="rId1325"/>
    <hyperlink ref="AX116" r:id="rId1326"/>
    <hyperlink ref="AX117" r:id="rId1327"/>
    <hyperlink ref="AX118" r:id="rId1328"/>
    <hyperlink ref="AX122" r:id="rId1329"/>
    <hyperlink ref="AX127" r:id="rId1330"/>
    <hyperlink ref="AX136" r:id="rId1331"/>
    <hyperlink ref="AX137" r:id="rId1332"/>
    <hyperlink ref="AX138" r:id="rId1333"/>
    <hyperlink ref="AX139" r:id="rId1334"/>
    <hyperlink ref="AX159" r:id="rId1335"/>
    <hyperlink ref="AX160" r:id="rId1336"/>
    <hyperlink ref="AX163" r:id="rId1337"/>
    <hyperlink ref="AX164" r:id="rId1338"/>
    <hyperlink ref="AX165" r:id="rId1339"/>
    <hyperlink ref="AX166" r:id="rId1340"/>
    <hyperlink ref="AX167" r:id="rId1341"/>
    <hyperlink ref="AX168" r:id="rId1342"/>
    <hyperlink ref="AX169" r:id="rId1343"/>
    <hyperlink ref="AX170" r:id="rId1344"/>
    <hyperlink ref="AX171" r:id="rId1345"/>
    <hyperlink ref="AX181" r:id="rId1346"/>
    <hyperlink ref="AX182" r:id="rId1347"/>
    <hyperlink ref="AX186" r:id="rId1348"/>
    <hyperlink ref="AX187" r:id="rId1349"/>
    <hyperlink ref="AX200" r:id="rId1350"/>
    <hyperlink ref="AX201" r:id="rId1351"/>
    <hyperlink ref="AX202" r:id="rId1352"/>
    <hyperlink ref="AX203" r:id="rId1353"/>
    <hyperlink ref="AX204" r:id="rId1354"/>
    <hyperlink ref="AX205" r:id="rId1355"/>
    <hyperlink ref="AX206" r:id="rId1356"/>
    <hyperlink ref="AX207" r:id="rId1357"/>
    <hyperlink ref="AX208" r:id="rId1358"/>
    <hyperlink ref="AX209" r:id="rId1359"/>
    <hyperlink ref="AX210" r:id="rId1360"/>
    <hyperlink ref="AX211" r:id="rId1361"/>
    <hyperlink ref="AX212" r:id="rId1362"/>
    <hyperlink ref="AX213" r:id="rId1363"/>
    <hyperlink ref="AX214" r:id="rId1364"/>
    <hyperlink ref="AX215" r:id="rId1365"/>
    <hyperlink ref="AX216" r:id="rId1366"/>
    <hyperlink ref="AX217" r:id="rId1367"/>
    <hyperlink ref="AX218" r:id="rId1368"/>
    <hyperlink ref="AX219" r:id="rId1369"/>
    <hyperlink ref="AX220" r:id="rId1370"/>
    <hyperlink ref="AX221" r:id="rId1371"/>
    <hyperlink ref="AX222" r:id="rId1372"/>
    <hyperlink ref="AX223" r:id="rId1373"/>
    <hyperlink ref="AX224" r:id="rId1374"/>
    <hyperlink ref="AX225" r:id="rId1375"/>
    <hyperlink ref="AX226" r:id="rId1376"/>
    <hyperlink ref="AX227" r:id="rId1377"/>
    <hyperlink ref="AX246" r:id="rId1378"/>
    <hyperlink ref="AX247" r:id="rId1379"/>
    <hyperlink ref="AX248" r:id="rId1380"/>
    <hyperlink ref="AX249" r:id="rId1381"/>
    <hyperlink ref="AX250" r:id="rId1382"/>
    <hyperlink ref="AX251" r:id="rId1383"/>
    <hyperlink ref="AX252" r:id="rId1384"/>
    <hyperlink ref="AX253" r:id="rId1385"/>
    <hyperlink ref="AX254" r:id="rId1386"/>
    <hyperlink ref="AX255" r:id="rId1387"/>
    <hyperlink ref="AX256" r:id="rId1388"/>
    <hyperlink ref="AX257" r:id="rId1389"/>
    <hyperlink ref="AX258" r:id="rId1390"/>
    <hyperlink ref="AX263" r:id="rId1391"/>
    <hyperlink ref="AX264" r:id="rId1392"/>
    <hyperlink ref="AX265" r:id="rId1393"/>
    <hyperlink ref="AX266" r:id="rId1394"/>
    <hyperlink ref="AX267" r:id="rId1395"/>
    <hyperlink ref="AX268" r:id="rId1396"/>
    <hyperlink ref="AX269" r:id="rId1397"/>
    <hyperlink ref="AX270" r:id="rId1398"/>
    <hyperlink ref="AX271" r:id="rId1399"/>
    <hyperlink ref="AX273" r:id="rId1400"/>
    <hyperlink ref="AX277" r:id="rId1401"/>
    <hyperlink ref="AX280" r:id="rId1402"/>
    <hyperlink ref="AX284" r:id="rId1403"/>
    <hyperlink ref="AX285" r:id="rId1404"/>
    <hyperlink ref="AX286" r:id="rId1405"/>
    <hyperlink ref="AX287" r:id="rId1406"/>
    <hyperlink ref="AX288" r:id="rId1407"/>
    <hyperlink ref="AX289" r:id="rId1408"/>
    <hyperlink ref="AX292" r:id="rId1409"/>
    <hyperlink ref="AX293" r:id="rId1410"/>
    <hyperlink ref="AX295" r:id="rId1411"/>
    <hyperlink ref="AX296" r:id="rId1412"/>
    <hyperlink ref="AX298" r:id="rId1413"/>
    <hyperlink ref="AX299" r:id="rId1414"/>
    <hyperlink ref="AX300" r:id="rId1415"/>
    <hyperlink ref="AX301" r:id="rId1416"/>
    <hyperlink ref="AX302" r:id="rId1417"/>
    <hyperlink ref="AX306" r:id="rId1418"/>
    <hyperlink ref="AX307" r:id="rId1419"/>
    <hyperlink ref="AX308" r:id="rId1420"/>
    <hyperlink ref="AX315" r:id="rId1421"/>
    <hyperlink ref="AX316" r:id="rId1422"/>
    <hyperlink ref="AX320" r:id="rId1423"/>
    <hyperlink ref="AX321" r:id="rId1424"/>
    <hyperlink ref="AX325" r:id="rId1425"/>
    <hyperlink ref="AX326" r:id="rId1426"/>
    <hyperlink ref="AX328" r:id="rId1427"/>
    <hyperlink ref="AX329" r:id="rId1428"/>
    <hyperlink ref="BA29" r:id="rId1429"/>
    <hyperlink ref="AZ29" r:id="rId1430"/>
    <hyperlink ref="AY29" r:id="rId1431"/>
    <hyperlink ref="AX29" r:id="rId1432"/>
    <hyperlink ref="BA33" r:id="rId1433"/>
    <hyperlink ref="AZ33" r:id="rId1434"/>
    <hyperlink ref="AY33" r:id="rId1435"/>
    <hyperlink ref="AX33" r:id="rId1436"/>
    <hyperlink ref="BA51" r:id="rId1437"/>
    <hyperlink ref="AZ51" r:id="rId1438"/>
    <hyperlink ref="AY51" r:id="rId1439"/>
    <hyperlink ref="AX51" r:id="rId1440"/>
    <hyperlink ref="BA54" r:id="rId1441"/>
    <hyperlink ref="AZ54" r:id="rId1442"/>
    <hyperlink ref="AY54" r:id="rId1443"/>
    <hyperlink ref="AX54" r:id="rId1444"/>
    <hyperlink ref="BA63" r:id="rId1445"/>
    <hyperlink ref="AZ63" r:id="rId1446"/>
    <hyperlink ref="AY63" r:id="rId1447"/>
    <hyperlink ref="AX63" r:id="rId1448"/>
    <hyperlink ref="BA84" r:id="rId1449"/>
    <hyperlink ref="AZ84" r:id="rId1450"/>
    <hyperlink ref="AY84" r:id="rId1451"/>
    <hyperlink ref="AX84" r:id="rId1452"/>
    <hyperlink ref="BA91" r:id="rId1453"/>
    <hyperlink ref="AZ91" r:id="rId1454"/>
    <hyperlink ref="AY91" r:id="rId1455"/>
    <hyperlink ref="AX91" r:id="rId1456"/>
    <hyperlink ref="AV94" r:id="rId1457"/>
    <hyperlink ref="BA100" r:id="rId1458"/>
    <hyperlink ref="AZ100" r:id="rId1459"/>
    <hyperlink ref="AY100" r:id="rId1460"/>
    <hyperlink ref="AX100" r:id="rId1461"/>
    <hyperlink ref="BA119" r:id="rId1462"/>
    <hyperlink ref="AZ119" r:id="rId1463"/>
    <hyperlink ref="AY119" r:id="rId1464"/>
    <hyperlink ref="AX119" r:id="rId1465"/>
    <hyperlink ref="BA123" r:id="rId1466"/>
    <hyperlink ref="AZ123" r:id="rId1467"/>
    <hyperlink ref="AY123" r:id="rId1468"/>
    <hyperlink ref="AX123" r:id="rId1469"/>
    <hyperlink ref="BA128" r:id="rId1470"/>
    <hyperlink ref="AZ128" r:id="rId1471"/>
    <hyperlink ref="AY128" r:id="rId1472"/>
    <hyperlink ref="AX128" r:id="rId1473"/>
    <hyperlink ref="BA132" r:id="rId1474"/>
    <hyperlink ref="AZ132" r:id="rId1475"/>
    <hyperlink ref="AY132" r:id="rId1476"/>
    <hyperlink ref="AX132" r:id="rId1477"/>
    <hyperlink ref="BA144" r:id="rId1478"/>
    <hyperlink ref="AZ144" r:id="rId1479"/>
    <hyperlink ref="AY144" r:id="rId1480"/>
    <hyperlink ref="AX144" r:id="rId1481"/>
    <hyperlink ref="BA149" r:id="rId1482"/>
    <hyperlink ref="AZ149" r:id="rId1483"/>
    <hyperlink ref="AY149" r:id="rId1484"/>
    <hyperlink ref="AX149" r:id="rId1485"/>
    <hyperlink ref="BA154" r:id="rId1486"/>
    <hyperlink ref="AZ154" r:id="rId1487"/>
    <hyperlink ref="AY154" r:id="rId1488"/>
    <hyperlink ref="AX154" r:id="rId1489"/>
    <hyperlink ref="BA172" r:id="rId1490"/>
    <hyperlink ref="AZ172" r:id="rId1491"/>
    <hyperlink ref="AY172" r:id="rId1492"/>
    <hyperlink ref="AX172" r:id="rId1493"/>
    <hyperlink ref="BA175" r:id="rId1494"/>
    <hyperlink ref="AZ175" r:id="rId1495"/>
    <hyperlink ref="AY175" r:id="rId1496"/>
    <hyperlink ref="AX175" r:id="rId1497"/>
    <hyperlink ref="BA178" r:id="rId1498"/>
    <hyperlink ref="AZ178" r:id="rId1499"/>
    <hyperlink ref="AY178" r:id="rId1500"/>
    <hyperlink ref="AX178" r:id="rId1501"/>
    <hyperlink ref="BA183" r:id="rId1502"/>
    <hyperlink ref="AZ183" r:id="rId1503"/>
    <hyperlink ref="AY183" r:id="rId1504"/>
    <hyperlink ref="AX183" r:id="rId1505"/>
    <hyperlink ref="BA188" r:id="rId1506"/>
    <hyperlink ref="AZ188" r:id="rId1507"/>
    <hyperlink ref="AY188" r:id="rId1508"/>
    <hyperlink ref="AX188" r:id="rId1509"/>
    <hyperlink ref="BA191" r:id="rId1510"/>
    <hyperlink ref="AZ191" r:id="rId1511"/>
    <hyperlink ref="AY191" r:id="rId1512"/>
    <hyperlink ref="AX191" r:id="rId1513"/>
    <hyperlink ref="BA194" r:id="rId1514"/>
    <hyperlink ref="AZ194" r:id="rId1515"/>
    <hyperlink ref="AY194" r:id="rId1516"/>
    <hyperlink ref="AX194" r:id="rId1517"/>
    <hyperlink ref="BA197" r:id="rId1518"/>
    <hyperlink ref="AZ197" r:id="rId1519"/>
    <hyperlink ref="AY197" r:id="rId1520"/>
    <hyperlink ref="AX197" r:id="rId1521"/>
    <hyperlink ref="BA228" r:id="rId1522"/>
    <hyperlink ref="AZ228" r:id="rId1523"/>
    <hyperlink ref="AY228" r:id="rId1524"/>
    <hyperlink ref="AX228" r:id="rId1525"/>
    <hyperlink ref="BA231" r:id="rId1526"/>
    <hyperlink ref="AZ231" r:id="rId1527"/>
    <hyperlink ref="AY231" r:id="rId1528"/>
    <hyperlink ref="AX231" r:id="rId1529"/>
    <hyperlink ref="BA234" r:id="rId1530"/>
    <hyperlink ref="AZ234" r:id="rId1531"/>
    <hyperlink ref="AY234" r:id="rId1532"/>
    <hyperlink ref="AX234" r:id="rId1533"/>
    <hyperlink ref="BA237" r:id="rId1534"/>
    <hyperlink ref="AZ237" r:id="rId1535"/>
    <hyperlink ref="AY237" r:id="rId1536"/>
    <hyperlink ref="AX237" r:id="rId1537"/>
    <hyperlink ref="BA240" r:id="rId1538"/>
    <hyperlink ref="AZ240" r:id="rId1539"/>
    <hyperlink ref="AY240" r:id="rId1540"/>
    <hyperlink ref="AX240" r:id="rId1541"/>
    <hyperlink ref="BA243" r:id="rId1542"/>
    <hyperlink ref="AZ243" r:id="rId1543"/>
    <hyperlink ref="AY243" r:id="rId1544"/>
    <hyperlink ref="AX243" r:id="rId1545"/>
    <hyperlink ref="BA259" r:id="rId1546"/>
    <hyperlink ref="AZ259" r:id="rId1547"/>
    <hyperlink ref="AY259" r:id="rId1548"/>
    <hyperlink ref="AX259" r:id="rId1549"/>
    <hyperlink ref="BA281" r:id="rId1550"/>
    <hyperlink ref="AZ281" r:id="rId1551"/>
    <hyperlink ref="AY281" r:id="rId1552"/>
    <hyperlink ref="AX281" r:id="rId1553"/>
    <hyperlink ref="BA303" r:id="rId1554"/>
    <hyperlink ref="AZ303" r:id="rId1555"/>
    <hyperlink ref="AY303" r:id="rId1556"/>
    <hyperlink ref="AX303" r:id="rId1557"/>
    <hyperlink ref="BA309" r:id="rId1558"/>
    <hyperlink ref="AZ309" r:id="rId1559"/>
    <hyperlink ref="AY309" r:id="rId1560"/>
    <hyperlink ref="AX309" r:id="rId1561"/>
    <hyperlink ref="BA312" r:id="rId1562"/>
    <hyperlink ref="AZ312" r:id="rId1563"/>
    <hyperlink ref="AY312" r:id="rId1564"/>
    <hyperlink ref="AX312" r:id="rId1565"/>
    <hyperlink ref="BA317" r:id="rId1566"/>
    <hyperlink ref="AZ317" r:id="rId1567"/>
    <hyperlink ref="AY317" r:id="rId1568"/>
    <hyperlink ref="AX317" r:id="rId1569"/>
    <hyperlink ref="BA322" r:id="rId1570"/>
    <hyperlink ref="AZ322" r:id="rId1571"/>
    <hyperlink ref="AY322" r:id="rId1572"/>
    <hyperlink ref="AX322" r:id="rId1573"/>
    <hyperlink ref="AV103" r:id="rId1574"/>
    <hyperlink ref="AV104" r:id="rId1575"/>
    <hyperlink ref="AV105" r:id="rId1576"/>
    <hyperlink ref="AV106" r:id="rId1577"/>
    <hyperlink ref="AV108" r:id="rId1578"/>
    <hyperlink ref="AV110" r:id="rId1579"/>
    <hyperlink ref="AV112" r:id="rId1580"/>
    <hyperlink ref="AV114" r:id="rId1581"/>
    <hyperlink ref="AV116" r:id="rId1582"/>
    <hyperlink ref="AV118" r:id="rId1583"/>
    <hyperlink ref="AV122" r:id="rId1584"/>
    <hyperlink ref="AV127" r:id="rId1585"/>
    <hyperlink ref="AV136" r:id="rId1586"/>
    <hyperlink ref="AV137" r:id="rId1587"/>
    <hyperlink ref="AV138" r:id="rId1588"/>
    <hyperlink ref="AV12" r:id="rId1589"/>
    <hyperlink ref="AV15" r:id="rId1590"/>
    <hyperlink ref="AV19" r:id="rId1591"/>
    <hyperlink ref="AK40" r:id="rId1592"/>
    <hyperlink ref="AK105" r:id="rId1593"/>
    <hyperlink ref="AK112" r:id="rId1594"/>
    <hyperlink ref="AK218" r:id="rId1595"/>
    <hyperlink ref="AK252" r:id="rId1596"/>
    <hyperlink ref="AK321" r:id="rId1597"/>
    <hyperlink ref="AK326" r:id="rId1598"/>
    <hyperlink ref="AK221" r:id="rId1599"/>
    <hyperlink ref="AK251" r:id="rId1600"/>
    <hyperlink ref="AX274" r:id="rId1601"/>
    <hyperlink ref="AY274" r:id="rId1602"/>
    <hyperlink ref="AZ274" r:id="rId1603"/>
    <hyperlink ref="BA274" r:id="rId1604"/>
    <hyperlink ref="AV274" r:id="rId1605"/>
    <hyperlink ref="AO274" r:id="rId1606"/>
    <hyperlink ref="AK274" r:id="rId1607"/>
    <hyperlink ref="AJ9" r:id="rId1608"/>
    <hyperlink ref="AJ11" r:id="rId1609"/>
    <hyperlink ref="AJ25" r:id="rId1610"/>
    <hyperlink ref="AJ29" r:id="rId1611"/>
    <hyperlink ref="AJ33" r:id="rId1612"/>
    <hyperlink ref="AJ47" r:id="rId1613"/>
    <hyperlink ref="AJ51" r:id="rId1614"/>
    <hyperlink ref="AJ54" r:id="rId1615"/>
    <hyperlink ref="AJ63" r:id="rId1616"/>
    <hyperlink ref="AJ66" r:id="rId1617"/>
    <hyperlink ref="AJ69" r:id="rId1618"/>
    <hyperlink ref="AJ70" r:id="rId1619"/>
    <hyperlink ref="AJ84" r:id="rId1620"/>
    <hyperlink ref="AJ91" r:id="rId1621"/>
    <hyperlink ref="AJ95" r:id="rId1622"/>
    <hyperlink ref="AJ97" r:id="rId1623"/>
    <hyperlink ref="AJ100" r:id="rId1624"/>
    <hyperlink ref="AJ119" r:id="rId1625" display="http://data.salud.cdmx.gob.mx/ssdf/portalut/archivo/Actualizaciones/1erTrimestre20/Dir_RecMat_Serv/falta de personal.pdf"/>
    <hyperlink ref="AJ122" r:id="rId1626"/>
    <hyperlink ref="AJ123" r:id="rId1627"/>
    <hyperlink ref="AJ128" r:id="rId1628"/>
    <hyperlink ref="AJ132" r:id="rId1629"/>
    <hyperlink ref="AJ136" r:id="rId1630"/>
    <hyperlink ref="AJ137" r:id="rId1631"/>
    <hyperlink ref="AJ139" r:id="rId1632"/>
    <hyperlink ref="AJ149" r:id="rId1633" display="http://data.salud.cdmx.gob.mx/ssdf/portalut/archivo/Actualizaciones/1erTrimestre20/Dir_RecMat_Serv/falta de personal.pdf"/>
    <hyperlink ref="AJ154" r:id="rId1634"/>
    <hyperlink ref="AJ160" r:id="rId1635"/>
    <hyperlink ref="AJ172" r:id="rId1636"/>
    <hyperlink ref="AJ175" r:id="rId1637"/>
    <hyperlink ref="AJ178" r:id="rId1638"/>
    <hyperlink ref="AJ183" r:id="rId1639"/>
    <hyperlink ref="AJ188" r:id="rId1640"/>
    <hyperlink ref="AJ191" r:id="rId1641"/>
    <hyperlink ref="AJ194" r:id="rId1642"/>
    <hyperlink ref="AJ197" r:id="rId1643"/>
    <hyperlink ref="AJ225" r:id="rId1644"/>
    <hyperlink ref="AJ228" r:id="rId1645"/>
    <hyperlink ref="AJ231" r:id="rId1646"/>
    <hyperlink ref="AJ234" r:id="rId1647"/>
    <hyperlink ref="AJ237" r:id="rId1648"/>
    <hyperlink ref="AJ240" r:id="rId1649"/>
    <hyperlink ref="AJ243" r:id="rId1650"/>
    <hyperlink ref="AJ259" r:id="rId1651"/>
    <hyperlink ref="AJ274" r:id="rId1652"/>
    <hyperlink ref="AJ281" r:id="rId1653"/>
    <hyperlink ref="AJ299" r:id="rId1654"/>
    <hyperlink ref="AJ303" r:id="rId1655"/>
    <hyperlink ref="AJ309" r:id="rId1656"/>
    <hyperlink ref="AJ312" r:id="rId1657"/>
    <hyperlink ref="AJ317" r:id="rId1658"/>
    <hyperlink ref="AJ322" r:id="rId1659"/>
    <hyperlink ref="AJ12" r:id="rId1660"/>
    <hyperlink ref="AJ13" r:id="rId1661"/>
    <hyperlink ref="AJ14" r:id="rId1662"/>
    <hyperlink ref="AJ15" r:id="rId1663"/>
    <hyperlink ref="AJ16" r:id="rId1664"/>
    <hyperlink ref="AJ17" r:id="rId1665"/>
    <hyperlink ref="AJ18" r:id="rId1666"/>
    <hyperlink ref="AJ19" r:id="rId1667"/>
    <hyperlink ref="AJ20" r:id="rId1668"/>
    <hyperlink ref="AJ21" r:id="rId1669"/>
    <hyperlink ref="AJ22" r:id="rId1670"/>
    <hyperlink ref="AJ23" r:id="rId1671"/>
    <hyperlink ref="AJ24" r:id="rId1672"/>
    <hyperlink ref="AJ37" r:id="rId1673"/>
    <hyperlink ref="AJ38" r:id="rId1674"/>
    <hyperlink ref="AJ39" r:id="rId1675"/>
    <hyperlink ref="AJ40" r:id="rId1676"/>
    <hyperlink ref="AJ41" r:id="rId1677"/>
    <hyperlink ref="AJ42" r:id="rId1678"/>
    <hyperlink ref="AJ43" r:id="rId1679"/>
    <hyperlink ref="AJ44" r:id="rId1680"/>
    <hyperlink ref="AJ45" r:id="rId1681"/>
    <hyperlink ref="AJ46" r:id="rId1682"/>
    <hyperlink ref="AJ50" r:id="rId1683"/>
    <hyperlink ref="AJ57" r:id="rId1684"/>
    <hyperlink ref="AJ58" r:id="rId1685"/>
    <hyperlink ref="AJ59" r:id="rId1686"/>
    <hyperlink ref="AJ60" r:id="rId1687"/>
    <hyperlink ref="AJ61" r:id="rId1688"/>
    <hyperlink ref="AJ62" r:id="rId1689"/>
    <hyperlink ref="AJ67" r:id="rId1690"/>
    <hyperlink ref="AJ68" r:id="rId1691"/>
    <hyperlink ref="AJ71" r:id="rId1692"/>
    <hyperlink ref="AJ73" r:id="rId1693"/>
    <hyperlink ref="AJ80" r:id="rId1694"/>
    <hyperlink ref="AJ78" r:id="rId1695"/>
    <hyperlink ref="AJ81" r:id="rId1696"/>
    <hyperlink ref="AJ82" r:id="rId1697"/>
    <hyperlink ref="AJ83" r:id="rId1698"/>
    <hyperlink ref="AJ87" r:id="rId1699"/>
    <hyperlink ref="AJ88" r:id="rId1700"/>
    <hyperlink ref="AJ89" r:id="rId1701"/>
    <hyperlink ref="AJ90" r:id="rId1702"/>
    <hyperlink ref="AJ94" r:id="rId1703"/>
    <hyperlink ref="AJ103" r:id="rId1704"/>
    <hyperlink ref="AJ104" r:id="rId1705"/>
    <hyperlink ref="AJ105" r:id="rId1706"/>
    <hyperlink ref="AJ106" r:id="rId1707"/>
    <hyperlink ref="AJ107" r:id="rId1708"/>
    <hyperlink ref="AJ108" r:id="rId1709"/>
    <hyperlink ref="AJ109" r:id="rId1710"/>
    <hyperlink ref="AJ110" r:id="rId1711"/>
    <hyperlink ref="AJ111" r:id="rId1712"/>
    <hyperlink ref="AJ112" r:id="rId1713"/>
    <hyperlink ref="AJ113" r:id="rId1714"/>
    <hyperlink ref="AJ114" r:id="rId1715"/>
    <hyperlink ref="AJ115" r:id="rId1716"/>
    <hyperlink ref="AJ116" r:id="rId1717"/>
    <hyperlink ref="AJ117" r:id="rId1718"/>
    <hyperlink ref="AJ118" r:id="rId1719"/>
    <hyperlink ref="AJ159" r:id="rId1720"/>
    <hyperlink ref="AJ165" r:id="rId1721"/>
    <hyperlink ref="AJ163" r:id="rId1722"/>
    <hyperlink ref="AJ171" r:id="rId1723"/>
    <hyperlink ref="AJ72" r:id="rId1724"/>
    <hyperlink ref="AJ74" r:id="rId1725"/>
    <hyperlink ref="AJ75" r:id="rId1726"/>
    <hyperlink ref="AJ76" r:id="rId1727"/>
    <hyperlink ref="AJ77" r:id="rId1728"/>
    <hyperlink ref="AJ144" r:id="rId1729"/>
    <hyperlink ref="AJ164" r:id="rId1730"/>
    <hyperlink ref="AJ167" r:id="rId1731"/>
    <hyperlink ref="AJ170" r:id="rId1732"/>
    <hyperlink ref="AJ181" r:id="rId1733"/>
    <hyperlink ref="AJ246" r:id="rId1734"/>
    <hyperlink ref="AJ277" r:id="rId1735"/>
    <hyperlink ref="AJ10" r:id="rId1736"/>
    <hyperlink ref="AJ203" r:id="rId1737"/>
    <hyperlink ref="AJ206" r:id="rId1738"/>
    <hyperlink ref="AJ207" r:id="rId1739"/>
    <hyperlink ref="AJ208" r:id="rId1740"/>
    <hyperlink ref="AJ211" r:id="rId1741"/>
    <hyperlink ref="AJ213" r:id="rId1742"/>
    <hyperlink ref="AJ214" r:id="rId1743"/>
    <hyperlink ref="AJ215" r:id="rId1744"/>
    <hyperlink ref="AJ216" r:id="rId1745"/>
    <hyperlink ref="AJ247" r:id="rId1746"/>
    <hyperlink ref="AJ248" r:id="rId1747"/>
    <hyperlink ref="AJ249" r:id="rId1748"/>
    <hyperlink ref="AJ251" r:id="rId1749"/>
    <hyperlink ref="AJ288" r:id="rId1750"/>
    <hyperlink ref="AJ166" r:id="rId1751"/>
    <hyperlink ref="AJ217" r:id="rId1752"/>
    <hyperlink ref="AJ218" r:id="rId1753"/>
    <hyperlink ref="AJ219" r:id="rId1754"/>
    <hyperlink ref="AJ220" r:id="rId1755"/>
    <hyperlink ref="AJ221" r:id="rId1756"/>
    <hyperlink ref="AJ223" r:id="rId1757"/>
    <hyperlink ref="AJ224" r:id="rId1758"/>
    <hyperlink ref="AJ250" r:id="rId1759"/>
    <hyperlink ref="AJ252" r:id="rId1760"/>
    <hyperlink ref="AJ253" r:id="rId1761"/>
    <hyperlink ref="AJ254" r:id="rId1762"/>
    <hyperlink ref="AJ255" r:id="rId1763"/>
    <hyperlink ref="AJ256" r:id="rId1764"/>
    <hyperlink ref="AJ257" r:id="rId1765"/>
    <hyperlink ref="AJ258" r:id="rId1766"/>
    <hyperlink ref="AJ263" r:id="rId1767"/>
    <hyperlink ref="AJ264" r:id="rId1768"/>
    <hyperlink ref="AJ265" r:id="rId1769"/>
    <hyperlink ref="AJ266" r:id="rId1770"/>
    <hyperlink ref="AJ267" r:id="rId1771"/>
    <hyperlink ref="AJ269" r:id="rId1772"/>
    <hyperlink ref="AJ273" r:id="rId1773"/>
    <hyperlink ref="AJ280" r:id="rId1774"/>
    <hyperlink ref="AJ200" r:id="rId1775"/>
    <hyperlink ref="AJ202" r:id="rId1776"/>
    <hyperlink ref="AJ209" r:id="rId1777"/>
    <hyperlink ref="AJ210" r:id="rId1778"/>
    <hyperlink ref="AJ296" r:id="rId1779"/>
    <hyperlink ref="AJ308" r:id="rId1780"/>
    <hyperlink ref="AJ321" r:id="rId1781"/>
    <hyperlink ref="AJ326" r:id="rId1782"/>
    <hyperlink ref="AJ329" r:id="rId1783"/>
    <hyperlink ref="AJ289" r:id="rId1784"/>
    <hyperlink ref="AJ302" r:id="rId1785"/>
    <hyperlink ref="AJ186" r:id="rId1786"/>
    <hyperlink ref="AJ187" r:id="rId1787"/>
    <hyperlink ref="AJ201" r:id="rId1788"/>
    <hyperlink ref="AJ182" r:id="rId1789"/>
    <hyperlink ref="AJ204" r:id="rId1790"/>
    <hyperlink ref="AJ205" r:id="rId1791"/>
    <hyperlink ref="AJ284" r:id="rId1792"/>
    <hyperlink ref="AJ287" r:id="rId1793"/>
    <hyperlink ref="AJ292" r:id="rId1794"/>
    <hyperlink ref="AJ293" r:id="rId1795"/>
    <hyperlink ref="AJ295" r:id="rId1796"/>
    <hyperlink ref="AJ298" r:id="rId1797"/>
    <hyperlink ref="AJ307" r:id="rId1798"/>
    <hyperlink ref="AJ316" r:id="rId1799"/>
    <hyperlink ref="AJ320" r:id="rId1800"/>
    <hyperlink ref="AJ212" r:id="rId1801"/>
    <hyperlink ref="AJ328" r:id="rId1802"/>
    <hyperlink ref="AJ79" r:id="rId1803"/>
    <hyperlink ref="AJ127" r:id="rId1804"/>
    <hyperlink ref="AJ138" r:id="rId1805"/>
    <hyperlink ref="AJ168" r:id="rId1806"/>
    <hyperlink ref="AJ169" r:id="rId1807"/>
    <hyperlink ref="AJ222" r:id="rId1808"/>
    <hyperlink ref="AJ268" r:id="rId1809"/>
    <hyperlink ref="AJ270" r:id="rId1810"/>
    <hyperlink ref="AJ271" r:id="rId1811"/>
    <hyperlink ref="AJ285" r:id="rId1812"/>
    <hyperlink ref="AJ286" r:id="rId1813"/>
    <hyperlink ref="AJ306" r:id="rId1814"/>
    <hyperlink ref="AJ315" r:id="rId1815"/>
    <hyperlink ref="AJ325" r:id="rId1816"/>
  </hyperlinks>
  <pageMargins left="0.7" right="0.7" top="0.75" bottom="0.75" header="0.3" footer="0.3"/>
  <pageSetup orientation="portrait" r:id="rId1817"/>
  <drawing r:id="rId1818"/>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889"/>
  <sheetViews>
    <sheetView topLeftCell="A2" zoomScale="50" zoomScaleNormal="50" workbookViewId="0">
      <selection activeCell="A9" sqref="A9:XFD220"/>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41"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42"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42" customWidth="1"/>
    <col min="30" max="30" width="23.5703125" style="242"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348" t="s">
        <v>3679</v>
      </c>
      <c r="B2" s="1348"/>
      <c r="C2" s="1348"/>
      <c r="D2" s="1348"/>
      <c r="E2" s="1348"/>
      <c r="F2" s="1348"/>
      <c r="G2" s="1348"/>
      <c r="H2" s="1348"/>
      <c r="I2" s="1348"/>
      <c r="J2" s="1348"/>
      <c r="K2" s="1348"/>
      <c r="L2" s="251"/>
      <c r="M2" s="251"/>
      <c r="N2" s="251"/>
      <c r="O2" s="251"/>
      <c r="P2" s="251"/>
      <c r="Q2" s="251"/>
      <c r="R2" s="251"/>
      <c r="S2" s="251"/>
      <c r="T2" s="251"/>
      <c r="U2" s="251"/>
      <c r="V2" s="251"/>
      <c r="W2" s="251"/>
      <c r="X2" s="252"/>
      <c r="Y2" s="251"/>
      <c r="Z2" s="251"/>
      <c r="AA2" s="251"/>
      <c r="AB2" s="251"/>
      <c r="AC2" s="251"/>
      <c r="AD2" s="251"/>
      <c r="AE2" s="251"/>
      <c r="AF2" s="251"/>
      <c r="AG2" s="251"/>
      <c r="AH2" s="252"/>
      <c r="AI2" s="252"/>
      <c r="AJ2" s="251"/>
      <c r="AK2" s="251"/>
      <c r="AL2" s="251"/>
      <c r="AM2" s="251"/>
      <c r="AN2" s="251"/>
      <c r="AO2" s="251"/>
      <c r="AP2" s="251"/>
      <c r="AQ2" s="251"/>
      <c r="AR2" s="251"/>
      <c r="AS2" s="251"/>
      <c r="AT2" s="251"/>
      <c r="AU2" s="252"/>
      <c r="AV2" s="251"/>
      <c r="AW2" s="251"/>
      <c r="AX2" s="251"/>
      <c r="AY2" s="251"/>
      <c r="AZ2" s="251"/>
      <c r="BA2" s="251"/>
      <c r="BB2" s="251"/>
      <c r="BC2" s="252"/>
      <c r="BD2" s="252"/>
      <c r="BE2" s="251"/>
    </row>
    <row r="3" spans="1:57" s="243" customFormat="1" ht="63.75" customHeight="1">
      <c r="A3" s="1348" t="s">
        <v>3680</v>
      </c>
      <c r="B3" s="1348"/>
      <c r="C3" s="1348"/>
      <c r="D3" s="1348"/>
      <c r="E3" s="1348"/>
      <c r="F3" s="1348"/>
      <c r="G3" s="1348"/>
      <c r="H3" s="1348"/>
      <c r="I3" s="1348"/>
      <c r="J3" s="1348"/>
      <c r="K3" s="1348"/>
      <c r="L3" s="251"/>
      <c r="M3" s="251"/>
      <c r="N3" s="251"/>
      <c r="O3" s="251"/>
      <c r="P3" s="251"/>
      <c r="Q3" s="251"/>
      <c r="R3" s="251"/>
      <c r="S3" s="251"/>
      <c r="T3" s="251"/>
      <c r="U3" s="251"/>
      <c r="V3" s="251"/>
      <c r="W3" s="251"/>
      <c r="X3" s="252"/>
      <c r="Y3" s="251"/>
      <c r="Z3" s="251"/>
      <c r="AA3" s="251"/>
      <c r="AB3" s="251"/>
      <c r="AC3" s="251"/>
      <c r="AD3" s="251"/>
      <c r="AE3" s="251"/>
      <c r="AF3" s="251"/>
      <c r="AG3" s="251"/>
      <c r="AH3" s="252"/>
      <c r="AI3" s="252"/>
      <c r="AJ3" s="251"/>
      <c r="AK3" s="251"/>
      <c r="AL3" s="251"/>
      <c r="AM3" s="251"/>
      <c r="AN3" s="251"/>
      <c r="AO3" s="251"/>
      <c r="AP3" s="251"/>
      <c r="AQ3" s="251"/>
      <c r="AR3" s="251"/>
      <c r="AS3" s="251"/>
      <c r="AT3" s="251"/>
      <c r="AU3" s="252"/>
      <c r="AV3" s="251"/>
      <c r="AW3" s="251"/>
      <c r="AX3" s="251"/>
      <c r="AY3" s="251"/>
      <c r="AZ3" s="251"/>
      <c r="BA3" s="251"/>
      <c r="BB3" s="251"/>
      <c r="BC3" s="252"/>
      <c r="BD3" s="252"/>
      <c r="BE3" s="251"/>
    </row>
    <row r="4" spans="1:57" s="243" customFormat="1" ht="26.25" customHeight="1">
      <c r="A4" s="1349" t="s">
        <v>50</v>
      </c>
      <c r="B4" s="1349"/>
      <c r="C4" s="1349"/>
      <c r="D4" s="1349"/>
      <c r="E4" s="1349"/>
      <c r="F4" s="1349"/>
      <c r="G4" s="1349"/>
      <c r="H4" s="1349"/>
      <c r="I4" s="1349"/>
      <c r="J4" s="1349"/>
      <c r="K4" s="1349"/>
      <c r="L4" s="253"/>
      <c r="M4" s="253"/>
      <c r="N4" s="253"/>
      <c r="O4" s="253"/>
      <c r="P4" s="253"/>
      <c r="Q4" s="253"/>
      <c r="R4" s="253"/>
      <c r="S4" s="253"/>
      <c r="T4" s="253"/>
      <c r="U4" s="253"/>
      <c r="V4" s="253"/>
      <c r="W4" s="253"/>
      <c r="X4" s="254"/>
      <c r="Y4" s="253"/>
      <c r="Z4" s="253"/>
      <c r="AA4" s="253"/>
      <c r="AB4" s="253"/>
      <c r="AC4" s="253"/>
      <c r="AD4" s="253"/>
      <c r="AE4" s="253"/>
      <c r="AF4" s="253"/>
      <c r="AG4" s="253"/>
      <c r="AH4" s="254"/>
      <c r="AI4" s="254"/>
      <c r="AJ4" s="253"/>
      <c r="AK4" s="253"/>
      <c r="AL4" s="253"/>
      <c r="AM4" s="253"/>
      <c r="AN4" s="253"/>
      <c r="AO4" s="253"/>
      <c r="AP4" s="253"/>
      <c r="AQ4" s="253"/>
      <c r="AR4" s="253"/>
      <c r="AS4" s="253"/>
      <c r="AT4" s="253"/>
      <c r="AU4" s="254"/>
      <c r="AV4" s="253"/>
      <c r="AW4" s="255"/>
      <c r="AX4" s="255"/>
      <c r="AY4" s="255"/>
      <c r="AZ4" s="255"/>
      <c r="BA4" s="255"/>
      <c r="BB4" s="255"/>
      <c r="BC4" s="256"/>
      <c r="BD4" s="256"/>
      <c r="BE4" s="255"/>
    </row>
    <row r="5" spans="1:57" s="243" customFormat="1" ht="74.25" customHeight="1">
      <c r="A5" s="1377" t="s">
        <v>1</v>
      </c>
      <c r="B5" s="1377" t="s">
        <v>1284</v>
      </c>
      <c r="C5" s="1377" t="s">
        <v>1285</v>
      </c>
      <c r="D5" s="1365" t="s">
        <v>6083</v>
      </c>
      <c r="E5" s="1365"/>
      <c r="F5" s="1365"/>
      <c r="G5" s="1365"/>
      <c r="H5" s="1365"/>
      <c r="I5" s="1365"/>
      <c r="J5" s="1365"/>
      <c r="K5" s="1365"/>
      <c r="L5" s="1365"/>
      <c r="M5" s="1365"/>
      <c r="N5" s="1365"/>
      <c r="O5" s="1365"/>
      <c r="P5" s="1365"/>
      <c r="Q5" s="1365"/>
      <c r="R5" s="1365"/>
      <c r="S5" s="1365"/>
      <c r="T5" s="1365"/>
      <c r="U5" s="1365"/>
      <c r="V5" s="1365"/>
      <c r="W5" s="1365"/>
      <c r="X5" s="1365"/>
      <c r="Y5" s="1365"/>
      <c r="Z5" s="1365"/>
      <c r="AA5" s="1365"/>
      <c r="AB5" s="1365"/>
      <c r="AC5" s="1365"/>
      <c r="AD5" s="1365"/>
      <c r="AE5" s="1365"/>
      <c r="AF5" s="1365"/>
      <c r="AG5" s="1365"/>
      <c r="AH5" s="1365"/>
      <c r="AI5" s="1365"/>
      <c r="AJ5" s="1365"/>
      <c r="AK5" s="1365"/>
      <c r="AL5" s="1365"/>
      <c r="AM5" s="1365"/>
      <c r="AN5" s="1354" t="s">
        <v>57</v>
      </c>
      <c r="AO5" s="1355"/>
      <c r="AP5" s="1355"/>
      <c r="AQ5" s="1356"/>
      <c r="AR5" s="1354"/>
      <c r="AS5" s="1355"/>
      <c r="AT5" s="1355"/>
      <c r="AU5" s="1355"/>
      <c r="AV5" s="1355"/>
      <c r="AW5" s="1355"/>
      <c r="AX5" s="1355"/>
      <c r="AY5" s="1355"/>
      <c r="AZ5" s="1355"/>
      <c r="BA5" s="1356"/>
      <c r="BB5" s="300"/>
      <c r="BC5" s="300"/>
      <c r="BD5" s="300"/>
      <c r="BE5" s="300"/>
    </row>
    <row r="6" spans="1:57" s="176" customFormat="1" ht="61.5" customHeight="1">
      <c r="A6" s="1377"/>
      <c r="B6" s="1377"/>
      <c r="C6" s="1377"/>
      <c r="D6" s="1350" t="s">
        <v>25</v>
      </c>
      <c r="E6" s="1352" t="s">
        <v>6081</v>
      </c>
      <c r="F6" s="1352" t="s">
        <v>3</v>
      </c>
      <c r="G6" s="1352" t="s">
        <v>28</v>
      </c>
      <c r="H6" s="1352" t="s">
        <v>29</v>
      </c>
      <c r="I6" s="1352" t="s">
        <v>30</v>
      </c>
      <c r="J6" s="1372" t="s">
        <v>31</v>
      </c>
      <c r="K6" s="1373"/>
      <c r="L6" s="1374"/>
      <c r="M6" s="1352" t="s">
        <v>32</v>
      </c>
      <c r="N6" s="1352" t="s">
        <v>1287</v>
      </c>
      <c r="O6" s="1352" t="s">
        <v>33</v>
      </c>
      <c r="P6" s="1372" t="s">
        <v>34</v>
      </c>
      <c r="Q6" s="1373"/>
      <c r="R6" s="1374"/>
      <c r="S6" s="1352" t="s">
        <v>32</v>
      </c>
      <c r="T6" s="1352" t="s">
        <v>1288</v>
      </c>
      <c r="U6" s="1352" t="s">
        <v>35</v>
      </c>
      <c r="V6" s="1352" t="s">
        <v>36</v>
      </c>
      <c r="W6" s="1352" t="s">
        <v>7</v>
      </c>
      <c r="X6" s="1378" t="s">
        <v>8</v>
      </c>
      <c r="Y6" s="1361" t="s">
        <v>37</v>
      </c>
      <c r="Z6" s="1361" t="s">
        <v>38</v>
      </c>
      <c r="AA6" s="1361" t="s">
        <v>6079</v>
      </c>
      <c r="AB6" s="1361" t="s">
        <v>6082</v>
      </c>
      <c r="AC6" s="1352" t="s">
        <v>10</v>
      </c>
      <c r="AD6" s="1352" t="s">
        <v>39</v>
      </c>
      <c r="AE6" s="1352" t="s">
        <v>40</v>
      </c>
      <c r="AF6" s="1352" t="s">
        <v>11</v>
      </c>
      <c r="AG6" s="1361" t="s">
        <v>41</v>
      </c>
      <c r="AH6" s="1363" t="s">
        <v>12</v>
      </c>
      <c r="AI6" s="1364"/>
      <c r="AJ6" s="1352" t="s">
        <v>13</v>
      </c>
      <c r="AK6" s="1352" t="s">
        <v>44</v>
      </c>
      <c r="AL6" s="1352" t="s">
        <v>45</v>
      </c>
      <c r="AM6" s="1352" t="s">
        <v>46</v>
      </c>
      <c r="AN6" s="1357" t="s">
        <v>14</v>
      </c>
      <c r="AO6" s="1379" t="s">
        <v>15</v>
      </c>
      <c r="AP6" s="1379" t="s">
        <v>16</v>
      </c>
      <c r="AQ6" s="1380" t="s">
        <v>17</v>
      </c>
      <c r="AR6" s="1358" t="s">
        <v>47</v>
      </c>
      <c r="AS6" s="1358" t="s">
        <v>18</v>
      </c>
      <c r="AT6" s="1358" t="s">
        <v>19</v>
      </c>
      <c r="AU6" s="1359" t="s">
        <v>48</v>
      </c>
      <c r="AV6" s="1358" t="s">
        <v>20</v>
      </c>
      <c r="AW6" s="1358" t="s">
        <v>49</v>
      </c>
      <c r="AX6" s="1358" t="s">
        <v>21</v>
      </c>
      <c r="AY6" s="1358" t="s">
        <v>22</v>
      </c>
      <c r="AZ6" s="1358" t="s">
        <v>23</v>
      </c>
      <c r="BA6" s="1353" t="s">
        <v>24</v>
      </c>
      <c r="BB6" s="1357" t="s">
        <v>1291</v>
      </c>
      <c r="BC6" s="1367" t="s">
        <v>1292</v>
      </c>
      <c r="BD6" s="1367" t="s">
        <v>1293</v>
      </c>
      <c r="BE6" s="1357" t="s">
        <v>1294</v>
      </c>
    </row>
    <row r="7" spans="1:57" s="176" customFormat="1" ht="111.75" customHeight="1">
      <c r="A7" s="1377"/>
      <c r="B7" s="1377"/>
      <c r="C7" s="1377"/>
      <c r="D7" s="1351"/>
      <c r="E7" s="1353"/>
      <c r="F7" s="1353"/>
      <c r="G7" s="1353"/>
      <c r="H7" s="1353"/>
      <c r="I7" s="1353"/>
      <c r="J7" s="239" t="s">
        <v>4</v>
      </c>
      <c r="K7" s="239" t="s">
        <v>5</v>
      </c>
      <c r="L7" s="239" t="s">
        <v>6</v>
      </c>
      <c r="M7" s="1353"/>
      <c r="N7" s="1353"/>
      <c r="O7" s="1353"/>
      <c r="P7" s="239" t="s">
        <v>4</v>
      </c>
      <c r="Q7" s="239" t="s">
        <v>5</v>
      </c>
      <c r="R7" s="239" t="s">
        <v>6</v>
      </c>
      <c r="S7" s="1353"/>
      <c r="T7" s="1353"/>
      <c r="U7" s="1353"/>
      <c r="V7" s="1353"/>
      <c r="W7" s="1353"/>
      <c r="X7" s="1360"/>
      <c r="Y7" s="1362"/>
      <c r="Z7" s="1362"/>
      <c r="AA7" s="1362"/>
      <c r="AB7" s="1362"/>
      <c r="AC7" s="1353"/>
      <c r="AD7" s="1353"/>
      <c r="AE7" s="1353"/>
      <c r="AF7" s="1353"/>
      <c r="AG7" s="1362"/>
      <c r="AH7" s="240" t="s">
        <v>42</v>
      </c>
      <c r="AI7" s="240" t="s">
        <v>43</v>
      </c>
      <c r="AJ7" s="1353"/>
      <c r="AK7" s="1353"/>
      <c r="AL7" s="1353"/>
      <c r="AM7" s="1353"/>
      <c r="AN7" s="1357"/>
      <c r="AO7" s="1379"/>
      <c r="AP7" s="1379"/>
      <c r="AQ7" s="1380"/>
      <c r="AR7" s="1353"/>
      <c r="AS7" s="1353"/>
      <c r="AT7" s="1353"/>
      <c r="AU7" s="1360"/>
      <c r="AV7" s="1353"/>
      <c r="AW7" s="1353"/>
      <c r="AX7" s="1353"/>
      <c r="AY7" s="1353"/>
      <c r="AZ7" s="1353"/>
      <c r="BA7" s="1366"/>
      <c r="BB7" s="1357"/>
      <c r="BC7" s="1367"/>
      <c r="BD7" s="1367"/>
      <c r="BE7" s="1357"/>
    </row>
    <row r="8" spans="1:57" s="203" customFormat="1" ht="46.5" customHeight="1">
      <c r="A8" s="1383" t="s">
        <v>4747</v>
      </c>
      <c r="B8" s="1383"/>
      <c r="C8" s="1383"/>
      <c r="D8" s="1383"/>
      <c r="E8" s="195"/>
      <c r="F8" s="195"/>
      <c r="G8" s="195"/>
      <c r="H8" s="195"/>
      <c r="I8" s="195"/>
      <c r="J8" s="195"/>
      <c r="K8" s="195"/>
      <c r="L8" s="204"/>
      <c r="M8" s="195"/>
      <c r="N8" s="195"/>
      <c r="O8" s="195"/>
      <c r="P8" s="195"/>
      <c r="Q8" s="195"/>
      <c r="R8" s="195"/>
      <c r="S8" s="195"/>
      <c r="T8" s="194"/>
      <c r="U8" s="204"/>
      <c r="V8" s="204"/>
      <c r="W8" s="195"/>
      <c r="X8" s="194"/>
      <c r="Y8" s="204"/>
      <c r="Z8" s="204"/>
      <c r="AA8" s="204"/>
      <c r="AB8" s="204"/>
      <c r="AC8" s="194"/>
      <c r="AD8" s="194"/>
      <c r="AE8" s="195"/>
      <c r="AF8" s="195"/>
      <c r="AG8" s="204"/>
      <c r="AH8" s="194"/>
      <c r="AI8" s="194"/>
      <c r="AJ8" s="195"/>
      <c r="AK8" s="195"/>
      <c r="AL8" s="195"/>
      <c r="AM8" s="195"/>
      <c r="AN8" s="195"/>
      <c r="AO8" s="195"/>
      <c r="AP8" s="195"/>
      <c r="AQ8" s="195"/>
      <c r="AR8" s="195"/>
      <c r="AS8" s="195"/>
      <c r="AT8" s="195"/>
      <c r="AU8" s="194"/>
      <c r="AV8" s="195"/>
      <c r="AW8" s="195"/>
      <c r="AX8" s="195"/>
      <c r="AY8" s="195"/>
      <c r="AZ8" s="195"/>
      <c r="BA8" s="195"/>
      <c r="BB8" s="195"/>
      <c r="BC8" s="194"/>
      <c r="BD8" s="194"/>
      <c r="BE8" s="191"/>
    </row>
    <row r="9" spans="1:57" ht="75.599999999999994" customHeight="1">
      <c r="A9" s="558">
        <v>2019</v>
      </c>
      <c r="B9" s="557">
        <v>43739</v>
      </c>
      <c r="C9" s="560">
        <v>43830</v>
      </c>
      <c r="D9" s="558" t="s">
        <v>4292</v>
      </c>
      <c r="E9" s="556" t="s">
        <v>3295</v>
      </c>
      <c r="F9" s="556" t="s">
        <v>4293</v>
      </c>
      <c r="G9" s="556">
        <v>55</v>
      </c>
      <c r="H9" s="555" t="s">
        <v>4294</v>
      </c>
      <c r="I9" s="556" t="s">
        <v>4295</v>
      </c>
      <c r="J9" s="556" t="s">
        <v>61</v>
      </c>
      <c r="K9" s="556" t="s">
        <v>61</v>
      </c>
      <c r="L9" s="556" t="s">
        <v>61</v>
      </c>
      <c r="M9" s="556" t="s">
        <v>4296</v>
      </c>
      <c r="N9" s="558" t="s">
        <v>3105</v>
      </c>
      <c r="O9" s="558">
        <v>365369.84</v>
      </c>
      <c r="P9" s="556" t="s">
        <v>61</v>
      </c>
      <c r="Q9" s="556" t="s">
        <v>1579</v>
      </c>
      <c r="R9" s="556" t="s">
        <v>1579</v>
      </c>
      <c r="S9" s="556" t="s">
        <v>4297</v>
      </c>
      <c r="T9" s="557" t="s">
        <v>3105</v>
      </c>
      <c r="U9" s="559" t="s">
        <v>4298</v>
      </c>
      <c r="V9" s="559" t="s">
        <v>3096</v>
      </c>
      <c r="W9" s="556" t="s">
        <v>4293</v>
      </c>
      <c r="X9" s="557">
        <v>43747</v>
      </c>
      <c r="Y9" s="556">
        <v>314974.00000000006</v>
      </c>
      <c r="Z9" s="556">
        <v>365369.84</v>
      </c>
      <c r="AA9" s="556">
        <v>0</v>
      </c>
      <c r="AB9" s="562">
        <v>365369.84</v>
      </c>
      <c r="AC9" s="557" t="s">
        <v>241</v>
      </c>
      <c r="AD9" s="557" t="s">
        <v>69</v>
      </c>
      <c r="AE9" s="556" t="s">
        <v>70</v>
      </c>
      <c r="AF9" s="556" t="s">
        <v>4295</v>
      </c>
      <c r="AG9" s="556">
        <v>47246.1</v>
      </c>
      <c r="AH9" s="557">
        <v>43747</v>
      </c>
      <c r="AI9" s="557">
        <v>43830</v>
      </c>
      <c r="AJ9" s="561" t="s">
        <v>4294</v>
      </c>
      <c r="AK9" s="555" t="s">
        <v>4299</v>
      </c>
      <c r="AL9" s="556" t="s">
        <v>4300</v>
      </c>
      <c r="AM9" s="558" t="s">
        <v>2881</v>
      </c>
      <c r="AN9" s="556" t="s">
        <v>73</v>
      </c>
      <c r="AO9" s="555" t="s">
        <v>4301</v>
      </c>
      <c r="AP9" s="556" t="s">
        <v>73</v>
      </c>
      <c r="AQ9" s="556" t="s">
        <v>573</v>
      </c>
      <c r="AR9" s="556" t="s">
        <v>293</v>
      </c>
      <c r="AS9" s="556" t="s">
        <v>566</v>
      </c>
      <c r="AT9" s="556" t="s">
        <v>566</v>
      </c>
      <c r="AU9" s="557" t="s">
        <v>566</v>
      </c>
      <c r="AV9" s="555" t="s">
        <v>4302</v>
      </c>
      <c r="AW9" s="556" t="s">
        <v>3091</v>
      </c>
      <c r="AX9" s="555" t="s">
        <v>4303</v>
      </c>
      <c r="AY9" s="555" t="s">
        <v>4304</v>
      </c>
      <c r="AZ9" s="555" t="s">
        <v>4305</v>
      </c>
      <c r="BA9" s="555" t="s">
        <v>4306</v>
      </c>
      <c r="BB9" s="556" t="s">
        <v>3096</v>
      </c>
      <c r="BC9" s="557">
        <v>43847</v>
      </c>
      <c r="BD9" s="557">
        <v>43847</v>
      </c>
      <c r="BE9" s="558"/>
    </row>
    <row r="10" spans="1:57" ht="75.599999999999994" customHeight="1">
      <c r="A10" s="558">
        <v>2019</v>
      </c>
      <c r="B10" s="560">
        <v>43739</v>
      </c>
      <c r="C10" s="560">
        <v>43830</v>
      </c>
      <c r="D10" s="558" t="s">
        <v>4292</v>
      </c>
      <c r="E10" s="556" t="s">
        <v>4307</v>
      </c>
      <c r="F10" s="556" t="s">
        <v>4308</v>
      </c>
      <c r="G10" s="556" t="s">
        <v>488</v>
      </c>
      <c r="H10" s="555" t="s">
        <v>4309</v>
      </c>
      <c r="I10" s="556" t="s">
        <v>4310</v>
      </c>
      <c r="J10" s="556" t="s">
        <v>61</v>
      </c>
      <c r="K10" s="556" t="s">
        <v>61</v>
      </c>
      <c r="L10" s="556" t="s">
        <v>61</v>
      </c>
      <c r="M10" s="556" t="s">
        <v>4311</v>
      </c>
      <c r="N10" s="558" t="s">
        <v>2035</v>
      </c>
      <c r="O10" s="558">
        <v>2881417.96</v>
      </c>
      <c r="P10" s="556" t="s">
        <v>61</v>
      </c>
      <c r="Q10" s="556" t="s">
        <v>1579</v>
      </c>
      <c r="R10" s="556" t="s">
        <v>1579</v>
      </c>
      <c r="S10" s="556" t="s">
        <v>3496</v>
      </c>
      <c r="T10" s="557" t="s">
        <v>1539</v>
      </c>
      <c r="U10" s="559" t="s">
        <v>3254</v>
      </c>
      <c r="V10" s="559" t="s">
        <v>3096</v>
      </c>
      <c r="W10" s="556" t="s">
        <v>4308</v>
      </c>
      <c r="X10" s="557">
        <v>43747</v>
      </c>
      <c r="Y10" s="559">
        <v>5314116.7758620689</v>
      </c>
      <c r="Z10" s="556">
        <v>6164375.46</v>
      </c>
      <c r="AA10" s="556">
        <v>616437.54</v>
      </c>
      <c r="AB10" s="562">
        <v>6164375.46</v>
      </c>
      <c r="AC10" s="557" t="s">
        <v>241</v>
      </c>
      <c r="AD10" s="557" t="s">
        <v>69</v>
      </c>
      <c r="AE10" s="556" t="s">
        <v>70</v>
      </c>
      <c r="AF10" s="556" t="s">
        <v>4310</v>
      </c>
      <c r="AG10" s="556">
        <v>924656.31</v>
      </c>
      <c r="AH10" s="557">
        <v>43747</v>
      </c>
      <c r="AI10" s="557">
        <v>43830</v>
      </c>
      <c r="AJ10" s="561" t="s">
        <v>4309</v>
      </c>
      <c r="AK10" s="555" t="s">
        <v>4299</v>
      </c>
      <c r="AL10" s="556" t="s">
        <v>4300</v>
      </c>
      <c r="AM10" s="558" t="s">
        <v>2881</v>
      </c>
      <c r="AN10" s="556" t="s">
        <v>73</v>
      </c>
      <c r="AO10" s="555" t="s">
        <v>4301</v>
      </c>
      <c r="AP10" s="556" t="s">
        <v>73</v>
      </c>
      <c r="AQ10" s="556" t="s">
        <v>573</v>
      </c>
      <c r="AR10" s="556" t="s">
        <v>293</v>
      </c>
      <c r="AS10" s="556" t="s">
        <v>566</v>
      </c>
      <c r="AT10" s="556" t="s">
        <v>566</v>
      </c>
      <c r="AU10" s="557" t="s">
        <v>566</v>
      </c>
      <c r="AV10" s="555" t="s">
        <v>4302</v>
      </c>
      <c r="AW10" s="556" t="s">
        <v>3091</v>
      </c>
      <c r="AX10" s="555" t="s">
        <v>4303</v>
      </c>
      <c r="AY10" s="555" t="s">
        <v>4304</v>
      </c>
      <c r="AZ10" s="555" t="s">
        <v>4305</v>
      </c>
      <c r="BA10" s="555" t="s">
        <v>4306</v>
      </c>
      <c r="BB10" s="556" t="s">
        <v>3096</v>
      </c>
      <c r="BC10" s="557">
        <v>43847</v>
      </c>
      <c r="BD10" s="557">
        <v>43847</v>
      </c>
      <c r="BE10" s="558"/>
    </row>
    <row r="11" spans="1:57" ht="75.599999999999994" customHeight="1">
      <c r="A11" s="1370">
        <v>2019</v>
      </c>
      <c r="B11" s="1371">
        <v>43739</v>
      </c>
      <c r="C11" s="1371">
        <v>43830</v>
      </c>
      <c r="D11" s="1370" t="s">
        <v>4292</v>
      </c>
      <c r="E11" s="1368" t="s">
        <v>4307</v>
      </c>
      <c r="F11" s="1368" t="s">
        <v>4312</v>
      </c>
      <c r="G11" s="1368" t="s">
        <v>4195</v>
      </c>
      <c r="H11" s="1369" t="s">
        <v>4313</v>
      </c>
      <c r="I11" s="1368" t="s">
        <v>4314</v>
      </c>
      <c r="J11" s="556" t="s">
        <v>61</v>
      </c>
      <c r="K11" s="556" t="s">
        <v>61</v>
      </c>
      <c r="L11" s="556" t="s">
        <v>61</v>
      </c>
      <c r="M11" s="556" t="s">
        <v>4315</v>
      </c>
      <c r="N11" s="558" t="s">
        <v>4316</v>
      </c>
      <c r="O11" s="558">
        <v>97495.7</v>
      </c>
      <c r="P11" s="1368" t="s">
        <v>61</v>
      </c>
      <c r="Q11" s="1368" t="s">
        <v>1579</v>
      </c>
      <c r="R11" s="1368" t="s">
        <v>1579</v>
      </c>
      <c r="S11" s="1368" t="s">
        <v>4317</v>
      </c>
      <c r="T11" s="1376" t="s">
        <v>1978</v>
      </c>
      <c r="U11" s="1375" t="s">
        <v>3254</v>
      </c>
      <c r="V11" s="1375" t="s">
        <v>3096</v>
      </c>
      <c r="W11" s="1368" t="s">
        <v>4312</v>
      </c>
      <c r="X11" s="1376">
        <v>43747</v>
      </c>
      <c r="Y11" s="1375">
        <v>447085.54310344829</v>
      </c>
      <c r="Z11" s="1368">
        <v>518619.23</v>
      </c>
      <c r="AA11" s="1368">
        <v>51861.919999999998</v>
      </c>
      <c r="AB11" s="1375">
        <v>518619.23</v>
      </c>
      <c r="AC11" s="1376" t="s">
        <v>241</v>
      </c>
      <c r="AD11" s="1376" t="s">
        <v>69</v>
      </c>
      <c r="AE11" s="1368" t="s">
        <v>70</v>
      </c>
      <c r="AF11" s="1368" t="s">
        <v>4314</v>
      </c>
      <c r="AG11" s="1368">
        <v>67062.83</v>
      </c>
      <c r="AH11" s="1376">
        <v>43747</v>
      </c>
      <c r="AI11" s="1376">
        <v>43830</v>
      </c>
      <c r="AJ11" s="1369" t="s">
        <v>4318</v>
      </c>
      <c r="AK11" s="1369" t="s">
        <v>4299</v>
      </c>
      <c r="AL11" s="1368" t="s">
        <v>4300</v>
      </c>
      <c r="AM11" s="1370" t="s">
        <v>2881</v>
      </c>
      <c r="AN11" s="1368" t="s">
        <v>73</v>
      </c>
      <c r="AO11" s="1369" t="s">
        <v>4301</v>
      </c>
      <c r="AP11" s="1368" t="s">
        <v>73</v>
      </c>
      <c r="AQ11" s="1368" t="s">
        <v>573</v>
      </c>
      <c r="AR11" s="1368" t="s">
        <v>293</v>
      </c>
      <c r="AS11" s="1368" t="s">
        <v>566</v>
      </c>
      <c r="AT11" s="1368" t="s">
        <v>566</v>
      </c>
      <c r="AU11" s="1376" t="s">
        <v>566</v>
      </c>
      <c r="AV11" s="1369" t="s">
        <v>4302</v>
      </c>
      <c r="AW11" s="1368" t="s">
        <v>3091</v>
      </c>
      <c r="AX11" s="1369" t="s">
        <v>4303</v>
      </c>
      <c r="AY11" s="1369" t="s">
        <v>4304</v>
      </c>
      <c r="AZ11" s="1369" t="s">
        <v>4305</v>
      </c>
      <c r="BA11" s="1369" t="s">
        <v>4306</v>
      </c>
      <c r="BB11" s="1368" t="s">
        <v>3096</v>
      </c>
      <c r="BC11" s="1376">
        <v>43847</v>
      </c>
      <c r="BD11" s="1376">
        <v>43847</v>
      </c>
      <c r="BE11" s="558"/>
    </row>
    <row r="12" spans="1:57" ht="75.599999999999994" customHeight="1">
      <c r="A12" s="1370"/>
      <c r="B12" s="1371"/>
      <c r="C12" s="1371"/>
      <c r="D12" s="1370"/>
      <c r="E12" s="1368"/>
      <c r="F12" s="1368"/>
      <c r="G12" s="1368"/>
      <c r="H12" s="1368"/>
      <c r="I12" s="1368"/>
      <c r="J12" s="556" t="s">
        <v>61</v>
      </c>
      <c r="K12" s="556" t="s">
        <v>61</v>
      </c>
      <c r="L12" s="556" t="s">
        <v>61</v>
      </c>
      <c r="M12" s="556" t="s">
        <v>4319</v>
      </c>
      <c r="N12" s="558" t="s">
        <v>4320</v>
      </c>
      <c r="O12" s="558">
        <v>97495.7</v>
      </c>
      <c r="P12" s="1368"/>
      <c r="Q12" s="1368"/>
      <c r="R12" s="1368"/>
      <c r="S12" s="1368"/>
      <c r="T12" s="1376"/>
      <c r="U12" s="1375"/>
      <c r="V12" s="1375"/>
      <c r="W12" s="1368"/>
      <c r="X12" s="1376"/>
      <c r="Y12" s="1375"/>
      <c r="Z12" s="1368"/>
      <c r="AA12" s="1368"/>
      <c r="AB12" s="1375"/>
      <c r="AC12" s="1376"/>
      <c r="AD12" s="1376"/>
      <c r="AE12" s="1368"/>
      <c r="AF12" s="1368"/>
      <c r="AG12" s="1368"/>
      <c r="AH12" s="1376"/>
      <c r="AI12" s="1376"/>
      <c r="AJ12" s="1368"/>
      <c r="AK12" s="1368"/>
      <c r="AL12" s="1368"/>
      <c r="AM12" s="1370"/>
      <c r="AN12" s="1368"/>
      <c r="AO12" s="1368"/>
      <c r="AP12" s="1368"/>
      <c r="AQ12" s="1368"/>
      <c r="AR12" s="1368"/>
      <c r="AS12" s="1368"/>
      <c r="AT12" s="1368"/>
      <c r="AU12" s="1376"/>
      <c r="AV12" s="1368"/>
      <c r="AW12" s="1368"/>
      <c r="AX12" s="1368"/>
      <c r="AY12" s="1368"/>
      <c r="AZ12" s="1368"/>
      <c r="BA12" s="1368"/>
      <c r="BB12" s="1368"/>
      <c r="BC12" s="1376"/>
      <c r="BD12" s="1376"/>
      <c r="BE12" s="558"/>
    </row>
    <row r="13" spans="1:57" ht="75.599999999999994" customHeight="1">
      <c r="A13" s="1370"/>
      <c r="B13" s="1371"/>
      <c r="C13" s="1371"/>
      <c r="D13" s="1370"/>
      <c r="E13" s="1368"/>
      <c r="F13" s="1368"/>
      <c r="G13" s="1368"/>
      <c r="H13" s="1368"/>
      <c r="I13" s="1368"/>
      <c r="J13" s="556" t="s">
        <v>61</v>
      </c>
      <c r="K13" s="556" t="s">
        <v>61</v>
      </c>
      <c r="L13" s="556" t="s">
        <v>61</v>
      </c>
      <c r="M13" s="556" t="s">
        <v>4321</v>
      </c>
      <c r="N13" s="558" t="s">
        <v>4322</v>
      </c>
      <c r="O13" s="558">
        <v>98480.51</v>
      </c>
      <c r="P13" s="1368"/>
      <c r="Q13" s="1368"/>
      <c r="R13" s="1368"/>
      <c r="S13" s="1368"/>
      <c r="T13" s="1376"/>
      <c r="U13" s="1375"/>
      <c r="V13" s="1375"/>
      <c r="W13" s="1368"/>
      <c r="X13" s="1376"/>
      <c r="Y13" s="1375"/>
      <c r="Z13" s="1368"/>
      <c r="AA13" s="1368"/>
      <c r="AB13" s="1375"/>
      <c r="AC13" s="1376"/>
      <c r="AD13" s="1376"/>
      <c r="AE13" s="1368"/>
      <c r="AF13" s="1368"/>
      <c r="AG13" s="1368"/>
      <c r="AH13" s="1376"/>
      <c r="AI13" s="1376"/>
      <c r="AJ13" s="1368"/>
      <c r="AK13" s="1368"/>
      <c r="AL13" s="1368"/>
      <c r="AM13" s="1370"/>
      <c r="AN13" s="1368"/>
      <c r="AO13" s="1368"/>
      <c r="AP13" s="1368"/>
      <c r="AQ13" s="1368"/>
      <c r="AR13" s="1368"/>
      <c r="AS13" s="1368"/>
      <c r="AT13" s="1368"/>
      <c r="AU13" s="1376"/>
      <c r="AV13" s="1368"/>
      <c r="AW13" s="1368"/>
      <c r="AX13" s="1368"/>
      <c r="AY13" s="1368"/>
      <c r="AZ13" s="1368"/>
      <c r="BA13" s="1368"/>
      <c r="BB13" s="1368"/>
      <c r="BC13" s="1376"/>
      <c r="BD13" s="1376"/>
      <c r="BE13" s="558"/>
    </row>
    <row r="14" spans="1:57" ht="75.599999999999994" customHeight="1">
      <c r="A14" s="1370"/>
      <c r="B14" s="1371"/>
      <c r="C14" s="1371"/>
      <c r="D14" s="1370"/>
      <c r="E14" s="1368"/>
      <c r="F14" s="1368"/>
      <c r="G14" s="1368"/>
      <c r="H14" s="1368"/>
      <c r="I14" s="1368"/>
      <c r="J14" s="556" t="s">
        <v>61</v>
      </c>
      <c r="K14" s="556" t="s">
        <v>61</v>
      </c>
      <c r="L14" s="556" t="s">
        <v>61</v>
      </c>
      <c r="M14" s="556" t="s">
        <v>4317</v>
      </c>
      <c r="N14" s="557" t="s">
        <v>1978</v>
      </c>
      <c r="O14" s="558">
        <v>96510.9</v>
      </c>
      <c r="P14" s="1368"/>
      <c r="Q14" s="1368"/>
      <c r="R14" s="1368"/>
      <c r="S14" s="1368"/>
      <c r="T14" s="1376"/>
      <c r="U14" s="1375"/>
      <c r="V14" s="1375"/>
      <c r="W14" s="1368"/>
      <c r="X14" s="1376"/>
      <c r="Y14" s="1375"/>
      <c r="Z14" s="1368"/>
      <c r="AA14" s="1368"/>
      <c r="AB14" s="1375"/>
      <c r="AC14" s="1376"/>
      <c r="AD14" s="1376"/>
      <c r="AE14" s="1368"/>
      <c r="AF14" s="1368"/>
      <c r="AG14" s="1368"/>
      <c r="AH14" s="1376"/>
      <c r="AI14" s="1376"/>
      <c r="AJ14" s="1368"/>
      <c r="AK14" s="1368"/>
      <c r="AL14" s="1368"/>
      <c r="AM14" s="1370"/>
      <c r="AN14" s="1368"/>
      <c r="AO14" s="1368"/>
      <c r="AP14" s="1368"/>
      <c r="AQ14" s="1368"/>
      <c r="AR14" s="1368"/>
      <c r="AS14" s="1368"/>
      <c r="AT14" s="1368"/>
      <c r="AU14" s="1376"/>
      <c r="AV14" s="1368"/>
      <c r="AW14" s="1368"/>
      <c r="AX14" s="1368"/>
      <c r="AY14" s="1368"/>
      <c r="AZ14" s="1368"/>
      <c r="BA14" s="1368"/>
      <c r="BB14" s="1368"/>
      <c r="BC14" s="1376"/>
      <c r="BD14" s="1376"/>
      <c r="BE14" s="558"/>
    </row>
    <row r="15" spans="1:57" ht="75.599999999999994" customHeight="1">
      <c r="A15" s="1370">
        <v>2019</v>
      </c>
      <c r="B15" s="1371">
        <v>43739</v>
      </c>
      <c r="C15" s="1371">
        <v>43830</v>
      </c>
      <c r="D15" s="1370" t="s">
        <v>4292</v>
      </c>
      <c r="E15" s="1368" t="s">
        <v>4307</v>
      </c>
      <c r="F15" s="1368" t="s">
        <v>4323</v>
      </c>
      <c r="G15" s="1368" t="s">
        <v>4195</v>
      </c>
      <c r="H15" s="1369" t="s">
        <v>4324</v>
      </c>
      <c r="I15" s="1368" t="s">
        <v>4314</v>
      </c>
      <c r="J15" s="556" t="s">
        <v>61</v>
      </c>
      <c r="K15" s="556" t="s">
        <v>61</v>
      </c>
      <c r="L15" s="556" t="s">
        <v>61</v>
      </c>
      <c r="M15" s="556" t="s">
        <v>4315</v>
      </c>
      <c r="N15" s="558" t="s">
        <v>4316</v>
      </c>
      <c r="O15" s="558">
        <v>98480.51</v>
      </c>
      <c r="P15" s="1368" t="s">
        <v>61</v>
      </c>
      <c r="Q15" s="1368" t="s">
        <v>1579</v>
      </c>
      <c r="R15" s="1368" t="s">
        <v>1579</v>
      </c>
      <c r="S15" s="1368" t="s">
        <v>4325</v>
      </c>
      <c r="T15" s="1376" t="s">
        <v>4326</v>
      </c>
      <c r="U15" s="1375" t="s">
        <v>3254</v>
      </c>
      <c r="V15" s="1375" t="s">
        <v>3096</v>
      </c>
      <c r="W15" s="1368" t="s">
        <v>4323</v>
      </c>
      <c r="X15" s="1376">
        <v>43747</v>
      </c>
      <c r="Y15" s="1375">
        <v>328739.37068965519</v>
      </c>
      <c r="Z15" s="1368">
        <v>381337.67</v>
      </c>
      <c r="AA15" s="1368">
        <v>38133.760000000002</v>
      </c>
      <c r="AB15" s="1381">
        <v>381337.67</v>
      </c>
      <c r="AC15" s="1376" t="s">
        <v>241</v>
      </c>
      <c r="AD15" s="1376" t="s">
        <v>69</v>
      </c>
      <c r="AE15" s="1368" t="s">
        <v>70</v>
      </c>
      <c r="AF15" s="1368" t="s">
        <v>4314</v>
      </c>
      <c r="AG15" s="1368">
        <v>49310.9</v>
      </c>
      <c r="AH15" s="1376">
        <v>43747</v>
      </c>
      <c r="AI15" s="1376">
        <v>43830</v>
      </c>
      <c r="AJ15" s="1369" t="s">
        <v>4327</v>
      </c>
      <c r="AK15" s="1369" t="s">
        <v>4299</v>
      </c>
      <c r="AL15" s="1368" t="s">
        <v>4300</v>
      </c>
      <c r="AM15" s="1370" t="s">
        <v>2881</v>
      </c>
      <c r="AN15" s="1368" t="s">
        <v>73</v>
      </c>
      <c r="AO15" s="1369" t="s">
        <v>4301</v>
      </c>
      <c r="AP15" s="1368" t="s">
        <v>73</v>
      </c>
      <c r="AQ15" s="1368" t="s">
        <v>573</v>
      </c>
      <c r="AR15" s="1368" t="s">
        <v>293</v>
      </c>
      <c r="AS15" s="1368" t="s">
        <v>566</v>
      </c>
      <c r="AT15" s="1368" t="s">
        <v>566</v>
      </c>
      <c r="AU15" s="1376" t="s">
        <v>566</v>
      </c>
      <c r="AV15" s="1369" t="s">
        <v>4302</v>
      </c>
      <c r="AW15" s="1368" t="s">
        <v>3091</v>
      </c>
      <c r="AX15" s="1369" t="s">
        <v>4303</v>
      </c>
      <c r="AY15" s="1369" t="s">
        <v>4304</v>
      </c>
      <c r="AZ15" s="1369" t="s">
        <v>4305</v>
      </c>
      <c r="BA15" s="1369" t="s">
        <v>4306</v>
      </c>
      <c r="BB15" s="1368" t="s">
        <v>3096</v>
      </c>
      <c r="BC15" s="1376">
        <v>43847</v>
      </c>
      <c r="BD15" s="1376">
        <v>43847</v>
      </c>
      <c r="BE15" s="558"/>
    </row>
    <row r="16" spans="1:57" ht="75.599999999999994" customHeight="1">
      <c r="A16" s="1370"/>
      <c r="B16" s="1371"/>
      <c r="C16" s="1371"/>
      <c r="D16" s="1370"/>
      <c r="E16" s="1368"/>
      <c r="F16" s="1368"/>
      <c r="G16" s="1368"/>
      <c r="H16" s="1368"/>
      <c r="I16" s="1368"/>
      <c r="J16" s="556" t="s">
        <v>61</v>
      </c>
      <c r="K16" s="556" t="s">
        <v>61</v>
      </c>
      <c r="L16" s="556" t="s">
        <v>61</v>
      </c>
      <c r="M16" s="556" t="s">
        <v>4319</v>
      </c>
      <c r="N16" s="558" t="s">
        <v>4320</v>
      </c>
      <c r="O16" s="558">
        <v>98480.51</v>
      </c>
      <c r="P16" s="1368"/>
      <c r="Q16" s="1368"/>
      <c r="R16" s="1368"/>
      <c r="S16" s="1368"/>
      <c r="T16" s="1376"/>
      <c r="U16" s="1375"/>
      <c r="V16" s="1375"/>
      <c r="W16" s="1368"/>
      <c r="X16" s="1376"/>
      <c r="Y16" s="1375"/>
      <c r="Z16" s="1368"/>
      <c r="AA16" s="1368"/>
      <c r="AB16" s="1381"/>
      <c r="AC16" s="1376"/>
      <c r="AD16" s="1376"/>
      <c r="AE16" s="1368"/>
      <c r="AF16" s="1368"/>
      <c r="AG16" s="1368"/>
      <c r="AH16" s="1376"/>
      <c r="AI16" s="1376"/>
      <c r="AJ16" s="1368"/>
      <c r="AK16" s="1368"/>
      <c r="AL16" s="1368"/>
      <c r="AM16" s="1370"/>
      <c r="AN16" s="1368"/>
      <c r="AO16" s="1368"/>
      <c r="AP16" s="1368"/>
      <c r="AQ16" s="1368"/>
      <c r="AR16" s="1368"/>
      <c r="AS16" s="1368"/>
      <c r="AT16" s="1368"/>
      <c r="AU16" s="1376"/>
      <c r="AV16" s="1368"/>
      <c r="AW16" s="1368"/>
      <c r="AX16" s="1368"/>
      <c r="AY16" s="1368"/>
      <c r="AZ16" s="1368"/>
      <c r="BA16" s="1368"/>
      <c r="BB16" s="1368"/>
      <c r="BC16" s="1376"/>
      <c r="BD16" s="1376"/>
      <c r="BE16" s="558"/>
    </row>
    <row r="17" spans="1:57" ht="75.599999999999994" customHeight="1">
      <c r="A17" s="1370"/>
      <c r="B17" s="1371"/>
      <c r="C17" s="1371"/>
      <c r="D17" s="1370"/>
      <c r="E17" s="1368"/>
      <c r="F17" s="1368"/>
      <c r="G17" s="1368"/>
      <c r="H17" s="1368"/>
      <c r="I17" s="1368"/>
      <c r="J17" s="556" t="s">
        <v>61</v>
      </c>
      <c r="K17" s="556" t="s">
        <v>61</v>
      </c>
      <c r="L17" s="556" t="s">
        <v>61</v>
      </c>
      <c r="M17" s="556" t="s">
        <v>4321</v>
      </c>
      <c r="N17" s="558" t="s">
        <v>4322</v>
      </c>
      <c r="O17" s="558">
        <v>98480.51</v>
      </c>
      <c r="P17" s="1368"/>
      <c r="Q17" s="1368"/>
      <c r="R17" s="1368"/>
      <c r="S17" s="1368"/>
      <c r="T17" s="1376"/>
      <c r="U17" s="1375"/>
      <c r="V17" s="1375"/>
      <c r="W17" s="1368"/>
      <c r="X17" s="1376"/>
      <c r="Y17" s="1375"/>
      <c r="Z17" s="1368"/>
      <c r="AA17" s="1368"/>
      <c r="AB17" s="1381"/>
      <c r="AC17" s="1376"/>
      <c r="AD17" s="1376"/>
      <c r="AE17" s="1368"/>
      <c r="AF17" s="1368"/>
      <c r="AG17" s="1368"/>
      <c r="AH17" s="1376"/>
      <c r="AI17" s="1376"/>
      <c r="AJ17" s="1368"/>
      <c r="AK17" s="1368"/>
      <c r="AL17" s="1368"/>
      <c r="AM17" s="1370"/>
      <c r="AN17" s="1368"/>
      <c r="AO17" s="1368"/>
      <c r="AP17" s="1368"/>
      <c r="AQ17" s="1368"/>
      <c r="AR17" s="1368"/>
      <c r="AS17" s="1368"/>
      <c r="AT17" s="1368"/>
      <c r="AU17" s="1376"/>
      <c r="AV17" s="1368"/>
      <c r="AW17" s="1368"/>
      <c r="AX17" s="1368"/>
      <c r="AY17" s="1368"/>
      <c r="AZ17" s="1368"/>
      <c r="BA17" s="1368"/>
      <c r="BB17" s="1368"/>
      <c r="BC17" s="1376"/>
      <c r="BD17" s="1376"/>
      <c r="BE17" s="558"/>
    </row>
    <row r="18" spans="1:57" ht="75.599999999999994" customHeight="1">
      <c r="A18" s="1370"/>
      <c r="B18" s="1371"/>
      <c r="C18" s="1371"/>
      <c r="D18" s="1370"/>
      <c r="E18" s="1368"/>
      <c r="F18" s="1368"/>
      <c r="G18" s="1368"/>
      <c r="H18" s="1368"/>
      <c r="I18" s="1368"/>
      <c r="J18" s="556" t="s">
        <v>61</v>
      </c>
      <c r="K18" s="556" t="s">
        <v>61</v>
      </c>
      <c r="L18" s="556" t="s">
        <v>61</v>
      </c>
      <c r="M18" s="556" t="s">
        <v>4328</v>
      </c>
      <c r="N18" s="558" t="s">
        <v>4329</v>
      </c>
      <c r="O18" s="558">
        <v>98480.51</v>
      </c>
      <c r="P18" s="1368"/>
      <c r="Q18" s="1368"/>
      <c r="R18" s="1368"/>
      <c r="S18" s="1368"/>
      <c r="T18" s="1376"/>
      <c r="U18" s="1375"/>
      <c r="V18" s="1375"/>
      <c r="W18" s="1368"/>
      <c r="X18" s="1376"/>
      <c r="Y18" s="1375"/>
      <c r="Z18" s="1368"/>
      <c r="AA18" s="1368"/>
      <c r="AB18" s="1381"/>
      <c r="AC18" s="1376"/>
      <c r="AD18" s="1376"/>
      <c r="AE18" s="1368"/>
      <c r="AF18" s="1368"/>
      <c r="AG18" s="1368"/>
      <c r="AH18" s="1376"/>
      <c r="AI18" s="1376"/>
      <c r="AJ18" s="1368"/>
      <c r="AK18" s="1368"/>
      <c r="AL18" s="1368"/>
      <c r="AM18" s="1370"/>
      <c r="AN18" s="1368"/>
      <c r="AO18" s="1368"/>
      <c r="AP18" s="1368"/>
      <c r="AQ18" s="1368"/>
      <c r="AR18" s="1368"/>
      <c r="AS18" s="1368"/>
      <c r="AT18" s="1368"/>
      <c r="AU18" s="1376"/>
      <c r="AV18" s="1368"/>
      <c r="AW18" s="1368"/>
      <c r="AX18" s="1368"/>
      <c r="AY18" s="1368"/>
      <c r="AZ18" s="1368"/>
      <c r="BA18" s="1368"/>
      <c r="BB18" s="1368"/>
      <c r="BC18" s="1376"/>
      <c r="BD18" s="1376"/>
      <c r="BE18" s="558"/>
    </row>
    <row r="19" spans="1:57" ht="75.599999999999994" customHeight="1">
      <c r="A19" s="1370">
        <v>2019</v>
      </c>
      <c r="B19" s="1371">
        <v>43739</v>
      </c>
      <c r="C19" s="1371">
        <v>43830</v>
      </c>
      <c r="D19" s="1370" t="s">
        <v>4292</v>
      </c>
      <c r="E19" s="1368" t="s">
        <v>4307</v>
      </c>
      <c r="F19" s="1368" t="s">
        <v>4330</v>
      </c>
      <c r="G19" s="1368" t="s">
        <v>4195</v>
      </c>
      <c r="H19" s="1369" t="s">
        <v>4331</v>
      </c>
      <c r="I19" s="1368" t="s">
        <v>4314</v>
      </c>
      <c r="J19" s="556" t="s">
        <v>61</v>
      </c>
      <c r="K19" s="556" t="s">
        <v>61</v>
      </c>
      <c r="L19" s="556" t="s">
        <v>61</v>
      </c>
      <c r="M19" s="556" t="s">
        <v>4315</v>
      </c>
      <c r="N19" s="558" t="s">
        <v>4316</v>
      </c>
      <c r="O19" s="558">
        <v>98480.51</v>
      </c>
      <c r="P19" s="1368" t="s">
        <v>61</v>
      </c>
      <c r="Q19" s="1368" t="s">
        <v>1579</v>
      </c>
      <c r="R19" s="1368" t="s">
        <v>1579</v>
      </c>
      <c r="S19" s="1368" t="s">
        <v>4332</v>
      </c>
      <c r="T19" s="1376" t="s">
        <v>4322</v>
      </c>
      <c r="U19" s="1375" t="s">
        <v>3254</v>
      </c>
      <c r="V19" s="1375" t="s">
        <v>3096</v>
      </c>
      <c r="W19" s="1368" t="s">
        <v>4330</v>
      </c>
      <c r="X19" s="1376">
        <v>43747</v>
      </c>
      <c r="Y19" s="1375">
        <v>289290.64655172417</v>
      </c>
      <c r="Z19" s="1368">
        <v>335577.15</v>
      </c>
      <c r="AA19" s="1368">
        <v>33557.71</v>
      </c>
      <c r="AB19" s="1381">
        <v>335577.15</v>
      </c>
      <c r="AC19" s="1376" t="s">
        <v>241</v>
      </c>
      <c r="AD19" s="1376" t="s">
        <v>69</v>
      </c>
      <c r="AE19" s="1368" t="s">
        <v>70</v>
      </c>
      <c r="AF19" s="1368" t="s">
        <v>4314</v>
      </c>
      <c r="AG19" s="1368">
        <v>43393.59</v>
      </c>
      <c r="AH19" s="1376">
        <v>43747</v>
      </c>
      <c r="AI19" s="1376">
        <v>43830</v>
      </c>
      <c r="AJ19" s="1369" t="s">
        <v>4333</v>
      </c>
      <c r="AK19" s="1369" t="s">
        <v>4299</v>
      </c>
      <c r="AL19" s="1368" t="s">
        <v>4300</v>
      </c>
      <c r="AM19" s="1370" t="s">
        <v>2881</v>
      </c>
      <c r="AN19" s="1368" t="s">
        <v>73</v>
      </c>
      <c r="AO19" s="1369" t="s">
        <v>4301</v>
      </c>
      <c r="AP19" s="1368" t="s">
        <v>73</v>
      </c>
      <c r="AQ19" s="1368" t="s">
        <v>573</v>
      </c>
      <c r="AR19" s="1368" t="s">
        <v>293</v>
      </c>
      <c r="AS19" s="1368" t="s">
        <v>566</v>
      </c>
      <c r="AT19" s="1368" t="s">
        <v>566</v>
      </c>
      <c r="AU19" s="1376" t="s">
        <v>566</v>
      </c>
      <c r="AV19" s="1369" t="s">
        <v>4302</v>
      </c>
      <c r="AW19" s="1368" t="s">
        <v>3091</v>
      </c>
      <c r="AX19" s="1369" t="s">
        <v>4303</v>
      </c>
      <c r="AY19" s="1369" t="s">
        <v>4304</v>
      </c>
      <c r="AZ19" s="1369" t="s">
        <v>4305</v>
      </c>
      <c r="BA19" s="1369" t="s">
        <v>4306</v>
      </c>
      <c r="BB19" s="1368" t="s">
        <v>3096</v>
      </c>
      <c r="BC19" s="1376">
        <v>43847</v>
      </c>
      <c r="BD19" s="1376">
        <v>43847</v>
      </c>
      <c r="BE19" s="558"/>
    </row>
    <row r="20" spans="1:57" ht="75.599999999999994" customHeight="1">
      <c r="A20" s="1370"/>
      <c r="B20" s="1371"/>
      <c r="C20" s="1371"/>
      <c r="D20" s="1370"/>
      <c r="E20" s="1368"/>
      <c r="F20" s="1368"/>
      <c r="G20" s="1368"/>
      <c r="H20" s="1368"/>
      <c r="I20" s="1368"/>
      <c r="J20" s="556" t="s">
        <v>61</v>
      </c>
      <c r="K20" s="556" t="s">
        <v>61</v>
      </c>
      <c r="L20" s="556" t="s">
        <v>61</v>
      </c>
      <c r="M20" s="556" t="s">
        <v>4319</v>
      </c>
      <c r="N20" s="558" t="s">
        <v>4320</v>
      </c>
      <c r="O20" s="558">
        <v>98480.51</v>
      </c>
      <c r="P20" s="1368"/>
      <c r="Q20" s="1368"/>
      <c r="R20" s="1368"/>
      <c r="S20" s="1368"/>
      <c r="T20" s="1376"/>
      <c r="U20" s="1375"/>
      <c r="V20" s="1375"/>
      <c r="W20" s="1368"/>
      <c r="X20" s="1376"/>
      <c r="Y20" s="1375"/>
      <c r="Z20" s="1368"/>
      <c r="AA20" s="1368"/>
      <c r="AB20" s="1381"/>
      <c r="AC20" s="1376"/>
      <c r="AD20" s="1376"/>
      <c r="AE20" s="1368"/>
      <c r="AF20" s="1368"/>
      <c r="AG20" s="1368"/>
      <c r="AH20" s="1376"/>
      <c r="AI20" s="1376"/>
      <c r="AJ20" s="1368"/>
      <c r="AK20" s="1368"/>
      <c r="AL20" s="1368"/>
      <c r="AM20" s="1370"/>
      <c r="AN20" s="1368"/>
      <c r="AO20" s="1368"/>
      <c r="AP20" s="1368"/>
      <c r="AQ20" s="1368"/>
      <c r="AR20" s="1368"/>
      <c r="AS20" s="1368"/>
      <c r="AT20" s="1368"/>
      <c r="AU20" s="1376"/>
      <c r="AV20" s="1368"/>
      <c r="AW20" s="1368"/>
      <c r="AX20" s="1368"/>
      <c r="AY20" s="1368"/>
      <c r="AZ20" s="1368"/>
      <c r="BA20" s="1368"/>
      <c r="BB20" s="1368"/>
      <c r="BC20" s="1376"/>
      <c r="BD20" s="1376"/>
      <c r="BE20" s="558"/>
    </row>
    <row r="21" spans="1:57" ht="75.599999999999994" customHeight="1">
      <c r="A21" s="1370"/>
      <c r="B21" s="1371"/>
      <c r="C21" s="1371"/>
      <c r="D21" s="1370"/>
      <c r="E21" s="1368"/>
      <c r="F21" s="1368"/>
      <c r="G21" s="1368"/>
      <c r="H21" s="1368"/>
      <c r="I21" s="1368"/>
      <c r="J21" s="556" t="s">
        <v>61</v>
      </c>
      <c r="K21" s="556" t="s">
        <v>61</v>
      </c>
      <c r="L21" s="556" t="s">
        <v>61</v>
      </c>
      <c r="M21" s="556" t="s">
        <v>4321</v>
      </c>
      <c r="N21" s="558" t="s">
        <v>4322</v>
      </c>
      <c r="O21" s="558">
        <v>98480.51</v>
      </c>
      <c r="P21" s="1368"/>
      <c r="Q21" s="1368"/>
      <c r="R21" s="1368"/>
      <c r="S21" s="1368"/>
      <c r="T21" s="1376"/>
      <c r="U21" s="1375"/>
      <c r="V21" s="1375"/>
      <c r="W21" s="1368"/>
      <c r="X21" s="1376"/>
      <c r="Y21" s="1375"/>
      <c r="Z21" s="1368"/>
      <c r="AA21" s="1368"/>
      <c r="AB21" s="1381"/>
      <c r="AC21" s="1376"/>
      <c r="AD21" s="1376"/>
      <c r="AE21" s="1368"/>
      <c r="AF21" s="1368"/>
      <c r="AG21" s="1368"/>
      <c r="AH21" s="1376"/>
      <c r="AI21" s="1376"/>
      <c r="AJ21" s="1368"/>
      <c r="AK21" s="1368"/>
      <c r="AL21" s="1368"/>
      <c r="AM21" s="1370"/>
      <c r="AN21" s="1368"/>
      <c r="AO21" s="1368"/>
      <c r="AP21" s="1368"/>
      <c r="AQ21" s="1368"/>
      <c r="AR21" s="1368"/>
      <c r="AS21" s="1368"/>
      <c r="AT21" s="1368"/>
      <c r="AU21" s="1376"/>
      <c r="AV21" s="1368"/>
      <c r="AW21" s="1368"/>
      <c r="AX21" s="1368"/>
      <c r="AY21" s="1368"/>
      <c r="AZ21" s="1368"/>
      <c r="BA21" s="1368"/>
      <c r="BB21" s="1368"/>
      <c r="BC21" s="1376"/>
      <c r="BD21" s="1376"/>
      <c r="BE21" s="558"/>
    </row>
    <row r="22" spans="1:57" ht="75.599999999999994" customHeight="1">
      <c r="A22" s="1370"/>
      <c r="B22" s="1371"/>
      <c r="C22" s="1371"/>
      <c r="D22" s="1370"/>
      <c r="E22" s="1368"/>
      <c r="F22" s="1368"/>
      <c r="G22" s="1368"/>
      <c r="H22" s="1368"/>
      <c r="I22" s="1368"/>
      <c r="J22" s="556" t="s">
        <v>61</v>
      </c>
      <c r="K22" s="556" t="s">
        <v>61</v>
      </c>
      <c r="L22" s="556" t="s">
        <v>61</v>
      </c>
      <c r="M22" s="556" t="s">
        <v>4328</v>
      </c>
      <c r="N22" s="558" t="s">
        <v>4329</v>
      </c>
      <c r="O22" s="558">
        <v>98480.51</v>
      </c>
      <c r="P22" s="1368"/>
      <c r="Q22" s="1368"/>
      <c r="R22" s="1368"/>
      <c r="S22" s="1368"/>
      <c r="T22" s="1376"/>
      <c r="U22" s="1375"/>
      <c r="V22" s="1375"/>
      <c r="W22" s="1368"/>
      <c r="X22" s="1376"/>
      <c r="Y22" s="1375"/>
      <c r="Z22" s="1368"/>
      <c r="AA22" s="1368"/>
      <c r="AB22" s="1381"/>
      <c r="AC22" s="1376"/>
      <c r="AD22" s="1376"/>
      <c r="AE22" s="1368"/>
      <c r="AF22" s="1368"/>
      <c r="AG22" s="1368"/>
      <c r="AH22" s="1376"/>
      <c r="AI22" s="1376"/>
      <c r="AJ22" s="1368"/>
      <c r="AK22" s="1368"/>
      <c r="AL22" s="1368"/>
      <c r="AM22" s="1370"/>
      <c r="AN22" s="1368"/>
      <c r="AO22" s="1368"/>
      <c r="AP22" s="1368"/>
      <c r="AQ22" s="1368"/>
      <c r="AR22" s="1368"/>
      <c r="AS22" s="1368"/>
      <c r="AT22" s="1368"/>
      <c r="AU22" s="1376"/>
      <c r="AV22" s="1368"/>
      <c r="AW22" s="1368"/>
      <c r="AX22" s="1368"/>
      <c r="AY22" s="1368"/>
      <c r="AZ22" s="1368"/>
      <c r="BA22" s="1368"/>
      <c r="BB22" s="1368"/>
      <c r="BC22" s="1376"/>
      <c r="BD22" s="1376"/>
      <c r="BE22" s="558"/>
    </row>
    <row r="23" spans="1:57" ht="75.599999999999994" customHeight="1">
      <c r="A23" s="1370">
        <v>2019</v>
      </c>
      <c r="B23" s="1371">
        <v>43739</v>
      </c>
      <c r="C23" s="1371">
        <v>43830</v>
      </c>
      <c r="D23" s="1370" t="s">
        <v>4292</v>
      </c>
      <c r="E23" s="1368" t="s">
        <v>4307</v>
      </c>
      <c r="F23" s="1368" t="s">
        <v>4334</v>
      </c>
      <c r="G23" s="1368" t="s">
        <v>4195</v>
      </c>
      <c r="H23" s="1369" t="s">
        <v>4335</v>
      </c>
      <c r="I23" s="1368" t="s">
        <v>4314</v>
      </c>
      <c r="J23" s="556" t="s">
        <v>61</v>
      </c>
      <c r="K23" s="556" t="s">
        <v>61</v>
      </c>
      <c r="L23" s="556" t="s">
        <v>61</v>
      </c>
      <c r="M23" s="556" t="s">
        <v>4315</v>
      </c>
      <c r="N23" s="558" t="s">
        <v>4316</v>
      </c>
      <c r="O23" s="558">
        <v>98480.51</v>
      </c>
      <c r="P23" s="1368" t="s">
        <v>61</v>
      </c>
      <c r="Q23" s="1368" t="s">
        <v>1579</v>
      </c>
      <c r="R23" s="1368" t="s">
        <v>1579</v>
      </c>
      <c r="S23" s="1368" t="s">
        <v>4336</v>
      </c>
      <c r="T23" s="1376" t="s">
        <v>4337</v>
      </c>
      <c r="U23" s="1375" t="s">
        <v>3254</v>
      </c>
      <c r="V23" s="1375" t="s">
        <v>3096</v>
      </c>
      <c r="W23" s="1368" t="s">
        <v>4334</v>
      </c>
      <c r="X23" s="1376">
        <v>43747</v>
      </c>
      <c r="Y23" s="1375">
        <v>249841.92241379313</v>
      </c>
      <c r="Z23" s="1368">
        <v>289816.63</v>
      </c>
      <c r="AA23" s="1368">
        <v>28981.63</v>
      </c>
      <c r="AB23" s="1375">
        <v>289816.63</v>
      </c>
      <c r="AC23" s="1376" t="s">
        <v>241</v>
      </c>
      <c r="AD23" s="1376" t="s">
        <v>69</v>
      </c>
      <c r="AE23" s="1368" t="s">
        <v>70</v>
      </c>
      <c r="AF23" s="1368" t="s">
        <v>4314</v>
      </c>
      <c r="AG23" s="1368">
        <v>37476.28</v>
      </c>
      <c r="AH23" s="1376">
        <v>43747</v>
      </c>
      <c r="AI23" s="1376">
        <v>43830</v>
      </c>
      <c r="AJ23" s="1369" t="s">
        <v>4338</v>
      </c>
      <c r="AK23" s="1369" t="s">
        <v>4299</v>
      </c>
      <c r="AL23" s="1368" t="s">
        <v>4300</v>
      </c>
      <c r="AM23" s="1370" t="s">
        <v>2881</v>
      </c>
      <c r="AN23" s="1368" t="s">
        <v>73</v>
      </c>
      <c r="AO23" s="1369" t="s">
        <v>4301</v>
      </c>
      <c r="AP23" s="1368" t="s">
        <v>73</v>
      </c>
      <c r="AQ23" s="1368" t="s">
        <v>573</v>
      </c>
      <c r="AR23" s="1368" t="s">
        <v>293</v>
      </c>
      <c r="AS23" s="1368" t="s">
        <v>566</v>
      </c>
      <c r="AT23" s="1368" t="s">
        <v>566</v>
      </c>
      <c r="AU23" s="1376" t="s">
        <v>566</v>
      </c>
      <c r="AV23" s="1369" t="s">
        <v>4302</v>
      </c>
      <c r="AW23" s="1368" t="s">
        <v>3091</v>
      </c>
      <c r="AX23" s="1369" t="s">
        <v>4303</v>
      </c>
      <c r="AY23" s="1369" t="s">
        <v>4304</v>
      </c>
      <c r="AZ23" s="1369" t="s">
        <v>4305</v>
      </c>
      <c r="BA23" s="1369" t="s">
        <v>4306</v>
      </c>
      <c r="BB23" s="1368" t="s">
        <v>3096</v>
      </c>
      <c r="BC23" s="1376">
        <v>43847</v>
      </c>
      <c r="BD23" s="1376">
        <v>43847</v>
      </c>
      <c r="BE23" s="558"/>
    </row>
    <row r="24" spans="1:57" ht="75.599999999999994" customHeight="1">
      <c r="A24" s="1370"/>
      <c r="B24" s="1371"/>
      <c r="C24" s="1371"/>
      <c r="D24" s="1370"/>
      <c r="E24" s="1368"/>
      <c r="F24" s="1368"/>
      <c r="G24" s="1368"/>
      <c r="H24" s="1368"/>
      <c r="I24" s="1368"/>
      <c r="J24" s="556" t="s">
        <v>61</v>
      </c>
      <c r="K24" s="556" t="s">
        <v>61</v>
      </c>
      <c r="L24" s="556" t="s">
        <v>61</v>
      </c>
      <c r="M24" s="556" t="s">
        <v>4319</v>
      </c>
      <c r="N24" s="558" t="s">
        <v>4320</v>
      </c>
      <c r="O24" s="558">
        <v>98480.51</v>
      </c>
      <c r="P24" s="1368"/>
      <c r="Q24" s="1368"/>
      <c r="R24" s="1368"/>
      <c r="S24" s="1368"/>
      <c r="T24" s="1376"/>
      <c r="U24" s="1375"/>
      <c r="V24" s="1375"/>
      <c r="W24" s="1368"/>
      <c r="X24" s="1376"/>
      <c r="Y24" s="1375"/>
      <c r="Z24" s="1368"/>
      <c r="AA24" s="1368"/>
      <c r="AB24" s="1375"/>
      <c r="AC24" s="1376"/>
      <c r="AD24" s="1376"/>
      <c r="AE24" s="1368"/>
      <c r="AF24" s="1368"/>
      <c r="AG24" s="1368"/>
      <c r="AH24" s="1376"/>
      <c r="AI24" s="1376"/>
      <c r="AJ24" s="1368"/>
      <c r="AK24" s="1368"/>
      <c r="AL24" s="1368"/>
      <c r="AM24" s="1370"/>
      <c r="AN24" s="1368"/>
      <c r="AO24" s="1368"/>
      <c r="AP24" s="1368"/>
      <c r="AQ24" s="1368"/>
      <c r="AR24" s="1368"/>
      <c r="AS24" s="1368"/>
      <c r="AT24" s="1368"/>
      <c r="AU24" s="1376"/>
      <c r="AV24" s="1368"/>
      <c r="AW24" s="1368"/>
      <c r="AX24" s="1368"/>
      <c r="AY24" s="1368"/>
      <c r="AZ24" s="1368"/>
      <c r="BA24" s="1368"/>
      <c r="BB24" s="1368"/>
      <c r="BC24" s="1376"/>
      <c r="BD24" s="1376"/>
      <c r="BE24" s="558"/>
    </row>
    <row r="25" spans="1:57" ht="75.599999999999994" customHeight="1">
      <c r="A25" s="1370"/>
      <c r="B25" s="1371"/>
      <c r="C25" s="1371"/>
      <c r="D25" s="1370"/>
      <c r="E25" s="1368"/>
      <c r="F25" s="1368"/>
      <c r="G25" s="1368"/>
      <c r="H25" s="1368"/>
      <c r="I25" s="1368"/>
      <c r="J25" s="556" t="s">
        <v>61</v>
      </c>
      <c r="K25" s="556" t="s">
        <v>61</v>
      </c>
      <c r="L25" s="556" t="s">
        <v>61</v>
      </c>
      <c r="M25" s="556" t="s">
        <v>4321</v>
      </c>
      <c r="N25" s="558" t="s">
        <v>4322</v>
      </c>
      <c r="O25" s="558">
        <v>98480.51</v>
      </c>
      <c r="P25" s="1368"/>
      <c r="Q25" s="1368"/>
      <c r="R25" s="1368"/>
      <c r="S25" s="1368"/>
      <c r="T25" s="1376"/>
      <c r="U25" s="1375"/>
      <c r="V25" s="1375"/>
      <c r="W25" s="1368"/>
      <c r="X25" s="1376"/>
      <c r="Y25" s="1375"/>
      <c r="Z25" s="1368"/>
      <c r="AA25" s="1368"/>
      <c r="AB25" s="1375"/>
      <c r="AC25" s="1376"/>
      <c r="AD25" s="1376"/>
      <c r="AE25" s="1368"/>
      <c r="AF25" s="1368"/>
      <c r="AG25" s="1368"/>
      <c r="AH25" s="1376"/>
      <c r="AI25" s="1376"/>
      <c r="AJ25" s="1368"/>
      <c r="AK25" s="1368"/>
      <c r="AL25" s="1368"/>
      <c r="AM25" s="1370"/>
      <c r="AN25" s="1368"/>
      <c r="AO25" s="1368"/>
      <c r="AP25" s="1368"/>
      <c r="AQ25" s="1368"/>
      <c r="AR25" s="1368"/>
      <c r="AS25" s="1368"/>
      <c r="AT25" s="1368"/>
      <c r="AU25" s="1376"/>
      <c r="AV25" s="1368"/>
      <c r="AW25" s="1368"/>
      <c r="AX25" s="1368"/>
      <c r="AY25" s="1368"/>
      <c r="AZ25" s="1368"/>
      <c r="BA25" s="1368"/>
      <c r="BB25" s="1368"/>
      <c r="BC25" s="1376"/>
      <c r="BD25" s="1376"/>
      <c r="BE25" s="558"/>
    </row>
    <row r="26" spans="1:57" ht="75.599999999999994" customHeight="1">
      <c r="A26" s="1370"/>
      <c r="B26" s="1371"/>
      <c r="C26" s="1371"/>
      <c r="D26" s="1370"/>
      <c r="E26" s="1368"/>
      <c r="F26" s="1368"/>
      <c r="G26" s="1368"/>
      <c r="H26" s="1368"/>
      <c r="I26" s="1368"/>
      <c r="J26" s="556" t="s">
        <v>61</v>
      </c>
      <c r="K26" s="556" t="s">
        <v>61</v>
      </c>
      <c r="L26" s="556" t="s">
        <v>61</v>
      </c>
      <c r="M26" s="556" t="s">
        <v>4328</v>
      </c>
      <c r="N26" s="558" t="s">
        <v>4329</v>
      </c>
      <c r="O26" s="558">
        <v>98480.51</v>
      </c>
      <c r="P26" s="1368"/>
      <c r="Q26" s="1368"/>
      <c r="R26" s="1368"/>
      <c r="S26" s="1368"/>
      <c r="T26" s="1376"/>
      <c r="U26" s="1375"/>
      <c r="V26" s="1375"/>
      <c r="W26" s="1368"/>
      <c r="X26" s="1376"/>
      <c r="Y26" s="1375"/>
      <c r="Z26" s="1368"/>
      <c r="AA26" s="1368"/>
      <c r="AB26" s="1375"/>
      <c r="AC26" s="1376"/>
      <c r="AD26" s="1376"/>
      <c r="AE26" s="1368"/>
      <c r="AF26" s="1368"/>
      <c r="AG26" s="1368"/>
      <c r="AH26" s="1376"/>
      <c r="AI26" s="1376"/>
      <c r="AJ26" s="1368"/>
      <c r="AK26" s="1368"/>
      <c r="AL26" s="1368"/>
      <c r="AM26" s="1370"/>
      <c r="AN26" s="1368"/>
      <c r="AO26" s="1368"/>
      <c r="AP26" s="1368"/>
      <c r="AQ26" s="1368"/>
      <c r="AR26" s="1368"/>
      <c r="AS26" s="1368"/>
      <c r="AT26" s="1368"/>
      <c r="AU26" s="1376"/>
      <c r="AV26" s="1368"/>
      <c r="AW26" s="1368"/>
      <c r="AX26" s="1368"/>
      <c r="AY26" s="1368"/>
      <c r="AZ26" s="1368"/>
      <c r="BA26" s="1368"/>
      <c r="BB26" s="1368"/>
      <c r="BC26" s="1376"/>
      <c r="BD26" s="1376"/>
      <c r="BE26" s="558"/>
    </row>
    <row r="27" spans="1:57" ht="75.599999999999994" customHeight="1">
      <c r="A27" s="1370">
        <v>2019</v>
      </c>
      <c r="B27" s="1371">
        <v>43739</v>
      </c>
      <c r="C27" s="1371">
        <v>43830</v>
      </c>
      <c r="D27" s="1370" t="s">
        <v>4292</v>
      </c>
      <c r="E27" s="1368" t="s">
        <v>4307</v>
      </c>
      <c r="F27" s="1368" t="s">
        <v>4339</v>
      </c>
      <c r="G27" s="1368" t="s">
        <v>382</v>
      </c>
      <c r="H27" s="1369" t="s">
        <v>4340</v>
      </c>
      <c r="I27" s="1368" t="s">
        <v>4341</v>
      </c>
      <c r="J27" s="556" t="s">
        <v>61</v>
      </c>
      <c r="K27" s="556" t="s">
        <v>61</v>
      </c>
      <c r="L27" s="556" t="s">
        <v>61</v>
      </c>
      <c r="M27" s="556" t="s">
        <v>3846</v>
      </c>
      <c r="N27" s="558" t="s">
        <v>3847</v>
      </c>
      <c r="O27" s="558">
        <v>624750</v>
      </c>
      <c r="P27" s="1368" t="s">
        <v>61</v>
      </c>
      <c r="Q27" s="1368" t="s">
        <v>1579</v>
      </c>
      <c r="R27" s="1368" t="s">
        <v>1579</v>
      </c>
      <c r="S27" s="1368" t="s">
        <v>4342</v>
      </c>
      <c r="T27" s="1376" t="s">
        <v>3847</v>
      </c>
      <c r="U27" s="1375" t="s">
        <v>4343</v>
      </c>
      <c r="V27" s="1375" t="s">
        <v>3096</v>
      </c>
      <c r="W27" s="1368" t="s">
        <v>4339</v>
      </c>
      <c r="X27" s="1376">
        <v>43759</v>
      </c>
      <c r="Y27" s="1375">
        <v>538577.57999999996</v>
      </c>
      <c r="Z27" s="1368">
        <v>624750</v>
      </c>
      <c r="AA27" s="1368">
        <v>0</v>
      </c>
      <c r="AB27" s="1381">
        <v>624750</v>
      </c>
      <c r="AC27" s="1376" t="s">
        <v>241</v>
      </c>
      <c r="AD27" s="1376" t="s">
        <v>69</v>
      </c>
      <c r="AE27" s="1368" t="s">
        <v>70</v>
      </c>
      <c r="AF27" s="1368" t="s">
        <v>4341</v>
      </c>
      <c r="AG27" s="1368">
        <v>80786</v>
      </c>
      <c r="AH27" s="1376">
        <v>43761</v>
      </c>
      <c r="AI27" s="1376">
        <v>43769</v>
      </c>
      <c r="AJ27" s="1382" t="s">
        <v>4340</v>
      </c>
      <c r="AK27" s="1369" t="s">
        <v>4299</v>
      </c>
      <c r="AL27" s="1368" t="s">
        <v>4344</v>
      </c>
      <c r="AM27" s="1370" t="s">
        <v>3727</v>
      </c>
      <c r="AN27" s="1368" t="s">
        <v>73</v>
      </c>
      <c r="AO27" s="1369" t="s">
        <v>4301</v>
      </c>
      <c r="AP27" s="1368" t="s">
        <v>73</v>
      </c>
      <c r="AQ27" s="1368" t="s">
        <v>573</v>
      </c>
      <c r="AR27" s="1368" t="s">
        <v>293</v>
      </c>
      <c r="AS27" s="1368" t="s">
        <v>566</v>
      </c>
      <c r="AT27" s="1368" t="s">
        <v>566</v>
      </c>
      <c r="AU27" s="1376" t="s">
        <v>566</v>
      </c>
      <c r="AV27" s="1369" t="s">
        <v>4302</v>
      </c>
      <c r="AW27" s="1368" t="s">
        <v>3091</v>
      </c>
      <c r="AX27" s="1369" t="s">
        <v>4303</v>
      </c>
      <c r="AY27" s="1369" t="s">
        <v>4304</v>
      </c>
      <c r="AZ27" s="1369" t="s">
        <v>4305</v>
      </c>
      <c r="BA27" s="1369" t="s">
        <v>4306</v>
      </c>
      <c r="BB27" s="1368" t="s">
        <v>3096</v>
      </c>
      <c r="BC27" s="1376">
        <v>43847</v>
      </c>
      <c r="BD27" s="1376">
        <v>43847</v>
      </c>
      <c r="BE27" s="558"/>
    </row>
    <row r="28" spans="1:57" ht="75.599999999999994" customHeight="1">
      <c r="A28" s="1370"/>
      <c r="B28" s="1371"/>
      <c r="C28" s="1371"/>
      <c r="D28" s="1370"/>
      <c r="E28" s="1368"/>
      <c r="F28" s="1368"/>
      <c r="G28" s="1368"/>
      <c r="H28" s="1368"/>
      <c r="I28" s="1368"/>
      <c r="J28" s="556" t="s">
        <v>61</v>
      </c>
      <c r="K28" s="556" t="s">
        <v>61</v>
      </c>
      <c r="L28" s="556" t="s">
        <v>61</v>
      </c>
      <c r="M28" s="556" t="s">
        <v>4345</v>
      </c>
      <c r="N28" s="558" t="s">
        <v>2602</v>
      </c>
      <c r="O28" s="558">
        <v>754243.6</v>
      </c>
      <c r="P28" s="1368"/>
      <c r="Q28" s="1368"/>
      <c r="R28" s="1368"/>
      <c r="S28" s="1368"/>
      <c r="T28" s="1376"/>
      <c r="U28" s="1375"/>
      <c r="V28" s="1375"/>
      <c r="W28" s="1368"/>
      <c r="X28" s="1376"/>
      <c r="Y28" s="1375"/>
      <c r="Z28" s="1368"/>
      <c r="AA28" s="1368"/>
      <c r="AB28" s="1381"/>
      <c r="AC28" s="1376"/>
      <c r="AD28" s="1376"/>
      <c r="AE28" s="1368"/>
      <c r="AF28" s="1368"/>
      <c r="AG28" s="1368"/>
      <c r="AH28" s="1376"/>
      <c r="AI28" s="1376"/>
      <c r="AJ28" s="1368"/>
      <c r="AK28" s="1368"/>
      <c r="AL28" s="1368"/>
      <c r="AM28" s="1370"/>
      <c r="AN28" s="1368"/>
      <c r="AO28" s="1368"/>
      <c r="AP28" s="1368"/>
      <c r="AQ28" s="1368"/>
      <c r="AR28" s="1368"/>
      <c r="AS28" s="1368"/>
      <c r="AT28" s="1368"/>
      <c r="AU28" s="1376"/>
      <c r="AV28" s="1368"/>
      <c r="AW28" s="1368"/>
      <c r="AX28" s="1368"/>
      <c r="AY28" s="1368"/>
      <c r="AZ28" s="1368"/>
      <c r="BA28" s="1368"/>
      <c r="BB28" s="1368"/>
      <c r="BC28" s="1376"/>
      <c r="BD28" s="1376"/>
      <c r="BE28" s="558"/>
    </row>
    <row r="29" spans="1:57" ht="75.599999999999994" customHeight="1">
      <c r="A29" s="1370"/>
      <c r="B29" s="1371"/>
      <c r="C29" s="1371"/>
      <c r="D29" s="1370"/>
      <c r="E29" s="1368"/>
      <c r="F29" s="1368"/>
      <c r="G29" s="1368"/>
      <c r="H29" s="1368"/>
      <c r="I29" s="1368"/>
      <c r="J29" s="556" t="s">
        <v>61</v>
      </c>
      <c r="K29" s="556" t="s">
        <v>61</v>
      </c>
      <c r="L29" s="556" t="s">
        <v>61</v>
      </c>
      <c r="M29" s="556" t="s">
        <v>3854</v>
      </c>
      <c r="N29" s="558" t="s">
        <v>3148</v>
      </c>
      <c r="O29" s="558">
        <v>696232</v>
      </c>
      <c r="P29" s="1368"/>
      <c r="Q29" s="1368"/>
      <c r="R29" s="1368"/>
      <c r="S29" s="1368"/>
      <c r="T29" s="1376"/>
      <c r="U29" s="1375"/>
      <c r="V29" s="1375"/>
      <c r="W29" s="1368"/>
      <c r="X29" s="1376"/>
      <c r="Y29" s="1375"/>
      <c r="Z29" s="1368"/>
      <c r="AA29" s="1368"/>
      <c r="AB29" s="1381"/>
      <c r="AC29" s="1376"/>
      <c r="AD29" s="1376"/>
      <c r="AE29" s="1368"/>
      <c r="AF29" s="1368"/>
      <c r="AG29" s="1368"/>
      <c r="AH29" s="1376"/>
      <c r="AI29" s="1376"/>
      <c r="AJ29" s="1368"/>
      <c r="AK29" s="1368"/>
      <c r="AL29" s="1368"/>
      <c r="AM29" s="1370"/>
      <c r="AN29" s="1368"/>
      <c r="AO29" s="1368"/>
      <c r="AP29" s="1368"/>
      <c r="AQ29" s="1368"/>
      <c r="AR29" s="1368"/>
      <c r="AS29" s="1368"/>
      <c r="AT29" s="1368"/>
      <c r="AU29" s="1376"/>
      <c r="AV29" s="1368"/>
      <c r="AW29" s="1368"/>
      <c r="AX29" s="1368"/>
      <c r="AY29" s="1368"/>
      <c r="AZ29" s="1368"/>
      <c r="BA29" s="1368"/>
      <c r="BB29" s="1368"/>
      <c r="BC29" s="1376"/>
      <c r="BD29" s="1376"/>
      <c r="BE29" s="558"/>
    </row>
    <row r="30" spans="1:57" ht="75.599999999999994" customHeight="1">
      <c r="A30" s="1370">
        <v>2019</v>
      </c>
      <c r="B30" s="1371">
        <v>43739</v>
      </c>
      <c r="C30" s="1371">
        <v>43830</v>
      </c>
      <c r="D30" s="1370" t="s">
        <v>4292</v>
      </c>
      <c r="E30" s="1368" t="s">
        <v>4307</v>
      </c>
      <c r="F30" s="1368" t="s">
        <v>4346</v>
      </c>
      <c r="G30" s="1368">
        <v>63</v>
      </c>
      <c r="H30" s="1369" t="s">
        <v>4347</v>
      </c>
      <c r="I30" s="1368" t="s">
        <v>4348</v>
      </c>
      <c r="J30" s="556" t="s">
        <v>61</v>
      </c>
      <c r="K30" s="556" t="s">
        <v>61</v>
      </c>
      <c r="L30" s="556" t="s">
        <v>61</v>
      </c>
      <c r="M30" s="558" t="s">
        <v>4349</v>
      </c>
      <c r="N30" s="558" t="s">
        <v>4350</v>
      </c>
      <c r="O30" s="558">
        <v>1000000</v>
      </c>
      <c r="P30" s="1368" t="s">
        <v>61</v>
      </c>
      <c r="Q30" s="1368" t="s">
        <v>1579</v>
      </c>
      <c r="R30" s="1368" t="s">
        <v>1579</v>
      </c>
      <c r="S30" s="1368" t="s">
        <v>4351</v>
      </c>
      <c r="T30" s="1376" t="s">
        <v>4350</v>
      </c>
      <c r="U30" s="1375" t="s">
        <v>4352</v>
      </c>
      <c r="V30" s="1375" t="s">
        <v>3096</v>
      </c>
      <c r="W30" s="1368" t="s">
        <v>4346</v>
      </c>
      <c r="X30" s="1376">
        <v>43762</v>
      </c>
      <c r="Y30" s="1375">
        <v>862068.96551724139</v>
      </c>
      <c r="Z30" s="1368">
        <v>1000000</v>
      </c>
      <c r="AA30" s="1368">
        <v>0</v>
      </c>
      <c r="AB30" s="1381">
        <v>1000000</v>
      </c>
      <c r="AC30" s="1376" t="s">
        <v>241</v>
      </c>
      <c r="AD30" s="1376" t="s">
        <v>69</v>
      </c>
      <c r="AE30" s="1368" t="s">
        <v>70</v>
      </c>
      <c r="AF30" s="1368" t="s">
        <v>4348</v>
      </c>
      <c r="AG30" s="1368">
        <v>129310.34</v>
      </c>
      <c r="AH30" s="1376">
        <v>43762</v>
      </c>
      <c r="AI30" s="1376">
        <v>43830</v>
      </c>
      <c r="AJ30" s="1382" t="s">
        <v>4347</v>
      </c>
      <c r="AK30" s="1369" t="s">
        <v>4299</v>
      </c>
      <c r="AL30" s="1368" t="s">
        <v>4344</v>
      </c>
      <c r="AM30" s="1370" t="s">
        <v>3727</v>
      </c>
      <c r="AN30" s="1368" t="s">
        <v>73</v>
      </c>
      <c r="AO30" s="1369" t="s">
        <v>4301</v>
      </c>
      <c r="AP30" s="1368" t="s">
        <v>73</v>
      </c>
      <c r="AQ30" s="1368" t="s">
        <v>573</v>
      </c>
      <c r="AR30" s="1368" t="s">
        <v>293</v>
      </c>
      <c r="AS30" s="1368" t="s">
        <v>566</v>
      </c>
      <c r="AT30" s="1368" t="s">
        <v>566</v>
      </c>
      <c r="AU30" s="1376" t="s">
        <v>566</v>
      </c>
      <c r="AV30" s="1369" t="s">
        <v>4302</v>
      </c>
      <c r="AW30" s="1368" t="s">
        <v>3091</v>
      </c>
      <c r="AX30" s="1369" t="s">
        <v>4303</v>
      </c>
      <c r="AY30" s="1369" t="s">
        <v>4304</v>
      </c>
      <c r="AZ30" s="1369" t="s">
        <v>4305</v>
      </c>
      <c r="BA30" s="1369" t="s">
        <v>4306</v>
      </c>
      <c r="BB30" s="1368" t="s">
        <v>3096</v>
      </c>
      <c r="BC30" s="1376">
        <v>43847</v>
      </c>
      <c r="BD30" s="1376">
        <v>43847</v>
      </c>
      <c r="BE30" s="558"/>
    </row>
    <row r="31" spans="1:57" ht="75.599999999999994" customHeight="1">
      <c r="A31" s="1370"/>
      <c r="B31" s="1371"/>
      <c r="C31" s="1371"/>
      <c r="D31" s="1370"/>
      <c r="E31" s="1368"/>
      <c r="F31" s="1368"/>
      <c r="G31" s="1368"/>
      <c r="H31" s="1368"/>
      <c r="I31" s="1368"/>
      <c r="J31" s="556" t="s">
        <v>61</v>
      </c>
      <c r="K31" s="556" t="s">
        <v>61</v>
      </c>
      <c r="L31" s="556" t="s">
        <v>61</v>
      </c>
      <c r="M31" s="558" t="s">
        <v>4353</v>
      </c>
      <c r="N31" s="558" t="s">
        <v>2602</v>
      </c>
      <c r="O31" s="558">
        <v>1159872.3999999999</v>
      </c>
      <c r="P31" s="1368"/>
      <c r="Q31" s="1368"/>
      <c r="R31" s="1368"/>
      <c r="S31" s="1368"/>
      <c r="T31" s="1376"/>
      <c r="U31" s="1375"/>
      <c r="V31" s="1375"/>
      <c r="W31" s="1368"/>
      <c r="X31" s="1376"/>
      <c r="Y31" s="1375"/>
      <c r="Z31" s="1368"/>
      <c r="AA31" s="1368"/>
      <c r="AB31" s="1381"/>
      <c r="AC31" s="1376"/>
      <c r="AD31" s="1376"/>
      <c r="AE31" s="1368"/>
      <c r="AF31" s="1368"/>
      <c r="AG31" s="1368"/>
      <c r="AH31" s="1376"/>
      <c r="AI31" s="1376"/>
      <c r="AJ31" s="1368"/>
      <c r="AK31" s="1368"/>
      <c r="AL31" s="1368"/>
      <c r="AM31" s="1370"/>
      <c r="AN31" s="1368"/>
      <c r="AO31" s="1368"/>
      <c r="AP31" s="1368"/>
      <c r="AQ31" s="1368"/>
      <c r="AR31" s="1368"/>
      <c r="AS31" s="1368"/>
      <c r="AT31" s="1368"/>
      <c r="AU31" s="1376"/>
      <c r="AV31" s="1368"/>
      <c r="AW31" s="1368"/>
      <c r="AX31" s="1368"/>
      <c r="AY31" s="1368"/>
      <c r="AZ31" s="1368"/>
      <c r="BA31" s="1368"/>
      <c r="BB31" s="1368"/>
      <c r="BC31" s="1376"/>
      <c r="BD31" s="1376"/>
      <c r="BE31" s="558"/>
    </row>
    <row r="32" spans="1:57" ht="75.599999999999994" customHeight="1">
      <c r="A32" s="1370"/>
      <c r="B32" s="1371"/>
      <c r="C32" s="1371"/>
      <c r="D32" s="1370"/>
      <c r="E32" s="1368"/>
      <c r="F32" s="1368"/>
      <c r="G32" s="1368"/>
      <c r="H32" s="1368"/>
      <c r="I32" s="1368"/>
      <c r="J32" s="556" t="s">
        <v>61</v>
      </c>
      <c r="K32" s="556" t="s">
        <v>61</v>
      </c>
      <c r="L32" s="556" t="s">
        <v>61</v>
      </c>
      <c r="M32" s="558" t="s">
        <v>3854</v>
      </c>
      <c r="N32" s="558" t="s">
        <v>3148</v>
      </c>
      <c r="O32" s="558">
        <v>1137496</v>
      </c>
      <c r="P32" s="1368"/>
      <c r="Q32" s="1368"/>
      <c r="R32" s="1368"/>
      <c r="S32" s="1368"/>
      <c r="T32" s="1376"/>
      <c r="U32" s="1375"/>
      <c r="V32" s="1375"/>
      <c r="W32" s="1368"/>
      <c r="X32" s="1376"/>
      <c r="Y32" s="1375"/>
      <c r="Z32" s="1368"/>
      <c r="AA32" s="1368"/>
      <c r="AB32" s="1381"/>
      <c r="AC32" s="1376"/>
      <c r="AD32" s="1376"/>
      <c r="AE32" s="1368"/>
      <c r="AF32" s="1368"/>
      <c r="AG32" s="1368"/>
      <c r="AH32" s="1376"/>
      <c r="AI32" s="1376"/>
      <c r="AJ32" s="1368"/>
      <c r="AK32" s="1368"/>
      <c r="AL32" s="1368"/>
      <c r="AM32" s="1370"/>
      <c r="AN32" s="1368"/>
      <c r="AO32" s="1368"/>
      <c r="AP32" s="1368"/>
      <c r="AQ32" s="1368"/>
      <c r="AR32" s="1368"/>
      <c r="AS32" s="1368"/>
      <c r="AT32" s="1368"/>
      <c r="AU32" s="1376"/>
      <c r="AV32" s="1368"/>
      <c r="AW32" s="1368"/>
      <c r="AX32" s="1368"/>
      <c r="AY32" s="1368"/>
      <c r="AZ32" s="1368"/>
      <c r="BA32" s="1368"/>
      <c r="BB32" s="1368"/>
      <c r="BC32" s="1376"/>
      <c r="BD32" s="1376"/>
      <c r="BE32" s="558"/>
    </row>
    <row r="33" spans="1:57" ht="75.599999999999994" customHeight="1">
      <c r="A33" s="1370">
        <v>2019</v>
      </c>
      <c r="B33" s="1371">
        <v>43739</v>
      </c>
      <c r="C33" s="1371">
        <v>43830</v>
      </c>
      <c r="D33" s="1370" t="s">
        <v>4292</v>
      </c>
      <c r="E33" s="1368" t="s">
        <v>4354</v>
      </c>
      <c r="F33" s="1368" t="s">
        <v>4355</v>
      </c>
      <c r="G33" s="1368">
        <v>55</v>
      </c>
      <c r="H33" s="1369" t="s">
        <v>4356</v>
      </c>
      <c r="I33" s="1368" t="s">
        <v>4357</v>
      </c>
      <c r="J33" s="556" t="s">
        <v>61</v>
      </c>
      <c r="K33" s="556" t="s">
        <v>61</v>
      </c>
      <c r="L33" s="556" t="s">
        <v>61</v>
      </c>
      <c r="M33" s="556" t="s">
        <v>4358</v>
      </c>
      <c r="N33" s="558" t="s">
        <v>1308</v>
      </c>
      <c r="O33" s="558">
        <v>277690</v>
      </c>
      <c r="P33" s="1368" t="s">
        <v>61</v>
      </c>
      <c r="Q33" s="1368" t="s">
        <v>1579</v>
      </c>
      <c r="R33" s="1368" t="s">
        <v>1579</v>
      </c>
      <c r="S33" s="1368" t="s">
        <v>251</v>
      </c>
      <c r="T33" s="1376" t="s">
        <v>1323</v>
      </c>
      <c r="U33" s="1375" t="s">
        <v>3218</v>
      </c>
      <c r="V33" s="1375" t="s">
        <v>3096</v>
      </c>
      <c r="W33" s="1368" t="s">
        <v>4355</v>
      </c>
      <c r="X33" s="1376">
        <v>43775</v>
      </c>
      <c r="Y33" s="1368">
        <v>178500</v>
      </c>
      <c r="Z33" s="1368">
        <v>178500</v>
      </c>
      <c r="AA33" s="1368">
        <v>0</v>
      </c>
      <c r="AB33" s="1381">
        <v>178500</v>
      </c>
      <c r="AC33" s="1376" t="s">
        <v>241</v>
      </c>
      <c r="AD33" s="1376" t="s">
        <v>69</v>
      </c>
      <c r="AE33" s="1368" t="s">
        <v>70</v>
      </c>
      <c r="AF33" s="1368" t="s">
        <v>4357</v>
      </c>
      <c r="AG33" s="1368">
        <v>26775</v>
      </c>
      <c r="AH33" s="1376">
        <v>43775</v>
      </c>
      <c r="AI33" s="1376">
        <v>43830</v>
      </c>
      <c r="AJ33" s="1382" t="s">
        <v>4356</v>
      </c>
      <c r="AK33" s="1369" t="s">
        <v>4299</v>
      </c>
      <c r="AL33" s="1368" t="s">
        <v>4359</v>
      </c>
      <c r="AM33" s="1368" t="s">
        <v>3806</v>
      </c>
      <c r="AN33" s="1368" t="s">
        <v>73</v>
      </c>
      <c r="AO33" s="1369" t="s">
        <v>4301</v>
      </c>
      <c r="AP33" s="1368" t="s">
        <v>73</v>
      </c>
      <c r="AQ33" s="1368" t="s">
        <v>573</v>
      </c>
      <c r="AR33" s="1368" t="s">
        <v>293</v>
      </c>
      <c r="AS33" s="1368" t="s">
        <v>566</v>
      </c>
      <c r="AT33" s="1368" t="s">
        <v>566</v>
      </c>
      <c r="AU33" s="1376" t="s">
        <v>566</v>
      </c>
      <c r="AV33" s="1369" t="s">
        <v>4302</v>
      </c>
      <c r="AW33" s="1368" t="s">
        <v>3091</v>
      </c>
      <c r="AX33" s="1369" t="s">
        <v>4303</v>
      </c>
      <c r="AY33" s="1369" t="s">
        <v>4304</v>
      </c>
      <c r="AZ33" s="1369" t="s">
        <v>4305</v>
      </c>
      <c r="BA33" s="1369" t="s">
        <v>4306</v>
      </c>
      <c r="BB33" s="1368" t="s">
        <v>3096</v>
      </c>
      <c r="BC33" s="1376">
        <v>43847</v>
      </c>
      <c r="BD33" s="1376">
        <v>43847</v>
      </c>
      <c r="BE33" s="558"/>
    </row>
    <row r="34" spans="1:57" ht="75.599999999999994" customHeight="1">
      <c r="A34" s="1370"/>
      <c r="B34" s="1371"/>
      <c r="C34" s="1371"/>
      <c r="D34" s="1370"/>
      <c r="E34" s="1368"/>
      <c r="F34" s="1368"/>
      <c r="G34" s="1368"/>
      <c r="H34" s="1368"/>
      <c r="I34" s="1368"/>
      <c r="J34" s="556" t="s">
        <v>61</v>
      </c>
      <c r="K34" s="556" t="s">
        <v>61</v>
      </c>
      <c r="L34" s="556" t="s">
        <v>61</v>
      </c>
      <c r="M34" s="556" t="s">
        <v>4360</v>
      </c>
      <c r="N34" s="558" t="s">
        <v>1956</v>
      </c>
      <c r="O34" s="558">
        <v>178500</v>
      </c>
      <c r="P34" s="1368"/>
      <c r="Q34" s="1368"/>
      <c r="R34" s="1368"/>
      <c r="S34" s="1368"/>
      <c r="T34" s="1376"/>
      <c r="U34" s="1375"/>
      <c r="V34" s="1375"/>
      <c r="W34" s="1368"/>
      <c r="X34" s="1376"/>
      <c r="Y34" s="1368"/>
      <c r="Z34" s="1368"/>
      <c r="AA34" s="1368"/>
      <c r="AB34" s="1381"/>
      <c r="AC34" s="1376"/>
      <c r="AD34" s="1376"/>
      <c r="AE34" s="1368"/>
      <c r="AF34" s="1368"/>
      <c r="AG34" s="1368"/>
      <c r="AH34" s="1376"/>
      <c r="AI34" s="1376"/>
      <c r="AJ34" s="1368"/>
      <c r="AK34" s="1368"/>
      <c r="AL34" s="1368"/>
      <c r="AM34" s="1368"/>
      <c r="AN34" s="1368"/>
      <c r="AO34" s="1368"/>
      <c r="AP34" s="1368"/>
      <c r="AQ34" s="1368"/>
      <c r="AR34" s="1368"/>
      <c r="AS34" s="1368"/>
      <c r="AT34" s="1368"/>
      <c r="AU34" s="1376"/>
      <c r="AV34" s="1368"/>
      <c r="AW34" s="1368"/>
      <c r="AX34" s="1368"/>
      <c r="AY34" s="1368"/>
      <c r="AZ34" s="1368"/>
      <c r="BA34" s="1368"/>
      <c r="BB34" s="1368"/>
      <c r="BC34" s="1376"/>
      <c r="BD34" s="1376"/>
      <c r="BE34" s="558"/>
    </row>
    <row r="35" spans="1:57" ht="75.599999999999994" customHeight="1">
      <c r="A35" s="1370">
        <v>2019</v>
      </c>
      <c r="B35" s="1371">
        <v>43739</v>
      </c>
      <c r="C35" s="1371">
        <v>43830</v>
      </c>
      <c r="D35" s="1370" t="s">
        <v>4292</v>
      </c>
      <c r="E35" s="1368" t="s">
        <v>4354</v>
      </c>
      <c r="F35" s="1368" t="s">
        <v>4361</v>
      </c>
      <c r="G35" s="1368">
        <v>55</v>
      </c>
      <c r="H35" s="1369" t="s">
        <v>4362</v>
      </c>
      <c r="I35" s="1368" t="s">
        <v>4363</v>
      </c>
      <c r="J35" s="556" t="s">
        <v>61</v>
      </c>
      <c r="K35" s="556" t="s">
        <v>61</v>
      </c>
      <c r="L35" s="556" t="s">
        <v>61</v>
      </c>
      <c r="M35" s="556" t="s">
        <v>4364</v>
      </c>
      <c r="N35" s="558" t="s">
        <v>3863</v>
      </c>
      <c r="O35" s="558">
        <v>442134</v>
      </c>
      <c r="P35" s="1368" t="s">
        <v>61</v>
      </c>
      <c r="Q35" s="1368" t="s">
        <v>1579</v>
      </c>
      <c r="R35" s="1368" t="s">
        <v>1579</v>
      </c>
      <c r="S35" s="1368" t="s">
        <v>4365</v>
      </c>
      <c r="T35" s="1376" t="s">
        <v>4366</v>
      </c>
      <c r="U35" s="1375" t="s">
        <v>3218</v>
      </c>
      <c r="V35" s="1375" t="s">
        <v>3096</v>
      </c>
      <c r="W35" s="1368" t="s">
        <v>4361</v>
      </c>
      <c r="X35" s="1376">
        <v>43776</v>
      </c>
      <c r="Y35" s="1368">
        <v>297000</v>
      </c>
      <c r="Z35" s="1368">
        <v>344520</v>
      </c>
      <c r="AA35" s="1368">
        <v>0</v>
      </c>
      <c r="AB35" s="1381">
        <v>344520</v>
      </c>
      <c r="AC35" s="1376" t="s">
        <v>241</v>
      </c>
      <c r="AD35" s="1376" t="s">
        <v>69</v>
      </c>
      <c r="AE35" s="1368" t="s">
        <v>70</v>
      </c>
      <c r="AF35" s="1368" t="s">
        <v>4363</v>
      </c>
      <c r="AG35" s="1368">
        <v>44550</v>
      </c>
      <c r="AH35" s="1376">
        <v>43776</v>
      </c>
      <c r="AI35" s="1376">
        <v>43830</v>
      </c>
      <c r="AJ35" s="1382" t="s">
        <v>4362</v>
      </c>
      <c r="AK35" s="1369" t="s">
        <v>4299</v>
      </c>
      <c r="AL35" s="1368" t="s">
        <v>4359</v>
      </c>
      <c r="AM35" s="1368" t="s">
        <v>3806</v>
      </c>
      <c r="AN35" s="1368" t="s">
        <v>73</v>
      </c>
      <c r="AO35" s="1369" t="s">
        <v>4301</v>
      </c>
      <c r="AP35" s="1368" t="s">
        <v>73</v>
      </c>
      <c r="AQ35" s="1368" t="s">
        <v>573</v>
      </c>
      <c r="AR35" s="1368" t="s">
        <v>293</v>
      </c>
      <c r="AS35" s="1368" t="s">
        <v>566</v>
      </c>
      <c r="AT35" s="1368" t="s">
        <v>566</v>
      </c>
      <c r="AU35" s="1376" t="s">
        <v>566</v>
      </c>
      <c r="AV35" s="1369" t="s">
        <v>4302</v>
      </c>
      <c r="AW35" s="1368" t="s">
        <v>3091</v>
      </c>
      <c r="AX35" s="1369" t="s">
        <v>4303</v>
      </c>
      <c r="AY35" s="1369" t="s">
        <v>4304</v>
      </c>
      <c r="AZ35" s="1369" t="s">
        <v>4305</v>
      </c>
      <c r="BA35" s="1369" t="s">
        <v>4306</v>
      </c>
      <c r="BB35" s="1368" t="s">
        <v>3096</v>
      </c>
      <c r="BC35" s="1376">
        <v>43847</v>
      </c>
      <c r="BD35" s="1376">
        <v>43847</v>
      </c>
      <c r="BE35" s="558"/>
    </row>
    <row r="36" spans="1:57" ht="75.599999999999994" customHeight="1">
      <c r="A36" s="1370"/>
      <c r="B36" s="1371"/>
      <c r="C36" s="1371"/>
      <c r="D36" s="1370"/>
      <c r="E36" s="1368"/>
      <c r="F36" s="1368"/>
      <c r="G36" s="1368"/>
      <c r="H36" s="1368"/>
      <c r="I36" s="1368"/>
      <c r="J36" s="556" t="s">
        <v>61</v>
      </c>
      <c r="K36" s="556" t="s">
        <v>61</v>
      </c>
      <c r="L36" s="556" t="s">
        <v>61</v>
      </c>
      <c r="M36" s="556" t="s">
        <v>4367</v>
      </c>
      <c r="N36" s="558" t="s">
        <v>4368</v>
      </c>
      <c r="O36" s="558">
        <v>294756</v>
      </c>
      <c r="P36" s="1368"/>
      <c r="Q36" s="1368"/>
      <c r="R36" s="1368"/>
      <c r="S36" s="1368"/>
      <c r="T36" s="1376"/>
      <c r="U36" s="1375"/>
      <c r="V36" s="1375"/>
      <c r="W36" s="1368"/>
      <c r="X36" s="1376"/>
      <c r="Y36" s="1368"/>
      <c r="Z36" s="1368"/>
      <c r="AA36" s="1368"/>
      <c r="AB36" s="1381"/>
      <c r="AC36" s="1376"/>
      <c r="AD36" s="1376"/>
      <c r="AE36" s="1368"/>
      <c r="AF36" s="1368"/>
      <c r="AG36" s="1368"/>
      <c r="AH36" s="1376"/>
      <c r="AI36" s="1376"/>
      <c r="AJ36" s="1368"/>
      <c r="AK36" s="1368"/>
      <c r="AL36" s="1368"/>
      <c r="AM36" s="1368"/>
      <c r="AN36" s="1368"/>
      <c r="AO36" s="1368"/>
      <c r="AP36" s="1368"/>
      <c r="AQ36" s="1368"/>
      <c r="AR36" s="1368"/>
      <c r="AS36" s="1368"/>
      <c r="AT36" s="1368"/>
      <c r="AU36" s="1376"/>
      <c r="AV36" s="1368"/>
      <c r="AW36" s="1368"/>
      <c r="AX36" s="1368"/>
      <c r="AY36" s="1368"/>
      <c r="AZ36" s="1368"/>
      <c r="BA36" s="1368"/>
      <c r="BB36" s="1368"/>
      <c r="BC36" s="1376"/>
      <c r="BD36" s="1376"/>
      <c r="BE36" s="558"/>
    </row>
    <row r="37" spans="1:57" ht="75.599999999999994" customHeight="1">
      <c r="A37" s="1370"/>
      <c r="B37" s="1371"/>
      <c r="C37" s="1371"/>
      <c r="D37" s="1370"/>
      <c r="E37" s="1368"/>
      <c r="F37" s="1368"/>
      <c r="G37" s="1368"/>
      <c r="H37" s="1368"/>
      <c r="I37" s="1368"/>
      <c r="J37" s="556" t="s">
        <v>61</v>
      </c>
      <c r="K37" s="556" t="s">
        <v>61</v>
      </c>
      <c r="L37" s="556" t="s">
        <v>61</v>
      </c>
      <c r="M37" s="556" t="s">
        <v>4358</v>
      </c>
      <c r="N37" s="558" t="s">
        <v>1308</v>
      </c>
      <c r="O37" s="558">
        <v>528867.29</v>
      </c>
      <c r="P37" s="1368"/>
      <c r="Q37" s="1368"/>
      <c r="R37" s="1368"/>
      <c r="S37" s="1368"/>
      <c r="T37" s="1376"/>
      <c r="U37" s="1375"/>
      <c r="V37" s="1375"/>
      <c r="W37" s="1368"/>
      <c r="X37" s="1376"/>
      <c r="Y37" s="1368"/>
      <c r="Z37" s="1368"/>
      <c r="AA37" s="1368"/>
      <c r="AB37" s="1381"/>
      <c r="AC37" s="1376"/>
      <c r="AD37" s="1376"/>
      <c r="AE37" s="1368"/>
      <c r="AF37" s="1368"/>
      <c r="AG37" s="1368"/>
      <c r="AH37" s="1376"/>
      <c r="AI37" s="1376"/>
      <c r="AJ37" s="1368"/>
      <c r="AK37" s="1368"/>
      <c r="AL37" s="1368"/>
      <c r="AM37" s="1368"/>
      <c r="AN37" s="1368"/>
      <c r="AO37" s="1368"/>
      <c r="AP37" s="1368"/>
      <c r="AQ37" s="1368"/>
      <c r="AR37" s="1368"/>
      <c r="AS37" s="1368"/>
      <c r="AT37" s="1368"/>
      <c r="AU37" s="1376"/>
      <c r="AV37" s="1368"/>
      <c r="AW37" s="1368"/>
      <c r="AX37" s="1368"/>
      <c r="AY37" s="1368"/>
      <c r="AZ37" s="1368"/>
      <c r="BA37" s="1368"/>
      <c r="BB37" s="1368"/>
      <c r="BC37" s="1376"/>
      <c r="BD37" s="1376"/>
      <c r="BE37" s="558"/>
    </row>
    <row r="38" spans="1:57" ht="75.599999999999994" customHeight="1">
      <c r="A38" s="1370">
        <v>2019</v>
      </c>
      <c r="B38" s="1371">
        <v>43739</v>
      </c>
      <c r="C38" s="1371">
        <v>43830</v>
      </c>
      <c r="D38" s="1370" t="s">
        <v>4292</v>
      </c>
      <c r="E38" s="1368" t="s">
        <v>4307</v>
      </c>
      <c r="F38" s="1368" t="s">
        <v>4369</v>
      </c>
      <c r="G38" s="1368" t="s">
        <v>4370</v>
      </c>
      <c r="H38" s="1369" t="s">
        <v>4371</v>
      </c>
      <c r="I38" s="1368" t="s">
        <v>4372</v>
      </c>
      <c r="J38" s="556" t="s">
        <v>61</v>
      </c>
      <c r="K38" s="556" t="s">
        <v>61</v>
      </c>
      <c r="L38" s="556" t="s">
        <v>61</v>
      </c>
      <c r="M38" s="556" t="s">
        <v>3846</v>
      </c>
      <c r="N38" s="558" t="s">
        <v>3847</v>
      </c>
      <c r="O38" s="558">
        <v>1073751.8500000001</v>
      </c>
      <c r="P38" s="1368" t="s">
        <v>61</v>
      </c>
      <c r="Q38" s="1368" t="s">
        <v>1579</v>
      </c>
      <c r="R38" s="1368" t="s">
        <v>1579</v>
      </c>
      <c r="S38" s="1368" t="s">
        <v>4237</v>
      </c>
      <c r="T38" s="1376" t="s">
        <v>3148</v>
      </c>
      <c r="U38" s="1375" t="s">
        <v>3218</v>
      </c>
      <c r="V38" s="1375" t="s">
        <v>3096</v>
      </c>
      <c r="W38" s="1368" t="s">
        <v>4369</v>
      </c>
      <c r="X38" s="1376">
        <v>43780</v>
      </c>
      <c r="Y38" s="1375">
        <v>899619.82758620696</v>
      </c>
      <c r="Z38" s="1368">
        <v>1043559</v>
      </c>
      <c r="AA38" s="1368">
        <v>0</v>
      </c>
      <c r="AB38" s="1381">
        <v>1043559</v>
      </c>
      <c r="AC38" s="1376" t="s">
        <v>241</v>
      </c>
      <c r="AD38" s="1376" t="s">
        <v>69</v>
      </c>
      <c r="AE38" s="1368" t="s">
        <v>70</v>
      </c>
      <c r="AF38" s="1368" t="s">
        <v>4372</v>
      </c>
      <c r="AG38" s="1370">
        <v>134942.97</v>
      </c>
      <c r="AH38" s="1376">
        <v>43788</v>
      </c>
      <c r="AI38" s="1376">
        <v>43830</v>
      </c>
      <c r="AJ38" s="1382" t="s">
        <v>4371</v>
      </c>
      <c r="AK38" s="1369" t="s">
        <v>4299</v>
      </c>
      <c r="AL38" s="1368" t="s">
        <v>4344</v>
      </c>
      <c r="AM38" s="1370" t="s">
        <v>3727</v>
      </c>
      <c r="AN38" s="1368" t="s">
        <v>73</v>
      </c>
      <c r="AO38" s="1369" t="s">
        <v>4301</v>
      </c>
      <c r="AP38" s="1368" t="s">
        <v>73</v>
      </c>
      <c r="AQ38" s="1368" t="s">
        <v>573</v>
      </c>
      <c r="AR38" s="1368" t="s">
        <v>293</v>
      </c>
      <c r="AS38" s="1368" t="s">
        <v>566</v>
      </c>
      <c r="AT38" s="1368" t="s">
        <v>566</v>
      </c>
      <c r="AU38" s="1376" t="s">
        <v>566</v>
      </c>
      <c r="AV38" s="1369" t="s">
        <v>4302</v>
      </c>
      <c r="AW38" s="1368" t="s">
        <v>3091</v>
      </c>
      <c r="AX38" s="1369" t="s">
        <v>4303</v>
      </c>
      <c r="AY38" s="1369" t="s">
        <v>4304</v>
      </c>
      <c r="AZ38" s="1369" t="s">
        <v>4305</v>
      </c>
      <c r="BA38" s="1369" t="s">
        <v>4306</v>
      </c>
      <c r="BB38" s="1368" t="s">
        <v>3096</v>
      </c>
      <c r="BC38" s="1376">
        <v>43847</v>
      </c>
      <c r="BD38" s="1376">
        <v>43847</v>
      </c>
      <c r="BE38" s="558"/>
    </row>
    <row r="39" spans="1:57" ht="75.599999999999994" customHeight="1">
      <c r="A39" s="1370"/>
      <c r="B39" s="1371"/>
      <c r="C39" s="1371"/>
      <c r="D39" s="1370"/>
      <c r="E39" s="1368"/>
      <c r="F39" s="1368"/>
      <c r="G39" s="1368"/>
      <c r="H39" s="1368"/>
      <c r="I39" s="1368"/>
      <c r="J39" s="556" t="s">
        <v>61</v>
      </c>
      <c r="K39" s="556" t="s">
        <v>61</v>
      </c>
      <c r="L39" s="556" t="s">
        <v>61</v>
      </c>
      <c r="M39" s="556" t="s">
        <v>4373</v>
      </c>
      <c r="N39" s="558" t="s">
        <v>2884</v>
      </c>
      <c r="O39" s="558">
        <v>1159048.8</v>
      </c>
      <c r="P39" s="1368"/>
      <c r="Q39" s="1368"/>
      <c r="R39" s="1368"/>
      <c r="S39" s="1368"/>
      <c r="T39" s="1376"/>
      <c r="U39" s="1375"/>
      <c r="V39" s="1375"/>
      <c r="W39" s="1368"/>
      <c r="X39" s="1376"/>
      <c r="Y39" s="1375"/>
      <c r="Z39" s="1368"/>
      <c r="AA39" s="1368"/>
      <c r="AB39" s="1381"/>
      <c r="AC39" s="1376"/>
      <c r="AD39" s="1376"/>
      <c r="AE39" s="1368"/>
      <c r="AF39" s="1368"/>
      <c r="AG39" s="1370"/>
      <c r="AH39" s="1376"/>
      <c r="AI39" s="1376"/>
      <c r="AJ39" s="1368"/>
      <c r="AK39" s="1368"/>
      <c r="AL39" s="1368"/>
      <c r="AM39" s="1370"/>
      <c r="AN39" s="1368"/>
      <c r="AO39" s="1368"/>
      <c r="AP39" s="1368"/>
      <c r="AQ39" s="1368"/>
      <c r="AR39" s="1368"/>
      <c r="AS39" s="1368"/>
      <c r="AT39" s="1368"/>
      <c r="AU39" s="1376"/>
      <c r="AV39" s="1368"/>
      <c r="AW39" s="1368"/>
      <c r="AX39" s="1368"/>
      <c r="AY39" s="1368"/>
      <c r="AZ39" s="1368"/>
      <c r="BA39" s="1368"/>
      <c r="BB39" s="1368"/>
      <c r="BC39" s="1376"/>
      <c r="BD39" s="1376"/>
      <c r="BE39" s="558"/>
    </row>
    <row r="40" spans="1:57" ht="75.599999999999994" customHeight="1">
      <c r="A40" s="1370"/>
      <c r="B40" s="1371"/>
      <c r="C40" s="1371"/>
      <c r="D40" s="1370"/>
      <c r="E40" s="1368"/>
      <c r="F40" s="1368"/>
      <c r="G40" s="1368"/>
      <c r="H40" s="1368"/>
      <c r="I40" s="1368"/>
      <c r="J40" s="556" t="s">
        <v>61</v>
      </c>
      <c r="K40" s="556" t="s">
        <v>61</v>
      </c>
      <c r="L40" s="556" t="s">
        <v>61</v>
      </c>
      <c r="M40" s="556" t="s">
        <v>2601</v>
      </c>
      <c r="N40" s="558" t="s">
        <v>2602</v>
      </c>
      <c r="O40" s="558">
        <v>1109227.32</v>
      </c>
      <c r="P40" s="1368"/>
      <c r="Q40" s="1368"/>
      <c r="R40" s="1368"/>
      <c r="S40" s="1368"/>
      <c r="T40" s="1376"/>
      <c r="U40" s="1375"/>
      <c r="V40" s="1375"/>
      <c r="W40" s="1368"/>
      <c r="X40" s="1376"/>
      <c r="Y40" s="1375"/>
      <c r="Z40" s="1368"/>
      <c r="AA40" s="1368"/>
      <c r="AB40" s="1381"/>
      <c r="AC40" s="1376"/>
      <c r="AD40" s="1376"/>
      <c r="AE40" s="1368"/>
      <c r="AF40" s="1368"/>
      <c r="AG40" s="1370"/>
      <c r="AH40" s="1376"/>
      <c r="AI40" s="1376"/>
      <c r="AJ40" s="1368"/>
      <c r="AK40" s="1368"/>
      <c r="AL40" s="1368"/>
      <c r="AM40" s="1370"/>
      <c r="AN40" s="1368"/>
      <c r="AO40" s="1368"/>
      <c r="AP40" s="1368"/>
      <c r="AQ40" s="1368"/>
      <c r="AR40" s="1368"/>
      <c r="AS40" s="1368"/>
      <c r="AT40" s="1368"/>
      <c r="AU40" s="1376"/>
      <c r="AV40" s="1368"/>
      <c r="AW40" s="1368"/>
      <c r="AX40" s="1368"/>
      <c r="AY40" s="1368"/>
      <c r="AZ40" s="1368"/>
      <c r="BA40" s="1368"/>
      <c r="BB40" s="1368"/>
      <c r="BC40" s="1376"/>
      <c r="BD40" s="1376"/>
      <c r="BE40" s="558"/>
    </row>
    <row r="41" spans="1:57" ht="75.599999999999994" customHeight="1">
      <c r="A41" s="1370"/>
      <c r="B41" s="1371"/>
      <c r="C41" s="1371"/>
      <c r="D41" s="1370"/>
      <c r="E41" s="1368"/>
      <c r="F41" s="1368"/>
      <c r="G41" s="1368"/>
      <c r="H41" s="1368"/>
      <c r="I41" s="1368"/>
      <c r="J41" s="556" t="s">
        <v>61</v>
      </c>
      <c r="K41" s="556" t="s">
        <v>61</v>
      </c>
      <c r="L41" s="556" t="s">
        <v>61</v>
      </c>
      <c r="M41" s="556" t="s">
        <v>3854</v>
      </c>
      <c r="N41" s="558" t="s">
        <v>3148</v>
      </c>
      <c r="O41" s="558">
        <v>1043559.2</v>
      </c>
      <c r="P41" s="1368"/>
      <c r="Q41" s="1368"/>
      <c r="R41" s="1368"/>
      <c r="S41" s="1368"/>
      <c r="T41" s="1376"/>
      <c r="U41" s="1375"/>
      <c r="V41" s="1375"/>
      <c r="W41" s="1368"/>
      <c r="X41" s="1376"/>
      <c r="Y41" s="1375"/>
      <c r="Z41" s="1368"/>
      <c r="AA41" s="1368"/>
      <c r="AB41" s="1381"/>
      <c r="AC41" s="1376"/>
      <c r="AD41" s="1376"/>
      <c r="AE41" s="1368"/>
      <c r="AF41" s="1368"/>
      <c r="AG41" s="1370"/>
      <c r="AH41" s="1376"/>
      <c r="AI41" s="1376"/>
      <c r="AJ41" s="1368"/>
      <c r="AK41" s="1368"/>
      <c r="AL41" s="1368"/>
      <c r="AM41" s="1370"/>
      <c r="AN41" s="1368"/>
      <c r="AO41" s="1368"/>
      <c r="AP41" s="1368"/>
      <c r="AQ41" s="1368"/>
      <c r="AR41" s="1368"/>
      <c r="AS41" s="1368"/>
      <c r="AT41" s="1368"/>
      <c r="AU41" s="1376"/>
      <c r="AV41" s="1368"/>
      <c r="AW41" s="1368"/>
      <c r="AX41" s="1368"/>
      <c r="AY41" s="1368"/>
      <c r="AZ41" s="1368"/>
      <c r="BA41" s="1368"/>
      <c r="BB41" s="1368"/>
      <c r="BC41" s="1376"/>
      <c r="BD41" s="1376"/>
      <c r="BE41" s="558"/>
    </row>
    <row r="42" spans="1:57" ht="75.599999999999994" customHeight="1">
      <c r="A42" s="1370"/>
      <c r="B42" s="1371"/>
      <c r="C42" s="1371"/>
      <c r="D42" s="1370"/>
      <c r="E42" s="1368"/>
      <c r="F42" s="1368"/>
      <c r="G42" s="1368"/>
      <c r="H42" s="1368"/>
      <c r="I42" s="1368"/>
      <c r="J42" s="556" t="s">
        <v>61</v>
      </c>
      <c r="K42" s="556" t="s">
        <v>61</v>
      </c>
      <c r="L42" s="556" t="s">
        <v>61</v>
      </c>
      <c r="M42" s="556" t="s">
        <v>3850</v>
      </c>
      <c r="N42" s="558" t="s">
        <v>4374</v>
      </c>
      <c r="O42" s="558">
        <v>1276371.2</v>
      </c>
      <c r="P42" s="1368"/>
      <c r="Q42" s="1368"/>
      <c r="R42" s="1368"/>
      <c r="S42" s="1368"/>
      <c r="T42" s="1376"/>
      <c r="U42" s="1375"/>
      <c r="V42" s="1375"/>
      <c r="W42" s="1368"/>
      <c r="X42" s="1376"/>
      <c r="Y42" s="1375"/>
      <c r="Z42" s="1368"/>
      <c r="AA42" s="1368"/>
      <c r="AB42" s="1381"/>
      <c r="AC42" s="1376"/>
      <c r="AD42" s="1376"/>
      <c r="AE42" s="1368"/>
      <c r="AF42" s="1368"/>
      <c r="AG42" s="1370"/>
      <c r="AH42" s="1376"/>
      <c r="AI42" s="1376"/>
      <c r="AJ42" s="1368"/>
      <c r="AK42" s="1368"/>
      <c r="AL42" s="1368"/>
      <c r="AM42" s="1370"/>
      <c r="AN42" s="1368"/>
      <c r="AO42" s="1368"/>
      <c r="AP42" s="1368"/>
      <c r="AQ42" s="1368"/>
      <c r="AR42" s="1368"/>
      <c r="AS42" s="1368"/>
      <c r="AT42" s="1368"/>
      <c r="AU42" s="1376"/>
      <c r="AV42" s="1368"/>
      <c r="AW42" s="1368"/>
      <c r="AX42" s="1368"/>
      <c r="AY42" s="1368"/>
      <c r="AZ42" s="1368"/>
      <c r="BA42" s="1368"/>
      <c r="BB42" s="1368"/>
      <c r="BC42" s="1376"/>
      <c r="BD42" s="1376"/>
      <c r="BE42" s="558"/>
    </row>
    <row r="43" spans="1:57" ht="75.599999999999994" customHeight="1">
      <c r="A43" s="1370">
        <v>2019</v>
      </c>
      <c r="B43" s="1371">
        <v>43739</v>
      </c>
      <c r="C43" s="1371">
        <v>43830</v>
      </c>
      <c r="D43" s="1370" t="s">
        <v>4292</v>
      </c>
      <c r="E43" s="1368" t="s">
        <v>4307</v>
      </c>
      <c r="F43" s="1368" t="s">
        <v>4375</v>
      </c>
      <c r="G43" s="1368" t="s">
        <v>4376</v>
      </c>
      <c r="H43" s="1369" t="s">
        <v>4377</v>
      </c>
      <c r="I43" s="1368" t="s">
        <v>4378</v>
      </c>
      <c r="J43" s="556" t="s">
        <v>61</v>
      </c>
      <c r="K43" s="556" t="s">
        <v>61</v>
      </c>
      <c r="L43" s="556" t="s">
        <v>61</v>
      </c>
      <c r="M43" s="556" t="s">
        <v>4379</v>
      </c>
      <c r="N43" s="558" t="s">
        <v>4380</v>
      </c>
      <c r="O43" s="558">
        <v>23916300</v>
      </c>
      <c r="P43" s="1368" t="s">
        <v>61</v>
      </c>
      <c r="Q43" s="1368" t="s">
        <v>1579</v>
      </c>
      <c r="R43" s="1368" t="s">
        <v>1579</v>
      </c>
      <c r="S43" s="1368" t="s">
        <v>4381</v>
      </c>
      <c r="T43" s="1376" t="s">
        <v>4382</v>
      </c>
      <c r="U43" s="1375" t="s">
        <v>3218</v>
      </c>
      <c r="V43" s="1375" t="s">
        <v>3096</v>
      </c>
      <c r="W43" s="1368" t="s">
        <v>4375</v>
      </c>
      <c r="X43" s="1376">
        <v>43780</v>
      </c>
      <c r="Y43" s="1375">
        <v>17241379.31034483</v>
      </c>
      <c r="Z43" s="1368">
        <v>20000000</v>
      </c>
      <c r="AA43" s="1370">
        <v>2000000</v>
      </c>
      <c r="AB43" s="1370">
        <v>20000000</v>
      </c>
      <c r="AC43" s="1376" t="s">
        <v>241</v>
      </c>
      <c r="AD43" s="1376" t="s">
        <v>69</v>
      </c>
      <c r="AE43" s="1368" t="s">
        <v>70</v>
      </c>
      <c r="AF43" s="1368" t="s">
        <v>4378</v>
      </c>
      <c r="AG43" s="1368">
        <v>2586206.89</v>
      </c>
      <c r="AH43" s="1376">
        <v>43780</v>
      </c>
      <c r="AI43" s="1376">
        <v>43830</v>
      </c>
      <c r="AJ43" s="1369" t="s">
        <v>4383</v>
      </c>
      <c r="AK43" s="1369" t="s">
        <v>4299</v>
      </c>
      <c r="AL43" s="1368" t="s">
        <v>4344</v>
      </c>
      <c r="AM43" s="1370" t="s">
        <v>3727</v>
      </c>
      <c r="AN43" s="1368" t="s">
        <v>73</v>
      </c>
      <c r="AO43" s="1369" t="s">
        <v>4301</v>
      </c>
      <c r="AP43" s="1368" t="s">
        <v>73</v>
      </c>
      <c r="AQ43" s="1368" t="s">
        <v>573</v>
      </c>
      <c r="AR43" s="1368" t="s">
        <v>293</v>
      </c>
      <c r="AS43" s="1368" t="s">
        <v>566</v>
      </c>
      <c r="AT43" s="1368" t="s">
        <v>566</v>
      </c>
      <c r="AU43" s="1376" t="s">
        <v>566</v>
      </c>
      <c r="AV43" s="1369" t="s">
        <v>4302</v>
      </c>
      <c r="AW43" s="1368" t="s">
        <v>3091</v>
      </c>
      <c r="AX43" s="1369" t="s">
        <v>4303</v>
      </c>
      <c r="AY43" s="1369" t="s">
        <v>4304</v>
      </c>
      <c r="AZ43" s="1369" t="s">
        <v>4305</v>
      </c>
      <c r="BA43" s="1369" t="s">
        <v>4306</v>
      </c>
      <c r="BB43" s="1368" t="s">
        <v>3096</v>
      </c>
      <c r="BC43" s="1376">
        <v>43847</v>
      </c>
      <c r="BD43" s="1376">
        <v>43847</v>
      </c>
      <c r="BE43" s="558"/>
    </row>
    <row r="44" spans="1:57" ht="75.599999999999994" customHeight="1">
      <c r="A44" s="1370"/>
      <c r="B44" s="1371"/>
      <c r="C44" s="1371"/>
      <c r="D44" s="1370"/>
      <c r="E44" s="1368"/>
      <c r="F44" s="1368"/>
      <c r="G44" s="1368"/>
      <c r="H44" s="1368"/>
      <c r="I44" s="1368"/>
      <c r="J44" s="556" t="s">
        <v>61</v>
      </c>
      <c r="K44" s="556" t="s">
        <v>61</v>
      </c>
      <c r="L44" s="556" t="s">
        <v>61</v>
      </c>
      <c r="M44" s="556" t="s">
        <v>4384</v>
      </c>
      <c r="N44" s="558" t="s">
        <v>4385</v>
      </c>
      <c r="O44" s="558">
        <v>18572470</v>
      </c>
      <c r="P44" s="1368"/>
      <c r="Q44" s="1368"/>
      <c r="R44" s="1368"/>
      <c r="S44" s="1368"/>
      <c r="T44" s="1376"/>
      <c r="U44" s="1375"/>
      <c r="V44" s="1375"/>
      <c r="W44" s="1368"/>
      <c r="X44" s="1376"/>
      <c r="Y44" s="1375"/>
      <c r="Z44" s="1368"/>
      <c r="AA44" s="1370"/>
      <c r="AB44" s="1370"/>
      <c r="AC44" s="1376"/>
      <c r="AD44" s="1376"/>
      <c r="AE44" s="1368"/>
      <c r="AF44" s="1368"/>
      <c r="AG44" s="1368"/>
      <c r="AH44" s="1376"/>
      <c r="AI44" s="1376"/>
      <c r="AJ44" s="1368"/>
      <c r="AK44" s="1368"/>
      <c r="AL44" s="1368"/>
      <c r="AM44" s="1370"/>
      <c r="AN44" s="1368"/>
      <c r="AO44" s="1368"/>
      <c r="AP44" s="1368"/>
      <c r="AQ44" s="1368"/>
      <c r="AR44" s="1368"/>
      <c r="AS44" s="1368"/>
      <c r="AT44" s="1368"/>
      <c r="AU44" s="1376"/>
      <c r="AV44" s="1368"/>
      <c r="AW44" s="1368"/>
      <c r="AX44" s="1368"/>
      <c r="AY44" s="1368"/>
      <c r="AZ44" s="1368"/>
      <c r="BA44" s="1368"/>
      <c r="BB44" s="1368"/>
      <c r="BC44" s="1376"/>
      <c r="BD44" s="1376"/>
      <c r="BE44" s="558"/>
    </row>
    <row r="45" spans="1:57" ht="75.599999999999994" customHeight="1">
      <c r="A45" s="1370">
        <v>2019</v>
      </c>
      <c r="B45" s="1371">
        <v>43739</v>
      </c>
      <c r="C45" s="1371">
        <v>43830</v>
      </c>
      <c r="D45" s="1370" t="s">
        <v>4292</v>
      </c>
      <c r="E45" s="1368" t="s">
        <v>4307</v>
      </c>
      <c r="F45" s="1368" t="s">
        <v>4386</v>
      </c>
      <c r="G45" s="1368" t="s">
        <v>4376</v>
      </c>
      <c r="H45" s="1369" t="s">
        <v>4387</v>
      </c>
      <c r="I45" s="1368" t="s">
        <v>4388</v>
      </c>
      <c r="J45" s="556" t="s">
        <v>61</v>
      </c>
      <c r="K45" s="556" t="s">
        <v>61</v>
      </c>
      <c r="L45" s="556" t="s">
        <v>61</v>
      </c>
      <c r="M45" s="556" t="s">
        <v>4389</v>
      </c>
      <c r="N45" s="558" t="s">
        <v>4390</v>
      </c>
      <c r="O45" s="558">
        <v>669080.12</v>
      </c>
      <c r="P45" s="1368" t="s">
        <v>61</v>
      </c>
      <c r="Q45" s="1368" t="s">
        <v>1579</v>
      </c>
      <c r="R45" s="1368" t="s">
        <v>1579</v>
      </c>
      <c r="S45" s="1368" t="s">
        <v>4391</v>
      </c>
      <c r="T45" s="1376" t="s">
        <v>4390</v>
      </c>
      <c r="U45" s="1375" t="s">
        <v>3218</v>
      </c>
      <c r="V45" s="1375" t="s">
        <v>3096</v>
      </c>
      <c r="W45" s="1368" t="s">
        <v>4386</v>
      </c>
      <c r="X45" s="1376">
        <v>43780</v>
      </c>
      <c r="Y45" s="1375">
        <v>12068965.517241379</v>
      </c>
      <c r="Z45" s="1368">
        <v>14000000</v>
      </c>
      <c r="AA45" s="1368">
        <v>1400000</v>
      </c>
      <c r="AB45" s="1370">
        <v>14000000</v>
      </c>
      <c r="AC45" s="1376" t="s">
        <v>241</v>
      </c>
      <c r="AD45" s="1376" t="s">
        <v>69</v>
      </c>
      <c r="AE45" s="1368" t="s">
        <v>70</v>
      </c>
      <c r="AF45" s="1368" t="s">
        <v>4388</v>
      </c>
      <c r="AG45" s="1368">
        <v>1810344.82</v>
      </c>
      <c r="AH45" s="1376">
        <v>43780</v>
      </c>
      <c r="AI45" s="1376">
        <v>43830</v>
      </c>
      <c r="AJ45" s="1369" t="s">
        <v>4392</v>
      </c>
      <c r="AK45" s="1369" t="s">
        <v>4299</v>
      </c>
      <c r="AL45" s="1368" t="s">
        <v>4344</v>
      </c>
      <c r="AM45" s="1370" t="s">
        <v>3727</v>
      </c>
      <c r="AN45" s="1368" t="s">
        <v>73</v>
      </c>
      <c r="AO45" s="1369" t="s">
        <v>4301</v>
      </c>
      <c r="AP45" s="1368" t="s">
        <v>73</v>
      </c>
      <c r="AQ45" s="1368" t="s">
        <v>573</v>
      </c>
      <c r="AR45" s="1368" t="s">
        <v>293</v>
      </c>
      <c r="AS45" s="1368" t="s">
        <v>566</v>
      </c>
      <c r="AT45" s="1368" t="s">
        <v>566</v>
      </c>
      <c r="AU45" s="1376" t="s">
        <v>566</v>
      </c>
      <c r="AV45" s="1369" t="s">
        <v>4302</v>
      </c>
      <c r="AW45" s="1368" t="s">
        <v>3091</v>
      </c>
      <c r="AX45" s="1368" t="s">
        <v>4303</v>
      </c>
      <c r="AY45" s="1369" t="s">
        <v>4304</v>
      </c>
      <c r="AZ45" s="1369" t="s">
        <v>4305</v>
      </c>
      <c r="BA45" s="1369" t="s">
        <v>4306</v>
      </c>
      <c r="BB45" s="1368" t="s">
        <v>3096</v>
      </c>
      <c r="BC45" s="1376">
        <v>43847</v>
      </c>
      <c r="BD45" s="1376">
        <v>43847</v>
      </c>
      <c r="BE45" s="558"/>
    </row>
    <row r="46" spans="1:57" ht="75.599999999999994" customHeight="1">
      <c r="A46" s="1370"/>
      <c r="B46" s="1371"/>
      <c r="C46" s="1371"/>
      <c r="D46" s="1370"/>
      <c r="E46" s="1368"/>
      <c r="F46" s="1368"/>
      <c r="G46" s="1368"/>
      <c r="H46" s="1368"/>
      <c r="I46" s="1368"/>
      <c r="J46" s="556" t="s">
        <v>61</v>
      </c>
      <c r="K46" s="556" t="s">
        <v>61</v>
      </c>
      <c r="L46" s="556" t="s">
        <v>61</v>
      </c>
      <c r="M46" s="556" t="s">
        <v>4393</v>
      </c>
      <c r="N46" s="558" t="s">
        <v>4394</v>
      </c>
      <c r="O46" s="558">
        <v>1015341.81</v>
      </c>
      <c r="P46" s="1368"/>
      <c r="Q46" s="1368"/>
      <c r="R46" s="1368"/>
      <c r="S46" s="1368"/>
      <c r="T46" s="1376"/>
      <c r="U46" s="1375"/>
      <c r="V46" s="1375"/>
      <c r="W46" s="1368"/>
      <c r="X46" s="1376"/>
      <c r="Y46" s="1375"/>
      <c r="Z46" s="1368"/>
      <c r="AA46" s="1368"/>
      <c r="AB46" s="1370"/>
      <c r="AC46" s="1376"/>
      <c r="AD46" s="1376"/>
      <c r="AE46" s="1368"/>
      <c r="AF46" s="1368"/>
      <c r="AG46" s="1368"/>
      <c r="AH46" s="1376"/>
      <c r="AI46" s="1376"/>
      <c r="AJ46" s="1368"/>
      <c r="AK46" s="1368"/>
      <c r="AL46" s="1368"/>
      <c r="AM46" s="1370"/>
      <c r="AN46" s="1368"/>
      <c r="AO46" s="1368"/>
      <c r="AP46" s="1368"/>
      <c r="AQ46" s="1368"/>
      <c r="AR46" s="1368"/>
      <c r="AS46" s="1368"/>
      <c r="AT46" s="1368"/>
      <c r="AU46" s="1376"/>
      <c r="AV46" s="1368"/>
      <c r="AW46" s="1368"/>
      <c r="AX46" s="1368"/>
      <c r="AY46" s="1368"/>
      <c r="AZ46" s="1368"/>
      <c r="BA46" s="1368"/>
      <c r="BB46" s="1368"/>
      <c r="BC46" s="1376"/>
      <c r="BD46" s="1376"/>
      <c r="BE46" s="558"/>
    </row>
    <row r="47" spans="1:57" ht="75.599999999999994" customHeight="1">
      <c r="A47" s="1370"/>
      <c r="B47" s="1371"/>
      <c r="C47" s="1371"/>
      <c r="D47" s="1370"/>
      <c r="E47" s="1368"/>
      <c r="F47" s="1368"/>
      <c r="G47" s="1368"/>
      <c r="H47" s="1368"/>
      <c r="I47" s="1368"/>
      <c r="J47" s="556" t="s">
        <v>61</v>
      </c>
      <c r="K47" s="556" t="s">
        <v>61</v>
      </c>
      <c r="L47" s="556" t="s">
        <v>61</v>
      </c>
      <c r="M47" s="556" t="s">
        <v>4395</v>
      </c>
      <c r="N47" s="558" t="s">
        <v>4396</v>
      </c>
      <c r="O47" s="558">
        <v>1116875.3700000001</v>
      </c>
      <c r="P47" s="1368"/>
      <c r="Q47" s="1368"/>
      <c r="R47" s="1368"/>
      <c r="S47" s="1368"/>
      <c r="T47" s="1376"/>
      <c r="U47" s="1375"/>
      <c r="V47" s="1375"/>
      <c r="W47" s="1368"/>
      <c r="X47" s="1376"/>
      <c r="Y47" s="1375"/>
      <c r="Z47" s="1368"/>
      <c r="AA47" s="1368"/>
      <c r="AB47" s="1370"/>
      <c r="AC47" s="1376"/>
      <c r="AD47" s="1376"/>
      <c r="AE47" s="1368"/>
      <c r="AF47" s="1368"/>
      <c r="AG47" s="1368"/>
      <c r="AH47" s="1376"/>
      <c r="AI47" s="1376"/>
      <c r="AJ47" s="1368"/>
      <c r="AK47" s="1368"/>
      <c r="AL47" s="1368"/>
      <c r="AM47" s="1370"/>
      <c r="AN47" s="1368"/>
      <c r="AO47" s="1368"/>
      <c r="AP47" s="1368"/>
      <c r="AQ47" s="1368"/>
      <c r="AR47" s="1368"/>
      <c r="AS47" s="1368"/>
      <c r="AT47" s="1368"/>
      <c r="AU47" s="1376"/>
      <c r="AV47" s="1368"/>
      <c r="AW47" s="1368"/>
      <c r="AX47" s="1368"/>
      <c r="AY47" s="1368"/>
      <c r="AZ47" s="1368"/>
      <c r="BA47" s="1368"/>
      <c r="BB47" s="1368"/>
      <c r="BC47" s="1376"/>
      <c r="BD47" s="1376"/>
      <c r="BE47" s="558"/>
    </row>
    <row r="48" spans="1:57" ht="75.599999999999994" customHeight="1">
      <c r="A48" s="1370">
        <v>2019</v>
      </c>
      <c r="B48" s="1371">
        <v>43739</v>
      </c>
      <c r="C48" s="1371">
        <v>43830</v>
      </c>
      <c r="D48" s="1370" t="s">
        <v>4292</v>
      </c>
      <c r="E48" s="1368" t="s">
        <v>4307</v>
      </c>
      <c r="F48" s="1368" t="s">
        <v>4397</v>
      </c>
      <c r="G48" s="1368">
        <v>55</v>
      </c>
      <c r="H48" s="1369" t="s">
        <v>4398</v>
      </c>
      <c r="I48" s="1368" t="s">
        <v>4399</v>
      </c>
      <c r="J48" s="556" t="s">
        <v>61</v>
      </c>
      <c r="K48" s="556" t="s">
        <v>61</v>
      </c>
      <c r="L48" s="556" t="s">
        <v>61</v>
      </c>
      <c r="M48" s="556" t="s">
        <v>3846</v>
      </c>
      <c r="N48" s="558" t="s">
        <v>3847</v>
      </c>
      <c r="O48" s="558">
        <v>178640</v>
      </c>
      <c r="P48" s="1368" t="s">
        <v>61</v>
      </c>
      <c r="Q48" s="1368" t="s">
        <v>1579</v>
      </c>
      <c r="R48" s="1368" t="s">
        <v>1579</v>
      </c>
      <c r="S48" s="1368" t="s">
        <v>3566</v>
      </c>
      <c r="T48" s="1376" t="s">
        <v>4400</v>
      </c>
      <c r="U48" s="1375" t="s">
        <v>4343</v>
      </c>
      <c r="V48" s="1375" t="s">
        <v>3096</v>
      </c>
      <c r="W48" s="1368" t="s">
        <v>4397</v>
      </c>
      <c r="X48" s="1376">
        <v>43781</v>
      </c>
      <c r="Y48" s="1368">
        <v>143965</v>
      </c>
      <c r="Z48" s="1368">
        <v>166999.4</v>
      </c>
      <c r="AA48" s="1368">
        <v>0</v>
      </c>
      <c r="AB48" s="1370">
        <v>166999.4</v>
      </c>
      <c r="AC48" s="1376" t="s">
        <v>241</v>
      </c>
      <c r="AD48" s="1376" t="s">
        <v>69</v>
      </c>
      <c r="AE48" s="1368" t="s">
        <v>70</v>
      </c>
      <c r="AF48" s="1368" t="s">
        <v>4399</v>
      </c>
      <c r="AG48" s="1368">
        <v>21594.75</v>
      </c>
      <c r="AH48" s="1376">
        <v>43781</v>
      </c>
      <c r="AI48" s="1371">
        <v>43830</v>
      </c>
      <c r="AJ48" s="1382" t="s">
        <v>4398</v>
      </c>
      <c r="AK48" s="1369" t="s">
        <v>4299</v>
      </c>
      <c r="AL48" s="1368" t="s">
        <v>4344</v>
      </c>
      <c r="AM48" s="1370" t="s">
        <v>3727</v>
      </c>
      <c r="AN48" s="1368" t="s">
        <v>73</v>
      </c>
      <c r="AO48" s="1369" t="s">
        <v>4301</v>
      </c>
      <c r="AP48" s="1368" t="s">
        <v>73</v>
      </c>
      <c r="AQ48" s="1368" t="s">
        <v>573</v>
      </c>
      <c r="AR48" s="1368" t="s">
        <v>293</v>
      </c>
      <c r="AS48" s="1368" t="s">
        <v>566</v>
      </c>
      <c r="AT48" s="1368" t="s">
        <v>566</v>
      </c>
      <c r="AU48" s="1376" t="s">
        <v>566</v>
      </c>
      <c r="AV48" s="1369" t="s">
        <v>4302</v>
      </c>
      <c r="AW48" s="1368" t="s">
        <v>3091</v>
      </c>
      <c r="AX48" s="1369" t="s">
        <v>4303</v>
      </c>
      <c r="AY48" s="1369" t="s">
        <v>4304</v>
      </c>
      <c r="AZ48" s="1369" t="s">
        <v>4305</v>
      </c>
      <c r="BA48" s="1369" t="s">
        <v>4306</v>
      </c>
      <c r="BB48" s="1368" t="s">
        <v>3096</v>
      </c>
      <c r="BC48" s="1376">
        <v>43847</v>
      </c>
      <c r="BD48" s="1376">
        <v>43847</v>
      </c>
      <c r="BE48" s="558"/>
    </row>
    <row r="49" spans="1:57" ht="75.599999999999994" customHeight="1">
      <c r="A49" s="1370"/>
      <c r="B49" s="1371"/>
      <c r="C49" s="1371"/>
      <c r="D49" s="1370"/>
      <c r="E49" s="1368"/>
      <c r="F49" s="1368"/>
      <c r="G49" s="1368"/>
      <c r="H49" s="1368"/>
      <c r="I49" s="1368"/>
      <c r="J49" s="556" t="s">
        <v>61</v>
      </c>
      <c r="K49" s="556" t="s">
        <v>61</v>
      </c>
      <c r="L49" s="556" t="s">
        <v>61</v>
      </c>
      <c r="M49" s="556" t="s">
        <v>3854</v>
      </c>
      <c r="N49" s="558" t="s">
        <v>3148</v>
      </c>
      <c r="O49" s="558">
        <v>245302.88</v>
      </c>
      <c r="P49" s="1368"/>
      <c r="Q49" s="1368"/>
      <c r="R49" s="1368"/>
      <c r="S49" s="1368"/>
      <c r="T49" s="1376"/>
      <c r="U49" s="1375"/>
      <c r="V49" s="1375"/>
      <c r="W49" s="1368"/>
      <c r="X49" s="1376"/>
      <c r="Y49" s="1368"/>
      <c r="Z49" s="1368"/>
      <c r="AA49" s="1368"/>
      <c r="AB49" s="1370"/>
      <c r="AC49" s="1376"/>
      <c r="AD49" s="1376"/>
      <c r="AE49" s="1368"/>
      <c r="AF49" s="1368"/>
      <c r="AG49" s="1368"/>
      <c r="AH49" s="1376"/>
      <c r="AI49" s="1371"/>
      <c r="AJ49" s="1368"/>
      <c r="AK49" s="1368"/>
      <c r="AL49" s="1368"/>
      <c r="AM49" s="1370"/>
      <c r="AN49" s="1368"/>
      <c r="AO49" s="1368"/>
      <c r="AP49" s="1368"/>
      <c r="AQ49" s="1368"/>
      <c r="AR49" s="1368"/>
      <c r="AS49" s="1368"/>
      <c r="AT49" s="1368"/>
      <c r="AU49" s="1376"/>
      <c r="AV49" s="1368"/>
      <c r="AW49" s="1368"/>
      <c r="AX49" s="1368"/>
      <c r="AY49" s="1368"/>
      <c r="AZ49" s="1368"/>
      <c r="BA49" s="1368"/>
      <c r="BB49" s="1368"/>
      <c r="BC49" s="1376"/>
      <c r="BD49" s="1376"/>
      <c r="BE49" s="558"/>
    </row>
    <row r="50" spans="1:57" ht="75.599999999999994" customHeight="1">
      <c r="A50" s="1370"/>
      <c r="B50" s="1371"/>
      <c r="C50" s="1371"/>
      <c r="D50" s="1370"/>
      <c r="E50" s="1368"/>
      <c r="F50" s="1368"/>
      <c r="G50" s="1368"/>
      <c r="H50" s="1368"/>
      <c r="I50" s="1368"/>
      <c r="J50" s="556" t="s">
        <v>61</v>
      </c>
      <c r="K50" s="556" t="s">
        <v>61</v>
      </c>
      <c r="L50" s="556" t="s">
        <v>61</v>
      </c>
      <c r="M50" s="556" t="s">
        <v>4401</v>
      </c>
      <c r="N50" s="558" t="s">
        <v>2602</v>
      </c>
      <c r="O50" s="558">
        <v>207083.55</v>
      </c>
      <c r="P50" s="1368"/>
      <c r="Q50" s="1368"/>
      <c r="R50" s="1368"/>
      <c r="S50" s="1368"/>
      <c r="T50" s="1376"/>
      <c r="U50" s="1375"/>
      <c r="V50" s="1375"/>
      <c r="W50" s="1368"/>
      <c r="X50" s="1376"/>
      <c r="Y50" s="1368"/>
      <c r="Z50" s="1368"/>
      <c r="AA50" s="1368"/>
      <c r="AB50" s="1370"/>
      <c r="AC50" s="1376"/>
      <c r="AD50" s="1376"/>
      <c r="AE50" s="1368"/>
      <c r="AF50" s="1368"/>
      <c r="AG50" s="1368"/>
      <c r="AH50" s="1376"/>
      <c r="AI50" s="1371"/>
      <c r="AJ50" s="1368"/>
      <c r="AK50" s="1368"/>
      <c r="AL50" s="1368"/>
      <c r="AM50" s="1370"/>
      <c r="AN50" s="1368"/>
      <c r="AO50" s="1368"/>
      <c r="AP50" s="1368"/>
      <c r="AQ50" s="1368"/>
      <c r="AR50" s="1368"/>
      <c r="AS50" s="1368"/>
      <c r="AT50" s="1368"/>
      <c r="AU50" s="1376"/>
      <c r="AV50" s="1368"/>
      <c r="AW50" s="1368"/>
      <c r="AX50" s="1368"/>
      <c r="AY50" s="1368"/>
      <c r="AZ50" s="1368"/>
      <c r="BA50" s="1368"/>
      <c r="BB50" s="1368"/>
      <c r="BC50" s="1376"/>
      <c r="BD50" s="1376"/>
      <c r="BE50" s="558"/>
    </row>
    <row r="51" spans="1:57" ht="75.599999999999994" customHeight="1">
      <c r="A51" s="1370"/>
      <c r="B51" s="1371"/>
      <c r="C51" s="1371"/>
      <c r="D51" s="1370"/>
      <c r="E51" s="1368"/>
      <c r="F51" s="1368"/>
      <c r="G51" s="1368"/>
      <c r="H51" s="1368"/>
      <c r="I51" s="1368"/>
      <c r="J51" s="556" t="s">
        <v>61</v>
      </c>
      <c r="K51" s="556" t="s">
        <v>61</v>
      </c>
      <c r="L51" s="556" t="s">
        <v>61</v>
      </c>
      <c r="M51" s="556" t="s">
        <v>4402</v>
      </c>
      <c r="N51" s="558" t="s">
        <v>3567</v>
      </c>
      <c r="O51" s="558">
        <v>166999.4</v>
      </c>
      <c r="P51" s="1368"/>
      <c r="Q51" s="1368"/>
      <c r="R51" s="1368"/>
      <c r="S51" s="1368"/>
      <c r="T51" s="1376"/>
      <c r="U51" s="1375"/>
      <c r="V51" s="1375"/>
      <c r="W51" s="1368"/>
      <c r="X51" s="1376"/>
      <c r="Y51" s="1368"/>
      <c r="Z51" s="1368"/>
      <c r="AA51" s="1368"/>
      <c r="AB51" s="1370"/>
      <c r="AC51" s="1376"/>
      <c r="AD51" s="1376"/>
      <c r="AE51" s="1368"/>
      <c r="AF51" s="1368"/>
      <c r="AG51" s="1368"/>
      <c r="AH51" s="1376"/>
      <c r="AI51" s="1371"/>
      <c r="AJ51" s="1368"/>
      <c r="AK51" s="1368"/>
      <c r="AL51" s="1368"/>
      <c r="AM51" s="1370"/>
      <c r="AN51" s="1368"/>
      <c r="AO51" s="1368"/>
      <c r="AP51" s="1368"/>
      <c r="AQ51" s="1368"/>
      <c r="AR51" s="1368"/>
      <c r="AS51" s="1368"/>
      <c r="AT51" s="1368"/>
      <c r="AU51" s="1376"/>
      <c r="AV51" s="1368"/>
      <c r="AW51" s="1368"/>
      <c r="AX51" s="1368"/>
      <c r="AY51" s="1368"/>
      <c r="AZ51" s="1368"/>
      <c r="BA51" s="1368"/>
      <c r="BB51" s="1368"/>
      <c r="BC51" s="1376"/>
      <c r="BD51" s="1376"/>
      <c r="BE51" s="558"/>
    </row>
    <row r="52" spans="1:57" ht="75.599999999999994" customHeight="1">
      <c r="A52" s="558">
        <v>2019</v>
      </c>
      <c r="B52" s="560">
        <v>43739</v>
      </c>
      <c r="C52" s="560">
        <v>43830</v>
      </c>
      <c r="D52" s="558" t="s">
        <v>4292</v>
      </c>
      <c r="E52" s="556" t="s">
        <v>4307</v>
      </c>
      <c r="F52" s="556" t="s">
        <v>4403</v>
      </c>
      <c r="G52" s="556">
        <v>55</v>
      </c>
      <c r="H52" s="555" t="s">
        <v>4404</v>
      </c>
      <c r="I52" s="556" t="s">
        <v>4405</v>
      </c>
      <c r="J52" s="558" t="s">
        <v>4406</v>
      </c>
      <c r="K52" s="558" t="s">
        <v>4407</v>
      </c>
      <c r="L52" s="562" t="s">
        <v>4408</v>
      </c>
      <c r="M52" s="558" t="s">
        <v>2009</v>
      </c>
      <c r="N52" s="558" t="s">
        <v>4409</v>
      </c>
      <c r="O52" s="558">
        <v>62994.96</v>
      </c>
      <c r="P52" s="556" t="s">
        <v>4410</v>
      </c>
      <c r="Q52" s="556" t="s">
        <v>4411</v>
      </c>
      <c r="R52" s="556" t="s">
        <v>4412</v>
      </c>
      <c r="S52" s="556" t="s">
        <v>1363</v>
      </c>
      <c r="T52" s="557" t="s">
        <v>4409</v>
      </c>
      <c r="U52" s="559" t="s">
        <v>4352</v>
      </c>
      <c r="V52" s="559" t="s">
        <v>3096</v>
      </c>
      <c r="W52" s="556" t="s">
        <v>4403</v>
      </c>
      <c r="X52" s="557">
        <v>43781</v>
      </c>
      <c r="Y52" s="556">
        <v>54306</v>
      </c>
      <c r="Z52" s="556">
        <v>62994.96</v>
      </c>
      <c r="AA52" s="556">
        <v>0</v>
      </c>
      <c r="AB52" s="558">
        <v>62994.96</v>
      </c>
      <c r="AC52" s="557" t="s">
        <v>241</v>
      </c>
      <c r="AD52" s="557" t="s">
        <v>69</v>
      </c>
      <c r="AE52" s="556" t="s">
        <v>70</v>
      </c>
      <c r="AF52" s="556" t="s">
        <v>4405</v>
      </c>
      <c r="AG52" s="556">
        <v>0</v>
      </c>
      <c r="AH52" s="557">
        <v>43781</v>
      </c>
      <c r="AI52" s="557">
        <v>43830</v>
      </c>
      <c r="AJ52" s="561" t="s">
        <v>4404</v>
      </c>
      <c r="AK52" s="555" t="s">
        <v>4299</v>
      </c>
      <c r="AL52" s="556" t="s">
        <v>4344</v>
      </c>
      <c r="AM52" s="558" t="s">
        <v>3727</v>
      </c>
      <c r="AN52" s="556" t="s">
        <v>73</v>
      </c>
      <c r="AO52" s="555" t="s">
        <v>4301</v>
      </c>
      <c r="AP52" s="556" t="s">
        <v>73</v>
      </c>
      <c r="AQ52" s="556" t="s">
        <v>573</v>
      </c>
      <c r="AR52" s="556" t="s">
        <v>293</v>
      </c>
      <c r="AS52" s="556" t="s">
        <v>566</v>
      </c>
      <c r="AT52" s="556" t="s">
        <v>566</v>
      </c>
      <c r="AU52" s="557" t="s">
        <v>566</v>
      </c>
      <c r="AV52" s="555" t="s">
        <v>4302</v>
      </c>
      <c r="AW52" s="556" t="s">
        <v>3091</v>
      </c>
      <c r="AX52" s="555" t="s">
        <v>4303</v>
      </c>
      <c r="AY52" s="555" t="s">
        <v>4304</v>
      </c>
      <c r="AZ52" s="555" t="s">
        <v>4305</v>
      </c>
      <c r="BA52" s="555" t="s">
        <v>4306</v>
      </c>
      <c r="BB52" s="556" t="s">
        <v>3096</v>
      </c>
      <c r="BC52" s="557">
        <v>43847</v>
      </c>
      <c r="BD52" s="557">
        <v>43847</v>
      </c>
      <c r="BE52" s="558"/>
    </row>
    <row r="53" spans="1:57" ht="75.599999999999994" customHeight="1">
      <c r="A53" s="1370">
        <v>2019</v>
      </c>
      <c r="B53" s="1371">
        <v>43739</v>
      </c>
      <c r="C53" s="1371">
        <v>43830</v>
      </c>
      <c r="D53" s="1370" t="s">
        <v>4292</v>
      </c>
      <c r="E53" s="1368" t="s">
        <v>4307</v>
      </c>
      <c r="F53" s="1368" t="s">
        <v>4413</v>
      </c>
      <c r="G53" s="1368" t="s">
        <v>4370</v>
      </c>
      <c r="H53" s="1369" t="s">
        <v>4414</v>
      </c>
      <c r="I53" s="1370" t="s">
        <v>4415</v>
      </c>
      <c r="J53" s="556" t="s">
        <v>61</v>
      </c>
      <c r="K53" s="556" t="s">
        <v>61</v>
      </c>
      <c r="L53" s="556" t="s">
        <v>61</v>
      </c>
      <c r="M53" s="556" t="s">
        <v>4416</v>
      </c>
      <c r="N53" s="558" t="s">
        <v>4417</v>
      </c>
      <c r="O53" s="558">
        <v>26697185.350000001</v>
      </c>
      <c r="P53" s="1368" t="s">
        <v>61</v>
      </c>
      <c r="Q53" s="1368" t="s">
        <v>1579</v>
      </c>
      <c r="R53" s="1368" t="s">
        <v>1579</v>
      </c>
      <c r="S53" s="1368" t="s">
        <v>4418</v>
      </c>
      <c r="T53" s="1376" t="s">
        <v>4417</v>
      </c>
      <c r="U53" s="1375" t="s">
        <v>3218</v>
      </c>
      <c r="V53" s="1375" t="s">
        <v>3096</v>
      </c>
      <c r="W53" s="1368" t="s">
        <v>4413</v>
      </c>
      <c r="X53" s="1376">
        <v>43782</v>
      </c>
      <c r="Y53" s="1375">
        <v>17241379.31034483</v>
      </c>
      <c r="Z53" s="1368">
        <v>20000000</v>
      </c>
      <c r="AA53" s="1368">
        <v>2000000</v>
      </c>
      <c r="AB53" s="1370">
        <v>20000000</v>
      </c>
      <c r="AC53" s="1376" t="s">
        <v>241</v>
      </c>
      <c r="AD53" s="1376" t="s">
        <v>69</v>
      </c>
      <c r="AE53" s="1368" t="s">
        <v>70</v>
      </c>
      <c r="AF53" s="1368" t="s">
        <v>4415</v>
      </c>
      <c r="AG53" s="1368">
        <v>17241379.309999999</v>
      </c>
      <c r="AH53" s="1376">
        <v>43782</v>
      </c>
      <c r="AI53" s="1376">
        <v>43830</v>
      </c>
      <c r="AJ53" s="1369" t="s">
        <v>4419</v>
      </c>
      <c r="AK53" s="1369" t="s">
        <v>4299</v>
      </c>
      <c r="AL53" s="1368" t="s">
        <v>4344</v>
      </c>
      <c r="AM53" s="1370" t="s">
        <v>3727</v>
      </c>
      <c r="AN53" s="1368" t="s">
        <v>73</v>
      </c>
      <c r="AO53" s="1369" t="s">
        <v>4301</v>
      </c>
      <c r="AP53" s="1368" t="s">
        <v>73</v>
      </c>
      <c r="AQ53" s="1368" t="s">
        <v>573</v>
      </c>
      <c r="AR53" s="1368" t="s">
        <v>293</v>
      </c>
      <c r="AS53" s="1368" t="s">
        <v>566</v>
      </c>
      <c r="AT53" s="1368" t="s">
        <v>566</v>
      </c>
      <c r="AU53" s="1376" t="s">
        <v>566</v>
      </c>
      <c r="AV53" s="1369" t="s">
        <v>4302</v>
      </c>
      <c r="AW53" s="1368" t="s">
        <v>3091</v>
      </c>
      <c r="AX53" s="1369" t="s">
        <v>4303</v>
      </c>
      <c r="AY53" s="1369" t="s">
        <v>4304</v>
      </c>
      <c r="AZ53" s="1369" t="s">
        <v>4305</v>
      </c>
      <c r="BA53" s="1369" t="s">
        <v>4306</v>
      </c>
      <c r="BB53" s="1368" t="s">
        <v>3096</v>
      </c>
      <c r="BC53" s="1376">
        <v>43847</v>
      </c>
      <c r="BD53" s="1376">
        <v>43847</v>
      </c>
      <c r="BE53" s="558"/>
    </row>
    <row r="54" spans="1:57" ht="75.599999999999994" customHeight="1">
      <c r="A54" s="1370"/>
      <c r="B54" s="1371"/>
      <c r="C54" s="1371"/>
      <c r="D54" s="1370"/>
      <c r="E54" s="1368"/>
      <c r="F54" s="1368"/>
      <c r="G54" s="1368"/>
      <c r="H54" s="1368"/>
      <c r="I54" s="1370"/>
      <c r="J54" s="556" t="s">
        <v>61</v>
      </c>
      <c r="K54" s="556" t="s">
        <v>61</v>
      </c>
      <c r="L54" s="556" t="s">
        <v>61</v>
      </c>
      <c r="M54" s="556" t="s">
        <v>4420</v>
      </c>
      <c r="N54" s="558" t="s">
        <v>4421</v>
      </c>
      <c r="O54" s="558">
        <v>29958691.510000002</v>
      </c>
      <c r="P54" s="1368"/>
      <c r="Q54" s="1368"/>
      <c r="R54" s="1368"/>
      <c r="S54" s="1368"/>
      <c r="T54" s="1376"/>
      <c r="U54" s="1375"/>
      <c r="V54" s="1375"/>
      <c r="W54" s="1368"/>
      <c r="X54" s="1376"/>
      <c r="Y54" s="1375"/>
      <c r="Z54" s="1368"/>
      <c r="AA54" s="1368"/>
      <c r="AB54" s="1370"/>
      <c r="AC54" s="1376"/>
      <c r="AD54" s="1376"/>
      <c r="AE54" s="1368"/>
      <c r="AF54" s="1368"/>
      <c r="AG54" s="1368"/>
      <c r="AH54" s="1376"/>
      <c r="AI54" s="1376"/>
      <c r="AJ54" s="1368"/>
      <c r="AK54" s="1368"/>
      <c r="AL54" s="1368"/>
      <c r="AM54" s="1370"/>
      <c r="AN54" s="1368"/>
      <c r="AO54" s="1368"/>
      <c r="AP54" s="1368"/>
      <c r="AQ54" s="1368"/>
      <c r="AR54" s="1368"/>
      <c r="AS54" s="1368"/>
      <c r="AT54" s="1368"/>
      <c r="AU54" s="1376"/>
      <c r="AV54" s="1368"/>
      <c r="AW54" s="1368"/>
      <c r="AX54" s="1368"/>
      <c r="AY54" s="1368"/>
      <c r="AZ54" s="1368"/>
      <c r="BA54" s="1368"/>
      <c r="BB54" s="1368"/>
      <c r="BC54" s="1376"/>
      <c r="BD54" s="1376"/>
      <c r="BE54" s="558"/>
    </row>
    <row r="55" spans="1:57" ht="75.599999999999994" customHeight="1">
      <c r="A55" s="1370"/>
      <c r="B55" s="1371"/>
      <c r="C55" s="1371"/>
      <c r="D55" s="1370"/>
      <c r="E55" s="1368"/>
      <c r="F55" s="1368"/>
      <c r="G55" s="1368"/>
      <c r="H55" s="1368"/>
      <c r="I55" s="1370"/>
      <c r="J55" s="556" t="s">
        <v>61</v>
      </c>
      <c r="K55" s="556" t="s">
        <v>61</v>
      </c>
      <c r="L55" s="556" t="s">
        <v>61</v>
      </c>
      <c r="M55" s="556" t="s">
        <v>4422</v>
      </c>
      <c r="N55" s="558" t="s">
        <v>4423</v>
      </c>
      <c r="O55" s="558">
        <v>29403283.510000002</v>
      </c>
      <c r="P55" s="1368"/>
      <c r="Q55" s="1368"/>
      <c r="R55" s="1368"/>
      <c r="S55" s="1368"/>
      <c r="T55" s="1376"/>
      <c r="U55" s="1375"/>
      <c r="V55" s="1375"/>
      <c r="W55" s="1368"/>
      <c r="X55" s="1376"/>
      <c r="Y55" s="1375"/>
      <c r="Z55" s="1368"/>
      <c r="AA55" s="1368"/>
      <c r="AB55" s="1370"/>
      <c r="AC55" s="1376"/>
      <c r="AD55" s="1376"/>
      <c r="AE55" s="1368"/>
      <c r="AF55" s="1368"/>
      <c r="AG55" s="1368"/>
      <c r="AH55" s="1376"/>
      <c r="AI55" s="1376"/>
      <c r="AJ55" s="1368"/>
      <c r="AK55" s="1368"/>
      <c r="AL55" s="1368"/>
      <c r="AM55" s="1370"/>
      <c r="AN55" s="1368"/>
      <c r="AO55" s="1368"/>
      <c r="AP55" s="1368"/>
      <c r="AQ55" s="1368"/>
      <c r="AR55" s="1368"/>
      <c r="AS55" s="1368"/>
      <c r="AT55" s="1368"/>
      <c r="AU55" s="1376"/>
      <c r="AV55" s="1368"/>
      <c r="AW55" s="1368"/>
      <c r="AX55" s="1368"/>
      <c r="AY55" s="1368"/>
      <c r="AZ55" s="1368"/>
      <c r="BA55" s="1368"/>
      <c r="BB55" s="1368"/>
      <c r="BC55" s="1376"/>
      <c r="BD55" s="1376"/>
      <c r="BE55" s="558"/>
    </row>
    <row r="56" spans="1:57" ht="75.599999999999994" customHeight="1">
      <c r="A56" s="558">
        <v>2019</v>
      </c>
      <c r="B56" s="560">
        <v>43739</v>
      </c>
      <c r="C56" s="560">
        <v>43830</v>
      </c>
      <c r="D56" s="558" t="s">
        <v>4292</v>
      </c>
      <c r="E56" s="556" t="s">
        <v>4354</v>
      </c>
      <c r="F56" s="556" t="s">
        <v>4424</v>
      </c>
      <c r="G56" s="556" t="s">
        <v>488</v>
      </c>
      <c r="H56" s="555" t="s">
        <v>4425</v>
      </c>
      <c r="I56" s="556" t="s">
        <v>4426</v>
      </c>
      <c r="J56" s="556" t="s">
        <v>61</v>
      </c>
      <c r="K56" s="556" t="s">
        <v>61</v>
      </c>
      <c r="L56" s="556" t="s">
        <v>61</v>
      </c>
      <c r="M56" s="556" t="s">
        <v>4427</v>
      </c>
      <c r="N56" s="558" t="s">
        <v>2136</v>
      </c>
      <c r="O56" s="558">
        <v>685530</v>
      </c>
      <c r="P56" s="556" t="s">
        <v>61</v>
      </c>
      <c r="Q56" s="556" t="s">
        <v>1579</v>
      </c>
      <c r="R56" s="556" t="s">
        <v>1579</v>
      </c>
      <c r="S56" s="556" t="s">
        <v>4428</v>
      </c>
      <c r="T56" s="557" t="s">
        <v>4429</v>
      </c>
      <c r="U56" s="559" t="s">
        <v>4430</v>
      </c>
      <c r="V56" s="559" t="s">
        <v>3096</v>
      </c>
      <c r="W56" s="556" t="s">
        <v>4424</v>
      </c>
      <c r="X56" s="557">
        <v>43782</v>
      </c>
      <c r="Y56" s="556">
        <v>685530</v>
      </c>
      <c r="Z56" s="556">
        <v>685530</v>
      </c>
      <c r="AA56" s="556">
        <v>0</v>
      </c>
      <c r="AB56" s="558">
        <v>685530</v>
      </c>
      <c r="AC56" s="557" t="s">
        <v>241</v>
      </c>
      <c r="AD56" s="557" t="s">
        <v>69</v>
      </c>
      <c r="AE56" s="556" t="s">
        <v>70</v>
      </c>
      <c r="AF56" s="556" t="s">
        <v>4426</v>
      </c>
      <c r="AG56" s="556">
        <v>102829.5</v>
      </c>
      <c r="AH56" s="557">
        <v>43782</v>
      </c>
      <c r="AI56" s="557">
        <v>43830</v>
      </c>
      <c r="AJ56" s="561" t="s">
        <v>4425</v>
      </c>
      <c r="AK56" s="555" t="s">
        <v>4299</v>
      </c>
      <c r="AL56" s="556" t="s">
        <v>4344</v>
      </c>
      <c r="AM56" s="558" t="s">
        <v>3727</v>
      </c>
      <c r="AN56" s="556" t="s">
        <v>73</v>
      </c>
      <c r="AO56" s="555" t="s">
        <v>4301</v>
      </c>
      <c r="AP56" s="556" t="s">
        <v>73</v>
      </c>
      <c r="AQ56" s="556" t="s">
        <v>573</v>
      </c>
      <c r="AR56" s="556" t="s">
        <v>293</v>
      </c>
      <c r="AS56" s="556" t="s">
        <v>566</v>
      </c>
      <c r="AT56" s="556" t="s">
        <v>566</v>
      </c>
      <c r="AU56" s="557" t="s">
        <v>566</v>
      </c>
      <c r="AV56" s="555" t="s">
        <v>4302</v>
      </c>
      <c r="AW56" s="556" t="s">
        <v>3091</v>
      </c>
      <c r="AX56" s="555" t="s">
        <v>4303</v>
      </c>
      <c r="AY56" s="555" t="s">
        <v>4304</v>
      </c>
      <c r="AZ56" s="555" t="s">
        <v>4305</v>
      </c>
      <c r="BA56" s="555" t="s">
        <v>4306</v>
      </c>
      <c r="BB56" s="556" t="s">
        <v>3096</v>
      </c>
      <c r="BC56" s="557">
        <v>43847</v>
      </c>
      <c r="BD56" s="557">
        <v>43847</v>
      </c>
      <c r="BE56" s="558"/>
    </row>
    <row r="57" spans="1:57" ht="75.599999999999994" customHeight="1">
      <c r="A57" s="1370">
        <v>2019</v>
      </c>
      <c r="B57" s="1371">
        <v>43739</v>
      </c>
      <c r="C57" s="1371">
        <v>43830</v>
      </c>
      <c r="D57" s="1370" t="s">
        <v>4292</v>
      </c>
      <c r="E57" s="1368" t="s">
        <v>4354</v>
      </c>
      <c r="F57" s="1368" t="s">
        <v>4431</v>
      </c>
      <c r="G57" s="1368" t="s">
        <v>4195</v>
      </c>
      <c r="H57" s="1369" t="s">
        <v>4432</v>
      </c>
      <c r="I57" s="1368" t="s">
        <v>1936</v>
      </c>
      <c r="J57" s="556" t="s">
        <v>61</v>
      </c>
      <c r="K57" s="556" t="s">
        <v>61</v>
      </c>
      <c r="L57" s="556" t="s">
        <v>61</v>
      </c>
      <c r="M57" s="556" t="s">
        <v>4433</v>
      </c>
      <c r="N57" s="558" t="s">
        <v>4434</v>
      </c>
      <c r="O57" s="558">
        <v>745080.88</v>
      </c>
      <c r="P57" s="1368" t="s">
        <v>61</v>
      </c>
      <c r="Q57" s="1368" t="s">
        <v>61</v>
      </c>
      <c r="R57" s="1368" t="s">
        <v>61</v>
      </c>
      <c r="S57" s="1368" t="s">
        <v>4433</v>
      </c>
      <c r="T57" s="1376" t="s">
        <v>4434</v>
      </c>
      <c r="U57" s="1375" t="s">
        <v>4435</v>
      </c>
      <c r="V57" s="1375" t="s">
        <v>3096</v>
      </c>
      <c r="W57" s="1368" t="s">
        <v>4431</v>
      </c>
      <c r="X57" s="1376">
        <v>43759</v>
      </c>
      <c r="Y57" s="1368">
        <v>642311.1</v>
      </c>
      <c r="Z57" s="1368">
        <v>745080.88</v>
      </c>
      <c r="AA57" s="1368">
        <v>0</v>
      </c>
      <c r="AB57" s="1368">
        <v>745080.88</v>
      </c>
      <c r="AC57" s="1376" t="s">
        <v>241</v>
      </c>
      <c r="AD57" s="1376" t="s">
        <v>69</v>
      </c>
      <c r="AE57" s="1368" t="s">
        <v>70</v>
      </c>
      <c r="AF57" s="1368" t="s">
        <v>4433</v>
      </c>
      <c r="AG57" s="1368">
        <v>96346.66</v>
      </c>
      <c r="AH57" s="1376">
        <v>43759</v>
      </c>
      <c r="AI57" s="1376">
        <v>43830</v>
      </c>
      <c r="AJ57" s="1382" t="s">
        <v>4436</v>
      </c>
      <c r="AK57" s="1369" t="s">
        <v>4299</v>
      </c>
      <c r="AL57" s="1368" t="s">
        <v>4344</v>
      </c>
      <c r="AM57" s="1370" t="s">
        <v>3727</v>
      </c>
      <c r="AN57" s="1368" t="s">
        <v>73</v>
      </c>
      <c r="AO57" s="1369" t="s">
        <v>4301</v>
      </c>
      <c r="AP57" s="1368" t="s">
        <v>73</v>
      </c>
      <c r="AQ57" s="1368" t="s">
        <v>573</v>
      </c>
      <c r="AR57" s="1368" t="s">
        <v>293</v>
      </c>
      <c r="AS57" s="1368" t="s">
        <v>566</v>
      </c>
      <c r="AT57" s="1368" t="s">
        <v>566</v>
      </c>
      <c r="AU57" s="1376" t="s">
        <v>566</v>
      </c>
      <c r="AV57" s="1369" t="s">
        <v>4302</v>
      </c>
      <c r="AW57" s="1368" t="s">
        <v>3091</v>
      </c>
      <c r="AX57" s="1369" t="s">
        <v>4303</v>
      </c>
      <c r="AY57" s="1369" t="s">
        <v>4304</v>
      </c>
      <c r="AZ57" s="1369" t="s">
        <v>4305</v>
      </c>
      <c r="BA57" s="1369" t="s">
        <v>4306</v>
      </c>
      <c r="BB57" s="1368" t="s">
        <v>3096</v>
      </c>
      <c r="BC57" s="1376">
        <v>43847</v>
      </c>
      <c r="BD57" s="1376">
        <v>43847</v>
      </c>
      <c r="BE57" s="558"/>
    </row>
    <row r="58" spans="1:57" ht="75.599999999999994" customHeight="1">
      <c r="A58" s="1370"/>
      <c r="B58" s="1371"/>
      <c r="C58" s="1371"/>
      <c r="D58" s="1370"/>
      <c r="E58" s="1368"/>
      <c r="F58" s="1368"/>
      <c r="G58" s="1368"/>
      <c r="H58" s="1369"/>
      <c r="I58" s="1368"/>
      <c r="J58" s="556" t="s">
        <v>61</v>
      </c>
      <c r="K58" s="556" t="s">
        <v>61</v>
      </c>
      <c r="L58" s="556" t="s">
        <v>61</v>
      </c>
      <c r="M58" s="556" t="s">
        <v>4437</v>
      </c>
      <c r="N58" s="558" t="s">
        <v>4438</v>
      </c>
      <c r="O58" s="558">
        <v>808927.74</v>
      </c>
      <c r="P58" s="1368"/>
      <c r="Q58" s="1368"/>
      <c r="R58" s="1368"/>
      <c r="S58" s="1368"/>
      <c r="T58" s="1376"/>
      <c r="U58" s="1375"/>
      <c r="V58" s="1375"/>
      <c r="W58" s="1368"/>
      <c r="X58" s="1376"/>
      <c r="Y58" s="1368"/>
      <c r="Z58" s="1368"/>
      <c r="AA58" s="1368"/>
      <c r="AB58" s="1368"/>
      <c r="AC58" s="1376"/>
      <c r="AD58" s="1376"/>
      <c r="AE58" s="1368"/>
      <c r="AF58" s="1368"/>
      <c r="AG58" s="1368"/>
      <c r="AH58" s="1376"/>
      <c r="AI58" s="1376"/>
      <c r="AJ58" s="1369"/>
      <c r="AK58" s="1369"/>
      <c r="AL58" s="1368"/>
      <c r="AM58" s="1370"/>
      <c r="AN58" s="1368"/>
      <c r="AO58" s="1369"/>
      <c r="AP58" s="1368"/>
      <c r="AQ58" s="1368"/>
      <c r="AR58" s="1368"/>
      <c r="AS58" s="1368"/>
      <c r="AT58" s="1368"/>
      <c r="AU58" s="1376"/>
      <c r="AV58" s="1369"/>
      <c r="AW58" s="1368"/>
      <c r="AX58" s="1369"/>
      <c r="AY58" s="1369"/>
      <c r="AZ58" s="1369"/>
      <c r="BA58" s="1369"/>
      <c r="BB58" s="1368"/>
      <c r="BC58" s="1376"/>
      <c r="BD58" s="1376"/>
      <c r="BE58" s="558"/>
    </row>
    <row r="59" spans="1:57" ht="75.599999999999994" customHeight="1">
      <c r="A59" s="1370"/>
      <c r="B59" s="1371"/>
      <c r="C59" s="1371"/>
      <c r="D59" s="1370"/>
      <c r="E59" s="1368"/>
      <c r="F59" s="1368"/>
      <c r="G59" s="1368"/>
      <c r="H59" s="1369"/>
      <c r="I59" s="1368"/>
      <c r="J59" s="556" t="s">
        <v>61</v>
      </c>
      <c r="K59" s="556" t="s">
        <v>61</v>
      </c>
      <c r="L59" s="556" t="s">
        <v>61</v>
      </c>
      <c r="M59" s="556" t="s">
        <v>4439</v>
      </c>
      <c r="N59" s="558" t="s">
        <v>4440</v>
      </c>
      <c r="O59" s="558">
        <v>919878.84</v>
      </c>
      <c r="P59" s="1368"/>
      <c r="Q59" s="1368"/>
      <c r="R59" s="1368"/>
      <c r="S59" s="1368"/>
      <c r="T59" s="1376"/>
      <c r="U59" s="1375"/>
      <c r="V59" s="1375"/>
      <c r="W59" s="1368"/>
      <c r="X59" s="1376"/>
      <c r="Y59" s="1368"/>
      <c r="Z59" s="1368"/>
      <c r="AA59" s="1368"/>
      <c r="AB59" s="1368"/>
      <c r="AC59" s="1376"/>
      <c r="AD59" s="1376"/>
      <c r="AE59" s="1368"/>
      <c r="AF59" s="1368"/>
      <c r="AG59" s="1368"/>
      <c r="AH59" s="1376"/>
      <c r="AI59" s="1376"/>
      <c r="AJ59" s="1369"/>
      <c r="AK59" s="1369"/>
      <c r="AL59" s="1368"/>
      <c r="AM59" s="1370"/>
      <c r="AN59" s="1368"/>
      <c r="AO59" s="1369"/>
      <c r="AP59" s="1368"/>
      <c r="AQ59" s="1368"/>
      <c r="AR59" s="1368"/>
      <c r="AS59" s="1368"/>
      <c r="AT59" s="1368"/>
      <c r="AU59" s="1376"/>
      <c r="AV59" s="1369"/>
      <c r="AW59" s="1368"/>
      <c r="AX59" s="1369"/>
      <c r="AY59" s="1369"/>
      <c r="AZ59" s="1369"/>
      <c r="BA59" s="1369"/>
      <c r="BB59" s="1368"/>
      <c r="BC59" s="1376"/>
      <c r="BD59" s="1376"/>
      <c r="BE59" s="558"/>
    </row>
    <row r="60" spans="1:57" ht="75.599999999999994" customHeight="1">
      <c r="A60" s="1370">
        <v>2019</v>
      </c>
      <c r="B60" s="1371">
        <v>43739</v>
      </c>
      <c r="C60" s="1371">
        <v>43830</v>
      </c>
      <c r="D60" s="1370" t="s">
        <v>4292</v>
      </c>
      <c r="E60" s="1368" t="s">
        <v>4354</v>
      </c>
      <c r="F60" s="1368" t="s">
        <v>4441</v>
      </c>
      <c r="G60" s="1368" t="s">
        <v>4195</v>
      </c>
      <c r="H60" s="1369" t="s">
        <v>4442</v>
      </c>
      <c r="I60" s="1368" t="s">
        <v>4443</v>
      </c>
      <c r="J60" s="556" t="s">
        <v>61</v>
      </c>
      <c r="K60" s="556" t="s">
        <v>61</v>
      </c>
      <c r="L60" s="556" t="s">
        <v>61</v>
      </c>
      <c r="M60" s="556" t="s">
        <v>4444</v>
      </c>
      <c r="N60" s="558" t="s">
        <v>1952</v>
      </c>
      <c r="O60" s="558">
        <v>2003082.2</v>
      </c>
      <c r="P60" s="1368" t="s">
        <v>61</v>
      </c>
      <c r="Q60" s="1368" t="s">
        <v>61</v>
      </c>
      <c r="R60" s="1368" t="s">
        <v>61</v>
      </c>
      <c r="S60" s="1368" t="s">
        <v>4444</v>
      </c>
      <c r="T60" s="1376" t="s">
        <v>1952</v>
      </c>
      <c r="U60" s="1375" t="s">
        <v>4445</v>
      </c>
      <c r="V60" s="1375" t="s">
        <v>3096</v>
      </c>
      <c r="W60" s="1368" t="s">
        <v>4441</v>
      </c>
      <c r="X60" s="1376">
        <v>43783</v>
      </c>
      <c r="Y60" s="1368">
        <v>729448.6</v>
      </c>
      <c r="Z60" s="1368">
        <v>846160.38</v>
      </c>
      <c r="AA60" s="1368">
        <v>0</v>
      </c>
      <c r="AB60" s="1368">
        <v>846160.38</v>
      </c>
      <c r="AC60" s="1376" t="s">
        <v>241</v>
      </c>
      <c r="AD60" s="1376" t="s">
        <v>69</v>
      </c>
      <c r="AE60" s="1368" t="s">
        <v>70</v>
      </c>
      <c r="AF60" s="1368" t="s">
        <v>4444</v>
      </c>
      <c r="AG60" s="1368">
        <v>109417.29</v>
      </c>
      <c r="AH60" s="1376">
        <v>43783</v>
      </c>
      <c r="AI60" s="1376">
        <v>43830</v>
      </c>
      <c r="AJ60" s="1382" t="s">
        <v>4442</v>
      </c>
      <c r="AK60" s="1369" t="s">
        <v>4299</v>
      </c>
      <c r="AL60" s="1368" t="s">
        <v>4344</v>
      </c>
      <c r="AM60" s="1370" t="s">
        <v>3727</v>
      </c>
      <c r="AN60" s="1368" t="s">
        <v>73</v>
      </c>
      <c r="AO60" s="1369" t="s">
        <v>4301</v>
      </c>
      <c r="AP60" s="1368" t="s">
        <v>73</v>
      </c>
      <c r="AQ60" s="1368" t="s">
        <v>573</v>
      </c>
      <c r="AR60" s="1368" t="s">
        <v>293</v>
      </c>
      <c r="AS60" s="1368" t="s">
        <v>566</v>
      </c>
      <c r="AT60" s="1368" t="s">
        <v>566</v>
      </c>
      <c r="AU60" s="1376" t="s">
        <v>566</v>
      </c>
      <c r="AV60" s="1369" t="s">
        <v>4302</v>
      </c>
      <c r="AW60" s="1368" t="s">
        <v>3091</v>
      </c>
      <c r="AX60" s="1369" t="s">
        <v>4303</v>
      </c>
      <c r="AY60" s="1369" t="s">
        <v>4304</v>
      </c>
      <c r="AZ60" s="1369" t="s">
        <v>4305</v>
      </c>
      <c r="BA60" s="1369" t="s">
        <v>4306</v>
      </c>
      <c r="BB60" s="1368" t="s">
        <v>3096</v>
      </c>
      <c r="BC60" s="1376">
        <v>43847</v>
      </c>
      <c r="BD60" s="1376">
        <v>43847</v>
      </c>
      <c r="BE60" s="558"/>
    </row>
    <row r="61" spans="1:57" ht="75.599999999999994" customHeight="1">
      <c r="A61" s="1370"/>
      <c r="B61" s="1371"/>
      <c r="C61" s="1371"/>
      <c r="D61" s="1370"/>
      <c r="E61" s="1368"/>
      <c r="F61" s="1368"/>
      <c r="G61" s="1368"/>
      <c r="H61" s="1369"/>
      <c r="I61" s="1368"/>
      <c r="J61" s="556" t="s">
        <v>61</v>
      </c>
      <c r="K61" s="556" t="s">
        <v>61</v>
      </c>
      <c r="L61" s="556" t="s">
        <v>61</v>
      </c>
      <c r="M61" s="556" t="s">
        <v>4446</v>
      </c>
      <c r="N61" s="558" t="s">
        <v>4447</v>
      </c>
      <c r="O61" s="556">
        <v>2515118.96</v>
      </c>
      <c r="P61" s="1368"/>
      <c r="Q61" s="1368"/>
      <c r="R61" s="1368"/>
      <c r="S61" s="1368"/>
      <c r="T61" s="1376"/>
      <c r="U61" s="1375"/>
      <c r="V61" s="1375"/>
      <c r="W61" s="1368"/>
      <c r="X61" s="1376"/>
      <c r="Y61" s="1368"/>
      <c r="Z61" s="1368"/>
      <c r="AA61" s="1368"/>
      <c r="AB61" s="1368"/>
      <c r="AC61" s="1376"/>
      <c r="AD61" s="1376"/>
      <c r="AE61" s="1368"/>
      <c r="AF61" s="1368"/>
      <c r="AG61" s="1368"/>
      <c r="AH61" s="1376"/>
      <c r="AI61" s="1376"/>
      <c r="AJ61" s="1369"/>
      <c r="AK61" s="1369"/>
      <c r="AL61" s="1368"/>
      <c r="AM61" s="1370"/>
      <c r="AN61" s="1368"/>
      <c r="AO61" s="1369"/>
      <c r="AP61" s="1368"/>
      <c r="AQ61" s="1368"/>
      <c r="AR61" s="1368"/>
      <c r="AS61" s="1368"/>
      <c r="AT61" s="1368"/>
      <c r="AU61" s="1376"/>
      <c r="AV61" s="1369"/>
      <c r="AW61" s="1368"/>
      <c r="AX61" s="1369"/>
      <c r="AY61" s="1369"/>
      <c r="AZ61" s="1369"/>
      <c r="BA61" s="1369"/>
      <c r="BB61" s="1368"/>
      <c r="BC61" s="1376"/>
      <c r="BD61" s="1376"/>
      <c r="BE61" s="558"/>
    </row>
    <row r="62" spans="1:57" ht="75.599999999999994" customHeight="1">
      <c r="A62" s="1370"/>
      <c r="B62" s="1371"/>
      <c r="C62" s="1371"/>
      <c r="D62" s="1370"/>
      <c r="E62" s="1368"/>
      <c r="F62" s="1368"/>
      <c r="G62" s="1368"/>
      <c r="H62" s="1369"/>
      <c r="I62" s="1368"/>
      <c r="J62" s="556" t="s">
        <v>61</v>
      </c>
      <c r="K62" s="556" t="s">
        <v>61</v>
      </c>
      <c r="L62" s="556" t="s">
        <v>61</v>
      </c>
      <c r="M62" s="556" t="s">
        <v>4448</v>
      </c>
      <c r="N62" s="558" t="s">
        <v>4449</v>
      </c>
      <c r="O62" s="558">
        <v>226091.04</v>
      </c>
      <c r="P62" s="1368"/>
      <c r="Q62" s="1368"/>
      <c r="R62" s="1368"/>
      <c r="S62" s="1368"/>
      <c r="T62" s="1376"/>
      <c r="U62" s="1375"/>
      <c r="V62" s="1375"/>
      <c r="W62" s="1368"/>
      <c r="X62" s="1376"/>
      <c r="Y62" s="1368"/>
      <c r="Z62" s="1368"/>
      <c r="AA62" s="1368"/>
      <c r="AB62" s="1368"/>
      <c r="AC62" s="1376"/>
      <c r="AD62" s="1376"/>
      <c r="AE62" s="1368"/>
      <c r="AF62" s="1368"/>
      <c r="AG62" s="1368"/>
      <c r="AH62" s="1376"/>
      <c r="AI62" s="1376"/>
      <c r="AJ62" s="1369"/>
      <c r="AK62" s="1369"/>
      <c r="AL62" s="1368"/>
      <c r="AM62" s="1370"/>
      <c r="AN62" s="1368"/>
      <c r="AO62" s="1369"/>
      <c r="AP62" s="1368"/>
      <c r="AQ62" s="1368"/>
      <c r="AR62" s="1368"/>
      <c r="AS62" s="1368"/>
      <c r="AT62" s="1368"/>
      <c r="AU62" s="1376"/>
      <c r="AV62" s="1369"/>
      <c r="AW62" s="1368"/>
      <c r="AX62" s="1369"/>
      <c r="AY62" s="1369"/>
      <c r="AZ62" s="1369"/>
      <c r="BA62" s="1369"/>
      <c r="BB62" s="1368"/>
      <c r="BC62" s="1376"/>
      <c r="BD62" s="1376"/>
      <c r="BE62" s="558"/>
    </row>
    <row r="63" spans="1:57" ht="75.599999999999994" customHeight="1">
      <c r="A63" s="1370">
        <v>2019</v>
      </c>
      <c r="B63" s="1371">
        <v>43739</v>
      </c>
      <c r="C63" s="1371">
        <v>43830</v>
      </c>
      <c r="D63" s="1370" t="s">
        <v>4292</v>
      </c>
      <c r="E63" s="1368" t="s">
        <v>4307</v>
      </c>
      <c r="F63" s="1368" t="s">
        <v>4450</v>
      </c>
      <c r="G63" s="1368" t="s">
        <v>4451</v>
      </c>
      <c r="H63" s="1369" t="s">
        <v>4452</v>
      </c>
      <c r="I63" s="1368" t="s">
        <v>4453</v>
      </c>
      <c r="J63" s="556" t="s">
        <v>61</v>
      </c>
      <c r="K63" s="556" t="s">
        <v>61</v>
      </c>
      <c r="L63" s="556" t="s">
        <v>61</v>
      </c>
      <c r="M63" s="556" t="s">
        <v>4416</v>
      </c>
      <c r="N63" s="558" t="s">
        <v>4417</v>
      </c>
      <c r="O63" s="558">
        <v>1578777.52</v>
      </c>
      <c r="P63" s="1368" t="s">
        <v>61</v>
      </c>
      <c r="Q63" s="1368" t="s">
        <v>1579</v>
      </c>
      <c r="R63" s="1368" t="s">
        <v>1579</v>
      </c>
      <c r="S63" s="1368" t="s">
        <v>4418</v>
      </c>
      <c r="T63" s="1376" t="s">
        <v>4417</v>
      </c>
      <c r="U63" s="1375" t="s">
        <v>3218</v>
      </c>
      <c r="V63" s="1375" t="s">
        <v>3096</v>
      </c>
      <c r="W63" s="1368" t="s">
        <v>4450</v>
      </c>
      <c r="X63" s="1376">
        <v>43784</v>
      </c>
      <c r="Y63" s="1375">
        <v>862068.96551724139</v>
      </c>
      <c r="Z63" s="1368">
        <v>1000000</v>
      </c>
      <c r="AA63" s="1368">
        <v>100000</v>
      </c>
      <c r="AB63" s="1370">
        <v>1000000</v>
      </c>
      <c r="AC63" s="1376" t="s">
        <v>241</v>
      </c>
      <c r="AD63" s="1376" t="s">
        <v>69</v>
      </c>
      <c r="AE63" s="1368" t="s">
        <v>70</v>
      </c>
      <c r="AF63" s="1368" t="s">
        <v>4453</v>
      </c>
      <c r="AG63" s="1368">
        <v>129310.34</v>
      </c>
      <c r="AH63" s="1376">
        <v>43784</v>
      </c>
      <c r="AI63" s="1376">
        <v>43830</v>
      </c>
      <c r="AJ63" s="1382" t="s">
        <v>4452</v>
      </c>
      <c r="AK63" s="1369" t="s">
        <v>4299</v>
      </c>
      <c r="AL63" s="1368" t="s">
        <v>4300</v>
      </c>
      <c r="AM63" s="1370" t="s">
        <v>2881</v>
      </c>
      <c r="AN63" s="1368" t="s">
        <v>73</v>
      </c>
      <c r="AO63" s="1369" t="s">
        <v>4301</v>
      </c>
      <c r="AP63" s="1368" t="s">
        <v>73</v>
      </c>
      <c r="AQ63" s="1368" t="s">
        <v>573</v>
      </c>
      <c r="AR63" s="1368" t="s">
        <v>293</v>
      </c>
      <c r="AS63" s="1368" t="s">
        <v>566</v>
      </c>
      <c r="AT63" s="1368" t="s">
        <v>566</v>
      </c>
      <c r="AU63" s="1376" t="s">
        <v>566</v>
      </c>
      <c r="AV63" s="1369" t="s">
        <v>4302</v>
      </c>
      <c r="AW63" s="1368" t="s">
        <v>3091</v>
      </c>
      <c r="AX63" s="1369" t="s">
        <v>4303</v>
      </c>
      <c r="AY63" s="1369" t="s">
        <v>4304</v>
      </c>
      <c r="AZ63" s="1369" t="s">
        <v>4305</v>
      </c>
      <c r="BA63" s="1369" t="s">
        <v>4306</v>
      </c>
      <c r="BB63" s="1368" t="s">
        <v>3096</v>
      </c>
      <c r="BC63" s="1376">
        <v>43847</v>
      </c>
      <c r="BD63" s="1376">
        <v>43847</v>
      </c>
      <c r="BE63" s="558"/>
    </row>
    <row r="64" spans="1:57" ht="75.599999999999994" customHeight="1">
      <c r="A64" s="1370"/>
      <c r="B64" s="1371"/>
      <c r="C64" s="1371"/>
      <c r="D64" s="1370"/>
      <c r="E64" s="1368"/>
      <c r="F64" s="1368"/>
      <c r="G64" s="1368"/>
      <c r="H64" s="1368"/>
      <c r="I64" s="1368"/>
      <c r="J64" s="556" t="s">
        <v>61</v>
      </c>
      <c r="K64" s="556" t="s">
        <v>61</v>
      </c>
      <c r="L64" s="556" t="s">
        <v>61</v>
      </c>
      <c r="M64" s="556" t="s">
        <v>4420</v>
      </c>
      <c r="N64" s="558" t="s">
        <v>4421</v>
      </c>
      <c r="O64" s="558">
        <v>1755706.67</v>
      </c>
      <c r="P64" s="1368"/>
      <c r="Q64" s="1368"/>
      <c r="R64" s="1368"/>
      <c r="S64" s="1368"/>
      <c r="T64" s="1376"/>
      <c r="U64" s="1375"/>
      <c r="V64" s="1375"/>
      <c r="W64" s="1368"/>
      <c r="X64" s="1376"/>
      <c r="Y64" s="1375"/>
      <c r="Z64" s="1368"/>
      <c r="AA64" s="1368"/>
      <c r="AB64" s="1370"/>
      <c r="AC64" s="1376"/>
      <c r="AD64" s="1376"/>
      <c r="AE64" s="1368"/>
      <c r="AF64" s="1368"/>
      <c r="AG64" s="1368"/>
      <c r="AH64" s="1376"/>
      <c r="AI64" s="1376"/>
      <c r="AJ64" s="1368"/>
      <c r="AK64" s="1368"/>
      <c r="AL64" s="1368"/>
      <c r="AM64" s="1370"/>
      <c r="AN64" s="1368"/>
      <c r="AO64" s="1368"/>
      <c r="AP64" s="1368"/>
      <c r="AQ64" s="1368"/>
      <c r="AR64" s="1368"/>
      <c r="AS64" s="1368"/>
      <c r="AT64" s="1368"/>
      <c r="AU64" s="1376"/>
      <c r="AV64" s="1368"/>
      <c r="AW64" s="1368"/>
      <c r="AX64" s="1368"/>
      <c r="AY64" s="1368"/>
      <c r="AZ64" s="1368"/>
      <c r="BA64" s="1368"/>
      <c r="BB64" s="1368"/>
      <c r="BC64" s="1376"/>
      <c r="BD64" s="1376"/>
      <c r="BE64" s="558"/>
    </row>
    <row r="65" spans="1:57" ht="75.599999999999994" customHeight="1">
      <c r="A65" s="1370"/>
      <c r="B65" s="1371"/>
      <c r="C65" s="1371"/>
      <c r="D65" s="1370"/>
      <c r="E65" s="1368"/>
      <c r="F65" s="1368"/>
      <c r="G65" s="1368"/>
      <c r="H65" s="1368"/>
      <c r="I65" s="1368"/>
      <c r="J65" s="556" t="s">
        <v>61</v>
      </c>
      <c r="K65" s="556" t="s">
        <v>61</v>
      </c>
      <c r="L65" s="556" t="s">
        <v>61</v>
      </c>
      <c r="M65" s="556" t="s">
        <v>4422</v>
      </c>
      <c r="N65" s="558" t="s">
        <v>4423</v>
      </c>
      <c r="O65" s="558">
        <v>1809334.27</v>
      </c>
      <c r="P65" s="1368"/>
      <c r="Q65" s="1368"/>
      <c r="R65" s="1368"/>
      <c r="S65" s="1368"/>
      <c r="T65" s="1376"/>
      <c r="U65" s="1375"/>
      <c r="V65" s="1375"/>
      <c r="W65" s="1368"/>
      <c r="X65" s="1376"/>
      <c r="Y65" s="1375"/>
      <c r="Z65" s="1368"/>
      <c r="AA65" s="1368"/>
      <c r="AB65" s="1370"/>
      <c r="AC65" s="1376"/>
      <c r="AD65" s="1376"/>
      <c r="AE65" s="1368"/>
      <c r="AF65" s="1368"/>
      <c r="AG65" s="1368"/>
      <c r="AH65" s="1376"/>
      <c r="AI65" s="1376"/>
      <c r="AJ65" s="1368"/>
      <c r="AK65" s="1368"/>
      <c r="AL65" s="1368"/>
      <c r="AM65" s="1370"/>
      <c r="AN65" s="1368"/>
      <c r="AO65" s="1368"/>
      <c r="AP65" s="1368"/>
      <c r="AQ65" s="1368"/>
      <c r="AR65" s="1368"/>
      <c r="AS65" s="1368"/>
      <c r="AT65" s="1368"/>
      <c r="AU65" s="1376"/>
      <c r="AV65" s="1368"/>
      <c r="AW65" s="1368"/>
      <c r="AX65" s="1368"/>
      <c r="AY65" s="1368"/>
      <c r="AZ65" s="1368"/>
      <c r="BA65" s="1368"/>
      <c r="BB65" s="1368"/>
      <c r="BC65" s="1376"/>
      <c r="BD65" s="1376"/>
      <c r="BE65" s="558"/>
    </row>
    <row r="66" spans="1:57" ht="75.599999999999994" customHeight="1">
      <c r="A66" s="1370">
        <v>2019</v>
      </c>
      <c r="B66" s="1371">
        <v>43739</v>
      </c>
      <c r="C66" s="1371">
        <v>43830</v>
      </c>
      <c r="D66" s="1370" t="s">
        <v>4292</v>
      </c>
      <c r="E66" s="1368" t="s">
        <v>4307</v>
      </c>
      <c r="F66" s="1368" t="s">
        <v>4454</v>
      </c>
      <c r="G66" s="1368" t="s">
        <v>4451</v>
      </c>
      <c r="H66" s="1369" t="s">
        <v>4455</v>
      </c>
      <c r="I66" s="1368" t="s">
        <v>4456</v>
      </c>
      <c r="J66" s="556" t="s">
        <v>61</v>
      </c>
      <c r="K66" s="556" t="s">
        <v>61</v>
      </c>
      <c r="L66" s="556" t="s">
        <v>61</v>
      </c>
      <c r="M66" s="556" t="s">
        <v>4379</v>
      </c>
      <c r="N66" s="558" t="s">
        <v>4380</v>
      </c>
      <c r="O66" s="558">
        <v>18080428.16</v>
      </c>
      <c r="P66" s="1368" t="s">
        <v>61</v>
      </c>
      <c r="Q66" s="1368" t="s">
        <v>1579</v>
      </c>
      <c r="R66" s="1368" t="s">
        <v>1579</v>
      </c>
      <c r="S66" s="1368" t="s">
        <v>4457</v>
      </c>
      <c r="T66" s="1376" t="s">
        <v>4458</v>
      </c>
      <c r="U66" s="1375" t="s">
        <v>3218</v>
      </c>
      <c r="V66" s="1375" t="s">
        <v>3096</v>
      </c>
      <c r="W66" s="1368" t="s">
        <v>4454</v>
      </c>
      <c r="X66" s="1376">
        <v>43784</v>
      </c>
      <c r="Y66" s="1375">
        <v>8620689.6551724151</v>
      </c>
      <c r="Z66" s="1368">
        <v>10000000</v>
      </c>
      <c r="AA66" s="1368">
        <v>1000000</v>
      </c>
      <c r="AB66" s="1370">
        <v>10000000</v>
      </c>
      <c r="AC66" s="1376" t="s">
        <v>241</v>
      </c>
      <c r="AD66" s="1376" t="s">
        <v>69</v>
      </c>
      <c r="AE66" s="1368" t="s">
        <v>70</v>
      </c>
      <c r="AF66" s="1368" t="s">
        <v>4456</v>
      </c>
      <c r="AG66" s="1368">
        <v>1293103.44</v>
      </c>
      <c r="AH66" s="1376">
        <v>43784</v>
      </c>
      <c r="AI66" s="1376">
        <v>43830</v>
      </c>
      <c r="AJ66" s="1369" t="s">
        <v>4459</v>
      </c>
      <c r="AK66" s="1369" t="s">
        <v>4299</v>
      </c>
      <c r="AL66" s="1368" t="s">
        <v>4344</v>
      </c>
      <c r="AM66" s="1370" t="s">
        <v>3727</v>
      </c>
      <c r="AN66" s="1368" t="s">
        <v>73</v>
      </c>
      <c r="AO66" s="1369" t="s">
        <v>4301</v>
      </c>
      <c r="AP66" s="1368" t="s">
        <v>73</v>
      </c>
      <c r="AQ66" s="1368" t="s">
        <v>573</v>
      </c>
      <c r="AR66" s="1368" t="s">
        <v>293</v>
      </c>
      <c r="AS66" s="1368" t="s">
        <v>566</v>
      </c>
      <c r="AT66" s="1368" t="s">
        <v>566</v>
      </c>
      <c r="AU66" s="1376" t="s">
        <v>566</v>
      </c>
      <c r="AV66" s="1369" t="s">
        <v>4302</v>
      </c>
      <c r="AW66" s="1368" t="s">
        <v>3091</v>
      </c>
      <c r="AX66" s="1369" t="s">
        <v>4303</v>
      </c>
      <c r="AY66" s="1369" t="s">
        <v>4304</v>
      </c>
      <c r="AZ66" s="1369" t="s">
        <v>4305</v>
      </c>
      <c r="BA66" s="1369" t="s">
        <v>4306</v>
      </c>
      <c r="BB66" s="1368" t="s">
        <v>3096</v>
      </c>
      <c r="BC66" s="1376">
        <v>43847</v>
      </c>
      <c r="BD66" s="1376">
        <v>43847</v>
      </c>
      <c r="BE66" s="558"/>
    </row>
    <row r="67" spans="1:57" ht="75.599999999999994" customHeight="1">
      <c r="A67" s="1370"/>
      <c r="B67" s="1371"/>
      <c r="C67" s="1371"/>
      <c r="D67" s="1370"/>
      <c r="E67" s="1368"/>
      <c r="F67" s="1368"/>
      <c r="G67" s="1368"/>
      <c r="H67" s="1368"/>
      <c r="I67" s="1368"/>
      <c r="J67" s="556" t="s">
        <v>61</v>
      </c>
      <c r="K67" s="556" t="s">
        <v>61</v>
      </c>
      <c r="L67" s="556" t="s">
        <v>61</v>
      </c>
      <c r="M67" s="556" t="s">
        <v>4460</v>
      </c>
      <c r="N67" s="558" t="s">
        <v>4458</v>
      </c>
      <c r="O67" s="558">
        <v>17320422.309999999</v>
      </c>
      <c r="P67" s="1368"/>
      <c r="Q67" s="1368"/>
      <c r="R67" s="1368"/>
      <c r="S67" s="1368"/>
      <c r="T67" s="1376"/>
      <c r="U67" s="1375"/>
      <c r="V67" s="1375"/>
      <c r="W67" s="1368"/>
      <c r="X67" s="1376"/>
      <c r="Y67" s="1375"/>
      <c r="Z67" s="1368"/>
      <c r="AA67" s="1368"/>
      <c r="AB67" s="1370"/>
      <c r="AC67" s="1376"/>
      <c r="AD67" s="1376"/>
      <c r="AE67" s="1368"/>
      <c r="AF67" s="1368"/>
      <c r="AG67" s="1368"/>
      <c r="AH67" s="1376"/>
      <c r="AI67" s="1376"/>
      <c r="AJ67" s="1368"/>
      <c r="AK67" s="1368"/>
      <c r="AL67" s="1368"/>
      <c r="AM67" s="1370"/>
      <c r="AN67" s="1368"/>
      <c r="AO67" s="1368"/>
      <c r="AP67" s="1368"/>
      <c r="AQ67" s="1368"/>
      <c r="AR67" s="1368"/>
      <c r="AS67" s="1368"/>
      <c r="AT67" s="1368"/>
      <c r="AU67" s="1376"/>
      <c r="AV67" s="1368"/>
      <c r="AW67" s="1368"/>
      <c r="AX67" s="1368"/>
      <c r="AY67" s="1368"/>
      <c r="AZ67" s="1368"/>
      <c r="BA67" s="1368"/>
      <c r="BB67" s="1368"/>
      <c r="BC67" s="1376"/>
      <c r="BD67" s="1376"/>
      <c r="BE67" s="558"/>
    </row>
    <row r="68" spans="1:57" ht="75.599999999999994" customHeight="1">
      <c r="A68" s="1370">
        <v>2019</v>
      </c>
      <c r="B68" s="1371">
        <v>43739</v>
      </c>
      <c r="C68" s="1371">
        <v>43830</v>
      </c>
      <c r="D68" s="1370" t="s">
        <v>4292</v>
      </c>
      <c r="E68" s="1368" t="s">
        <v>4307</v>
      </c>
      <c r="F68" s="1368" t="s">
        <v>4461</v>
      </c>
      <c r="G68" s="1368" t="s">
        <v>4451</v>
      </c>
      <c r="H68" s="1369" t="s">
        <v>4462</v>
      </c>
      <c r="I68" s="1368" t="s">
        <v>4463</v>
      </c>
      <c r="J68" s="556" t="s">
        <v>61</v>
      </c>
      <c r="K68" s="556" t="s">
        <v>61</v>
      </c>
      <c r="L68" s="556" t="s">
        <v>61</v>
      </c>
      <c r="M68" s="556" t="s">
        <v>4379</v>
      </c>
      <c r="N68" s="558" t="s">
        <v>4380</v>
      </c>
      <c r="O68" s="558">
        <v>18080428.16</v>
      </c>
      <c r="P68" s="1368" t="s">
        <v>61</v>
      </c>
      <c r="Q68" s="1368" t="s">
        <v>1579</v>
      </c>
      <c r="R68" s="1368" t="s">
        <v>1579</v>
      </c>
      <c r="S68" s="1368" t="s">
        <v>4464</v>
      </c>
      <c r="T68" s="1376" t="s">
        <v>4465</v>
      </c>
      <c r="U68" s="1375" t="s">
        <v>3218</v>
      </c>
      <c r="V68" s="1375" t="s">
        <v>3096</v>
      </c>
      <c r="W68" s="1368" t="s">
        <v>4461</v>
      </c>
      <c r="X68" s="1376">
        <v>43784</v>
      </c>
      <c r="Y68" s="1375">
        <v>12931034.482758621</v>
      </c>
      <c r="Z68" s="1368">
        <v>15000000</v>
      </c>
      <c r="AA68" s="1368">
        <v>1500000</v>
      </c>
      <c r="AB68" s="1370">
        <v>15000000</v>
      </c>
      <c r="AC68" s="1376" t="s">
        <v>241</v>
      </c>
      <c r="AD68" s="1376" t="s">
        <v>69</v>
      </c>
      <c r="AE68" s="1368" t="s">
        <v>70</v>
      </c>
      <c r="AF68" s="1368" t="s">
        <v>4463</v>
      </c>
      <c r="AG68" s="1368">
        <v>1939655.17</v>
      </c>
      <c r="AH68" s="1376">
        <v>43784</v>
      </c>
      <c r="AI68" s="1376">
        <v>43830</v>
      </c>
      <c r="AJ68" s="1369" t="s">
        <v>4466</v>
      </c>
      <c r="AK68" s="1369" t="s">
        <v>4299</v>
      </c>
      <c r="AL68" s="1368" t="s">
        <v>4344</v>
      </c>
      <c r="AM68" s="1370" t="s">
        <v>3727</v>
      </c>
      <c r="AN68" s="1368" t="s">
        <v>73</v>
      </c>
      <c r="AO68" s="1369" t="s">
        <v>4301</v>
      </c>
      <c r="AP68" s="1368" t="s">
        <v>73</v>
      </c>
      <c r="AQ68" s="1368" t="s">
        <v>573</v>
      </c>
      <c r="AR68" s="1368" t="s">
        <v>293</v>
      </c>
      <c r="AS68" s="1368" t="s">
        <v>566</v>
      </c>
      <c r="AT68" s="1368" t="s">
        <v>566</v>
      </c>
      <c r="AU68" s="1376" t="s">
        <v>566</v>
      </c>
      <c r="AV68" s="1369" t="s">
        <v>4302</v>
      </c>
      <c r="AW68" s="1368" t="s">
        <v>3091</v>
      </c>
      <c r="AX68" s="1369" t="s">
        <v>4303</v>
      </c>
      <c r="AY68" s="1369" t="s">
        <v>4304</v>
      </c>
      <c r="AZ68" s="1369" t="s">
        <v>4305</v>
      </c>
      <c r="BA68" s="1369" t="s">
        <v>4306</v>
      </c>
      <c r="BB68" s="1368" t="s">
        <v>3096</v>
      </c>
      <c r="BC68" s="1376">
        <v>43847</v>
      </c>
      <c r="BD68" s="1376">
        <v>43847</v>
      </c>
      <c r="BE68" s="558"/>
    </row>
    <row r="69" spans="1:57" ht="75.599999999999994" customHeight="1">
      <c r="A69" s="1370"/>
      <c r="B69" s="1371"/>
      <c r="C69" s="1371"/>
      <c r="D69" s="1370"/>
      <c r="E69" s="1368"/>
      <c r="F69" s="1368"/>
      <c r="G69" s="1368"/>
      <c r="H69" s="1368"/>
      <c r="I69" s="1368"/>
      <c r="J69" s="556" t="s">
        <v>61</v>
      </c>
      <c r="K69" s="556" t="s">
        <v>61</v>
      </c>
      <c r="L69" s="556" t="s">
        <v>61</v>
      </c>
      <c r="M69" s="556" t="s">
        <v>4460</v>
      </c>
      <c r="N69" s="558" t="s">
        <v>4458</v>
      </c>
      <c r="O69" s="558">
        <v>17320422.309999999</v>
      </c>
      <c r="P69" s="1368"/>
      <c r="Q69" s="1368"/>
      <c r="R69" s="1368"/>
      <c r="S69" s="1368"/>
      <c r="T69" s="1376"/>
      <c r="U69" s="1375"/>
      <c r="V69" s="1375"/>
      <c r="W69" s="1368"/>
      <c r="X69" s="1376"/>
      <c r="Y69" s="1375"/>
      <c r="Z69" s="1368"/>
      <c r="AA69" s="1368"/>
      <c r="AB69" s="1370"/>
      <c r="AC69" s="1376"/>
      <c r="AD69" s="1376"/>
      <c r="AE69" s="1368"/>
      <c r="AF69" s="1368"/>
      <c r="AG69" s="1368"/>
      <c r="AH69" s="1376"/>
      <c r="AI69" s="1376"/>
      <c r="AJ69" s="1368"/>
      <c r="AK69" s="1368"/>
      <c r="AL69" s="1368"/>
      <c r="AM69" s="1370"/>
      <c r="AN69" s="1368"/>
      <c r="AO69" s="1368"/>
      <c r="AP69" s="1368"/>
      <c r="AQ69" s="1368"/>
      <c r="AR69" s="1368"/>
      <c r="AS69" s="1368"/>
      <c r="AT69" s="1368"/>
      <c r="AU69" s="1376"/>
      <c r="AV69" s="1368"/>
      <c r="AW69" s="1368"/>
      <c r="AX69" s="1368"/>
      <c r="AY69" s="1368"/>
      <c r="AZ69" s="1368"/>
      <c r="BA69" s="1368"/>
      <c r="BB69" s="1368"/>
      <c r="BC69" s="1376"/>
      <c r="BD69" s="1376"/>
      <c r="BE69" s="558"/>
    </row>
    <row r="70" spans="1:57" ht="75.599999999999994" customHeight="1">
      <c r="A70" s="1370">
        <v>2019</v>
      </c>
      <c r="B70" s="1371">
        <v>43739</v>
      </c>
      <c r="C70" s="1371">
        <v>43830</v>
      </c>
      <c r="D70" s="1370" t="s">
        <v>4292</v>
      </c>
      <c r="E70" s="1368" t="s">
        <v>4354</v>
      </c>
      <c r="F70" s="1368" t="s">
        <v>4467</v>
      </c>
      <c r="G70" s="1368" t="s">
        <v>4451</v>
      </c>
      <c r="H70" s="1369" t="s">
        <v>4468</v>
      </c>
      <c r="I70" s="1368" t="s">
        <v>4469</v>
      </c>
      <c r="J70" s="556" t="s">
        <v>61</v>
      </c>
      <c r="K70" s="556" t="s">
        <v>61</v>
      </c>
      <c r="L70" s="556" t="s">
        <v>61</v>
      </c>
      <c r="M70" s="556" t="s">
        <v>4470</v>
      </c>
      <c r="N70" s="558" t="s">
        <v>2670</v>
      </c>
      <c r="O70" s="558">
        <v>21684.78</v>
      </c>
      <c r="P70" s="1368" t="s">
        <v>61</v>
      </c>
      <c r="Q70" s="1368" t="s">
        <v>1579</v>
      </c>
      <c r="R70" s="1368" t="s">
        <v>1579</v>
      </c>
      <c r="S70" s="1368" t="s">
        <v>251</v>
      </c>
      <c r="T70" s="1376" t="s">
        <v>1956</v>
      </c>
      <c r="U70" s="1375" t="s">
        <v>3218</v>
      </c>
      <c r="V70" s="1375" t="s">
        <v>3096</v>
      </c>
      <c r="W70" s="1368" t="s">
        <v>4467</v>
      </c>
      <c r="X70" s="1376">
        <v>43784</v>
      </c>
      <c r="Y70" s="1375">
        <v>75910272.578039944</v>
      </c>
      <c r="Z70" s="1368">
        <v>88055916.190526336</v>
      </c>
      <c r="AA70" s="1368">
        <v>8805591.6099999994</v>
      </c>
      <c r="AB70" s="1370">
        <v>88055916.190526336</v>
      </c>
      <c r="AC70" s="1376" t="s">
        <v>241</v>
      </c>
      <c r="AD70" s="1376" t="s">
        <v>69</v>
      </c>
      <c r="AE70" s="1368" t="s">
        <v>70</v>
      </c>
      <c r="AF70" s="1368" t="s">
        <v>4469</v>
      </c>
      <c r="AG70" s="1370">
        <v>11386540.880000001</v>
      </c>
      <c r="AH70" s="1376">
        <v>43784</v>
      </c>
      <c r="AI70" s="1376">
        <v>43830</v>
      </c>
      <c r="AJ70" s="1369" t="s">
        <v>4471</v>
      </c>
      <c r="AK70" s="1369" t="s">
        <v>4299</v>
      </c>
      <c r="AL70" s="1368" t="s">
        <v>4344</v>
      </c>
      <c r="AM70" s="1370" t="s">
        <v>3727</v>
      </c>
      <c r="AN70" s="1368" t="s">
        <v>73</v>
      </c>
      <c r="AO70" s="1369" t="s">
        <v>4301</v>
      </c>
      <c r="AP70" s="1368" t="s">
        <v>73</v>
      </c>
      <c r="AQ70" s="1368" t="s">
        <v>573</v>
      </c>
      <c r="AR70" s="1368" t="s">
        <v>293</v>
      </c>
      <c r="AS70" s="1368" t="s">
        <v>566</v>
      </c>
      <c r="AT70" s="1368" t="s">
        <v>566</v>
      </c>
      <c r="AU70" s="1376" t="s">
        <v>566</v>
      </c>
      <c r="AV70" s="1369" t="s">
        <v>4302</v>
      </c>
      <c r="AW70" s="1368" t="s">
        <v>3091</v>
      </c>
      <c r="AX70" s="1369" t="s">
        <v>4303</v>
      </c>
      <c r="AY70" s="1369" t="s">
        <v>4304</v>
      </c>
      <c r="AZ70" s="1369" t="s">
        <v>4305</v>
      </c>
      <c r="BA70" s="1369" t="s">
        <v>4306</v>
      </c>
      <c r="BB70" s="1368" t="s">
        <v>3096</v>
      </c>
      <c r="BC70" s="1376">
        <v>43847</v>
      </c>
      <c r="BD70" s="1376">
        <v>43847</v>
      </c>
      <c r="BE70" s="558"/>
    </row>
    <row r="71" spans="1:57" ht="75.599999999999994" customHeight="1">
      <c r="A71" s="1370"/>
      <c r="B71" s="1371"/>
      <c r="C71" s="1371"/>
      <c r="D71" s="1370"/>
      <c r="E71" s="1368"/>
      <c r="F71" s="1368"/>
      <c r="G71" s="1368"/>
      <c r="H71" s="1368"/>
      <c r="I71" s="1368"/>
      <c r="J71" s="556" t="s">
        <v>61</v>
      </c>
      <c r="K71" s="556" t="s">
        <v>61</v>
      </c>
      <c r="L71" s="556" t="s">
        <v>61</v>
      </c>
      <c r="M71" s="556" t="s">
        <v>4472</v>
      </c>
      <c r="N71" s="558" t="s">
        <v>1956</v>
      </c>
      <c r="O71" s="558">
        <v>1060765.3600000001</v>
      </c>
      <c r="P71" s="1368"/>
      <c r="Q71" s="1368"/>
      <c r="R71" s="1368"/>
      <c r="S71" s="1368"/>
      <c r="T71" s="1376"/>
      <c r="U71" s="1375"/>
      <c r="V71" s="1375"/>
      <c r="W71" s="1368"/>
      <c r="X71" s="1376"/>
      <c r="Y71" s="1375"/>
      <c r="Z71" s="1368"/>
      <c r="AA71" s="1368"/>
      <c r="AB71" s="1370"/>
      <c r="AC71" s="1376"/>
      <c r="AD71" s="1376"/>
      <c r="AE71" s="1368"/>
      <c r="AF71" s="1368"/>
      <c r="AG71" s="1370"/>
      <c r="AH71" s="1376"/>
      <c r="AI71" s="1376"/>
      <c r="AJ71" s="1368"/>
      <c r="AK71" s="1368"/>
      <c r="AL71" s="1368"/>
      <c r="AM71" s="1370"/>
      <c r="AN71" s="1368"/>
      <c r="AO71" s="1368"/>
      <c r="AP71" s="1368"/>
      <c r="AQ71" s="1368"/>
      <c r="AR71" s="1368"/>
      <c r="AS71" s="1368"/>
      <c r="AT71" s="1368"/>
      <c r="AU71" s="1376"/>
      <c r="AV71" s="1368"/>
      <c r="AW71" s="1368"/>
      <c r="AX71" s="1368"/>
      <c r="AY71" s="1368"/>
      <c r="AZ71" s="1368"/>
      <c r="BA71" s="1368"/>
      <c r="BB71" s="1368"/>
      <c r="BC71" s="1376"/>
      <c r="BD71" s="1376"/>
      <c r="BE71" s="558"/>
    </row>
    <row r="72" spans="1:57" ht="75.599999999999994" customHeight="1">
      <c r="A72" s="1370"/>
      <c r="B72" s="1371"/>
      <c r="C72" s="1371"/>
      <c r="D72" s="1370"/>
      <c r="E72" s="1368"/>
      <c r="F72" s="1368"/>
      <c r="G72" s="1368"/>
      <c r="H72" s="1368"/>
      <c r="I72" s="1368"/>
      <c r="J72" s="556" t="s">
        <v>61</v>
      </c>
      <c r="K72" s="556" t="s">
        <v>61</v>
      </c>
      <c r="L72" s="556" t="s">
        <v>61</v>
      </c>
      <c r="M72" s="556" t="s">
        <v>4473</v>
      </c>
      <c r="N72" s="558" t="s">
        <v>2679</v>
      </c>
      <c r="O72" s="558">
        <v>20668.3</v>
      </c>
      <c r="P72" s="1368"/>
      <c r="Q72" s="1368"/>
      <c r="R72" s="1368"/>
      <c r="S72" s="1368"/>
      <c r="T72" s="1376"/>
      <c r="U72" s="1375"/>
      <c r="V72" s="1375"/>
      <c r="W72" s="1368"/>
      <c r="X72" s="1376"/>
      <c r="Y72" s="1375"/>
      <c r="Z72" s="1368"/>
      <c r="AA72" s="1368"/>
      <c r="AB72" s="1370"/>
      <c r="AC72" s="1376"/>
      <c r="AD72" s="1376"/>
      <c r="AE72" s="1368"/>
      <c r="AF72" s="1368"/>
      <c r="AG72" s="1370"/>
      <c r="AH72" s="1376"/>
      <c r="AI72" s="1376"/>
      <c r="AJ72" s="1368"/>
      <c r="AK72" s="1368"/>
      <c r="AL72" s="1368"/>
      <c r="AM72" s="1370"/>
      <c r="AN72" s="1368"/>
      <c r="AO72" s="1368"/>
      <c r="AP72" s="1368"/>
      <c r="AQ72" s="1368"/>
      <c r="AR72" s="1368"/>
      <c r="AS72" s="1368"/>
      <c r="AT72" s="1368"/>
      <c r="AU72" s="1376"/>
      <c r="AV72" s="1368"/>
      <c r="AW72" s="1368"/>
      <c r="AX72" s="1368"/>
      <c r="AY72" s="1368"/>
      <c r="AZ72" s="1368"/>
      <c r="BA72" s="1368"/>
      <c r="BB72" s="1368"/>
      <c r="BC72" s="1376"/>
      <c r="BD72" s="1376"/>
      <c r="BE72" s="558"/>
    </row>
    <row r="73" spans="1:57" ht="75.599999999999994" customHeight="1">
      <c r="A73" s="1370"/>
      <c r="B73" s="1371"/>
      <c r="C73" s="1371"/>
      <c r="D73" s="1370"/>
      <c r="E73" s="1368"/>
      <c r="F73" s="1368"/>
      <c r="G73" s="1368"/>
      <c r="H73" s="1368"/>
      <c r="I73" s="1368"/>
      <c r="J73" s="556" t="s">
        <v>61</v>
      </c>
      <c r="K73" s="556" t="s">
        <v>61</v>
      </c>
      <c r="L73" s="556" t="s">
        <v>61</v>
      </c>
      <c r="M73" s="556" t="s">
        <v>4358</v>
      </c>
      <c r="N73" s="558" t="s">
        <v>1308</v>
      </c>
      <c r="O73" s="558">
        <v>1037471.33</v>
      </c>
      <c r="P73" s="1368"/>
      <c r="Q73" s="1368"/>
      <c r="R73" s="1368"/>
      <c r="S73" s="1368"/>
      <c r="T73" s="1376"/>
      <c r="U73" s="1375"/>
      <c r="V73" s="1375"/>
      <c r="W73" s="1368"/>
      <c r="X73" s="1376"/>
      <c r="Y73" s="1375"/>
      <c r="Z73" s="1368"/>
      <c r="AA73" s="1368"/>
      <c r="AB73" s="1370"/>
      <c r="AC73" s="1376"/>
      <c r="AD73" s="1376"/>
      <c r="AE73" s="1368"/>
      <c r="AF73" s="1368"/>
      <c r="AG73" s="1370"/>
      <c r="AH73" s="1376"/>
      <c r="AI73" s="1376"/>
      <c r="AJ73" s="1368"/>
      <c r="AK73" s="1368"/>
      <c r="AL73" s="1368"/>
      <c r="AM73" s="1370"/>
      <c r="AN73" s="1368"/>
      <c r="AO73" s="1368"/>
      <c r="AP73" s="1368"/>
      <c r="AQ73" s="1368"/>
      <c r="AR73" s="1368"/>
      <c r="AS73" s="1368"/>
      <c r="AT73" s="1368"/>
      <c r="AU73" s="1376"/>
      <c r="AV73" s="1368"/>
      <c r="AW73" s="1368"/>
      <c r="AX73" s="1368"/>
      <c r="AY73" s="1368"/>
      <c r="AZ73" s="1368"/>
      <c r="BA73" s="1368"/>
      <c r="BB73" s="1368"/>
      <c r="BC73" s="1376"/>
      <c r="BD73" s="1376"/>
      <c r="BE73" s="558"/>
    </row>
    <row r="74" spans="1:57" ht="75.599999999999994" customHeight="1">
      <c r="A74" s="1370">
        <v>2019</v>
      </c>
      <c r="B74" s="1371">
        <v>43739</v>
      </c>
      <c r="C74" s="1371">
        <v>43830</v>
      </c>
      <c r="D74" s="1370" t="s">
        <v>4292</v>
      </c>
      <c r="E74" s="1368" t="s">
        <v>4354</v>
      </c>
      <c r="F74" s="1368" t="s">
        <v>4474</v>
      </c>
      <c r="G74" s="1368" t="s">
        <v>4451</v>
      </c>
      <c r="H74" s="1369" t="s">
        <v>4468</v>
      </c>
      <c r="I74" s="1368" t="s">
        <v>4469</v>
      </c>
      <c r="J74" s="556" t="s">
        <v>61</v>
      </c>
      <c r="K74" s="556" t="s">
        <v>61</v>
      </c>
      <c r="L74" s="556" t="s">
        <v>61</v>
      </c>
      <c r="M74" s="556" t="s">
        <v>4470</v>
      </c>
      <c r="N74" s="558" t="s">
        <v>2670</v>
      </c>
      <c r="O74" s="558">
        <v>21684.78</v>
      </c>
      <c r="P74" s="1368" t="s">
        <v>61</v>
      </c>
      <c r="Q74" s="1368" t="s">
        <v>1579</v>
      </c>
      <c r="R74" s="1368" t="s">
        <v>1579</v>
      </c>
      <c r="S74" s="1368" t="s">
        <v>304</v>
      </c>
      <c r="T74" s="1376" t="s">
        <v>1924</v>
      </c>
      <c r="U74" s="1375" t="s">
        <v>3218</v>
      </c>
      <c r="V74" s="1375" t="s">
        <v>3096</v>
      </c>
      <c r="W74" s="1368" t="s">
        <v>4474</v>
      </c>
      <c r="X74" s="1376">
        <v>43784</v>
      </c>
      <c r="Y74" s="1375">
        <v>9793817.0258620698</v>
      </c>
      <c r="Z74" s="1368">
        <v>11360827.75</v>
      </c>
      <c r="AA74" s="1370">
        <v>1136082.77</v>
      </c>
      <c r="AB74" s="1370">
        <v>11360827.75</v>
      </c>
      <c r="AC74" s="1376" t="s">
        <v>241</v>
      </c>
      <c r="AD74" s="1376" t="s">
        <v>69</v>
      </c>
      <c r="AE74" s="1368" t="s">
        <v>70</v>
      </c>
      <c r="AF74" s="1368" t="s">
        <v>4469</v>
      </c>
      <c r="AG74" s="1368">
        <v>1469072.55</v>
      </c>
      <c r="AH74" s="1376">
        <v>43784</v>
      </c>
      <c r="AI74" s="1376">
        <v>43830</v>
      </c>
      <c r="AJ74" s="1369" t="s">
        <v>4475</v>
      </c>
      <c r="AK74" s="1369" t="s">
        <v>4299</v>
      </c>
      <c r="AL74" s="1368" t="s">
        <v>4344</v>
      </c>
      <c r="AM74" s="1370" t="s">
        <v>3727</v>
      </c>
      <c r="AN74" s="1368" t="s">
        <v>73</v>
      </c>
      <c r="AO74" s="1369" t="s">
        <v>4301</v>
      </c>
      <c r="AP74" s="1368" t="s">
        <v>73</v>
      </c>
      <c r="AQ74" s="1368" t="s">
        <v>573</v>
      </c>
      <c r="AR74" s="1368" t="s">
        <v>293</v>
      </c>
      <c r="AS74" s="1368" t="s">
        <v>566</v>
      </c>
      <c r="AT74" s="1368" t="s">
        <v>566</v>
      </c>
      <c r="AU74" s="1376" t="s">
        <v>566</v>
      </c>
      <c r="AV74" s="1369" t="s">
        <v>4302</v>
      </c>
      <c r="AW74" s="1368" t="s">
        <v>3091</v>
      </c>
      <c r="AX74" s="1369" t="s">
        <v>4303</v>
      </c>
      <c r="AY74" s="1369" t="s">
        <v>4304</v>
      </c>
      <c r="AZ74" s="1369" t="s">
        <v>4305</v>
      </c>
      <c r="BA74" s="1369" t="s">
        <v>4306</v>
      </c>
      <c r="BB74" s="1368" t="s">
        <v>3096</v>
      </c>
      <c r="BC74" s="1376">
        <v>43847</v>
      </c>
      <c r="BD74" s="1376">
        <v>43847</v>
      </c>
      <c r="BE74" s="558"/>
    </row>
    <row r="75" spans="1:57" ht="75.599999999999994" customHeight="1">
      <c r="A75" s="1370"/>
      <c r="B75" s="1371"/>
      <c r="C75" s="1371"/>
      <c r="D75" s="1370"/>
      <c r="E75" s="1368"/>
      <c r="F75" s="1368"/>
      <c r="G75" s="1368"/>
      <c r="H75" s="1368"/>
      <c r="I75" s="1368"/>
      <c r="J75" s="556" t="s">
        <v>61</v>
      </c>
      <c r="K75" s="556" t="s">
        <v>61</v>
      </c>
      <c r="L75" s="556" t="s">
        <v>61</v>
      </c>
      <c r="M75" s="556" t="s">
        <v>4472</v>
      </c>
      <c r="N75" s="558" t="s">
        <v>1956</v>
      </c>
      <c r="O75" s="558">
        <v>1060765.3600000001</v>
      </c>
      <c r="P75" s="1368"/>
      <c r="Q75" s="1368"/>
      <c r="R75" s="1368"/>
      <c r="S75" s="1368"/>
      <c r="T75" s="1376"/>
      <c r="U75" s="1375"/>
      <c r="V75" s="1375"/>
      <c r="W75" s="1368"/>
      <c r="X75" s="1376"/>
      <c r="Y75" s="1375"/>
      <c r="Z75" s="1368"/>
      <c r="AA75" s="1370"/>
      <c r="AB75" s="1370"/>
      <c r="AC75" s="1376"/>
      <c r="AD75" s="1376"/>
      <c r="AE75" s="1368"/>
      <c r="AF75" s="1368"/>
      <c r="AG75" s="1368"/>
      <c r="AH75" s="1376"/>
      <c r="AI75" s="1376"/>
      <c r="AJ75" s="1368"/>
      <c r="AK75" s="1368"/>
      <c r="AL75" s="1368"/>
      <c r="AM75" s="1370"/>
      <c r="AN75" s="1368"/>
      <c r="AO75" s="1368"/>
      <c r="AP75" s="1368"/>
      <c r="AQ75" s="1368"/>
      <c r="AR75" s="1368"/>
      <c r="AS75" s="1368"/>
      <c r="AT75" s="1368"/>
      <c r="AU75" s="1376"/>
      <c r="AV75" s="1368"/>
      <c r="AW75" s="1368"/>
      <c r="AX75" s="1368"/>
      <c r="AY75" s="1368"/>
      <c r="AZ75" s="1368"/>
      <c r="BA75" s="1368"/>
      <c r="BB75" s="1368"/>
      <c r="BC75" s="1376"/>
      <c r="BD75" s="1376"/>
      <c r="BE75" s="558"/>
    </row>
    <row r="76" spans="1:57" ht="75.599999999999994" customHeight="1">
      <c r="A76" s="1370"/>
      <c r="B76" s="1371"/>
      <c r="C76" s="1371"/>
      <c r="D76" s="1370"/>
      <c r="E76" s="1368"/>
      <c r="F76" s="1368"/>
      <c r="G76" s="1368"/>
      <c r="H76" s="1368"/>
      <c r="I76" s="1368"/>
      <c r="J76" s="556" t="s">
        <v>61</v>
      </c>
      <c r="K76" s="556" t="s">
        <v>61</v>
      </c>
      <c r="L76" s="556" t="s">
        <v>61</v>
      </c>
      <c r="M76" s="556" t="s">
        <v>4473</v>
      </c>
      <c r="N76" s="558" t="s">
        <v>2679</v>
      </c>
      <c r="O76" s="558">
        <v>20668.3</v>
      </c>
      <c r="P76" s="1368"/>
      <c r="Q76" s="1368"/>
      <c r="R76" s="1368"/>
      <c r="S76" s="1368"/>
      <c r="T76" s="1376"/>
      <c r="U76" s="1375"/>
      <c r="V76" s="1375"/>
      <c r="W76" s="1368"/>
      <c r="X76" s="1376"/>
      <c r="Y76" s="1375"/>
      <c r="Z76" s="1368"/>
      <c r="AA76" s="1370"/>
      <c r="AB76" s="1370"/>
      <c r="AC76" s="1376"/>
      <c r="AD76" s="1376"/>
      <c r="AE76" s="1368"/>
      <c r="AF76" s="1368"/>
      <c r="AG76" s="1368"/>
      <c r="AH76" s="1376"/>
      <c r="AI76" s="1376"/>
      <c r="AJ76" s="1368"/>
      <c r="AK76" s="1368"/>
      <c r="AL76" s="1368"/>
      <c r="AM76" s="1370"/>
      <c r="AN76" s="1368"/>
      <c r="AO76" s="1368"/>
      <c r="AP76" s="1368"/>
      <c r="AQ76" s="1368"/>
      <c r="AR76" s="1368"/>
      <c r="AS76" s="1368"/>
      <c r="AT76" s="1368"/>
      <c r="AU76" s="1376"/>
      <c r="AV76" s="1368"/>
      <c r="AW76" s="1368"/>
      <c r="AX76" s="1368"/>
      <c r="AY76" s="1368"/>
      <c r="AZ76" s="1368"/>
      <c r="BA76" s="1368"/>
      <c r="BB76" s="1368"/>
      <c r="BC76" s="1376"/>
      <c r="BD76" s="1376"/>
      <c r="BE76" s="558"/>
    </row>
    <row r="77" spans="1:57" ht="75.599999999999994" customHeight="1">
      <c r="A77" s="1370"/>
      <c r="B77" s="1371"/>
      <c r="C77" s="1371"/>
      <c r="D77" s="1370"/>
      <c r="E77" s="1368"/>
      <c r="F77" s="1368"/>
      <c r="G77" s="1368"/>
      <c r="H77" s="1368"/>
      <c r="I77" s="1368"/>
      <c r="J77" s="556" t="s">
        <v>61</v>
      </c>
      <c r="K77" s="556" t="s">
        <v>61</v>
      </c>
      <c r="L77" s="556" t="s">
        <v>61</v>
      </c>
      <c r="M77" s="556" t="s">
        <v>4358</v>
      </c>
      <c r="N77" s="558" t="s">
        <v>1308</v>
      </c>
      <c r="O77" s="558">
        <v>1037471.33</v>
      </c>
      <c r="P77" s="1368"/>
      <c r="Q77" s="1368"/>
      <c r="R77" s="1368"/>
      <c r="S77" s="1368"/>
      <c r="T77" s="1376"/>
      <c r="U77" s="1375"/>
      <c r="V77" s="1375"/>
      <c r="W77" s="1368"/>
      <c r="X77" s="1376"/>
      <c r="Y77" s="1375"/>
      <c r="Z77" s="1368"/>
      <c r="AA77" s="1370"/>
      <c r="AB77" s="1370"/>
      <c r="AC77" s="1376"/>
      <c r="AD77" s="1376"/>
      <c r="AE77" s="1368"/>
      <c r="AF77" s="1368"/>
      <c r="AG77" s="1368"/>
      <c r="AH77" s="1376"/>
      <c r="AI77" s="1376"/>
      <c r="AJ77" s="1368"/>
      <c r="AK77" s="1368"/>
      <c r="AL77" s="1368"/>
      <c r="AM77" s="1370"/>
      <c r="AN77" s="1368"/>
      <c r="AO77" s="1368"/>
      <c r="AP77" s="1368"/>
      <c r="AQ77" s="1368"/>
      <c r="AR77" s="1368"/>
      <c r="AS77" s="1368"/>
      <c r="AT77" s="1368"/>
      <c r="AU77" s="1376"/>
      <c r="AV77" s="1368"/>
      <c r="AW77" s="1368"/>
      <c r="AX77" s="1368"/>
      <c r="AY77" s="1368"/>
      <c r="AZ77" s="1368"/>
      <c r="BA77" s="1368"/>
      <c r="BB77" s="1368"/>
      <c r="BC77" s="1376"/>
      <c r="BD77" s="1376"/>
      <c r="BE77" s="558"/>
    </row>
    <row r="78" spans="1:57" ht="75.599999999999994" customHeight="1">
      <c r="A78" s="1370">
        <v>2019</v>
      </c>
      <c r="B78" s="1371">
        <v>43739</v>
      </c>
      <c r="C78" s="1371">
        <v>43830</v>
      </c>
      <c r="D78" s="1370" t="s">
        <v>4292</v>
      </c>
      <c r="E78" s="1368" t="s">
        <v>4354</v>
      </c>
      <c r="F78" s="1368" t="s">
        <v>4476</v>
      </c>
      <c r="G78" s="1368" t="s">
        <v>4451</v>
      </c>
      <c r="H78" s="1369" t="s">
        <v>4468</v>
      </c>
      <c r="I78" s="1368" t="s">
        <v>4469</v>
      </c>
      <c r="J78" s="556" t="s">
        <v>61</v>
      </c>
      <c r="K78" s="556" t="s">
        <v>61</v>
      </c>
      <c r="L78" s="556" t="s">
        <v>61</v>
      </c>
      <c r="M78" s="556" t="s">
        <v>4470</v>
      </c>
      <c r="N78" s="558" t="s">
        <v>2670</v>
      </c>
      <c r="O78" s="558">
        <v>21684.78</v>
      </c>
      <c r="P78" s="1368" t="s">
        <v>61</v>
      </c>
      <c r="Q78" s="1368" t="s">
        <v>1579</v>
      </c>
      <c r="R78" s="1368" t="s">
        <v>1579</v>
      </c>
      <c r="S78" s="1368" t="s">
        <v>82</v>
      </c>
      <c r="T78" s="1376" t="s">
        <v>1385</v>
      </c>
      <c r="U78" s="1375" t="s">
        <v>3218</v>
      </c>
      <c r="V78" s="1375" t="s">
        <v>3096</v>
      </c>
      <c r="W78" s="1368" t="s">
        <v>4476</v>
      </c>
      <c r="X78" s="1376">
        <v>43784</v>
      </c>
      <c r="Y78" s="1375">
        <v>186212455.84482801</v>
      </c>
      <c r="Z78" s="1368">
        <v>216006448.78</v>
      </c>
      <c r="AA78" s="1368">
        <v>21600644.870000001</v>
      </c>
      <c r="AB78" s="1370">
        <v>216006448.78</v>
      </c>
      <c r="AC78" s="1376" t="s">
        <v>241</v>
      </c>
      <c r="AD78" s="1376" t="s">
        <v>69</v>
      </c>
      <c r="AE78" s="1368" t="s">
        <v>70</v>
      </c>
      <c r="AF78" s="1368" t="s">
        <v>4469</v>
      </c>
      <c r="AG78" s="1368">
        <v>27931868.370000001</v>
      </c>
      <c r="AH78" s="1376">
        <v>43784</v>
      </c>
      <c r="AI78" s="1376">
        <v>43830</v>
      </c>
      <c r="AJ78" s="1369" t="s">
        <v>4477</v>
      </c>
      <c r="AK78" s="1369" t="s">
        <v>4299</v>
      </c>
      <c r="AL78" s="1368" t="s">
        <v>4344</v>
      </c>
      <c r="AM78" s="1370" t="s">
        <v>3727</v>
      </c>
      <c r="AN78" s="1368" t="s">
        <v>73</v>
      </c>
      <c r="AO78" s="1369" t="s">
        <v>4301</v>
      </c>
      <c r="AP78" s="1368" t="s">
        <v>73</v>
      </c>
      <c r="AQ78" s="1368" t="s">
        <v>573</v>
      </c>
      <c r="AR78" s="1368" t="s">
        <v>293</v>
      </c>
      <c r="AS78" s="1368" t="s">
        <v>566</v>
      </c>
      <c r="AT78" s="1368" t="s">
        <v>566</v>
      </c>
      <c r="AU78" s="1376" t="s">
        <v>566</v>
      </c>
      <c r="AV78" s="1369" t="s">
        <v>4302</v>
      </c>
      <c r="AW78" s="1368" t="s">
        <v>3091</v>
      </c>
      <c r="AX78" s="1369" t="s">
        <v>4303</v>
      </c>
      <c r="AY78" s="1369" t="s">
        <v>4304</v>
      </c>
      <c r="AZ78" s="1369" t="s">
        <v>4305</v>
      </c>
      <c r="BA78" s="1369" t="s">
        <v>4306</v>
      </c>
      <c r="BB78" s="1368" t="s">
        <v>3096</v>
      </c>
      <c r="BC78" s="1376">
        <v>43847</v>
      </c>
      <c r="BD78" s="1376">
        <v>43847</v>
      </c>
      <c r="BE78" s="558"/>
    </row>
    <row r="79" spans="1:57" ht="75.599999999999994" customHeight="1">
      <c r="A79" s="1370"/>
      <c r="B79" s="1371"/>
      <c r="C79" s="1371"/>
      <c r="D79" s="1370"/>
      <c r="E79" s="1368"/>
      <c r="F79" s="1368"/>
      <c r="G79" s="1368"/>
      <c r="H79" s="1368"/>
      <c r="I79" s="1368"/>
      <c r="J79" s="556" t="s">
        <v>61</v>
      </c>
      <c r="K79" s="556" t="s">
        <v>61</v>
      </c>
      <c r="L79" s="556" t="s">
        <v>61</v>
      </c>
      <c r="M79" s="556" t="s">
        <v>4472</v>
      </c>
      <c r="N79" s="558" t="s">
        <v>1956</v>
      </c>
      <c r="O79" s="558">
        <v>1060765.3600000001</v>
      </c>
      <c r="P79" s="1368"/>
      <c r="Q79" s="1368"/>
      <c r="R79" s="1368"/>
      <c r="S79" s="1368"/>
      <c r="T79" s="1376"/>
      <c r="U79" s="1375"/>
      <c r="V79" s="1375"/>
      <c r="W79" s="1368"/>
      <c r="X79" s="1376"/>
      <c r="Y79" s="1375"/>
      <c r="Z79" s="1368"/>
      <c r="AA79" s="1368"/>
      <c r="AB79" s="1370"/>
      <c r="AC79" s="1376"/>
      <c r="AD79" s="1376"/>
      <c r="AE79" s="1368"/>
      <c r="AF79" s="1368"/>
      <c r="AG79" s="1368"/>
      <c r="AH79" s="1376"/>
      <c r="AI79" s="1376"/>
      <c r="AJ79" s="1368"/>
      <c r="AK79" s="1368"/>
      <c r="AL79" s="1368"/>
      <c r="AM79" s="1370"/>
      <c r="AN79" s="1368"/>
      <c r="AO79" s="1368"/>
      <c r="AP79" s="1368"/>
      <c r="AQ79" s="1368"/>
      <c r="AR79" s="1368"/>
      <c r="AS79" s="1368"/>
      <c r="AT79" s="1368"/>
      <c r="AU79" s="1376"/>
      <c r="AV79" s="1368"/>
      <c r="AW79" s="1368"/>
      <c r="AX79" s="1368"/>
      <c r="AY79" s="1368"/>
      <c r="AZ79" s="1368"/>
      <c r="BA79" s="1368"/>
      <c r="BB79" s="1368"/>
      <c r="BC79" s="1376"/>
      <c r="BD79" s="1376"/>
      <c r="BE79" s="558"/>
    </row>
    <row r="80" spans="1:57" ht="75.599999999999994" customHeight="1">
      <c r="A80" s="1370"/>
      <c r="B80" s="1371"/>
      <c r="C80" s="1371"/>
      <c r="D80" s="1370"/>
      <c r="E80" s="1368"/>
      <c r="F80" s="1368"/>
      <c r="G80" s="1368"/>
      <c r="H80" s="1368"/>
      <c r="I80" s="1368"/>
      <c r="J80" s="556" t="s">
        <v>61</v>
      </c>
      <c r="K80" s="556" t="s">
        <v>61</v>
      </c>
      <c r="L80" s="556" t="s">
        <v>61</v>
      </c>
      <c r="M80" s="556" t="s">
        <v>4473</v>
      </c>
      <c r="N80" s="558" t="s">
        <v>2679</v>
      </c>
      <c r="O80" s="558">
        <v>20668.3</v>
      </c>
      <c r="P80" s="1368"/>
      <c r="Q80" s="1368"/>
      <c r="R80" s="1368"/>
      <c r="S80" s="1368"/>
      <c r="T80" s="1376"/>
      <c r="U80" s="1375"/>
      <c r="V80" s="1375"/>
      <c r="W80" s="1368"/>
      <c r="X80" s="1376"/>
      <c r="Y80" s="1375"/>
      <c r="Z80" s="1368"/>
      <c r="AA80" s="1368"/>
      <c r="AB80" s="1370"/>
      <c r="AC80" s="1376"/>
      <c r="AD80" s="1376"/>
      <c r="AE80" s="1368"/>
      <c r="AF80" s="1368"/>
      <c r="AG80" s="1368"/>
      <c r="AH80" s="1376"/>
      <c r="AI80" s="1376"/>
      <c r="AJ80" s="1368"/>
      <c r="AK80" s="1368"/>
      <c r="AL80" s="1368"/>
      <c r="AM80" s="1370"/>
      <c r="AN80" s="1368"/>
      <c r="AO80" s="1368"/>
      <c r="AP80" s="1368"/>
      <c r="AQ80" s="1368"/>
      <c r="AR80" s="1368"/>
      <c r="AS80" s="1368"/>
      <c r="AT80" s="1368"/>
      <c r="AU80" s="1376"/>
      <c r="AV80" s="1368"/>
      <c r="AW80" s="1368"/>
      <c r="AX80" s="1368"/>
      <c r="AY80" s="1368"/>
      <c r="AZ80" s="1368"/>
      <c r="BA80" s="1368"/>
      <c r="BB80" s="1368"/>
      <c r="BC80" s="1376"/>
      <c r="BD80" s="1376"/>
      <c r="BE80" s="558"/>
    </row>
    <row r="81" spans="1:57" ht="75.599999999999994" customHeight="1">
      <c r="A81" s="1370"/>
      <c r="B81" s="1371"/>
      <c r="C81" s="1371"/>
      <c r="D81" s="1370"/>
      <c r="E81" s="1368"/>
      <c r="F81" s="1368"/>
      <c r="G81" s="1368"/>
      <c r="H81" s="1368"/>
      <c r="I81" s="1368"/>
      <c r="J81" s="556" t="s">
        <v>61</v>
      </c>
      <c r="K81" s="556" t="s">
        <v>61</v>
      </c>
      <c r="L81" s="556" t="s">
        <v>61</v>
      </c>
      <c r="M81" s="556" t="s">
        <v>4358</v>
      </c>
      <c r="N81" s="558" t="s">
        <v>1308</v>
      </c>
      <c r="O81" s="558">
        <v>1037471.33</v>
      </c>
      <c r="P81" s="1368"/>
      <c r="Q81" s="1368"/>
      <c r="R81" s="1368"/>
      <c r="S81" s="1368"/>
      <c r="T81" s="1376"/>
      <c r="U81" s="1375"/>
      <c r="V81" s="1375"/>
      <c r="W81" s="1368"/>
      <c r="X81" s="1376"/>
      <c r="Y81" s="1375"/>
      <c r="Z81" s="1368"/>
      <c r="AA81" s="1368"/>
      <c r="AB81" s="1370"/>
      <c r="AC81" s="1376"/>
      <c r="AD81" s="1376"/>
      <c r="AE81" s="1368"/>
      <c r="AF81" s="1368"/>
      <c r="AG81" s="1368"/>
      <c r="AH81" s="1376"/>
      <c r="AI81" s="1376"/>
      <c r="AJ81" s="1368"/>
      <c r="AK81" s="1368"/>
      <c r="AL81" s="1368"/>
      <c r="AM81" s="1370"/>
      <c r="AN81" s="1368"/>
      <c r="AO81" s="1368"/>
      <c r="AP81" s="1368"/>
      <c r="AQ81" s="1368"/>
      <c r="AR81" s="1368"/>
      <c r="AS81" s="1368"/>
      <c r="AT81" s="1368"/>
      <c r="AU81" s="1376"/>
      <c r="AV81" s="1368"/>
      <c r="AW81" s="1368"/>
      <c r="AX81" s="1368"/>
      <c r="AY81" s="1368"/>
      <c r="AZ81" s="1368"/>
      <c r="BA81" s="1368"/>
      <c r="BB81" s="1368"/>
      <c r="BC81" s="1376"/>
      <c r="BD81" s="1376"/>
      <c r="BE81" s="558"/>
    </row>
    <row r="82" spans="1:57" ht="75.599999999999994" customHeight="1">
      <c r="A82" s="558">
        <v>2019</v>
      </c>
      <c r="B82" s="560">
        <v>43739</v>
      </c>
      <c r="C82" s="560">
        <v>43830</v>
      </c>
      <c r="D82" s="558" t="s">
        <v>4292</v>
      </c>
      <c r="E82" s="556" t="s">
        <v>4354</v>
      </c>
      <c r="F82" s="556" t="s">
        <v>4478</v>
      </c>
      <c r="G82" s="556" t="s">
        <v>4376</v>
      </c>
      <c r="H82" s="555" t="s">
        <v>4468</v>
      </c>
      <c r="I82" s="556" t="s">
        <v>4469</v>
      </c>
      <c r="J82" s="556" t="s">
        <v>61</v>
      </c>
      <c r="K82" s="556" t="s">
        <v>61</v>
      </c>
      <c r="L82" s="556" t="s">
        <v>61</v>
      </c>
      <c r="M82" s="558" t="s">
        <v>4479</v>
      </c>
      <c r="N82" s="558" t="s">
        <v>4480</v>
      </c>
      <c r="O82" s="558">
        <v>4115667.53</v>
      </c>
      <c r="P82" s="556" t="s">
        <v>61</v>
      </c>
      <c r="Q82" s="556" t="s">
        <v>1579</v>
      </c>
      <c r="R82" s="556" t="s">
        <v>1579</v>
      </c>
      <c r="S82" s="556" t="s">
        <v>4481</v>
      </c>
      <c r="T82" s="557" t="s">
        <v>4482</v>
      </c>
      <c r="U82" s="559" t="s">
        <v>3218</v>
      </c>
      <c r="V82" s="559" t="s">
        <v>3096</v>
      </c>
      <c r="W82" s="556" t="s">
        <v>4478</v>
      </c>
      <c r="X82" s="557">
        <v>43784</v>
      </c>
      <c r="Y82" s="559">
        <v>3547989.25</v>
      </c>
      <c r="Z82" s="556">
        <v>4115667.53</v>
      </c>
      <c r="AA82" s="558">
        <v>411566.75</v>
      </c>
      <c r="AB82" s="558">
        <v>4115667.53</v>
      </c>
      <c r="AC82" s="557" t="s">
        <v>241</v>
      </c>
      <c r="AD82" s="557" t="s">
        <v>69</v>
      </c>
      <c r="AE82" s="556" t="s">
        <v>70</v>
      </c>
      <c r="AF82" s="556" t="s">
        <v>4469</v>
      </c>
      <c r="AG82" s="556">
        <v>532198.38</v>
      </c>
      <c r="AH82" s="557">
        <v>43784</v>
      </c>
      <c r="AI82" s="557">
        <v>43830</v>
      </c>
      <c r="AJ82" s="555" t="s">
        <v>4483</v>
      </c>
      <c r="AK82" s="555" t="s">
        <v>4299</v>
      </c>
      <c r="AL82" s="556" t="s">
        <v>4344</v>
      </c>
      <c r="AM82" s="558" t="s">
        <v>3727</v>
      </c>
      <c r="AN82" s="556" t="s">
        <v>73</v>
      </c>
      <c r="AO82" s="555" t="s">
        <v>4301</v>
      </c>
      <c r="AP82" s="556" t="s">
        <v>73</v>
      </c>
      <c r="AQ82" s="556" t="s">
        <v>573</v>
      </c>
      <c r="AR82" s="556" t="s">
        <v>293</v>
      </c>
      <c r="AS82" s="556" t="s">
        <v>566</v>
      </c>
      <c r="AT82" s="556" t="s">
        <v>566</v>
      </c>
      <c r="AU82" s="557" t="s">
        <v>566</v>
      </c>
      <c r="AV82" s="555" t="s">
        <v>4302</v>
      </c>
      <c r="AW82" s="556" t="s">
        <v>3091</v>
      </c>
      <c r="AX82" s="555" t="s">
        <v>4303</v>
      </c>
      <c r="AY82" s="555" t="s">
        <v>4304</v>
      </c>
      <c r="AZ82" s="555" t="s">
        <v>4305</v>
      </c>
      <c r="BA82" s="555" t="s">
        <v>4306</v>
      </c>
      <c r="BB82" s="556" t="s">
        <v>3096</v>
      </c>
      <c r="BC82" s="557">
        <v>43847</v>
      </c>
      <c r="BD82" s="557">
        <v>43847</v>
      </c>
      <c r="BE82" s="558"/>
    </row>
    <row r="83" spans="1:57" ht="75.599999999999994" customHeight="1">
      <c r="A83" s="558">
        <v>2019</v>
      </c>
      <c r="B83" s="560">
        <v>43739</v>
      </c>
      <c r="C83" s="560">
        <v>43830</v>
      </c>
      <c r="D83" s="558" t="s">
        <v>4292</v>
      </c>
      <c r="E83" s="556" t="s">
        <v>4354</v>
      </c>
      <c r="F83" s="556" t="s">
        <v>4484</v>
      </c>
      <c r="G83" s="556" t="s">
        <v>4376</v>
      </c>
      <c r="H83" s="555" t="s">
        <v>4468</v>
      </c>
      <c r="I83" s="556" t="s">
        <v>4469</v>
      </c>
      <c r="J83" s="556" t="s">
        <v>61</v>
      </c>
      <c r="K83" s="556" t="s">
        <v>61</v>
      </c>
      <c r="L83" s="556" t="s">
        <v>61</v>
      </c>
      <c r="M83" s="556" t="s">
        <v>4485</v>
      </c>
      <c r="N83" s="558" t="s">
        <v>4486</v>
      </c>
      <c r="O83" s="558">
        <v>88560857.739999995</v>
      </c>
      <c r="P83" s="556" t="s">
        <v>61</v>
      </c>
      <c r="Q83" s="556" t="s">
        <v>1579</v>
      </c>
      <c r="R83" s="556" t="s">
        <v>1579</v>
      </c>
      <c r="S83" s="556" t="s">
        <v>303</v>
      </c>
      <c r="T83" s="557" t="s">
        <v>4487</v>
      </c>
      <c r="U83" s="559" t="s">
        <v>3218</v>
      </c>
      <c r="V83" s="559" t="s">
        <v>3096</v>
      </c>
      <c r="W83" s="556" t="s">
        <v>4484</v>
      </c>
      <c r="X83" s="557">
        <v>43784</v>
      </c>
      <c r="Y83" s="559">
        <v>7351869.9568965528</v>
      </c>
      <c r="Z83" s="556">
        <v>8528169.1500000004</v>
      </c>
      <c r="AA83" s="558">
        <v>852816.91</v>
      </c>
      <c r="AB83" s="558">
        <v>8528169.1500000004</v>
      </c>
      <c r="AC83" s="557" t="s">
        <v>241</v>
      </c>
      <c r="AD83" s="557" t="s">
        <v>69</v>
      </c>
      <c r="AE83" s="556" t="s">
        <v>70</v>
      </c>
      <c r="AF83" s="556" t="s">
        <v>4469</v>
      </c>
      <c r="AG83" s="556">
        <v>1102780.49</v>
      </c>
      <c r="AH83" s="557">
        <v>43784</v>
      </c>
      <c r="AI83" s="557">
        <v>43830</v>
      </c>
      <c r="AJ83" s="555" t="s">
        <v>4488</v>
      </c>
      <c r="AK83" s="555" t="s">
        <v>4299</v>
      </c>
      <c r="AL83" s="556" t="s">
        <v>4344</v>
      </c>
      <c r="AM83" s="558" t="s">
        <v>3727</v>
      </c>
      <c r="AN83" s="556" t="s">
        <v>73</v>
      </c>
      <c r="AO83" s="555" t="s">
        <v>4301</v>
      </c>
      <c r="AP83" s="556" t="s">
        <v>73</v>
      </c>
      <c r="AQ83" s="556" t="s">
        <v>573</v>
      </c>
      <c r="AR83" s="556" t="s">
        <v>293</v>
      </c>
      <c r="AS83" s="556" t="s">
        <v>566</v>
      </c>
      <c r="AT83" s="556" t="s">
        <v>566</v>
      </c>
      <c r="AU83" s="557" t="s">
        <v>566</v>
      </c>
      <c r="AV83" s="555" t="s">
        <v>4302</v>
      </c>
      <c r="AW83" s="556" t="s">
        <v>3091</v>
      </c>
      <c r="AX83" s="555" t="s">
        <v>4303</v>
      </c>
      <c r="AY83" s="555" t="s">
        <v>4304</v>
      </c>
      <c r="AZ83" s="555" t="s">
        <v>4305</v>
      </c>
      <c r="BA83" s="555" t="s">
        <v>4306</v>
      </c>
      <c r="BB83" s="556" t="s">
        <v>3096</v>
      </c>
      <c r="BC83" s="557">
        <v>43847</v>
      </c>
      <c r="BD83" s="557">
        <v>43847</v>
      </c>
      <c r="BE83" s="558"/>
    </row>
    <row r="84" spans="1:57" ht="75.599999999999994" customHeight="1">
      <c r="A84" s="558">
        <v>2019</v>
      </c>
      <c r="B84" s="560">
        <v>43739</v>
      </c>
      <c r="C84" s="560">
        <v>43830</v>
      </c>
      <c r="D84" s="558" t="s">
        <v>4292</v>
      </c>
      <c r="E84" s="556" t="s">
        <v>4354</v>
      </c>
      <c r="F84" s="556" t="s">
        <v>4489</v>
      </c>
      <c r="G84" s="556" t="s">
        <v>4376</v>
      </c>
      <c r="H84" s="555" t="s">
        <v>4468</v>
      </c>
      <c r="I84" s="556" t="s">
        <v>4469</v>
      </c>
      <c r="J84" s="556" t="s">
        <v>61</v>
      </c>
      <c r="K84" s="556" t="s">
        <v>61</v>
      </c>
      <c r="L84" s="556" t="s">
        <v>61</v>
      </c>
      <c r="M84" s="556" t="s">
        <v>4490</v>
      </c>
      <c r="N84" s="558" t="s">
        <v>4491</v>
      </c>
      <c r="O84" s="558">
        <v>36126675.420000002</v>
      </c>
      <c r="P84" s="556" t="s">
        <v>61</v>
      </c>
      <c r="Q84" s="556" t="s">
        <v>1579</v>
      </c>
      <c r="R84" s="556" t="s">
        <v>1579</v>
      </c>
      <c r="S84" s="556" t="s">
        <v>4492</v>
      </c>
      <c r="T84" s="557" t="s">
        <v>4493</v>
      </c>
      <c r="U84" s="559" t="s">
        <v>3218</v>
      </c>
      <c r="V84" s="559" t="s">
        <v>3096</v>
      </c>
      <c r="W84" s="556" t="s">
        <v>4489</v>
      </c>
      <c r="X84" s="557">
        <v>43784</v>
      </c>
      <c r="Y84" s="559">
        <v>31143685.706896555</v>
      </c>
      <c r="Z84" s="556">
        <v>36126675.420000002</v>
      </c>
      <c r="AA84" s="558">
        <v>3612667.54</v>
      </c>
      <c r="AB84" s="558">
        <v>36126675.420000002</v>
      </c>
      <c r="AC84" s="557" t="s">
        <v>241</v>
      </c>
      <c r="AD84" s="557" t="s">
        <v>69</v>
      </c>
      <c r="AE84" s="556" t="s">
        <v>70</v>
      </c>
      <c r="AF84" s="556" t="s">
        <v>4469</v>
      </c>
      <c r="AG84" s="556">
        <v>4671552.8499999996</v>
      </c>
      <c r="AH84" s="557">
        <v>43784</v>
      </c>
      <c r="AI84" s="557">
        <v>43830</v>
      </c>
      <c r="AJ84" s="555" t="s">
        <v>4494</v>
      </c>
      <c r="AK84" s="555" t="s">
        <v>4299</v>
      </c>
      <c r="AL84" s="556" t="s">
        <v>4344</v>
      </c>
      <c r="AM84" s="558" t="s">
        <v>3727</v>
      </c>
      <c r="AN84" s="556" t="s">
        <v>73</v>
      </c>
      <c r="AO84" s="555" t="s">
        <v>4301</v>
      </c>
      <c r="AP84" s="556" t="s">
        <v>73</v>
      </c>
      <c r="AQ84" s="556" t="s">
        <v>573</v>
      </c>
      <c r="AR84" s="556" t="s">
        <v>293</v>
      </c>
      <c r="AS84" s="556" t="s">
        <v>566</v>
      </c>
      <c r="AT84" s="556" t="s">
        <v>566</v>
      </c>
      <c r="AU84" s="557" t="s">
        <v>566</v>
      </c>
      <c r="AV84" s="555" t="s">
        <v>4302</v>
      </c>
      <c r="AW84" s="556" t="s">
        <v>3091</v>
      </c>
      <c r="AX84" s="555" t="s">
        <v>4303</v>
      </c>
      <c r="AY84" s="555" t="s">
        <v>4304</v>
      </c>
      <c r="AZ84" s="555" t="s">
        <v>4305</v>
      </c>
      <c r="BA84" s="555" t="s">
        <v>4306</v>
      </c>
      <c r="BB84" s="556" t="s">
        <v>3096</v>
      </c>
      <c r="BC84" s="557">
        <v>43847</v>
      </c>
      <c r="BD84" s="557">
        <v>43847</v>
      </c>
      <c r="BE84" s="558"/>
    </row>
    <row r="85" spans="1:57" ht="75.599999999999994" customHeight="1">
      <c r="A85" s="558">
        <v>2019</v>
      </c>
      <c r="B85" s="560">
        <v>43739</v>
      </c>
      <c r="C85" s="560">
        <v>43830</v>
      </c>
      <c r="D85" s="558" t="s">
        <v>4292</v>
      </c>
      <c r="E85" s="556" t="s">
        <v>4354</v>
      </c>
      <c r="F85" s="556" t="s">
        <v>4495</v>
      </c>
      <c r="G85" s="556" t="s">
        <v>4376</v>
      </c>
      <c r="H85" s="555" t="s">
        <v>4468</v>
      </c>
      <c r="I85" s="556" t="s">
        <v>4469</v>
      </c>
      <c r="J85" s="556" t="s">
        <v>61</v>
      </c>
      <c r="K85" s="556" t="s">
        <v>61</v>
      </c>
      <c r="L85" s="556" t="s">
        <v>61</v>
      </c>
      <c r="M85" s="556" t="s">
        <v>4496</v>
      </c>
      <c r="N85" s="558" t="s">
        <v>3747</v>
      </c>
      <c r="O85" s="558">
        <v>10393404.1</v>
      </c>
      <c r="P85" s="556" t="s">
        <v>61</v>
      </c>
      <c r="Q85" s="556" t="s">
        <v>1579</v>
      </c>
      <c r="R85" s="556" t="s">
        <v>1579</v>
      </c>
      <c r="S85" s="556" t="s">
        <v>3746</v>
      </c>
      <c r="T85" s="557" t="s">
        <v>3747</v>
      </c>
      <c r="U85" s="559" t="s">
        <v>3218</v>
      </c>
      <c r="V85" s="559" t="s">
        <v>3096</v>
      </c>
      <c r="W85" s="556" t="s">
        <v>4495</v>
      </c>
      <c r="X85" s="557">
        <v>43784</v>
      </c>
      <c r="Y85" s="559">
        <v>8959831.1199999992</v>
      </c>
      <c r="Z85" s="556">
        <v>10393404.1</v>
      </c>
      <c r="AA85" s="558">
        <v>1039340.41</v>
      </c>
      <c r="AB85" s="556">
        <v>10393404.1</v>
      </c>
      <c r="AC85" s="557" t="s">
        <v>241</v>
      </c>
      <c r="AD85" s="557" t="s">
        <v>69</v>
      </c>
      <c r="AE85" s="556" t="s">
        <v>70</v>
      </c>
      <c r="AF85" s="556" t="s">
        <v>4469</v>
      </c>
      <c r="AG85" s="556">
        <v>1343974.66</v>
      </c>
      <c r="AH85" s="557">
        <v>43784</v>
      </c>
      <c r="AI85" s="557">
        <v>43830</v>
      </c>
      <c r="AJ85" s="555" t="s">
        <v>4497</v>
      </c>
      <c r="AK85" s="555" t="s">
        <v>4299</v>
      </c>
      <c r="AL85" s="556" t="s">
        <v>4344</v>
      </c>
      <c r="AM85" s="558" t="s">
        <v>3727</v>
      </c>
      <c r="AN85" s="556" t="s">
        <v>73</v>
      </c>
      <c r="AO85" s="555" t="s">
        <v>4301</v>
      </c>
      <c r="AP85" s="556" t="s">
        <v>73</v>
      </c>
      <c r="AQ85" s="556" t="s">
        <v>573</v>
      </c>
      <c r="AR85" s="556" t="s">
        <v>293</v>
      </c>
      <c r="AS85" s="556" t="s">
        <v>566</v>
      </c>
      <c r="AT85" s="556" t="s">
        <v>566</v>
      </c>
      <c r="AU85" s="557" t="s">
        <v>566</v>
      </c>
      <c r="AV85" s="555" t="s">
        <v>4302</v>
      </c>
      <c r="AW85" s="556" t="s">
        <v>3091</v>
      </c>
      <c r="AX85" s="555" t="s">
        <v>4303</v>
      </c>
      <c r="AY85" s="555" t="s">
        <v>4304</v>
      </c>
      <c r="AZ85" s="555" t="s">
        <v>4305</v>
      </c>
      <c r="BA85" s="555" t="s">
        <v>4306</v>
      </c>
      <c r="BB85" s="556" t="s">
        <v>3096</v>
      </c>
      <c r="BC85" s="557">
        <v>43847</v>
      </c>
      <c r="BD85" s="557">
        <v>43847</v>
      </c>
      <c r="BE85" s="558"/>
    </row>
    <row r="86" spans="1:57" ht="75.599999999999994" customHeight="1">
      <c r="A86" s="558">
        <v>2019</v>
      </c>
      <c r="B86" s="560">
        <v>43739</v>
      </c>
      <c r="C86" s="560">
        <v>43830</v>
      </c>
      <c r="D86" s="558" t="s">
        <v>4292</v>
      </c>
      <c r="E86" s="556" t="s">
        <v>4354</v>
      </c>
      <c r="F86" s="556" t="s">
        <v>4498</v>
      </c>
      <c r="G86" s="556" t="s">
        <v>4376</v>
      </c>
      <c r="H86" s="555" t="s">
        <v>4468</v>
      </c>
      <c r="I86" s="556" t="s">
        <v>4469</v>
      </c>
      <c r="J86" s="558" t="s">
        <v>4499</v>
      </c>
      <c r="K86" s="558" t="s">
        <v>4500</v>
      </c>
      <c r="L86" s="562" t="s">
        <v>4501</v>
      </c>
      <c r="M86" s="558" t="s">
        <v>2009</v>
      </c>
      <c r="N86" s="558" t="s">
        <v>4502</v>
      </c>
      <c r="O86" s="558">
        <v>1377070</v>
      </c>
      <c r="P86" s="556" t="s">
        <v>4503</v>
      </c>
      <c r="Q86" s="556" t="s">
        <v>4504</v>
      </c>
      <c r="R86" s="556" t="s">
        <v>4505</v>
      </c>
      <c r="S86" s="556" t="s">
        <v>1363</v>
      </c>
      <c r="T86" s="557" t="s">
        <v>4502</v>
      </c>
      <c r="U86" s="559" t="s">
        <v>3218</v>
      </c>
      <c r="V86" s="559" t="s">
        <v>3096</v>
      </c>
      <c r="W86" s="556" t="s">
        <v>4498</v>
      </c>
      <c r="X86" s="557">
        <v>43784</v>
      </c>
      <c r="Y86" s="559">
        <v>1187129.3103448276</v>
      </c>
      <c r="Z86" s="556">
        <v>1377070</v>
      </c>
      <c r="AA86" s="556">
        <v>137707</v>
      </c>
      <c r="AB86" s="558">
        <v>1377070</v>
      </c>
      <c r="AC86" s="557" t="s">
        <v>241</v>
      </c>
      <c r="AD86" s="557" t="s">
        <v>69</v>
      </c>
      <c r="AE86" s="556" t="s">
        <v>70</v>
      </c>
      <c r="AF86" s="556" t="s">
        <v>4469</v>
      </c>
      <c r="AG86" s="558">
        <v>178069.39</v>
      </c>
      <c r="AH86" s="557">
        <v>43784</v>
      </c>
      <c r="AI86" s="557">
        <v>43830</v>
      </c>
      <c r="AJ86" s="555" t="s">
        <v>4506</v>
      </c>
      <c r="AK86" s="555" t="s">
        <v>4299</v>
      </c>
      <c r="AL86" s="556" t="s">
        <v>4344</v>
      </c>
      <c r="AM86" s="558" t="s">
        <v>3727</v>
      </c>
      <c r="AN86" s="556" t="s">
        <v>73</v>
      </c>
      <c r="AO86" s="555" t="s">
        <v>4301</v>
      </c>
      <c r="AP86" s="556" t="s">
        <v>73</v>
      </c>
      <c r="AQ86" s="556" t="s">
        <v>573</v>
      </c>
      <c r="AR86" s="556" t="s">
        <v>293</v>
      </c>
      <c r="AS86" s="556" t="s">
        <v>566</v>
      </c>
      <c r="AT86" s="556" t="s">
        <v>566</v>
      </c>
      <c r="AU86" s="557" t="s">
        <v>566</v>
      </c>
      <c r="AV86" s="555" t="s">
        <v>4302</v>
      </c>
      <c r="AW86" s="556" t="s">
        <v>3091</v>
      </c>
      <c r="AX86" s="555" t="s">
        <v>4303</v>
      </c>
      <c r="AY86" s="555" t="s">
        <v>4304</v>
      </c>
      <c r="AZ86" s="555" t="s">
        <v>4305</v>
      </c>
      <c r="BA86" s="555" t="s">
        <v>4306</v>
      </c>
      <c r="BB86" s="556" t="s">
        <v>3096</v>
      </c>
      <c r="BC86" s="557">
        <v>43847</v>
      </c>
      <c r="BD86" s="557">
        <v>43847</v>
      </c>
      <c r="BE86" s="558"/>
    </row>
    <row r="87" spans="1:57" ht="75.599999999999994" customHeight="1">
      <c r="A87" s="1370">
        <v>2019</v>
      </c>
      <c r="B87" s="1371">
        <v>43739</v>
      </c>
      <c r="C87" s="1371">
        <v>43830</v>
      </c>
      <c r="D87" s="1370" t="s">
        <v>4292</v>
      </c>
      <c r="E87" s="1368" t="s">
        <v>4354</v>
      </c>
      <c r="F87" s="1368" t="s">
        <v>4507</v>
      </c>
      <c r="G87" s="1368" t="s">
        <v>4376</v>
      </c>
      <c r="H87" s="1369" t="s">
        <v>4508</v>
      </c>
      <c r="I87" s="1368" t="s">
        <v>4509</v>
      </c>
      <c r="J87" s="556" t="s">
        <v>61</v>
      </c>
      <c r="K87" s="556" t="s">
        <v>61</v>
      </c>
      <c r="L87" s="556" t="s">
        <v>61</v>
      </c>
      <c r="M87" s="556" t="s">
        <v>4470</v>
      </c>
      <c r="N87" s="558" t="s">
        <v>2670</v>
      </c>
      <c r="O87" s="558">
        <v>5615.51</v>
      </c>
      <c r="P87" s="1368" t="s">
        <v>61</v>
      </c>
      <c r="Q87" s="1368" t="s">
        <v>1579</v>
      </c>
      <c r="R87" s="1368" t="s">
        <v>1579</v>
      </c>
      <c r="S87" s="1368" t="s">
        <v>251</v>
      </c>
      <c r="T87" s="1376" t="s">
        <v>1956</v>
      </c>
      <c r="U87" s="1375" t="s">
        <v>3218</v>
      </c>
      <c r="V87" s="1375" t="s">
        <v>3096</v>
      </c>
      <c r="W87" s="1368" t="s">
        <v>4507</v>
      </c>
      <c r="X87" s="1376">
        <v>43784</v>
      </c>
      <c r="Y87" s="1375">
        <v>34016087.380000003</v>
      </c>
      <c r="Z87" s="1368">
        <v>34016087.382587723</v>
      </c>
      <c r="AA87" s="1370">
        <v>3401608.73</v>
      </c>
      <c r="AB87" s="1370">
        <v>34016087.382587723</v>
      </c>
      <c r="AC87" s="1376" t="s">
        <v>241</v>
      </c>
      <c r="AD87" s="1376" t="s">
        <v>69</v>
      </c>
      <c r="AE87" s="1368" t="s">
        <v>70</v>
      </c>
      <c r="AF87" s="1368" t="s">
        <v>4509</v>
      </c>
      <c r="AG87" s="1368">
        <v>5102413.0999999996</v>
      </c>
      <c r="AH87" s="1376">
        <v>43784</v>
      </c>
      <c r="AI87" s="1376">
        <v>43830</v>
      </c>
      <c r="AJ87" s="1382" t="s">
        <v>4510</v>
      </c>
      <c r="AK87" s="1369" t="s">
        <v>4299</v>
      </c>
      <c r="AL87" s="1368" t="s">
        <v>4344</v>
      </c>
      <c r="AM87" s="1370" t="s">
        <v>3727</v>
      </c>
      <c r="AN87" s="1368" t="s">
        <v>73</v>
      </c>
      <c r="AO87" s="1369" t="s">
        <v>4301</v>
      </c>
      <c r="AP87" s="1368" t="s">
        <v>73</v>
      </c>
      <c r="AQ87" s="1368" t="s">
        <v>573</v>
      </c>
      <c r="AR87" s="1368" t="s">
        <v>293</v>
      </c>
      <c r="AS87" s="1368" t="s">
        <v>566</v>
      </c>
      <c r="AT87" s="1368" t="s">
        <v>566</v>
      </c>
      <c r="AU87" s="1376" t="s">
        <v>566</v>
      </c>
      <c r="AV87" s="1369" t="s">
        <v>4302</v>
      </c>
      <c r="AW87" s="1368" t="s">
        <v>3091</v>
      </c>
      <c r="AX87" s="1369" t="s">
        <v>4303</v>
      </c>
      <c r="AY87" s="1369" t="s">
        <v>4304</v>
      </c>
      <c r="AZ87" s="1369" t="s">
        <v>4305</v>
      </c>
      <c r="BA87" s="1369" t="s">
        <v>4306</v>
      </c>
      <c r="BB87" s="1368" t="s">
        <v>3096</v>
      </c>
      <c r="BC87" s="1376">
        <v>43847</v>
      </c>
      <c r="BD87" s="1376">
        <v>43847</v>
      </c>
      <c r="BE87" s="558"/>
    </row>
    <row r="88" spans="1:57" ht="75.599999999999994" customHeight="1">
      <c r="A88" s="1370"/>
      <c r="B88" s="1371"/>
      <c r="C88" s="1371"/>
      <c r="D88" s="1370"/>
      <c r="E88" s="1368"/>
      <c r="F88" s="1368"/>
      <c r="G88" s="1368"/>
      <c r="H88" s="1368"/>
      <c r="I88" s="1368"/>
      <c r="J88" s="556" t="s">
        <v>61</v>
      </c>
      <c r="K88" s="556" t="s">
        <v>61</v>
      </c>
      <c r="L88" s="556" t="s">
        <v>61</v>
      </c>
      <c r="M88" s="556" t="s">
        <v>4472</v>
      </c>
      <c r="N88" s="558" t="s">
        <v>1956</v>
      </c>
      <c r="O88" s="558">
        <v>389137.31</v>
      </c>
      <c r="P88" s="1368"/>
      <c r="Q88" s="1368"/>
      <c r="R88" s="1368"/>
      <c r="S88" s="1368"/>
      <c r="T88" s="1376"/>
      <c r="U88" s="1375"/>
      <c r="V88" s="1375"/>
      <c r="W88" s="1368"/>
      <c r="X88" s="1376"/>
      <c r="Y88" s="1375"/>
      <c r="Z88" s="1368"/>
      <c r="AA88" s="1370"/>
      <c r="AB88" s="1370"/>
      <c r="AC88" s="1376"/>
      <c r="AD88" s="1376"/>
      <c r="AE88" s="1368"/>
      <c r="AF88" s="1368"/>
      <c r="AG88" s="1368"/>
      <c r="AH88" s="1376"/>
      <c r="AI88" s="1376"/>
      <c r="AJ88" s="1368"/>
      <c r="AK88" s="1368"/>
      <c r="AL88" s="1368"/>
      <c r="AM88" s="1370"/>
      <c r="AN88" s="1368"/>
      <c r="AO88" s="1368"/>
      <c r="AP88" s="1368"/>
      <c r="AQ88" s="1368"/>
      <c r="AR88" s="1368"/>
      <c r="AS88" s="1368"/>
      <c r="AT88" s="1368"/>
      <c r="AU88" s="1376"/>
      <c r="AV88" s="1368"/>
      <c r="AW88" s="1368"/>
      <c r="AX88" s="1368"/>
      <c r="AY88" s="1368"/>
      <c r="AZ88" s="1368"/>
      <c r="BA88" s="1368"/>
      <c r="BB88" s="1368"/>
      <c r="BC88" s="1376"/>
      <c r="BD88" s="1376"/>
      <c r="BE88" s="558"/>
    </row>
    <row r="89" spans="1:57" ht="75.599999999999994" customHeight="1">
      <c r="A89" s="1370"/>
      <c r="B89" s="1371"/>
      <c r="C89" s="1371"/>
      <c r="D89" s="1370"/>
      <c r="E89" s="1368"/>
      <c r="F89" s="1368"/>
      <c r="G89" s="1368"/>
      <c r="H89" s="1368"/>
      <c r="I89" s="1368"/>
      <c r="J89" s="556" t="s">
        <v>61</v>
      </c>
      <c r="K89" s="556" t="s">
        <v>61</v>
      </c>
      <c r="L89" s="556" t="s">
        <v>61</v>
      </c>
      <c r="M89" s="556" t="s">
        <v>4473</v>
      </c>
      <c r="N89" s="558" t="s">
        <v>2679</v>
      </c>
      <c r="O89" s="558">
        <v>431689.86</v>
      </c>
      <c r="P89" s="1368"/>
      <c r="Q89" s="1368"/>
      <c r="R89" s="1368"/>
      <c r="S89" s="1368"/>
      <c r="T89" s="1376"/>
      <c r="U89" s="1375"/>
      <c r="V89" s="1375"/>
      <c r="W89" s="1368"/>
      <c r="X89" s="1376"/>
      <c r="Y89" s="1375"/>
      <c r="Z89" s="1368"/>
      <c r="AA89" s="1370"/>
      <c r="AB89" s="1370"/>
      <c r="AC89" s="1376"/>
      <c r="AD89" s="1376"/>
      <c r="AE89" s="1368"/>
      <c r="AF89" s="1368"/>
      <c r="AG89" s="1368"/>
      <c r="AH89" s="1376"/>
      <c r="AI89" s="1376"/>
      <c r="AJ89" s="1368"/>
      <c r="AK89" s="1368"/>
      <c r="AL89" s="1368"/>
      <c r="AM89" s="1370"/>
      <c r="AN89" s="1368"/>
      <c r="AO89" s="1368"/>
      <c r="AP89" s="1368"/>
      <c r="AQ89" s="1368"/>
      <c r="AR89" s="1368"/>
      <c r="AS89" s="1368"/>
      <c r="AT89" s="1368"/>
      <c r="AU89" s="1376"/>
      <c r="AV89" s="1368"/>
      <c r="AW89" s="1368"/>
      <c r="AX89" s="1368"/>
      <c r="AY89" s="1368"/>
      <c r="AZ89" s="1368"/>
      <c r="BA89" s="1368"/>
      <c r="BB89" s="1368"/>
      <c r="BC89" s="1376"/>
      <c r="BD89" s="1376"/>
      <c r="BE89" s="558"/>
    </row>
    <row r="90" spans="1:57" ht="75.599999999999994" customHeight="1">
      <c r="A90" s="1370"/>
      <c r="B90" s="1371"/>
      <c r="C90" s="1371"/>
      <c r="D90" s="1370"/>
      <c r="E90" s="1368"/>
      <c r="F90" s="1368"/>
      <c r="G90" s="1368"/>
      <c r="H90" s="1368"/>
      <c r="I90" s="1368"/>
      <c r="J90" s="556" t="s">
        <v>61</v>
      </c>
      <c r="K90" s="556" t="s">
        <v>61</v>
      </c>
      <c r="L90" s="556" t="s">
        <v>61</v>
      </c>
      <c r="M90" s="556" t="s">
        <v>4358</v>
      </c>
      <c r="N90" s="558" t="s">
        <v>1308</v>
      </c>
      <c r="O90" s="558">
        <v>395780.97</v>
      </c>
      <c r="P90" s="1368"/>
      <c r="Q90" s="1368"/>
      <c r="R90" s="1368"/>
      <c r="S90" s="1368"/>
      <c r="T90" s="1376"/>
      <c r="U90" s="1375"/>
      <c r="V90" s="1375"/>
      <c r="W90" s="1368"/>
      <c r="X90" s="1376"/>
      <c r="Y90" s="1375"/>
      <c r="Z90" s="1368"/>
      <c r="AA90" s="1370"/>
      <c r="AB90" s="1370"/>
      <c r="AC90" s="1376"/>
      <c r="AD90" s="1376"/>
      <c r="AE90" s="1368"/>
      <c r="AF90" s="1368"/>
      <c r="AG90" s="1368"/>
      <c r="AH90" s="1376"/>
      <c r="AI90" s="1376"/>
      <c r="AJ90" s="1368"/>
      <c r="AK90" s="1368"/>
      <c r="AL90" s="1368"/>
      <c r="AM90" s="1370"/>
      <c r="AN90" s="1368"/>
      <c r="AO90" s="1368"/>
      <c r="AP90" s="1368"/>
      <c r="AQ90" s="1368"/>
      <c r="AR90" s="1368"/>
      <c r="AS90" s="1368"/>
      <c r="AT90" s="1368"/>
      <c r="AU90" s="1376"/>
      <c r="AV90" s="1368"/>
      <c r="AW90" s="1368"/>
      <c r="AX90" s="1368"/>
      <c r="AY90" s="1368"/>
      <c r="AZ90" s="1368"/>
      <c r="BA90" s="1368"/>
      <c r="BB90" s="1368"/>
      <c r="BC90" s="1376"/>
      <c r="BD90" s="1376"/>
      <c r="BE90" s="558"/>
    </row>
    <row r="91" spans="1:57" ht="75.599999999999994" customHeight="1">
      <c r="A91" s="1370"/>
      <c r="B91" s="1371"/>
      <c r="C91" s="1371"/>
      <c r="D91" s="1370"/>
      <c r="E91" s="1368"/>
      <c r="F91" s="1368"/>
      <c r="G91" s="1368"/>
      <c r="H91" s="1368"/>
      <c r="I91" s="1368"/>
      <c r="J91" s="556" t="s">
        <v>61</v>
      </c>
      <c r="K91" s="556" t="s">
        <v>61</v>
      </c>
      <c r="L91" s="556" t="s">
        <v>61</v>
      </c>
      <c r="M91" s="556" t="s">
        <v>3743</v>
      </c>
      <c r="N91" s="558" t="s">
        <v>2107</v>
      </c>
      <c r="O91" s="558">
        <v>164666.92000000001</v>
      </c>
      <c r="P91" s="1368"/>
      <c r="Q91" s="1368"/>
      <c r="R91" s="1368"/>
      <c r="S91" s="1368"/>
      <c r="T91" s="1376"/>
      <c r="U91" s="1375"/>
      <c r="V91" s="1375"/>
      <c r="W91" s="1368"/>
      <c r="X91" s="1376"/>
      <c r="Y91" s="1375"/>
      <c r="Z91" s="1368"/>
      <c r="AA91" s="1370"/>
      <c r="AB91" s="1370"/>
      <c r="AC91" s="1376"/>
      <c r="AD91" s="1376"/>
      <c r="AE91" s="1368"/>
      <c r="AF91" s="1368"/>
      <c r="AG91" s="1368"/>
      <c r="AH91" s="1376"/>
      <c r="AI91" s="1376"/>
      <c r="AJ91" s="1368"/>
      <c r="AK91" s="1368"/>
      <c r="AL91" s="1368"/>
      <c r="AM91" s="1370"/>
      <c r="AN91" s="1368"/>
      <c r="AO91" s="1368"/>
      <c r="AP91" s="1368"/>
      <c r="AQ91" s="1368"/>
      <c r="AR91" s="1368"/>
      <c r="AS91" s="1368"/>
      <c r="AT91" s="1368"/>
      <c r="AU91" s="1376"/>
      <c r="AV91" s="1368"/>
      <c r="AW91" s="1368"/>
      <c r="AX91" s="1368"/>
      <c r="AY91" s="1368"/>
      <c r="AZ91" s="1368"/>
      <c r="BA91" s="1368"/>
      <c r="BB91" s="1368"/>
      <c r="BC91" s="1376"/>
      <c r="BD91" s="1376"/>
      <c r="BE91" s="558"/>
    </row>
    <row r="92" spans="1:57" ht="75.599999999999994" customHeight="1">
      <c r="A92" s="1370">
        <v>2019</v>
      </c>
      <c r="B92" s="1371">
        <v>43739</v>
      </c>
      <c r="C92" s="1371">
        <v>43830</v>
      </c>
      <c r="D92" s="1370" t="s">
        <v>4292</v>
      </c>
      <c r="E92" s="1368" t="s">
        <v>4354</v>
      </c>
      <c r="F92" s="1368" t="s">
        <v>4511</v>
      </c>
      <c r="G92" s="1368" t="s">
        <v>4376</v>
      </c>
      <c r="H92" s="1369" t="s">
        <v>4508</v>
      </c>
      <c r="I92" s="1368" t="s">
        <v>4509</v>
      </c>
      <c r="J92" s="556" t="s">
        <v>61</v>
      </c>
      <c r="K92" s="556" t="s">
        <v>61</v>
      </c>
      <c r="L92" s="556" t="s">
        <v>61</v>
      </c>
      <c r="M92" s="556" t="s">
        <v>4470</v>
      </c>
      <c r="N92" s="558" t="s">
        <v>2670</v>
      </c>
      <c r="O92" s="558">
        <v>5615.51</v>
      </c>
      <c r="P92" s="1368" t="s">
        <v>61</v>
      </c>
      <c r="Q92" s="1368" t="s">
        <v>1579</v>
      </c>
      <c r="R92" s="1368" t="s">
        <v>1579</v>
      </c>
      <c r="S92" s="1368" t="s">
        <v>304</v>
      </c>
      <c r="T92" s="1376" t="s">
        <v>1924</v>
      </c>
      <c r="U92" s="1375" t="s">
        <v>3218</v>
      </c>
      <c r="V92" s="1375" t="s">
        <v>3096</v>
      </c>
      <c r="W92" s="1368" t="s">
        <v>4511</v>
      </c>
      <c r="X92" s="1376">
        <v>43784</v>
      </c>
      <c r="Y92" s="1375">
        <v>7542244.7400000002</v>
      </c>
      <c r="Z92" s="1368">
        <v>7542244.7400000002</v>
      </c>
      <c r="AA92" s="1368">
        <v>754224.47</v>
      </c>
      <c r="AB92" s="1370">
        <v>7542244.7400000002</v>
      </c>
      <c r="AC92" s="1376" t="s">
        <v>241</v>
      </c>
      <c r="AD92" s="1376" t="s">
        <v>69</v>
      </c>
      <c r="AE92" s="1368" t="s">
        <v>70</v>
      </c>
      <c r="AF92" s="1368" t="s">
        <v>4509</v>
      </c>
      <c r="AG92" s="1368">
        <v>1131336.71</v>
      </c>
      <c r="AH92" s="1376">
        <v>43784</v>
      </c>
      <c r="AI92" s="1376">
        <v>43830</v>
      </c>
      <c r="AJ92" s="1382" t="s">
        <v>4512</v>
      </c>
      <c r="AK92" s="1369" t="s">
        <v>4299</v>
      </c>
      <c r="AL92" s="1368" t="s">
        <v>4344</v>
      </c>
      <c r="AM92" s="1370" t="s">
        <v>3727</v>
      </c>
      <c r="AN92" s="1368" t="s">
        <v>73</v>
      </c>
      <c r="AO92" s="1369" t="s">
        <v>4301</v>
      </c>
      <c r="AP92" s="1368" t="s">
        <v>73</v>
      </c>
      <c r="AQ92" s="1368" t="s">
        <v>573</v>
      </c>
      <c r="AR92" s="1368" t="s">
        <v>293</v>
      </c>
      <c r="AS92" s="1368" t="s">
        <v>566</v>
      </c>
      <c r="AT92" s="1368" t="s">
        <v>566</v>
      </c>
      <c r="AU92" s="1376" t="s">
        <v>566</v>
      </c>
      <c r="AV92" s="1369" t="s">
        <v>4302</v>
      </c>
      <c r="AW92" s="1368" t="s">
        <v>3091</v>
      </c>
      <c r="AX92" s="1369" t="s">
        <v>4303</v>
      </c>
      <c r="AY92" s="1369" t="s">
        <v>4304</v>
      </c>
      <c r="AZ92" s="1369" t="s">
        <v>4305</v>
      </c>
      <c r="BA92" s="1369" t="s">
        <v>4306</v>
      </c>
      <c r="BB92" s="1368" t="s">
        <v>3096</v>
      </c>
      <c r="BC92" s="1376">
        <v>43847</v>
      </c>
      <c r="BD92" s="1376">
        <v>43847</v>
      </c>
      <c r="BE92" s="558"/>
    </row>
    <row r="93" spans="1:57" ht="75.599999999999994" customHeight="1">
      <c r="A93" s="1370"/>
      <c r="B93" s="1371"/>
      <c r="C93" s="1371"/>
      <c r="D93" s="1370"/>
      <c r="E93" s="1368"/>
      <c r="F93" s="1368"/>
      <c r="G93" s="1368"/>
      <c r="H93" s="1368"/>
      <c r="I93" s="1368"/>
      <c r="J93" s="556" t="s">
        <v>61</v>
      </c>
      <c r="K93" s="556" t="s">
        <v>61</v>
      </c>
      <c r="L93" s="556" t="s">
        <v>61</v>
      </c>
      <c r="M93" s="556" t="s">
        <v>4472</v>
      </c>
      <c r="N93" s="558" t="s">
        <v>1956</v>
      </c>
      <c r="O93" s="558">
        <v>389137.31</v>
      </c>
      <c r="P93" s="1368"/>
      <c r="Q93" s="1368"/>
      <c r="R93" s="1368"/>
      <c r="S93" s="1368"/>
      <c r="T93" s="1376"/>
      <c r="U93" s="1375"/>
      <c r="V93" s="1375"/>
      <c r="W93" s="1368"/>
      <c r="X93" s="1376"/>
      <c r="Y93" s="1375"/>
      <c r="Z93" s="1368"/>
      <c r="AA93" s="1368"/>
      <c r="AB93" s="1370"/>
      <c r="AC93" s="1376"/>
      <c r="AD93" s="1376"/>
      <c r="AE93" s="1368"/>
      <c r="AF93" s="1368"/>
      <c r="AG93" s="1368"/>
      <c r="AH93" s="1376"/>
      <c r="AI93" s="1376"/>
      <c r="AJ93" s="1368"/>
      <c r="AK93" s="1368"/>
      <c r="AL93" s="1368"/>
      <c r="AM93" s="1370"/>
      <c r="AN93" s="1368"/>
      <c r="AO93" s="1368"/>
      <c r="AP93" s="1368"/>
      <c r="AQ93" s="1368"/>
      <c r="AR93" s="1368"/>
      <c r="AS93" s="1368"/>
      <c r="AT93" s="1368"/>
      <c r="AU93" s="1376"/>
      <c r="AV93" s="1368"/>
      <c r="AW93" s="1368"/>
      <c r="AX93" s="1368"/>
      <c r="AY93" s="1368"/>
      <c r="AZ93" s="1368"/>
      <c r="BA93" s="1368"/>
      <c r="BB93" s="1368"/>
      <c r="BC93" s="1376"/>
      <c r="BD93" s="1376"/>
      <c r="BE93" s="558"/>
    </row>
    <row r="94" spans="1:57" ht="75.599999999999994" customHeight="1">
      <c r="A94" s="1370"/>
      <c r="B94" s="1371"/>
      <c r="C94" s="1371"/>
      <c r="D94" s="1370"/>
      <c r="E94" s="1368"/>
      <c r="F94" s="1368"/>
      <c r="G94" s="1368"/>
      <c r="H94" s="1368"/>
      <c r="I94" s="1368"/>
      <c r="J94" s="556" t="s">
        <v>61</v>
      </c>
      <c r="K94" s="556" t="s">
        <v>61</v>
      </c>
      <c r="L94" s="556" t="s">
        <v>61</v>
      </c>
      <c r="M94" s="556" t="s">
        <v>4473</v>
      </c>
      <c r="N94" s="558" t="s">
        <v>2679</v>
      </c>
      <c r="O94" s="558">
        <v>431689.86</v>
      </c>
      <c r="P94" s="1368"/>
      <c r="Q94" s="1368"/>
      <c r="R94" s="1368"/>
      <c r="S94" s="1368"/>
      <c r="T94" s="1376"/>
      <c r="U94" s="1375"/>
      <c r="V94" s="1375"/>
      <c r="W94" s="1368"/>
      <c r="X94" s="1376"/>
      <c r="Y94" s="1375"/>
      <c r="Z94" s="1368"/>
      <c r="AA94" s="1368"/>
      <c r="AB94" s="1370"/>
      <c r="AC94" s="1376"/>
      <c r="AD94" s="1376"/>
      <c r="AE94" s="1368"/>
      <c r="AF94" s="1368"/>
      <c r="AG94" s="1368"/>
      <c r="AH94" s="1376"/>
      <c r="AI94" s="1376"/>
      <c r="AJ94" s="1368"/>
      <c r="AK94" s="1368"/>
      <c r="AL94" s="1368"/>
      <c r="AM94" s="1370"/>
      <c r="AN94" s="1368"/>
      <c r="AO94" s="1368"/>
      <c r="AP94" s="1368"/>
      <c r="AQ94" s="1368"/>
      <c r="AR94" s="1368"/>
      <c r="AS94" s="1368"/>
      <c r="AT94" s="1368"/>
      <c r="AU94" s="1376"/>
      <c r="AV94" s="1368"/>
      <c r="AW94" s="1368"/>
      <c r="AX94" s="1368"/>
      <c r="AY94" s="1368"/>
      <c r="AZ94" s="1368"/>
      <c r="BA94" s="1368"/>
      <c r="BB94" s="1368"/>
      <c r="BC94" s="1376"/>
      <c r="BD94" s="1376"/>
      <c r="BE94" s="558"/>
    </row>
    <row r="95" spans="1:57" ht="75.599999999999994" customHeight="1">
      <c r="A95" s="1370"/>
      <c r="B95" s="1371"/>
      <c r="C95" s="1371"/>
      <c r="D95" s="1370"/>
      <c r="E95" s="1368"/>
      <c r="F95" s="1368"/>
      <c r="G95" s="1368"/>
      <c r="H95" s="1368"/>
      <c r="I95" s="1368"/>
      <c r="J95" s="556" t="s">
        <v>61</v>
      </c>
      <c r="K95" s="556" t="s">
        <v>61</v>
      </c>
      <c r="L95" s="556" t="s">
        <v>61</v>
      </c>
      <c r="M95" s="556" t="s">
        <v>4358</v>
      </c>
      <c r="N95" s="558" t="s">
        <v>1308</v>
      </c>
      <c r="O95" s="558">
        <v>395780.97</v>
      </c>
      <c r="P95" s="1368"/>
      <c r="Q95" s="1368"/>
      <c r="R95" s="1368"/>
      <c r="S95" s="1368"/>
      <c r="T95" s="1376"/>
      <c r="U95" s="1375"/>
      <c r="V95" s="1375"/>
      <c r="W95" s="1368"/>
      <c r="X95" s="1376"/>
      <c r="Y95" s="1375"/>
      <c r="Z95" s="1368"/>
      <c r="AA95" s="1368"/>
      <c r="AB95" s="1370"/>
      <c r="AC95" s="1376"/>
      <c r="AD95" s="1376"/>
      <c r="AE95" s="1368"/>
      <c r="AF95" s="1368"/>
      <c r="AG95" s="1368"/>
      <c r="AH95" s="1376"/>
      <c r="AI95" s="1376"/>
      <c r="AJ95" s="1368"/>
      <c r="AK95" s="1368"/>
      <c r="AL95" s="1368"/>
      <c r="AM95" s="1370"/>
      <c r="AN95" s="1368"/>
      <c r="AO95" s="1368"/>
      <c r="AP95" s="1368"/>
      <c r="AQ95" s="1368"/>
      <c r="AR95" s="1368"/>
      <c r="AS95" s="1368"/>
      <c r="AT95" s="1368"/>
      <c r="AU95" s="1376"/>
      <c r="AV95" s="1368"/>
      <c r="AW95" s="1368"/>
      <c r="AX95" s="1368"/>
      <c r="AY95" s="1368"/>
      <c r="AZ95" s="1368"/>
      <c r="BA95" s="1368"/>
      <c r="BB95" s="1368"/>
      <c r="BC95" s="1376"/>
      <c r="BD95" s="1376"/>
      <c r="BE95" s="558"/>
    </row>
    <row r="96" spans="1:57" ht="75.599999999999994" customHeight="1">
      <c r="A96" s="1370"/>
      <c r="B96" s="1371"/>
      <c r="C96" s="1371"/>
      <c r="D96" s="1370"/>
      <c r="E96" s="1368"/>
      <c r="F96" s="1368"/>
      <c r="G96" s="1368"/>
      <c r="H96" s="1368"/>
      <c r="I96" s="1368"/>
      <c r="J96" s="556" t="s">
        <v>61</v>
      </c>
      <c r="K96" s="556" t="s">
        <v>61</v>
      </c>
      <c r="L96" s="556" t="s">
        <v>61</v>
      </c>
      <c r="M96" s="556" t="s">
        <v>3743</v>
      </c>
      <c r="N96" s="558" t="s">
        <v>2107</v>
      </c>
      <c r="O96" s="558">
        <v>164666.92000000001</v>
      </c>
      <c r="P96" s="1368"/>
      <c r="Q96" s="1368"/>
      <c r="R96" s="1368"/>
      <c r="S96" s="1368"/>
      <c r="T96" s="1376"/>
      <c r="U96" s="1375"/>
      <c r="V96" s="1375"/>
      <c r="W96" s="1368"/>
      <c r="X96" s="1376"/>
      <c r="Y96" s="1375"/>
      <c r="Z96" s="1368"/>
      <c r="AA96" s="1368"/>
      <c r="AB96" s="1370"/>
      <c r="AC96" s="1376"/>
      <c r="AD96" s="1376"/>
      <c r="AE96" s="1368"/>
      <c r="AF96" s="1368"/>
      <c r="AG96" s="1368"/>
      <c r="AH96" s="1376"/>
      <c r="AI96" s="1376"/>
      <c r="AJ96" s="1368"/>
      <c r="AK96" s="1368"/>
      <c r="AL96" s="1368"/>
      <c r="AM96" s="1370"/>
      <c r="AN96" s="1368"/>
      <c r="AO96" s="1368"/>
      <c r="AP96" s="1368"/>
      <c r="AQ96" s="1368"/>
      <c r="AR96" s="1368"/>
      <c r="AS96" s="1368"/>
      <c r="AT96" s="1368"/>
      <c r="AU96" s="1376"/>
      <c r="AV96" s="1368"/>
      <c r="AW96" s="1368"/>
      <c r="AX96" s="1368"/>
      <c r="AY96" s="1368"/>
      <c r="AZ96" s="1368"/>
      <c r="BA96" s="1368"/>
      <c r="BB96" s="1368"/>
      <c r="BC96" s="1376"/>
      <c r="BD96" s="1376"/>
      <c r="BE96" s="558"/>
    </row>
    <row r="97" spans="1:57" ht="75.599999999999994" customHeight="1">
      <c r="A97" s="1370">
        <v>2019</v>
      </c>
      <c r="B97" s="1371">
        <v>43739</v>
      </c>
      <c r="C97" s="1371">
        <v>43830</v>
      </c>
      <c r="D97" s="1370" t="s">
        <v>4292</v>
      </c>
      <c r="E97" s="1368" t="s">
        <v>4354</v>
      </c>
      <c r="F97" s="1368" t="s">
        <v>4513</v>
      </c>
      <c r="G97" s="1368" t="s">
        <v>4376</v>
      </c>
      <c r="H97" s="1369" t="s">
        <v>4508</v>
      </c>
      <c r="I97" s="1368" t="s">
        <v>4509</v>
      </c>
      <c r="J97" s="556" t="s">
        <v>61</v>
      </c>
      <c r="K97" s="556" t="s">
        <v>61</v>
      </c>
      <c r="L97" s="556" t="s">
        <v>61</v>
      </c>
      <c r="M97" s="556" t="s">
        <v>4470</v>
      </c>
      <c r="N97" s="558" t="s">
        <v>2670</v>
      </c>
      <c r="O97" s="558">
        <v>5615.51</v>
      </c>
      <c r="P97" s="1368" t="s">
        <v>61</v>
      </c>
      <c r="Q97" s="1368" t="s">
        <v>1579</v>
      </c>
      <c r="R97" s="1368" t="s">
        <v>1579</v>
      </c>
      <c r="S97" s="1368" t="s">
        <v>82</v>
      </c>
      <c r="T97" s="1376" t="s">
        <v>1385</v>
      </c>
      <c r="U97" s="1375" t="s">
        <v>3218</v>
      </c>
      <c r="V97" s="1375" t="s">
        <v>3096</v>
      </c>
      <c r="W97" s="1368" t="s">
        <v>4513</v>
      </c>
      <c r="X97" s="1376">
        <v>43784</v>
      </c>
      <c r="Y97" s="1375">
        <v>18704818.109999999</v>
      </c>
      <c r="Z97" s="1368">
        <v>18704818.113333333</v>
      </c>
      <c r="AA97" s="1368">
        <v>1870481.81</v>
      </c>
      <c r="AB97" s="1370">
        <v>18704818.113333333</v>
      </c>
      <c r="AC97" s="1376" t="s">
        <v>241</v>
      </c>
      <c r="AD97" s="1376" t="s">
        <v>69</v>
      </c>
      <c r="AE97" s="1368" t="s">
        <v>70</v>
      </c>
      <c r="AF97" s="1368" t="s">
        <v>4509</v>
      </c>
      <c r="AG97" s="1368">
        <v>2805722</v>
      </c>
      <c r="AH97" s="1376">
        <v>43784</v>
      </c>
      <c r="AI97" s="1376">
        <v>43830</v>
      </c>
      <c r="AJ97" s="1369" t="s">
        <v>4514</v>
      </c>
      <c r="AK97" s="1369" t="s">
        <v>4299</v>
      </c>
      <c r="AL97" s="1368" t="s">
        <v>4344</v>
      </c>
      <c r="AM97" s="1370" t="s">
        <v>3727</v>
      </c>
      <c r="AN97" s="1368" t="s">
        <v>73</v>
      </c>
      <c r="AO97" s="1369" t="s">
        <v>4301</v>
      </c>
      <c r="AP97" s="1368" t="s">
        <v>73</v>
      </c>
      <c r="AQ97" s="1368" t="s">
        <v>573</v>
      </c>
      <c r="AR97" s="1368" t="s">
        <v>293</v>
      </c>
      <c r="AS97" s="1368" t="s">
        <v>566</v>
      </c>
      <c r="AT97" s="1368" t="s">
        <v>566</v>
      </c>
      <c r="AU97" s="1376" t="s">
        <v>566</v>
      </c>
      <c r="AV97" s="1369" t="s">
        <v>4302</v>
      </c>
      <c r="AW97" s="1368" t="s">
        <v>3091</v>
      </c>
      <c r="AX97" s="1369" t="s">
        <v>4303</v>
      </c>
      <c r="AY97" s="1369" t="s">
        <v>4304</v>
      </c>
      <c r="AZ97" s="1369" t="s">
        <v>4305</v>
      </c>
      <c r="BA97" s="1369" t="s">
        <v>4306</v>
      </c>
      <c r="BB97" s="1368" t="s">
        <v>3096</v>
      </c>
      <c r="BC97" s="1376">
        <v>43847</v>
      </c>
      <c r="BD97" s="1376">
        <v>43847</v>
      </c>
      <c r="BE97" s="558"/>
    </row>
    <row r="98" spans="1:57" ht="75.599999999999994" customHeight="1">
      <c r="A98" s="1370"/>
      <c r="B98" s="1371"/>
      <c r="C98" s="1371"/>
      <c r="D98" s="1370"/>
      <c r="E98" s="1368"/>
      <c r="F98" s="1368"/>
      <c r="G98" s="1368"/>
      <c r="H98" s="1368"/>
      <c r="I98" s="1368"/>
      <c r="J98" s="556" t="s">
        <v>61</v>
      </c>
      <c r="K98" s="556" t="s">
        <v>61</v>
      </c>
      <c r="L98" s="556" t="s">
        <v>61</v>
      </c>
      <c r="M98" s="556" t="s">
        <v>4472</v>
      </c>
      <c r="N98" s="558" t="s">
        <v>1956</v>
      </c>
      <c r="O98" s="558">
        <v>389137.31</v>
      </c>
      <c r="P98" s="1368"/>
      <c r="Q98" s="1368"/>
      <c r="R98" s="1368"/>
      <c r="S98" s="1368"/>
      <c r="T98" s="1376"/>
      <c r="U98" s="1375"/>
      <c r="V98" s="1375"/>
      <c r="W98" s="1368"/>
      <c r="X98" s="1376"/>
      <c r="Y98" s="1375"/>
      <c r="Z98" s="1368"/>
      <c r="AA98" s="1368"/>
      <c r="AB98" s="1370"/>
      <c r="AC98" s="1376"/>
      <c r="AD98" s="1376"/>
      <c r="AE98" s="1368"/>
      <c r="AF98" s="1368"/>
      <c r="AG98" s="1368"/>
      <c r="AH98" s="1376"/>
      <c r="AI98" s="1376"/>
      <c r="AJ98" s="1368"/>
      <c r="AK98" s="1368"/>
      <c r="AL98" s="1368"/>
      <c r="AM98" s="1370"/>
      <c r="AN98" s="1368"/>
      <c r="AO98" s="1368"/>
      <c r="AP98" s="1368"/>
      <c r="AQ98" s="1368"/>
      <c r="AR98" s="1368"/>
      <c r="AS98" s="1368"/>
      <c r="AT98" s="1368"/>
      <c r="AU98" s="1376"/>
      <c r="AV98" s="1368"/>
      <c r="AW98" s="1368"/>
      <c r="AX98" s="1368"/>
      <c r="AY98" s="1368"/>
      <c r="AZ98" s="1368"/>
      <c r="BA98" s="1368"/>
      <c r="BB98" s="1368"/>
      <c r="BC98" s="1376"/>
      <c r="BD98" s="1376"/>
      <c r="BE98" s="558"/>
    </row>
    <row r="99" spans="1:57" ht="75.599999999999994" customHeight="1">
      <c r="A99" s="1370"/>
      <c r="B99" s="1371"/>
      <c r="C99" s="1371"/>
      <c r="D99" s="1370"/>
      <c r="E99" s="1368"/>
      <c r="F99" s="1368"/>
      <c r="G99" s="1368"/>
      <c r="H99" s="1368"/>
      <c r="I99" s="1368"/>
      <c r="J99" s="556" t="s">
        <v>61</v>
      </c>
      <c r="K99" s="556" t="s">
        <v>61</v>
      </c>
      <c r="L99" s="556" t="s">
        <v>61</v>
      </c>
      <c r="M99" s="556" t="s">
        <v>4473</v>
      </c>
      <c r="N99" s="558" t="s">
        <v>2679</v>
      </c>
      <c r="O99" s="558">
        <v>431689.86</v>
      </c>
      <c r="P99" s="1368"/>
      <c r="Q99" s="1368"/>
      <c r="R99" s="1368"/>
      <c r="S99" s="1368"/>
      <c r="T99" s="1376"/>
      <c r="U99" s="1375"/>
      <c r="V99" s="1375"/>
      <c r="W99" s="1368"/>
      <c r="X99" s="1376"/>
      <c r="Y99" s="1375"/>
      <c r="Z99" s="1368"/>
      <c r="AA99" s="1368"/>
      <c r="AB99" s="1370"/>
      <c r="AC99" s="1376"/>
      <c r="AD99" s="1376"/>
      <c r="AE99" s="1368"/>
      <c r="AF99" s="1368"/>
      <c r="AG99" s="1368"/>
      <c r="AH99" s="1376"/>
      <c r="AI99" s="1376"/>
      <c r="AJ99" s="1368"/>
      <c r="AK99" s="1368"/>
      <c r="AL99" s="1368"/>
      <c r="AM99" s="1370"/>
      <c r="AN99" s="1368"/>
      <c r="AO99" s="1368"/>
      <c r="AP99" s="1368"/>
      <c r="AQ99" s="1368"/>
      <c r="AR99" s="1368"/>
      <c r="AS99" s="1368"/>
      <c r="AT99" s="1368"/>
      <c r="AU99" s="1376"/>
      <c r="AV99" s="1368"/>
      <c r="AW99" s="1368"/>
      <c r="AX99" s="1368"/>
      <c r="AY99" s="1368"/>
      <c r="AZ99" s="1368"/>
      <c r="BA99" s="1368"/>
      <c r="BB99" s="1368"/>
      <c r="BC99" s="1376"/>
      <c r="BD99" s="1376"/>
      <c r="BE99" s="558"/>
    </row>
    <row r="100" spans="1:57" ht="75.599999999999994" customHeight="1">
      <c r="A100" s="1370"/>
      <c r="B100" s="1371"/>
      <c r="C100" s="1371"/>
      <c r="D100" s="1370"/>
      <c r="E100" s="1368"/>
      <c r="F100" s="1368"/>
      <c r="G100" s="1368"/>
      <c r="H100" s="1368"/>
      <c r="I100" s="1368"/>
      <c r="J100" s="556" t="s">
        <v>61</v>
      </c>
      <c r="K100" s="556" t="s">
        <v>61</v>
      </c>
      <c r="L100" s="556" t="s">
        <v>61</v>
      </c>
      <c r="M100" s="556" t="s">
        <v>4358</v>
      </c>
      <c r="N100" s="558" t="s">
        <v>1308</v>
      </c>
      <c r="O100" s="558">
        <v>395780.97</v>
      </c>
      <c r="P100" s="1368"/>
      <c r="Q100" s="1368"/>
      <c r="R100" s="1368"/>
      <c r="S100" s="1368"/>
      <c r="T100" s="1376"/>
      <c r="U100" s="1375"/>
      <c r="V100" s="1375"/>
      <c r="W100" s="1368"/>
      <c r="X100" s="1376"/>
      <c r="Y100" s="1375"/>
      <c r="Z100" s="1368"/>
      <c r="AA100" s="1368"/>
      <c r="AB100" s="1370"/>
      <c r="AC100" s="1376"/>
      <c r="AD100" s="1376"/>
      <c r="AE100" s="1368"/>
      <c r="AF100" s="1368"/>
      <c r="AG100" s="1368"/>
      <c r="AH100" s="1376"/>
      <c r="AI100" s="1376"/>
      <c r="AJ100" s="1368"/>
      <c r="AK100" s="1368"/>
      <c r="AL100" s="1368"/>
      <c r="AM100" s="1370"/>
      <c r="AN100" s="1368"/>
      <c r="AO100" s="1368"/>
      <c r="AP100" s="1368"/>
      <c r="AQ100" s="1368"/>
      <c r="AR100" s="1368"/>
      <c r="AS100" s="1368"/>
      <c r="AT100" s="1368"/>
      <c r="AU100" s="1376"/>
      <c r="AV100" s="1368"/>
      <c r="AW100" s="1368"/>
      <c r="AX100" s="1368"/>
      <c r="AY100" s="1368"/>
      <c r="AZ100" s="1368"/>
      <c r="BA100" s="1368"/>
      <c r="BB100" s="1368"/>
      <c r="BC100" s="1376"/>
      <c r="BD100" s="1376"/>
      <c r="BE100" s="558"/>
    </row>
    <row r="101" spans="1:57" ht="75.599999999999994" customHeight="1">
      <c r="A101" s="1370"/>
      <c r="B101" s="1371"/>
      <c r="C101" s="1371"/>
      <c r="D101" s="1370"/>
      <c r="E101" s="1368"/>
      <c r="F101" s="1368"/>
      <c r="G101" s="1368"/>
      <c r="H101" s="1368"/>
      <c r="I101" s="1368"/>
      <c r="J101" s="556" t="s">
        <v>61</v>
      </c>
      <c r="K101" s="556" t="s">
        <v>61</v>
      </c>
      <c r="L101" s="556" t="s">
        <v>61</v>
      </c>
      <c r="M101" s="556" t="s">
        <v>3743</v>
      </c>
      <c r="N101" s="558" t="s">
        <v>2107</v>
      </c>
      <c r="O101" s="558">
        <v>164666.92000000001</v>
      </c>
      <c r="P101" s="1368"/>
      <c r="Q101" s="1368"/>
      <c r="R101" s="1368"/>
      <c r="S101" s="1368"/>
      <c r="T101" s="1376"/>
      <c r="U101" s="1375"/>
      <c r="V101" s="1375"/>
      <c r="W101" s="1368"/>
      <c r="X101" s="1376"/>
      <c r="Y101" s="1375"/>
      <c r="Z101" s="1368"/>
      <c r="AA101" s="1368"/>
      <c r="AB101" s="1370"/>
      <c r="AC101" s="1376"/>
      <c r="AD101" s="1376"/>
      <c r="AE101" s="1368"/>
      <c r="AF101" s="1368"/>
      <c r="AG101" s="1368"/>
      <c r="AH101" s="1376"/>
      <c r="AI101" s="1376"/>
      <c r="AJ101" s="1368"/>
      <c r="AK101" s="1368"/>
      <c r="AL101" s="1368"/>
      <c r="AM101" s="1370"/>
      <c r="AN101" s="1368"/>
      <c r="AO101" s="1368"/>
      <c r="AP101" s="1368"/>
      <c r="AQ101" s="1368"/>
      <c r="AR101" s="1368"/>
      <c r="AS101" s="1368"/>
      <c r="AT101" s="1368"/>
      <c r="AU101" s="1376"/>
      <c r="AV101" s="1368"/>
      <c r="AW101" s="1368"/>
      <c r="AX101" s="1368"/>
      <c r="AY101" s="1368"/>
      <c r="AZ101" s="1368"/>
      <c r="BA101" s="1368"/>
      <c r="BB101" s="1368"/>
      <c r="BC101" s="1376"/>
      <c r="BD101" s="1376"/>
      <c r="BE101" s="558"/>
    </row>
    <row r="102" spans="1:57" ht="75.599999999999994" customHeight="1">
      <c r="A102" s="1370">
        <v>2019</v>
      </c>
      <c r="B102" s="1371">
        <v>43739</v>
      </c>
      <c r="C102" s="1371">
        <v>43830</v>
      </c>
      <c r="D102" s="1370" t="s">
        <v>4292</v>
      </c>
      <c r="E102" s="1368" t="s">
        <v>4354</v>
      </c>
      <c r="F102" s="1368" t="s">
        <v>4515</v>
      </c>
      <c r="G102" s="1368" t="s">
        <v>4376</v>
      </c>
      <c r="H102" s="1369" t="s">
        <v>4508</v>
      </c>
      <c r="I102" s="1368" t="s">
        <v>4509</v>
      </c>
      <c r="J102" s="556" t="s">
        <v>61</v>
      </c>
      <c r="K102" s="556" t="s">
        <v>61</v>
      </c>
      <c r="L102" s="556" t="s">
        <v>61</v>
      </c>
      <c r="M102" s="556" t="s">
        <v>4470</v>
      </c>
      <c r="N102" s="558" t="s">
        <v>2670</v>
      </c>
      <c r="O102" s="558">
        <v>5615.51</v>
      </c>
      <c r="P102" s="1368" t="s">
        <v>61</v>
      </c>
      <c r="Q102" s="1368" t="s">
        <v>1579</v>
      </c>
      <c r="R102" s="1368" t="s">
        <v>1579</v>
      </c>
      <c r="S102" s="1368" t="s">
        <v>1798</v>
      </c>
      <c r="T102" s="1376" t="s">
        <v>4516</v>
      </c>
      <c r="U102" s="1375" t="s">
        <v>3218</v>
      </c>
      <c r="V102" s="1375" t="s">
        <v>3096</v>
      </c>
      <c r="W102" s="1368" t="s">
        <v>4515</v>
      </c>
      <c r="X102" s="1376">
        <v>43784</v>
      </c>
      <c r="Y102" s="1375">
        <v>50924692.770000003</v>
      </c>
      <c r="Z102" s="1368">
        <v>50924692.770000003</v>
      </c>
      <c r="AA102" s="1368">
        <v>5092469.2699999996</v>
      </c>
      <c r="AB102" s="1368">
        <v>50924692.770000003</v>
      </c>
      <c r="AC102" s="1376" t="s">
        <v>241</v>
      </c>
      <c r="AD102" s="1376" t="s">
        <v>69</v>
      </c>
      <c r="AE102" s="1368" t="s">
        <v>70</v>
      </c>
      <c r="AF102" s="1368" t="s">
        <v>4509</v>
      </c>
      <c r="AG102" s="1368">
        <v>7638703.9199999999</v>
      </c>
      <c r="AH102" s="1376">
        <v>43784</v>
      </c>
      <c r="AI102" s="1376">
        <v>43830</v>
      </c>
      <c r="AJ102" s="1369" t="s">
        <v>4517</v>
      </c>
      <c r="AK102" s="1369" t="s">
        <v>4299</v>
      </c>
      <c r="AL102" s="1368" t="s">
        <v>4344</v>
      </c>
      <c r="AM102" s="1370" t="s">
        <v>3727</v>
      </c>
      <c r="AN102" s="1368" t="s">
        <v>73</v>
      </c>
      <c r="AO102" s="1369" t="s">
        <v>4301</v>
      </c>
      <c r="AP102" s="1368" t="s">
        <v>73</v>
      </c>
      <c r="AQ102" s="1368" t="s">
        <v>573</v>
      </c>
      <c r="AR102" s="1368" t="s">
        <v>293</v>
      </c>
      <c r="AS102" s="1368" t="s">
        <v>566</v>
      </c>
      <c r="AT102" s="1368" t="s">
        <v>566</v>
      </c>
      <c r="AU102" s="1376" t="s">
        <v>566</v>
      </c>
      <c r="AV102" s="1369" t="s">
        <v>4302</v>
      </c>
      <c r="AW102" s="1368" t="s">
        <v>3091</v>
      </c>
      <c r="AX102" s="1369" t="s">
        <v>4303</v>
      </c>
      <c r="AY102" s="1369" t="s">
        <v>4304</v>
      </c>
      <c r="AZ102" s="1369" t="s">
        <v>4305</v>
      </c>
      <c r="BA102" s="1369" t="s">
        <v>4306</v>
      </c>
      <c r="BB102" s="1368" t="s">
        <v>3096</v>
      </c>
      <c r="BC102" s="1376">
        <v>43847</v>
      </c>
      <c r="BD102" s="1376">
        <v>43847</v>
      </c>
      <c r="BE102" s="558"/>
    </row>
    <row r="103" spans="1:57" ht="75.599999999999994" customHeight="1">
      <c r="A103" s="1370"/>
      <c r="B103" s="1371"/>
      <c r="C103" s="1371"/>
      <c r="D103" s="1370"/>
      <c r="E103" s="1368"/>
      <c r="F103" s="1368"/>
      <c r="G103" s="1368"/>
      <c r="H103" s="1368"/>
      <c r="I103" s="1368"/>
      <c r="J103" s="556" t="s">
        <v>61</v>
      </c>
      <c r="K103" s="556" t="s">
        <v>61</v>
      </c>
      <c r="L103" s="556" t="s">
        <v>61</v>
      </c>
      <c r="M103" s="556" t="s">
        <v>4472</v>
      </c>
      <c r="N103" s="558" t="s">
        <v>1956</v>
      </c>
      <c r="O103" s="558">
        <v>389137.31</v>
      </c>
      <c r="P103" s="1368"/>
      <c r="Q103" s="1368"/>
      <c r="R103" s="1368"/>
      <c r="S103" s="1368"/>
      <c r="T103" s="1376"/>
      <c r="U103" s="1375"/>
      <c r="V103" s="1375"/>
      <c r="W103" s="1368"/>
      <c r="X103" s="1376"/>
      <c r="Y103" s="1375"/>
      <c r="Z103" s="1368"/>
      <c r="AA103" s="1368"/>
      <c r="AB103" s="1368"/>
      <c r="AC103" s="1376"/>
      <c r="AD103" s="1376"/>
      <c r="AE103" s="1368"/>
      <c r="AF103" s="1368"/>
      <c r="AG103" s="1368"/>
      <c r="AH103" s="1376"/>
      <c r="AI103" s="1376"/>
      <c r="AJ103" s="1368"/>
      <c r="AK103" s="1368"/>
      <c r="AL103" s="1368"/>
      <c r="AM103" s="1370"/>
      <c r="AN103" s="1368"/>
      <c r="AO103" s="1368"/>
      <c r="AP103" s="1368"/>
      <c r="AQ103" s="1368"/>
      <c r="AR103" s="1368"/>
      <c r="AS103" s="1368"/>
      <c r="AT103" s="1368"/>
      <c r="AU103" s="1376"/>
      <c r="AV103" s="1368"/>
      <c r="AW103" s="1368"/>
      <c r="AX103" s="1368"/>
      <c r="AY103" s="1368"/>
      <c r="AZ103" s="1368"/>
      <c r="BA103" s="1368"/>
      <c r="BB103" s="1368"/>
      <c r="BC103" s="1376"/>
      <c r="BD103" s="1376"/>
      <c r="BE103" s="558"/>
    </row>
    <row r="104" spans="1:57" ht="75.599999999999994" customHeight="1">
      <c r="A104" s="1370"/>
      <c r="B104" s="1371"/>
      <c r="C104" s="1371"/>
      <c r="D104" s="1370"/>
      <c r="E104" s="1368"/>
      <c r="F104" s="1368"/>
      <c r="G104" s="1368"/>
      <c r="H104" s="1368"/>
      <c r="I104" s="1368"/>
      <c r="J104" s="556" t="s">
        <v>61</v>
      </c>
      <c r="K104" s="556" t="s">
        <v>61</v>
      </c>
      <c r="L104" s="556" t="s">
        <v>61</v>
      </c>
      <c r="M104" s="556" t="s">
        <v>4473</v>
      </c>
      <c r="N104" s="558" t="s">
        <v>2679</v>
      </c>
      <c r="O104" s="558">
        <v>431689.86</v>
      </c>
      <c r="P104" s="1368"/>
      <c r="Q104" s="1368"/>
      <c r="R104" s="1368"/>
      <c r="S104" s="1368"/>
      <c r="T104" s="1376"/>
      <c r="U104" s="1375"/>
      <c r="V104" s="1375"/>
      <c r="W104" s="1368"/>
      <c r="X104" s="1376"/>
      <c r="Y104" s="1375"/>
      <c r="Z104" s="1368"/>
      <c r="AA104" s="1368"/>
      <c r="AB104" s="1368"/>
      <c r="AC104" s="1376"/>
      <c r="AD104" s="1376"/>
      <c r="AE104" s="1368"/>
      <c r="AF104" s="1368"/>
      <c r="AG104" s="1368"/>
      <c r="AH104" s="1376"/>
      <c r="AI104" s="1376"/>
      <c r="AJ104" s="1368"/>
      <c r="AK104" s="1368"/>
      <c r="AL104" s="1368"/>
      <c r="AM104" s="1370"/>
      <c r="AN104" s="1368"/>
      <c r="AO104" s="1368"/>
      <c r="AP104" s="1368"/>
      <c r="AQ104" s="1368"/>
      <c r="AR104" s="1368"/>
      <c r="AS104" s="1368"/>
      <c r="AT104" s="1368"/>
      <c r="AU104" s="1376"/>
      <c r="AV104" s="1368"/>
      <c r="AW104" s="1368"/>
      <c r="AX104" s="1368"/>
      <c r="AY104" s="1368"/>
      <c r="AZ104" s="1368"/>
      <c r="BA104" s="1368"/>
      <c r="BB104" s="1368"/>
      <c r="BC104" s="1376"/>
      <c r="BD104" s="1376"/>
      <c r="BE104" s="558"/>
    </row>
    <row r="105" spans="1:57" ht="75.599999999999994" customHeight="1">
      <c r="A105" s="1370"/>
      <c r="B105" s="1371"/>
      <c r="C105" s="1371"/>
      <c r="D105" s="1370"/>
      <c r="E105" s="1368"/>
      <c r="F105" s="1368"/>
      <c r="G105" s="1368"/>
      <c r="H105" s="1368"/>
      <c r="I105" s="1368"/>
      <c r="J105" s="556" t="s">
        <v>61</v>
      </c>
      <c r="K105" s="556" t="s">
        <v>61</v>
      </c>
      <c r="L105" s="556" t="s">
        <v>61</v>
      </c>
      <c r="M105" s="556" t="s">
        <v>4358</v>
      </c>
      <c r="N105" s="558" t="s">
        <v>1308</v>
      </c>
      <c r="O105" s="558">
        <v>395780.97</v>
      </c>
      <c r="P105" s="1368"/>
      <c r="Q105" s="1368"/>
      <c r="R105" s="1368"/>
      <c r="S105" s="1368"/>
      <c r="T105" s="1376"/>
      <c r="U105" s="1375"/>
      <c r="V105" s="1375"/>
      <c r="W105" s="1368"/>
      <c r="X105" s="1376"/>
      <c r="Y105" s="1375"/>
      <c r="Z105" s="1368"/>
      <c r="AA105" s="1368"/>
      <c r="AB105" s="1368"/>
      <c r="AC105" s="1376"/>
      <c r="AD105" s="1376"/>
      <c r="AE105" s="1368"/>
      <c r="AF105" s="1368"/>
      <c r="AG105" s="1368"/>
      <c r="AH105" s="1376"/>
      <c r="AI105" s="1376"/>
      <c r="AJ105" s="1368"/>
      <c r="AK105" s="1368"/>
      <c r="AL105" s="1368"/>
      <c r="AM105" s="1370"/>
      <c r="AN105" s="1368"/>
      <c r="AO105" s="1368"/>
      <c r="AP105" s="1368"/>
      <c r="AQ105" s="1368"/>
      <c r="AR105" s="1368"/>
      <c r="AS105" s="1368"/>
      <c r="AT105" s="1368"/>
      <c r="AU105" s="1376"/>
      <c r="AV105" s="1368"/>
      <c r="AW105" s="1368"/>
      <c r="AX105" s="1368"/>
      <c r="AY105" s="1368"/>
      <c r="AZ105" s="1368"/>
      <c r="BA105" s="1368"/>
      <c r="BB105" s="1368"/>
      <c r="BC105" s="1376"/>
      <c r="BD105" s="1376"/>
      <c r="BE105" s="558"/>
    </row>
    <row r="106" spans="1:57" ht="75.599999999999994" customHeight="1">
      <c r="A106" s="1370"/>
      <c r="B106" s="1371"/>
      <c r="C106" s="1371"/>
      <c r="D106" s="1370"/>
      <c r="E106" s="1368"/>
      <c r="F106" s="1368"/>
      <c r="G106" s="1368"/>
      <c r="H106" s="1368"/>
      <c r="I106" s="1368"/>
      <c r="J106" s="556" t="s">
        <v>61</v>
      </c>
      <c r="K106" s="556" t="s">
        <v>61</v>
      </c>
      <c r="L106" s="556" t="s">
        <v>61</v>
      </c>
      <c r="M106" s="556" t="s">
        <v>3743</v>
      </c>
      <c r="N106" s="558" t="s">
        <v>2107</v>
      </c>
      <c r="O106" s="558">
        <v>164666.92000000001</v>
      </c>
      <c r="P106" s="1368"/>
      <c r="Q106" s="1368"/>
      <c r="R106" s="1368"/>
      <c r="S106" s="1368"/>
      <c r="T106" s="1376"/>
      <c r="U106" s="1375"/>
      <c r="V106" s="1375"/>
      <c r="W106" s="1368"/>
      <c r="X106" s="1376"/>
      <c r="Y106" s="1375"/>
      <c r="Z106" s="1368"/>
      <c r="AA106" s="1368"/>
      <c r="AB106" s="1368"/>
      <c r="AC106" s="1376"/>
      <c r="AD106" s="1376"/>
      <c r="AE106" s="1368"/>
      <c r="AF106" s="1368"/>
      <c r="AG106" s="1368"/>
      <c r="AH106" s="1376"/>
      <c r="AI106" s="1376"/>
      <c r="AJ106" s="1368"/>
      <c r="AK106" s="1368"/>
      <c r="AL106" s="1368"/>
      <c r="AM106" s="1370"/>
      <c r="AN106" s="1368"/>
      <c r="AO106" s="1368"/>
      <c r="AP106" s="1368"/>
      <c r="AQ106" s="1368"/>
      <c r="AR106" s="1368"/>
      <c r="AS106" s="1368"/>
      <c r="AT106" s="1368"/>
      <c r="AU106" s="1376"/>
      <c r="AV106" s="1368"/>
      <c r="AW106" s="1368"/>
      <c r="AX106" s="1368"/>
      <c r="AY106" s="1368"/>
      <c r="AZ106" s="1368"/>
      <c r="BA106" s="1368"/>
      <c r="BB106" s="1368"/>
      <c r="BC106" s="1376"/>
      <c r="BD106" s="1376"/>
      <c r="BE106" s="558"/>
    </row>
    <row r="107" spans="1:57" ht="75.599999999999994" customHeight="1">
      <c r="A107" s="558">
        <v>2019</v>
      </c>
      <c r="B107" s="560">
        <v>43739</v>
      </c>
      <c r="C107" s="560">
        <v>43830</v>
      </c>
      <c r="D107" s="558" t="s">
        <v>4292</v>
      </c>
      <c r="E107" s="556" t="s">
        <v>4307</v>
      </c>
      <c r="F107" s="556" t="s">
        <v>4518</v>
      </c>
      <c r="G107" s="556" t="s">
        <v>382</v>
      </c>
      <c r="H107" s="555" t="s">
        <v>4519</v>
      </c>
      <c r="I107" s="556" t="s">
        <v>4520</v>
      </c>
      <c r="J107" s="556" t="s">
        <v>61</v>
      </c>
      <c r="K107" s="556" t="s">
        <v>61</v>
      </c>
      <c r="L107" s="556" t="s">
        <v>61</v>
      </c>
      <c r="M107" s="556" t="s">
        <v>4521</v>
      </c>
      <c r="N107" s="558" t="s">
        <v>4522</v>
      </c>
      <c r="O107" s="558">
        <v>2876440.4</v>
      </c>
      <c r="P107" s="556" t="s">
        <v>61</v>
      </c>
      <c r="Q107" s="556" t="s">
        <v>1579</v>
      </c>
      <c r="R107" s="556" t="s">
        <v>1579</v>
      </c>
      <c r="S107" s="556" t="s">
        <v>4523</v>
      </c>
      <c r="T107" s="557" t="s">
        <v>4522</v>
      </c>
      <c r="U107" s="559" t="s">
        <v>3254</v>
      </c>
      <c r="V107" s="559" t="s">
        <v>3096</v>
      </c>
      <c r="W107" s="556" t="s">
        <v>4518</v>
      </c>
      <c r="X107" s="557">
        <v>43784</v>
      </c>
      <c r="Y107" s="556">
        <v>2479690</v>
      </c>
      <c r="Z107" s="556">
        <v>2876440.4</v>
      </c>
      <c r="AA107" s="556">
        <v>287644.40000000002</v>
      </c>
      <c r="AB107" s="558">
        <v>2876440.4</v>
      </c>
      <c r="AC107" s="557" t="s">
        <v>241</v>
      </c>
      <c r="AD107" s="557" t="s">
        <v>69</v>
      </c>
      <c r="AE107" s="556" t="s">
        <v>70</v>
      </c>
      <c r="AF107" s="556" t="s">
        <v>4520</v>
      </c>
      <c r="AG107" s="556">
        <v>371953.5</v>
      </c>
      <c r="AH107" s="557">
        <v>43784</v>
      </c>
      <c r="AI107" s="557">
        <v>43830</v>
      </c>
      <c r="AJ107" s="555" t="s">
        <v>4524</v>
      </c>
      <c r="AK107" s="555" t="s">
        <v>4299</v>
      </c>
      <c r="AL107" s="556" t="s">
        <v>4344</v>
      </c>
      <c r="AM107" s="558" t="s">
        <v>3727</v>
      </c>
      <c r="AN107" s="556" t="s">
        <v>73</v>
      </c>
      <c r="AO107" s="555" t="s">
        <v>4301</v>
      </c>
      <c r="AP107" s="556" t="s">
        <v>73</v>
      </c>
      <c r="AQ107" s="556" t="s">
        <v>573</v>
      </c>
      <c r="AR107" s="556" t="s">
        <v>293</v>
      </c>
      <c r="AS107" s="556" t="s">
        <v>566</v>
      </c>
      <c r="AT107" s="556" t="s">
        <v>566</v>
      </c>
      <c r="AU107" s="557" t="s">
        <v>566</v>
      </c>
      <c r="AV107" s="555" t="s">
        <v>4302</v>
      </c>
      <c r="AW107" s="556" t="s">
        <v>3091</v>
      </c>
      <c r="AX107" s="555" t="s">
        <v>4303</v>
      </c>
      <c r="AY107" s="555" t="s">
        <v>4304</v>
      </c>
      <c r="AZ107" s="555" t="s">
        <v>4305</v>
      </c>
      <c r="BA107" s="555" t="s">
        <v>4306</v>
      </c>
      <c r="BB107" s="556" t="s">
        <v>3096</v>
      </c>
      <c r="BC107" s="557">
        <v>43847</v>
      </c>
      <c r="BD107" s="557">
        <v>43847</v>
      </c>
      <c r="BE107" s="558"/>
    </row>
    <row r="108" spans="1:57" ht="75.599999999999994" customHeight="1">
      <c r="A108" s="1370">
        <v>2019</v>
      </c>
      <c r="B108" s="1371">
        <v>43739</v>
      </c>
      <c r="C108" s="1371">
        <v>43830</v>
      </c>
      <c r="D108" s="1370" t="s">
        <v>4292</v>
      </c>
      <c r="E108" s="1368" t="s">
        <v>4307</v>
      </c>
      <c r="F108" s="1368" t="s">
        <v>4525</v>
      </c>
      <c r="G108" s="1368" t="s">
        <v>382</v>
      </c>
      <c r="H108" s="1369" t="s">
        <v>4519</v>
      </c>
      <c r="I108" s="1368" t="s">
        <v>4526</v>
      </c>
      <c r="J108" s="556" t="s">
        <v>61</v>
      </c>
      <c r="K108" s="556" t="s">
        <v>61</v>
      </c>
      <c r="L108" s="556" t="s">
        <v>61</v>
      </c>
      <c r="M108" s="556" t="s">
        <v>4317</v>
      </c>
      <c r="N108" s="558" t="s">
        <v>1978</v>
      </c>
      <c r="O108" s="558">
        <v>5566.82</v>
      </c>
      <c r="P108" s="1368" t="s">
        <v>61</v>
      </c>
      <c r="Q108" s="1368" t="s">
        <v>1579</v>
      </c>
      <c r="R108" s="1368" t="s">
        <v>1579</v>
      </c>
      <c r="S108" s="1368" t="s">
        <v>4317</v>
      </c>
      <c r="T108" s="1376" t="s">
        <v>1978</v>
      </c>
      <c r="U108" s="1375" t="s">
        <v>3254</v>
      </c>
      <c r="V108" s="1375" t="s">
        <v>3096</v>
      </c>
      <c r="W108" s="1368" t="s">
        <v>4525</v>
      </c>
      <c r="X108" s="1376">
        <v>43784</v>
      </c>
      <c r="Y108" s="1368">
        <v>2479690</v>
      </c>
      <c r="Z108" s="1368">
        <v>2876440.4</v>
      </c>
      <c r="AA108" s="1368">
        <v>287644.40000000002</v>
      </c>
      <c r="AB108" s="1370">
        <v>2876440.4</v>
      </c>
      <c r="AC108" s="1376" t="s">
        <v>241</v>
      </c>
      <c r="AD108" s="1376" t="s">
        <v>69</v>
      </c>
      <c r="AE108" s="1368" t="s">
        <v>70</v>
      </c>
      <c r="AF108" s="1368" t="s">
        <v>4526</v>
      </c>
      <c r="AG108" s="1368">
        <v>371953.5</v>
      </c>
      <c r="AH108" s="1376">
        <v>43784</v>
      </c>
      <c r="AI108" s="1376">
        <v>43830</v>
      </c>
      <c r="AJ108" s="1382" t="s">
        <v>4519</v>
      </c>
      <c r="AK108" s="1369" t="s">
        <v>4299</v>
      </c>
      <c r="AL108" s="1368" t="s">
        <v>4344</v>
      </c>
      <c r="AM108" s="1370" t="s">
        <v>3727</v>
      </c>
      <c r="AN108" s="1368" t="s">
        <v>73</v>
      </c>
      <c r="AO108" s="1369" t="s">
        <v>4301</v>
      </c>
      <c r="AP108" s="1368" t="s">
        <v>73</v>
      </c>
      <c r="AQ108" s="1368" t="s">
        <v>573</v>
      </c>
      <c r="AR108" s="1368" t="s">
        <v>293</v>
      </c>
      <c r="AS108" s="1368" t="s">
        <v>566</v>
      </c>
      <c r="AT108" s="1368" t="s">
        <v>566</v>
      </c>
      <c r="AU108" s="1376" t="s">
        <v>566</v>
      </c>
      <c r="AV108" s="1369" t="s">
        <v>4302</v>
      </c>
      <c r="AW108" s="1368" t="s">
        <v>3091</v>
      </c>
      <c r="AX108" s="1369" t="s">
        <v>4303</v>
      </c>
      <c r="AY108" s="1369" t="s">
        <v>4304</v>
      </c>
      <c r="AZ108" s="1369" t="s">
        <v>4305</v>
      </c>
      <c r="BA108" s="1369" t="s">
        <v>4306</v>
      </c>
      <c r="BB108" s="1368" t="s">
        <v>3096</v>
      </c>
      <c r="BC108" s="1376">
        <v>43847</v>
      </c>
      <c r="BD108" s="1376">
        <v>43847</v>
      </c>
      <c r="BE108" s="558"/>
    </row>
    <row r="109" spans="1:57" ht="75.599999999999994" customHeight="1">
      <c r="A109" s="1370"/>
      <c r="B109" s="1371"/>
      <c r="C109" s="1371"/>
      <c r="D109" s="1370"/>
      <c r="E109" s="1368"/>
      <c r="F109" s="1368"/>
      <c r="G109" s="1368"/>
      <c r="H109" s="1368"/>
      <c r="I109" s="1368"/>
      <c r="J109" s="556" t="s">
        <v>61</v>
      </c>
      <c r="K109" s="556" t="s">
        <v>61</v>
      </c>
      <c r="L109" s="556" t="s">
        <v>61</v>
      </c>
      <c r="M109" s="556" t="s">
        <v>4521</v>
      </c>
      <c r="N109" s="558" t="s">
        <v>4522</v>
      </c>
      <c r="O109" s="558">
        <v>5789.44</v>
      </c>
      <c r="P109" s="1368"/>
      <c r="Q109" s="1368"/>
      <c r="R109" s="1368"/>
      <c r="S109" s="1368"/>
      <c r="T109" s="1376"/>
      <c r="U109" s="1375"/>
      <c r="V109" s="1375"/>
      <c r="W109" s="1368"/>
      <c r="X109" s="1376"/>
      <c r="Y109" s="1368"/>
      <c r="Z109" s="1368"/>
      <c r="AA109" s="1368"/>
      <c r="AB109" s="1370"/>
      <c r="AC109" s="1376"/>
      <c r="AD109" s="1376"/>
      <c r="AE109" s="1368"/>
      <c r="AF109" s="1368"/>
      <c r="AG109" s="1368"/>
      <c r="AH109" s="1376"/>
      <c r="AI109" s="1376"/>
      <c r="AJ109" s="1368"/>
      <c r="AK109" s="1368"/>
      <c r="AL109" s="1368"/>
      <c r="AM109" s="1370"/>
      <c r="AN109" s="1368"/>
      <c r="AO109" s="1368"/>
      <c r="AP109" s="1368"/>
      <c r="AQ109" s="1368"/>
      <c r="AR109" s="1368"/>
      <c r="AS109" s="1368"/>
      <c r="AT109" s="1368"/>
      <c r="AU109" s="1376"/>
      <c r="AV109" s="1368"/>
      <c r="AW109" s="1368"/>
      <c r="AX109" s="1368"/>
      <c r="AY109" s="1368"/>
      <c r="AZ109" s="1368"/>
      <c r="BA109" s="1368"/>
      <c r="BB109" s="1368"/>
      <c r="BC109" s="1376"/>
      <c r="BD109" s="1376"/>
      <c r="BE109" s="558"/>
    </row>
    <row r="110" spans="1:57" ht="75.599999999999994" customHeight="1">
      <c r="A110" s="1370"/>
      <c r="B110" s="1371"/>
      <c r="C110" s="1371"/>
      <c r="D110" s="1370"/>
      <c r="E110" s="1368"/>
      <c r="F110" s="1368"/>
      <c r="G110" s="1368"/>
      <c r="H110" s="1368"/>
      <c r="I110" s="1368"/>
      <c r="J110" s="556" t="s">
        <v>61</v>
      </c>
      <c r="K110" s="556" t="s">
        <v>61</v>
      </c>
      <c r="L110" s="556" t="s">
        <v>61</v>
      </c>
      <c r="M110" s="556" t="s">
        <v>4527</v>
      </c>
      <c r="N110" s="558" t="s">
        <v>4528</v>
      </c>
      <c r="O110" s="558">
        <v>5905.24</v>
      </c>
      <c r="P110" s="1368"/>
      <c r="Q110" s="1368"/>
      <c r="R110" s="1368"/>
      <c r="S110" s="1368"/>
      <c r="T110" s="1376"/>
      <c r="U110" s="1375"/>
      <c r="V110" s="1375"/>
      <c r="W110" s="1368"/>
      <c r="X110" s="1376"/>
      <c r="Y110" s="1368"/>
      <c r="Z110" s="1368"/>
      <c r="AA110" s="1368"/>
      <c r="AB110" s="1370"/>
      <c r="AC110" s="1376"/>
      <c r="AD110" s="1376"/>
      <c r="AE110" s="1368"/>
      <c r="AF110" s="1368"/>
      <c r="AG110" s="1368"/>
      <c r="AH110" s="1376"/>
      <c r="AI110" s="1376"/>
      <c r="AJ110" s="1368"/>
      <c r="AK110" s="1368"/>
      <c r="AL110" s="1368"/>
      <c r="AM110" s="1370"/>
      <c r="AN110" s="1368"/>
      <c r="AO110" s="1368"/>
      <c r="AP110" s="1368"/>
      <c r="AQ110" s="1368"/>
      <c r="AR110" s="1368"/>
      <c r="AS110" s="1368"/>
      <c r="AT110" s="1368"/>
      <c r="AU110" s="1376"/>
      <c r="AV110" s="1368"/>
      <c r="AW110" s="1368"/>
      <c r="AX110" s="1368"/>
      <c r="AY110" s="1368"/>
      <c r="AZ110" s="1368"/>
      <c r="BA110" s="1368"/>
      <c r="BB110" s="1368"/>
      <c r="BC110" s="1376"/>
      <c r="BD110" s="1376"/>
      <c r="BE110" s="558"/>
    </row>
    <row r="111" spans="1:57" ht="75.599999999999994" customHeight="1">
      <c r="A111" s="558">
        <v>2019</v>
      </c>
      <c r="B111" s="560">
        <v>43739</v>
      </c>
      <c r="C111" s="560">
        <v>43830</v>
      </c>
      <c r="D111" s="558" t="s">
        <v>4292</v>
      </c>
      <c r="E111" s="556" t="s">
        <v>4307</v>
      </c>
      <c r="F111" s="556" t="s">
        <v>4529</v>
      </c>
      <c r="G111" s="556" t="s">
        <v>382</v>
      </c>
      <c r="H111" s="555" t="s">
        <v>4530</v>
      </c>
      <c r="I111" s="556" t="s">
        <v>4531</v>
      </c>
      <c r="J111" s="556" t="s">
        <v>61</v>
      </c>
      <c r="K111" s="556" t="s">
        <v>61</v>
      </c>
      <c r="L111" s="556" t="s">
        <v>61</v>
      </c>
      <c r="M111" s="556" t="s">
        <v>4532</v>
      </c>
      <c r="N111" s="558" t="s">
        <v>2080</v>
      </c>
      <c r="O111" s="558">
        <v>162928.20000000001</v>
      </c>
      <c r="P111" s="556" t="s">
        <v>61</v>
      </c>
      <c r="Q111" s="556" t="s">
        <v>1579</v>
      </c>
      <c r="R111" s="556" t="s">
        <v>1579</v>
      </c>
      <c r="S111" s="556" t="s">
        <v>135</v>
      </c>
      <c r="T111" s="557" t="s">
        <v>2080</v>
      </c>
      <c r="U111" s="559" t="s">
        <v>3254</v>
      </c>
      <c r="V111" s="559" t="s">
        <v>3096</v>
      </c>
      <c r="W111" s="556" t="s">
        <v>4529</v>
      </c>
      <c r="X111" s="557">
        <v>43784</v>
      </c>
      <c r="Y111" s="559">
        <v>2234477.1034482759</v>
      </c>
      <c r="Z111" s="556">
        <v>2591993.44</v>
      </c>
      <c r="AA111" s="558">
        <v>259199.35</v>
      </c>
      <c r="AB111" s="558">
        <v>2591993.44</v>
      </c>
      <c r="AC111" s="557" t="s">
        <v>241</v>
      </c>
      <c r="AD111" s="557" t="s">
        <v>69</v>
      </c>
      <c r="AE111" s="556" t="s">
        <v>70</v>
      </c>
      <c r="AF111" s="556" t="s">
        <v>4531</v>
      </c>
      <c r="AG111" s="556">
        <v>335171.56</v>
      </c>
      <c r="AH111" s="557">
        <v>43784</v>
      </c>
      <c r="AI111" s="557">
        <v>43830</v>
      </c>
      <c r="AJ111" s="561" t="s">
        <v>4530</v>
      </c>
      <c r="AK111" s="555" t="s">
        <v>4299</v>
      </c>
      <c r="AL111" s="556" t="s">
        <v>4344</v>
      </c>
      <c r="AM111" s="558" t="s">
        <v>3727</v>
      </c>
      <c r="AN111" s="556" t="s">
        <v>73</v>
      </c>
      <c r="AO111" s="555" t="s">
        <v>4301</v>
      </c>
      <c r="AP111" s="556" t="s">
        <v>73</v>
      </c>
      <c r="AQ111" s="556" t="s">
        <v>573</v>
      </c>
      <c r="AR111" s="556" t="s">
        <v>293</v>
      </c>
      <c r="AS111" s="556" t="s">
        <v>566</v>
      </c>
      <c r="AT111" s="556" t="s">
        <v>566</v>
      </c>
      <c r="AU111" s="557" t="s">
        <v>566</v>
      </c>
      <c r="AV111" s="555" t="s">
        <v>4302</v>
      </c>
      <c r="AW111" s="556" t="s">
        <v>3091</v>
      </c>
      <c r="AX111" s="555" t="s">
        <v>4303</v>
      </c>
      <c r="AY111" s="555" t="s">
        <v>4304</v>
      </c>
      <c r="AZ111" s="555" t="s">
        <v>4305</v>
      </c>
      <c r="BA111" s="555" t="s">
        <v>4306</v>
      </c>
      <c r="BB111" s="556" t="s">
        <v>3096</v>
      </c>
      <c r="BC111" s="557">
        <v>43847</v>
      </c>
      <c r="BD111" s="557">
        <v>43847</v>
      </c>
      <c r="BE111" s="558"/>
    </row>
    <row r="112" spans="1:57" ht="75.599999999999994" customHeight="1">
      <c r="A112" s="1370">
        <v>2019</v>
      </c>
      <c r="B112" s="1371">
        <v>43739</v>
      </c>
      <c r="C112" s="1371">
        <v>43830</v>
      </c>
      <c r="D112" s="1370" t="s">
        <v>4292</v>
      </c>
      <c r="E112" s="1368" t="s">
        <v>4307</v>
      </c>
      <c r="F112" s="1368" t="s">
        <v>4533</v>
      </c>
      <c r="G112" s="1368" t="s">
        <v>382</v>
      </c>
      <c r="H112" s="1369" t="s">
        <v>4534</v>
      </c>
      <c r="I112" s="1368" t="s">
        <v>4535</v>
      </c>
      <c r="J112" s="556" t="s">
        <v>61</v>
      </c>
      <c r="K112" s="556" t="s">
        <v>61</v>
      </c>
      <c r="L112" s="556" t="s">
        <v>61</v>
      </c>
      <c r="M112" s="556" t="s">
        <v>4536</v>
      </c>
      <c r="N112" s="558" t="s">
        <v>2869</v>
      </c>
      <c r="O112" s="558">
        <v>2689560</v>
      </c>
      <c r="P112" s="1368" t="s">
        <v>61</v>
      </c>
      <c r="Q112" s="1368" t="s">
        <v>1579</v>
      </c>
      <c r="R112" s="1368" t="s">
        <v>1579</v>
      </c>
      <c r="S112" s="1368" t="s">
        <v>4537</v>
      </c>
      <c r="T112" s="1376" t="s">
        <v>4223</v>
      </c>
      <c r="U112" s="1375" t="s">
        <v>3254</v>
      </c>
      <c r="V112" s="559" t="s">
        <v>3096</v>
      </c>
      <c r="W112" s="1368" t="s">
        <v>4533</v>
      </c>
      <c r="X112" s="1376">
        <v>43784</v>
      </c>
      <c r="Y112" s="1368">
        <v>968322.00000000012</v>
      </c>
      <c r="Z112" s="1368">
        <v>1123253.52</v>
      </c>
      <c r="AA112" s="1368">
        <v>112325.52</v>
      </c>
      <c r="AB112" s="1370">
        <v>1123253.52</v>
      </c>
      <c r="AC112" s="1376" t="s">
        <v>241</v>
      </c>
      <c r="AD112" s="1376" t="s">
        <v>69</v>
      </c>
      <c r="AE112" s="1368" t="s">
        <v>70</v>
      </c>
      <c r="AF112" s="1368" t="s">
        <v>4535</v>
      </c>
      <c r="AG112" s="1368">
        <v>145248.29999999999</v>
      </c>
      <c r="AH112" s="1376">
        <v>43784</v>
      </c>
      <c r="AI112" s="1376">
        <v>43830</v>
      </c>
      <c r="AJ112" s="1382" t="s">
        <v>4534</v>
      </c>
      <c r="AK112" s="1369" t="s">
        <v>4299</v>
      </c>
      <c r="AL112" s="1368" t="s">
        <v>4344</v>
      </c>
      <c r="AM112" s="1370" t="s">
        <v>3727</v>
      </c>
      <c r="AN112" s="1368" t="s">
        <v>73</v>
      </c>
      <c r="AO112" s="1369" t="s">
        <v>4301</v>
      </c>
      <c r="AP112" s="1368" t="s">
        <v>73</v>
      </c>
      <c r="AQ112" s="1368" t="s">
        <v>573</v>
      </c>
      <c r="AR112" s="1368" t="s">
        <v>293</v>
      </c>
      <c r="AS112" s="1368" t="s">
        <v>566</v>
      </c>
      <c r="AT112" s="1368" t="s">
        <v>566</v>
      </c>
      <c r="AU112" s="1376" t="s">
        <v>566</v>
      </c>
      <c r="AV112" s="1369" t="s">
        <v>4302</v>
      </c>
      <c r="AW112" s="1368" t="s">
        <v>3091</v>
      </c>
      <c r="AX112" s="1369" t="s">
        <v>4303</v>
      </c>
      <c r="AY112" s="1369" t="s">
        <v>4304</v>
      </c>
      <c r="AZ112" s="1369" t="s">
        <v>4305</v>
      </c>
      <c r="BA112" s="1369" t="s">
        <v>4306</v>
      </c>
      <c r="BB112" s="1368" t="s">
        <v>3096</v>
      </c>
      <c r="BC112" s="1376">
        <v>43847</v>
      </c>
      <c r="BD112" s="1376">
        <v>43847</v>
      </c>
      <c r="BE112" s="558"/>
    </row>
    <row r="113" spans="1:57" ht="75.599999999999994" customHeight="1">
      <c r="A113" s="1370"/>
      <c r="B113" s="1371"/>
      <c r="C113" s="1371"/>
      <c r="D113" s="1370"/>
      <c r="E113" s="1368"/>
      <c r="F113" s="1368"/>
      <c r="G113" s="1368"/>
      <c r="H113" s="1368"/>
      <c r="I113" s="1368"/>
      <c r="J113" s="556" t="s">
        <v>61</v>
      </c>
      <c r="K113" s="556" t="s">
        <v>61</v>
      </c>
      <c r="L113" s="556" t="s">
        <v>61</v>
      </c>
      <c r="M113" s="556" t="s">
        <v>4538</v>
      </c>
      <c r="N113" s="558" t="s">
        <v>4223</v>
      </c>
      <c r="O113" s="558">
        <v>1096200</v>
      </c>
      <c r="P113" s="1368"/>
      <c r="Q113" s="1368"/>
      <c r="R113" s="1368"/>
      <c r="S113" s="1368"/>
      <c r="T113" s="1376"/>
      <c r="U113" s="1375"/>
      <c r="V113" s="559"/>
      <c r="W113" s="1368"/>
      <c r="X113" s="1376"/>
      <c r="Y113" s="1368"/>
      <c r="Z113" s="1368"/>
      <c r="AA113" s="1368"/>
      <c r="AB113" s="1370"/>
      <c r="AC113" s="1376"/>
      <c r="AD113" s="1376"/>
      <c r="AE113" s="1368"/>
      <c r="AF113" s="1368"/>
      <c r="AG113" s="1368"/>
      <c r="AH113" s="1376"/>
      <c r="AI113" s="1376"/>
      <c r="AJ113" s="1368"/>
      <c r="AK113" s="1368"/>
      <c r="AL113" s="1368"/>
      <c r="AM113" s="1370"/>
      <c r="AN113" s="1368"/>
      <c r="AO113" s="1368"/>
      <c r="AP113" s="1368"/>
      <c r="AQ113" s="1368"/>
      <c r="AR113" s="1368"/>
      <c r="AS113" s="1368"/>
      <c r="AT113" s="1368"/>
      <c r="AU113" s="1376"/>
      <c r="AV113" s="1368"/>
      <c r="AW113" s="1368"/>
      <c r="AX113" s="1368"/>
      <c r="AY113" s="1368"/>
      <c r="AZ113" s="1368"/>
      <c r="BA113" s="1368"/>
      <c r="BB113" s="1368"/>
      <c r="BC113" s="1376"/>
      <c r="BD113" s="1376"/>
      <c r="BE113" s="558"/>
    </row>
    <row r="114" spans="1:57" ht="75.599999999999994" customHeight="1">
      <c r="A114" s="558">
        <v>2019</v>
      </c>
      <c r="B114" s="560">
        <v>43739</v>
      </c>
      <c r="C114" s="560">
        <v>43830</v>
      </c>
      <c r="D114" s="558" t="s">
        <v>4292</v>
      </c>
      <c r="E114" s="556" t="s">
        <v>4307</v>
      </c>
      <c r="F114" s="556" t="s">
        <v>4539</v>
      </c>
      <c r="G114" s="556" t="s">
        <v>382</v>
      </c>
      <c r="H114" s="555" t="s">
        <v>4540</v>
      </c>
      <c r="I114" s="556" t="s">
        <v>4541</v>
      </c>
      <c r="J114" s="556" t="s">
        <v>61</v>
      </c>
      <c r="K114" s="556" t="s">
        <v>61</v>
      </c>
      <c r="L114" s="556" t="s">
        <v>61</v>
      </c>
      <c r="M114" s="556" t="s">
        <v>4542</v>
      </c>
      <c r="N114" s="558" t="s">
        <v>1295</v>
      </c>
      <c r="O114" s="558">
        <v>4310661.47</v>
      </c>
      <c r="P114" s="556" t="s">
        <v>61</v>
      </c>
      <c r="Q114" s="556" t="s">
        <v>1579</v>
      </c>
      <c r="R114" s="556" t="s">
        <v>1579</v>
      </c>
      <c r="S114" s="556" t="s">
        <v>143</v>
      </c>
      <c r="T114" s="557" t="s">
        <v>1319</v>
      </c>
      <c r="U114" s="559" t="s">
        <v>3254</v>
      </c>
      <c r="V114" s="559" t="s">
        <v>3096</v>
      </c>
      <c r="W114" s="556" t="s">
        <v>4539</v>
      </c>
      <c r="X114" s="557">
        <v>43784</v>
      </c>
      <c r="Y114" s="559">
        <v>3716087.4655172415</v>
      </c>
      <c r="Z114" s="556">
        <v>4310661.46</v>
      </c>
      <c r="AA114" s="558">
        <v>436066.14</v>
      </c>
      <c r="AB114" s="558">
        <v>4310661.46</v>
      </c>
      <c r="AC114" s="557" t="s">
        <v>241</v>
      </c>
      <c r="AD114" s="557" t="s">
        <v>69</v>
      </c>
      <c r="AE114" s="556" t="s">
        <v>70</v>
      </c>
      <c r="AF114" s="556" t="s">
        <v>4541</v>
      </c>
      <c r="AG114" s="556">
        <v>557413.11</v>
      </c>
      <c r="AH114" s="557">
        <v>43785</v>
      </c>
      <c r="AI114" s="557">
        <v>43830</v>
      </c>
      <c r="AJ114" s="555" t="s">
        <v>4543</v>
      </c>
      <c r="AK114" s="555" t="s">
        <v>4299</v>
      </c>
      <c r="AL114" s="556" t="s">
        <v>4300</v>
      </c>
      <c r="AM114" s="558" t="s">
        <v>2881</v>
      </c>
      <c r="AN114" s="556" t="s">
        <v>73</v>
      </c>
      <c r="AO114" s="555" t="s">
        <v>4301</v>
      </c>
      <c r="AP114" s="556" t="s">
        <v>73</v>
      </c>
      <c r="AQ114" s="556" t="s">
        <v>573</v>
      </c>
      <c r="AR114" s="556" t="s">
        <v>293</v>
      </c>
      <c r="AS114" s="556" t="s">
        <v>566</v>
      </c>
      <c r="AT114" s="556" t="s">
        <v>566</v>
      </c>
      <c r="AU114" s="557" t="s">
        <v>566</v>
      </c>
      <c r="AV114" s="555" t="s">
        <v>4302</v>
      </c>
      <c r="AW114" s="556" t="s">
        <v>3091</v>
      </c>
      <c r="AX114" s="555" t="s">
        <v>4303</v>
      </c>
      <c r="AY114" s="555" t="s">
        <v>4304</v>
      </c>
      <c r="AZ114" s="555" t="s">
        <v>4305</v>
      </c>
      <c r="BA114" s="555" t="s">
        <v>4306</v>
      </c>
      <c r="BB114" s="556" t="s">
        <v>3096</v>
      </c>
      <c r="BC114" s="557">
        <v>43847</v>
      </c>
      <c r="BD114" s="557">
        <v>43847</v>
      </c>
      <c r="BE114" s="558"/>
    </row>
    <row r="115" spans="1:57" ht="75.599999999999994" customHeight="1">
      <c r="A115" s="1370">
        <v>2019</v>
      </c>
      <c r="B115" s="1371">
        <v>43739</v>
      </c>
      <c r="C115" s="1371">
        <v>43830</v>
      </c>
      <c r="D115" s="1370" t="s">
        <v>4292</v>
      </c>
      <c r="E115" s="1368" t="s">
        <v>4307</v>
      </c>
      <c r="F115" s="1368" t="s">
        <v>4544</v>
      </c>
      <c r="G115" s="1368" t="s">
        <v>382</v>
      </c>
      <c r="H115" s="1369" t="s">
        <v>4545</v>
      </c>
      <c r="I115" s="1368" t="s">
        <v>4546</v>
      </c>
      <c r="J115" s="556" t="s">
        <v>61</v>
      </c>
      <c r="K115" s="556" t="s">
        <v>61</v>
      </c>
      <c r="L115" s="559" t="s">
        <v>61</v>
      </c>
      <c r="M115" s="556" t="s">
        <v>4547</v>
      </c>
      <c r="N115" s="556" t="s">
        <v>4548</v>
      </c>
      <c r="O115" s="556">
        <v>11891504.52</v>
      </c>
      <c r="P115" s="1368" t="s">
        <v>61</v>
      </c>
      <c r="Q115" s="1368" t="s">
        <v>1579</v>
      </c>
      <c r="R115" s="1368" t="s">
        <v>1579</v>
      </c>
      <c r="S115" s="1368" t="s">
        <v>265</v>
      </c>
      <c r="T115" s="1376" t="s">
        <v>1410</v>
      </c>
      <c r="U115" s="1375" t="s">
        <v>3254</v>
      </c>
      <c r="V115" s="1375" t="s">
        <v>3096</v>
      </c>
      <c r="W115" s="1368" t="s">
        <v>4544</v>
      </c>
      <c r="X115" s="1376">
        <v>43784</v>
      </c>
      <c r="Y115" s="1368">
        <v>2834460.0000000005</v>
      </c>
      <c r="Z115" s="1368">
        <v>3287973.6</v>
      </c>
      <c r="AA115" s="1368">
        <v>328797.39</v>
      </c>
      <c r="AB115" s="1370">
        <v>3287973.6</v>
      </c>
      <c r="AC115" s="1376" t="s">
        <v>241</v>
      </c>
      <c r="AD115" s="1376" t="s">
        <v>69</v>
      </c>
      <c r="AE115" s="1368" t="s">
        <v>70</v>
      </c>
      <c r="AF115" s="1368" t="s">
        <v>4546</v>
      </c>
      <c r="AG115" s="1368">
        <v>425169</v>
      </c>
      <c r="AH115" s="1376">
        <v>43784</v>
      </c>
      <c r="AI115" s="1376">
        <v>43830</v>
      </c>
      <c r="AJ115" s="1369" t="s">
        <v>4549</v>
      </c>
      <c r="AK115" s="1369" t="s">
        <v>4299</v>
      </c>
      <c r="AL115" s="1368" t="s">
        <v>4300</v>
      </c>
      <c r="AM115" s="1370" t="s">
        <v>2881</v>
      </c>
      <c r="AN115" s="1368" t="s">
        <v>73</v>
      </c>
      <c r="AO115" s="1369" t="s">
        <v>4301</v>
      </c>
      <c r="AP115" s="1368" t="s">
        <v>73</v>
      </c>
      <c r="AQ115" s="1368" t="s">
        <v>573</v>
      </c>
      <c r="AR115" s="1368" t="s">
        <v>293</v>
      </c>
      <c r="AS115" s="1368" t="s">
        <v>566</v>
      </c>
      <c r="AT115" s="1368" t="s">
        <v>566</v>
      </c>
      <c r="AU115" s="1376" t="s">
        <v>566</v>
      </c>
      <c r="AV115" s="1369" t="s">
        <v>4302</v>
      </c>
      <c r="AW115" s="1368" t="s">
        <v>3091</v>
      </c>
      <c r="AX115" s="1369" t="s">
        <v>4303</v>
      </c>
      <c r="AY115" s="1369" t="s">
        <v>4304</v>
      </c>
      <c r="AZ115" s="1369" t="s">
        <v>4305</v>
      </c>
      <c r="BA115" s="1369" t="s">
        <v>4306</v>
      </c>
      <c r="BB115" s="1368" t="s">
        <v>3096</v>
      </c>
      <c r="BC115" s="1376">
        <v>43847</v>
      </c>
      <c r="BD115" s="1376">
        <v>43847</v>
      </c>
      <c r="BE115" s="558"/>
    </row>
    <row r="116" spans="1:57" ht="75.599999999999994" customHeight="1">
      <c r="A116" s="1370"/>
      <c r="B116" s="1371"/>
      <c r="C116" s="1371"/>
      <c r="D116" s="1370"/>
      <c r="E116" s="1368"/>
      <c r="F116" s="1368"/>
      <c r="G116" s="1368"/>
      <c r="H116" s="1368"/>
      <c r="I116" s="1368"/>
      <c r="J116" s="556" t="s">
        <v>61</v>
      </c>
      <c r="K116" s="556" t="s">
        <v>61</v>
      </c>
      <c r="L116" s="559" t="s">
        <v>61</v>
      </c>
      <c r="M116" s="558" t="s">
        <v>4550</v>
      </c>
      <c r="N116" s="556" t="s">
        <v>2110</v>
      </c>
      <c r="O116" s="558">
        <v>12367693.800000001</v>
      </c>
      <c r="P116" s="1368"/>
      <c r="Q116" s="1368"/>
      <c r="R116" s="1368"/>
      <c r="S116" s="1368"/>
      <c r="T116" s="1376"/>
      <c r="U116" s="1375"/>
      <c r="V116" s="1375"/>
      <c r="W116" s="1368"/>
      <c r="X116" s="1376"/>
      <c r="Y116" s="1368"/>
      <c r="Z116" s="1368"/>
      <c r="AA116" s="1368"/>
      <c r="AB116" s="1370"/>
      <c r="AC116" s="1376"/>
      <c r="AD116" s="1376"/>
      <c r="AE116" s="1368"/>
      <c r="AF116" s="1368"/>
      <c r="AG116" s="1368"/>
      <c r="AH116" s="1376"/>
      <c r="AI116" s="1376"/>
      <c r="AJ116" s="1368"/>
      <c r="AK116" s="1368"/>
      <c r="AL116" s="1368"/>
      <c r="AM116" s="1370"/>
      <c r="AN116" s="1368"/>
      <c r="AO116" s="1368"/>
      <c r="AP116" s="1368"/>
      <c r="AQ116" s="1368"/>
      <c r="AR116" s="1368"/>
      <c r="AS116" s="1368"/>
      <c r="AT116" s="1368"/>
      <c r="AU116" s="1376"/>
      <c r="AV116" s="1368"/>
      <c r="AW116" s="1368"/>
      <c r="AX116" s="1368"/>
      <c r="AY116" s="1368"/>
      <c r="AZ116" s="1368"/>
      <c r="BA116" s="1368"/>
      <c r="BB116" s="1368"/>
      <c r="BC116" s="1376"/>
      <c r="BD116" s="1376"/>
      <c r="BE116" s="558"/>
    </row>
    <row r="117" spans="1:57" ht="75.599999999999994" customHeight="1">
      <c r="A117" s="1370"/>
      <c r="B117" s="1371"/>
      <c r="C117" s="1371"/>
      <c r="D117" s="1370"/>
      <c r="E117" s="1368"/>
      <c r="F117" s="1368"/>
      <c r="G117" s="1368"/>
      <c r="H117" s="1368"/>
      <c r="I117" s="1368"/>
      <c r="J117" s="556" t="s">
        <v>61</v>
      </c>
      <c r="K117" s="556" t="s">
        <v>61</v>
      </c>
      <c r="L117" s="559" t="s">
        <v>61</v>
      </c>
      <c r="M117" s="558" t="s">
        <v>4551</v>
      </c>
      <c r="N117" s="556" t="s">
        <v>4552</v>
      </c>
      <c r="O117" s="558">
        <v>12251166</v>
      </c>
      <c r="P117" s="1368"/>
      <c r="Q117" s="1368"/>
      <c r="R117" s="1368"/>
      <c r="S117" s="1368"/>
      <c r="T117" s="1376"/>
      <c r="U117" s="1375"/>
      <c r="V117" s="1375"/>
      <c r="W117" s="1368"/>
      <c r="X117" s="1376"/>
      <c r="Y117" s="1368"/>
      <c r="Z117" s="1368"/>
      <c r="AA117" s="1368"/>
      <c r="AB117" s="1370"/>
      <c r="AC117" s="1376"/>
      <c r="AD117" s="1376"/>
      <c r="AE117" s="1368"/>
      <c r="AF117" s="1368"/>
      <c r="AG117" s="1368"/>
      <c r="AH117" s="1376"/>
      <c r="AI117" s="1376"/>
      <c r="AJ117" s="1368"/>
      <c r="AK117" s="1368"/>
      <c r="AL117" s="1368"/>
      <c r="AM117" s="1370"/>
      <c r="AN117" s="1368"/>
      <c r="AO117" s="1368"/>
      <c r="AP117" s="1368"/>
      <c r="AQ117" s="1368"/>
      <c r="AR117" s="1368"/>
      <c r="AS117" s="1368"/>
      <c r="AT117" s="1368"/>
      <c r="AU117" s="1376"/>
      <c r="AV117" s="1368"/>
      <c r="AW117" s="1368"/>
      <c r="AX117" s="1368"/>
      <c r="AY117" s="1368"/>
      <c r="AZ117" s="1368"/>
      <c r="BA117" s="1368"/>
      <c r="BB117" s="1368"/>
      <c r="BC117" s="1376"/>
      <c r="BD117" s="1376"/>
      <c r="BE117" s="558"/>
    </row>
    <row r="118" spans="1:57" ht="75.599999999999994" customHeight="1">
      <c r="A118" s="1370">
        <v>2019</v>
      </c>
      <c r="B118" s="1371">
        <v>43739</v>
      </c>
      <c r="C118" s="1371">
        <v>43830</v>
      </c>
      <c r="D118" s="1370" t="s">
        <v>4292</v>
      </c>
      <c r="E118" s="1368" t="s">
        <v>4307</v>
      </c>
      <c r="F118" s="1368" t="s">
        <v>4553</v>
      </c>
      <c r="G118" s="1368" t="s">
        <v>382</v>
      </c>
      <c r="H118" s="1369" t="s">
        <v>4554</v>
      </c>
      <c r="I118" s="1368" t="s">
        <v>4555</v>
      </c>
      <c r="J118" s="558" t="s">
        <v>2093</v>
      </c>
      <c r="K118" s="558" t="s">
        <v>2094</v>
      </c>
      <c r="L118" s="562" t="s">
        <v>4003</v>
      </c>
      <c r="M118" s="558" t="s">
        <v>2009</v>
      </c>
      <c r="N118" s="558" t="s">
        <v>4556</v>
      </c>
      <c r="O118" s="558">
        <v>27208253.030000001</v>
      </c>
      <c r="P118" s="1368" t="s">
        <v>168</v>
      </c>
      <c r="Q118" s="1368" t="s">
        <v>4046</v>
      </c>
      <c r="R118" s="1368" t="s">
        <v>4557</v>
      </c>
      <c r="S118" s="1368" t="s">
        <v>1363</v>
      </c>
      <c r="T118" s="1376" t="s">
        <v>1378</v>
      </c>
      <c r="U118" s="1375" t="s">
        <v>3254</v>
      </c>
      <c r="V118" s="1375" t="s">
        <v>3096</v>
      </c>
      <c r="W118" s="1368" t="s">
        <v>4553</v>
      </c>
      <c r="X118" s="1376">
        <v>43784</v>
      </c>
      <c r="Y118" s="1375">
        <v>13759552.008620691</v>
      </c>
      <c r="Z118" s="1368">
        <v>15961080.33</v>
      </c>
      <c r="AA118" s="1370">
        <v>1596108.03</v>
      </c>
      <c r="AB118" s="1370">
        <v>15961080.33</v>
      </c>
      <c r="AC118" s="1376" t="s">
        <v>241</v>
      </c>
      <c r="AD118" s="1376" t="s">
        <v>69</v>
      </c>
      <c r="AE118" s="1368" t="s">
        <v>70</v>
      </c>
      <c r="AF118" s="1368" t="s">
        <v>4555</v>
      </c>
      <c r="AG118" s="1370">
        <v>2063932.8</v>
      </c>
      <c r="AH118" s="1376">
        <v>43784</v>
      </c>
      <c r="AI118" s="1376">
        <v>43830</v>
      </c>
      <c r="AJ118" s="1369" t="s">
        <v>4558</v>
      </c>
      <c r="AK118" s="1369" t="s">
        <v>4299</v>
      </c>
      <c r="AL118" s="1368" t="s">
        <v>4300</v>
      </c>
      <c r="AM118" s="1370" t="s">
        <v>2881</v>
      </c>
      <c r="AN118" s="1368" t="s">
        <v>73</v>
      </c>
      <c r="AO118" s="1369" t="s">
        <v>4301</v>
      </c>
      <c r="AP118" s="1368" t="s">
        <v>73</v>
      </c>
      <c r="AQ118" s="1368" t="s">
        <v>573</v>
      </c>
      <c r="AR118" s="1368" t="s">
        <v>293</v>
      </c>
      <c r="AS118" s="1368" t="s">
        <v>566</v>
      </c>
      <c r="AT118" s="1368" t="s">
        <v>566</v>
      </c>
      <c r="AU118" s="1376" t="s">
        <v>566</v>
      </c>
      <c r="AV118" s="1369" t="s">
        <v>4302</v>
      </c>
      <c r="AW118" s="1368" t="s">
        <v>3091</v>
      </c>
      <c r="AX118" s="1369" t="s">
        <v>4303</v>
      </c>
      <c r="AY118" s="1369" t="s">
        <v>4304</v>
      </c>
      <c r="AZ118" s="1369" t="s">
        <v>4305</v>
      </c>
      <c r="BA118" s="1369" t="s">
        <v>4306</v>
      </c>
      <c r="BB118" s="1368" t="s">
        <v>3096</v>
      </c>
      <c r="BC118" s="1376">
        <v>43847</v>
      </c>
      <c r="BD118" s="1376">
        <v>43847</v>
      </c>
      <c r="BE118" s="1368" t="s">
        <v>4558</v>
      </c>
    </row>
    <row r="119" spans="1:57" ht="75.599999999999994" customHeight="1">
      <c r="A119" s="1370"/>
      <c r="B119" s="1371"/>
      <c r="C119" s="1371"/>
      <c r="D119" s="1370"/>
      <c r="E119" s="1368"/>
      <c r="F119" s="1368"/>
      <c r="G119" s="1368"/>
      <c r="H119" s="1368"/>
      <c r="I119" s="1368"/>
      <c r="J119" s="558" t="s">
        <v>2096</v>
      </c>
      <c r="K119" s="558" t="s">
        <v>425</v>
      </c>
      <c r="L119" s="562" t="s">
        <v>2050</v>
      </c>
      <c r="M119" s="558" t="s">
        <v>2009</v>
      </c>
      <c r="N119" s="558" t="s">
        <v>1307</v>
      </c>
      <c r="O119" s="558">
        <v>28826611.600000001</v>
      </c>
      <c r="P119" s="1368"/>
      <c r="Q119" s="1368"/>
      <c r="R119" s="1368"/>
      <c r="S119" s="1368"/>
      <c r="T119" s="1376"/>
      <c r="U119" s="1375"/>
      <c r="V119" s="1375"/>
      <c r="W119" s="1368"/>
      <c r="X119" s="1376"/>
      <c r="Y119" s="1375"/>
      <c r="Z119" s="1368"/>
      <c r="AA119" s="1370"/>
      <c r="AB119" s="1370"/>
      <c r="AC119" s="1376"/>
      <c r="AD119" s="1376"/>
      <c r="AE119" s="1368"/>
      <c r="AF119" s="1368"/>
      <c r="AG119" s="1370"/>
      <c r="AH119" s="1376"/>
      <c r="AI119" s="1376"/>
      <c r="AJ119" s="1368"/>
      <c r="AK119" s="1368"/>
      <c r="AL119" s="1368"/>
      <c r="AM119" s="1370"/>
      <c r="AN119" s="1368"/>
      <c r="AO119" s="1368"/>
      <c r="AP119" s="1368"/>
      <c r="AQ119" s="1368"/>
      <c r="AR119" s="1368"/>
      <c r="AS119" s="1368"/>
      <c r="AT119" s="1368"/>
      <c r="AU119" s="1376"/>
      <c r="AV119" s="1368"/>
      <c r="AW119" s="1368"/>
      <c r="AX119" s="1368"/>
      <c r="AY119" s="1368"/>
      <c r="AZ119" s="1368"/>
      <c r="BA119" s="1368"/>
      <c r="BB119" s="1368"/>
      <c r="BC119" s="1376"/>
      <c r="BD119" s="1376"/>
      <c r="BE119" s="1368"/>
    </row>
    <row r="120" spans="1:57" ht="75.599999999999994" customHeight="1">
      <c r="A120" s="1370">
        <v>2019</v>
      </c>
      <c r="B120" s="1371">
        <v>43739</v>
      </c>
      <c r="C120" s="1371">
        <v>43830</v>
      </c>
      <c r="D120" s="1370" t="s">
        <v>4292</v>
      </c>
      <c r="E120" s="1368" t="s">
        <v>4307</v>
      </c>
      <c r="F120" s="1368" t="s">
        <v>4559</v>
      </c>
      <c r="G120" s="1368" t="s">
        <v>382</v>
      </c>
      <c r="H120" s="1369" t="s">
        <v>4560</v>
      </c>
      <c r="I120" s="1368" t="s">
        <v>4555</v>
      </c>
      <c r="J120" s="558" t="s">
        <v>2093</v>
      </c>
      <c r="K120" s="558" t="s">
        <v>2094</v>
      </c>
      <c r="L120" s="562" t="s">
        <v>4003</v>
      </c>
      <c r="M120" s="558" t="s">
        <v>2009</v>
      </c>
      <c r="N120" s="558" t="s">
        <v>4556</v>
      </c>
      <c r="O120" s="558">
        <v>27208253.030000001</v>
      </c>
      <c r="P120" s="1368" t="s">
        <v>174</v>
      </c>
      <c r="Q120" s="1368" t="s">
        <v>603</v>
      </c>
      <c r="R120" s="1368" t="s">
        <v>786</v>
      </c>
      <c r="S120" s="1368" t="s">
        <v>1363</v>
      </c>
      <c r="T120" s="1376" t="s">
        <v>1382</v>
      </c>
      <c r="U120" s="1375" t="s">
        <v>3254</v>
      </c>
      <c r="V120" s="1375" t="s">
        <v>3096</v>
      </c>
      <c r="W120" s="1368" t="s">
        <v>4559</v>
      </c>
      <c r="X120" s="1376">
        <v>43784</v>
      </c>
      <c r="Y120" s="1375">
        <v>26709718.594827589</v>
      </c>
      <c r="Z120" s="1368">
        <v>30983273.57</v>
      </c>
      <c r="AA120" s="1370">
        <v>3098327.35</v>
      </c>
      <c r="AB120" s="1370">
        <v>30983273.57</v>
      </c>
      <c r="AC120" s="1376" t="s">
        <v>241</v>
      </c>
      <c r="AD120" s="1376" t="s">
        <v>69</v>
      </c>
      <c r="AE120" s="1368" t="s">
        <v>70</v>
      </c>
      <c r="AF120" s="1368" t="s">
        <v>4555</v>
      </c>
      <c r="AG120" s="1368">
        <v>4006457.78</v>
      </c>
      <c r="AH120" s="1376">
        <v>43784</v>
      </c>
      <c r="AI120" s="1376">
        <v>43830</v>
      </c>
      <c r="AJ120" s="1382" t="s">
        <v>4554</v>
      </c>
      <c r="AK120" s="1369" t="s">
        <v>4299</v>
      </c>
      <c r="AL120" s="1368" t="s">
        <v>4300</v>
      </c>
      <c r="AM120" s="1370" t="s">
        <v>2881</v>
      </c>
      <c r="AN120" s="1368" t="s">
        <v>73</v>
      </c>
      <c r="AO120" s="1369" t="s">
        <v>4301</v>
      </c>
      <c r="AP120" s="1368" t="s">
        <v>73</v>
      </c>
      <c r="AQ120" s="1368" t="s">
        <v>573</v>
      </c>
      <c r="AR120" s="1368" t="s">
        <v>293</v>
      </c>
      <c r="AS120" s="1368" t="s">
        <v>566</v>
      </c>
      <c r="AT120" s="1368" t="s">
        <v>566</v>
      </c>
      <c r="AU120" s="1376" t="s">
        <v>566</v>
      </c>
      <c r="AV120" s="1369" t="s">
        <v>4302</v>
      </c>
      <c r="AW120" s="1368" t="s">
        <v>3091</v>
      </c>
      <c r="AX120" s="1369" t="s">
        <v>4303</v>
      </c>
      <c r="AY120" s="1369" t="s">
        <v>4304</v>
      </c>
      <c r="AZ120" s="1369" t="s">
        <v>4305</v>
      </c>
      <c r="BA120" s="1369" t="s">
        <v>4306</v>
      </c>
      <c r="BB120" s="1368" t="s">
        <v>3096</v>
      </c>
      <c r="BC120" s="1376">
        <v>43847</v>
      </c>
      <c r="BD120" s="1376">
        <v>43847</v>
      </c>
      <c r="BE120" s="558"/>
    </row>
    <row r="121" spans="1:57" ht="75.599999999999994" customHeight="1">
      <c r="A121" s="1370"/>
      <c r="B121" s="1371"/>
      <c r="C121" s="1371"/>
      <c r="D121" s="1370"/>
      <c r="E121" s="1368"/>
      <c r="F121" s="1368"/>
      <c r="G121" s="1368"/>
      <c r="H121" s="1368"/>
      <c r="I121" s="1368"/>
      <c r="J121" s="558" t="s">
        <v>2096</v>
      </c>
      <c r="K121" s="558" t="s">
        <v>425</v>
      </c>
      <c r="L121" s="562" t="s">
        <v>2050</v>
      </c>
      <c r="M121" s="558" t="s">
        <v>2009</v>
      </c>
      <c r="N121" s="558" t="s">
        <v>1307</v>
      </c>
      <c r="O121" s="558">
        <v>28826611.600000001</v>
      </c>
      <c r="P121" s="1368"/>
      <c r="Q121" s="1368"/>
      <c r="R121" s="1368"/>
      <c r="S121" s="1368"/>
      <c r="T121" s="1376"/>
      <c r="U121" s="1375"/>
      <c r="V121" s="1375"/>
      <c r="W121" s="1368"/>
      <c r="X121" s="1376"/>
      <c r="Y121" s="1375"/>
      <c r="Z121" s="1368"/>
      <c r="AA121" s="1370"/>
      <c r="AB121" s="1370"/>
      <c r="AC121" s="1376"/>
      <c r="AD121" s="1376"/>
      <c r="AE121" s="1368"/>
      <c r="AF121" s="1368"/>
      <c r="AG121" s="1368"/>
      <c r="AH121" s="1376"/>
      <c r="AI121" s="1376"/>
      <c r="AJ121" s="1368"/>
      <c r="AK121" s="1368"/>
      <c r="AL121" s="1368"/>
      <c r="AM121" s="1370"/>
      <c r="AN121" s="1368"/>
      <c r="AO121" s="1368"/>
      <c r="AP121" s="1368"/>
      <c r="AQ121" s="1368"/>
      <c r="AR121" s="1368"/>
      <c r="AS121" s="1368"/>
      <c r="AT121" s="1368"/>
      <c r="AU121" s="1376"/>
      <c r="AV121" s="1368"/>
      <c r="AW121" s="1368"/>
      <c r="AX121" s="1368"/>
      <c r="AY121" s="1368"/>
      <c r="AZ121" s="1368"/>
      <c r="BA121" s="1368"/>
      <c r="BB121" s="1368"/>
      <c r="BC121" s="1376"/>
      <c r="BD121" s="1376"/>
      <c r="BE121" s="558"/>
    </row>
    <row r="122" spans="1:57" ht="75.599999999999994" customHeight="1">
      <c r="A122" s="558">
        <v>2019</v>
      </c>
      <c r="B122" s="560">
        <v>43739</v>
      </c>
      <c r="C122" s="560">
        <v>43830</v>
      </c>
      <c r="D122" s="558" t="s">
        <v>4292</v>
      </c>
      <c r="E122" s="556" t="s">
        <v>4307</v>
      </c>
      <c r="F122" s="556" t="s">
        <v>4561</v>
      </c>
      <c r="G122" s="556" t="s">
        <v>4195</v>
      </c>
      <c r="H122" s="555" t="s">
        <v>4562</v>
      </c>
      <c r="I122" s="556" t="s">
        <v>1162</v>
      </c>
      <c r="J122" s="556" t="s">
        <v>61</v>
      </c>
      <c r="K122" s="556" t="s">
        <v>61</v>
      </c>
      <c r="L122" s="556" t="s">
        <v>61</v>
      </c>
      <c r="M122" s="556" t="s">
        <v>4563</v>
      </c>
      <c r="N122" s="558" t="s">
        <v>1315</v>
      </c>
      <c r="O122" s="558">
        <v>27618913.280000001</v>
      </c>
      <c r="P122" s="556" t="s">
        <v>61</v>
      </c>
      <c r="Q122" s="556" t="s">
        <v>1579</v>
      </c>
      <c r="R122" s="556" t="s">
        <v>1579</v>
      </c>
      <c r="S122" s="556" t="s">
        <v>269</v>
      </c>
      <c r="T122" s="557" t="s">
        <v>1315</v>
      </c>
      <c r="U122" s="559" t="s">
        <v>3218</v>
      </c>
      <c r="V122" s="559" t="s">
        <v>3096</v>
      </c>
      <c r="W122" s="556" t="s">
        <v>4561</v>
      </c>
      <c r="X122" s="557">
        <v>43784</v>
      </c>
      <c r="Y122" s="559">
        <v>26724137.931034483</v>
      </c>
      <c r="Z122" s="556">
        <v>31000000</v>
      </c>
      <c r="AA122" s="558">
        <v>310000</v>
      </c>
      <c r="AB122" s="558">
        <v>31000000</v>
      </c>
      <c r="AC122" s="557" t="s">
        <v>241</v>
      </c>
      <c r="AD122" s="557" t="s">
        <v>69</v>
      </c>
      <c r="AE122" s="556" t="s">
        <v>70</v>
      </c>
      <c r="AF122" s="556" t="s">
        <v>1162</v>
      </c>
      <c r="AG122" s="556">
        <v>4008620.68</v>
      </c>
      <c r="AH122" s="557">
        <v>43784</v>
      </c>
      <c r="AI122" s="557">
        <v>43830</v>
      </c>
      <c r="AJ122" s="561" t="s">
        <v>4562</v>
      </c>
      <c r="AK122" s="555" t="s">
        <v>4299</v>
      </c>
      <c r="AL122" s="556" t="s">
        <v>4300</v>
      </c>
      <c r="AM122" s="558" t="s">
        <v>2881</v>
      </c>
      <c r="AN122" s="556" t="s">
        <v>73</v>
      </c>
      <c r="AO122" s="555" t="s">
        <v>4301</v>
      </c>
      <c r="AP122" s="556" t="s">
        <v>73</v>
      </c>
      <c r="AQ122" s="556" t="s">
        <v>573</v>
      </c>
      <c r="AR122" s="556" t="s">
        <v>293</v>
      </c>
      <c r="AS122" s="556" t="s">
        <v>566</v>
      </c>
      <c r="AT122" s="556" t="s">
        <v>566</v>
      </c>
      <c r="AU122" s="557" t="s">
        <v>566</v>
      </c>
      <c r="AV122" s="555" t="s">
        <v>4302</v>
      </c>
      <c r="AW122" s="556" t="s">
        <v>3091</v>
      </c>
      <c r="AX122" s="555" t="s">
        <v>4303</v>
      </c>
      <c r="AY122" s="555" t="s">
        <v>4304</v>
      </c>
      <c r="AZ122" s="555" t="s">
        <v>4305</v>
      </c>
      <c r="BA122" s="555" t="s">
        <v>4306</v>
      </c>
      <c r="BB122" s="556" t="s">
        <v>3096</v>
      </c>
      <c r="BC122" s="557">
        <v>43847</v>
      </c>
      <c r="BD122" s="557">
        <v>43847</v>
      </c>
      <c r="BE122" s="558"/>
    </row>
    <row r="123" spans="1:57" ht="75.599999999999994" customHeight="1">
      <c r="A123" s="1370">
        <v>2019</v>
      </c>
      <c r="B123" s="1371">
        <v>43739</v>
      </c>
      <c r="C123" s="1371">
        <v>43830</v>
      </c>
      <c r="D123" s="1370" t="s">
        <v>4292</v>
      </c>
      <c r="E123" s="1368" t="s">
        <v>4307</v>
      </c>
      <c r="F123" s="1368" t="s">
        <v>4564</v>
      </c>
      <c r="G123" s="1368" t="s">
        <v>382</v>
      </c>
      <c r="H123" s="1369" t="s">
        <v>4565</v>
      </c>
      <c r="I123" s="1368" t="s">
        <v>4566</v>
      </c>
      <c r="J123" s="558" t="s">
        <v>2093</v>
      </c>
      <c r="K123" s="558" t="s">
        <v>2094</v>
      </c>
      <c r="L123" s="562" t="s">
        <v>4003</v>
      </c>
      <c r="M123" s="558" t="s">
        <v>2009</v>
      </c>
      <c r="N123" s="558" t="s">
        <v>1306</v>
      </c>
      <c r="O123" s="558">
        <v>1886136.8</v>
      </c>
      <c r="P123" s="1368" t="s">
        <v>168</v>
      </c>
      <c r="Q123" s="1368" t="s">
        <v>3259</v>
      </c>
      <c r="R123" s="1368" t="s">
        <v>3260</v>
      </c>
      <c r="S123" s="1368" t="s">
        <v>1363</v>
      </c>
      <c r="T123" s="1376" t="s">
        <v>1378</v>
      </c>
      <c r="U123" s="1375" t="s">
        <v>3254</v>
      </c>
      <c r="V123" s="1375" t="s">
        <v>3096</v>
      </c>
      <c r="W123" s="1368" t="s">
        <v>4564</v>
      </c>
      <c r="X123" s="1376">
        <v>43784</v>
      </c>
      <c r="Y123" s="1375">
        <v>4310344.82</v>
      </c>
      <c r="Z123" s="1368">
        <v>5000000</v>
      </c>
      <c r="AA123" s="1370">
        <v>500000</v>
      </c>
      <c r="AB123" s="1370">
        <v>5000000</v>
      </c>
      <c r="AC123" s="1376" t="s">
        <v>241</v>
      </c>
      <c r="AD123" s="1376" t="s">
        <v>69</v>
      </c>
      <c r="AE123" s="1368" t="s">
        <v>70</v>
      </c>
      <c r="AF123" s="1368" t="s">
        <v>4566</v>
      </c>
      <c r="AG123" s="1370">
        <v>646551.72</v>
      </c>
      <c r="AH123" s="1376">
        <v>43784</v>
      </c>
      <c r="AI123" s="1376">
        <v>43830</v>
      </c>
      <c r="AJ123" s="1369" t="s">
        <v>4567</v>
      </c>
      <c r="AK123" s="1369" t="s">
        <v>4299</v>
      </c>
      <c r="AL123" s="1368" t="s">
        <v>4300</v>
      </c>
      <c r="AM123" s="1370" t="s">
        <v>2881</v>
      </c>
      <c r="AN123" s="1368" t="s">
        <v>73</v>
      </c>
      <c r="AO123" s="1369" t="s">
        <v>4301</v>
      </c>
      <c r="AP123" s="1368" t="s">
        <v>73</v>
      </c>
      <c r="AQ123" s="1368" t="s">
        <v>573</v>
      </c>
      <c r="AR123" s="1368" t="s">
        <v>293</v>
      </c>
      <c r="AS123" s="1368" t="s">
        <v>566</v>
      </c>
      <c r="AT123" s="1368" t="s">
        <v>566</v>
      </c>
      <c r="AU123" s="1376" t="s">
        <v>566</v>
      </c>
      <c r="AV123" s="1369" t="s">
        <v>4302</v>
      </c>
      <c r="AW123" s="1368" t="s">
        <v>3091</v>
      </c>
      <c r="AX123" s="1369" t="s">
        <v>4303</v>
      </c>
      <c r="AY123" s="1369" t="s">
        <v>4304</v>
      </c>
      <c r="AZ123" s="1369" t="s">
        <v>4305</v>
      </c>
      <c r="BA123" s="1369" t="s">
        <v>4306</v>
      </c>
      <c r="BB123" s="1368" t="s">
        <v>3096</v>
      </c>
      <c r="BC123" s="1376">
        <v>43847</v>
      </c>
      <c r="BD123" s="1376">
        <v>43847</v>
      </c>
      <c r="BE123" s="558"/>
    </row>
    <row r="124" spans="1:57" ht="75.599999999999994" customHeight="1">
      <c r="A124" s="1370"/>
      <c r="B124" s="1371"/>
      <c r="C124" s="1371"/>
      <c r="D124" s="1370"/>
      <c r="E124" s="1368"/>
      <c r="F124" s="1368"/>
      <c r="G124" s="1368"/>
      <c r="H124" s="1368"/>
      <c r="I124" s="1368"/>
      <c r="J124" s="556" t="s">
        <v>61</v>
      </c>
      <c r="K124" s="556" t="s">
        <v>61</v>
      </c>
      <c r="L124" s="556" t="s">
        <v>61</v>
      </c>
      <c r="M124" s="558" t="s">
        <v>4009</v>
      </c>
      <c r="N124" s="558" t="s">
        <v>2723</v>
      </c>
      <c r="O124" s="558">
        <v>1900193.75</v>
      </c>
      <c r="P124" s="1368"/>
      <c r="Q124" s="1368"/>
      <c r="R124" s="1368"/>
      <c r="S124" s="1368"/>
      <c r="T124" s="1376"/>
      <c r="U124" s="1375"/>
      <c r="V124" s="1375"/>
      <c r="W124" s="1368"/>
      <c r="X124" s="1376"/>
      <c r="Y124" s="1375"/>
      <c r="Z124" s="1368"/>
      <c r="AA124" s="1370"/>
      <c r="AB124" s="1370"/>
      <c r="AC124" s="1376"/>
      <c r="AD124" s="1376"/>
      <c r="AE124" s="1368"/>
      <c r="AF124" s="1368"/>
      <c r="AG124" s="1370"/>
      <c r="AH124" s="1376"/>
      <c r="AI124" s="1376"/>
      <c r="AJ124" s="1368"/>
      <c r="AK124" s="1368"/>
      <c r="AL124" s="1368"/>
      <c r="AM124" s="1370"/>
      <c r="AN124" s="1368"/>
      <c r="AO124" s="1368"/>
      <c r="AP124" s="1368"/>
      <c r="AQ124" s="1368"/>
      <c r="AR124" s="1368"/>
      <c r="AS124" s="1368"/>
      <c r="AT124" s="1368"/>
      <c r="AU124" s="1376"/>
      <c r="AV124" s="1368"/>
      <c r="AW124" s="1368"/>
      <c r="AX124" s="1368"/>
      <c r="AY124" s="1368"/>
      <c r="AZ124" s="1368"/>
      <c r="BA124" s="1368"/>
      <c r="BB124" s="1368"/>
      <c r="BC124" s="1376"/>
      <c r="BD124" s="1376"/>
      <c r="BE124" s="558"/>
    </row>
    <row r="125" spans="1:57" ht="75.599999999999994" customHeight="1">
      <c r="A125" s="1370"/>
      <c r="B125" s="1371"/>
      <c r="C125" s="1371"/>
      <c r="D125" s="1370"/>
      <c r="E125" s="1368"/>
      <c r="F125" s="1368"/>
      <c r="G125" s="1368"/>
      <c r="H125" s="1368"/>
      <c r="I125" s="1368"/>
      <c r="J125" s="558" t="s">
        <v>2096</v>
      </c>
      <c r="K125" s="558" t="s">
        <v>425</v>
      </c>
      <c r="L125" s="562" t="s">
        <v>2050</v>
      </c>
      <c r="M125" s="558" t="s">
        <v>2009</v>
      </c>
      <c r="N125" s="558" t="s">
        <v>1307</v>
      </c>
      <c r="O125" s="558">
        <v>2059835.2</v>
      </c>
      <c r="P125" s="1368"/>
      <c r="Q125" s="1368"/>
      <c r="R125" s="1368"/>
      <c r="S125" s="1368"/>
      <c r="T125" s="1376"/>
      <c r="U125" s="1375"/>
      <c r="V125" s="1375"/>
      <c r="W125" s="1368"/>
      <c r="X125" s="1376"/>
      <c r="Y125" s="1375"/>
      <c r="Z125" s="1368"/>
      <c r="AA125" s="1370"/>
      <c r="AB125" s="1370"/>
      <c r="AC125" s="1376"/>
      <c r="AD125" s="1376"/>
      <c r="AE125" s="1368"/>
      <c r="AF125" s="1368"/>
      <c r="AG125" s="1370"/>
      <c r="AH125" s="1376"/>
      <c r="AI125" s="1376"/>
      <c r="AJ125" s="1368"/>
      <c r="AK125" s="1368"/>
      <c r="AL125" s="1368"/>
      <c r="AM125" s="1370"/>
      <c r="AN125" s="1368"/>
      <c r="AO125" s="1368"/>
      <c r="AP125" s="1368"/>
      <c r="AQ125" s="1368"/>
      <c r="AR125" s="1368"/>
      <c r="AS125" s="1368"/>
      <c r="AT125" s="1368"/>
      <c r="AU125" s="1376"/>
      <c r="AV125" s="1368"/>
      <c r="AW125" s="1368"/>
      <c r="AX125" s="1368"/>
      <c r="AY125" s="1368"/>
      <c r="AZ125" s="1368"/>
      <c r="BA125" s="1368"/>
      <c r="BB125" s="1368"/>
      <c r="BC125" s="1376"/>
      <c r="BD125" s="1376"/>
      <c r="BE125" s="558"/>
    </row>
    <row r="126" spans="1:57" ht="75.599999999999994" customHeight="1">
      <c r="A126" s="1370">
        <v>2019</v>
      </c>
      <c r="B126" s="1371">
        <v>43739</v>
      </c>
      <c r="C126" s="1371">
        <v>43830</v>
      </c>
      <c r="D126" s="1370" t="s">
        <v>4292</v>
      </c>
      <c r="E126" s="1368" t="s">
        <v>4307</v>
      </c>
      <c r="F126" s="1368" t="s">
        <v>4568</v>
      </c>
      <c r="G126" s="1368" t="s">
        <v>382</v>
      </c>
      <c r="H126" s="1369" t="s">
        <v>4569</v>
      </c>
      <c r="I126" s="1368" t="s">
        <v>4570</v>
      </c>
      <c r="J126" s="556" t="s">
        <v>61</v>
      </c>
      <c r="K126" s="556" t="s">
        <v>61</v>
      </c>
      <c r="L126" s="556" t="s">
        <v>61</v>
      </c>
      <c r="M126" s="556" t="s">
        <v>4571</v>
      </c>
      <c r="N126" s="558" t="s">
        <v>4572</v>
      </c>
      <c r="O126" s="558">
        <v>2629138.39</v>
      </c>
      <c r="P126" s="1368" t="s">
        <v>61</v>
      </c>
      <c r="Q126" s="1368" t="s">
        <v>1579</v>
      </c>
      <c r="R126" s="1368" t="s">
        <v>1579</v>
      </c>
      <c r="S126" s="1368" t="s">
        <v>4573</v>
      </c>
      <c r="T126" s="1376" t="s">
        <v>4574</v>
      </c>
      <c r="U126" s="1375" t="s">
        <v>3254</v>
      </c>
      <c r="V126" s="1375" t="s">
        <v>3096</v>
      </c>
      <c r="W126" s="1368" t="s">
        <v>4568</v>
      </c>
      <c r="X126" s="1376">
        <v>43784</v>
      </c>
      <c r="Y126" s="1375">
        <v>8620689.6551724151</v>
      </c>
      <c r="Z126" s="1368">
        <v>10000000</v>
      </c>
      <c r="AA126" s="1370">
        <v>1000000</v>
      </c>
      <c r="AB126" s="1370">
        <v>10000000</v>
      </c>
      <c r="AC126" s="1376" t="s">
        <v>241</v>
      </c>
      <c r="AD126" s="1376" t="s">
        <v>69</v>
      </c>
      <c r="AE126" s="1368" t="s">
        <v>70</v>
      </c>
      <c r="AF126" s="1368" t="s">
        <v>4570</v>
      </c>
      <c r="AG126" s="1370">
        <v>1293103.44</v>
      </c>
      <c r="AH126" s="1376">
        <v>43784</v>
      </c>
      <c r="AI126" s="1376">
        <v>43830</v>
      </c>
      <c r="AJ126" s="1382" t="s">
        <v>4569</v>
      </c>
      <c r="AK126" s="1369" t="s">
        <v>4299</v>
      </c>
      <c r="AL126" s="1368" t="s">
        <v>4300</v>
      </c>
      <c r="AM126" s="1370" t="s">
        <v>2881</v>
      </c>
      <c r="AN126" s="1368" t="s">
        <v>73</v>
      </c>
      <c r="AO126" s="1369" t="s">
        <v>4301</v>
      </c>
      <c r="AP126" s="1368" t="s">
        <v>73</v>
      </c>
      <c r="AQ126" s="1368" t="s">
        <v>573</v>
      </c>
      <c r="AR126" s="1368" t="s">
        <v>293</v>
      </c>
      <c r="AS126" s="1368" t="s">
        <v>566</v>
      </c>
      <c r="AT126" s="1368" t="s">
        <v>566</v>
      </c>
      <c r="AU126" s="1376" t="s">
        <v>566</v>
      </c>
      <c r="AV126" s="1369" t="s">
        <v>4302</v>
      </c>
      <c r="AW126" s="1368" t="s">
        <v>3091</v>
      </c>
      <c r="AX126" s="1369" t="s">
        <v>4303</v>
      </c>
      <c r="AY126" s="1369" t="s">
        <v>4304</v>
      </c>
      <c r="AZ126" s="1369" t="s">
        <v>4305</v>
      </c>
      <c r="BA126" s="1369" t="s">
        <v>4306</v>
      </c>
      <c r="BB126" s="1368" t="s">
        <v>3096</v>
      </c>
      <c r="BC126" s="1376">
        <v>43847</v>
      </c>
      <c r="BD126" s="1376">
        <v>43847</v>
      </c>
      <c r="BE126" s="558"/>
    </row>
    <row r="127" spans="1:57" ht="75.599999999999994" customHeight="1">
      <c r="A127" s="1370"/>
      <c r="B127" s="1371"/>
      <c r="C127" s="1371"/>
      <c r="D127" s="1370"/>
      <c r="E127" s="1368"/>
      <c r="F127" s="1368"/>
      <c r="G127" s="1368"/>
      <c r="H127" s="1368"/>
      <c r="I127" s="1368"/>
      <c r="J127" s="556" t="s">
        <v>4575</v>
      </c>
      <c r="K127" s="556" t="s">
        <v>4576</v>
      </c>
      <c r="L127" s="556" t="s">
        <v>4577</v>
      </c>
      <c r="M127" s="556" t="s">
        <v>2009</v>
      </c>
      <c r="N127" s="558" t="s">
        <v>4578</v>
      </c>
      <c r="O127" s="558">
        <v>5609708.96</v>
      </c>
      <c r="P127" s="1368"/>
      <c r="Q127" s="1368"/>
      <c r="R127" s="1368"/>
      <c r="S127" s="1368"/>
      <c r="T127" s="1376"/>
      <c r="U127" s="1375"/>
      <c r="V127" s="1375"/>
      <c r="W127" s="1368"/>
      <c r="X127" s="1376"/>
      <c r="Y127" s="1375"/>
      <c r="Z127" s="1368"/>
      <c r="AA127" s="1370"/>
      <c r="AB127" s="1370"/>
      <c r="AC127" s="1376"/>
      <c r="AD127" s="1376"/>
      <c r="AE127" s="1368"/>
      <c r="AF127" s="1368"/>
      <c r="AG127" s="1370"/>
      <c r="AH127" s="1376"/>
      <c r="AI127" s="1376"/>
      <c r="AJ127" s="1368"/>
      <c r="AK127" s="1368"/>
      <c r="AL127" s="1368"/>
      <c r="AM127" s="1370"/>
      <c r="AN127" s="1368"/>
      <c r="AO127" s="1368"/>
      <c r="AP127" s="1368"/>
      <c r="AQ127" s="1368"/>
      <c r="AR127" s="1368"/>
      <c r="AS127" s="1368"/>
      <c r="AT127" s="1368"/>
      <c r="AU127" s="1376"/>
      <c r="AV127" s="1368"/>
      <c r="AW127" s="1368"/>
      <c r="AX127" s="1368"/>
      <c r="AY127" s="1368"/>
      <c r="AZ127" s="1368"/>
      <c r="BA127" s="1368"/>
      <c r="BB127" s="1368"/>
      <c r="BC127" s="1376"/>
      <c r="BD127" s="1376"/>
      <c r="BE127" s="558"/>
    </row>
    <row r="128" spans="1:57" ht="75.599999999999994" customHeight="1">
      <c r="A128" s="1370"/>
      <c r="B128" s="1371"/>
      <c r="C128" s="1371"/>
      <c r="D128" s="1370"/>
      <c r="E128" s="1368"/>
      <c r="F128" s="1368"/>
      <c r="G128" s="1368"/>
      <c r="H128" s="1368"/>
      <c r="I128" s="1368"/>
      <c r="J128" s="556" t="s">
        <v>61</v>
      </c>
      <c r="K128" s="556" t="s">
        <v>61</v>
      </c>
      <c r="L128" s="556" t="s">
        <v>61</v>
      </c>
      <c r="M128" s="556" t="s">
        <v>4579</v>
      </c>
      <c r="N128" s="558" t="s">
        <v>2127</v>
      </c>
      <c r="O128" s="558">
        <v>4373958.1399999997</v>
      </c>
      <c r="P128" s="1368"/>
      <c r="Q128" s="1368"/>
      <c r="R128" s="1368"/>
      <c r="S128" s="1368"/>
      <c r="T128" s="1376"/>
      <c r="U128" s="1375"/>
      <c r="V128" s="1375"/>
      <c r="W128" s="1368"/>
      <c r="X128" s="1376"/>
      <c r="Y128" s="1375"/>
      <c r="Z128" s="1368"/>
      <c r="AA128" s="1370"/>
      <c r="AB128" s="1370"/>
      <c r="AC128" s="1376"/>
      <c r="AD128" s="1376"/>
      <c r="AE128" s="1368"/>
      <c r="AF128" s="1368"/>
      <c r="AG128" s="1370"/>
      <c r="AH128" s="1376"/>
      <c r="AI128" s="1376"/>
      <c r="AJ128" s="1368"/>
      <c r="AK128" s="1368"/>
      <c r="AL128" s="1368"/>
      <c r="AM128" s="1370"/>
      <c r="AN128" s="1368"/>
      <c r="AO128" s="1368"/>
      <c r="AP128" s="1368"/>
      <c r="AQ128" s="1368"/>
      <c r="AR128" s="1368"/>
      <c r="AS128" s="1368"/>
      <c r="AT128" s="1368"/>
      <c r="AU128" s="1376"/>
      <c r="AV128" s="1368"/>
      <c r="AW128" s="1368"/>
      <c r="AX128" s="1368"/>
      <c r="AY128" s="1368"/>
      <c r="AZ128" s="1368"/>
      <c r="BA128" s="1368"/>
      <c r="BB128" s="1368"/>
      <c r="BC128" s="1376"/>
      <c r="BD128" s="1376"/>
      <c r="BE128" s="558"/>
    </row>
    <row r="129" spans="1:57" ht="75.599999999999994" customHeight="1">
      <c r="A129" s="558">
        <v>2019</v>
      </c>
      <c r="B129" s="560">
        <v>43739</v>
      </c>
      <c r="C129" s="560">
        <v>43830</v>
      </c>
      <c r="D129" s="558" t="s">
        <v>4292</v>
      </c>
      <c r="E129" s="556" t="s">
        <v>4307</v>
      </c>
      <c r="F129" s="556" t="s">
        <v>4580</v>
      </c>
      <c r="G129" s="556" t="s">
        <v>382</v>
      </c>
      <c r="H129" s="555" t="s">
        <v>4581</v>
      </c>
      <c r="I129" s="556" t="s">
        <v>4526</v>
      </c>
      <c r="J129" s="556" t="s">
        <v>61</v>
      </c>
      <c r="K129" s="556" t="s">
        <v>61</v>
      </c>
      <c r="L129" s="559" t="s">
        <v>61</v>
      </c>
      <c r="M129" s="556" t="s">
        <v>4521</v>
      </c>
      <c r="N129" s="558" t="s">
        <v>4522</v>
      </c>
      <c r="O129" s="558">
        <v>490000</v>
      </c>
      <c r="P129" s="556" t="s">
        <v>61</v>
      </c>
      <c r="Q129" s="556" t="s">
        <v>1579</v>
      </c>
      <c r="R129" s="556" t="s">
        <v>1579</v>
      </c>
      <c r="S129" s="556" t="s">
        <v>4523</v>
      </c>
      <c r="T129" s="557" t="s">
        <v>4522</v>
      </c>
      <c r="U129" s="559" t="s">
        <v>3254</v>
      </c>
      <c r="V129" s="559" t="s">
        <v>3096</v>
      </c>
      <c r="W129" s="556" t="s">
        <v>4580</v>
      </c>
      <c r="X129" s="557">
        <v>43769</v>
      </c>
      <c r="Y129" s="559">
        <v>422413.79310344829</v>
      </c>
      <c r="Z129" s="556">
        <v>490000</v>
      </c>
      <c r="AA129" s="556">
        <v>200000</v>
      </c>
      <c r="AB129" s="558">
        <v>490000</v>
      </c>
      <c r="AC129" s="557" t="s">
        <v>241</v>
      </c>
      <c r="AD129" s="557" t="s">
        <v>69</v>
      </c>
      <c r="AE129" s="556" t="s">
        <v>70</v>
      </c>
      <c r="AF129" s="556" t="s">
        <v>4526</v>
      </c>
      <c r="AG129" s="556">
        <v>63362.06</v>
      </c>
      <c r="AH129" s="557">
        <v>43769</v>
      </c>
      <c r="AI129" s="557">
        <v>43830</v>
      </c>
      <c r="AJ129" s="561" t="s">
        <v>4581</v>
      </c>
      <c r="AK129" s="555" t="s">
        <v>4299</v>
      </c>
      <c r="AL129" s="556" t="s">
        <v>4300</v>
      </c>
      <c r="AM129" s="558" t="s">
        <v>2881</v>
      </c>
      <c r="AN129" s="556" t="s">
        <v>73</v>
      </c>
      <c r="AO129" s="555" t="s">
        <v>4301</v>
      </c>
      <c r="AP129" s="556" t="s">
        <v>73</v>
      </c>
      <c r="AQ129" s="556" t="s">
        <v>573</v>
      </c>
      <c r="AR129" s="556" t="s">
        <v>293</v>
      </c>
      <c r="AS129" s="556" t="s">
        <v>566</v>
      </c>
      <c r="AT129" s="556" t="s">
        <v>566</v>
      </c>
      <c r="AU129" s="557" t="s">
        <v>566</v>
      </c>
      <c r="AV129" s="555" t="s">
        <v>4302</v>
      </c>
      <c r="AW129" s="556" t="s">
        <v>3091</v>
      </c>
      <c r="AX129" s="555" t="s">
        <v>4303</v>
      </c>
      <c r="AY129" s="555" t="s">
        <v>4304</v>
      </c>
      <c r="AZ129" s="555" t="s">
        <v>4305</v>
      </c>
      <c r="BA129" s="555" t="s">
        <v>4306</v>
      </c>
      <c r="BB129" s="556" t="s">
        <v>3096</v>
      </c>
      <c r="BC129" s="557">
        <v>43847</v>
      </c>
      <c r="BD129" s="557">
        <v>43847</v>
      </c>
      <c r="BE129" s="558"/>
    </row>
    <row r="130" spans="1:57" ht="75.599999999999994" customHeight="1">
      <c r="A130" s="558">
        <v>2019</v>
      </c>
      <c r="B130" s="560">
        <v>43739</v>
      </c>
      <c r="C130" s="560">
        <v>43830</v>
      </c>
      <c r="D130" s="558" t="s">
        <v>4292</v>
      </c>
      <c r="E130" s="556" t="s">
        <v>4307</v>
      </c>
      <c r="F130" s="556" t="s">
        <v>4582</v>
      </c>
      <c r="G130" s="556" t="s">
        <v>4583</v>
      </c>
      <c r="H130" s="555" t="s">
        <v>4584</v>
      </c>
      <c r="I130" s="556" t="s">
        <v>4585</v>
      </c>
      <c r="J130" s="556" t="s">
        <v>61</v>
      </c>
      <c r="K130" s="556" t="s">
        <v>61</v>
      </c>
      <c r="L130" s="556" t="s">
        <v>61</v>
      </c>
      <c r="M130" s="556" t="s">
        <v>4586</v>
      </c>
      <c r="N130" s="558" t="s">
        <v>3933</v>
      </c>
      <c r="O130" s="558">
        <v>1344000</v>
      </c>
      <c r="P130" s="556" t="s">
        <v>61</v>
      </c>
      <c r="Q130" s="556" t="s">
        <v>1579</v>
      </c>
      <c r="R130" s="556" t="s">
        <v>1579</v>
      </c>
      <c r="S130" s="556" t="s">
        <v>3943</v>
      </c>
      <c r="T130" s="557" t="s">
        <v>4587</v>
      </c>
      <c r="U130" s="559" t="s">
        <v>3254</v>
      </c>
      <c r="V130" s="559" t="s">
        <v>3096</v>
      </c>
      <c r="W130" s="556" t="s">
        <v>4582</v>
      </c>
      <c r="X130" s="557">
        <v>43784</v>
      </c>
      <c r="Y130" s="559">
        <v>1158620.6896551724</v>
      </c>
      <c r="Z130" s="556">
        <v>1344000</v>
      </c>
      <c r="AA130" s="558">
        <v>134400</v>
      </c>
      <c r="AB130" s="558">
        <v>1344000</v>
      </c>
      <c r="AC130" s="557" t="s">
        <v>241</v>
      </c>
      <c r="AD130" s="557" t="s">
        <v>69</v>
      </c>
      <c r="AE130" s="556" t="s">
        <v>70</v>
      </c>
      <c r="AF130" s="556" t="s">
        <v>4585</v>
      </c>
      <c r="AG130" s="556">
        <v>173793.1</v>
      </c>
      <c r="AH130" s="557">
        <v>43784</v>
      </c>
      <c r="AI130" s="557">
        <v>43830</v>
      </c>
      <c r="AJ130" s="561" t="s">
        <v>4584</v>
      </c>
      <c r="AK130" s="555" t="s">
        <v>4299</v>
      </c>
      <c r="AL130" s="556" t="s">
        <v>4344</v>
      </c>
      <c r="AM130" s="558" t="s">
        <v>3727</v>
      </c>
      <c r="AN130" s="556" t="s">
        <v>73</v>
      </c>
      <c r="AO130" s="555" t="s">
        <v>4301</v>
      </c>
      <c r="AP130" s="556" t="s">
        <v>73</v>
      </c>
      <c r="AQ130" s="556" t="s">
        <v>573</v>
      </c>
      <c r="AR130" s="556" t="s">
        <v>293</v>
      </c>
      <c r="AS130" s="556" t="s">
        <v>566</v>
      </c>
      <c r="AT130" s="556" t="s">
        <v>566</v>
      </c>
      <c r="AU130" s="557" t="s">
        <v>566</v>
      </c>
      <c r="AV130" s="555" t="s">
        <v>4302</v>
      </c>
      <c r="AW130" s="556" t="s">
        <v>3091</v>
      </c>
      <c r="AX130" s="555" t="s">
        <v>4303</v>
      </c>
      <c r="AY130" s="555" t="s">
        <v>4304</v>
      </c>
      <c r="AZ130" s="555" t="s">
        <v>4305</v>
      </c>
      <c r="BA130" s="555" t="s">
        <v>4306</v>
      </c>
      <c r="BB130" s="556" t="s">
        <v>3096</v>
      </c>
      <c r="BC130" s="557">
        <v>43847</v>
      </c>
      <c r="BD130" s="557">
        <v>43847</v>
      </c>
      <c r="BE130" s="558"/>
    </row>
    <row r="131" spans="1:57" ht="75.599999999999994" customHeight="1">
      <c r="A131" s="558">
        <v>2019</v>
      </c>
      <c r="B131" s="560">
        <v>43739</v>
      </c>
      <c r="C131" s="560">
        <v>43830</v>
      </c>
      <c r="D131" s="558" t="s">
        <v>4292</v>
      </c>
      <c r="E131" s="556" t="s">
        <v>4307</v>
      </c>
      <c r="F131" s="556" t="s">
        <v>4588</v>
      </c>
      <c r="G131" s="556" t="s">
        <v>4583</v>
      </c>
      <c r="H131" s="555" t="s">
        <v>4589</v>
      </c>
      <c r="I131" s="556" t="s">
        <v>4585</v>
      </c>
      <c r="J131" s="556" t="s">
        <v>61</v>
      </c>
      <c r="K131" s="556" t="s">
        <v>61</v>
      </c>
      <c r="L131" s="556" t="s">
        <v>61</v>
      </c>
      <c r="M131" s="556" t="s">
        <v>4590</v>
      </c>
      <c r="N131" s="558" t="s">
        <v>3417</v>
      </c>
      <c r="O131" s="556">
        <v>1344000</v>
      </c>
      <c r="P131" s="556" t="s">
        <v>61</v>
      </c>
      <c r="Q131" s="556" t="s">
        <v>1579</v>
      </c>
      <c r="R131" s="556" t="s">
        <v>1579</v>
      </c>
      <c r="S131" s="556" t="s">
        <v>3940</v>
      </c>
      <c r="T131" s="557" t="s">
        <v>4591</v>
      </c>
      <c r="U131" s="559" t="s">
        <v>3254</v>
      </c>
      <c r="V131" s="559" t="s">
        <v>3096</v>
      </c>
      <c r="W131" s="556" t="s">
        <v>4588</v>
      </c>
      <c r="X131" s="557">
        <v>43784</v>
      </c>
      <c r="Y131" s="559">
        <v>1158620.6896551724</v>
      </c>
      <c r="Z131" s="556">
        <v>1344000</v>
      </c>
      <c r="AA131" s="558">
        <v>134400</v>
      </c>
      <c r="AB131" s="558">
        <v>1344000</v>
      </c>
      <c r="AC131" s="557" t="s">
        <v>241</v>
      </c>
      <c r="AD131" s="557" t="s">
        <v>69</v>
      </c>
      <c r="AE131" s="556" t="s">
        <v>70</v>
      </c>
      <c r="AF131" s="556" t="s">
        <v>4585</v>
      </c>
      <c r="AG131" s="556">
        <v>173793.1</v>
      </c>
      <c r="AH131" s="557">
        <v>43784</v>
      </c>
      <c r="AI131" s="557">
        <v>43830</v>
      </c>
      <c r="AJ131" s="561" t="s">
        <v>4589</v>
      </c>
      <c r="AK131" s="555" t="s">
        <v>4299</v>
      </c>
      <c r="AL131" s="556" t="s">
        <v>4344</v>
      </c>
      <c r="AM131" s="558" t="s">
        <v>3727</v>
      </c>
      <c r="AN131" s="556" t="s">
        <v>73</v>
      </c>
      <c r="AO131" s="555" t="s">
        <v>4301</v>
      </c>
      <c r="AP131" s="556" t="s">
        <v>73</v>
      </c>
      <c r="AQ131" s="556" t="s">
        <v>573</v>
      </c>
      <c r="AR131" s="556" t="s">
        <v>293</v>
      </c>
      <c r="AS131" s="556" t="s">
        <v>566</v>
      </c>
      <c r="AT131" s="556" t="s">
        <v>566</v>
      </c>
      <c r="AU131" s="557" t="s">
        <v>566</v>
      </c>
      <c r="AV131" s="555" t="s">
        <v>4302</v>
      </c>
      <c r="AW131" s="556" t="s">
        <v>3091</v>
      </c>
      <c r="AX131" s="555" t="s">
        <v>4303</v>
      </c>
      <c r="AY131" s="555" t="s">
        <v>4304</v>
      </c>
      <c r="AZ131" s="555" t="s">
        <v>4305</v>
      </c>
      <c r="BA131" s="555" t="s">
        <v>4306</v>
      </c>
      <c r="BB131" s="556" t="s">
        <v>3096</v>
      </c>
      <c r="BC131" s="557">
        <v>43847</v>
      </c>
      <c r="BD131" s="557">
        <v>43847</v>
      </c>
      <c r="BE131" s="558"/>
    </row>
    <row r="132" spans="1:57" ht="75.599999999999994" customHeight="1">
      <c r="A132" s="558">
        <v>2019</v>
      </c>
      <c r="B132" s="560">
        <v>43739</v>
      </c>
      <c r="C132" s="560">
        <v>43830</v>
      </c>
      <c r="D132" s="558" t="s">
        <v>4292</v>
      </c>
      <c r="E132" s="556" t="s">
        <v>4307</v>
      </c>
      <c r="F132" s="556" t="s">
        <v>4592</v>
      </c>
      <c r="G132" s="556" t="s">
        <v>488</v>
      </c>
      <c r="H132" s="555" t="s">
        <v>4593</v>
      </c>
      <c r="I132" s="556" t="s">
        <v>4310</v>
      </c>
      <c r="J132" s="556" t="s">
        <v>61</v>
      </c>
      <c r="K132" s="556" t="s">
        <v>61</v>
      </c>
      <c r="L132" s="556" t="s">
        <v>61</v>
      </c>
      <c r="M132" s="556" t="s">
        <v>4594</v>
      </c>
      <c r="N132" s="558" t="s">
        <v>4595</v>
      </c>
      <c r="O132" s="558">
        <v>1784002.46</v>
      </c>
      <c r="P132" s="556" t="s">
        <v>61</v>
      </c>
      <c r="Q132" s="556" t="s">
        <v>1579</v>
      </c>
      <c r="R132" s="556" t="s">
        <v>1579</v>
      </c>
      <c r="S132" s="556" t="s">
        <v>4596</v>
      </c>
      <c r="T132" s="557" t="s">
        <v>4597</v>
      </c>
      <c r="U132" s="559" t="s">
        <v>3254</v>
      </c>
      <c r="V132" s="559" t="s">
        <v>3096</v>
      </c>
      <c r="W132" s="556" t="s">
        <v>4592</v>
      </c>
      <c r="X132" s="557">
        <v>43783</v>
      </c>
      <c r="Y132" s="559">
        <v>2155172.4137931038</v>
      </c>
      <c r="Z132" s="556">
        <v>2500000</v>
      </c>
      <c r="AA132" s="556">
        <v>250000</v>
      </c>
      <c r="AB132" s="558">
        <v>2500000</v>
      </c>
      <c r="AC132" s="557" t="s">
        <v>241</v>
      </c>
      <c r="AD132" s="557" t="s">
        <v>69</v>
      </c>
      <c r="AE132" s="556" t="s">
        <v>70</v>
      </c>
      <c r="AF132" s="556" t="s">
        <v>4310</v>
      </c>
      <c r="AG132" s="556">
        <v>323275.86</v>
      </c>
      <c r="AH132" s="557">
        <v>43783</v>
      </c>
      <c r="AI132" s="557">
        <v>43830</v>
      </c>
      <c r="AJ132" s="555" t="s">
        <v>4598</v>
      </c>
      <c r="AK132" s="555" t="s">
        <v>4299</v>
      </c>
      <c r="AL132" s="556" t="s">
        <v>4300</v>
      </c>
      <c r="AM132" s="558" t="s">
        <v>2881</v>
      </c>
      <c r="AN132" s="556" t="s">
        <v>73</v>
      </c>
      <c r="AO132" s="555" t="s">
        <v>4301</v>
      </c>
      <c r="AP132" s="556" t="s">
        <v>73</v>
      </c>
      <c r="AQ132" s="556" t="s">
        <v>573</v>
      </c>
      <c r="AR132" s="556" t="s">
        <v>293</v>
      </c>
      <c r="AS132" s="556" t="s">
        <v>566</v>
      </c>
      <c r="AT132" s="556" t="s">
        <v>566</v>
      </c>
      <c r="AU132" s="557" t="s">
        <v>566</v>
      </c>
      <c r="AV132" s="555" t="s">
        <v>4302</v>
      </c>
      <c r="AW132" s="556" t="s">
        <v>3091</v>
      </c>
      <c r="AX132" s="555" t="s">
        <v>4303</v>
      </c>
      <c r="AY132" s="555" t="s">
        <v>4304</v>
      </c>
      <c r="AZ132" s="555" t="s">
        <v>4305</v>
      </c>
      <c r="BA132" s="555" t="s">
        <v>4306</v>
      </c>
      <c r="BB132" s="556" t="s">
        <v>3096</v>
      </c>
      <c r="BC132" s="557">
        <v>43847</v>
      </c>
      <c r="BD132" s="557">
        <v>43847</v>
      </c>
      <c r="BE132" s="558"/>
    </row>
    <row r="133" spans="1:57" ht="75.599999999999994" customHeight="1">
      <c r="A133" s="558">
        <v>2019</v>
      </c>
      <c r="B133" s="560">
        <v>43739</v>
      </c>
      <c r="C133" s="560">
        <v>43830</v>
      </c>
      <c r="D133" s="558" t="s">
        <v>4292</v>
      </c>
      <c r="E133" s="556" t="s">
        <v>4307</v>
      </c>
      <c r="F133" s="556" t="s">
        <v>4599</v>
      </c>
      <c r="G133" s="556" t="s">
        <v>488</v>
      </c>
      <c r="H133" s="555" t="s">
        <v>4600</v>
      </c>
      <c r="I133" s="556" t="s">
        <v>4310</v>
      </c>
      <c r="J133" s="556" t="s">
        <v>61</v>
      </c>
      <c r="K133" s="556" t="s">
        <v>61</v>
      </c>
      <c r="L133" s="556" t="s">
        <v>61</v>
      </c>
      <c r="M133" s="556" t="s">
        <v>4601</v>
      </c>
      <c r="N133" s="558" t="s">
        <v>2038</v>
      </c>
      <c r="O133" s="558">
        <v>31344592</v>
      </c>
      <c r="P133" s="556" t="s">
        <v>61</v>
      </c>
      <c r="Q133" s="556" t="s">
        <v>1579</v>
      </c>
      <c r="R133" s="556" t="s">
        <v>1579</v>
      </c>
      <c r="S133" s="556" t="s">
        <v>232</v>
      </c>
      <c r="T133" s="557" t="s">
        <v>2038</v>
      </c>
      <c r="U133" s="559" t="s">
        <v>3254</v>
      </c>
      <c r="V133" s="559" t="s">
        <v>3096</v>
      </c>
      <c r="W133" s="556" t="s">
        <v>4599</v>
      </c>
      <c r="X133" s="557">
        <v>43783</v>
      </c>
      <c r="Y133" s="559">
        <v>1719521.55</v>
      </c>
      <c r="Z133" s="556">
        <v>1994645</v>
      </c>
      <c r="AA133" s="556">
        <v>199464.5</v>
      </c>
      <c r="AB133" s="558">
        <v>1944645</v>
      </c>
      <c r="AC133" s="557" t="s">
        <v>241</v>
      </c>
      <c r="AD133" s="557" t="s">
        <v>69</v>
      </c>
      <c r="AE133" s="556" t="s">
        <v>70</v>
      </c>
      <c r="AF133" s="556" t="s">
        <v>4310</v>
      </c>
      <c r="AG133" s="556">
        <v>257928.23</v>
      </c>
      <c r="AH133" s="557">
        <v>43783</v>
      </c>
      <c r="AI133" s="557">
        <v>43830</v>
      </c>
      <c r="AJ133" s="561" t="s">
        <v>4600</v>
      </c>
      <c r="AK133" s="555" t="s">
        <v>4299</v>
      </c>
      <c r="AL133" s="556" t="s">
        <v>4300</v>
      </c>
      <c r="AM133" s="558" t="s">
        <v>2881</v>
      </c>
      <c r="AN133" s="556" t="s">
        <v>73</v>
      </c>
      <c r="AO133" s="555" t="s">
        <v>4301</v>
      </c>
      <c r="AP133" s="556" t="s">
        <v>73</v>
      </c>
      <c r="AQ133" s="556" t="s">
        <v>573</v>
      </c>
      <c r="AR133" s="556" t="s">
        <v>293</v>
      </c>
      <c r="AS133" s="556" t="s">
        <v>566</v>
      </c>
      <c r="AT133" s="556" t="s">
        <v>566</v>
      </c>
      <c r="AU133" s="557" t="s">
        <v>566</v>
      </c>
      <c r="AV133" s="555" t="s">
        <v>4302</v>
      </c>
      <c r="AW133" s="556" t="s">
        <v>3091</v>
      </c>
      <c r="AX133" s="555" t="s">
        <v>4303</v>
      </c>
      <c r="AY133" s="555" t="s">
        <v>4304</v>
      </c>
      <c r="AZ133" s="555" t="s">
        <v>4305</v>
      </c>
      <c r="BA133" s="555" t="s">
        <v>4306</v>
      </c>
      <c r="BB133" s="556" t="s">
        <v>3096</v>
      </c>
      <c r="BC133" s="557">
        <v>43847</v>
      </c>
      <c r="BD133" s="557">
        <v>43847</v>
      </c>
      <c r="BE133" s="558"/>
    </row>
    <row r="134" spans="1:57" ht="75.599999999999994" customHeight="1">
      <c r="A134" s="1370">
        <v>2019</v>
      </c>
      <c r="B134" s="1371">
        <v>43739</v>
      </c>
      <c r="C134" s="1371">
        <v>43830</v>
      </c>
      <c r="D134" s="1370" t="s">
        <v>4292</v>
      </c>
      <c r="E134" s="1368" t="s">
        <v>4354</v>
      </c>
      <c r="F134" s="1368" t="s">
        <v>4602</v>
      </c>
      <c r="G134" s="1368" t="s">
        <v>4195</v>
      </c>
      <c r="H134" s="1369" t="s">
        <v>4603</v>
      </c>
      <c r="I134" s="1368" t="s">
        <v>4604</v>
      </c>
      <c r="J134" s="558" t="s">
        <v>4605</v>
      </c>
      <c r="K134" s="558" t="s">
        <v>4606</v>
      </c>
      <c r="L134" s="562" t="s">
        <v>2043</v>
      </c>
      <c r="M134" s="556" t="s">
        <v>2009</v>
      </c>
      <c r="N134" s="558" t="s">
        <v>2044</v>
      </c>
      <c r="O134" s="558">
        <v>1308345.44</v>
      </c>
      <c r="P134" s="1368" t="s">
        <v>4607</v>
      </c>
      <c r="Q134" s="1368" t="s">
        <v>3827</v>
      </c>
      <c r="R134" s="1368" t="s">
        <v>4608</v>
      </c>
      <c r="S134" s="1368" t="s">
        <v>1363</v>
      </c>
      <c r="T134" s="1376" t="s">
        <v>4609</v>
      </c>
      <c r="U134" s="1375" t="s">
        <v>3254</v>
      </c>
      <c r="V134" s="1375" t="s">
        <v>3096</v>
      </c>
      <c r="W134" s="1368" t="s">
        <v>4602</v>
      </c>
      <c r="X134" s="1376">
        <v>43784</v>
      </c>
      <c r="Y134" s="1375">
        <v>912178.25862068974</v>
      </c>
      <c r="Z134" s="1368">
        <v>1058126.78</v>
      </c>
      <c r="AA134" s="1370">
        <v>105812.67</v>
      </c>
      <c r="AB134" s="1370">
        <v>1058126.78</v>
      </c>
      <c r="AC134" s="1376" t="s">
        <v>241</v>
      </c>
      <c r="AD134" s="1376" t="s">
        <v>69</v>
      </c>
      <c r="AE134" s="1368" t="s">
        <v>70</v>
      </c>
      <c r="AF134" s="1368" t="s">
        <v>4604</v>
      </c>
      <c r="AG134" s="1368">
        <v>136826.73000000001</v>
      </c>
      <c r="AH134" s="1376">
        <v>43785</v>
      </c>
      <c r="AI134" s="1376">
        <v>43830</v>
      </c>
      <c r="AJ134" s="1369" t="s">
        <v>4610</v>
      </c>
      <c r="AK134" s="1369" t="s">
        <v>4299</v>
      </c>
      <c r="AL134" s="1368" t="s">
        <v>4344</v>
      </c>
      <c r="AM134" s="1370" t="s">
        <v>3727</v>
      </c>
      <c r="AN134" s="1368" t="s">
        <v>73</v>
      </c>
      <c r="AO134" s="1369" t="s">
        <v>4301</v>
      </c>
      <c r="AP134" s="1368" t="s">
        <v>73</v>
      </c>
      <c r="AQ134" s="1368" t="s">
        <v>573</v>
      </c>
      <c r="AR134" s="1368" t="s">
        <v>293</v>
      </c>
      <c r="AS134" s="1368" t="s">
        <v>566</v>
      </c>
      <c r="AT134" s="1368" t="s">
        <v>566</v>
      </c>
      <c r="AU134" s="1376" t="s">
        <v>566</v>
      </c>
      <c r="AV134" s="1369" t="s">
        <v>4302</v>
      </c>
      <c r="AW134" s="1368" t="s">
        <v>3091</v>
      </c>
      <c r="AX134" s="1369" t="s">
        <v>4303</v>
      </c>
      <c r="AY134" s="1369" t="s">
        <v>4304</v>
      </c>
      <c r="AZ134" s="1369" t="s">
        <v>4305</v>
      </c>
      <c r="BA134" s="1369" t="s">
        <v>4306</v>
      </c>
      <c r="BB134" s="1368" t="s">
        <v>3096</v>
      </c>
      <c r="BC134" s="1376">
        <v>43847</v>
      </c>
      <c r="BD134" s="1371">
        <v>43847</v>
      </c>
      <c r="BE134" s="558"/>
    </row>
    <row r="135" spans="1:57" ht="75.599999999999994" customHeight="1">
      <c r="A135" s="1370"/>
      <c r="B135" s="1371"/>
      <c r="C135" s="1371"/>
      <c r="D135" s="1370"/>
      <c r="E135" s="1368"/>
      <c r="F135" s="1368"/>
      <c r="G135" s="1368"/>
      <c r="H135" s="1368"/>
      <c r="I135" s="1368"/>
      <c r="J135" s="558" t="s">
        <v>4611</v>
      </c>
      <c r="K135" s="558" t="s">
        <v>2050</v>
      </c>
      <c r="L135" s="562" t="s">
        <v>4612</v>
      </c>
      <c r="M135" s="556" t="s">
        <v>2009</v>
      </c>
      <c r="N135" s="558" t="s">
        <v>4609</v>
      </c>
      <c r="O135" s="558">
        <v>876868.52</v>
      </c>
      <c r="P135" s="1368"/>
      <c r="Q135" s="1368"/>
      <c r="R135" s="1368"/>
      <c r="S135" s="1368"/>
      <c r="T135" s="1376"/>
      <c r="U135" s="1375"/>
      <c r="V135" s="1375"/>
      <c r="W135" s="1368"/>
      <c r="X135" s="1376"/>
      <c r="Y135" s="1375"/>
      <c r="Z135" s="1368"/>
      <c r="AA135" s="1370"/>
      <c r="AB135" s="1370"/>
      <c r="AC135" s="1376"/>
      <c r="AD135" s="1376"/>
      <c r="AE135" s="1368"/>
      <c r="AF135" s="1368"/>
      <c r="AG135" s="1368"/>
      <c r="AH135" s="1376"/>
      <c r="AI135" s="1376"/>
      <c r="AJ135" s="1368"/>
      <c r="AK135" s="1368"/>
      <c r="AL135" s="1368"/>
      <c r="AM135" s="1370"/>
      <c r="AN135" s="1368"/>
      <c r="AO135" s="1368"/>
      <c r="AP135" s="1368"/>
      <c r="AQ135" s="1368"/>
      <c r="AR135" s="1368"/>
      <c r="AS135" s="1368"/>
      <c r="AT135" s="1368"/>
      <c r="AU135" s="1376"/>
      <c r="AV135" s="1368"/>
      <c r="AW135" s="1368"/>
      <c r="AX135" s="1368"/>
      <c r="AY135" s="1368"/>
      <c r="AZ135" s="1368"/>
      <c r="BA135" s="1368"/>
      <c r="BB135" s="1368"/>
      <c r="BC135" s="1376"/>
      <c r="BD135" s="1371"/>
      <c r="BE135" s="558"/>
    </row>
    <row r="136" spans="1:57" ht="75.599999999999994" customHeight="1">
      <c r="A136" s="1370"/>
      <c r="B136" s="1371"/>
      <c r="C136" s="1371"/>
      <c r="D136" s="1370"/>
      <c r="E136" s="1368"/>
      <c r="F136" s="1368"/>
      <c r="G136" s="1368"/>
      <c r="H136" s="1368"/>
      <c r="I136" s="1368"/>
      <c r="J136" s="556" t="s">
        <v>61</v>
      </c>
      <c r="K136" s="556" t="s">
        <v>61</v>
      </c>
      <c r="L136" s="556" t="s">
        <v>61</v>
      </c>
      <c r="M136" s="556" t="s">
        <v>4613</v>
      </c>
      <c r="N136" s="558" t="s">
        <v>4614</v>
      </c>
      <c r="O136" s="558">
        <v>1268917.04</v>
      </c>
      <c r="P136" s="1368"/>
      <c r="Q136" s="1368"/>
      <c r="R136" s="1368"/>
      <c r="S136" s="1368"/>
      <c r="T136" s="1376"/>
      <c r="U136" s="1375"/>
      <c r="V136" s="1375"/>
      <c r="W136" s="1368"/>
      <c r="X136" s="1376"/>
      <c r="Y136" s="1375"/>
      <c r="Z136" s="1368"/>
      <c r="AA136" s="1370"/>
      <c r="AB136" s="1370"/>
      <c r="AC136" s="1376"/>
      <c r="AD136" s="1376"/>
      <c r="AE136" s="1368"/>
      <c r="AF136" s="1368"/>
      <c r="AG136" s="1368"/>
      <c r="AH136" s="1376"/>
      <c r="AI136" s="1376"/>
      <c r="AJ136" s="1368"/>
      <c r="AK136" s="1368"/>
      <c r="AL136" s="1368"/>
      <c r="AM136" s="1370"/>
      <c r="AN136" s="1368"/>
      <c r="AO136" s="1368"/>
      <c r="AP136" s="1368"/>
      <c r="AQ136" s="1368"/>
      <c r="AR136" s="1368"/>
      <c r="AS136" s="1368"/>
      <c r="AT136" s="1368"/>
      <c r="AU136" s="1376"/>
      <c r="AV136" s="1368"/>
      <c r="AW136" s="1368"/>
      <c r="AX136" s="1368"/>
      <c r="AY136" s="1368"/>
      <c r="AZ136" s="1368"/>
      <c r="BA136" s="1368"/>
      <c r="BB136" s="1368"/>
      <c r="BC136" s="1376"/>
      <c r="BD136" s="1371"/>
      <c r="BE136" s="558"/>
    </row>
    <row r="137" spans="1:57" ht="75.599999999999994" customHeight="1">
      <c r="A137" s="1370">
        <v>2019</v>
      </c>
      <c r="B137" s="1371">
        <v>43739</v>
      </c>
      <c r="C137" s="1371">
        <v>43830</v>
      </c>
      <c r="D137" s="1370" t="s">
        <v>4292</v>
      </c>
      <c r="E137" s="1368" t="s">
        <v>4354</v>
      </c>
      <c r="F137" s="1368" t="s">
        <v>4615</v>
      </c>
      <c r="G137" s="1368" t="s">
        <v>4376</v>
      </c>
      <c r="H137" s="1369" t="s">
        <v>4616</v>
      </c>
      <c r="I137" s="1368" t="s">
        <v>4617</v>
      </c>
      <c r="J137" s="556" t="s">
        <v>61</v>
      </c>
      <c r="K137" s="556" t="s">
        <v>61</v>
      </c>
      <c r="L137" s="556" t="s">
        <v>61</v>
      </c>
      <c r="M137" s="556" t="s">
        <v>4618</v>
      </c>
      <c r="N137" s="558" t="s">
        <v>4619</v>
      </c>
      <c r="O137" s="558">
        <v>1458352</v>
      </c>
      <c r="P137" s="1368" t="s">
        <v>61</v>
      </c>
      <c r="Q137" s="1368" t="s">
        <v>1579</v>
      </c>
      <c r="R137" s="1368" t="s">
        <v>1579</v>
      </c>
      <c r="S137" s="1368" t="s">
        <v>4620</v>
      </c>
      <c r="T137" s="1376" t="s">
        <v>2594</v>
      </c>
      <c r="U137" s="1375" t="s">
        <v>3535</v>
      </c>
      <c r="V137" s="1375" t="s">
        <v>3096</v>
      </c>
      <c r="W137" s="1368" t="s">
        <v>4615</v>
      </c>
      <c r="X137" s="1376">
        <v>43784</v>
      </c>
      <c r="Y137" s="1368">
        <v>1091250</v>
      </c>
      <c r="Z137" s="1368">
        <v>1265850</v>
      </c>
      <c r="AA137" s="1370">
        <v>0</v>
      </c>
      <c r="AB137" s="1370">
        <v>1265850</v>
      </c>
      <c r="AC137" s="1376" t="s">
        <v>241</v>
      </c>
      <c r="AD137" s="1376" t="s">
        <v>69</v>
      </c>
      <c r="AE137" s="1368" t="s">
        <v>70</v>
      </c>
      <c r="AF137" s="1368" t="s">
        <v>4617</v>
      </c>
      <c r="AG137" s="1370">
        <v>163687.5</v>
      </c>
      <c r="AH137" s="1376">
        <v>43784</v>
      </c>
      <c r="AI137" s="1376">
        <v>43830</v>
      </c>
      <c r="AJ137" s="1369" t="s">
        <v>4621</v>
      </c>
      <c r="AK137" s="1369" t="s">
        <v>4299</v>
      </c>
      <c r="AL137" s="1368" t="s">
        <v>4344</v>
      </c>
      <c r="AM137" s="1370" t="s">
        <v>3727</v>
      </c>
      <c r="AN137" s="1368" t="s">
        <v>73</v>
      </c>
      <c r="AO137" s="1369" t="s">
        <v>4301</v>
      </c>
      <c r="AP137" s="1368" t="s">
        <v>73</v>
      </c>
      <c r="AQ137" s="1368" t="s">
        <v>573</v>
      </c>
      <c r="AR137" s="1368" t="s">
        <v>293</v>
      </c>
      <c r="AS137" s="1368" t="s">
        <v>566</v>
      </c>
      <c r="AT137" s="1368" t="s">
        <v>566</v>
      </c>
      <c r="AU137" s="1376" t="s">
        <v>566</v>
      </c>
      <c r="AV137" s="1369" t="s">
        <v>4302</v>
      </c>
      <c r="AW137" s="1368" t="s">
        <v>3091</v>
      </c>
      <c r="AX137" s="1369" t="s">
        <v>4303</v>
      </c>
      <c r="AY137" s="1369" t="s">
        <v>4304</v>
      </c>
      <c r="AZ137" s="1369" t="s">
        <v>4305</v>
      </c>
      <c r="BA137" s="1369" t="s">
        <v>4306</v>
      </c>
      <c r="BB137" s="1368" t="s">
        <v>3096</v>
      </c>
      <c r="BC137" s="1376">
        <v>43847</v>
      </c>
      <c r="BD137" s="1376">
        <v>43847</v>
      </c>
      <c r="BE137" s="558"/>
    </row>
    <row r="138" spans="1:57" ht="75.599999999999994" customHeight="1">
      <c r="A138" s="1370"/>
      <c r="B138" s="1371"/>
      <c r="C138" s="1371"/>
      <c r="D138" s="1370"/>
      <c r="E138" s="1368"/>
      <c r="F138" s="1368"/>
      <c r="G138" s="1368"/>
      <c r="H138" s="1368"/>
      <c r="I138" s="1368"/>
      <c r="J138" s="556" t="s">
        <v>61</v>
      </c>
      <c r="K138" s="556" t="s">
        <v>61</v>
      </c>
      <c r="L138" s="556" t="s">
        <v>61</v>
      </c>
      <c r="M138" s="556" t="s">
        <v>4622</v>
      </c>
      <c r="N138" s="558" t="s">
        <v>2331</v>
      </c>
      <c r="O138" s="558">
        <v>1542945</v>
      </c>
      <c r="P138" s="1368"/>
      <c r="Q138" s="1368"/>
      <c r="R138" s="1368"/>
      <c r="S138" s="1368"/>
      <c r="T138" s="1376"/>
      <c r="U138" s="1375"/>
      <c r="V138" s="1375"/>
      <c r="W138" s="1368"/>
      <c r="X138" s="1376"/>
      <c r="Y138" s="1368"/>
      <c r="Z138" s="1368"/>
      <c r="AA138" s="1370"/>
      <c r="AB138" s="1370"/>
      <c r="AC138" s="1376"/>
      <c r="AD138" s="1376"/>
      <c r="AE138" s="1368"/>
      <c r="AF138" s="1368"/>
      <c r="AG138" s="1370"/>
      <c r="AH138" s="1376"/>
      <c r="AI138" s="1376"/>
      <c r="AJ138" s="1368"/>
      <c r="AK138" s="1368"/>
      <c r="AL138" s="1368"/>
      <c r="AM138" s="1370"/>
      <c r="AN138" s="1368"/>
      <c r="AO138" s="1368"/>
      <c r="AP138" s="1368"/>
      <c r="AQ138" s="1368"/>
      <c r="AR138" s="1368"/>
      <c r="AS138" s="1368"/>
      <c r="AT138" s="1368"/>
      <c r="AU138" s="1376"/>
      <c r="AV138" s="1368"/>
      <c r="AW138" s="1368"/>
      <c r="AX138" s="1368"/>
      <c r="AY138" s="1368"/>
      <c r="AZ138" s="1368"/>
      <c r="BA138" s="1368"/>
      <c r="BB138" s="1368"/>
      <c r="BC138" s="1376"/>
      <c r="BD138" s="1376"/>
      <c r="BE138" s="558"/>
    </row>
    <row r="139" spans="1:57" ht="75.599999999999994" customHeight="1">
      <c r="A139" s="1370"/>
      <c r="B139" s="1371"/>
      <c r="C139" s="1371"/>
      <c r="D139" s="1370"/>
      <c r="E139" s="1368"/>
      <c r="F139" s="1368"/>
      <c r="G139" s="1368"/>
      <c r="H139" s="1368"/>
      <c r="I139" s="1368"/>
      <c r="J139" s="556" t="s">
        <v>61</v>
      </c>
      <c r="K139" s="556" t="s">
        <v>61</v>
      </c>
      <c r="L139" s="556" t="s">
        <v>61</v>
      </c>
      <c r="M139" s="556" t="s">
        <v>2593</v>
      </c>
      <c r="N139" s="558" t="s">
        <v>2594</v>
      </c>
      <c r="O139" s="558">
        <v>1265850</v>
      </c>
      <c r="P139" s="1368"/>
      <c r="Q139" s="1368"/>
      <c r="R139" s="1368"/>
      <c r="S139" s="1368"/>
      <c r="T139" s="1376"/>
      <c r="U139" s="1375"/>
      <c r="V139" s="1375"/>
      <c r="W139" s="1368"/>
      <c r="X139" s="1376"/>
      <c r="Y139" s="1368"/>
      <c r="Z139" s="1368"/>
      <c r="AA139" s="1370"/>
      <c r="AB139" s="1370"/>
      <c r="AC139" s="1376"/>
      <c r="AD139" s="1376"/>
      <c r="AE139" s="1368"/>
      <c r="AF139" s="1368"/>
      <c r="AG139" s="1370"/>
      <c r="AH139" s="1376"/>
      <c r="AI139" s="1376"/>
      <c r="AJ139" s="1368"/>
      <c r="AK139" s="1368"/>
      <c r="AL139" s="1368"/>
      <c r="AM139" s="1370"/>
      <c r="AN139" s="1368"/>
      <c r="AO139" s="1368"/>
      <c r="AP139" s="1368"/>
      <c r="AQ139" s="1368"/>
      <c r="AR139" s="1368"/>
      <c r="AS139" s="1368"/>
      <c r="AT139" s="1368"/>
      <c r="AU139" s="1376"/>
      <c r="AV139" s="1368"/>
      <c r="AW139" s="1368"/>
      <c r="AX139" s="1368"/>
      <c r="AY139" s="1368"/>
      <c r="AZ139" s="1368"/>
      <c r="BA139" s="1368"/>
      <c r="BB139" s="1368"/>
      <c r="BC139" s="1376"/>
      <c r="BD139" s="1376"/>
      <c r="BE139" s="558"/>
    </row>
    <row r="140" spans="1:57" ht="75.599999999999994" customHeight="1">
      <c r="A140" s="1370">
        <v>2019</v>
      </c>
      <c r="B140" s="1371">
        <v>43739</v>
      </c>
      <c r="C140" s="1371">
        <v>43830</v>
      </c>
      <c r="D140" s="1370" t="s">
        <v>4292</v>
      </c>
      <c r="E140" s="1368" t="s">
        <v>4354</v>
      </c>
      <c r="F140" s="1368" t="s">
        <v>4623</v>
      </c>
      <c r="G140" s="1368" t="s">
        <v>4624</v>
      </c>
      <c r="H140" s="1369" t="s">
        <v>4625</v>
      </c>
      <c r="I140" s="1368" t="s">
        <v>4626</v>
      </c>
      <c r="J140" s="556" t="s">
        <v>61</v>
      </c>
      <c r="K140" s="556" t="s">
        <v>61</v>
      </c>
      <c r="L140" s="556" t="s">
        <v>61</v>
      </c>
      <c r="M140" s="556" t="s">
        <v>4627</v>
      </c>
      <c r="N140" s="558" t="s">
        <v>2814</v>
      </c>
      <c r="O140" s="558">
        <v>47569594.359999999</v>
      </c>
      <c r="P140" s="1368" t="s">
        <v>61</v>
      </c>
      <c r="Q140" s="1368" t="s">
        <v>1579</v>
      </c>
      <c r="R140" s="1368" t="s">
        <v>1579</v>
      </c>
      <c r="S140" s="1368" t="s">
        <v>4628</v>
      </c>
      <c r="T140" s="1376" t="s">
        <v>2814</v>
      </c>
      <c r="U140" s="1375" t="s">
        <v>4352</v>
      </c>
      <c r="V140" s="1375" t="s">
        <v>3096</v>
      </c>
      <c r="W140" s="1368" t="s">
        <v>4623</v>
      </c>
      <c r="X140" s="1376">
        <v>43784</v>
      </c>
      <c r="Y140" s="1375">
        <v>5674314.2327586208</v>
      </c>
      <c r="Z140" s="1368">
        <v>6582204.5099999998</v>
      </c>
      <c r="AA140" s="1370">
        <v>0</v>
      </c>
      <c r="AB140" s="1370">
        <v>6582204.5099999998</v>
      </c>
      <c r="AC140" s="1376" t="s">
        <v>241</v>
      </c>
      <c r="AD140" s="1376" t="s">
        <v>69</v>
      </c>
      <c r="AE140" s="1368" t="s">
        <v>70</v>
      </c>
      <c r="AF140" s="1368" t="s">
        <v>4626</v>
      </c>
      <c r="AG140" s="1370">
        <v>0</v>
      </c>
      <c r="AH140" s="1376">
        <v>43784</v>
      </c>
      <c r="AI140" s="1376">
        <v>43830</v>
      </c>
      <c r="AJ140" s="1382" t="s">
        <v>4625</v>
      </c>
      <c r="AK140" s="1369" t="s">
        <v>4299</v>
      </c>
      <c r="AL140" s="1368" t="s">
        <v>4344</v>
      </c>
      <c r="AM140" s="1370" t="s">
        <v>3727</v>
      </c>
      <c r="AN140" s="1368" t="s">
        <v>73</v>
      </c>
      <c r="AO140" s="1369" t="s">
        <v>4301</v>
      </c>
      <c r="AP140" s="1368" t="s">
        <v>73</v>
      </c>
      <c r="AQ140" s="1368" t="s">
        <v>573</v>
      </c>
      <c r="AR140" s="1368" t="s">
        <v>293</v>
      </c>
      <c r="AS140" s="1368" t="s">
        <v>566</v>
      </c>
      <c r="AT140" s="1368" t="s">
        <v>566</v>
      </c>
      <c r="AU140" s="1376" t="s">
        <v>566</v>
      </c>
      <c r="AV140" s="1369" t="s">
        <v>4302</v>
      </c>
      <c r="AW140" s="1368" t="s">
        <v>3091</v>
      </c>
      <c r="AX140" s="1369" t="s">
        <v>4303</v>
      </c>
      <c r="AY140" s="1369" t="s">
        <v>4304</v>
      </c>
      <c r="AZ140" s="1369" t="s">
        <v>4305</v>
      </c>
      <c r="BA140" s="1369" t="s">
        <v>4306</v>
      </c>
      <c r="BB140" s="1368" t="s">
        <v>3096</v>
      </c>
      <c r="BC140" s="1376">
        <v>43847</v>
      </c>
      <c r="BD140" s="1376">
        <v>43847</v>
      </c>
      <c r="BE140" s="558"/>
    </row>
    <row r="141" spans="1:57" ht="75.599999999999994" customHeight="1">
      <c r="A141" s="1370"/>
      <c r="B141" s="1371"/>
      <c r="C141" s="1371"/>
      <c r="D141" s="1370"/>
      <c r="E141" s="1368"/>
      <c r="F141" s="1368"/>
      <c r="G141" s="1368"/>
      <c r="H141" s="1368"/>
      <c r="I141" s="1368"/>
      <c r="J141" s="556" t="s">
        <v>61</v>
      </c>
      <c r="K141" s="556" t="s">
        <v>61</v>
      </c>
      <c r="L141" s="556" t="s">
        <v>61</v>
      </c>
      <c r="M141" s="556" t="s">
        <v>4629</v>
      </c>
      <c r="N141" s="558" t="s">
        <v>4630</v>
      </c>
      <c r="O141" s="558">
        <v>7128141.79</v>
      </c>
      <c r="P141" s="1368"/>
      <c r="Q141" s="1368"/>
      <c r="R141" s="1368"/>
      <c r="S141" s="1368"/>
      <c r="T141" s="1376"/>
      <c r="U141" s="1375"/>
      <c r="V141" s="1375"/>
      <c r="W141" s="1368"/>
      <c r="X141" s="1376"/>
      <c r="Y141" s="1375"/>
      <c r="Z141" s="1368"/>
      <c r="AA141" s="1370"/>
      <c r="AB141" s="1370"/>
      <c r="AC141" s="1376"/>
      <c r="AD141" s="1376"/>
      <c r="AE141" s="1368"/>
      <c r="AF141" s="1368"/>
      <c r="AG141" s="1370"/>
      <c r="AH141" s="1376"/>
      <c r="AI141" s="1376"/>
      <c r="AJ141" s="1368"/>
      <c r="AK141" s="1368"/>
      <c r="AL141" s="1368"/>
      <c r="AM141" s="1370"/>
      <c r="AN141" s="1368"/>
      <c r="AO141" s="1368"/>
      <c r="AP141" s="1368"/>
      <c r="AQ141" s="1368"/>
      <c r="AR141" s="1368"/>
      <c r="AS141" s="1368"/>
      <c r="AT141" s="1368"/>
      <c r="AU141" s="1376"/>
      <c r="AV141" s="1368"/>
      <c r="AW141" s="1368"/>
      <c r="AX141" s="1368"/>
      <c r="AY141" s="1368"/>
      <c r="AZ141" s="1368"/>
      <c r="BA141" s="1368"/>
      <c r="BB141" s="1368"/>
      <c r="BC141" s="1376"/>
      <c r="BD141" s="1376"/>
      <c r="BE141" s="558"/>
    </row>
    <row r="142" spans="1:57" ht="75.599999999999994" customHeight="1">
      <c r="A142" s="1370"/>
      <c r="B142" s="1371"/>
      <c r="C142" s="1371"/>
      <c r="D142" s="1370"/>
      <c r="E142" s="1368"/>
      <c r="F142" s="1368"/>
      <c r="G142" s="1368"/>
      <c r="H142" s="1368"/>
      <c r="I142" s="1368"/>
      <c r="J142" s="556" t="s">
        <v>61</v>
      </c>
      <c r="K142" s="556" t="s">
        <v>61</v>
      </c>
      <c r="L142" s="556" t="s">
        <v>61</v>
      </c>
      <c r="M142" s="556" t="s">
        <v>4631</v>
      </c>
      <c r="N142" s="558" t="s">
        <v>4632</v>
      </c>
      <c r="O142" s="558">
        <v>7250027.4500000002</v>
      </c>
      <c r="P142" s="1368"/>
      <c r="Q142" s="1368"/>
      <c r="R142" s="1368"/>
      <c r="S142" s="1368"/>
      <c r="T142" s="1376"/>
      <c r="U142" s="1375"/>
      <c r="V142" s="1375"/>
      <c r="W142" s="1368"/>
      <c r="X142" s="1376"/>
      <c r="Y142" s="1375"/>
      <c r="Z142" s="1368"/>
      <c r="AA142" s="1370"/>
      <c r="AB142" s="1370"/>
      <c r="AC142" s="1376"/>
      <c r="AD142" s="1376"/>
      <c r="AE142" s="1368"/>
      <c r="AF142" s="1368"/>
      <c r="AG142" s="1370"/>
      <c r="AH142" s="1376"/>
      <c r="AI142" s="1376"/>
      <c r="AJ142" s="1368"/>
      <c r="AK142" s="1368"/>
      <c r="AL142" s="1368"/>
      <c r="AM142" s="1370"/>
      <c r="AN142" s="1368"/>
      <c r="AO142" s="1368"/>
      <c r="AP142" s="1368"/>
      <c r="AQ142" s="1368"/>
      <c r="AR142" s="1368"/>
      <c r="AS142" s="1368"/>
      <c r="AT142" s="1368"/>
      <c r="AU142" s="1376"/>
      <c r="AV142" s="1368"/>
      <c r="AW142" s="1368"/>
      <c r="AX142" s="1368"/>
      <c r="AY142" s="1368"/>
      <c r="AZ142" s="1368"/>
      <c r="BA142" s="1368"/>
      <c r="BB142" s="1368"/>
      <c r="BC142" s="1376"/>
      <c r="BD142" s="1376"/>
      <c r="BE142" s="558"/>
    </row>
    <row r="143" spans="1:57" ht="75.599999999999994" customHeight="1">
      <c r="A143" s="1370"/>
      <c r="B143" s="1371"/>
      <c r="C143" s="1371"/>
      <c r="D143" s="1370"/>
      <c r="E143" s="1368"/>
      <c r="F143" s="1368"/>
      <c r="G143" s="1368"/>
      <c r="H143" s="1368"/>
      <c r="I143" s="1368"/>
      <c r="J143" s="556" t="s">
        <v>61</v>
      </c>
      <c r="K143" s="556" t="s">
        <v>61</v>
      </c>
      <c r="L143" s="556" t="s">
        <v>61</v>
      </c>
      <c r="M143" s="556" t="s">
        <v>4633</v>
      </c>
      <c r="N143" s="558" t="s">
        <v>4634</v>
      </c>
      <c r="O143" s="558">
        <v>48313998.340000004</v>
      </c>
      <c r="P143" s="1368"/>
      <c r="Q143" s="1368"/>
      <c r="R143" s="1368"/>
      <c r="S143" s="1368"/>
      <c r="T143" s="1376"/>
      <c r="U143" s="1375"/>
      <c r="V143" s="1375"/>
      <c r="W143" s="1368"/>
      <c r="X143" s="1376"/>
      <c r="Y143" s="1375"/>
      <c r="Z143" s="1368"/>
      <c r="AA143" s="1370"/>
      <c r="AB143" s="1370"/>
      <c r="AC143" s="1376"/>
      <c r="AD143" s="1376"/>
      <c r="AE143" s="1368"/>
      <c r="AF143" s="1368"/>
      <c r="AG143" s="1370"/>
      <c r="AH143" s="1376"/>
      <c r="AI143" s="1376"/>
      <c r="AJ143" s="1368"/>
      <c r="AK143" s="1368"/>
      <c r="AL143" s="1368"/>
      <c r="AM143" s="1370"/>
      <c r="AN143" s="1368"/>
      <c r="AO143" s="1368"/>
      <c r="AP143" s="1368"/>
      <c r="AQ143" s="1368"/>
      <c r="AR143" s="1368"/>
      <c r="AS143" s="1368"/>
      <c r="AT143" s="1368"/>
      <c r="AU143" s="1376"/>
      <c r="AV143" s="1368"/>
      <c r="AW143" s="1368"/>
      <c r="AX143" s="1368"/>
      <c r="AY143" s="1368"/>
      <c r="AZ143" s="1368"/>
      <c r="BA143" s="1368"/>
      <c r="BB143" s="1368"/>
      <c r="BC143" s="1376"/>
      <c r="BD143" s="1376"/>
      <c r="BE143" s="558"/>
    </row>
    <row r="144" spans="1:57" ht="75.599999999999994" customHeight="1">
      <c r="A144" s="1370"/>
      <c r="B144" s="1371"/>
      <c r="C144" s="1371"/>
      <c r="D144" s="1370"/>
      <c r="E144" s="1368"/>
      <c r="F144" s="1368"/>
      <c r="G144" s="1368"/>
      <c r="H144" s="1368"/>
      <c r="I144" s="1368"/>
      <c r="J144" s="556" t="s">
        <v>61</v>
      </c>
      <c r="K144" s="556" t="s">
        <v>61</v>
      </c>
      <c r="L144" s="556" t="s">
        <v>61</v>
      </c>
      <c r="M144" s="556" t="s">
        <v>4635</v>
      </c>
      <c r="N144" s="558" t="s">
        <v>4636</v>
      </c>
      <c r="O144" s="558">
        <v>8090341.1200000001</v>
      </c>
      <c r="P144" s="1368"/>
      <c r="Q144" s="1368"/>
      <c r="R144" s="1368"/>
      <c r="S144" s="1368"/>
      <c r="T144" s="1376"/>
      <c r="U144" s="1375"/>
      <c r="V144" s="1375"/>
      <c r="W144" s="1368"/>
      <c r="X144" s="1376"/>
      <c r="Y144" s="1375"/>
      <c r="Z144" s="1368"/>
      <c r="AA144" s="1370"/>
      <c r="AB144" s="1370"/>
      <c r="AC144" s="1376"/>
      <c r="AD144" s="1376"/>
      <c r="AE144" s="1368"/>
      <c r="AF144" s="1368"/>
      <c r="AG144" s="1370"/>
      <c r="AH144" s="1376"/>
      <c r="AI144" s="1376"/>
      <c r="AJ144" s="1368"/>
      <c r="AK144" s="1368"/>
      <c r="AL144" s="1368"/>
      <c r="AM144" s="1370"/>
      <c r="AN144" s="1368"/>
      <c r="AO144" s="1368"/>
      <c r="AP144" s="1368"/>
      <c r="AQ144" s="1368"/>
      <c r="AR144" s="1368"/>
      <c r="AS144" s="1368"/>
      <c r="AT144" s="1368"/>
      <c r="AU144" s="1376"/>
      <c r="AV144" s="1368"/>
      <c r="AW144" s="1368"/>
      <c r="AX144" s="1368"/>
      <c r="AY144" s="1368"/>
      <c r="AZ144" s="1368"/>
      <c r="BA144" s="1368"/>
      <c r="BB144" s="1368"/>
      <c r="BC144" s="1376"/>
      <c r="BD144" s="1376"/>
      <c r="BE144" s="558"/>
    </row>
    <row r="145" spans="1:57" ht="75.599999999999994" customHeight="1">
      <c r="A145" s="1370"/>
      <c r="B145" s="1371"/>
      <c r="C145" s="1371"/>
      <c r="D145" s="1370"/>
      <c r="E145" s="1368"/>
      <c r="F145" s="1368"/>
      <c r="G145" s="1368"/>
      <c r="H145" s="1368"/>
      <c r="I145" s="1368"/>
      <c r="J145" s="556" t="s">
        <v>4637</v>
      </c>
      <c r="K145" s="556" t="s">
        <v>4638</v>
      </c>
      <c r="L145" s="556"/>
      <c r="M145" s="556" t="s">
        <v>2009</v>
      </c>
      <c r="N145" s="558" t="s">
        <v>4639</v>
      </c>
      <c r="O145" s="558">
        <v>6325022.96</v>
      </c>
      <c r="P145" s="1368"/>
      <c r="Q145" s="1368"/>
      <c r="R145" s="1368"/>
      <c r="S145" s="1368"/>
      <c r="T145" s="1376"/>
      <c r="U145" s="1375"/>
      <c r="V145" s="1375"/>
      <c r="W145" s="1368"/>
      <c r="X145" s="1376"/>
      <c r="Y145" s="1375"/>
      <c r="Z145" s="1368"/>
      <c r="AA145" s="1370"/>
      <c r="AB145" s="1370"/>
      <c r="AC145" s="1376"/>
      <c r="AD145" s="1376"/>
      <c r="AE145" s="1368"/>
      <c r="AF145" s="1368"/>
      <c r="AG145" s="1370"/>
      <c r="AH145" s="1376"/>
      <c r="AI145" s="1376"/>
      <c r="AJ145" s="1368"/>
      <c r="AK145" s="1368"/>
      <c r="AL145" s="1368"/>
      <c r="AM145" s="1370"/>
      <c r="AN145" s="1368"/>
      <c r="AO145" s="1368"/>
      <c r="AP145" s="1368"/>
      <c r="AQ145" s="1368"/>
      <c r="AR145" s="1368"/>
      <c r="AS145" s="1368"/>
      <c r="AT145" s="1368"/>
      <c r="AU145" s="1376"/>
      <c r="AV145" s="1368"/>
      <c r="AW145" s="1368"/>
      <c r="AX145" s="1368"/>
      <c r="AY145" s="1368"/>
      <c r="AZ145" s="1368"/>
      <c r="BA145" s="1368"/>
      <c r="BB145" s="1368"/>
      <c r="BC145" s="1376"/>
      <c r="BD145" s="1376"/>
      <c r="BE145" s="558"/>
    </row>
    <row r="146" spans="1:57" ht="75.599999999999994" customHeight="1">
      <c r="A146" s="1370">
        <v>2019</v>
      </c>
      <c r="B146" s="1371">
        <v>43739</v>
      </c>
      <c r="C146" s="1371">
        <v>43830</v>
      </c>
      <c r="D146" s="1370" t="s">
        <v>4292</v>
      </c>
      <c r="E146" s="1368" t="s">
        <v>4354</v>
      </c>
      <c r="F146" s="1368" t="s">
        <v>4640</v>
      </c>
      <c r="G146" s="1368" t="s">
        <v>4624</v>
      </c>
      <c r="H146" s="1369" t="s">
        <v>4625</v>
      </c>
      <c r="I146" s="1368" t="s">
        <v>4626</v>
      </c>
      <c r="J146" s="556" t="s">
        <v>61</v>
      </c>
      <c r="K146" s="556" t="s">
        <v>61</v>
      </c>
      <c r="L146" s="559" t="s">
        <v>61</v>
      </c>
      <c r="M146" s="556" t="s">
        <v>4627</v>
      </c>
      <c r="N146" s="558" t="s">
        <v>2814</v>
      </c>
      <c r="O146" s="558">
        <v>47569594.359999999</v>
      </c>
      <c r="P146" s="1368" t="s">
        <v>61</v>
      </c>
      <c r="Q146" s="1368" t="s">
        <v>1579</v>
      </c>
      <c r="R146" s="1368" t="s">
        <v>1579</v>
      </c>
      <c r="S146" s="1368" t="s">
        <v>4641</v>
      </c>
      <c r="T146" s="1376" t="s">
        <v>4642</v>
      </c>
      <c r="U146" s="1375" t="s">
        <v>4352</v>
      </c>
      <c r="V146" s="1375" t="s">
        <v>3096</v>
      </c>
      <c r="W146" s="1368" t="s">
        <v>4640</v>
      </c>
      <c r="X146" s="1376">
        <v>43784</v>
      </c>
      <c r="Y146" s="1375">
        <v>6144949.8099999996</v>
      </c>
      <c r="Z146" s="1368">
        <v>7128141.79</v>
      </c>
      <c r="AA146" s="1370">
        <v>0</v>
      </c>
      <c r="AB146" s="1368">
        <v>7128141.79</v>
      </c>
      <c r="AC146" s="1376" t="s">
        <v>241</v>
      </c>
      <c r="AD146" s="1376" t="s">
        <v>69</v>
      </c>
      <c r="AE146" s="1368" t="s">
        <v>70</v>
      </c>
      <c r="AF146" s="1368" t="s">
        <v>4626</v>
      </c>
      <c r="AG146" s="1368">
        <v>0</v>
      </c>
      <c r="AH146" s="1376">
        <v>43784</v>
      </c>
      <c r="AI146" s="1376">
        <v>43830</v>
      </c>
      <c r="AJ146" s="1382" t="s">
        <v>4625</v>
      </c>
      <c r="AK146" s="1369" t="s">
        <v>4299</v>
      </c>
      <c r="AL146" s="1368" t="s">
        <v>4344</v>
      </c>
      <c r="AM146" s="1370" t="s">
        <v>3727</v>
      </c>
      <c r="AN146" s="1368" t="s">
        <v>73</v>
      </c>
      <c r="AO146" s="1369" t="s">
        <v>4301</v>
      </c>
      <c r="AP146" s="1368" t="s">
        <v>73</v>
      </c>
      <c r="AQ146" s="1368" t="s">
        <v>573</v>
      </c>
      <c r="AR146" s="1368" t="s">
        <v>293</v>
      </c>
      <c r="AS146" s="1368" t="s">
        <v>566</v>
      </c>
      <c r="AT146" s="1368" t="s">
        <v>566</v>
      </c>
      <c r="AU146" s="1376" t="s">
        <v>566</v>
      </c>
      <c r="AV146" s="1369" t="s">
        <v>4302</v>
      </c>
      <c r="AW146" s="1368" t="s">
        <v>3091</v>
      </c>
      <c r="AX146" s="1369" t="s">
        <v>4303</v>
      </c>
      <c r="AY146" s="1369" t="s">
        <v>4304</v>
      </c>
      <c r="AZ146" s="1369" t="s">
        <v>4305</v>
      </c>
      <c r="BA146" s="1369" t="s">
        <v>4306</v>
      </c>
      <c r="BB146" s="1368" t="s">
        <v>3096</v>
      </c>
      <c r="BC146" s="1376">
        <v>43847</v>
      </c>
      <c r="BD146" s="1376">
        <v>43847</v>
      </c>
      <c r="BE146" s="558"/>
    </row>
    <row r="147" spans="1:57" ht="75.599999999999994" customHeight="1">
      <c r="A147" s="1370"/>
      <c r="B147" s="1371"/>
      <c r="C147" s="1371"/>
      <c r="D147" s="1370"/>
      <c r="E147" s="1368"/>
      <c r="F147" s="1368"/>
      <c r="G147" s="1368"/>
      <c r="H147" s="1368"/>
      <c r="I147" s="1368"/>
      <c r="J147" s="556" t="s">
        <v>61</v>
      </c>
      <c r="K147" s="556" t="s">
        <v>61</v>
      </c>
      <c r="L147" s="559" t="s">
        <v>61</v>
      </c>
      <c r="M147" s="556" t="s">
        <v>4629</v>
      </c>
      <c r="N147" s="558" t="s">
        <v>4630</v>
      </c>
      <c r="O147" s="558">
        <v>7128141.79</v>
      </c>
      <c r="P147" s="1368"/>
      <c r="Q147" s="1368"/>
      <c r="R147" s="1368"/>
      <c r="S147" s="1368"/>
      <c r="T147" s="1376"/>
      <c r="U147" s="1375"/>
      <c r="V147" s="1375"/>
      <c r="W147" s="1368"/>
      <c r="X147" s="1376"/>
      <c r="Y147" s="1375"/>
      <c r="Z147" s="1368"/>
      <c r="AA147" s="1370"/>
      <c r="AB147" s="1368"/>
      <c r="AC147" s="1376"/>
      <c r="AD147" s="1376"/>
      <c r="AE147" s="1368"/>
      <c r="AF147" s="1368"/>
      <c r="AG147" s="1368"/>
      <c r="AH147" s="1376"/>
      <c r="AI147" s="1376"/>
      <c r="AJ147" s="1368"/>
      <c r="AK147" s="1368"/>
      <c r="AL147" s="1368"/>
      <c r="AM147" s="1370"/>
      <c r="AN147" s="1368"/>
      <c r="AO147" s="1368"/>
      <c r="AP147" s="1368"/>
      <c r="AQ147" s="1368"/>
      <c r="AR147" s="1368"/>
      <c r="AS147" s="1368"/>
      <c r="AT147" s="1368"/>
      <c r="AU147" s="1376"/>
      <c r="AV147" s="1368"/>
      <c r="AW147" s="1368"/>
      <c r="AX147" s="1368"/>
      <c r="AY147" s="1368"/>
      <c r="AZ147" s="1368"/>
      <c r="BA147" s="1368"/>
      <c r="BB147" s="1368"/>
      <c r="BC147" s="1376"/>
      <c r="BD147" s="1376"/>
      <c r="BE147" s="558"/>
    </row>
    <row r="148" spans="1:57" ht="75.599999999999994" customHeight="1">
      <c r="A148" s="1370"/>
      <c r="B148" s="1371"/>
      <c r="C148" s="1371"/>
      <c r="D148" s="1370"/>
      <c r="E148" s="1368"/>
      <c r="F148" s="1368"/>
      <c r="G148" s="1368"/>
      <c r="H148" s="1368"/>
      <c r="I148" s="1368"/>
      <c r="J148" s="556" t="s">
        <v>61</v>
      </c>
      <c r="K148" s="556" t="s">
        <v>61</v>
      </c>
      <c r="L148" s="559" t="s">
        <v>61</v>
      </c>
      <c r="M148" s="556" t="s">
        <v>4631</v>
      </c>
      <c r="N148" s="558" t="s">
        <v>4632</v>
      </c>
      <c r="O148" s="558">
        <v>7250027.4500000002</v>
      </c>
      <c r="P148" s="1368"/>
      <c r="Q148" s="1368"/>
      <c r="R148" s="1368"/>
      <c r="S148" s="1368"/>
      <c r="T148" s="1376"/>
      <c r="U148" s="1375"/>
      <c r="V148" s="1375"/>
      <c r="W148" s="1368"/>
      <c r="X148" s="1376"/>
      <c r="Y148" s="1375"/>
      <c r="Z148" s="1368"/>
      <c r="AA148" s="1370"/>
      <c r="AB148" s="1368"/>
      <c r="AC148" s="1376"/>
      <c r="AD148" s="1376"/>
      <c r="AE148" s="1368"/>
      <c r="AF148" s="1368"/>
      <c r="AG148" s="1368"/>
      <c r="AH148" s="1376"/>
      <c r="AI148" s="1376"/>
      <c r="AJ148" s="1368"/>
      <c r="AK148" s="1368"/>
      <c r="AL148" s="1368"/>
      <c r="AM148" s="1370"/>
      <c r="AN148" s="1368"/>
      <c r="AO148" s="1368"/>
      <c r="AP148" s="1368"/>
      <c r="AQ148" s="1368"/>
      <c r="AR148" s="1368"/>
      <c r="AS148" s="1368"/>
      <c r="AT148" s="1368"/>
      <c r="AU148" s="1376"/>
      <c r="AV148" s="1368"/>
      <c r="AW148" s="1368"/>
      <c r="AX148" s="1368"/>
      <c r="AY148" s="1368"/>
      <c r="AZ148" s="1368"/>
      <c r="BA148" s="1368"/>
      <c r="BB148" s="1368"/>
      <c r="BC148" s="1376"/>
      <c r="BD148" s="1376"/>
      <c r="BE148" s="558"/>
    </row>
    <row r="149" spans="1:57" ht="75.599999999999994" customHeight="1">
      <c r="A149" s="1370"/>
      <c r="B149" s="1371"/>
      <c r="C149" s="1371"/>
      <c r="D149" s="1370"/>
      <c r="E149" s="1368"/>
      <c r="F149" s="1368"/>
      <c r="G149" s="1368"/>
      <c r="H149" s="1368"/>
      <c r="I149" s="1368"/>
      <c r="J149" s="556" t="s">
        <v>61</v>
      </c>
      <c r="K149" s="556" t="s">
        <v>61</v>
      </c>
      <c r="L149" s="559" t="s">
        <v>61</v>
      </c>
      <c r="M149" s="556" t="s">
        <v>4633</v>
      </c>
      <c r="N149" s="558" t="s">
        <v>4634</v>
      </c>
      <c r="O149" s="558">
        <v>48313998.340000004</v>
      </c>
      <c r="P149" s="1368"/>
      <c r="Q149" s="1368"/>
      <c r="R149" s="1368"/>
      <c r="S149" s="1368"/>
      <c r="T149" s="1376"/>
      <c r="U149" s="1375"/>
      <c r="V149" s="1375"/>
      <c r="W149" s="1368"/>
      <c r="X149" s="1376"/>
      <c r="Y149" s="1375"/>
      <c r="Z149" s="1368"/>
      <c r="AA149" s="1370"/>
      <c r="AB149" s="1368"/>
      <c r="AC149" s="1376"/>
      <c r="AD149" s="1376"/>
      <c r="AE149" s="1368"/>
      <c r="AF149" s="1368"/>
      <c r="AG149" s="1368"/>
      <c r="AH149" s="1376"/>
      <c r="AI149" s="1376"/>
      <c r="AJ149" s="1368"/>
      <c r="AK149" s="1368"/>
      <c r="AL149" s="1368"/>
      <c r="AM149" s="1370"/>
      <c r="AN149" s="1368"/>
      <c r="AO149" s="1368"/>
      <c r="AP149" s="1368"/>
      <c r="AQ149" s="1368"/>
      <c r="AR149" s="1368"/>
      <c r="AS149" s="1368"/>
      <c r="AT149" s="1368"/>
      <c r="AU149" s="1376"/>
      <c r="AV149" s="1368"/>
      <c r="AW149" s="1368"/>
      <c r="AX149" s="1368"/>
      <c r="AY149" s="1368"/>
      <c r="AZ149" s="1368"/>
      <c r="BA149" s="1368"/>
      <c r="BB149" s="1368"/>
      <c r="BC149" s="1376"/>
      <c r="BD149" s="1376"/>
      <c r="BE149" s="558"/>
    </row>
    <row r="150" spans="1:57" ht="75.599999999999994" customHeight="1">
      <c r="A150" s="1370"/>
      <c r="B150" s="1371"/>
      <c r="C150" s="1371"/>
      <c r="D150" s="1370"/>
      <c r="E150" s="1368"/>
      <c r="F150" s="1368"/>
      <c r="G150" s="1368"/>
      <c r="H150" s="1368"/>
      <c r="I150" s="1368"/>
      <c r="J150" s="556" t="s">
        <v>61</v>
      </c>
      <c r="K150" s="556" t="s">
        <v>61</v>
      </c>
      <c r="L150" s="559" t="s">
        <v>61</v>
      </c>
      <c r="M150" s="556" t="s">
        <v>4635</v>
      </c>
      <c r="N150" s="558" t="s">
        <v>4636</v>
      </c>
      <c r="O150" s="558">
        <v>8090341.1200000001</v>
      </c>
      <c r="P150" s="1368"/>
      <c r="Q150" s="1368"/>
      <c r="R150" s="1368"/>
      <c r="S150" s="1368"/>
      <c r="T150" s="1376"/>
      <c r="U150" s="1375"/>
      <c r="V150" s="1375"/>
      <c r="W150" s="1368"/>
      <c r="X150" s="1376"/>
      <c r="Y150" s="1375"/>
      <c r="Z150" s="1368"/>
      <c r="AA150" s="1370"/>
      <c r="AB150" s="1368"/>
      <c r="AC150" s="1376"/>
      <c r="AD150" s="1376"/>
      <c r="AE150" s="1368"/>
      <c r="AF150" s="1368"/>
      <c r="AG150" s="1368"/>
      <c r="AH150" s="1376"/>
      <c r="AI150" s="1376"/>
      <c r="AJ150" s="1368"/>
      <c r="AK150" s="1368"/>
      <c r="AL150" s="1368"/>
      <c r="AM150" s="1370"/>
      <c r="AN150" s="1368"/>
      <c r="AO150" s="1368"/>
      <c r="AP150" s="1368"/>
      <c r="AQ150" s="1368"/>
      <c r="AR150" s="1368"/>
      <c r="AS150" s="1368"/>
      <c r="AT150" s="1368"/>
      <c r="AU150" s="1376"/>
      <c r="AV150" s="1368"/>
      <c r="AW150" s="1368"/>
      <c r="AX150" s="1368"/>
      <c r="AY150" s="1368"/>
      <c r="AZ150" s="1368"/>
      <c r="BA150" s="1368"/>
      <c r="BB150" s="1368"/>
      <c r="BC150" s="1376"/>
      <c r="BD150" s="1376"/>
      <c r="BE150" s="558"/>
    </row>
    <row r="151" spans="1:57" ht="75.599999999999994" customHeight="1">
      <c r="A151" s="1370"/>
      <c r="B151" s="1371"/>
      <c r="C151" s="1371"/>
      <c r="D151" s="1370"/>
      <c r="E151" s="1368"/>
      <c r="F151" s="1368"/>
      <c r="G151" s="1368"/>
      <c r="H151" s="1368"/>
      <c r="I151" s="1368"/>
      <c r="J151" s="558" t="s">
        <v>4637</v>
      </c>
      <c r="K151" s="558" t="s">
        <v>4638</v>
      </c>
      <c r="L151" s="562"/>
      <c r="M151" s="556" t="s">
        <v>2009</v>
      </c>
      <c r="N151" s="558" t="s">
        <v>4639</v>
      </c>
      <c r="O151" s="558">
        <v>6325022.96</v>
      </c>
      <c r="P151" s="1368"/>
      <c r="Q151" s="1368"/>
      <c r="R151" s="1368"/>
      <c r="S151" s="1368"/>
      <c r="T151" s="1376"/>
      <c r="U151" s="1375"/>
      <c r="V151" s="1375"/>
      <c r="W151" s="1368"/>
      <c r="X151" s="1376"/>
      <c r="Y151" s="1375"/>
      <c r="Z151" s="1368"/>
      <c r="AA151" s="1370"/>
      <c r="AB151" s="1368"/>
      <c r="AC151" s="1376"/>
      <c r="AD151" s="1376"/>
      <c r="AE151" s="1368"/>
      <c r="AF151" s="1368"/>
      <c r="AG151" s="1368"/>
      <c r="AH151" s="1376"/>
      <c r="AI151" s="1376"/>
      <c r="AJ151" s="1368"/>
      <c r="AK151" s="1368"/>
      <c r="AL151" s="1368"/>
      <c r="AM151" s="1370"/>
      <c r="AN151" s="1368"/>
      <c r="AO151" s="1368"/>
      <c r="AP151" s="1368"/>
      <c r="AQ151" s="1368"/>
      <c r="AR151" s="1368"/>
      <c r="AS151" s="1368"/>
      <c r="AT151" s="1368"/>
      <c r="AU151" s="1376"/>
      <c r="AV151" s="1368"/>
      <c r="AW151" s="1368"/>
      <c r="AX151" s="1368"/>
      <c r="AY151" s="1368"/>
      <c r="AZ151" s="1368"/>
      <c r="BA151" s="1368"/>
      <c r="BB151" s="1368"/>
      <c r="BC151" s="1376"/>
      <c r="BD151" s="1376"/>
      <c r="BE151" s="558"/>
    </row>
    <row r="152" spans="1:57" ht="75.599999999999994" customHeight="1">
      <c r="A152" s="1370">
        <v>2019</v>
      </c>
      <c r="B152" s="1371">
        <v>43739</v>
      </c>
      <c r="C152" s="1371">
        <v>43830</v>
      </c>
      <c r="D152" s="1370" t="s">
        <v>4292</v>
      </c>
      <c r="E152" s="1368" t="s">
        <v>4354</v>
      </c>
      <c r="F152" s="1368" t="s">
        <v>4643</v>
      </c>
      <c r="G152" s="1368" t="s">
        <v>4624</v>
      </c>
      <c r="H152" s="1369" t="s">
        <v>4625</v>
      </c>
      <c r="I152" s="1368" t="s">
        <v>4626</v>
      </c>
      <c r="J152" s="556" t="s">
        <v>61</v>
      </c>
      <c r="K152" s="556" t="s">
        <v>61</v>
      </c>
      <c r="L152" s="559" t="s">
        <v>61</v>
      </c>
      <c r="M152" s="556" t="s">
        <v>4627</v>
      </c>
      <c r="N152" s="558" t="s">
        <v>2814</v>
      </c>
      <c r="O152" s="558">
        <v>47569594.359999999</v>
      </c>
      <c r="P152" s="1368" t="s">
        <v>61</v>
      </c>
      <c r="Q152" s="1368" t="s">
        <v>1579</v>
      </c>
      <c r="R152" s="1368" t="s">
        <v>1579</v>
      </c>
      <c r="S152" s="1368" t="s">
        <v>4644</v>
      </c>
      <c r="T152" s="1376" t="s">
        <v>4645</v>
      </c>
      <c r="U152" s="1375" t="s">
        <v>4352</v>
      </c>
      <c r="V152" s="1375" t="s">
        <v>3096</v>
      </c>
      <c r="W152" s="1368" t="s">
        <v>4643</v>
      </c>
      <c r="X152" s="1376">
        <v>43784</v>
      </c>
      <c r="Y152" s="1368">
        <v>6974432.0000000009</v>
      </c>
      <c r="Z152" s="1368">
        <v>8090341.1200000001</v>
      </c>
      <c r="AA152" s="1370">
        <v>0</v>
      </c>
      <c r="AB152" s="1370">
        <v>8090341.1200000001</v>
      </c>
      <c r="AC152" s="1376" t="s">
        <v>241</v>
      </c>
      <c r="AD152" s="1376" t="s">
        <v>69</v>
      </c>
      <c r="AE152" s="1368" t="s">
        <v>70</v>
      </c>
      <c r="AF152" s="1368" t="s">
        <v>4626</v>
      </c>
      <c r="AG152" s="1370">
        <v>0</v>
      </c>
      <c r="AH152" s="1376">
        <v>43784</v>
      </c>
      <c r="AI152" s="1376">
        <v>43830</v>
      </c>
      <c r="AJ152" s="1382" t="s">
        <v>7136</v>
      </c>
      <c r="AK152" s="1369" t="s">
        <v>4299</v>
      </c>
      <c r="AL152" s="1368" t="s">
        <v>4344</v>
      </c>
      <c r="AM152" s="1370" t="s">
        <v>3727</v>
      </c>
      <c r="AN152" s="1368" t="s">
        <v>73</v>
      </c>
      <c r="AO152" s="1369" t="s">
        <v>4301</v>
      </c>
      <c r="AP152" s="1368" t="s">
        <v>73</v>
      </c>
      <c r="AQ152" s="1368" t="s">
        <v>573</v>
      </c>
      <c r="AR152" s="1368" t="s">
        <v>293</v>
      </c>
      <c r="AS152" s="1368" t="s">
        <v>566</v>
      </c>
      <c r="AT152" s="1368" t="s">
        <v>566</v>
      </c>
      <c r="AU152" s="1376" t="s">
        <v>566</v>
      </c>
      <c r="AV152" s="1368" t="s">
        <v>4302</v>
      </c>
      <c r="AW152" s="1368" t="s">
        <v>3091</v>
      </c>
      <c r="AX152" s="1369" t="s">
        <v>4303</v>
      </c>
      <c r="AY152" s="1369" t="s">
        <v>4304</v>
      </c>
      <c r="AZ152" s="1369" t="s">
        <v>4305</v>
      </c>
      <c r="BA152" s="1369" t="s">
        <v>4306</v>
      </c>
      <c r="BB152" s="1368" t="s">
        <v>3096</v>
      </c>
      <c r="BC152" s="1376">
        <v>43847</v>
      </c>
      <c r="BD152" s="1376">
        <v>43847</v>
      </c>
      <c r="BE152" s="558"/>
    </row>
    <row r="153" spans="1:57" ht="75.599999999999994" customHeight="1">
      <c r="A153" s="1370"/>
      <c r="B153" s="1371"/>
      <c r="C153" s="1371"/>
      <c r="D153" s="1370"/>
      <c r="E153" s="1368"/>
      <c r="F153" s="1368"/>
      <c r="G153" s="1368"/>
      <c r="H153" s="1368"/>
      <c r="I153" s="1368"/>
      <c r="J153" s="556" t="s">
        <v>61</v>
      </c>
      <c r="K153" s="556" t="s">
        <v>61</v>
      </c>
      <c r="L153" s="559" t="s">
        <v>61</v>
      </c>
      <c r="M153" s="556" t="s">
        <v>4629</v>
      </c>
      <c r="N153" s="558" t="s">
        <v>4630</v>
      </c>
      <c r="O153" s="558">
        <v>7128141.79</v>
      </c>
      <c r="P153" s="1368"/>
      <c r="Q153" s="1368"/>
      <c r="R153" s="1368"/>
      <c r="S153" s="1368"/>
      <c r="T153" s="1376"/>
      <c r="U153" s="1375"/>
      <c r="V153" s="1375"/>
      <c r="W153" s="1368"/>
      <c r="X153" s="1376"/>
      <c r="Y153" s="1368"/>
      <c r="Z153" s="1368"/>
      <c r="AA153" s="1370"/>
      <c r="AB153" s="1370"/>
      <c r="AC153" s="1376"/>
      <c r="AD153" s="1376"/>
      <c r="AE153" s="1368"/>
      <c r="AF153" s="1368"/>
      <c r="AG153" s="1370"/>
      <c r="AH153" s="1376"/>
      <c r="AI153" s="1376"/>
      <c r="AJ153" s="1368"/>
      <c r="AK153" s="1368"/>
      <c r="AL153" s="1368"/>
      <c r="AM153" s="1370"/>
      <c r="AN153" s="1368"/>
      <c r="AO153" s="1368"/>
      <c r="AP153" s="1368"/>
      <c r="AQ153" s="1368"/>
      <c r="AR153" s="1368"/>
      <c r="AS153" s="1368"/>
      <c r="AT153" s="1368"/>
      <c r="AU153" s="1376"/>
      <c r="AV153" s="1368"/>
      <c r="AW153" s="1368"/>
      <c r="AX153" s="1368"/>
      <c r="AY153" s="1368"/>
      <c r="AZ153" s="1368"/>
      <c r="BA153" s="1368"/>
      <c r="BB153" s="1368"/>
      <c r="BC153" s="1376"/>
      <c r="BD153" s="1376"/>
      <c r="BE153" s="558"/>
    </row>
    <row r="154" spans="1:57" ht="75.599999999999994" customHeight="1">
      <c r="A154" s="1370"/>
      <c r="B154" s="1371"/>
      <c r="C154" s="1371"/>
      <c r="D154" s="1370"/>
      <c r="E154" s="1368"/>
      <c r="F154" s="1368"/>
      <c r="G154" s="1368"/>
      <c r="H154" s="1368"/>
      <c r="I154" s="1368"/>
      <c r="J154" s="556" t="s">
        <v>61</v>
      </c>
      <c r="K154" s="556" t="s">
        <v>61</v>
      </c>
      <c r="L154" s="559" t="s">
        <v>61</v>
      </c>
      <c r="M154" s="556" t="s">
        <v>4631</v>
      </c>
      <c r="N154" s="558" t="s">
        <v>4632</v>
      </c>
      <c r="O154" s="558">
        <v>7250027.4500000002</v>
      </c>
      <c r="P154" s="1368"/>
      <c r="Q154" s="1368"/>
      <c r="R154" s="1368"/>
      <c r="S154" s="1368"/>
      <c r="T154" s="1376"/>
      <c r="U154" s="1375"/>
      <c r="V154" s="1375"/>
      <c r="W154" s="1368"/>
      <c r="X154" s="1376"/>
      <c r="Y154" s="1368"/>
      <c r="Z154" s="1368"/>
      <c r="AA154" s="1370"/>
      <c r="AB154" s="1370"/>
      <c r="AC154" s="1376"/>
      <c r="AD154" s="1376"/>
      <c r="AE154" s="1368"/>
      <c r="AF154" s="1368"/>
      <c r="AG154" s="1370"/>
      <c r="AH154" s="1376"/>
      <c r="AI154" s="1376"/>
      <c r="AJ154" s="1368"/>
      <c r="AK154" s="1368"/>
      <c r="AL154" s="1368"/>
      <c r="AM154" s="1370"/>
      <c r="AN154" s="1368"/>
      <c r="AO154" s="1368"/>
      <c r="AP154" s="1368"/>
      <c r="AQ154" s="1368"/>
      <c r="AR154" s="1368"/>
      <c r="AS154" s="1368"/>
      <c r="AT154" s="1368"/>
      <c r="AU154" s="1376"/>
      <c r="AV154" s="1368"/>
      <c r="AW154" s="1368"/>
      <c r="AX154" s="1368"/>
      <c r="AY154" s="1368"/>
      <c r="AZ154" s="1368"/>
      <c r="BA154" s="1368"/>
      <c r="BB154" s="1368"/>
      <c r="BC154" s="1376"/>
      <c r="BD154" s="1376"/>
      <c r="BE154" s="558"/>
    </row>
    <row r="155" spans="1:57" ht="75.599999999999994" customHeight="1">
      <c r="A155" s="1370"/>
      <c r="B155" s="1371"/>
      <c r="C155" s="1371"/>
      <c r="D155" s="1370"/>
      <c r="E155" s="1368"/>
      <c r="F155" s="1368"/>
      <c r="G155" s="1368"/>
      <c r="H155" s="1368"/>
      <c r="I155" s="1368"/>
      <c r="J155" s="556" t="s">
        <v>61</v>
      </c>
      <c r="K155" s="556" t="s">
        <v>61</v>
      </c>
      <c r="L155" s="559" t="s">
        <v>61</v>
      </c>
      <c r="M155" s="556" t="s">
        <v>4633</v>
      </c>
      <c r="N155" s="558" t="s">
        <v>4634</v>
      </c>
      <c r="O155" s="558">
        <v>48313998.340000004</v>
      </c>
      <c r="P155" s="1368"/>
      <c r="Q155" s="1368"/>
      <c r="R155" s="1368"/>
      <c r="S155" s="1368"/>
      <c r="T155" s="1376"/>
      <c r="U155" s="1375"/>
      <c r="V155" s="1375"/>
      <c r="W155" s="1368"/>
      <c r="X155" s="1376"/>
      <c r="Y155" s="1368"/>
      <c r="Z155" s="1368"/>
      <c r="AA155" s="1370"/>
      <c r="AB155" s="1370"/>
      <c r="AC155" s="1376"/>
      <c r="AD155" s="1376"/>
      <c r="AE155" s="1368"/>
      <c r="AF155" s="1368"/>
      <c r="AG155" s="1370"/>
      <c r="AH155" s="1376"/>
      <c r="AI155" s="1376"/>
      <c r="AJ155" s="1368"/>
      <c r="AK155" s="1368"/>
      <c r="AL155" s="1368"/>
      <c r="AM155" s="1370"/>
      <c r="AN155" s="1368"/>
      <c r="AO155" s="1368"/>
      <c r="AP155" s="1368"/>
      <c r="AQ155" s="1368"/>
      <c r="AR155" s="1368"/>
      <c r="AS155" s="1368"/>
      <c r="AT155" s="1368"/>
      <c r="AU155" s="1376"/>
      <c r="AV155" s="1368"/>
      <c r="AW155" s="1368"/>
      <c r="AX155" s="1368"/>
      <c r="AY155" s="1368"/>
      <c r="AZ155" s="1368"/>
      <c r="BA155" s="1368"/>
      <c r="BB155" s="1368"/>
      <c r="BC155" s="1376"/>
      <c r="BD155" s="1376"/>
      <c r="BE155" s="558"/>
    </row>
    <row r="156" spans="1:57" ht="75.599999999999994" customHeight="1">
      <c r="A156" s="1370"/>
      <c r="B156" s="1371"/>
      <c r="C156" s="1371"/>
      <c r="D156" s="1370"/>
      <c r="E156" s="1368"/>
      <c r="F156" s="1368"/>
      <c r="G156" s="1368"/>
      <c r="H156" s="1368"/>
      <c r="I156" s="1368"/>
      <c r="J156" s="556" t="s">
        <v>61</v>
      </c>
      <c r="K156" s="556" t="s">
        <v>61</v>
      </c>
      <c r="L156" s="559" t="s">
        <v>61</v>
      </c>
      <c r="M156" s="556" t="s">
        <v>4635</v>
      </c>
      <c r="N156" s="558" t="s">
        <v>4636</v>
      </c>
      <c r="O156" s="558">
        <v>8090341.1200000001</v>
      </c>
      <c r="P156" s="1368"/>
      <c r="Q156" s="1368"/>
      <c r="R156" s="1368"/>
      <c r="S156" s="1368"/>
      <c r="T156" s="1376"/>
      <c r="U156" s="1375"/>
      <c r="V156" s="1375"/>
      <c r="W156" s="1368"/>
      <c r="X156" s="1376"/>
      <c r="Y156" s="1368"/>
      <c r="Z156" s="1368"/>
      <c r="AA156" s="1370"/>
      <c r="AB156" s="1370"/>
      <c r="AC156" s="1376"/>
      <c r="AD156" s="1376"/>
      <c r="AE156" s="1368"/>
      <c r="AF156" s="1368"/>
      <c r="AG156" s="1370"/>
      <c r="AH156" s="1376"/>
      <c r="AI156" s="1376"/>
      <c r="AJ156" s="1368"/>
      <c r="AK156" s="1368"/>
      <c r="AL156" s="1368"/>
      <c r="AM156" s="1370"/>
      <c r="AN156" s="1368"/>
      <c r="AO156" s="1368"/>
      <c r="AP156" s="1368"/>
      <c r="AQ156" s="1368"/>
      <c r="AR156" s="1368"/>
      <c r="AS156" s="1368"/>
      <c r="AT156" s="1368"/>
      <c r="AU156" s="1376"/>
      <c r="AV156" s="1368"/>
      <c r="AW156" s="1368"/>
      <c r="AX156" s="1368"/>
      <c r="AY156" s="1368"/>
      <c r="AZ156" s="1368"/>
      <c r="BA156" s="1368"/>
      <c r="BB156" s="1368"/>
      <c r="BC156" s="1376"/>
      <c r="BD156" s="1376"/>
      <c r="BE156" s="558"/>
    </row>
    <row r="157" spans="1:57" ht="75.599999999999994" customHeight="1">
      <c r="A157" s="1370"/>
      <c r="B157" s="1371"/>
      <c r="C157" s="1371"/>
      <c r="D157" s="1370"/>
      <c r="E157" s="1368"/>
      <c r="F157" s="1368"/>
      <c r="G157" s="1368"/>
      <c r="H157" s="1368"/>
      <c r="I157" s="1368"/>
      <c r="J157" s="556" t="s">
        <v>4637</v>
      </c>
      <c r="K157" s="556" t="s">
        <v>4638</v>
      </c>
      <c r="L157" s="559"/>
      <c r="M157" s="556" t="s">
        <v>2009</v>
      </c>
      <c r="N157" s="558" t="s">
        <v>4639</v>
      </c>
      <c r="O157" s="558">
        <v>6325022.96</v>
      </c>
      <c r="P157" s="1368"/>
      <c r="Q157" s="1368"/>
      <c r="R157" s="1368"/>
      <c r="S157" s="1368"/>
      <c r="T157" s="1376"/>
      <c r="U157" s="1375"/>
      <c r="V157" s="1375"/>
      <c r="W157" s="1368"/>
      <c r="X157" s="1376"/>
      <c r="Y157" s="1368"/>
      <c r="Z157" s="1368"/>
      <c r="AA157" s="1370"/>
      <c r="AB157" s="1370"/>
      <c r="AC157" s="1376"/>
      <c r="AD157" s="1376"/>
      <c r="AE157" s="1368"/>
      <c r="AF157" s="1368"/>
      <c r="AG157" s="1370"/>
      <c r="AH157" s="1376"/>
      <c r="AI157" s="1376"/>
      <c r="AJ157" s="1368"/>
      <c r="AK157" s="1368"/>
      <c r="AL157" s="1368"/>
      <c r="AM157" s="1370"/>
      <c r="AN157" s="1368"/>
      <c r="AO157" s="1368"/>
      <c r="AP157" s="1368"/>
      <c r="AQ157" s="1368"/>
      <c r="AR157" s="1368"/>
      <c r="AS157" s="1368"/>
      <c r="AT157" s="1368"/>
      <c r="AU157" s="1376"/>
      <c r="AV157" s="1368"/>
      <c r="AW157" s="1368"/>
      <c r="AX157" s="1368"/>
      <c r="AY157" s="1368"/>
      <c r="AZ157" s="1368"/>
      <c r="BA157" s="1368"/>
      <c r="BB157" s="1368"/>
      <c r="BC157" s="1376"/>
      <c r="BD157" s="1376"/>
      <c r="BE157" s="558"/>
    </row>
    <row r="158" spans="1:57" ht="75.599999999999994" customHeight="1">
      <c r="A158" s="1370">
        <v>2019</v>
      </c>
      <c r="B158" s="1371">
        <v>43739</v>
      </c>
      <c r="C158" s="1371">
        <v>43830</v>
      </c>
      <c r="D158" s="1370" t="s">
        <v>4292</v>
      </c>
      <c r="E158" s="1368" t="s">
        <v>4354</v>
      </c>
      <c r="F158" s="1368" t="s">
        <v>4646</v>
      </c>
      <c r="G158" s="1368" t="s">
        <v>4624</v>
      </c>
      <c r="H158" s="1369" t="s">
        <v>4625</v>
      </c>
      <c r="I158" s="1368" t="s">
        <v>4626</v>
      </c>
      <c r="J158" s="556" t="s">
        <v>61</v>
      </c>
      <c r="K158" s="556" t="s">
        <v>61</v>
      </c>
      <c r="L158" s="559" t="s">
        <v>61</v>
      </c>
      <c r="M158" s="556" t="s">
        <v>4627</v>
      </c>
      <c r="N158" s="558" t="s">
        <v>2814</v>
      </c>
      <c r="O158" s="558">
        <v>47569594.359999999</v>
      </c>
      <c r="P158" s="1368" t="s">
        <v>61</v>
      </c>
      <c r="Q158" s="1368" t="s">
        <v>1579</v>
      </c>
      <c r="R158" s="1368" t="s">
        <v>1579</v>
      </c>
      <c r="S158" s="1368" t="s">
        <v>4647</v>
      </c>
      <c r="T158" s="1376" t="s">
        <v>2818</v>
      </c>
      <c r="U158" s="1375" t="s">
        <v>4352</v>
      </c>
      <c r="V158" s="1375" t="s">
        <v>3096</v>
      </c>
      <c r="W158" s="1368" t="s">
        <v>4646</v>
      </c>
      <c r="X158" s="1376">
        <v>43784</v>
      </c>
      <c r="Y158" s="1368">
        <v>4406715.0000000009</v>
      </c>
      <c r="Z158" s="1368">
        <v>5111789.4000000004</v>
      </c>
      <c r="AA158" s="1370">
        <v>0</v>
      </c>
      <c r="AB158" s="1370">
        <v>5111789.4000000004</v>
      </c>
      <c r="AC158" s="1376" t="s">
        <v>241</v>
      </c>
      <c r="AD158" s="1376" t="s">
        <v>69</v>
      </c>
      <c r="AE158" s="1368" t="s">
        <v>70</v>
      </c>
      <c r="AF158" s="1368" t="s">
        <v>4626</v>
      </c>
      <c r="AG158" s="1370">
        <v>0</v>
      </c>
      <c r="AH158" s="1376">
        <v>43784</v>
      </c>
      <c r="AI158" s="1376">
        <v>43830</v>
      </c>
      <c r="AJ158" s="1382" t="s">
        <v>7137</v>
      </c>
      <c r="AK158" s="1369" t="s">
        <v>4299</v>
      </c>
      <c r="AL158" s="1368" t="s">
        <v>4344</v>
      </c>
      <c r="AM158" s="1370" t="s">
        <v>3727</v>
      </c>
      <c r="AN158" s="1368" t="s">
        <v>73</v>
      </c>
      <c r="AO158" s="1369" t="s">
        <v>4301</v>
      </c>
      <c r="AP158" s="1368" t="s">
        <v>73</v>
      </c>
      <c r="AQ158" s="1368" t="s">
        <v>573</v>
      </c>
      <c r="AR158" s="1368" t="s">
        <v>293</v>
      </c>
      <c r="AS158" s="1368" t="s">
        <v>566</v>
      </c>
      <c r="AT158" s="1368" t="s">
        <v>566</v>
      </c>
      <c r="AU158" s="1376" t="s">
        <v>566</v>
      </c>
      <c r="AV158" s="1369" t="s">
        <v>4302</v>
      </c>
      <c r="AW158" s="1368" t="s">
        <v>3091</v>
      </c>
      <c r="AX158" s="1369" t="s">
        <v>4303</v>
      </c>
      <c r="AY158" s="1369" t="s">
        <v>4304</v>
      </c>
      <c r="AZ158" s="1369" t="s">
        <v>4305</v>
      </c>
      <c r="BA158" s="1369" t="s">
        <v>4306</v>
      </c>
      <c r="BB158" s="1368" t="s">
        <v>3096</v>
      </c>
      <c r="BC158" s="1376">
        <v>43847</v>
      </c>
      <c r="BD158" s="1376">
        <v>43847</v>
      </c>
      <c r="BE158" s="558"/>
    </row>
    <row r="159" spans="1:57" ht="75.599999999999994" customHeight="1">
      <c r="A159" s="1370"/>
      <c r="B159" s="1371"/>
      <c r="C159" s="1371"/>
      <c r="D159" s="1370"/>
      <c r="E159" s="1368"/>
      <c r="F159" s="1368"/>
      <c r="G159" s="1368"/>
      <c r="H159" s="1368"/>
      <c r="I159" s="1368"/>
      <c r="J159" s="556" t="s">
        <v>61</v>
      </c>
      <c r="K159" s="556" t="s">
        <v>61</v>
      </c>
      <c r="L159" s="559" t="s">
        <v>61</v>
      </c>
      <c r="M159" s="556" t="s">
        <v>4629</v>
      </c>
      <c r="N159" s="558" t="s">
        <v>4630</v>
      </c>
      <c r="O159" s="558">
        <v>7128141.79</v>
      </c>
      <c r="P159" s="1368"/>
      <c r="Q159" s="1368"/>
      <c r="R159" s="1368"/>
      <c r="S159" s="1368"/>
      <c r="T159" s="1376"/>
      <c r="U159" s="1375"/>
      <c r="V159" s="1375"/>
      <c r="W159" s="1368"/>
      <c r="X159" s="1376"/>
      <c r="Y159" s="1368"/>
      <c r="Z159" s="1368"/>
      <c r="AA159" s="1370"/>
      <c r="AB159" s="1370"/>
      <c r="AC159" s="1376"/>
      <c r="AD159" s="1376"/>
      <c r="AE159" s="1368"/>
      <c r="AF159" s="1368"/>
      <c r="AG159" s="1370"/>
      <c r="AH159" s="1376"/>
      <c r="AI159" s="1376"/>
      <c r="AJ159" s="1368"/>
      <c r="AK159" s="1368"/>
      <c r="AL159" s="1368"/>
      <c r="AM159" s="1370"/>
      <c r="AN159" s="1368"/>
      <c r="AO159" s="1368"/>
      <c r="AP159" s="1368"/>
      <c r="AQ159" s="1368"/>
      <c r="AR159" s="1368"/>
      <c r="AS159" s="1368"/>
      <c r="AT159" s="1368"/>
      <c r="AU159" s="1376"/>
      <c r="AV159" s="1368"/>
      <c r="AW159" s="1368"/>
      <c r="AX159" s="1368"/>
      <c r="AY159" s="1368"/>
      <c r="AZ159" s="1368"/>
      <c r="BA159" s="1368"/>
      <c r="BB159" s="1368"/>
      <c r="BC159" s="1376"/>
      <c r="BD159" s="1376"/>
      <c r="BE159" s="558"/>
    </row>
    <row r="160" spans="1:57" ht="75.599999999999994" customHeight="1">
      <c r="A160" s="1370"/>
      <c r="B160" s="1371"/>
      <c r="C160" s="1371"/>
      <c r="D160" s="1370"/>
      <c r="E160" s="1368"/>
      <c r="F160" s="1368"/>
      <c r="G160" s="1368"/>
      <c r="H160" s="1368"/>
      <c r="I160" s="1368"/>
      <c r="J160" s="556" t="s">
        <v>61</v>
      </c>
      <c r="K160" s="556" t="s">
        <v>61</v>
      </c>
      <c r="L160" s="559" t="s">
        <v>61</v>
      </c>
      <c r="M160" s="556" t="s">
        <v>4631</v>
      </c>
      <c r="N160" s="558" t="s">
        <v>4632</v>
      </c>
      <c r="O160" s="558">
        <v>7250027.4500000002</v>
      </c>
      <c r="P160" s="1368"/>
      <c r="Q160" s="1368"/>
      <c r="R160" s="1368"/>
      <c r="S160" s="1368"/>
      <c r="T160" s="1376"/>
      <c r="U160" s="1375"/>
      <c r="V160" s="1375"/>
      <c r="W160" s="1368"/>
      <c r="X160" s="1376"/>
      <c r="Y160" s="1368"/>
      <c r="Z160" s="1368"/>
      <c r="AA160" s="1370"/>
      <c r="AB160" s="1370"/>
      <c r="AC160" s="1376"/>
      <c r="AD160" s="1376"/>
      <c r="AE160" s="1368"/>
      <c r="AF160" s="1368"/>
      <c r="AG160" s="1370"/>
      <c r="AH160" s="1376"/>
      <c r="AI160" s="1376"/>
      <c r="AJ160" s="1368"/>
      <c r="AK160" s="1368"/>
      <c r="AL160" s="1368"/>
      <c r="AM160" s="1370"/>
      <c r="AN160" s="1368"/>
      <c r="AO160" s="1368"/>
      <c r="AP160" s="1368"/>
      <c r="AQ160" s="1368"/>
      <c r="AR160" s="1368"/>
      <c r="AS160" s="1368"/>
      <c r="AT160" s="1368"/>
      <c r="AU160" s="1376"/>
      <c r="AV160" s="1368"/>
      <c r="AW160" s="1368"/>
      <c r="AX160" s="1368"/>
      <c r="AY160" s="1368"/>
      <c r="AZ160" s="1368"/>
      <c r="BA160" s="1368"/>
      <c r="BB160" s="1368"/>
      <c r="BC160" s="1376"/>
      <c r="BD160" s="1376"/>
      <c r="BE160" s="558"/>
    </row>
    <row r="161" spans="1:57" ht="75.599999999999994" customHeight="1">
      <c r="A161" s="1370"/>
      <c r="B161" s="1371"/>
      <c r="C161" s="1371"/>
      <c r="D161" s="1370"/>
      <c r="E161" s="1368"/>
      <c r="F161" s="1368"/>
      <c r="G161" s="1368"/>
      <c r="H161" s="1368"/>
      <c r="I161" s="1368"/>
      <c r="J161" s="556" t="s">
        <v>61</v>
      </c>
      <c r="K161" s="556" t="s">
        <v>61</v>
      </c>
      <c r="L161" s="559" t="s">
        <v>61</v>
      </c>
      <c r="M161" s="556" t="s">
        <v>4633</v>
      </c>
      <c r="N161" s="558" t="s">
        <v>4634</v>
      </c>
      <c r="O161" s="558">
        <v>48313998.340000004</v>
      </c>
      <c r="P161" s="1368"/>
      <c r="Q161" s="1368"/>
      <c r="R161" s="1368"/>
      <c r="S161" s="1368"/>
      <c r="T161" s="1376"/>
      <c r="U161" s="1375"/>
      <c r="V161" s="1375"/>
      <c r="W161" s="1368"/>
      <c r="X161" s="1376"/>
      <c r="Y161" s="1368"/>
      <c r="Z161" s="1368"/>
      <c r="AA161" s="1370"/>
      <c r="AB161" s="1370"/>
      <c r="AC161" s="1376"/>
      <c r="AD161" s="1376"/>
      <c r="AE161" s="1368"/>
      <c r="AF161" s="1368"/>
      <c r="AG161" s="1370"/>
      <c r="AH161" s="1376"/>
      <c r="AI161" s="1376"/>
      <c r="AJ161" s="1368"/>
      <c r="AK161" s="1368"/>
      <c r="AL161" s="1368"/>
      <c r="AM161" s="1370"/>
      <c r="AN161" s="1368"/>
      <c r="AO161" s="1368"/>
      <c r="AP161" s="1368"/>
      <c r="AQ161" s="1368"/>
      <c r="AR161" s="1368"/>
      <c r="AS161" s="1368"/>
      <c r="AT161" s="1368"/>
      <c r="AU161" s="1376"/>
      <c r="AV161" s="1368"/>
      <c r="AW161" s="1368"/>
      <c r="AX161" s="1368"/>
      <c r="AY161" s="1368"/>
      <c r="AZ161" s="1368"/>
      <c r="BA161" s="1368"/>
      <c r="BB161" s="1368"/>
      <c r="BC161" s="1376"/>
      <c r="BD161" s="1376"/>
      <c r="BE161" s="558"/>
    </row>
    <row r="162" spans="1:57" ht="75.599999999999994" customHeight="1">
      <c r="A162" s="1370"/>
      <c r="B162" s="1371"/>
      <c r="C162" s="1371"/>
      <c r="D162" s="1370"/>
      <c r="E162" s="1368"/>
      <c r="F162" s="1368"/>
      <c r="G162" s="1368"/>
      <c r="H162" s="1368"/>
      <c r="I162" s="1368"/>
      <c r="J162" s="556" t="s">
        <v>61</v>
      </c>
      <c r="K162" s="556" t="s">
        <v>61</v>
      </c>
      <c r="L162" s="559" t="s">
        <v>61</v>
      </c>
      <c r="M162" s="556" t="s">
        <v>4635</v>
      </c>
      <c r="N162" s="558" t="s">
        <v>4636</v>
      </c>
      <c r="O162" s="558">
        <v>8090341.1200000001</v>
      </c>
      <c r="P162" s="1368"/>
      <c r="Q162" s="1368"/>
      <c r="R162" s="1368"/>
      <c r="S162" s="1368"/>
      <c r="T162" s="1376"/>
      <c r="U162" s="1375"/>
      <c r="V162" s="1375"/>
      <c r="W162" s="1368"/>
      <c r="X162" s="1376"/>
      <c r="Y162" s="1368"/>
      <c r="Z162" s="1368"/>
      <c r="AA162" s="1370"/>
      <c r="AB162" s="1370"/>
      <c r="AC162" s="1376"/>
      <c r="AD162" s="1376"/>
      <c r="AE162" s="1368"/>
      <c r="AF162" s="1368"/>
      <c r="AG162" s="1370"/>
      <c r="AH162" s="1376"/>
      <c r="AI162" s="1376"/>
      <c r="AJ162" s="1368"/>
      <c r="AK162" s="1368"/>
      <c r="AL162" s="1368"/>
      <c r="AM162" s="1370"/>
      <c r="AN162" s="1368"/>
      <c r="AO162" s="1368"/>
      <c r="AP162" s="1368"/>
      <c r="AQ162" s="1368"/>
      <c r="AR162" s="1368"/>
      <c r="AS162" s="1368"/>
      <c r="AT162" s="1368"/>
      <c r="AU162" s="1376"/>
      <c r="AV162" s="1368"/>
      <c r="AW162" s="1368"/>
      <c r="AX162" s="1368"/>
      <c r="AY162" s="1368"/>
      <c r="AZ162" s="1368"/>
      <c r="BA162" s="1368"/>
      <c r="BB162" s="1368"/>
      <c r="BC162" s="1376"/>
      <c r="BD162" s="1376"/>
      <c r="BE162" s="558"/>
    </row>
    <row r="163" spans="1:57" ht="75.599999999999994" customHeight="1">
      <c r="A163" s="1370"/>
      <c r="B163" s="1371"/>
      <c r="C163" s="1371"/>
      <c r="D163" s="1370"/>
      <c r="E163" s="1368"/>
      <c r="F163" s="1368"/>
      <c r="G163" s="1368"/>
      <c r="H163" s="1368"/>
      <c r="I163" s="1368"/>
      <c r="J163" s="558" t="s">
        <v>4637</v>
      </c>
      <c r="K163" s="558" t="s">
        <v>4638</v>
      </c>
      <c r="L163" s="562"/>
      <c r="M163" s="556" t="s">
        <v>2009</v>
      </c>
      <c r="N163" s="558" t="s">
        <v>4639</v>
      </c>
      <c r="O163" s="558">
        <v>6325022.96</v>
      </c>
      <c r="P163" s="1368"/>
      <c r="Q163" s="1368"/>
      <c r="R163" s="1368"/>
      <c r="S163" s="1368"/>
      <c r="T163" s="1376"/>
      <c r="U163" s="1375"/>
      <c r="V163" s="1375"/>
      <c r="W163" s="1368"/>
      <c r="X163" s="1376"/>
      <c r="Y163" s="1368"/>
      <c r="Z163" s="1368"/>
      <c r="AA163" s="1370"/>
      <c r="AB163" s="1370"/>
      <c r="AC163" s="1376"/>
      <c r="AD163" s="1376"/>
      <c r="AE163" s="1368"/>
      <c r="AF163" s="1368"/>
      <c r="AG163" s="1370"/>
      <c r="AH163" s="1376"/>
      <c r="AI163" s="1376"/>
      <c r="AJ163" s="1368"/>
      <c r="AK163" s="1368"/>
      <c r="AL163" s="1368"/>
      <c r="AM163" s="1370"/>
      <c r="AN163" s="1368"/>
      <c r="AO163" s="1368"/>
      <c r="AP163" s="1368"/>
      <c r="AQ163" s="1368"/>
      <c r="AR163" s="1368"/>
      <c r="AS163" s="1368"/>
      <c r="AT163" s="1368"/>
      <c r="AU163" s="1376"/>
      <c r="AV163" s="1368"/>
      <c r="AW163" s="1368"/>
      <c r="AX163" s="1368"/>
      <c r="AY163" s="1368"/>
      <c r="AZ163" s="1368"/>
      <c r="BA163" s="1368"/>
      <c r="BB163" s="1368"/>
      <c r="BC163" s="1376"/>
      <c r="BD163" s="1376"/>
      <c r="BE163" s="558"/>
    </row>
    <row r="164" spans="1:57" ht="75.599999999999994" customHeight="1">
      <c r="A164" s="1370">
        <v>2019</v>
      </c>
      <c r="B164" s="1371">
        <v>43739</v>
      </c>
      <c r="C164" s="1371">
        <v>43830</v>
      </c>
      <c r="D164" s="1370" t="s">
        <v>4292</v>
      </c>
      <c r="E164" s="1368" t="s">
        <v>4354</v>
      </c>
      <c r="F164" s="1368" t="s">
        <v>4648</v>
      </c>
      <c r="G164" s="1368" t="s">
        <v>4624</v>
      </c>
      <c r="H164" s="1369" t="s">
        <v>4625</v>
      </c>
      <c r="I164" s="1368" t="s">
        <v>4626</v>
      </c>
      <c r="J164" s="556" t="s">
        <v>61</v>
      </c>
      <c r="K164" s="556" t="s">
        <v>61</v>
      </c>
      <c r="L164" s="559" t="s">
        <v>61</v>
      </c>
      <c r="M164" s="556" t="s">
        <v>4627</v>
      </c>
      <c r="N164" s="558" t="s">
        <v>2814</v>
      </c>
      <c r="O164" s="558">
        <v>47569594.359999999</v>
      </c>
      <c r="P164" s="1368" t="s">
        <v>61</v>
      </c>
      <c r="Q164" s="1368" t="s">
        <v>1579</v>
      </c>
      <c r="R164" s="1368" t="s">
        <v>1579</v>
      </c>
      <c r="S164" s="1368" t="s">
        <v>4649</v>
      </c>
      <c r="T164" s="1376" t="s">
        <v>4630</v>
      </c>
      <c r="U164" s="1375" t="s">
        <v>4352</v>
      </c>
      <c r="V164" s="1375" t="s">
        <v>3096</v>
      </c>
      <c r="W164" s="1368" t="s">
        <v>4648</v>
      </c>
      <c r="X164" s="1376">
        <v>43784</v>
      </c>
      <c r="Y164" s="1375">
        <v>6231422.4900000002</v>
      </c>
      <c r="Z164" s="1368">
        <v>7228450.0899999999</v>
      </c>
      <c r="AA164" s="1370">
        <v>0</v>
      </c>
      <c r="AB164" s="1368">
        <v>7228450.0899999999</v>
      </c>
      <c r="AC164" s="1376" t="s">
        <v>241</v>
      </c>
      <c r="AD164" s="1376" t="s">
        <v>69</v>
      </c>
      <c r="AE164" s="1368" t="s">
        <v>70</v>
      </c>
      <c r="AF164" s="1368" t="s">
        <v>4626</v>
      </c>
      <c r="AG164" s="1370">
        <v>0</v>
      </c>
      <c r="AH164" s="1376">
        <v>43784</v>
      </c>
      <c r="AI164" s="1376">
        <v>43830</v>
      </c>
      <c r="AJ164" s="1382" t="s">
        <v>7138</v>
      </c>
      <c r="AK164" s="1369" t="s">
        <v>4299</v>
      </c>
      <c r="AL164" s="1368" t="s">
        <v>4344</v>
      </c>
      <c r="AM164" s="1370" t="s">
        <v>3727</v>
      </c>
      <c r="AN164" s="1368" t="s">
        <v>73</v>
      </c>
      <c r="AO164" s="1369" t="s">
        <v>4301</v>
      </c>
      <c r="AP164" s="1368" t="s">
        <v>73</v>
      </c>
      <c r="AQ164" s="1368" t="s">
        <v>573</v>
      </c>
      <c r="AR164" s="1368" t="s">
        <v>293</v>
      </c>
      <c r="AS164" s="1368" t="s">
        <v>566</v>
      </c>
      <c r="AT164" s="1368" t="s">
        <v>566</v>
      </c>
      <c r="AU164" s="1376" t="s">
        <v>566</v>
      </c>
      <c r="AV164" s="1368" t="s">
        <v>4302</v>
      </c>
      <c r="AW164" s="1368" t="s">
        <v>3091</v>
      </c>
      <c r="AX164" s="1369" t="s">
        <v>4303</v>
      </c>
      <c r="AY164" s="1369" t="s">
        <v>4304</v>
      </c>
      <c r="AZ164" s="1369" t="s">
        <v>4305</v>
      </c>
      <c r="BA164" s="1369" t="s">
        <v>4306</v>
      </c>
      <c r="BB164" s="1368" t="s">
        <v>3096</v>
      </c>
      <c r="BC164" s="1376">
        <v>43847</v>
      </c>
      <c r="BD164" s="1376">
        <v>43847</v>
      </c>
      <c r="BE164" s="558"/>
    </row>
    <row r="165" spans="1:57" ht="75.599999999999994" customHeight="1">
      <c r="A165" s="1370"/>
      <c r="B165" s="1371"/>
      <c r="C165" s="1371"/>
      <c r="D165" s="1370"/>
      <c r="E165" s="1368"/>
      <c r="F165" s="1368"/>
      <c r="G165" s="1368"/>
      <c r="H165" s="1368"/>
      <c r="I165" s="1368"/>
      <c r="J165" s="556" t="s">
        <v>61</v>
      </c>
      <c r="K165" s="556" t="s">
        <v>61</v>
      </c>
      <c r="L165" s="559" t="s">
        <v>61</v>
      </c>
      <c r="M165" s="556" t="s">
        <v>4629</v>
      </c>
      <c r="N165" s="558" t="s">
        <v>4630</v>
      </c>
      <c r="O165" s="558">
        <v>7128141.79</v>
      </c>
      <c r="P165" s="1368"/>
      <c r="Q165" s="1368"/>
      <c r="R165" s="1368"/>
      <c r="S165" s="1368"/>
      <c r="T165" s="1376"/>
      <c r="U165" s="1375"/>
      <c r="V165" s="1375"/>
      <c r="W165" s="1368"/>
      <c r="X165" s="1376"/>
      <c r="Y165" s="1375"/>
      <c r="Z165" s="1368"/>
      <c r="AA165" s="1370"/>
      <c r="AB165" s="1368"/>
      <c r="AC165" s="1376"/>
      <c r="AD165" s="1376"/>
      <c r="AE165" s="1368"/>
      <c r="AF165" s="1368"/>
      <c r="AG165" s="1370"/>
      <c r="AH165" s="1376"/>
      <c r="AI165" s="1376"/>
      <c r="AJ165" s="1368"/>
      <c r="AK165" s="1368"/>
      <c r="AL165" s="1368"/>
      <c r="AM165" s="1370"/>
      <c r="AN165" s="1368"/>
      <c r="AO165" s="1368"/>
      <c r="AP165" s="1368"/>
      <c r="AQ165" s="1368"/>
      <c r="AR165" s="1368"/>
      <c r="AS165" s="1368"/>
      <c r="AT165" s="1368"/>
      <c r="AU165" s="1376"/>
      <c r="AV165" s="1368"/>
      <c r="AW165" s="1368"/>
      <c r="AX165" s="1368"/>
      <c r="AY165" s="1368"/>
      <c r="AZ165" s="1368"/>
      <c r="BA165" s="1368"/>
      <c r="BB165" s="1368"/>
      <c r="BC165" s="1376"/>
      <c r="BD165" s="1376"/>
      <c r="BE165" s="558"/>
    </row>
    <row r="166" spans="1:57" ht="75.599999999999994" customHeight="1">
      <c r="A166" s="1370"/>
      <c r="B166" s="1371"/>
      <c r="C166" s="1371"/>
      <c r="D166" s="1370"/>
      <c r="E166" s="1368"/>
      <c r="F166" s="1368"/>
      <c r="G166" s="1368"/>
      <c r="H166" s="1368"/>
      <c r="I166" s="1368"/>
      <c r="J166" s="556" t="s">
        <v>61</v>
      </c>
      <c r="K166" s="556" t="s">
        <v>61</v>
      </c>
      <c r="L166" s="559" t="s">
        <v>61</v>
      </c>
      <c r="M166" s="556" t="s">
        <v>4631</v>
      </c>
      <c r="N166" s="558" t="s">
        <v>4632</v>
      </c>
      <c r="O166" s="558">
        <v>7250027.4500000002</v>
      </c>
      <c r="P166" s="1368"/>
      <c r="Q166" s="1368"/>
      <c r="R166" s="1368"/>
      <c r="S166" s="1368"/>
      <c r="T166" s="1376"/>
      <c r="U166" s="1375"/>
      <c r="V166" s="1375"/>
      <c r="W166" s="1368"/>
      <c r="X166" s="1376"/>
      <c r="Y166" s="1375"/>
      <c r="Z166" s="1368"/>
      <c r="AA166" s="1370"/>
      <c r="AB166" s="1368"/>
      <c r="AC166" s="1376"/>
      <c r="AD166" s="1376"/>
      <c r="AE166" s="1368"/>
      <c r="AF166" s="1368"/>
      <c r="AG166" s="1370"/>
      <c r="AH166" s="1376"/>
      <c r="AI166" s="1376"/>
      <c r="AJ166" s="1368"/>
      <c r="AK166" s="1368"/>
      <c r="AL166" s="1368"/>
      <c r="AM166" s="1370"/>
      <c r="AN166" s="1368"/>
      <c r="AO166" s="1368"/>
      <c r="AP166" s="1368"/>
      <c r="AQ166" s="1368"/>
      <c r="AR166" s="1368"/>
      <c r="AS166" s="1368"/>
      <c r="AT166" s="1368"/>
      <c r="AU166" s="1376"/>
      <c r="AV166" s="1368"/>
      <c r="AW166" s="1368"/>
      <c r="AX166" s="1368"/>
      <c r="AY166" s="1368"/>
      <c r="AZ166" s="1368"/>
      <c r="BA166" s="1368"/>
      <c r="BB166" s="1368"/>
      <c r="BC166" s="1376"/>
      <c r="BD166" s="1376"/>
      <c r="BE166" s="558"/>
    </row>
    <row r="167" spans="1:57" ht="75.599999999999994" customHeight="1">
      <c r="A167" s="1370"/>
      <c r="B167" s="1371"/>
      <c r="C167" s="1371"/>
      <c r="D167" s="1370"/>
      <c r="E167" s="1368"/>
      <c r="F167" s="1368"/>
      <c r="G167" s="1368"/>
      <c r="H167" s="1368"/>
      <c r="I167" s="1368"/>
      <c r="J167" s="556" t="s">
        <v>61</v>
      </c>
      <c r="K167" s="556" t="s">
        <v>61</v>
      </c>
      <c r="L167" s="559" t="s">
        <v>61</v>
      </c>
      <c r="M167" s="556" t="s">
        <v>4633</v>
      </c>
      <c r="N167" s="558" t="s">
        <v>4634</v>
      </c>
      <c r="O167" s="558">
        <v>48313998.340000004</v>
      </c>
      <c r="P167" s="1368"/>
      <c r="Q167" s="1368"/>
      <c r="R167" s="1368"/>
      <c r="S167" s="1368"/>
      <c r="T167" s="1376"/>
      <c r="U167" s="1375"/>
      <c r="V167" s="1375"/>
      <c r="W167" s="1368"/>
      <c r="X167" s="1376"/>
      <c r="Y167" s="1375"/>
      <c r="Z167" s="1368"/>
      <c r="AA167" s="1370"/>
      <c r="AB167" s="1368"/>
      <c r="AC167" s="1376"/>
      <c r="AD167" s="1376"/>
      <c r="AE167" s="1368"/>
      <c r="AF167" s="1368"/>
      <c r="AG167" s="1370"/>
      <c r="AH167" s="1376"/>
      <c r="AI167" s="1376"/>
      <c r="AJ167" s="1368"/>
      <c r="AK167" s="1368"/>
      <c r="AL167" s="1368"/>
      <c r="AM167" s="1370"/>
      <c r="AN167" s="1368"/>
      <c r="AO167" s="1368"/>
      <c r="AP167" s="1368"/>
      <c r="AQ167" s="1368"/>
      <c r="AR167" s="1368"/>
      <c r="AS167" s="1368"/>
      <c r="AT167" s="1368"/>
      <c r="AU167" s="1376"/>
      <c r="AV167" s="1368"/>
      <c r="AW167" s="1368"/>
      <c r="AX167" s="1368"/>
      <c r="AY167" s="1368"/>
      <c r="AZ167" s="1368"/>
      <c r="BA167" s="1368"/>
      <c r="BB167" s="1368"/>
      <c r="BC167" s="1376"/>
      <c r="BD167" s="1376"/>
      <c r="BE167" s="558"/>
    </row>
    <row r="168" spans="1:57" ht="75.599999999999994" customHeight="1">
      <c r="A168" s="1370"/>
      <c r="B168" s="1371"/>
      <c r="C168" s="1371"/>
      <c r="D168" s="1370"/>
      <c r="E168" s="1368"/>
      <c r="F168" s="1368"/>
      <c r="G168" s="1368"/>
      <c r="H168" s="1368"/>
      <c r="I168" s="1368"/>
      <c r="J168" s="556" t="s">
        <v>61</v>
      </c>
      <c r="K168" s="556" t="s">
        <v>61</v>
      </c>
      <c r="L168" s="559" t="s">
        <v>61</v>
      </c>
      <c r="M168" s="556" t="s">
        <v>4635</v>
      </c>
      <c r="N168" s="558" t="s">
        <v>4636</v>
      </c>
      <c r="O168" s="558">
        <v>8090341.1200000001</v>
      </c>
      <c r="P168" s="1368"/>
      <c r="Q168" s="1368"/>
      <c r="R168" s="1368"/>
      <c r="S168" s="1368"/>
      <c r="T168" s="1376"/>
      <c r="U168" s="1375"/>
      <c r="V168" s="1375"/>
      <c r="W168" s="1368"/>
      <c r="X168" s="1376"/>
      <c r="Y168" s="1375"/>
      <c r="Z168" s="1368"/>
      <c r="AA168" s="1370"/>
      <c r="AB168" s="1368"/>
      <c r="AC168" s="1376"/>
      <c r="AD168" s="1376"/>
      <c r="AE168" s="1368"/>
      <c r="AF168" s="1368"/>
      <c r="AG168" s="1370"/>
      <c r="AH168" s="1376"/>
      <c r="AI168" s="1376"/>
      <c r="AJ168" s="1368"/>
      <c r="AK168" s="1368"/>
      <c r="AL168" s="1368"/>
      <c r="AM168" s="1370"/>
      <c r="AN168" s="1368"/>
      <c r="AO168" s="1368"/>
      <c r="AP168" s="1368"/>
      <c r="AQ168" s="1368"/>
      <c r="AR168" s="1368"/>
      <c r="AS168" s="1368"/>
      <c r="AT168" s="1368"/>
      <c r="AU168" s="1376"/>
      <c r="AV168" s="1368"/>
      <c r="AW168" s="1368"/>
      <c r="AX168" s="1368"/>
      <c r="AY168" s="1368"/>
      <c r="AZ168" s="1368"/>
      <c r="BA168" s="1368"/>
      <c r="BB168" s="1368"/>
      <c r="BC168" s="1376"/>
      <c r="BD168" s="1376"/>
      <c r="BE168" s="558"/>
    </row>
    <row r="169" spans="1:57" ht="75.599999999999994" customHeight="1">
      <c r="A169" s="1370"/>
      <c r="B169" s="1371"/>
      <c r="C169" s="1371"/>
      <c r="D169" s="1370"/>
      <c r="E169" s="1368"/>
      <c r="F169" s="1368"/>
      <c r="G169" s="1368"/>
      <c r="H169" s="1368"/>
      <c r="I169" s="1368"/>
      <c r="J169" s="556" t="s">
        <v>4637</v>
      </c>
      <c r="K169" s="556" t="s">
        <v>4638</v>
      </c>
      <c r="L169" s="559"/>
      <c r="M169" s="556" t="s">
        <v>2009</v>
      </c>
      <c r="N169" s="558" t="s">
        <v>4639</v>
      </c>
      <c r="O169" s="558">
        <v>6325022.96</v>
      </c>
      <c r="P169" s="1368"/>
      <c r="Q169" s="1368"/>
      <c r="R169" s="1368"/>
      <c r="S169" s="1368"/>
      <c r="T169" s="1376"/>
      <c r="U169" s="1375"/>
      <c r="V169" s="1375"/>
      <c r="W169" s="1368"/>
      <c r="X169" s="1376"/>
      <c r="Y169" s="1375"/>
      <c r="Z169" s="1368"/>
      <c r="AA169" s="1370"/>
      <c r="AB169" s="1368"/>
      <c r="AC169" s="1376"/>
      <c r="AD169" s="1376"/>
      <c r="AE169" s="1368"/>
      <c r="AF169" s="1368"/>
      <c r="AG169" s="1370"/>
      <c r="AH169" s="1376"/>
      <c r="AI169" s="1376"/>
      <c r="AJ169" s="1368"/>
      <c r="AK169" s="1368"/>
      <c r="AL169" s="1368"/>
      <c r="AM169" s="1370"/>
      <c r="AN169" s="1368"/>
      <c r="AO169" s="1368"/>
      <c r="AP169" s="1368"/>
      <c r="AQ169" s="1368"/>
      <c r="AR169" s="1368"/>
      <c r="AS169" s="1368"/>
      <c r="AT169" s="1368"/>
      <c r="AU169" s="1376"/>
      <c r="AV169" s="1368"/>
      <c r="AW169" s="1368"/>
      <c r="AX169" s="1368"/>
      <c r="AY169" s="1368"/>
      <c r="AZ169" s="1368"/>
      <c r="BA169" s="1368"/>
      <c r="BB169" s="1368"/>
      <c r="BC169" s="1376"/>
      <c r="BD169" s="1376"/>
      <c r="BE169" s="558"/>
    </row>
    <row r="170" spans="1:57" ht="75.599999999999994" customHeight="1">
      <c r="A170" s="1370">
        <v>2019</v>
      </c>
      <c r="B170" s="1371">
        <v>43739</v>
      </c>
      <c r="C170" s="1371">
        <v>43830</v>
      </c>
      <c r="D170" s="1370" t="s">
        <v>4292</v>
      </c>
      <c r="E170" s="1368" t="s">
        <v>4354</v>
      </c>
      <c r="F170" s="1368" t="s">
        <v>4650</v>
      </c>
      <c r="G170" s="1368" t="s">
        <v>4624</v>
      </c>
      <c r="H170" s="1369" t="s">
        <v>4625</v>
      </c>
      <c r="I170" s="1368" t="s">
        <v>4626</v>
      </c>
      <c r="J170" s="556" t="s">
        <v>61</v>
      </c>
      <c r="K170" s="556" t="s">
        <v>61</v>
      </c>
      <c r="L170" s="559" t="s">
        <v>61</v>
      </c>
      <c r="M170" s="556" t="s">
        <v>4627</v>
      </c>
      <c r="N170" s="558" t="s">
        <v>2814</v>
      </c>
      <c r="O170" s="558">
        <v>47569594.359999999</v>
      </c>
      <c r="P170" s="1368" t="s">
        <v>4651</v>
      </c>
      <c r="Q170" s="1368" t="s">
        <v>4652</v>
      </c>
      <c r="R170" s="1368" t="s">
        <v>4653</v>
      </c>
      <c r="S170" s="1368" t="s">
        <v>1363</v>
      </c>
      <c r="T170" s="1376" t="s">
        <v>4639</v>
      </c>
      <c r="U170" s="1375" t="s">
        <v>4352</v>
      </c>
      <c r="V170" s="1375" t="s">
        <v>3096</v>
      </c>
      <c r="W170" s="1368" t="s">
        <v>4650</v>
      </c>
      <c r="X170" s="1376">
        <v>43784</v>
      </c>
      <c r="Y170" s="1368">
        <v>5925512</v>
      </c>
      <c r="Z170" s="1368">
        <v>6873593.9199999999</v>
      </c>
      <c r="AA170" s="1370">
        <v>0</v>
      </c>
      <c r="AB170" s="1370">
        <v>6873593.9199999999</v>
      </c>
      <c r="AC170" s="1376" t="s">
        <v>241</v>
      </c>
      <c r="AD170" s="1376" t="s">
        <v>69</v>
      </c>
      <c r="AE170" s="1368" t="s">
        <v>70</v>
      </c>
      <c r="AF170" s="1368" t="s">
        <v>4626</v>
      </c>
      <c r="AG170" s="1368">
        <v>0</v>
      </c>
      <c r="AH170" s="1376">
        <v>43784</v>
      </c>
      <c r="AI170" s="1376">
        <v>43830</v>
      </c>
      <c r="AJ170" s="1382" t="s">
        <v>7139</v>
      </c>
      <c r="AK170" s="1369" t="s">
        <v>4299</v>
      </c>
      <c r="AL170" s="1368" t="s">
        <v>4344</v>
      </c>
      <c r="AM170" s="1370" t="s">
        <v>3727</v>
      </c>
      <c r="AN170" s="1368" t="s">
        <v>73</v>
      </c>
      <c r="AO170" s="1369" t="s">
        <v>4301</v>
      </c>
      <c r="AP170" s="1368" t="s">
        <v>73</v>
      </c>
      <c r="AQ170" s="1368" t="s">
        <v>573</v>
      </c>
      <c r="AR170" s="1368" t="s">
        <v>293</v>
      </c>
      <c r="AS170" s="1368" t="s">
        <v>566</v>
      </c>
      <c r="AT170" s="1368" t="s">
        <v>566</v>
      </c>
      <c r="AU170" s="1376" t="s">
        <v>566</v>
      </c>
      <c r="AV170" s="1369" t="s">
        <v>4302</v>
      </c>
      <c r="AW170" s="1368" t="s">
        <v>3091</v>
      </c>
      <c r="AX170" s="1369" t="s">
        <v>4303</v>
      </c>
      <c r="AY170" s="1369" t="s">
        <v>4304</v>
      </c>
      <c r="AZ170" s="1369" t="s">
        <v>4305</v>
      </c>
      <c r="BA170" s="1369" t="s">
        <v>4306</v>
      </c>
      <c r="BB170" s="1368" t="s">
        <v>3096</v>
      </c>
      <c r="BC170" s="1376">
        <v>43847</v>
      </c>
      <c r="BD170" s="1376">
        <v>43847</v>
      </c>
      <c r="BE170" s="558"/>
    </row>
    <row r="171" spans="1:57" ht="75.599999999999994" customHeight="1">
      <c r="A171" s="1370"/>
      <c r="B171" s="1371"/>
      <c r="C171" s="1371"/>
      <c r="D171" s="1370"/>
      <c r="E171" s="1368"/>
      <c r="F171" s="1368"/>
      <c r="G171" s="1368"/>
      <c r="H171" s="1368"/>
      <c r="I171" s="1368"/>
      <c r="J171" s="556" t="s">
        <v>61</v>
      </c>
      <c r="K171" s="556" t="s">
        <v>61</v>
      </c>
      <c r="L171" s="559" t="s">
        <v>61</v>
      </c>
      <c r="M171" s="556" t="s">
        <v>4629</v>
      </c>
      <c r="N171" s="558" t="s">
        <v>4630</v>
      </c>
      <c r="O171" s="558">
        <v>7128141.79</v>
      </c>
      <c r="P171" s="1368"/>
      <c r="Q171" s="1368"/>
      <c r="R171" s="1368"/>
      <c r="S171" s="1368"/>
      <c r="T171" s="1376"/>
      <c r="U171" s="1375"/>
      <c r="V171" s="1375"/>
      <c r="W171" s="1368"/>
      <c r="X171" s="1376"/>
      <c r="Y171" s="1368"/>
      <c r="Z171" s="1368"/>
      <c r="AA171" s="1370"/>
      <c r="AB171" s="1370"/>
      <c r="AC171" s="1376"/>
      <c r="AD171" s="1376"/>
      <c r="AE171" s="1368"/>
      <c r="AF171" s="1368"/>
      <c r="AG171" s="1368"/>
      <c r="AH171" s="1376"/>
      <c r="AI171" s="1376"/>
      <c r="AJ171" s="1368"/>
      <c r="AK171" s="1368"/>
      <c r="AL171" s="1368"/>
      <c r="AM171" s="1370"/>
      <c r="AN171" s="1368"/>
      <c r="AO171" s="1368"/>
      <c r="AP171" s="1368"/>
      <c r="AQ171" s="1368"/>
      <c r="AR171" s="1368"/>
      <c r="AS171" s="1368"/>
      <c r="AT171" s="1368"/>
      <c r="AU171" s="1376"/>
      <c r="AV171" s="1368"/>
      <c r="AW171" s="1368"/>
      <c r="AX171" s="1368"/>
      <c r="AY171" s="1368"/>
      <c r="AZ171" s="1368"/>
      <c r="BA171" s="1368"/>
      <c r="BB171" s="1368"/>
      <c r="BC171" s="1376"/>
      <c r="BD171" s="1376"/>
      <c r="BE171" s="558"/>
    </row>
    <row r="172" spans="1:57" ht="75.599999999999994" customHeight="1">
      <c r="A172" s="1370"/>
      <c r="B172" s="1371"/>
      <c r="C172" s="1371"/>
      <c r="D172" s="1370"/>
      <c r="E172" s="1368"/>
      <c r="F172" s="1368"/>
      <c r="G172" s="1368"/>
      <c r="H172" s="1368"/>
      <c r="I172" s="1368"/>
      <c r="J172" s="556" t="s">
        <v>61</v>
      </c>
      <c r="K172" s="556" t="s">
        <v>61</v>
      </c>
      <c r="L172" s="559" t="s">
        <v>61</v>
      </c>
      <c r="M172" s="556" t="s">
        <v>4631</v>
      </c>
      <c r="N172" s="558" t="s">
        <v>4632</v>
      </c>
      <c r="O172" s="558">
        <v>7250027.4500000002</v>
      </c>
      <c r="P172" s="1368"/>
      <c r="Q172" s="1368"/>
      <c r="R172" s="1368"/>
      <c r="S172" s="1368"/>
      <c r="T172" s="1376"/>
      <c r="U172" s="1375"/>
      <c r="V172" s="1375"/>
      <c r="W172" s="1368"/>
      <c r="X172" s="1376"/>
      <c r="Y172" s="1368"/>
      <c r="Z172" s="1368"/>
      <c r="AA172" s="1370"/>
      <c r="AB172" s="1370"/>
      <c r="AC172" s="1376"/>
      <c r="AD172" s="1376"/>
      <c r="AE172" s="1368"/>
      <c r="AF172" s="1368"/>
      <c r="AG172" s="1368"/>
      <c r="AH172" s="1376"/>
      <c r="AI172" s="1376"/>
      <c r="AJ172" s="1368"/>
      <c r="AK172" s="1368"/>
      <c r="AL172" s="1368"/>
      <c r="AM172" s="1370"/>
      <c r="AN172" s="1368"/>
      <c r="AO172" s="1368"/>
      <c r="AP172" s="1368"/>
      <c r="AQ172" s="1368"/>
      <c r="AR172" s="1368"/>
      <c r="AS172" s="1368"/>
      <c r="AT172" s="1368"/>
      <c r="AU172" s="1376"/>
      <c r="AV172" s="1368"/>
      <c r="AW172" s="1368"/>
      <c r="AX172" s="1368"/>
      <c r="AY172" s="1368"/>
      <c r="AZ172" s="1368"/>
      <c r="BA172" s="1368"/>
      <c r="BB172" s="1368"/>
      <c r="BC172" s="1376"/>
      <c r="BD172" s="1376"/>
      <c r="BE172" s="558"/>
    </row>
    <row r="173" spans="1:57" ht="75.599999999999994" customHeight="1">
      <c r="A173" s="1370"/>
      <c r="B173" s="1371"/>
      <c r="C173" s="1371"/>
      <c r="D173" s="1370"/>
      <c r="E173" s="1368"/>
      <c r="F173" s="1368"/>
      <c r="G173" s="1368"/>
      <c r="H173" s="1368"/>
      <c r="I173" s="1368"/>
      <c r="J173" s="556" t="s">
        <v>61</v>
      </c>
      <c r="K173" s="556" t="s">
        <v>61</v>
      </c>
      <c r="L173" s="559" t="s">
        <v>61</v>
      </c>
      <c r="M173" s="556" t="s">
        <v>4633</v>
      </c>
      <c r="N173" s="558" t="s">
        <v>4634</v>
      </c>
      <c r="O173" s="558">
        <v>48313998.340000004</v>
      </c>
      <c r="P173" s="1368"/>
      <c r="Q173" s="1368"/>
      <c r="R173" s="1368"/>
      <c r="S173" s="1368"/>
      <c r="T173" s="1376"/>
      <c r="U173" s="1375"/>
      <c r="V173" s="1375"/>
      <c r="W173" s="1368"/>
      <c r="X173" s="1376"/>
      <c r="Y173" s="1368"/>
      <c r="Z173" s="1368"/>
      <c r="AA173" s="1370"/>
      <c r="AB173" s="1370"/>
      <c r="AC173" s="1376"/>
      <c r="AD173" s="1376"/>
      <c r="AE173" s="1368"/>
      <c r="AF173" s="1368"/>
      <c r="AG173" s="1368"/>
      <c r="AH173" s="1376"/>
      <c r="AI173" s="1376"/>
      <c r="AJ173" s="1368"/>
      <c r="AK173" s="1368"/>
      <c r="AL173" s="1368"/>
      <c r="AM173" s="1370"/>
      <c r="AN173" s="1368"/>
      <c r="AO173" s="1368"/>
      <c r="AP173" s="1368"/>
      <c r="AQ173" s="1368"/>
      <c r="AR173" s="1368"/>
      <c r="AS173" s="1368"/>
      <c r="AT173" s="1368"/>
      <c r="AU173" s="1376"/>
      <c r="AV173" s="1368"/>
      <c r="AW173" s="1368"/>
      <c r="AX173" s="1368"/>
      <c r="AY173" s="1368"/>
      <c r="AZ173" s="1368"/>
      <c r="BA173" s="1368"/>
      <c r="BB173" s="1368"/>
      <c r="BC173" s="1376"/>
      <c r="BD173" s="1376"/>
      <c r="BE173" s="558"/>
    </row>
    <row r="174" spans="1:57" ht="75.599999999999994" customHeight="1">
      <c r="A174" s="1370"/>
      <c r="B174" s="1371"/>
      <c r="C174" s="1371"/>
      <c r="D174" s="1370"/>
      <c r="E174" s="1368"/>
      <c r="F174" s="1368"/>
      <c r="G174" s="1368"/>
      <c r="H174" s="1368"/>
      <c r="I174" s="1368"/>
      <c r="J174" s="556" t="s">
        <v>61</v>
      </c>
      <c r="K174" s="556" t="s">
        <v>61</v>
      </c>
      <c r="L174" s="559" t="s">
        <v>61</v>
      </c>
      <c r="M174" s="556" t="s">
        <v>4635</v>
      </c>
      <c r="N174" s="558" t="s">
        <v>4636</v>
      </c>
      <c r="O174" s="558">
        <v>8090341.1200000001</v>
      </c>
      <c r="P174" s="1368"/>
      <c r="Q174" s="1368"/>
      <c r="R174" s="1368"/>
      <c r="S174" s="1368"/>
      <c r="T174" s="1376"/>
      <c r="U174" s="1375"/>
      <c r="V174" s="1375"/>
      <c r="W174" s="1368"/>
      <c r="X174" s="1376"/>
      <c r="Y174" s="1368"/>
      <c r="Z174" s="1368"/>
      <c r="AA174" s="1370"/>
      <c r="AB174" s="1370"/>
      <c r="AC174" s="1376"/>
      <c r="AD174" s="1376"/>
      <c r="AE174" s="1368"/>
      <c r="AF174" s="1368"/>
      <c r="AG174" s="1368"/>
      <c r="AH174" s="1376"/>
      <c r="AI174" s="1376"/>
      <c r="AJ174" s="1368"/>
      <c r="AK174" s="1368"/>
      <c r="AL174" s="1368"/>
      <c r="AM174" s="1370"/>
      <c r="AN174" s="1368"/>
      <c r="AO174" s="1368"/>
      <c r="AP174" s="1368"/>
      <c r="AQ174" s="1368"/>
      <c r="AR174" s="1368"/>
      <c r="AS174" s="1368"/>
      <c r="AT174" s="1368"/>
      <c r="AU174" s="1376"/>
      <c r="AV174" s="1368"/>
      <c r="AW174" s="1368"/>
      <c r="AX174" s="1368"/>
      <c r="AY174" s="1368"/>
      <c r="AZ174" s="1368"/>
      <c r="BA174" s="1368"/>
      <c r="BB174" s="1368"/>
      <c r="BC174" s="1376"/>
      <c r="BD174" s="1376"/>
      <c r="BE174" s="558"/>
    </row>
    <row r="175" spans="1:57" ht="75.599999999999994" customHeight="1">
      <c r="A175" s="1370"/>
      <c r="B175" s="1371"/>
      <c r="C175" s="1371"/>
      <c r="D175" s="1370"/>
      <c r="E175" s="1368"/>
      <c r="F175" s="1368"/>
      <c r="G175" s="1368"/>
      <c r="H175" s="1368"/>
      <c r="I175" s="1368"/>
      <c r="J175" s="558" t="s">
        <v>4637</v>
      </c>
      <c r="K175" s="558" t="s">
        <v>4638</v>
      </c>
      <c r="L175" s="562"/>
      <c r="M175" s="556" t="s">
        <v>2009</v>
      </c>
      <c r="N175" s="558" t="s">
        <v>4639</v>
      </c>
      <c r="O175" s="558">
        <v>6325022.96</v>
      </c>
      <c r="P175" s="1368"/>
      <c r="Q175" s="1368"/>
      <c r="R175" s="1368"/>
      <c r="S175" s="1368"/>
      <c r="T175" s="1376"/>
      <c r="U175" s="1375"/>
      <c r="V175" s="1375"/>
      <c r="W175" s="1368"/>
      <c r="X175" s="1376"/>
      <c r="Y175" s="1368"/>
      <c r="Z175" s="1368"/>
      <c r="AA175" s="1370"/>
      <c r="AB175" s="1370"/>
      <c r="AC175" s="1376"/>
      <c r="AD175" s="1376"/>
      <c r="AE175" s="1368"/>
      <c r="AF175" s="1368"/>
      <c r="AG175" s="1368"/>
      <c r="AH175" s="1376"/>
      <c r="AI175" s="1376"/>
      <c r="AJ175" s="1368"/>
      <c r="AK175" s="1368"/>
      <c r="AL175" s="1368"/>
      <c r="AM175" s="1370"/>
      <c r="AN175" s="1368"/>
      <c r="AO175" s="1368"/>
      <c r="AP175" s="1368"/>
      <c r="AQ175" s="1368"/>
      <c r="AR175" s="1368"/>
      <c r="AS175" s="1368"/>
      <c r="AT175" s="1368"/>
      <c r="AU175" s="1376"/>
      <c r="AV175" s="1368"/>
      <c r="AW175" s="1368"/>
      <c r="AX175" s="1368"/>
      <c r="AY175" s="1368"/>
      <c r="AZ175" s="1368"/>
      <c r="BA175" s="1368"/>
      <c r="BB175" s="1368"/>
      <c r="BC175" s="1376"/>
      <c r="BD175" s="1376"/>
      <c r="BE175" s="558"/>
    </row>
    <row r="176" spans="1:57" ht="75.599999999999994" customHeight="1">
      <c r="A176" s="1370">
        <v>2019</v>
      </c>
      <c r="B176" s="1371">
        <v>43739</v>
      </c>
      <c r="C176" s="1371">
        <v>43830</v>
      </c>
      <c r="D176" s="1370" t="s">
        <v>4292</v>
      </c>
      <c r="E176" s="1368" t="s">
        <v>4354</v>
      </c>
      <c r="F176" s="1368" t="s">
        <v>4654</v>
      </c>
      <c r="G176" s="1368" t="s">
        <v>4195</v>
      </c>
      <c r="H176" s="1369" t="s">
        <v>4655</v>
      </c>
      <c r="I176" s="1368" t="s">
        <v>4656</v>
      </c>
      <c r="J176" s="556" t="s">
        <v>61</v>
      </c>
      <c r="K176" s="556" t="s">
        <v>61</v>
      </c>
      <c r="L176" s="556" t="s">
        <v>61</v>
      </c>
      <c r="M176" s="556" t="s">
        <v>4657</v>
      </c>
      <c r="N176" s="558" t="s">
        <v>3853</v>
      </c>
      <c r="O176" s="558">
        <v>64032</v>
      </c>
      <c r="P176" s="1368" t="s">
        <v>61</v>
      </c>
      <c r="Q176" s="1368" t="s">
        <v>1579</v>
      </c>
      <c r="R176" s="1368" t="s">
        <v>1579</v>
      </c>
      <c r="S176" s="1368" t="s">
        <v>4658</v>
      </c>
      <c r="T176" s="1376" t="s">
        <v>4659</v>
      </c>
      <c r="U176" s="1375" t="s">
        <v>3218</v>
      </c>
      <c r="V176" s="1375" t="s">
        <v>3096</v>
      </c>
      <c r="W176" s="1368" t="s">
        <v>4654</v>
      </c>
      <c r="X176" s="1376">
        <v>43784</v>
      </c>
      <c r="Y176" s="1368">
        <v>55200.000000000007</v>
      </c>
      <c r="Z176" s="1368">
        <v>64032</v>
      </c>
      <c r="AA176" s="1368">
        <v>0</v>
      </c>
      <c r="AB176" s="1370">
        <v>64032</v>
      </c>
      <c r="AC176" s="1376" t="s">
        <v>241</v>
      </c>
      <c r="AD176" s="1376" t="s">
        <v>69</v>
      </c>
      <c r="AE176" s="1368" t="s">
        <v>70</v>
      </c>
      <c r="AF176" s="1368" t="s">
        <v>4656</v>
      </c>
      <c r="AG176" s="1368">
        <v>0</v>
      </c>
      <c r="AH176" s="1376">
        <v>43784</v>
      </c>
      <c r="AI176" s="1376">
        <v>43830</v>
      </c>
      <c r="AJ176" s="1369" t="s">
        <v>4660</v>
      </c>
      <c r="AK176" s="1369" t="s">
        <v>4299</v>
      </c>
      <c r="AL176" s="1368" t="s">
        <v>4344</v>
      </c>
      <c r="AM176" s="1370" t="s">
        <v>3727</v>
      </c>
      <c r="AN176" s="1368" t="s">
        <v>73</v>
      </c>
      <c r="AO176" s="1369" t="s">
        <v>4301</v>
      </c>
      <c r="AP176" s="1368" t="s">
        <v>73</v>
      </c>
      <c r="AQ176" s="1368" t="s">
        <v>573</v>
      </c>
      <c r="AR176" s="1368" t="s">
        <v>293</v>
      </c>
      <c r="AS176" s="1368" t="s">
        <v>566</v>
      </c>
      <c r="AT176" s="1368" t="s">
        <v>566</v>
      </c>
      <c r="AU176" s="1376" t="s">
        <v>566</v>
      </c>
      <c r="AV176" s="1369" t="s">
        <v>4302</v>
      </c>
      <c r="AW176" s="1368" t="s">
        <v>3091</v>
      </c>
      <c r="AX176" s="1369" t="s">
        <v>4303</v>
      </c>
      <c r="AY176" s="1368" t="s">
        <v>4304</v>
      </c>
      <c r="AZ176" s="1369" t="s">
        <v>4305</v>
      </c>
      <c r="BA176" s="1369" t="s">
        <v>4306</v>
      </c>
      <c r="BB176" s="1368" t="s">
        <v>3096</v>
      </c>
      <c r="BC176" s="1376">
        <v>43847</v>
      </c>
      <c r="BD176" s="1376">
        <v>43847</v>
      </c>
      <c r="BE176" s="558"/>
    </row>
    <row r="177" spans="1:57" ht="75.599999999999994" customHeight="1">
      <c r="A177" s="1370"/>
      <c r="B177" s="1371"/>
      <c r="C177" s="1371"/>
      <c r="D177" s="1370"/>
      <c r="E177" s="1368"/>
      <c r="F177" s="1368"/>
      <c r="G177" s="1368"/>
      <c r="H177" s="1368"/>
      <c r="I177" s="1368"/>
      <c r="J177" s="558" t="s">
        <v>4661</v>
      </c>
      <c r="K177" s="558" t="s">
        <v>4662</v>
      </c>
      <c r="L177" s="562" t="s">
        <v>4663</v>
      </c>
      <c r="M177" s="556" t="s">
        <v>2009</v>
      </c>
      <c r="N177" s="558" t="s">
        <v>4664</v>
      </c>
      <c r="O177" s="558">
        <v>82443.520000000004</v>
      </c>
      <c r="P177" s="1368"/>
      <c r="Q177" s="1368"/>
      <c r="R177" s="1368"/>
      <c r="S177" s="1368"/>
      <c r="T177" s="1376"/>
      <c r="U177" s="1375"/>
      <c r="V177" s="1375"/>
      <c r="W177" s="1368"/>
      <c r="X177" s="1376"/>
      <c r="Y177" s="1368"/>
      <c r="Z177" s="1368"/>
      <c r="AA177" s="1368"/>
      <c r="AB177" s="1370"/>
      <c r="AC177" s="1376"/>
      <c r="AD177" s="1376"/>
      <c r="AE177" s="1368"/>
      <c r="AF177" s="1368"/>
      <c r="AG177" s="1368"/>
      <c r="AH177" s="1376"/>
      <c r="AI177" s="1376"/>
      <c r="AJ177" s="1368"/>
      <c r="AK177" s="1368"/>
      <c r="AL177" s="1368"/>
      <c r="AM177" s="1370"/>
      <c r="AN177" s="1368"/>
      <c r="AO177" s="1368"/>
      <c r="AP177" s="1368"/>
      <c r="AQ177" s="1368"/>
      <c r="AR177" s="1368"/>
      <c r="AS177" s="1368"/>
      <c r="AT177" s="1368"/>
      <c r="AU177" s="1376"/>
      <c r="AV177" s="1368"/>
      <c r="AW177" s="1368"/>
      <c r="AX177" s="1368"/>
      <c r="AY177" s="1368"/>
      <c r="AZ177" s="1368"/>
      <c r="BA177" s="1368"/>
      <c r="BB177" s="1368"/>
      <c r="BC177" s="1376"/>
      <c r="BD177" s="1376"/>
      <c r="BE177" s="558"/>
    </row>
    <row r="178" spans="1:57" ht="75.599999999999994" customHeight="1">
      <c r="A178" s="1370"/>
      <c r="B178" s="1371"/>
      <c r="C178" s="1371"/>
      <c r="D178" s="1370"/>
      <c r="E178" s="1368"/>
      <c r="F178" s="1368"/>
      <c r="G178" s="1368"/>
      <c r="H178" s="1368"/>
      <c r="I178" s="1368"/>
      <c r="J178" s="558" t="s">
        <v>4665</v>
      </c>
      <c r="K178" s="558" t="s">
        <v>4666</v>
      </c>
      <c r="L178" s="562" t="s">
        <v>2047</v>
      </c>
      <c r="M178" s="556" t="s">
        <v>2009</v>
      </c>
      <c r="N178" s="558" t="s">
        <v>4667</v>
      </c>
      <c r="O178" s="558">
        <v>75864</v>
      </c>
      <c r="P178" s="1368"/>
      <c r="Q178" s="1368"/>
      <c r="R178" s="1368"/>
      <c r="S178" s="1368"/>
      <c r="T178" s="1376"/>
      <c r="U178" s="1375"/>
      <c r="V178" s="1375"/>
      <c r="W178" s="1368"/>
      <c r="X178" s="1376"/>
      <c r="Y178" s="1368"/>
      <c r="Z178" s="1368"/>
      <c r="AA178" s="1368"/>
      <c r="AB178" s="1370"/>
      <c r="AC178" s="1376"/>
      <c r="AD178" s="1376"/>
      <c r="AE178" s="1368"/>
      <c r="AF178" s="1368"/>
      <c r="AG178" s="1368"/>
      <c r="AH178" s="1376"/>
      <c r="AI178" s="1376"/>
      <c r="AJ178" s="1368"/>
      <c r="AK178" s="1368"/>
      <c r="AL178" s="1368"/>
      <c r="AM178" s="1370"/>
      <c r="AN178" s="1368"/>
      <c r="AO178" s="1368"/>
      <c r="AP178" s="1368"/>
      <c r="AQ178" s="1368"/>
      <c r="AR178" s="1368"/>
      <c r="AS178" s="1368"/>
      <c r="AT178" s="1368"/>
      <c r="AU178" s="1376"/>
      <c r="AV178" s="1368"/>
      <c r="AW178" s="1368"/>
      <c r="AX178" s="1368"/>
      <c r="AY178" s="1368"/>
      <c r="AZ178" s="1368"/>
      <c r="BA178" s="1368"/>
      <c r="BB178" s="1368"/>
      <c r="BC178" s="1376"/>
      <c r="BD178" s="1376"/>
      <c r="BE178" s="558"/>
    </row>
    <row r="179" spans="1:57" ht="75.599999999999994" customHeight="1">
      <c r="A179" s="1370">
        <v>2019</v>
      </c>
      <c r="B179" s="1371">
        <v>43739</v>
      </c>
      <c r="C179" s="1371">
        <v>43830</v>
      </c>
      <c r="D179" s="1370" t="s">
        <v>4292</v>
      </c>
      <c r="E179" s="1368" t="s">
        <v>4307</v>
      </c>
      <c r="F179" s="1368" t="s">
        <v>4668</v>
      </c>
      <c r="G179" s="1368" t="s">
        <v>4669</v>
      </c>
      <c r="H179" s="1369" t="s">
        <v>4670</v>
      </c>
      <c r="I179" s="1368" t="s">
        <v>4671</v>
      </c>
      <c r="J179" s="556" t="s">
        <v>2067</v>
      </c>
      <c r="K179" s="556" t="s">
        <v>2142</v>
      </c>
      <c r="L179" s="559" t="s">
        <v>4672</v>
      </c>
      <c r="M179" s="556" t="s">
        <v>2009</v>
      </c>
      <c r="N179" s="558" t="s">
        <v>4673</v>
      </c>
      <c r="O179" s="558">
        <v>116702879.73</v>
      </c>
      <c r="P179" s="1368" t="s">
        <v>4674</v>
      </c>
      <c r="Q179" s="1368" t="s">
        <v>4675</v>
      </c>
      <c r="R179" s="1368" t="s">
        <v>3964</v>
      </c>
      <c r="S179" s="1368" t="s">
        <v>1363</v>
      </c>
      <c r="T179" s="1376" t="s">
        <v>3283</v>
      </c>
      <c r="U179" s="1375" t="s">
        <v>3254</v>
      </c>
      <c r="V179" s="1375" t="s">
        <v>3096</v>
      </c>
      <c r="W179" s="1368" t="s">
        <v>4668</v>
      </c>
      <c r="X179" s="1376">
        <v>43784</v>
      </c>
      <c r="Y179" s="1375">
        <v>976291.03448275873</v>
      </c>
      <c r="Z179" s="1368">
        <v>1132497.6000000001</v>
      </c>
      <c r="AA179" s="1368">
        <v>113249.76</v>
      </c>
      <c r="AB179" s="1370">
        <v>1132497.6000000001</v>
      </c>
      <c r="AC179" s="1376" t="s">
        <v>241</v>
      </c>
      <c r="AD179" s="1376" t="s">
        <v>69</v>
      </c>
      <c r="AE179" s="1368" t="s">
        <v>70</v>
      </c>
      <c r="AF179" s="1368" t="s">
        <v>4671</v>
      </c>
      <c r="AG179" s="1368">
        <v>146443.65</v>
      </c>
      <c r="AH179" s="1376">
        <v>43784</v>
      </c>
      <c r="AI179" s="1376">
        <v>43830</v>
      </c>
      <c r="AJ179" s="1382" t="s">
        <v>7140</v>
      </c>
      <c r="AK179" s="1369" t="s">
        <v>4299</v>
      </c>
      <c r="AL179" s="1368" t="s">
        <v>4344</v>
      </c>
      <c r="AM179" s="1370" t="s">
        <v>3727</v>
      </c>
      <c r="AN179" s="1368" t="s">
        <v>73</v>
      </c>
      <c r="AO179" s="1369" t="s">
        <v>4301</v>
      </c>
      <c r="AP179" s="1368" t="s">
        <v>73</v>
      </c>
      <c r="AQ179" s="1368" t="s">
        <v>573</v>
      </c>
      <c r="AR179" s="1368" t="s">
        <v>293</v>
      </c>
      <c r="AS179" s="1368" t="s">
        <v>566</v>
      </c>
      <c r="AT179" s="1368" t="s">
        <v>566</v>
      </c>
      <c r="AU179" s="1376" t="s">
        <v>566</v>
      </c>
      <c r="AV179" s="1369" t="s">
        <v>4302</v>
      </c>
      <c r="AW179" s="1368" t="s">
        <v>3091</v>
      </c>
      <c r="AX179" s="1369" t="s">
        <v>4303</v>
      </c>
      <c r="AY179" s="1369" t="s">
        <v>4304</v>
      </c>
      <c r="AZ179" s="1369" t="s">
        <v>4305</v>
      </c>
      <c r="BA179" s="1369" t="s">
        <v>4306</v>
      </c>
      <c r="BB179" s="1368" t="s">
        <v>3096</v>
      </c>
      <c r="BC179" s="1376">
        <v>43847</v>
      </c>
      <c r="BD179" s="1376">
        <v>43847</v>
      </c>
      <c r="BE179" s="558"/>
    </row>
    <row r="180" spans="1:57" ht="75.599999999999994" customHeight="1">
      <c r="A180" s="1370"/>
      <c r="B180" s="1371"/>
      <c r="C180" s="1371"/>
      <c r="D180" s="1370"/>
      <c r="E180" s="1368"/>
      <c r="F180" s="1368"/>
      <c r="G180" s="1368"/>
      <c r="H180" s="1368"/>
      <c r="I180" s="1368"/>
      <c r="J180" s="556" t="s">
        <v>3969</v>
      </c>
      <c r="K180" s="556" t="s">
        <v>3970</v>
      </c>
      <c r="L180" s="559" t="s">
        <v>3971</v>
      </c>
      <c r="M180" s="556" t="s">
        <v>2009</v>
      </c>
      <c r="N180" s="558" t="s">
        <v>3283</v>
      </c>
      <c r="O180" s="558">
        <v>117908423.3</v>
      </c>
      <c r="P180" s="1368"/>
      <c r="Q180" s="1368"/>
      <c r="R180" s="1368"/>
      <c r="S180" s="1368"/>
      <c r="T180" s="1376"/>
      <c r="U180" s="1375"/>
      <c r="V180" s="1375"/>
      <c r="W180" s="1368"/>
      <c r="X180" s="1376"/>
      <c r="Y180" s="1375"/>
      <c r="Z180" s="1368"/>
      <c r="AA180" s="1368"/>
      <c r="AB180" s="1370"/>
      <c r="AC180" s="1376"/>
      <c r="AD180" s="1376"/>
      <c r="AE180" s="1368"/>
      <c r="AF180" s="1368"/>
      <c r="AG180" s="1368"/>
      <c r="AH180" s="1376"/>
      <c r="AI180" s="1376"/>
      <c r="AJ180" s="1368"/>
      <c r="AK180" s="1368"/>
      <c r="AL180" s="1368"/>
      <c r="AM180" s="1370"/>
      <c r="AN180" s="1368"/>
      <c r="AO180" s="1368"/>
      <c r="AP180" s="1368"/>
      <c r="AQ180" s="1368"/>
      <c r="AR180" s="1368"/>
      <c r="AS180" s="1368"/>
      <c r="AT180" s="1368"/>
      <c r="AU180" s="1376"/>
      <c r="AV180" s="1368"/>
      <c r="AW180" s="1368"/>
      <c r="AX180" s="1368"/>
      <c r="AY180" s="1368"/>
      <c r="AZ180" s="1368"/>
      <c r="BA180" s="1368"/>
      <c r="BB180" s="1368"/>
      <c r="BC180" s="1376"/>
      <c r="BD180" s="1376"/>
      <c r="BE180" s="558"/>
    </row>
    <row r="181" spans="1:57" ht="75.599999999999994" customHeight="1">
      <c r="A181" s="1370">
        <v>2019</v>
      </c>
      <c r="B181" s="1371">
        <v>43739</v>
      </c>
      <c r="C181" s="1371">
        <v>43830</v>
      </c>
      <c r="D181" s="1370" t="s">
        <v>4292</v>
      </c>
      <c r="E181" s="1368" t="s">
        <v>4307</v>
      </c>
      <c r="F181" s="1368" t="s">
        <v>4676</v>
      </c>
      <c r="G181" s="1368" t="s">
        <v>4669</v>
      </c>
      <c r="H181" s="1369" t="s">
        <v>4670</v>
      </c>
      <c r="I181" s="1368" t="s">
        <v>4677</v>
      </c>
      <c r="J181" s="558" t="s">
        <v>2067</v>
      </c>
      <c r="K181" s="558" t="s">
        <v>2142</v>
      </c>
      <c r="L181" s="562" t="s">
        <v>4672</v>
      </c>
      <c r="M181" s="556" t="s">
        <v>2009</v>
      </c>
      <c r="N181" s="558" t="s">
        <v>4673</v>
      </c>
      <c r="O181" s="558">
        <v>116702879.73</v>
      </c>
      <c r="P181" s="1368" t="s">
        <v>4678</v>
      </c>
      <c r="Q181" s="1368" t="s">
        <v>4679</v>
      </c>
      <c r="R181" s="1368" t="s">
        <v>4680</v>
      </c>
      <c r="S181" s="1368" t="s">
        <v>1363</v>
      </c>
      <c r="T181" s="1376" t="s">
        <v>4673</v>
      </c>
      <c r="U181" s="1375" t="s">
        <v>3254</v>
      </c>
      <c r="V181" s="1375" t="s">
        <v>3096</v>
      </c>
      <c r="W181" s="1368" t="s">
        <v>4676</v>
      </c>
      <c r="X181" s="1376">
        <v>43784</v>
      </c>
      <c r="Y181" s="1375">
        <v>976291.03448275873</v>
      </c>
      <c r="Z181" s="1368">
        <v>1132497.6000000001</v>
      </c>
      <c r="AA181" s="1368">
        <v>113249.76</v>
      </c>
      <c r="AB181" s="1370">
        <v>1132497.6000000001</v>
      </c>
      <c r="AC181" s="1376" t="s">
        <v>241</v>
      </c>
      <c r="AD181" s="1376" t="s">
        <v>69</v>
      </c>
      <c r="AE181" s="1368" t="s">
        <v>70</v>
      </c>
      <c r="AF181" s="1368" t="s">
        <v>4677</v>
      </c>
      <c r="AG181" s="1368">
        <v>146443.65</v>
      </c>
      <c r="AH181" s="1376">
        <v>43784</v>
      </c>
      <c r="AI181" s="1376">
        <v>43830</v>
      </c>
      <c r="AJ181" s="1382" t="s">
        <v>7141</v>
      </c>
      <c r="AK181" s="1369" t="s">
        <v>4299</v>
      </c>
      <c r="AL181" s="1368" t="s">
        <v>4344</v>
      </c>
      <c r="AM181" s="1370" t="s">
        <v>3727</v>
      </c>
      <c r="AN181" s="1368" t="s">
        <v>73</v>
      </c>
      <c r="AO181" s="1369" t="s">
        <v>4301</v>
      </c>
      <c r="AP181" s="1368" t="s">
        <v>73</v>
      </c>
      <c r="AQ181" s="1368" t="s">
        <v>573</v>
      </c>
      <c r="AR181" s="1368" t="s">
        <v>293</v>
      </c>
      <c r="AS181" s="1368" t="s">
        <v>566</v>
      </c>
      <c r="AT181" s="1368" t="s">
        <v>566</v>
      </c>
      <c r="AU181" s="1376" t="s">
        <v>566</v>
      </c>
      <c r="AV181" s="1369" t="s">
        <v>4302</v>
      </c>
      <c r="AW181" s="1368" t="s">
        <v>3091</v>
      </c>
      <c r="AX181" s="1369" t="s">
        <v>4303</v>
      </c>
      <c r="AY181" s="1369" t="s">
        <v>4304</v>
      </c>
      <c r="AZ181" s="1369" t="s">
        <v>4305</v>
      </c>
      <c r="BA181" s="1369" t="s">
        <v>4306</v>
      </c>
      <c r="BB181" s="1368" t="s">
        <v>3096</v>
      </c>
      <c r="BC181" s="1376">
        <v>43847</v>
      </c>
      <c r="BD181" s="1376">
        <v>43847</v>
      </c>
      <c r="BE181" s="558"/>
    </row>
    <row r="182" spans="1:57" ht="75.599999999999994" customHeight="1">
      <c r="A182" s="1370"/>
      <c r="B182" s="1371"/>
      <c r="C182" s="1371"/>
      <c r="D182" s="1370"/>
      <c r="E182" s="1368"/>
      <c r="F182" s="1368"/>
      <c r="G182" s="1368"/>
      <c r="H182" s="1368"/>
      <c r="I182" s="1368"/>
      <c r="J182" s="558" t="s">
        <v>3969</v>
      </c>
      <c r="K182" s="558" t="s">
        <v>3970</v>
      </c>
      <c r="L182" s="562" t="s">
        <v>3971</v>
      </c>
      <c r="M182" s="556" t="s">
        <v>2009</v>
      </c>
      <c r="N182" s="558" t="s">
        <v>3283</v>
      </c>
      <c r="O182" s="558">
        <v>117908423.3</v>
      </c>
      <c r="P182" s="1368"/>
      <c r="Q182" s="1368"/>
      <c r="R182" s="1368"/>
      <c r="S182" s="1368"/>
      <c r="T182" s="1376"/>
      <c r="U182" s="1375"/>
      <c r="V182" s="1375"/>
      <c r="W182" s="1368"/>
      <c r="X182" s="1376"/>
      <c r="Y182" s="1375"/>
      <c r="Z182" s="1368"/>
      <c r="AA182" s="1368"/>
      <c r="AB182" s="1370"/>
      <c r="AC182" s="1376"/>
      <c r="AD182" s="1376"/>
      <c r="AE182" s="1368"/>
      <c r="AF182" s="1368"/>
      <c r="AG182" s="1368"/>
      <c r="AH182" s="1376"/>
      <c r="AI182" s="1376"/>
      <c r="AJ182" s="1368"/>
      <c r="AK182" s="1368"/>
      <c r="AL182" s="1368"/>
      <c r="AM182" s="1370"/>
      <c r="AN182" s="1368"/>
      <c r="AO182" s="1368"/>
      <c r="AP182" s="1368"/>
      <c r="AQ182" s="1368"/>
      <c r="AR182" s="1368"/>
      <c r="AS182" s="1368"/>
      <c r="AT182" s="1368"/>
      <c r="AU182" s="1376"/>
      <c r="AV182" s="1368"/>
      <c r="AW182" s="1368"/>
      <c r="AX182" s="1368"/>
      <c r="AY182" s="1368"/>
      <c r="AZ182" s="1368"/>
      <c r="BA182" s="1368"/>
      <c r="BB182" s="1368"/>
      <c r="BC182" s="1376"/>
      <c r="BD182" s="1376"/>
      <c r="BE182" s="558"/>
    </row>
    <row r="183" spans="1:57" ht="75.599999999999994" customHeight="1">
      <c r="A183" s="1370">
        <v>2019</v>
      </c>
      <c r="B183" s="1371">
        <v>43739</v>
      </c>
      <c r="C183" s="1371">
        <v>43830</v>
      </c>
      <c r="D183" s="1370" t="s">
        <v>4292</v>
      </c>
      <c r="E183" s="1368" t="s">
        <v>4307</v>
      </c>
      <c r="F183" s="1368" t="s">
        <v>4681</v>
      </c>
      <c r="G183" s="1368" t="s">
        <v>4669</v>
      </c>
      <c r="H183" s="1369" t="s">
        <v>4682</v>
      </c>
      <c r="I183" s="1368" t="s">
        <v>4683</v>
      </c>
      <c r="J183" s="556" t="s">
        <v>2067</v>
      </c>
      <c r="K183" s="556" t="s">
        <v>2142</v>
      </c>
      <c r="L183" s="559" t="s">
        <v>4672</v>
      </c>
      <c r="M183" s="556" t="s">
        <v>2009</v>
      </c>
      <c r="N183" s="558" t="s">
        <v>4673</v>
      </c>
      <c r="O183" s="556">
        <v>130755305.5</v>
      </c>
      <c r="P183" s="1368" t="s">
        <v>4678</v>
      </c>
      <c r="Q183" s="1368" t="s">
        <v>4684</v>
      </c>
      <c r="R183" s="1368" t="s">
        <v>4685</v>
      </c>
      <c r="S183" s="1368" t="s">
        <v>1363</v>
      </c>
      <c r="T183" s="1376" t="s">
        <v>3283</v>
      </c>
      <c r="U183" s="1375" t="s">
        <v>3254</v>
      </c>
      <c r="V183" s="1375" t="s">
        <v>3096</v>
      </c>
      <c r="W183" s="1368" t="s">
        <v>4681</v>
      </c>
      <c r="X183" s="1376">
        <v>43784</v>
      </c>
      <c r="Y183" s="1375">
        <v>862068.96551724139</v>
      </c>
      <c r="Z183" s="1368">
        <v>1000000</v>
      </c>
      <c r="AA183" s="1368">
        <v>100000</v>
      </c>
      <c r="AB183" s="1370">
        <v>1000000</v>
      </c>
      <c r="AC183" s="1376" t="s">
        <v>241</v>
      </c>
      <c r="AD183" s="1376" t="s">
        <v>69</v>
      </c>
      <c r="AE183" s="1368" t="s">
        <v>70</v>
      </c>
      <c r="AF183" s="1368" t="s">
        <v>4683</v>
      </c>
      <c r="AG183" s="1368">
        <v>129310.34</v>
      </c>
      <c r="AH183" s="1376">
        <v>43784</v>
      </c>
      <c r="AI183" s="1376">
        <v>43830</v>
      </c>
      <c r="AJ183" s="1382" t="s">
        <v>7142</v>
      </c>
      <c r="AK183" s="1369" t="s">
        <v>4299</v>
      </c>
      <c r="AL183" s="1368" t="s">
        <v>4344</v>
      </c>
      <c r="AM183" s="1370" t="s">
        <v>3727</v>
      </c>
      <c r="AN183" s="1368" t="s">
        <v>73</v>
      </c>
      <c r="AO183" s="1369" t="s">
        <v>4301</v>
      </c>
      <c r="AP183" s="1368" t="s">
        <v>73</v>
      </c>
      <c r="AQ183" s="1368" t="s">
        <v>573</v>
      </c>
      <c r="AR183" s="1368" t="s">
        <v>293</v>
      </c>
      <c r="AS183" s="1368" t="s">
        <v>566</v>
      </c>
      <c r="AT183" s="1368" t="s">
        <v>566</v>
      </c>
      <c r="AU183" s="1376" t="s">
        <v>566</v>
      </c>
      <c r="AV183" s="1369" t="s">
        <v>4302</v>
      </c>
      <c r="AW183" s="1368" t="s">
        <v>3091</v>
      </c>
      <c r="AX183" s="1369" t="s">
        <v>4303</v>
      </c>
      <c r="AY183" s="1369" t="s">
        <v>4304</v>
      </c>
      <c r="AZ183" s="1369" t="s">
        <v>4305</v>
      </c>
      <c r="BA183" s="1369" t="s">
        <v>4306</v>
      </c>
      <c r="BB183" s="1368" t="s">
        <v>3096</v>
      </c>
      <c r="BC183" s="1376">
        <v>43847</v>
      </c>
      <c r="BD183" s="1376">
        <v>43847</v>
      </c>
      <c r="BE183" s="558"/>
    </row>
    <row r="184" spans="1:57" ht="75.599999999999994" customHeight="1">
      <c r="A184" s="1370"/>
      <c r="B184" s="1371"/>
      <c r="C184" s="1371"/>
      <c r="D184" s="1370"/>
      <c r="E184" s="1368"/>
      <c r="F184" s="1368"/>
      <c r="G184" s="1368"/>
      <c r="H184" s="1368"/>
      <c r="I184" s="1368"/>
      <c r="J184" s="556" t="s">
        <v>3969</v>
      </c>
      <c r="K184" s="556" t="s">
        <v>3970</v>
      </c>
      <c r="L184" s="559" t="s">
        <v>3971</v>
      </c>
      <c r="M184" s="556" t="s">
        <v>2009</v>
      </c>
      <c r="N184" s="558" t="s">
        <v>3283</v>
      </c>
      <c r="O184" s="556">
        <v>134773531.43000001</v>
      </c>
      <c r="P184" s="1368"/>
      <c r="Q184" s="1368"/>
      <c r="R184" s="1368"/>
      <c r="S184" s="1368"/>
      <c r="T184" s="1376"/>
      <c r="U184" s="1375"/>
      <c r="V184" s="1375"/>
      <c r="W184" s="1368"/>
      <c r="X184" s="1376"/>
      <c r="Y184" s="1375"/>
      <c r="Z184" s="1368"/>
      <c r="AA184" s="1368"/>
      <c r="AB184" s="1370"/>
      <c r="AC184" s="1376"/>
      <c r="AD184" s="1376"/>
      <c r="AE184" s="1368"/>
      <c r="AF184" s="1368"/>
      <c r="AG184" s="1368"/>
      <c r="AH184" s="1376"/>
      <c r="AI184" s="1376"/>
      <c r="AJ184" s="1368"/>
      <c r="AK184" s="1368"/>
      <c r="AL184" s="1368"/>
      <c r="AM184" s="1370"/>
      <c r="AN184" s="1368"/>
      <c r="AO184" s="1368"/>
      <c r="AP184" s="1368"/>
      <c r="AQ184" s="1368"/>
      <c r="AR184" s="1368"/>
      <c r="AS184" s="1368"/>
      <c r="AT184" s="1368"/>
      <c r="AU184" s="1376"/>
      <c r="AV184" s="1368"/>
      <c r="AW184" s="1368"/>
      <c r="AX184" s="1368"/>
      <c r="AY184" s="1368"/>
      <c r="AZ184" s="1368"/>
      <c r="BA184" s="1368"/>
      <c r="BB184" s="1368"/>
      <c r="BC184" s="1376"/>
      <c r="BD184" s="1376"/>
      <c r="BE184" s="558"/>
    </row>
    <row r="185" spans="1:57" ht="75.599999999999994" customHeight="1">
      <c r="A185" s="1370">
        <v>2019</v>
      </c>
      <c r="B185" s="1371">
        <v>43739</v>
      </c>
      <c r="C185" s="1371">
        <v>43830</v>
      </c>
      <c r="D185" s="1370" t="s">
        <v>4292</v>
      </c>
      <c r="E185" s="1368" t="s">
        <v>4307</v>
      </c>
      <c r="F185" s="1368" t="s">
        <v>4686</v>
      </c>
      <c r="G185" s="1368" t="s">
        <v>4669</v>
      </c>
      <c r="H185" s="1369" t="s">
        <v>4682</v>
      </c>
      <c r="I185" s="1368" t="s">
        <v>4683</v>
      </c>
      <c r="J185" s="558" t="s">
        <v>2067</v>
      </c>
      <c r="K185" s="558" t="s">
        <v>2142</v>
      </c>
      <c r="L185" s="562" t="s">
        <v>4672</v>
      </c>
      <c r="M185" s="558" t="s">
        <v>2009</v>
      </c>
      <c r="N185" s="558" t="s">
        <v>4673</v>
      </c>
      <c r="O185" s="558">
        <v>130755305.5</v>
      </c>
      <c r="P185" s="556" t="s">
        <v>4674</v>
      </c>
      <c r="Q185" s="1368" t="s">
        <v>4675</v>
      </c>
      <c r="R185" s="1368" t="s">
        <v>3964</v>
      </c>
      <c r="S185" s="1368" t="s">
        <v>1363</v>
      </c>
      <c r="T185" s="1376" t="s">
        <v>4673</v>
      </c>
      <c r="U185" s="1375" t="s">
        <v>3254</v>
      </c>
      <c r="V185" s="1375" t="s">
        <v>3096</v>
      </c>
      <c r="W185" s="1368" t="s">
        <v>4686</v>
      </c>
      <c r="X185" s="1376">
        <v>43784</v>
      </c>
      <c r="Y185" s="1375">
        <v>862068.96551724139</v>
      </c>
      <c r="Z185" s="1368">
        <v>1000000</v>
      </c>
      <c r="AA185" s="1368">
        <v>100000</v>
      </c>
      <c r="AB185" s="1370">
        <v>1000000</v>
      </c>
      <c r="AC185" s="1376" t="s">
        <v>241</v>
      </c>
      <c r="AD185" s="1376" t="s">
        <v>69</v>
      </c>
      <c r="AE185" s="1368" t="s">
        <v>70</v>
      </c>
      <c r="AF185" s="1368" t="s">
        <v>4683</v>
      </c>
      <c r="AG185" s="1368">
        <v>129310.34</v>
      </c>
      <c r="AH185" s="1376">
        <v>43784</v>
      </c>
      <c r="AI185" s="1376">
        <v>43830</v>
      </c>
      <c r="AJ185" s="1382" t="s">
        <v>7143</v>
      </c>
      <c r="AK185" s="1369" t="s">
        <v>4299</v>
      </c>
      <c r="AL185" s="1368" t="s">
        <v>4344</v>
      </c>
      <c r="AM185" s="1370" t="s">
        <v>3727</v>
      </c>
      <c r="AN185" s="1368" t="s">
        <v>73</v>
      </c>
      <c r="AO185" s="1369" t="s">
        <v>4301</v>
      </c>
      <c r="AP185" s="1368" t="s">
        <v>73</v>
      </c>
      <c r="AQ185" s="1368" t="s">
        <v>573</v>
      </c>
      <c r="AR185" s="1368" t="s">
        <v>293</v>
      </c>
      <c r="AS185" s="1368" t="s">
        <v>566</v>
      </c>
      <c r="AT185" s="1368" t="s">
        <v>566</v>
      </c>
      <c r="AU185" s="1376" t="s">
        <v>566</v>
      </c>
      <c r="AV185" s="1369" t="s">
        <v>4302</v>
      </c>
      <c r="AW185" s="1368" t="s">
        <v>3091</v>
      </c>
      <c r="AX185" s="1369" t="s">
        <v>4303</v>
      </c>
      <c r="AY185" s="1369" t="s">
        <v>4304</v>
      </c>
      <c r="AZ185" s="1369" t="s">
        <v>4305</v>
      </c>
      <c r="BA185" s="1369" t="s">
        <v>4306</v>
      </c>
      <c r="BB185" s="1368" t="s">
        <v>3096</v>
      </c>
      <c r="BC185" s="1376">
        <v>43847</v>
      </c>
      <c r="BD185" s="1376">
        <v>43847</v>
      </c>
      <c r="BE185" s="558"/>
    </row>
    <row r="186" spans="1:57" ht="75.599999999999994" customHeight="1">
      <c r="A186" s="1370"/>
      <c r="B186" s="1371"/>
      <c r="C186" s="1371"/>
      <c r="D186" s="1370"/>
      <c r="E186" s="1368"/>
      <c r="F186" s="1368"/>
      <c r="G186" s="1368"/>
      <c r="H186" s="1368"/>
      <c r="I186" s="1368"/>
      <c r="J186" s="558" t="s">
        <v>3969</v>
      </c>
      <c r="K186" s="558" t="s">
        <v>3970</v>
      </c>
      <c r="L186" s="562" t="s">
        <v>3971</v>
      </c>
      <c r="M186" s="558" t="s">
        <v>2009</v>
      </c>
      <c r="N186" s="558" t="s">
        <v>3283</v>
      </c>
      <c r="O186" s="558">
        <v>134773531.43000001</v>
      </c>
      <c r="P186" s="556"/>
      <c r="Q186" s="1368"/>
      <c r="R186" s="1368"/>
      <c r="S186" s="1368"/>
      <c r="T186" s="1376"/>
      <c r="U186" s="1375"/>
      <c r="V186" s="1375"/>
      <c r="W186" s="1368"/>
      <c r="X186" s="1376"/>
      <c r="Y186" s="1375"/>
      <c r="Z186" s="1368"/>
      <c r="AA186" s="1368"/>
      <c r="AB186" s="1370"/>
      <c r="AC186" s="1376"/>
      <c r="AD186" s="1376"/>
      <c r="AE186" s="1368"/>
      <c r="AF186" s="1368"/>
      <c r="AG186" s="1368"/>
      <c r="AH186" s="1376"/>
      <c r="AI186" s="1376"/>
      <c r="AJ186" s="1368"/>
      <c r="AK186" s="1368"/>
      <c r="AL186" s="1368"/>
      <c r="AM186" s="1370"/>
      <c r="AN186" s="1368"/>
      <c r="AO186" s="1368"/>
      <c r="AP186" s="1368"/>
      <c r="AQ186" s="1368"/>
      <c r="AR186" s="1368"/>
      <c r="AS186" s="1368"/>
      <c r="AT186" s="1368"/>
      <c r="AU186" s="1376"/>
      <c r="AV186" s="1368"/>
      <c r="AW186" s="1368"/>
      <c r="AX186" s="1368"/>
      <c r="AY186" s="1368"/>
      <c r="AZ186" s="1368"/>
      <c r="BA186" s="1368"/>
      <c r="BB186" s="1368"/>
      <c r="BC186" s="1376"/>
      <c r="BD186" s="1376"/>
      <c r="BE186" s="558"/>
    </row>
    <row r="187" spans="1:57" ht="75.599999999999994" customHeight="1">
      <c r="A187" s="1370">
        <v>2019</v>
      </c>
      <c r="B187" s="1371">
        <v>43739</v>
      </c>
      <c r="C187" s="1371">
        <v>43830</v>
      </c>
      <c r="D187" s="1370" t="s">
        <v>4292</v>
      </c>
      <c r="E187" s="1368" t="s">
        <v>4307</v>
      </c>
      <c r="F187" s="1368" t="s">
        <v>4687</v>
      </c>
      <c r="G187" s="1368" t="s">
        <v>4376</v>
      </c>
      <c r="H187" s="1369" t="s">
        <v>4688</v>
      </c>
      <c r="I187" s="556" t="s">
        <v>4689</v>
      </c>
      <c r="J187" s="556" t="s">
        <v>61</v>
      </c>
      <c r="K187" s="556" t="s">
        <v>61</v>
      </c>
      <c r="L187" s="556" t="s">
        <v>61</v>
      </c>
      <c r="M187" s="556" t="s">
        <v>4690</v>
      </c>
      <c r="N187" s="558" t="s">
        <v>4691</v>
      </c>
      <c r="O187" s="558">
        <v>9914172</v>
      </c>
      <c r="P187" s="556" t="s">
        <v>4692</v>
      </c>
      <c r="Q187" s="1368" t="s">
        <v>4693</v>
      </c>
      <c r="R187" s="1368" t="s">
        <v>4694</v>
      </c>
      <c r="S187" s="1368" t="s">
        <v>1363</v>
      </c>
      <c r="T187" s="1376" t="s">
        <v>4695</v>
      </c>
      <c r="U187" s="1375" t="s">
        <v>3096</v>
      </c>
      <c r="V187" s="1375" t="s">
        <v>3096</v>
      </c>
      <c r="W187" s="1368" t="s">
        <v>4687</v>
      </c>
      <c r="X187" s="1376">
        <v>43784</v>
      </c>
      <c r="Y187" s="1375">
        <v>5172413.793103449</v>
      </c>
      <c r="Z187" s="1368">
        <v>6000000</v>
      </c>
      <c r="AA187" s="1370">
        <v>600000</v>
      </c>
      <c r="AB187" s="1370">
        <v>6000000</v>
      </c>
      <c r="AC187" s="1376" t="s">
        <v>241</v>
      </c>
      <c r="AD187" s="1376" t="s">
        <v>69</v>
      </c>
      <c r="AE187" s="1368" t="s">
        <v>70</v>
      </c>
      <c r="AF187" s="1368" t="s">
        <v>4689</v>
      </c>
      <c r="AG187" s="1370">
        <v>775862.06</v>
      </c>
      <c r="AH187" s="1376">
        <v>43800</v>
      </c>
      <c r="AI187" s="1376">
        <v>43830</v>
      </c>
      <c r="AJ187" s="1369" t="s">
        <v>4696</v>
      </c>
      <c r="AK187" s="1369" t="s">
        <v>4299</v>
      </c>
      <c r="AL187" s="1368" t="s">
        <v>4344</v>
      </c>
      <c r="AM187" s="1370" t="s">
        <v>3727</v>
      </c>
      <c r="AN187" s="1368" t="s">
        <v>73</v>
      </c>
      <c r="AO187" s="1369" t="s">
        <v>4301</v>
      </c>
      <c r="AP187" s="1368" t="s">
        <v>73</v>
      </c>
      <c r="AQ187" s="1368" t="s">
        <v>573</v>
      </c>
      <c r="AR187" s="1368" t="s">
        <v>293</v>
      </c>
      <c r="AS187" s="1368" t="s">
        <v>566</v>
      </c>
      <c r="AT187" s="1368" t="s">
        <v>566</v>
      </c>
      <c r="AU187" s="1376" t="s">
        <v>566</v>
      </c>
      <c r="AV187" s="1369" t="s">
        <v>4302</v>
      </c>
      <c r="AW187" s="1368" t="s">
        <v>3091</v>
      </c>
      <c r="AX187" s="1369" t="s">
        <v>4303</v>
      </c>
      <c r="AY187" s="1369" t="s">
        <v>4304</v>
      </c>
      <c r="AZ187" s="1369" t="s">
        <v>4305</v>
      </c>
      <c r="BA187" s="1369" t="s">
        <v>4306</v>
      </c>
      <c r="BB187" s="1368" t="s">
        <v>3096</v>
      </c>
      <c r="BC187" s="1376">
        <v>43847</v>
      </c>
      <c r="BD187" s="1376">
        <v>43847</v>
      </c>
      <c r="BE187" s="558"/>
    </row>
    <row r="188" spans="1:57" ht="75.599999999999994" customHeight="1">
      <c r="A188" s="1370"/>
      <c r="B188" s="1371"/>
      <c r="C188" s="1371"/>
      <c r="D188" s="1370"/>
      <c r="E188" s="1368"/>
      <c r="F188" s="1368"/>
      <c r="G188" s="1368"/>
      <c r="H188" s="1368"/>
      <c r="I188" s="556"/>
      <c r="J188" s="558" t="s">
        <v>4697</v>
      </c>
      <c r="K188" s="558" t="s">
        <v>4698</v>
      </c>
      <c r="L188" s="562" t="s">
        <v>2050</v>
      </c>
      <c r="M188" s="556" t="s">
        <v>2009</v>
      </c>
      <c r="N188" s="558" t="s">
        <v>4699</v>
      </c>
      <c r="O188" s="558">
        <v>10166750.4</v>
      </c>
      <c r="P188" s="556"/>
      <c r="Q188" s="1368"/>
      <c r="R188" s="1368"/>
      <c r="S188" s="1368"/>
      <c r="T188" s="1376"/>
      <c r="U188" s="1375"/>
      <c r="V188" s="1375"/>
      <c r="W188" s="1368"/>
      <c r="X188" s="1376"/>
      <c r="Y188" s="1375"/>
      <c r="Z188" s="1368"/>
      <c r="AA188" s="1370"/>
      <c r="AB188" s="1370"/>
      <c r="AC188" s="1376"/>
      <c r="AD188" s="1376"/>
      <c r="AE188" s="1368"/>
      <c r="AF188" s="1368"/>
      <c r="AG188" s="1370"/>
      <c r="AH188" s="1376"/>
      <c r="AI188" s="1376"/>
      <c r="AJ188" s="1368"/>
      <c r="AK188" s="1368"/>
      <c r="AL188" s="1368"/>
      <c r="AM188" s="1370"/>
      <c r="AN188" s="1368"/>
      <c r="AO188" s="1368"/>
      <c r="AP188" s="1368"/>
      <c r="AQ188" s="1368"/>
      <c r="AR188" s="1368"/>
      <c r="AS188" s="1368"/>
      <c r="AT188" s="1368"/>
      <c r="AU188" s="1376"/>
      <c r="AV188" s="1368"/>
      <c r="AW188" s="1368"/>
      <c r="AX188" s="1368"/>
      <c r="AY188" s="1368"/>
      <c r="AZ188" s="1368"/>
      <c r="BA188" s="1368"/>
      <c r="BB188" s="1368"/>
      <c r="BC188" s="1376"/>
      <c r="BD188" s="1376"/>
      <c r="BE188" s="558"/>
    </row>
    <row r="189" spans="1:57" ht="75.599999999999994" customHeight="1">
      <c r="A189" s="1370"/>
      <c r="B189" s="1371"/>
      <c r="C189" s="1371"/>
      <c r="D189" s="1370"/>
      <c r="E189" s="1368"/>
      <c r="F189" s="1368"/>
      <c r="G189" s="1368"/>
      <c r="H189" s="1368"/>
      <c r="I189" s="556"/>
      <c r="J189" s="558" t="s">
        <v>2699</v>
      </c>
      <c r="K189" s="558" t="s">
        <v>4700</v>
      </c>
      <c r="L189" s="562" t="s">
        <v>4663</v>
      </c>
      <c r="M189" s="556" t="s">
        <v>2009</v>
      </c>
      <c r="N189" s="558" t="s">
        <v>4701</v>
      </c>
      <c r="O189" s="558">
        <v>8564402.9600000009</v>
      </c>
      <c r="P189" s="556"/>
      <c r="Q189" s="1368"/>
      <c r="R189" s="1368"/>
      <c r="S189" s="1368"/>
      <c r="T189" s="1376"/>
      <c r="U189" s="1375"/>
      <c r="V189" s="1375"/>
      <c r="W189" s="1368"/>
      <c r="X189" s="1376"/>
      <c r="Y189" s="1375"/>
      <c r="Z189" s="1368"/>
      <c r="AA189" s="1370"/>
      <c r="AB189" s="1370"/>
      <c r="AC189" s="1376"/>
      <c r="AD189" s="1376"/>
      <c r="AE189" s="1368"/>
      <c r="AF189" s="1368"/>
      <c r="AG189" s="1370"/>
      <c r="AH189" s="1376"/>
      <c r="AI189" s="1376"/>
      <c r="AJ189" s="1368"/>
      <c r="AK189" s="1368"/>
      <c r="AL189" s="1368"/>
      <c r="AM189" s="1370"/>
      <c r="AN189" s="1368"/>
      <c r="AO189" s="1368"/>
      <c r="AP189" s="1368"/>
      <c r="AQ189" s="1368"/>
      <c r="AR189" s="1368"/>
      <c r="AS189" s="1368"/>
      <c r="AT189" s="1368"/>
      <c r="AU189" s="1376"/>
      <c r="AV189" s="1368"/>
      <c r="AW189" s="1368"/>
      <c r="AX189" s="1368"/>
      <c r="AY189" s="1368"/>
      <c r="AZ189" s="1368"/>
      <c r="BA189" s="1368"/>
      <c r="BB189" s="1368"/>
      <c r="BC189" s="1376"/>
      <c r="BD189" s="1376"/>
      <c r="BE189" s="558"/>
    </row>
    <row r="190" spans="1:57" ht="75.599999999999994" customHeight="1">
      <c r="A190" s="558">
        <v>2019</v>
      </c>
      <c r="B190" s="560">
        <v>43739</v>
      </c>
      <c r="C190" s="560">
        <v>43830</v>
      </c>
      <c r="D190" s="558" t="s">
        <v>4292</v>
      </c>
      <c r="E190" s="556" t="s">
        <v>4307</v>
      </c>
      <c r="F190" s="556" t="s">
        <v>4702</v>
      </c>
      <c r="G190" s="556" t="s">
        <v>393</v>
      </c>
      <c r="H190" s="555" t="s">
        <v>4703</v>
      </c>
      <c r="I190" s="556" t="s">
        <v>4704</v>
      </c>
      <c r="J190" s="558" t="s">
        <v>2013</v>
      </c>
      <c r="K190" s="558" t="s">
        <v>2014</v>
      </c>
      <c r="L190" s="562" t="s">
        <v>2015</v>
      </c>
      <c r="M190" s="556" t="s">
        <v>2009</v>
      </c>
      <c r="N190" s="558" t="s">
        <v>4705</v>
      </c>
      <c r="O190" s="558">
        <v>72989.52</v>
      </c>
      <c r="P190" s="556" t="s">
        <v>61</v>
      </c>
      <c r="Q190" s="556" t="s">
        <v>1579</v>
      </c>
      <c r="R190" s="556" t="s">
        <v>1579</v>
      </c>
      <c r="S190" s="556" t="s">
        <v>4706</v>
      </c>
      <c r="T190" s="557" t="s">
        <v>2016</v>
      </c>
      <c r="U190" s="559" t="s">
        <v>3254</v>
      </c>
      <c r="V190" s="559" t="s">
        <v>3096</v>
      </c>
      <c r="W190" s="556" t="s">
        <v>4702</v>
      </c>
      <c r="X190" s="557">
        <v>43784</v>
      </c>
      <c r="Y190" s="556">
        <v>62922.000000000007</v>
      </c>
      <c r="Z190" s="556">
        <v>72989.52</v>
      </c>
      <c r="AA190" s="556">
        <v>7298.95</v>
      </c>
      <c r="AB190" s="558">
        <v>72989.52</v>
      </c>
      <c r="AC190" s="557" t="s">
        <v>241</v>
      </c>
      <c r="AD190" s="557" t="s">
        <v>69</v>
      </c>
      <c r="AE190" s="556" t="s">
        <v>70</v>
      </c>
      <c r="AF190" s="556" t="s">
        <v>4704</v>
      </c>
      <c r="AG190" s="556">
        <v>9438.2999999999993</v>
      </c>
      <c r="AH190" s="557">
        <v>43785</v>
      </c>
      <c r="AI190" s="557">
        <v>43830</v>
      </c>
      <c r="AJ190" s="561" t="s">
        <v>7144</v>
      </c>
      <c r="AK190" s="555" t="s">
        <v>4299</v>
      </c>
      <c r="AL190" s="556" t="s">
        <v>4300</v>
      </c>
      <c r="AM190" s="558" t="s">
        <v>2881</v>
      </c>
      <c r="AN190" s="556" t="s">
        <v>73</v>
      </c>
      <c r="AO190" s="555" t="s">
        <v>4301</v>
      </c>
      <c r="AP190" s="556" t="s">
        <v>73</v>
      </c>
      <c r="AQ190" s="556" t="s">
        <v>573</v>
      </c>
      <c r="AR190" s="556" t="s">
        <v>293</v>
      </c>
      <c r="AS190" s="556" t="s">
        <v>566</v>
      </c>
      <c r="AT190" s="556" t="s">
        <v>566</v>
      </c>
      <c r="AU190" s="557" t="s">
        <v>566</v>
      </c>
      <c r="AV190" s="555" t="s">
        <v>4302</v>
      </c>
      <c r="AW190" s="556" t="s">
        <v>3091</v>
      </c>
      <c r="AX190" s="555" t="s">
        <v>4303</v>
      </c>
      <c r="AY190" s="555" t="s">
        <v>4304</v>
      </c>
      <c r="AZ190" s="555" t="s">
        <v>4305</v>
      </c>
      <c r="BA190" s="555" t="s">
        <v>4306</v>
      </c>
      <c r="BB190" s="556" t="s">
        <v>3096</v>
      </c>
      <c r="BC190" s="557">
        <v>43847</v>
      </c>
      <c r="BD190" s="557">
        <v>43847</v>
      </c>
      <c r="BE190" s="558"/>
    </row>
    <row r="191" spans="1:57" ht="75.599999999999994" customHeight="1">
      <c r="A191" s="1370">
        <v>2019</v>
      </c>
      <c r="B191" s="1371">
        <v>43739</v>
      </c>
      <c r="C191" s="1371">
        <v>43830</v>
      </c>
      <c r="D191" s="1370" t="s">
        <v>4292</v>
      </c>
      <c r="E191" s="1368" t="s">
        <v>4307</v>
      </c>
      <c r="F191" s="1368" t="s">
        <v>4707</v>
      </c>
      <c r="G191" s="1368" t="s">
        <v>393</v>
      </c>
      <c r="H191" s="1369" t="s">
        <v>4703</v>
      </c>
      <c r="I191" s="1368" t="s">
        <v>4704</v>
      </c>
      <c r="J191" s="556" t="s">
        <v>61</v>
      </c>
      <c r="K191" s="556" t="s">
        <v>61</v>
      </c>
      <c r="L191" s="556" t="s">
        <v>61</v>
      </c>
      <c r="M191" s="556" t="s">
        <v>4708</v>
      </c>
      <c r="N191" s="558" t="s">
        <v>2012</v>
      </c>
      <c r="O191" s="558">
        <v>4486416</v>
      </c>
      <c r="P191" s="1368" t="s">
        <v>61</v>
      </c>
      <c r="Q191" s="1368" t="s">
        <v>1579</v>
      </c>
      <c r="R191" s="1368" t="s">
        <v>1579</v>
      </c>
      <c r="S191" s="1368" t="s">
        <v>236</v>
      </c>
      <c r="T191" s="1376" t="s">
        <v>2012</v>
      </c>
      <c r="U191" s="1375" t="s">
        <v>3254</v>
      </c>
      <c r="V191" s="1375" t="s">
        <v>3096</v>
      </c>
      <c r="W191" s="1368" t="s">
        <v>4707</v>
      </c>
      <c r="X191" s="1376">
        <v>43784</v>
      </c>
      <c r="Y191" s="1368">
        <v>3867600.0000000005</v>
      </c>
      <c r="Z191" s="1368">
        <v>4486416</v>
      </c>
      <c r="AA191" s="1370">
        <v>448641.6</v>
      </c>
      <c r="AB191" s="1370">
        <v>4486416</v>
      </c>
      <c r="AC191" s="1376" t="s">
        <v>241</v>
      </c>
      <c r="AD191" s="1376" t="s">
        <v>69</v>
      </c>
      <c r="AE191" s="1368" t="s">
        <v>70</v>
      </c>
      <c r="AF191" s="1368" t="s">
        <v>4704</v>
      </c>
      <c r="AG191" s="1368">
        <v>580140</v>
      </c>
      <c r="AH191" s="1376">
        <v>43785</v>
      </c>
      <c r="AI191" s="1376">
        <v>43830</v>
      </c>
      <c r="AJ191" s="1382" t="s">
        <v>7145</v>
      </c>
      <c r="AK191" s="1369" t="s">
        <v>4299</v>
      </c>
      <c r="AL191" s="1368" t="s">
        <v>4300</v>
      </c>
      <c r="AM191" s="1370" t="s">
        <v>2881</v>
      </c>
      <c r="AN191" s="1368" t="s">
        <v>73</v>
      </c>
      <c r="AO191" s="1369" t="s">
        <v>4301</v>
      </c>
      <c r="AP191" s="1368" t="s">
        <v>73</v>
      </c>
      <c r="AQ191" s="1368" t="s">
        <v>573</v>
      </c>
      <c r="AR191" s="1368" t="s">
        <v>293</v>
      </c>
      <c r="AS191" s="1368" t="s">
        <v>566</v>
      </c>
      <c r="AT191" s="1368" t="s">
        <v>566</v>
      </c>
      <c r="AU191" s="1376" t="s">
        <v>566</v>
      </c>
      <c r="AV191" s="1369" t="s">
        <v>4302</v>
      </c>
      <c r="AW191" s="1368" t="s">
        <v>3091</v>
      </c>
      <c r="AX191" s="1369" t="s">
        <v>4303</v>
      </c>
      <c r="AY191" s="1369" t="s">
        <v>4304</v>
      </c>
      <c r="AZ191" s="1369" t="s">
        <v>4305</v>
      </c>
      <c r="BA191" s="1369" t="s">
        <v>4306</v>
      </c>
      <c r="BB191" s="1368" t="s">
        <v>3096</v>
      </c>
      <c r="BC191" s="1376">
        <v>43847</v>
      </c>
      <c r="BD191" s="1376">
        <v>43847</v>
      </c>
      <c r="BE191" s="558"/>
    </row>
    <row r="192" spans="1:57" ht="75.599999999999994" customHeight="1">
      <c r="A192" s="1370"/>
      <c r="B192" s="1371"/>
      <c r="C192" s="1371"/>
      <c r="D192" s="1370"/>
      <c r="E192" s="1368"/>
      <c r="F192" s="1368"/>
      <c r="G192" s="1368"/>
      <c r="H192" s="1368"/>
      <c r="I192" s="1368"/>
      <c r="J192" s="556" t="s">
        <v>61</v>
      </c>
      <c r="K192" s="556" t="s">
        <v>61</v>
      </c>
      <c r="L192" s="556" t="s">
        <v>61</v>
      </c>
      <c r="M192" s="556" t="s">
        <v>406</v>
      </c>
      <c r="N192" s="558" t="s">
        <v>2028</v>
      </c>
      <c r="O192" s="558">
        <v>4709873.53</v>
      </c>
      <c r="P192" s="1368"/>
      <c r="Q192" s="1368"/>
      <c r="R192" s="1368"/>
      <c r="S192" s="1368"/>
      <c r="T192" s="1376"/>
      <c r="U192" s="1375"/>
      <c r="V192" s="1375"/>
      <c r="W192" s="1368"/>
      <c r="X192" s="1376"/>
      <c r="Y192" s="1368"/>
      <c r="Z192" s="1368"/>
      <c r="AA192" s="1370"/>
      <c r="AB192" s="1370"/>
      <c r="AC192" s="1376"/>
      <c r="AD192" s="1376"/>
      <c r="AE192" s="1368"/>
      <c r="AF192" s="1368"/>
      <c r="AG192" s="1368"/>
      <c r="AH192" s="1376"/>
      <c r="AI192" s="1376"/>
      <c r="AJ192" s="1368"/>
      <c r="AK192" s="1368"/>
      <c r="AL192" s="1368"/>
      <c r="AM192" s="1370"/>
      <c r="AN192" s="1368"/>
      <c r="AO192" s="1368"/>
      <c r="AP192" s="1368"/>
      <c r="AQ192" s="1368"/>
      <c r="AR192" s="1368"/>
      <c r="AS192" s="1368"/>
      <c r="AT192" s="1368"/>
      <c r="AU192" s="1376"/>
      <c r="AV192" s="1368"/>
      <c r="AW192" s="1368"/>
      <c r="AX192" s="1368"/>
      <c r="AY192" s="1368"/>
      <c r="AZ192" s="1368"/>
      <c r="BA192" s="1368"/>
      <c r="BB192" s="1368"/>
      <c r="BC192" s="1376"/>
      <c r="BD192" s="1376"/>
      <c r="BE192" s="558"/>
    </row>
    <row r="193" spans="1:57" ht="75.599999999999994" customHeight="1">
      <c r="A193" s="1370"/>
      <c r="B193" s="1371"/>
      <c r="C193" s="1371"/>
      <c r="D193" s="1370"/>
      <c r="E193" s="1368"/>
      <c r="F193" s="1368"/>
      <c r="G193" s="1368"/>
      <c r="H193" s="1368"/>
      <c r="I193" s="1368"/>
      <c r="J193" s="556" t="s">
        <v>61</v>
      </c>
      <c r="K193" s="556" t="s">
        <v>61</v>
      </c>
      <c r="L193" s="556" t="s">
        <v>61</v>
      </c>
      <c r="M193" s="556" t="s">
        <v>3816</v>
      </c>
      <c r="N193" s="558" t="s">
        <v>4709</v>
      </c>
      <c r="O193" s="558">
        <v>4718052.22</v>
      </c>
      <c r="P193" s="1368"/>
      <c r="Q193" s="1368"/>
      <c r="R193" s="1368"/>
      <c r="S193" s="1368"/>
      <c r="T193" s="1376"/>
      <c r="U193" s="1375"/>
      <c r="V193" s="1375"/>
      <c r="W193" s="1368"/>
      <c r="X193" s="1376"/>
      <c r="Y193" s="1368"/>
      <c r="Z193" s="1368"/>
      <c r="AA193" s="1370"/>
      <c r="AB193" s="1370"/>
      <c r="AC193" s="1376"/>
      <c r="AD193" s="1376"/>
      <c r="AE193" s="1368"/>
      <c r="AF193" s="1368"/>
      <c r="AG193" s="1368"/>
      <c r="AH193" s="1376"/>
      <c r="AI193" s="1376"/>
      <c r="AJ193" s="1368"/>
      <c r="AK193" s="1368"/>
      <c r="AL193" s="1368"/>
      <c r="AM193" s="1370"/>
      <c r="AN193" s="1368"/>
      <c r="AO193" s="1368"/>
      <c r="AP193" s="1368"/>
      <c r="AQ193" s="1368"/>
      <c r="AR193" s="1368"/>
      <c r="AS193" s="1368"/>
      <c r="AT193" s="1368"/>
      <c r="AU193" s="1376"/>
      <c r="AV193" s="1368"/>
      <c r="AW193" s="1368"/>
      <c r="AX193" s="1368"/>
      <c r="AY193" s="1368"/>
      <c r="AZ193" s="1368"/>
      <c r="BA193" s="1368"/>
      <c r="BB193" s="1368"/>
      <c r="BC193" s="1376"/>
      <c r="BD193" s="1376"/>
      <c r="BE193" s="558"/>
    </row>
    <row r="194" spans="1:57" ht="75.599999999999994" customHeight="1">
      <c r="A194" s="558">
        <v>2019</v>
      </c>
      <c r="B194" s="560">
        <v>43739</v>
      </c>
      <c r="C194" s="560">
        <v>43830</v>
      </c>
      <c r="D194" s="558" t="s">
        <v>4292</v>
      </c>
      <c r="E194" s="556" t="s">
        <v>4307</v>
      </c>
      <c r="F194" s="556" t="s">
        <v>4710</v>
      </c>
      <c r="G194" s="556" t="s">
        <v>393</v>
      </c>
      <c r="H194" s="555" t="s">
        <v>4703</v>
      </c>
      <c r="I194" s="556" t="s">
        <v>4704</v>
      </c>
      <c r="J194" s="556" t="s">
        <v>61</v>
      </c>
      <c r="K194" s="556" t="s">
        <v>61</v>
      </c>
      <c r="L194" s="556" t="s">
        <v>61</v>
      </c>
      <c r="M194" s="556" t="s">
        <v>402</v>
      </c>
      <c r="N194" s="558" t="s">
        <v>2021</v>
      </c>
      <c r="O194" s="558">
        <v>1611369.2</v>
      </c>
      <c r="P194" s="556" t="s">
        <v>61</v>
      </c>
      <c r="Q194" s="556" t="s">
        <v>1579</v>
      </c>
      <c r="R194" s="556" t="s">
        <v>1579</v>
      </c>
      <c r="S194" s="556" t="s">
        <v>277</v>
      </c>
      <c r="T194" s="557" t="s">
        <v>2021</v>
      </c>
      <c r="U194" s="559" t="s">
        <v>3254</v>
      </c>
      <c r="V194" s="559" t="s">
        <v>3096</v>
      </c>
      <c r="W194" s="556" t="s">
        <v>4710</v>
      </c>
      <c r="X194" s="557">
        <v>43784</v>
      </c>
      <c r="Y194" s="559">
        <v>1389111.3793103448</v>
      </c>
      <c r="Z194" s="556">
        <v>1611369.2</v>
      </c>
      <c r="AA194" s="556">
        <v>161136.92000000001</v>
      </c>
      <c r="AB194" s="558">
        <v>1611369.2</v>
      </c>
      <c r="AC194" s="557" t="s">
        <v>241</v>
      </c>
      <c r="AD194" s="557" t="s">
        <v>69</v>
      </c>
      <c r="AE194" s="556" t="s">
        <v>70</v>
      </c>
      <c r="AF194" s="556" t="s">
        <v>4704</v>
      </c>
      <c r="AG194" s="556">
        <v>208366.7</v>
      </c>
      <c r="AH194" s="557">
        <v>43785</v>
      </c>
      <c r="AI194" s="557">
        <v>43830</v>
      </c>
      <c r="AJ194" s="561" t="s">
        <v>7146</v>
      </c>
      <c r="AK194" s="555" t="s">
        <v>4299</v>
      </c>
      <c r="AL194" s="556" t="s">
        <v>4300</v>
      </c>
      <c r="AM194" s="558" t="s">
        <v>2881</v>
      </c>
      <c r="AN194" s="556" t="s">
        <v>73</v>
      </c>
      <c r="AO194" s="555" t="s">
        <v>4301</v>
      </c>
      <c r="AP194" s="556" t="s">
        <v>73</v>
      </c>
      <c r="AQ194" s="556" t="s">
        <v>573</v>
      </c>
      <c r="AR194" s="556" t="s">
        <v>293</v>
      </c>
      <c r="AS194" s="556" t="s">
        <v>566</v>
      </c>
      <c r="AT194" s="556" t="s">
        <v>566</v>
      </c>
      <c r="AU194" s="557" t="s">
        <v>566</v>
      </c>
      <c r="AV194" s="555" t="s">
        <v>4302</v>
      </c>
      <c r="AW194" s="556" t="s">
        <v>3091</v>
      </c>
      <c r="AX194" s="555" t="s">
        <v>4303</v>
      </c>
      <c r="AY194" s="555" t="s">
        <v>4304</v>
      </c>
      <c r="AZ194" s="555" t="s">
        <v>4305</v>
      </c>
      <c r="BA194" s="555" t="s">
        <v>4306</v>
      </c>
      <c r="BB194" s="556" t="s">
        <v>3096</v>
      </c>
      <c r="BC194" s="557">
        <v>43847</v>
      </c>
      <c r="BD194" s="557">
        <v>43847</v>
      </c>
      <c r="BE194" s="558"/>
    </row>
    <row r="195" spans="1:57" ht="75.599999999999994" customHeight="1">
      <c r="A195" s="558">
        <v>2019</v>
      </c>
      <c r="B195" s="560">
        <v>43739</v>
      </c>
      <c r="C195" s="560">
        <v>43830</v>
      </c>
      <c r="D195" s="558" t="s">
        <v>4292</v>
      </c>
      <c r="E195" s="556" t="s">
        <v>4307</v>
      </c>
      <c r="F195" s="556" t="s">
        <v>4711</v>
      </c>
      <c r="G195" s="556" t="s">
        <v>393</v>
      </c>
      <c r="H195" s="556" t="s">
        <v>4703</v>
      </c>
      <c r="I195" s="556" t="s">
        <v>4704</v>
      </c>
      <c r="J195" s="556" t="s">
        <v>61</v>
      </c>
      <c r="K195" s="556" t="s">
        <v>61</v>
      </c>
      <c r="L195" s="556" t="s">
        <v>61</v>
      </c>
      <c r="M195" s="556" t="s">
        <v>4712</v>
      </c>
      <c r="N195" s="558" t="s">
        <v>4713</v>
      </c>
      <c r="O195" s="556">
        <v>66602.559999999998</v>
      </c>
      <c r="P195" s="556" t="s">
        <v>61</v>
      </c>
      <c r="Q195" s="556" t="s">
        <v>1579</v>
      </c>
      <c r="R195" s="556" t="s">
        <v>1579</v>
      </c>
      <c r="S195" s="556" t="s">
        <v>4714</v>
      </c>
      <c r="T195" s="557" t="s">
        <v>4715</v>
      </c>
      <c r="U195" s="559" t="s">
        <v>3254</v>
      </c>
      <c r="V195" s="559" t="s">
        <v>3096</v>
      </c>
      <c r="W195" s="556" t="s">
        <v>4711</v>
      </c>
      <c r="X195" s="557">
        <v>43784</v>
      </c>
      <c r="Y195" s="556">
        <v>57416</v>
      </c>
      <c r="Z195" s="556">
        <v>66602.559999999998</v>
      </c>
      <c r="AA195" s="556">
        <v>6660.25</v>
      </c>
      <c r="AB195" s="556">
        <v>66602.559999999998</v>
      </c>
      <c r="AC195" s="557" t="s">
        <v>241</v>
      </c>
      <c r="AD195" s="557" t="s">
        <v>69</v>
      </c>
      <c r="AE195" s="556" t="s">
        <v>70</v>
      </c>
      <c r="AF195" s="556" t="s">
        <v>4704</v>
      </c>
      <c r="AG195" s="556">
        <v>8612.4</v>
      </c>
      <c r="AH195" s="557">
        <v>43785</v>
      </c>
      <c r="AI195" s="557">
        <v>43830</v>
      </c>
      <c r="AJ195" s="561" t="s">
        <v>7147</v>
      </c>
      <c r="AK195" s="555" t="s">
        <v>4299</v>
      </c>
      <c r="AL195" s="556" t="s">
        <v>4300</v>
      </c>
      <c r="AM195" s="558" t="s">
        <v>2881</v>
      </c>
      <c r="AN195" s="556" t="s">
        <v>73</v>
      </c>
      <c r="AO195" s="555" t="s">
        <v>4301</v>
      </c>
      <c r="AP195" s="556" t="s">
        <v>73</v>
      </c>
      <c r="AQ195" s="556" t="s">
        <v>573</v>
      </c>
      <c r="AR195" s="556" t="s">
        <v>293</v>
      </c>
      <c r="AS195" s="556" t="s">
        <v>566</v>
      </c>
      <c r="AT195" s="556" t="s">
        <v>566</v>
      </c>
      <c r="AU195" s="557" t="s">
        <v>566</v>
      </c>
      <c r="AV195" s="555" t="s">
        <v>4302</v>
      </c>
      <c r="AW195" s="556" t="s">
        <v>3091</v>
      </c>
      <c r="AX195" s="555" t="s">
        <v>4303</v>
      </c>
      <c r="AY195" s="555" t="s">
        <v>4304</v>
      </c>
      <c r="AZ195" s="555" t="s">
        <v>4305</v>
      </c>
      <c r="BA195" s="555" t="s">
        <v>4306</v>
      </c>
      <c r="BB195" s="556" t="s">
        <v>3096</v>
      </c>
      <c r="BC195" s="557">
        <v>43847</v>
      </c>
      <c r="BD195" s="557">
        <v>43847</v>
      </c>
      <c r="BE195" s="558"/>
    </row>
    <row r="196" spans="1:57" ht="75.599999999999994" customHeight="1">
      <c r="A196" s="558">
        <v>2019</v>
      </c>
      <c r="B196" s="560">
        <v>43739</v>
      </c>
      <c r="C196" s="560">
        <v>43830</v>
      </c>
      <c r="D196" s="558" t="s">
        <v>4292</v>
      </c>
      <c r="E196" s="556" t="s">
        <v>4307</v>
      </c>
      <c r="F196" s="556" t="s">
        <v>4716</v>
      </c>
      <c r="G196" s="556" t="s">
        <v>393</v>
      </c>
      <c r="H196" s="555" t="s">
        <v>4703</v>
      </c>
      <c r="I196" s="556" t="s">
        <v>4704</v>
      </c>
      <c r="J196" s="556" t="s">
        <v>61</v>
      </c>
      <c r="K196" s="556" t="s">
        <v>61</v>
      </c>
      <c r="L196" s="556" t="s">
        <v>61</v>
      </c>
      <c r="M196" s="556" t="s">
        <v>4717</v>
      </c>
      <c r="N196" s="557" t="s">
        <v>4718</v>
      </c>
      <c r="O196" s="556">
        <v>1112914.99</v>
      </c>
      <c r="P196" s="556" t="s">
        <v>61</v>
      </c>
      <c r="Q196" s="556" t="s">
        <v>1579</v>
      </c>
      <c r="R196" s="556" t="s">
        <v>1579</v>
      </c>
      <c r="S196" s="556" t="s">
        <v>4719</v>
      </c>
      <c r="T196" s="557" t="s">
        <v>4718</v>
      </c>
      <c r="U196" s="559" t="s">
        <v>3254</v>
      </c>
      <c r="V196" s="559" t="s">
        <v>3096</v>
      </c>
      <c r="W196" s="556" t="s">
        <v>4716</v>
      </c>
      <c r="X196" s="557">
        <v>43784</v>
      </c>
      <c r="Y196" s="559">
        <v>959409.47</v>
      </c>
      <c r="Z196" s="556">
        <v>1112914.99</v>
      </c>
      <c r="AA196" s="558">
        <v>111291.41</v>
      </c>
      <c r="AB196" s="556">
        <v>1112914.99</v>
      </c>
      <c r="AC196" s="557" t="s">
        <v>241</v>
      </c>
      <c r="AD196" s="557" t="s">
        <v>69</v>
      </c>
      <c r="AE196" s="556" t="s">
        <v>70</v>
      </c>
      <c r="AF196" s="556" t="s">
        <v>4704</v>
      </c>
      <c r="AG196" s="556">
        <v>143911.42000000001</v>
      </c>
      <c r="AH196" s="557">
        <v>43785</v>
      </c>
      <c r="AI196" s="557">
        <v>43830</v>
      </c>
      <c r="AJ196" s="561" t="s">
        <v>7148</v>
      </c>
      <c r="AK196" s="555" t="s">
        <v>4299</v>
      </c>
      <c r="AL196" s="556" t="s">
        <v>4300</v>
      </c>
      <c r="AM196" s="558" t="s">
        <v>2881</v>
      </c>
      <c r="AN196" s="556" t="s">
        <v>73</v>
      </c>
      <c r="AO196" s="555" t="s">
        <v>4301</v>
      </c>
      <c r="AP196" s="556" t="s">
        <v>73</v>
      </c>
      <c r="AQ196" s="556" t="s">
        <v>573</v>
      </c>
      <c r="AR196" s="556" t="s">
        <v>293</v>
      </c>
      <c r="AS196" s="556" t="s">
        <v>566</v>
      </c>
      <c r="AT196" s="556" t="s">
        <v>566</v>
      </c>
      <c r="AU196" s="557" t="s">
        <v>566</v>
      </c>
      <c r="AV196" s="555" t="s">
        <v>4302</v>
      </c>
      <c r="AW196" s="556" t="s">
        <v>3091</v>
      </c>
      <c r="AX196" s="555" t="s">
        <v>4303</v>
      </c>
      <c r="AY196" s="555" t="s">
        <v>4304</v>
      </c>
      <c r="AZ196" s="555" t="s">
        <v>4305</v>
      </c>
      <c r="BA196" s="555" t="s">
        <v>4306</v>
      </c>
      <c r="BB196" s="556" t="s">
        <v>3096</v>
      </c>
      <c r="BC196" s="557">
        <v>43847</v>
      </c>
      <c r="BD196" s="557">
        <v>43847</v>
      </c>
      <c r="BE196" s="558"/>
    </row>
    <row r="197" spans="1:57" ht="75.599999999999994" customHeight="1">
      <c r="A197" s="1370">
        <v>2019</v>
      </c>
      <c r="B197" s="1371">
        <v>43739</v>
      </c>
      <c r="C197" s="1371">
        <v>43830</v>
      </c>
      <c r="D197" s="1370" t="s">
        <v>4292</v>
      </c>
      <c r="E197" s="1368" t="s">
        <v>4307</v>
      </c>
      <c r="F197" s="1368" t="s">
        <v>4720</v>
      </c>
      <c r="G197" s="1368" t="s">
        <v>393</v>
      </c>
      <c r="H197" s="1369" t="s">
        <v>4703</v>
      </c>
      <c r="I197" s="1368" t="s">
        <v>4704</v>
      </c>
      <c r="J197" s="556" t="s">
        <v>61</v>
      </c>
      <c r="K197" s="556" t="s">
        <v>61</v>
      </c>
      <c r="L197" s="556" t="s">
        <v>61</v>
      </c>
      <c r="M197" s="556" t="s">
        <v>4708</v>
      </c>
      <c r="N197" s="558" t="s">
        <v>2012</v>
      </c>
      <c r="O197" s="558">
        <v>12629906</v>
      </c>
      <c r="P197" s="1368" t="s">
        <v>61</v>
      </c>
      <c r="Q197" s="1368" t="s">
        <v>1579</v>
      </c>
      <c r="R197" s="1368" t="s">
        <v>1579</v>
      </c>
      <c r="S197" s="1368" t="s">
        <v>235</v>
      </c>
      <c r="T197" s="1376" t="s">
        <v>2028</v>
      </c>
      <c r="U197" s="1375" t="s">
        <v>3254</v>
      </c>
      <c r="V197" s="1375" t="s">
        <v>3096</v>
      </c>
      <c r="W197" s="1368" t="s">
        <v>4720</v>
      </c>
      <c r="X197" s="1376">
        <v>43784</v>
      </c>
      <c r="Y197" s="1375">
        <v>10255537.784482758</v>
      </c>
      <c r="Z197" s="1368">
        <v>11896423.83</v>
      </c>
      <c r="AA197" s="1368">
        <v>1189642.3799999999</v>
      </c>
      <c r="AB197" s="1370">
        <v>11896423.83</v>
      </c>
      <c r="AC197" s="1376" t="s">
        <v>241</v>
      </c>
      <c r="AD197" s="1376" t="s">
        <v>69</v>
      </c>
      <c r="AE197" s="1368" t="s">
        <v>70</v>
      </c>
      <c r="AF197" s="1368" t="s">
        <v>4704</v>
      </c>
      <c r="AG197" s="1368">
        <v>1538330.66</v>
      </c>
      <c r="AH197" s="1376">
        <v>43785</v>
      </c>
      <c r="AI197" s="1376">
        <v>43830</v>
      </c>
      <c r="AJ197" s="1382" t="s">
        <v>7149</v>
      </c>
      <c r="AK197" s="1369" t="s">
        <v>4299</v>
      </c>
      <c r="AL197" s="1368" t="s">
        <v>4300</v>
      </c>
      <c r="AM197" s="1370" t="s">
        <v>2881</v>
      </c>
      <c r="AN197" s="1368" t="s">
        <v>73</v>
      </c>
      <c r="AO197" s="1369" t="s">
        <v>4301</v>
      </c>
      <c r="AP197" s="1368" t="s">
        <v>73</v>
      </c>
      <c r="AQ197" s="1368" t="s">
        <v>573</v>
      </c>
      <c r="AR197" s="1368" t="s">
        <v>293</v>
      </c>
      <c r="AS197" s="1368" t="s">
        <v>566</v>
      </c>
      <c r="AT197" s="1368" t="s">
        <v>566</v>
      </c>
      <c r="AU197" s="1376" t="s">
        <v>566</v>
      </c>
      <c r="AV197" s="1369" t="s">
        <v>4302</v>
      </c>
      <c r="AW197" s="1368" t="s">
        <v>3091</v>
      </c>
      <c r="AX197" s="1369" t="s">
        <v>4303</v>
      </c>
      <c r="AY197" s="1369" t="s">
        <v>4304</v>
      </c>
      <c r="AZ197" s="1369" t="s">
        <v>4305</v>
      </c>
      <c r="BA197" s="1369" t="s">
        <v>4306</v>
      </c>
      <c r="BB197" s="1368" t="s">
        <v>3096</v>
      </c>
      <c r="BC197" s="1376">
        <v>43847</v>
      </c>
      <c r="BD197" s="1376">
        <v>43847</v>
      </c>
      <c r="BE197" s="558"/>
    </row>
    <row r="198" spans="1:57" ht="75.599999999999994" customHeight="1">
      <c r="A198" s="1370"/>
      <c r="B198" s="1371"/>
      <c r="C198" s="1371"/>
      <c r="D198" s="1370"/>
      <c r="E198" s="1368"/>
      <c r="F198" s="1368"/>
      <c r="G198" s="1368"/>
      <c r="H198" s="1368"/>
      <c r="I198" s="1368"/>
      <c r="J198" s="556" t="s">
        <v>61</v>
      </c>
      <c r="K198" s="556" t="s">
        <v>61</v>
      </c>
      <c r="L198" s="556" t="s">
        <v>61</v>
      </c>
      <c r="M198" s="556" t="s">
        <v>406</v>
      </c>
      <c r="N198" s="558" t="s">
        <v>2028</v>
      </c>
      <c r="O198" s="558">
        <v>11887429.439999999</v>
      </c>
      <c r="P198" s="1368"/>
      <c r="Q198" s="1368"/>
      <c r="R198" s="1368"/>
      <c r="S198" s="1368"/>
      <c r="T198" s="1376"/>
      <c r="U198" s="1375"/>
      <c r="V198" s="1375"/>
      <c r="W198" s="1368"/>
      <c r="X198" s="1376"/>
      <c r="Y198" s="1375"/>
      <c r="Z198" s="1368"/>
      <c r="AA198" s="1368"/>
      <c r="AB198" s="1370"/>
      <c r="AC198" s="1376"/>
      <c r="AD198" s="1376"/>
      <c r="AE198" s="1368"/>
      <c r="AF198" s="1368"/>
      <c r="AG198" s="1368"/>
      <c r="AH198" s="1376"/>
      <c r="AI198" s="1376"/>
      <c r="AJ198" s="1368"/>
      <c r="AK198" s="1368"/>
      <c r="AL198" s="1368"/>
      <c r="AM198" s="1370"/>
      <c r="AN198" s="1368"/>
      <c r="AO198" s="1368"/>
      <c r="AP198" s="1368"/>
      <c r="AQ198" s="1368"/>
      <c r="AR198" s="1368"/>
      <c r="AS198" s="1368"/>
      <c r="AT198" s="1368"/>
      <c r="AU198" s="1376"/>
      <c r="AV198" s="1368"/>
      <c r="AW198" s="1368"/>
      <c r="AX198" s="1368"/>
      <c r="AY198" s="1368"/>
      <c r="AZ198" s="1368"/>
      <c r="BA198" s="1368"/>
      <c r="BB198" s="1368"/>
      <c r="BC198" s="1376"/>
      <c r="BD198" s="1376"/>
      <c r="BE198" s="558"/>
    </row>
    <row r="199" spans="1:57" ht="75.599999999999994" customHeight="1">
      <c r="A199" s="1370"/>
      <c r="B199" s="1371"/>
      <c r="C199" s="1371"/>
      <c r="D199" s="1370"/>
      <c r="E199" s="1368"/>
      <c r="F199" s="1368"/>
      <c r="G199" s="1368"/>
      <c r="H199" s="1368"/>
      <c r="I199" s="1368"/>
      <c r="J199" s="556" t="s">
        <v>61</v>
      </c>
      <c r="K199" s="556" t="s">
        <v>61</v>
      </c>
      <c r="L199" s="556" t="s">
        <v>61</v>
      </c>
      <c r="M199" s="556" t="s">
        <v>3816</v>
      </c>
      <c r="N199" s="558" t="s">
        <v>4709</v>
      </c>
      <c r="O199" s="558">
        <v>12654962</v>
      </c>
      <c r="P199" s="1368"/>
      <c r="Q199" s="1368"/>
      <c r="R199" s="1368"/>
      <c r="S199" s="1368"/>
      <c r="T199" s="1376"/>
      <c r="U199" s="1375"/>
      <c r="V199" s="1375"/>
      <c r="W199" s="1368"/>
      <c r="X199" s="1376"/>
      <c r="Y199" s="1375"/>
      <c r="Z199" s="1368"/>
      <c r="AA199" s="1368"/>
      <c r="AB199" s="1370"/>
      <c r="AC199" s="1376"/>
      <c r="AD199" s="1376"/>
      <c r="AE199" s="1368"/>
      <c r="AF199" s="1368"/>
      <c r="AG199" s="1368"/>
      <c r="AH199" s="1376"/>
      <c r="AI199" s="1376"/>
      <c r="AJ199" s="1368"/>
      <c r="AK199" s="1368"/>
      <c r="AL199" s="1368"/>
      <c r="AM199" s="1370"/>
      <c r="AN199" s="1368"/>
      <c r="AO199" s="1368"/>
      <c r="AP199" s="1368"/>
      <c r="AQ199" s="1368"/>
      <c r="AR199" s="1368"/>
      <c r="AS199" s="1368"/>
      <c r="AT199" s="1368"/>
      <c r="AU199" s="1376"/>
      <c r="AV199" s="1368"/>
      <c r="AW199" s="1368"/>
      <c r="AX199" s="1368"/>
      <c r="AY199" s="1368"/>
      <c r="AZ199" s="1368"/>
      <c r="BA199" s="1368"/>
      <c r="BB199" s="1368"/>
      <c r="BC199" s="1376"/>
      <c r="BD199" s="1376"/>
      <c r="BE199" s="558"/>
    </row>
    <row r="200" spans="1:57" ht="75.599999999999994" customHeight="1">
      <c r="A200" s="1370">
        <v>2019</v>
      </c>
      <c r="B200" s="1371">
        <v>43739</v>
      </c>
      <c r="C200" s="1371">
        <v>43830</v>
      </c>
      <c r="D200" s="1370" t="s">
        <v>4292</v>
      </c>
      <c r="E200" s="1368" t="s">
        <v>4307</v>
      </c>
      <c r="F200" s="1368" t="s">
        <v>4721</v>
      </c>
      <c r="G200" s="1368" t="s">
        <v>393</v>
      </c>
      <c r="H200" s="1369" t="s">
        <v>4703</v>
      </c>
      <c r="I200" s="1368" t="s">
        <v>4704</v>
      </c>
      <c r="J200" s="556" t="s">
        <v>61</v>
      </c>
      <c r="K200" s="556" t="s">
        <v>61</v>
      </c>
      <c r="L200" s="556" t="s">
        <v>61</v>
      </c>
      <c r="M200" s="556" t="s">
        <v>4722</v>
      </c>
      <c r="N200" s="558" t="s">
        <v>4723</v>
      </c>
      <c r="O200" s="558">
        <v>2465639.16</v>
      </c>
      <c r="P200" s="1368" t="s">
        <v>61</v>
      </c>
      <c r="Q200" s="1368" t="s">
        <v>1579</v>
      </c>
      <c r="R200" s="1368" t="s">
        <v>1579</v>
      </c>
      <c r="S200" s="1368" t="s">
        <v>4724</v>
      </c>
      <c r="T200" s="1376" t="s">
        <v>4723</v>
      </c>
      <c r="U200" s="1375" t="s">
        <v>3254</v>
      </c>
      <c r="V200" s="1375" t="s">
        <v>3096</v>
      </c>
      <c r="W200" s="1368" t="s">
        <v>4721</v>
      </c>
      <c r="X200" s="1376">
        <v>43784</v>
      </c>
      <c r="Y200" s="1375">
        <v>4217882.97</v>
      </c>
      <c r="Z200" s="1368">
        <v>4892744.25</v>
      </c>
      <c r="AA200" s="1368">
        <v>489274.42</v>
      </c>
      <c r="AB200" s="1368">
        <v>4892744.25</v>
      </c>
      <c r="AC200" s="1376" t="s">
        <v>241</v>
      </c>
      <c r="AD200" s="1376" t="s">
        <v>69</v>
      </c>
      <c r="AE200" s="1368" t="s">
        <v>70</v>
      </c>
      <c r="AF200" s="1368" t="s">
        <v>4704</v>
      </c>
      <c r="AG200" s="1368">
        <v>632682.43999999994</v>
      </c>
      <c r="AH200" s="1376">
        <v>43785</v>
      </c>
      <c r="AI200" s="1376">
        <v>43830</v>
      </c>
      <c r="AJ200" s="1382" t="s">
        <v>7150</v>
      </c>
      <c r="AK200" s="1369" t="s">
        <v>4299</v>
      </c>
      <c r="AL200" s="1368" t="s">
        <v>4300</v>
      </c>
      <c r="AM200" s="1370" t="s">
        <v>2881</v>
      </c>
      <c r="AN200" s="1368" t="s">
        <v>73</v>
      </c>
      <c r="AO200" s="1369" t="s">
        <v>4301</v>
      </c>
      <c r="AP200" s="1368" t="s">
        <v>73</v>
      </c>
      <c r="AQ200" s="1368" t="s">
        <v>573</v>
      </c>
      <c r="AR200" s="1368" t="s">
        <v>293</v>
      </c>
      <c r="AS200" s="1368" t="s">
        <v>566</v>
      </c>
      <c r="AT200" s="1368" t="s">
        <v>566</v>
      </c>
      <c r="AU200" s="1376" t="s">
        <v>566</v>
      </c>
      <c r="AV200" s="1369" t="s">
        <v>4302</v>
      </c>
      <c r="AW200" s="1368" t="s">
        <v>3091</v>
      </c>
      <c r="AX200" s="1369" t="s">
        <v>4303</v>
      </c>
      <c r="AY200" s="1369" t="s">
        <v>4304</v>
      </c>
      <c r="AZ200" s="1369" t="s">
        <v>4305</v>
      </c>
      <c r="BA200" s="1369" t="s">
        <v>4306</v>
      </c>
      <c r="BB200" s="1368" t="s">
        <v>3096</v>
      </c>
      <c r="BC200" s="1376">
        <v>43847</v>
      </c>
      <c r="BD200" s="1376">
        <v>43847</v>
      </c>
      <c r="BE200" s="558"/>
    </row>
    <row r="201" spans="1:57" ht="75.599999999999994" customHeight="1">
      <c r="A201" s="1370"/>
      <c r="B201" s="1371"/>
      <c r="C201" s="1371"/>
      <c r="D201" s="1370"/>
      <c r="E201" s="1368"/>
      <c r="F201" s="1368"/>
      <c r="G201" s="1368"/>
      <c r="H201" s="1368"/>
      <c r="I201" s="1368"/>
      <c r="J201" s="556" t="s">
        <v>4725</v>
      </c>
      <c r="K201" s="556" t="s">
        <v>2065</v>
      </c>
      <c r="L201" s="556" t="s">
        <v>2050</v>
      </c>
      <c r="M201" s="556" t="s">
        <v>2009</v>
      </c>
      <c r="N201" s="558" t="s">
        <v>2066</v>
      </c>
      <c r="O201" s="558">
        <v>2606810</v>
      </c>
      <c r="P201" s="1368"/>
      <c r="Q201" s="1368"/>
      <c r="R201" s="1368"/>
      <c r="S201" s="1368"/>
      <c r="T201" s="1376"/>
      <c r="U201" s="1375"/>
      <c r="V201" s="1375"/>
      <c r="W201" s="1368"/>
      <c r="X201" s="1376"/>
      <c r="Y201" s="1375"/>
      <c r="Z201" s="1368"/>
      <c r="AA201" s="1368"/>
      <c r="AB201" s="1368"/>
      <c r="AC201" s="1376"/>
      <c r="AD201" s="1376"/>
      <c r="AE201" s="1368"/>
      <c r="AF201" s="1368"/>
      <c r="AG201" s="1368"/>
      <c r="AH201" s="1376"/>
      <c r="AI201" s="1376"/>
      <c r="AJ201" s="1368"/>
      <c r="AK201" s="1368"/>
      <c r="AL201" s="1368"/>
      <c r="AM201" s="1370"/>
      <c r="AN201" s="1368"/>
      <c r="AO201" s="1368"/>
      <c r="AP201" s="1368"/>
      <c r="AQ201" s="1368"/>
      <c r="AR201" s="1368"/>
      <c r="AS201" s="1368"/>
      <c r="AT201" s="1368"/>
      <c r="AU201" s="1376"/>
      <c r="AV201" s="1368"/>
      <c r="AW201" s="1368"/>
      <c r="AX201" s="1368"/>
      <c r="AY201" s="1368"/>
      <c r="AZ201" s="1368"/>
      <c r="BA201" s="1368"/>
      <c r="BB201" s="1368"/>
      <c r="BC201" s="1376"/>
      <c r="BD201" s="1376"/>
      <c r="BE201" s="558"/>
    </row>
    <row r="202" spans="1:57" ht="75.599999999999994" customHeight="1">
      <c r="A202" s="1370"/>
      <c r="B202" s="1371"/>
      <c r="C202" s="1371"/>
      <c r="D202" s="1370"/>
      <c r="E202" s="1368"/>
      <c r="F202" s="1368"/>
      <c r="G202" s="1368"/>
      <c r="H202" s="1368"/>
      <c r="I202" s="1368"/>
      <c r="J202" s="556" t="s">
        <v>61</v>
      </c>
      <c r="K202" s="556" t="s">
        <v>61</v>
      </c>
      <c r="L202" s="556" t="s">
        <v>61</v>
      </c>
      <c r="M202" s="556" t="s">
        <v>3831</v>
      </c>
      <c r="N202" s="558" t="s">
        <v>2146</v>
      </c>
      <c r="O202" s="558">
        <v>2767934</v>
      </c>
      <c r="P202" s="1368"/>
      <c r="Q202" s="1368"/>
      <c r="R202" s="1368"/>
      <c r="S202" s="1368"/>
      <c r="T202" s="1376"/>
      <c r="U202" s="1375"/>
      <c r="V202" s="1375"/>
      <c r="W202" s="1368"/>
      <c r="X202" s="1376"/>
      <c r="Y202" s="1375"/>
      <c r="Z202" s="1368"/>
      <c r="AA202" s="1368"/>
      <c r="AB202" s="1368"/>
      <c r="AC202" s="1376"/>
      <c r="AD202" s="1376"/>
      <c r="AE202" s="1368"/>
      <c r="AF202" s="1368"/>
      <c r="AG202" s="1368"/>
      <c r="AH202" s="1376"/>
      <c r="AI202" s="1376"/>
      <c r="AJ202" s="1368"/>
      <c r="AK202" s="1368"/>
      <c r="AL202" s="1368"/>
      <c r="AM202" s="1370"/>
      <c r="AN202" s="1368"/>
      <c r="AO202" s="1368"/>
      <c r="AP202" s="1368"/>
      <c r="AQ202" s="1368"/>
      <c r="AR202" s="1368"/>
      <c r="AS202" s="1368"/>
      <c r="AT202" s="1368"/>
      <c r="AU202" s="1376"/>
      <c r="AV202" s="1368"/>
      <c r="AW202" s="1368"/>
      <c r="AX202" s="1368"/>
      <c r="AY202" s="1368"/>
      <c r="AZ202" s="1368"/>
      <c r="BA202" s="1368"/>
      <c r="BB202" s="1368"/>
      <c r="BC202" s="1376"/>
      <c r="BD202" s="1376"/>
      <c r="BE202" s="558"/>
    </row>
    <row r="203" spans="1:57" ht="75.599999999999994" customHeight="1">
      <c r="A203" s="558">
        <v>2019</v>
      </c>
      <c r="B203" s="560">
        <v>43739</v>
      </c>
      <c r="C203" s="560">
        <v>43830</v>
      </c>
      <c r="D203" s="558" t="s">
        <v>4292</v>
      </c>
      <c r="E203" s="556" t="s">
        <v>4307</v>
      </c>
      <c r="F203" s="556" t="s">
        <v>4726</v>
      </c>
      <c r="G203" s="556" t="s">
        <v>393</v>
      </c>
      <c r="H203" s="555" t="s">
        <v>4703</v>
      </c>
      <c r="I203" s="556" t="s">
        <v>4704</v>
      </c>
      <c r="J203" s="556" t="s">
        <v>61</v>
      </c>
      <c r="K203" s="556" t="s">
        <v>61</v>
      </c>
      <c r="L203" s="559" t="s">
        <v>61</v>
      </c>
      <c r="M203" s="556" t="s">
        <v>3817</v>
      </c>
      <c r="N203" s="557" t="s">
        <v>2028</v>
      </c>
      <c r="O203" s="558">
        <v>4927544.28</v>
      </c>
      <c r="P203" s="556" t="s">
        <v>61</v>
      </c>
      <c r="Q203" s="556" t="s">
        <v>1579</v>
      </c>
      <c r="R203" s="556" t="s">
        <v>1579</v>
      </c>
      <c r="S203" s="556" t="s">
        <v>231</v>
      </c>
      <c r="T203" s="557" t="s">
        <v>2028</v>
      </c>
      <c r="U203" s="559" t="s">
        <v>3254</v>
      </c>
      <c r="V203" s="559" t="s">
        <v>3096</v>
      </c>
      <c r="W203" s="556" t="s">
        <v>4726</v>
      </c>
      <c r="X203" s="557">
        <v>43784</v>
      </c>
      <c r="Y203" s="556">
        <v>4247883.0000000009</v>
      </c>
      <c r="Z203" s="556">
        <v>4927544.28</v>
      </c>
      <c r="AA203" s="556">
        <v>492754.42</v>
      </c>
      <c r="AB203" s="558">
        <v>4927544.28</v>
      </c>
      <c r="AC203" s="557" t="s">
        <v>241</v>
      </c>
      <c r="AD203" s="557" t="s">
        <v>69</v>
      </c>
      <c r="AE203" s="556" t="s">
        <v>70</v>
      </c>
      <c r="AF203" s="556" t="s">
        <v>4704</v>
      </c>
      <c r="AG203" s="556">
        <v>637182.44999999995</v>
      </c>
      <c r="AH203" s="557">
        <v>43785</v>
      </c>
      <c r="AI203" s="557">
        <v>43830</v>
      </c>
      <c r="AJ203" s="561" t="s">
        <v>7151</v>
      </c>
      <c r="AK203" s="555" t="s">
        <v>4299</v>
      </c>
      <c r="AL203" s="556" t="s">
        <v>4300</v>
      </c>
      <c r="AM203" s="558" t="s">
        <v>2881</v>
      </c>
      <c r="AN203" s="556" t="s">
        <v>73</v>
      </c>
      <c r="AO203" s="555" t="s">
        <v>4301</v>
      </c>
      <c r="AP203" s="556" t="s">
        <v>73</v>
      </c>
      <c r="AQ203" s="556" t="s">
        <v>573</v>
      </c>
      <c r="AR203" s="556" t="s">
        <v>293</v>
      </c>
      <c r="AS203" s="556" t="s">
        <v>566</v>
      </c>
      <c r="AT203" s="556" t="s">
        <v>566</v>
      </c>
      <c r="AU203" s="557" t="s">
        <v>566</v>
      </c>
      <c r="AV203" s="555" t="s">
        <v>4302</v>
      </c>
      <c r="AW203" s="556" t="s">
        <v>3091</v>
      </c>
      <c r="AX203" s="555" t="s">
        <v>4303</v>
      </c>
      <c r="AY203" s="555" t="s">
        <v>4304</v>
      </c>
      <c r="AZ203" s="555" t="s">
        <v>4305</v>
      </c>
      <c r="BA203" s="555" t="s">
        <v>4306</v>
      </c>
      <c r="BB203" s="556" t="s">
        <v>3096</v>
      </c>
      <c r="BC203" s="557">
        <v>43847</v>
      </c>
      <c r="BD203" s="557">
        <v>43847</v>
      </c>
      <c r="BE203" s="558"/>
    </row>
    <row r="204" spans="1:57" ht="75.599999999999994" customHeight="1">
      <c r="A204" s="1370">
        <v>2019</v>
      </c>
      <c r="B204" s="1371">
        <v>43739</v>
      </c>
      <c r="C204" s="1371">
        <v>43830</v>
      </c>
      <c r="D204" s="1370" t="s">
        <v>4292</v>
      </c>
      <c r="E204" s="1368" t="s">
        <v>4307</v>
      </c>
      <c r="F204" s="1368" t="s">
        <v>4727</v>
      </c>
      <c r="G204" s="1368" t="s">
        <v>393</v>
      </c>
      <c r="H204" s="1369" t="s">
        <v>4703</v>
      </c>
      <c r="I204" s="1368" t="s">
        <v>4704</v>
      </c>
      <c r="J204" s="556" t="s">
        <v>4725</v>
      </c>
      <c r="K204" s="556" t="s">
        <v>2065</v>
      </c>
      <c r="L204" s="556" t="s">
        <v>2050</v>
      </c>
      <c r="M204" s="556" t="s">
        <v>2009</v>
      </c>
      <c r="N204" s="558" t="s">
        <v>2066</v>
      </c>
      <c r="O204" s="558">
        <v>372988.72</v>
      </c>
      <c r="P204" s="1368" t="s">
        <v>1715</v>
      </c>
      <c r="Q204" s="1368" t="s">
        <v>3821</v>
      </c>
      <c r="R204" s="1368" t="s">
        <v>176</v>
      </c>
      <c r="S204" s="1368" t="s">
        <v>1363</v>
      </c>
      <c r="T204" s="1376" t="s">
        <v>2066</v>
      </c>
      <c r="U204" s="1375" t="s">
        <v>3254</v>
      </c>
      <c r="V204" s="1375" t="s">
        <v>3096</v>
      </c>
      <c r="W204" s="1368" t="s">
        <v>4727</v>
      </c>
      <c r="X204" s="1376">
        <v>43784</v>
      </c>
      <c r="Y204" s="1375">
        <v>321542.24137931038</v>
      </c>
      <c r="Z204" s="1368">
        <v>372989</v>
      </c>
      <c r="AA204" s="1368">
        <v>37298.9</v>
      </c>
      <c r="AB204" s="1370">
        <v>372989</v>
      </c>
      <c r="AC204" s="1376" t="s">
        <v>241</v>
      </c>
      <c r="AD204" s="1376" t="s">
        <v>69</v>
      </c>
      <c r="AE204" s="1368" t="s">
        <v>70</v>
      </c>
      <c r="AF204" s="1368" t="s">
        <v>4704</v>
      </c>
      <c r="AG204" s="1368">
        <v>48231.33</v>
      </c>
      <c r="AH204" s="1376">
        <v>43785</v>
      </c>
      <c r="AI204" s="1376">
        <v>43830</v>
      </c>
      <c r="AJ204" s="1382" t="s">
        <v>7152</v>
      </c>
      <c r="AK204" s="1369" t="s">
        <v>4299</v>
      </c>
      <c r="AL204" s="1368" t="s">
        <v>4300</v>
      </c>
      <c r="AM204" s="1370" t="s">
        <v>2881</v>
      </c>
      <c r="AN204" s="1368" t="s">
        <v>73</v>
      </c>
      <c r="AO204" s="1369" t="s">
        <v>4301</v>
      </c>
      <c r="AP204" s="1368" t="s">
        <v>73</v>
      </c>
      <c r="AQ204" s="1368" t="s">
        <v>573</v>
      </c>
      <c r="AR204" s="1368" t="s">
        <v>293</v>
      </c>
      <c r="AS204" s="1368" t="s">
        <v>566</v>
      </c>
      <c r="AT204" s="1368" t="s">
        <v>566</v>
      </c>
      <c r="AU204" s="1376" t="s">
        <v>566</v>
      </c>
      <c r="AV204" s="1369" t="s">
        <v>4302</v>
      </c>
      <c r="AW204" s="1368" t="s">
        <v>3091</v>
      </c>
      <c r="AX204" s="1369" t="s">
        <v>4303</v>
      </c>
      <c r="AY204" s="1369" t="s">
        <v>4304</v>
      </c>
      <c r="AZ204" s="1369" t="s">
        <v>4305</v>
      </c>
      <c r="BA204" s="1369" t="s">
        <v>4306</v>
      </c>
      <c r="BB204" s="1368" t="s">
        <v>3096</v>
      </c>
      <c r="BC204" s="1376">
        <v>43847</v>
      </c>
      <c r="BD204" s="1376">
        <v>43847</v>
      </c>
      <c r="BE204" s="558"/>
    </row>
    <row r="205" spans="1:57" ht="75.599999999999994" customHeight="1">
      <c r="A205" s="1370"/>
      <c r="B205" s="1371"/>
      <c r="C205" s="1371"/>
      <c r="D205" s="1370"/>
      <c r="E205" s="1368"/>
      <c r="F205" s="1368"/>
      <c r="G205" s="1368"/>
      <c r="H205" s="1368"/>
      <c r="I205" s="1368"/>
      <c r="J205" s="556" t="s">
        <v>61</v>
      </c>
      <c r="K205" s="556" t="s">
        <v>61</v>
      </c>
      <c r="L205" s="556" t="s">
        <v>61</v>
      </c>
      <c r="M205" s="556" t="s">
        <v>4708</v>
      </c>
      <c r="N205" s="558" t="s">
        <v>2012</v>
      </c>
      <c r="O205" s="558">
        <v>422039.32</v>
      </c>
      <c r="P205" s="1368"/>
      <c r="Q205" s="1368"/>
      <c r="R205" s="1368"/>
      <c r="S205" s="1368"/>
      <c r="T205" s="1376"/>
      <c r="U205" s="1375"/>
      <c r="V205" s="1375"/>
      <c r="W205" s="1368"/>
      <c r="X205" s="1376"/>
      <c r="Y205" s="1375"/>
      <c r="Z205" s="1368"/>
      <c r="AA205" s="1368"/>
      <c r="AB205" s="1370"/>
      <c r="AC205" s="1376"/>
      <c r="AD205" s="1376"/>
      <c r="AE205" s="1368"/>
      <c r="AF205" s="1368"/>
      <c r="AG205" s="1368"/>
      <c r="AH205" s="1376"/>
      <c r="AI205" s="1376"/>
      <c r="AJ205" s="1368"/>
      <c r="AK205" s="1368"/>
      <c r="AL205" s="1368"/>
      <c r="AM205" s="1370"/>
      <c r="AN205" s="1368"/>
      <c r="AO205" s="1368"/>
      <c r="AP205" s="1368"/>
      <c r="AQ205" s="1368"/>
      <c r="AR205" s="1368"/>
      <c r="AS205" s="1368"/>
      <c r="AT205" s="1368"/>
      <c r="AU205" s="1376"/>
      <c r="AV205" s="1368"/>
      <c r="AW205" s="1368"/>
      <c r="AX205" s="1368"/>
      <c r="AY205" s="1368"/>
      <c r="AZ205" s="1368"/>
      <c r="BA205" s="1368"/>
      <c r="BB205" s="1368"/>
      <c r="BC205" s="1376"/>
      <c r="BD205" s="1376"/>
      <c r="BE205" s="558"/>
    </row>
    <row r="206" spans="1:57" ht="75.599999999999994" customHeight="1">
      <c r="A206" s="1370"/>
      <c r="B206" s="1371"/>
      <c r="C206" s="1371"/>
      <c r="D206" s="1370"/>
      <c r="E206" s="1368"/>
      <c r="F206" s="1368"/>
      <c r="G206" s="1368"/>
      <c r="H206" s="1368"/>
      <c r="I206" s="1368"/>
      <c r="J206" s="556" t="s">
        <v>61</v>
      </c>
      <c r="K206" s="556" t="s">
        <v>61</v>
      </c>
      <c r="L206" s="556" t="s">
        <v>61</v>
      </c>
      <c r="M206" s="556" t="s">
        <v>4722</v>
      </c>
      <c r="N206" s="558" t="s">
        <v>4723</v>
      </c>
      <c r="O206" s="558">
        <v>431935.28</v>
      </c>
      <c r="P206" s="1368"/>
      <c r="Q206" s="1368"/>
      <c r="R206" s="1368"/>
      <c r="S206" s="1368"/>
      <c r="T206" s="1376"/>
      <c r="U206" s="1375"/>
      <c r="V206" s="1375"/>
      <c r="W206" s="1368"/>
      <c r="X206" s="1376"/>
      <c r="Y206" s="1375"/>
      <c r="Z206" s="1368"/>
      <c r="AA206" s="1368"/>
      <c r="AB206" s="1370"/>
      <c r="AC206" s="1376"/>
      <c r="AD206" s="1376"/>
      <c r="AE206" s="1368"/>
      <c r="AF206" s="1368"/>
      <c r="AG206" s="1368"/>
      <c r="AH206" s="1376"/>
      <c r="AI206" s="1376"/>
      <c r="AJ206" s="1368"/>
      <c r="AK206" s="1368"/>
      <c r="AL206" s="1368"/>
      <c r="AM206" s="1370"/>
      <c r="AN206" s="1368"/>
      <c r="AO206" s="1368"/>
      <c r="AP206" s="1368"/>
      <c r="AQ206" s="1368"/>
      <c r="AR206" s="1368"/>
      <c r="AS206" s="1368"/>
      <c r="AT206" s="1368"/>
      <c r="AU206" s="1376"/>
      <c r="AV206" s="1368"/>
      <c r="AW206" s="1368"/>
      <c r="AX206" s="1368"/>
      <c r="AY206" s="1368"/>
      <c r="AZ206" s="1368"/>
      <c r="BA206" s="1368"/>
      <c r="BB206" s="1368"/>
      <c r="BC206" s="1376"/>
      <c r="BD206" s="1376"/>
      <c r="BE206" s="558"/>
    </row>
    <row r="207" spans="1:57" ht="75.599999999999994" customHeight="1">
      <c r="A207" s="558">
        <v>2019</v>
      </c>
      <c r="B207" s="560">
        <v>43739</v>
      </c>
      <c r="C207" s="560">
        <v>43830</v>
      </c>
      <c r="D207" s="558" t="s">
        <v>4292</v>
      </c>
      <c r="E207" s="556" t="s">
        <v>4307</v>
      </c>
      <c r="F207" s="556" t="s">
        <v>4728</v>
      </c>
      <c r="G207" s="556" t="s">
        <v>393</v>
      </c>
      <c r="H207" s="555" t="s">
        <v>4703</v>
      </c>
      <c r="I207" s="556" t="s">
        <v>4704</v>
      </c>
      <c r="J207" s="556" t="s">
        <v>4729</v>
      </c>
      <c r="K207" s="556" t="s">
        <v>4166</v>
      </c>
      <c r="L207" s="556" t="s">
        <v>2050</v>
      </c>
      <c r="M207" s="556" t="s">
        <v>2009</v>
      </c>
      <c r="N207" s="557" t="s">
        <v>4730</v>
      </c>
      <c r="O207" s="558">
        <v>3959874.6</v>
      </c>
      <c r="P207" s="558" t="s">
        <v>3825</v>
      </c>
      <c r="Q207" s="558" t="s">
        <v>4731</v>
      </c>
      <c r="R207" s="556" t="s">
        <v>3827</v>
      </c>
      <c r="S207" s="556" t="s">
        <v>1363</v>
      </c>
      <c r="T207" s="557" t="s">
        <v>4730</v>
      </c>
      <c r="U207" s="559" t="s">
        <v>3254</v>
      </c>
      <c r="V207" s="559" t="s">
        <v>3096</v>
      </c>
      <c r="W207" s="556" t="s">
        <v>4728</v>
      </c>
      <c r="X207" s="557">
        <v>43784</v>
      </c>
      <c r="Y207" s="556">
        <v>3413685.0000000005</v>
      </c>
      <c r="Z207" s="556">
        <v>3959874.6</v>
      </c>
      <c r="AA207" s="556">
        <v>395987.46</v>
      </c>
      <c r="AB207" s="558">
        <v>3959874.6</v>
      </c>
      <c r="AC207" s="557" t="s">
        <v>241</v>
      </c>
      <c r="AD207" s="557" t="s">
        <v>69</v>
      </c>
      <c r="AE207" s="556" t="s">
        <v>70</v>
      </c>
      <c r="AF207" s="556" t="s">
        <v>4704</v>
      </c>
      <c r="AG207" s="556">
        <v>512052.75</v>
      </c>
      <c r="AH207" s="557">
        <v>43785</v>
      </c>
      <c r="AI207" s="557">
        <v>43830</v>
      </c>
      <c r="AJ207" s="561" t="s">
        <v>7153</v>
      </c>
      <c r="AK207" s="555" t="s">
        <v>4299</v>
      </c>
      <c r="AL207" s="556" t="s">
        <v>4300</v>
      </c>
      <c r="AM207" s="558" t="s">
        <v>2881</v>
      </c>
      <c r="AN207" s="556" t="s">
        <v>73</v>
      </c>
      <c r="AO207" s="555" t="s">
        <v>4301</v>
      </c>
      <c r="AP207" s="556" t="s">
        <v>73</v>
      </c>
      <c r="AQ207" s="556" t="s">
        <v>573</v>
      </c>
      <c r="AR207" s="556" t="s">
        <v>293</v>
      </c>
      <c r="AS207" s="556" t="s">
        <v>566</v>
      </c>
      <c r="AT207" s="556" t="s">
        <v>566</v>
      </c>
      <c r="AU207" s="557" t="s">
        <v>566</v>
      </c>
      <c r="AV207" s="555" t="s">
        <v>4302</v>
      </c>
      <c r="AW207" s="556" t="s">
        <v>3091</v>
      </c>
      <c r="AX207" s="555" t="s">
        <v>4303</v>
      </c>
      <c r="AY207" s="555" t="s">
        <v>4304</v>
      </c>
      <c r="AZ207" s="555" t="s">
        <v>4305</v>
      </c>
      <c r="BA207" s="555" t="s">
        <v>4306</v>
      </c>
      <c r="BB207" s="556" t="s">
        <v>3096</v>
      </c>
      <c r="BC207" s="557">
        <v>43847</v>
      </c>
      <c r="BD207" s="557">
        <v>43847</v>
      </c>
      <c r="BE207" s="558"/>
    </row>
    <row r="208" spans="1:57" ht="75.599999999999994" customHeight="1">
      <c r="A208" s="558">
        <v>2019</v>
      </c>
      <c r="B208" s="560">
        <v>43739</v>
      </c>
      <c r="C208" s="560">
        <v>43830</v>
      </c>
      <c r="D208" s="558" t="s">
        <v>4292</v>
      </c>
      <c r="E208" s="556" t="s">
        <v>4307</v>
      </c>
      <c r="F208" s="556" t="s">
        <v>4732</v>
      </c>
      <c r="G208" s="556" t="s">
        <v>393</v>
      </c>
      <c r="H208" s="555" t="s">
        <v>4703</v>
      </c>
      <c r="I208" s="556" t="s">
        <v>4704</v>
      </c>
      <c r="J208" s="556" t="s">
        <v>61</v>
      </c>
      <c r="K208" s="556" t="s">
        <v>61</v>
      </c>
      <c r="L208" s="556" t="s">
        <v>61</v>
      </c>
      <c r="M208" s="556" t="s">
        <v>3831</v>
      </c>
      <c r="N208" s="558" t="s">
        <v>2146</v>
      </c>
      <c r="O208" s="558">
        <v>655690</v>
      </c>
      <c r="P208" s="556" t="s">
        <v>61</v>
      </c>
      <c r="Q208" s="556" t="s">
        <v>1579</v>
      </c>
      <c r="R208" s="556" t="s">
        <v>1579</v>
      </c>
      <c r="S208" s="556" t="s">
        <v>3357</v>
      </c>
      <c r="T208" s="557" t="s">
        <v>2146</v>
      </c>
      <c r="U208" s="559" t="s">
        <v>3254</v>
      </c>
      <c r="V208" s="559" t="s">
        <v>3096</v>
      </c>
      <c r="W208" s="556" t="s">
        <v>4732</v>
      </c>
      <c r="X208" s="557">
        <v>43784</v>
      </c>
      <c r="Y208" s="556">
        <v>565250</v>
      </c>
      <c r="Z208" s="556">
        <v>655690</v>
      </c>
      <c r="AA208" s="556">
        <v>65569</v>
      </c>
      <c r="AB208" s="558">
        <v>655690</v>
      </c>
      <c r="AC208" s="557" t="s">
        <v>241</v>
      </c>
      <c r="AD208" s="557" t="s">
        <v>69</v>
      </c>
      <c r="AE208" s="556" t="s">
        <v>70</v>
      </c>
      <c r="AF208" s="556" t="s">
        <v>4704</v>
      </c>
      <c r="AG208" s="556">
        <v>84787.5</v>
      </c>
      <c r="AH208" s="557">
        <v>43785</v>
      </c>
      <c r="AI208" s="557">
        <v>43830</v>
      </c>
      <c r="AJ208" s="561" t="s">
        <v>7154</v>
      </c>
      <c r="AK208" s="555" t="s">
        <v>4299</v>
      </c>
      <c r="AL208" s="556" t="s">
        <v>4300</v>
      </c>
      <c r="AM208" s="558" t="s">
        <v>2881</v>
      </c>
      <c r="AN208" s="556" t="s">
        <v>73</v>
      </c>
      <c r="AO208" s="555" t="s">
        <v>4301</v>
      </c>
      <c r="AP208" s="556" t="s">
        <v>73</v>
      </c>
      <c r="AQ208" s="556" t="s">
        <v>573</v>
      </c>
      <c r="AR208" s="556" t="s">
        <v>293</v>
      </c>
      <c r="AS208" s="556" t="s">
        <v>566</v>
      </c>
      <c r="AT208" s="556" t="s">
        <v>566</v>
      </c>
      <c r="AU208" s="557" t="s">
        <v>566</v>
      </c>
      <c r="AV208" s="555" t="s">
        <v>4302</v>
      </c>
      <c r="AW208" s="556" t="s">
        <v>3091</v>
      </c>
      <c r="AX208" s="555" t="s">
        <v>4303</v>
      </c>
      <c r="AY208" s="555" t="s">
        <v>4304</v>
      </c>
      <c r="AZ208" s="555" t="s">
        <v>4305</v>
      </c>
      <c r="BA208" s="555" t="s">
        <v>4306</v>
      </c>
      <c r="BB208" s="556" t="s">
        <v>3096</v>
      </c>
      <c r="BC208" s="557">
        <v>43847</v>
      </c>
      <c r="BD208" s="557">
        <v>43847</v>
      </c>
      <c r="BE208" s="558"/>
    </row>
    <row r="209" spans="1:57" ht="75.599999999999994" customHeight="1">
      <c r="A209" s="1370">
        <v>2019</v>
      </c>
      <c r="B209" s="1371">
        <v>43739</v>
      </c>
      <c r="C209" s="1371">
        <v>43830</v>
      </c>
      <c r="D209" s="1370" t="s">
        <v>4292</v>
      </c>
      <c r="E209" s="1368" t="s">
        <v>4307</v>
      </c>
      <c r="F209" s="1368" t="s">
        <v>4733</v>
      </c>
      <c r="G209" s="1368" t="s">
        <v>393</v>
      </c>
      <c r="H209" s="1369" t="s">
        <v>4703</v>
      </c>
      <c r="I209" s="1368" t="s">
        <v>4704</v>
      </c>
      <c r="J209" s="556" t="s">
        <v>61</v>
      </c>
      <c r="K209" s="556" t="s">
        <v>61</v>
      </c>
      <c r="L209" s="559" t="s">
        <v>61</v>
      </c>
      <c r="M209" s="556" t="s">
        <v>4734</v>
      </c>
      <c r="N209" s="558" t="s">
        <v>2188</v>
      </c>
      <c r="O209" s="558">
        <v>1029834.08</v>
      </c>
      <c r="P209" s="1368" t="s">
        <v>61</v>
      </c>
      <c r="Q209" s="1368" t="s">
        <v>1579</v>
      </c>
      <c r="R209" s="1368" t="s">
        <v>1579</v>
      </c>
      <c r="S209" s="1368" t="s">
        <v>4735</v>
      </c>
      <c r="T209" s="1376" t="s">
        <v>2188</v>
      </c>
      <c r="U209" s="1375" t="s">
        <v>3254</v>
      </c>
      <c r="V209" s="1375" t="s">
        <v>3096</v>
      </c>
      <c r="W209" s="1368" t="s">
        <v>4733</v>
      </c>
      <c r="X209" s="1376">
        <v>43784</v>
      </c>
      <c r="Y209" s="1368">
        <v>887788</v>
      </c>
      <c r="Z209" s="1368">
        <v>1029834.08</v>
      </c>
      <c r="AA209" s="1368">
        <v>102983.4</v>
      </c>
      <c r="AB209" s="1370">
        <v>1029834.08</v>
      </c>
      <c r="AC209" s="1376" t="s">
        <v>241</v>
      </c>
      <c r="AD209" s="1376" t="s">
        <v>69</v>
      </c>
      <c r="AE209" s="1368" t="s">
        <v>70</v>
      </c>
      <c r="AF209" s="1368" t="s">
        <v>4704</v>
      </c>
      <c r="AG209" s="1368">
        <v>133168.20000000001</v>
      </c>
      <c r="AH209" s="1376">
        <v>43785</v>
      </c>
      <c r="AI209" s="1376">
        <v>43830</v>
      </c>
      <c r="AJ209" s="1382" t="s">
        <v>7155</v>
      </c>
      <c r="AK209" s="1369" t="s">
        <v>4299</v>
      </c>
      <c r="AL209" s="1368" t="s">
        <v>4300</v>
      </c>
      <c r="AM209" s="1370" t="s">
        <v>2881</v>
      </c>
      <c r="AN209" s="1368" t="s">
        <v>73</v>
      </c>
      <c r="AO209" s="1369" t="s">
        <v>4301</v>
      </c>
      <c r="AP209" s="1368" t="s">
        <v>73</v>
      </c>
      <c r="AQ209" s="1368" t="s">
        <v>573</v>
      </c>
      <c r="AR209" s="1368" t="s">
        <v>293</v>
      </c>
      <c r="AS209" s="1368" t="s">
        <v>566</v>
      </c>
      <c r="AT209" s="1368" t="s">
        <v>566</v>
      </c>
      <c r="AU209" s="1376" t="s">
        <v>566</v>
      </c>
      <c r="AV209" s="1369" t="s">
        <v>4302</v>
      </c>
      <c r="AW209" s="1368" t="s">
        <v>3091</v>
      </c>
      <c r="AX209" s="1369" t="s">
        <v>4303</v>
      </c>
      <c r="AY209" s="1369" t="s">
        <v>4304</v>
      </c>
      <c r="AZ209" s="1369" t="s">
        <v>4305</v>
      </c>
      <c r="BA209" s="1369" t="s">
        <v>4306</v>
      </c>
      <c r="BB209" s="1368" t="s">
        <v>3096</v>
      </c>
      <c r="BC209" s="1376">
        <v>43847</v>
      </c>
      <c r="BD209" s="1376">
        <v>43847</v>
      </c>
      <c r="BE209" s="558"/>
    </row>
    <row r="210" spans="1:57" ht="75.599999999999994" customHeight="1">
      <c r="A210" s="1370"/>
      <c r="B210" s="1371"/>
      <c r="C210" s="1371"/>
      <c r="D210" s="1370"/>
      <c r="E210" s="1368"/>
      <c r="F210" s="1368"/>
      <c r="G210" s="1368"/>
      <c r="H210" s="1368"/>
      <c r="I210" s="1368"/>
      <c r="J210" s="556" t="s">
        <v>61</v>
      </c>
      <c r="K210" s="556" t="s">
        <v>61</v>
      </c>
      <c r="L210" s="559" t="s">
        <v>61</v>
      </c>
      <c r="M210" s="556" t="s">
        <v>3837</v>
      </c>
      <c r="N210" s="558" t="s">
        <v>3838</v>
      </c>
      <c r="O210" s="558">
        <v>1081325.78</v>
      </c>
      <c r="P210" s="1368"/>
      <c r="Q210" s="1368"/>
      <c r="R210" s="1368"/>
      <c r="S210" s="1368"/>
      <c r="T210" s="1376"/>
      <c r="U210" s="1375"/>
      <c r="V210" s="1375"/>
      <c r="W210" s="1368"/>
      <c r="X210" s="1376"/>
      <c r="Y210" s="1368"/>
      <c r="Z210" s="1368"/>
      <c r="AA210" s="1368"/>
      <c r="AB210" s="1370"/>
      <c r="AC210" s="1376"/>
      <c r="AD210" s="1376"/>
      <c r="AE210" s="1368"/>
      <c r="AF210" s="1368"/>
      <c r="AG210" s="1368"/>
      <c r="AH210" s="1376"/>
      <c r="AI210" s="1376"/>
      <c r="AJ210" s="1368"/>
      <c r="AK210" s="1368"/>
      <c r="AL210" s="1368"/>
      <c r="AM210" s="1370"/>
      <c r="AN210" s="1368"/>
      <c r="AO210" s="1368"/>
      <c r="AP210" s="1368"/>
      <c r="AQ210" s="1368"/>
      <c r="AR210" s="1368"/>
      <c r="AS210" s="1368"/>
      <c r="AT210" s="1368"/>
      <c r="AU210" s="1376"/>
      <c r="AV210" s="1368"/>
      <c r="AW210" s="1368"/>
      <c r="AX210" s="1368"/>
      <c r="AY210" s="1368"/>
      <c r="AZ210" s="1368"/>
      <c r="BA210" s="1368"/>
      <c r="BB210" s="1368"/>
      <c r="BC210" s="1376"/>
      <c r="BD210" s="1376"/>
      <c r="BE210" s="558"/>
    </row>
    <row r="211" spans="1:57" ht="75.599999999999994" customHeight="1">
      <c r="A211" s="1370"/>
      <c r="B211" s="1371"/>
      <c r="C211" s="1371"/>
      <c r="D211" s="1370"/>
      <c r="E211" s="1368"/>
      <c r="F211" s="1368"/>
      <c r="G211" s="1368"/>
      <c r="H211" s="1368"/>
      <c r="I211" s="1368"/>
      <c r="J211" s="556" t="s">
        <v>61</v>
      </c>
      <c r="K211" s="556" t="s">
        <v>61</v>
      </c>
      <c r="L211" s="559" t="s">
        <v>61</v>
      </c>
      <c r="M211" s="556" t="s">
        <v>3835</v>
      </c>
      <c r="N211" s="558" t="s">
        <v>4736</v>
      </c>
      <c r="O211" s="558">
        <v>1101922.47</v>
      </c>
      <c r="P211" s="1368"/>
      <c r="Q211" s="1368"/>
      <c r="R211" s="1368"/>
      <c r="S211" s="1368"/>
      <c r="T211" s="1376"/>
      <c r="U211" s="1375"/>
      <c r="V211" s="1375"/>
      <c r="W211" s="1368"/>
      <c r="X211" s="1376"/>
      <c r="Y211" s="1368"/>
      <c r="Z211" s="1368"/>
      <c r="AA211" s="1368"/>
      <c r="AB211" s="1370"/>
      <c r="AC211" s="1376"/>
      <c r="AD211" s="1376"/>
      <c r="AE211" s="1368"/>
      <c r="AF211" s="1368"/>
      <c r="AG211" s="1368"/>
      <c r="AH211" s="1376"/>
      <c r="AI211" s="1376"/>
      <c r="AJ211" s="1368"/>
      <c r="AK211" s="1368"/>
      <c r="AL211" s="1368"/>
      <c r="AM211" s="1370"/>
      <c r="AN211" s="1368"/>
      <c r="AO211" s="1368"/>
      <c r="AP211" s="1368"/>
      <c r="AQ211" s="1368"/>
      <c r="AR211" s="1368"/>
      <c r="AS211" s="1368"/>
      <c r="AT211" s="1368"/>
      <c r="AU211" s="1376"/>
      <c r="AV211" s="1368"/>
      <c r="AW211" s="1368"/>
      <c r="AX211" s="1368"/>
      <c r="AY211" s="1368"/>
      <c r="AZ211" s="1368"/>
      <c r="BA211" s="1368"/>
      <c r="BB211" s="1368"/>
      <c r="BC211" s="1376"/>
      <c r="BD211" s="1376"/>
      <c r="BE211" s="558"/>
    </row>
    <row r="212" spans="1:57" ht="75.599999999999994" customHeight="1">
      <c r="A212" s="558">
        <v>2019</v>
      </c>
      <c r="B212" s="560">
        <v>43739</v>
      </c>
      <c r="C212" s="560">
        <v>43830</v>
      </c>
      <c r="D212" s="558" t="s">
        <v>4292</v>
      </c>
      <c r="E212" s="556" t="s">
        <v>4307</v>
      </c>
      <c r="F212" s="556" t="s">
        <v>4737</v>
      </c>
      <c r="G212" s="556" t="s">
        <v>393</v>
      </c>
      <c r="H212" s="555" t="s">
        <v>4703</v>
      </c>
      <c r="I212" s="556" t="s">
        <v>4704</v>
      </c>
      <c r="J212" s="556" t="s">
        <v>61</v>
      </c>
      <c r="K212" s="556" t="s">
        <v>61</v>
      </c>
      <c r="L212" s="556" t="s">
        <v>61</v>
      </c>
      <c r="M212" s="556" t="s">
        <v>4738</v>
      </c>
      <c r="N212" s="558" t="s">
        <v>4739</v>
      </c>
      <c r="O212" s="556">
        <v>5566141.8300000001</v>
      </c>
      <c r="P212" s="556" t="s">
        <v>61</v>
      </c>
      <c r="Q212" s="556" t="s">
        <v>1579</v>
      </c>
      <c r="R212" s="556" t="s">
        <v>1579</v>
      </c>
      <c r="S212" s="556" t="s">
        <v>4740</v>
      </c>
      <c r="T212" s="557" t="s">
        <v>4739</v>
      </c>
      <c r="U212" s="559" t="s">
        <v>3254</v>
      </c>
      <c r="V212" s="559" t="s">
        <v>3096</v>
      </c>
      <c r="W212" s="556" t="s">
        <v>4737</v>
      </c>
      <c r="X212" s="557">
        <v>43784</v>
      </c>
      <c r="Y212" s="559">
        <v>4798398.12</v>
      </c>
      <c r="Z212" s="556">
        <v>5566141.8300000001</v>
      </c>
      <c r="AA212" s="556">
        <v>556614.18000000005</v>
      </c>
      <c r="AB212" s="556">
        <v>5566141.8300000001</v>
      </c>
      <c r="AC212" s="557" t="s">
        <v>241</v>
      </c>
      <c r="AD212" s="557" t="s">
        <v>69</v>
      </c>
      <c r="AE212" s="556" t="s">
        <v>70</v>
      </c>
      <c r="AF212" s="556" t="s">
        <v>4704</v>
      </c>
      <c r="AG212" s="556">
        <v>719759.71</v>
      </c>
      <c r="AH212" s="557">
        <v>43785</v>
      </c>
      <c r="AI212" s="557">
        <v>43830</v>
      </c>
      <c r="AJ212" s="561" t="s">
        <v>7156</v>
      </c>
      <c r="AK212" s="555" t="s">
        <v>4299</v>
      </c>
      <c r="AL212" s="556" t="s">
        <v>4300</v>
      </c>
      <c r="AM212" s="558" t="s">
        <v>2881</v>
      </c>
      <c r="AN212" s="556" t="s">
        <v>73</v>
      </c>
      <c r="AO212" s="555" t="s">
        <v>4301</v>
      </c>
      <c r="AP212" s="556" t="s">
        <v>73</v>
      </c>
      <c r="AQ212" s="556" t="s">
        <v>573</v>
      </c>
      <c r="AR212" s="556" t="s">
        <v>293</v>
      </c>
      <c r="AS212" s="556" t="s">
        <v>566</v>
      </c>
      <c r="AT212" s="556" t="s">
        <v>566</v>
      </c>
      <c r="AU212" s="557" t="s">
        <v>566</v>
      </c>
      <c r="AV212" s="555" t="s">
        <v>4302</v>
      </c>
      <c r="AW212" s="556" t="s">
        <v>3091</v>
      </c>
      <c r="AX212" s="555" t="s">
        <v>4303</v>
      </c>
      <c r="AY212" s="555" t="s">
        <v>4304</v>
      </c>
      <c r="AZ212" s="555" t="s">
        <v>4305</v>
      </c>
      <c r="BA212" s="555" t="s">
        <v>4306</v>
      </c>
      <c r="BB212" s="556" t="s">
        <v>3096</v>
      </c>
      <c r="BC212" s="557">
        <v>43847</v>
      </c>
      <c r="BD212" s="557">
        <v>43847</v>
      </c>
      <c r="BE212" s="558"/>
    </row>
    <row r="213" spans="1:57" ht="75.599999999999994" customHeight="1">
      <c r="A213" s="558">
        <v>2019</v>
      </c>
      <c r="B213" s="560">
        <v>43739</v>
      </c>
      <c r="C213" s="560">
        <v>43830</v>
      </c>
      <c r="D213" s="558" t="s">
        <v>4292</v>
      </c>
      <c r="E213" s="556" t="s">
        <v>4307</v>
      </c>
      <c r="F213" s="556" t="s">
        <v>4741</v>
      </c>
      <c r="G213" s="556" t="s">
        <v>393</v>
      </c>
      <c r="H213" s="555" t="s">
        <v>4703</v>
      </c>
      <c r="I213" s="556" t="s">
        <v>4704</v>
      </c>
      <c r="J213" s="556" t="s">
        <v>61</v>
      </c>
      <c r="K213" s="556" t="s">
        <v>61</v>
      </c>
      <c r="L213" s="556" t="s">
        <v>61</v>
      </c>
      <c r="M213" s="556" t="s">
        <v>3840</v>
      </c>
      <c r="N213" s="557" t="s">
        <v>2023</v>
      </c>
      <c r="O213" s="556">
        <v>238948.4</v>
      </c>
      <c r="P213" s="556" t="s">
        <v>61</v>
      </c>
      <c r="Q213" s="556" t="s">
        <v>1579</v>
      </c>
      <c r="R213" s="556" t="s">
        <v>1579</v>
      </c>
      <c r="S213" s="556" t="s">
        <v>623</v>
      </c>
      <c r="T213" s="557" t="s">
        <v>2023</v>
      </c>
      <c r="U213" s="559" t="s">
        <v>3254</v>
      </c>
      <c r="V213" s="559" t="s">
        <v>3096</v>
      </c>
      <c r="W213" s="556" t="s">
        <v>4741</v>
      </c>
      <c r="X213" s="557">
        <v>43784</v>
      </c>
      <c r="Y213" s="556">
        <v>205990</v>
      </c>
      <c r="Z213" s="556">
        <v>238948.4</v>
      </c>
      <c r="AA213" s="556">
        <v>23894.84</v>
      </c>
      <c r="AB213" s="556">
        <v>238948.4</v>
      </c>
      <c r="AC213" s="557" t="s">
        <v>241</v>
      </c>
      <c r="AD213" s="557" t="s">
        <v>69</v>
      </c>
      <c r="AE213" s="556" t="s">
        <v>70</v>
      </c>
      <c r="AF213" s="556" t="s">
        <v>4704</v>
      </c>
      <c r="AG213" s="556">
        <v>30898.5</v>
      </c>
      <c r="AH213" s="557">
        <v>43785</v>
      </c>
      <c r="AI213" s="557">
        <v>43830</v>
      </c>
      <c r="AJ213" s="561" t="s">
        <v>7157</v>
      </c>
      <c r="AK213" s="555" t="s">
        <v>4299</v>
      </c>
      <c r="AL213" s="556" t="s">
        <v>4300</v>
      </c>
      <c r="AM213" s="558" t="s">
        <v>2881</v>
      </c>
      <c r="AN213" s="556" t="s">
        <v>73</v>
      </c>
      <c r="AO213" s="555" t="s">
        <v>4301</v>
      </c>
      <c r="AP213" s="556" t="s">
        <v>73</v>
      </c>
      <c r="AQ213" s="556" t="s">
        <v>573</v>
      </c>
      <c r="AR213" s="556" t="s">
        <v>293</v>
      </c>
      <c r="AS213" s="556" t="s">
        <v>566</v>
      </c>
      <c r="AT213" s="556" t="s">
        <v>566</v>
      </c>
      <c r="AU213" s="557" t="s">
        <v>566</v>
      </c>
      <c r="AV213" s="555" t="s">
        <v>4302</v>
      </c>
      <c r="AW213" s="556" t="s">
        <v>3091</v>
      </c>
      <c r="AX213" s="555" t="s">
        <v>4303</v>
      </c>
      <c r="AY213" s="555" t="s">
        <v>4304</v>
      </c>
      <c r="AZ213" s="555" t="s">
        <v>4305</v>
      </c>
      <c r="BA213" s="555" t="s">
        <v>4306</v>
      </c>
      <c r="BB213" s="556" t="s">
        <v>3096</v>
      </c>
      <c r="BC213" s="557">
        <v>43847</v>
      </c>
      <c r="BD213" s="557">
        <v>43847</v>
      </c>
      <c r="BE213" s="558"/>
    </row>
    <row r="214" spans="1:57" ht="75.599999999999994" customHeight="1">
      <c r="A214" s="1370">
        <v>2019</v>
      </c>
      <c r="B214" s="1371">
        <v>43739</v>
      </c>
      <c r="C214" s="1371">
        <v>43830</v>
      </c>
      <c r="D214" s="1370" t="s">
        <v>4292</v>
      </c>
      <c r="E214" s="1368" t="s">
        <v>4307</v>
      </c>
      <c r="F214" s="1368" t="s">
        <v>4742</v>
      </c>
      <c r="G214" s="1368" t="s">
        <v>393</v>
      </c>
      <c r="H214" s="1369" t="s">
        <v>4703</v>
      </c>
      <c r="I214" s="1368" t="s">
        <v>4704</v>
      </c>
      <c r="J214" s="556" t="s">
        <v>61</v>
      </c>
      <c r="K214" s="556" t="s">
        <v>61</v>
      </c>
      <c r="L214" s="556" t="s">
        <v>61</v>
      </c>
      <c r="M214" s="556" t="s">
        <v>3816</v>
      </c>
      <c r="N214" s="558" t="s">
        <v>4709</v>
      </c>
      <c r="O214" s="558">
        <v>3967548</v>
      </c>
      <c r="P214" s="556" t="s">
        <v>61</v>
      </c>
      <c r="Q214" s="1368" t="s">
        <v>1579</v>
      </c>
      <c r="R214" s="1368" t="s">
        <v>1579</v>
      </c>
      <c r="S214" s="1368" t="s">
        <v>229</v>
      </c>
      <c r="T214" s="1376" t="s">
        <v>1317</v>
      </c>
      <c r="U214" s="1375" t="s">
        <v>3254</v>
      </c>
      <c r="V214" s="1375" t="s">
        <v>3096</v>
      </c>
      <c r="W214" s="1368" t="s">
        <v>4742</v>
      </c>
      <c r="X214" s="1376">
        <v>43784</v>
      </c>
      <c r="Y214" s="1368">
        <v>3420300.0000000005</v>
      </c>
      <c r="Z214" s="1368">
        <v>3967548</v>
      </c>
      <c r="AA214" s="1368">
        <v>396754.8</v>
      </c>
      <c r="AB214" s="1370">
        <v>3967548</v>
      </c>
      <c r="AC214" s="1376" t="s">
        <v>241</v>
      </c>
      <c r="AD214" s="1376" t="s">
        <v>69</v>
      </c>
      <c r="AE214" s="1368" t="s">
        <v>70</v>
      </c>
      <c r="AF214" s="1368" t="s">
        <v>4704</v>
      </c>
      <c r="AG214" s="1368">
        <v>513045</v>
      </c>
      <c r="AH214" s="1376">
        <v>43785</v>
      </c>
      <c r="AI214" s="1376">
        <v>43830</v>
      </c>
      <c r="AJ214" s="1382" t="s">
        <v>7158</v>
      </c>
      <c r="AK214" s="1369" t="s">
        <v>4299</v>
      </c>
      <c r="AL214" s="1368" t="s">
        <v>4300</v>
      </c>
      <c r="AM214" s="1370" t="s">
        <v>2881</v>
      </c>
      <c r="AN214" s="1368" t="s">
        <v>73</v>
      </c>
      <c r="AO214" s="1369" t="s">
        <v>4301</v>
      </c>
      <c r="AP214" s="1368" t="s">
        <v>73</v>
      </c>
      <c r="AQ214" s="1368" t="s">
        <v>573</v>
      </c>
      <c r="AR214" s="1368" t="s">
        <v>293</v>
      </c>
      <c r="AS214" s="1368" t="s">
        <v>566</v>
      </c>
      <c r="AT214" s="1368" t="s">
        <v>566</v>
      </c>
      <c r="AU214" s="1376" t="s">
        <v>566</v>
      </c>
      <c r="AV214" s="1369" t="s">
        <v>4302</v>
      </c>
      <c r="AW214" s="1368" t="s">
        <v>3091</v>
      </c>
      <c r="AX214" s="1369" t="s">
        <v>4303</v>
      </c>
      <c r="AY214" s="1369" t="s">
        <v>4304</v>
      </c>
      <c r="AZ214" s="1369" t="s">
        <v>4305</v>
      </c>
      <c r="BA214" s="1369" t="s">
        <v>4306</v>
      </c>
      <c r="BB214" s="1368" t="s">
        <v>3096</v>
      </c>
      <c r="BC214" s="1376">
        <v>43847</v>
      </c>
      <c r="BD214" s="1376">
        <v>43847</v>
      </c>
      <c r="BE214" s="558"/>
    </row>
    <row r="215" spans="1:57" ht="75.599999999999994" customHeight="1">
      <c r="A215" s="1370"/>
      <c r="B215" s="1371"/>
      <c r="C215" s="1371"/>
      <c r="D215" s="1370"/>
      <c r="E215" s="1368"/>
      <c r="F215" s="1368"/>
      <c r="G215" s="1368"/>
      <c r="H215" s="1368"/>
      <c r="I215" s="1368"/>
      <c r="J215" s="556" t="s">
        <v>61</v>
      </c>
      <c r="K215" s="556" t="s">
        <v>61</v>
      </c>
      <c r="L215" s="556" t="s">
        <v>61</v>
      </c>
      <c r="M215" s="556" t="s">
        <v>406</v>
      </c>
      <c r="N215" s="558" t="s">
        <v>2028</v>
      </c>
      <c r="O215" s="558">
        <v>4158716</v>
      </c>
      <c r="P215" s="556"/>
      <c r="Q215" s="1368"/>
      <c r="R215" s="1368"/>
      <c r="S215" s="1368"/>
      <c r="T215" s="1376"/>
      <c r="U215" s="1375"/>
      <c r="V215" s="1375"/>
      <c r="W215" s="1368"/>
      <c r="X215" s="1376"/>
      <c r="Y215" s="1368"/>
      <c r="Z215" s="1368"/>
      <c r="AA215" s="1368"/>
      <c r="AB215" s="1370"/>
      <c r="AC215" s="1376"/>
      <c r="AD215" s="1376"/>
      <c r="AE215" s="1368"/>
      <c r="AF215" s="1368"/>
      <c r="AG215" s="1368"/>
      <c r="AH215" s="1376"/>
      <c r="AI215" s="1376"/>
      <c r="AJ215" s="1368"/>
      <c r="AK215" s="1368"/>
      <c r="AL215" s="1368"/>
      <c r="AM215" s="1370"/>
      <c r="AN215" s="1368"/>
      <c r="AO215" s="1368"/>
      <c r="AP215" s="1368"/>
      <c r="AQ215" s="1368"/>
      <c r="AR215" s="1368"/>
      <c r="AS215" s="1368"/>
      <c r="AT215" s="1368"/>
      <c r="AU215" s="1376"/>
      <c r="AV215" s="1368"/>
      <c r="AW215" s="1368"/>
      <c r="AX215" s="1368"/>
      <c r="AY215" s="1368"/>
      <c r="AZ215" s="1368"/>
      <c r="BA215" s="1368"/>
      <c r="BB215" s="1368"/>
      <c r="BC215" s="1376"/>
      <c r="BD215" s="1376"/>
      <c r="BE215" s="558"/>
    </row>
    <row r="216" spans="1:57" ht="75.599999999999994" customHeight="1">
      <c r="A216" s="1370"/>
      <c r="B216" s="1371"/>
      <c r="C216" s="1371"/>
      <c r="D216" s="1370"/>
      <c r="E216" s="1368"/>
      <c r="F216" s="1368"/>
      <c r="G216" s="1368"/>
      <c r="H216" s="1368"/>
      <c r="I216" s="1368"/>
      <c r="J216" s="556" t="s">
        <v>61</v>
      </c>
      <c r="K216" s="556" t="s">
        <v>61</v>
      </c>
      <c r="L216" s="556" t="s">
        <v>61</v>
      </c>
      <c r="M216" s="556" t="s">
        <v>4708</v>
      </c>
      <c r="N216" s="558" t="s">
        <v>2012</v>
      </c>
      <c r="O216" s="558">
        <v>4010584</v>
      </c>
      <c r="P216" s="556"/>
      <c r="Q216" s="1368"/>
      <c r="R216" s="1368"/>
      <c r="S216" s="1368"/>
      <c r="T216" s="1376"/>
      <c r="U216" s="1375"/>
      <c r="V216" s="1375"/>
      <c r="W216" s="1368"/>
      <c r="X216" s="1376"/>
      <c r="Y216" s="1368"/>
      <c r="Z216" s="1368"/>
      <c r="AA216" s="1368"/>
      <c r="AB216" s="1370"/>
      <c r="AC216" s="1376"/>
      <c r="AD216" s="1376"/>
      <c r="AE216" s="1368"/>
      <c r="AF216" s="1368"/>
      <c r="AG216" s="1368"/>
      <c r="AH216" s="1376"/>
      <c r="AI216" s="1376"/>
      <c r="AJ216" s="1368"/>
      <c r="AK216" s="1368"/>
      <c r="AL216" s="1368"/>
      <c r="AM216" s="1370"/>
      <c r="AN216" s="1368"/>
      <c r="AO216" s="1368"/>
      <c r="AP216" s="1368"/>
      <c r="AQ216" s="1368"/>
      <c r="AR216" s="1368"/>
      <c r="AS216" s="1368"/>
      <c r="AT216" s="1368"/>
      <c r="AU216" s="1376"/>
      <c r="AV216" s="1368"/>
      <c r="AW216" s="1368"/>
      <c r="AX216" s="1368"/>
      <c r="AY216" s="1368"/>
      <c r="AZ216" s="1368"/>
      <c r="BA216" s="1368"/>
      <c r="BB216" s="1368"/>
      <c r="BC216" s="1376"/>
      <c r="BD216" s="1376"/>
      <c r="BE216" s="558"/>
    </row>
    <row r="217" spans="1:57" ht="75.599999999999994" customHeight="1">
      <c r="A217" s="1370">
        <v>2019</v>
      </c>
      <c r="B217" s="1371">
        <v>43739</v>
      </c>
      <c r="C217" s="1371">
        <v>43830</v>
      </c>
      <c r="D217" s="1370" t="s">
        <v>4292</v>
      </c>
      <c r="E217" s="1368" t="s">
        <v>4307</v>
      </c>
      <c r="F217" s="1368" t="s">
        <v>4743</v>
      </c>
      <c r="G217" s="1368" t="s">
        <v>393</v>
      </c>
      <c r="H217" s="1369" t="s">
        <v>4703</v>
      </c>
      <c r="I217" s="1368" t="s">
        <v>4704</v>
      </c>
      <c r="J217" s="556" t="s">
        <v>61</v>
      </c>
      <c r="K217" s="556" t="s">
        <v>61</v>
      </c>
      <c r="L217" s="556" t="s">
        <v>61</v>
      </c>
      <c r="M217" s="556" t="s">
        <v>3901</v>
      </c>
      <c r="N217" s="558" t="s">
        <v>1970</v>
      </c>
      <c r="O217" s="558">
        <v>15744828.09</v>
      </c>
      <c r="P217" s="556" t="s">
        <v>61</v>
      </c>
      <c r="Q217" s="1368" t="s">
        <v>1579</v>
      </c>
      <c r="R217" s="1368" t="s">
        <v>1579</v>
      </c>
      <c r="S217" s="1368" t="s">
        <v>234</v>
      </c>
      <c r="T217" s="1376" t="s">
        <v>4744</v>
      </c>
      <c r="U217" s="1375" t="s">
        <v>3254</v>
      </c>
      <c r="V217" s="1375" t="s">
        <v>3096</v>
      </c>
      <c r="W217" s="1368" t="s">
        <v>4743</v>
      </c>
      <c r="X217" s="1376">
        <v>43784</v>
      </c>
      <c r="Y217" s="1375">
        <v>13573128.470000001</v>
      </c>
      <c r="Z217" s="1368">
        <v>15744829.029999999</v>
      </c>
      <c r="AA217" s="1368">
        <v>1574484.9</v>
      </c>
      <c r="AB217" s="1368">
        <v>15744829.029999999</v>
      </c>
      <c r="AC217" s="1376" t="s">
        <v>241</v>
      </c>
      <c r="AD217" s="1376" t="s">
        <v>69</v>
      </c>
      <c r="AE217" s="1368" t="s">
        <v>70</v>
      </c>
      <c r="AF217" s="1368" t="s">
        <v>4704</v>
      </c>
      <c r="AG217" s="1368">
        <v>2035969.27</v>
      </c>
      <c r="AH217" s="1376">
        <v>43785</v>
      </c>
      <c r="AI217" s="1376">
        <v>43830</v>
      </c>
      <c r="AJ217" s="1382" t="s">
        <v>7159</v>
      </c>
      <c r="AK217" s="1369" t="s">
        <v>4299</v>
      </c>
      <c r="AL217" s="1368" t="s">
        <v>4300</v>
      </c>
      <c r="AM217" s="1370" t="s">
        <v>2881</v>
      </c>
      <c r="AN217" s="1368" t="s">
        <v>73</v>
      </c>
      <c r="AO217" s="1369" t="s">
        <v>4301</v>
      </c>
      <c r="AP217" s="1368" t="s">
        <v>73</v>
      </c>
      <c r="AQ217" s="1368" t="s">
        <v>573</v>
      </c>
      <c r="AR217" s="1368" t="s">
        <v>293</v>
      </c>
      <c r="AS217" s="1368" t="s">
        <v>566</v>
      </c>
      <c r="AT217" s="1368" t="s">
        <v>566</v>
      </c>
      <c r="AU217" s="1376" t="s">
        <v>566</v>
      </c>
      <c r="AV217" s="1369" t="s">
        <v>4302</v>
      </c>
      <c r="AW217" s="1368" t="s">
        <v>3091</v>
      </c>
      <c r="AX217" s="1369" t="s">
        <v>4303</v>
      </c>
      <c r="AY217" s="1369" t="s">
        <v>4304</v>
      </c>
      <c r="AZ217" s="1369" t="s">
        <v>4305</v>
      </c>
      <c r="BA217" s="1369" t="s">
        <v>4306</v>
      </c>
      <c r="BB217" s="1368" t="s">
        <v>3096</v>
      </c>
      <c r="BC217" s="1376">
        <v>43847</v>
      </c>
      <c r="BD217" s="1376">
        <v>43847</v>
      </c>
      <c r="BE217" s="558"/>
    </row>
    <row r="218" spans="1:57" ht="75.599999999999994" customHeight="1">
      <c r="A218" s="1370"/>
      <c r="B218" s="1371"/>
      <c r="C218" s="1371"/>
      <c r="D218" s="1370"/>
      <c r="E218" s="1368"/>
      <c r="F218" s="1368"/>
      <c r="G218" s="1368"/>
      <c r="H218" s="1368"/>
      <c r="I218" s="1368"/>
      <c r="J218" s="556" t="s">
        <v>61</v>
      </c>
      <c r="K218" s="556" t="s">
        <v>61</v>
      </c>
      <c r="L218" s="556" t="s">
        <v>61</v>
      </c>
      <c r="M218" s="556" t="s">
        <v>4745</v>
      </c>
      <c r="N218" s="558" t="s">
        <v>2053</v>
      </c>
      <c r="O218" s="558">
        <v>16608970.689999999</v>
      </c>
      <c r="P218" s="556"/>
      <c r="Q218" s="1368"/>
      <c r="R218" s="1368"/>
      <c r="S218" s="1368"/>
      <c r="T218" s="1376"/>
      <c r="U218" s="1375"/>
      <c r="V218" s="1375"/>
      <c r="W218" s="1368"/>
      <c r="X218" s="1376"/>
      <c r="Y218" s="1375"/>
      <c r="Z218" s="1368"/>
      <c r="AA218" s="1368"/>
      <c r="AB218" s="1368"/>
      <c r="AC218" s="1376"/>
      <c r="AD218" s="1376"/>
      <c r="AE218" s="1368"/>
      <c r="AF218" s="1368"/>
      <c r="AG218" s="1368"/>
      <c r="AH218" s="1376"/>
      <c r="AI218" s="1376"/>
      <c r="AJ218" s="1368"/>
      <c r="AK218" s="1368"/>
      <c r="AL218" s="1368"/>
      <c r="AM218" s="1370"/>
      <c r="AN218" s="1368"/>
      <c r="AO218" s="1368"/>
      <c r="AP218" s="1368"/>
      <c r="AQ218" s="1368"/>
      <c r="AR218" s="1368"/>
      <c r="AS218" s="1368"/>
      <c r="AT218" s="1368"/>
      <c r="AU218" s="1376"/>
      <c r="AV218" s="1368"/>
      <c r="AW218" s="1368"/>
      <c r="AX218" s="1368"/>
      <c r="AY218" s="1368"/>
      <c r="AZ218" s="1368"/>
      <c r="BA218" s="1368"/>
      <c r="BB218" s="1368"/>
      <c r="BC218" s="1376"/>
      <c r="BD218" s="1376"/>
      <c r="BE218" s="558"/>
    </row>
    <row r="219" spans="1:57" ht="75.599999999999994" customHeight="1">
      <c r="A219" s="1370"/>
      <c r="B219" s="1371"/>
      <c r="C219" s="1371"/>
      <c r="D219" s="1370"/>
      <c r="E219" s="1368"/>
      <c r="F219" s="1368"/>
      <c r="G219" s="1368"/>
      <c r="H219" s="1368"/>
      <c r="I219" s="1368"/>
      <c r="J219" s="556" t="s">
        <v>61</v>
      </c>
      <c r="K219" s="556" t="s">
        <v>61</v>
      </c>
      <c r="L219" s="556" t="s">
        <v>61</v>
      </c>
      <c r="M219" s="556" t="s">
        <v>3817</v>
      </c>
      <c r="N219" s="558" t="s">
        <v>1968</v>
      </c>
      <c r="O219" s="558">
        <v>16964694.5</v>
      </c>
      <c r="P219" s="556"/>
      <c r="Q219" s="1368"/>
      <c r="R219" s="1368"/>
      <c r="S219" s="1368"/>
      <c r="T219" s="1376"/>
      <c r="U219" s="1375"/>
      <c r="V219" s="1375"/>
      <c r="W219" s="1368"/>
      <c r="X219" s="1376"/>
      <c r="Y219" s="1375"/>
      <c r="Z219" s="1368"/>
      <c r="AA219" s="1368"/>
      <c r="AB219" s="1368"/>
      <c r="AC219" s="1376"/>
      <c r="AD219" s="1376"/>
      <c r="AE219" s="1368"/>
      <c r="AF219" s="1368"/>
      <c r="AG219" s="1368"/>
      <c r="AH219" s="1376"/>
      <c r="AI219" s="1376"/>
      <c r="AJ219" s="1368"/>
      <c r="AK219" s="1368"/>
      <c r="AL219" s="1368"/>
      <c r="AM219" s="1370"/>
      <c r="AN219" s="1368"/>
      <c r="AO219" s="1368"/>
      <c r="AP219" s="1368"/>
      <c r="AQ219" s="1368"/>
      <c r="AR219" s="1368"/>
      <c r="AS219" s="1368"/>
      <c r="AT219" s="1368"/>
      <c r="AU219" s="1376"/>
      <c r="AV219" s="1368"/>
      <c r="AW219" s="1368"/>
      <c r="AX219" s="1368"/>
      <c r="AY219" s="1368"/>
      <c r="AZ219" s="1368"/>
      <c r="BA219" s="1368"/>
      <c r="BB219" s="1368"/>
      <c r="BC219" s="1376"/>
      <c r="BD219" s="1376"/>
      <c r="BE219" s="558"/>
    </row>
    <row r="220" spans="1:57" ht="75.599999999999994" customHeight="1">
      <c r="A220" s="558">
        <v>2019</v>
      </c>
      <c r="B220" s="560">
        <v>43739</v>
      </c>
      <c r="C220" s="560">
        <v>43830</v>
      </c>
      <c r="D220" s="558" t="s">
        <v>4292</v>
      </c>
      <c r="E220" s="556" t="s">
        <v>4307</v>
      </c>
      <c r="F220" s="556" t="s">
        <v>4746</v>
      </c>
      <c r="G220" s="556" t="s">
        <v>393</v>
      </c>
      <c r="H220" s="555" t="s">
        <v>4703</v>
      </c>
      <c r="I220" s="556" t="s">
        <v>4704</v>
      </c>
      <c r="J220" s="556" t="s">
        <v>61</v>
      </c>
      <c r="K220" s="556" t="s">
        <v>61</v>
      </c>
      <c r="L220" s="556" t="s">
        <v>61</v>
      </c>
      <c r="M220" s="556" t="s">
        <v>3815</v>
      </c>
      <c r="N220" s="557" t="s">
        <v>1533</v>
      </c>
      <c r="O220" s="556">
        <v>338542.64</v>
      </c>
      <c r="P220" s="556" t="s">
        <v>61</v>
      </c>
      <c r="Q220" s="556" t="s">
        <v>1579</v>
      </c>
      <c r="R220" s="556" t="s">
        <v>1579</v>
      </c>
      <c r="S220" s="556" t="s">
        <v>230</v>
      </c>
      <c r="T220" s="557" t="s">
        <v>1533</v>
      </c>
      <c r="U220" s="559" t="s">
        <v>3254</v>
      </c>
      <c r="V220" s="559" t="s">
        <v>3096</v>
      </c>
      <c r="W220" s="556" t="s">
        <v>4746</v>
      </c>
      <c r="X220" s="557">
        <v>43784</v>
      </c>
      <c r="Y220" s="559">
        <v>291847.09999999998</v>
      </c>
      <c r="Z220" s="556">
        <v>338542.64</v>
      </c>
      <c r="AA220" s="556">
        <v>33854.26</v>
      </c>
      <c r="AB220" s="556">
        <v>338542.64</v>
      </c>
      <c r="AC220" s="557" t="s">
        <v>241</v>
      </c>
      <c r="AD220" s="557" t="s">
        <v>69</v>
      </c>
      <c r="AE220" s="556" t="s">
        <v>70</v>
      </c>
      <c r="AF220" s="556" t="s">
        <v>4704</v>
      </c>
      <c r="AG220" s="556">
        <v>43777.06</v>
      </c>
      <c r="AH220" s="557">
        <v>43785</v>
      </c>
      <c r="AI220" s="557">
        <v>43830</v>
      </c>
      <c r="AJ220" s="561" t="s">
        <v>7160</v>
      </c>
      <c r="AK220" s="555" t="s">
        <v>4299</v>
      </c>
      <c r="AL220" s="556" t="s">
        <v>4300</v>
      </c>
      <c r="AM220" s="558" t="s">
        <v>2881</v>
      </c>
      <c r="AN220" s="556" t="s">
        <v>73</v>
      </c>
      <c r="AO220" s="555" t="s">
        <v>4301</v>
      </c>
      <c r="AP220" s="556" t="s">
        <v>73</v>
      </c>
      <c r="AQ220" s="556" t="s">
        <v>573</v>
      </c>
      <c r="AR220" s="556" t="s">
        <v>293</v>
      </c>
      <c r="AS220" s="556" t="s">
        <v>566</v>
      </c>
      <c r="AT220" s="556" t="s">
        <v>566</v>
      </c>
      <c r="AU220" s="557" t="s">
        <v>566</v>
      </c>
      <c r="AV220" s="555" t="s">
        <v>4302</v>
      </c>
      <c r="AW220" s="556" t="s">
        <v>3091</v>
      </c>
      <c r="AX220" s="555" t="s">
        <v>4303</v>
      </c>
      <c r="AY220" s="555" t="s">
        <v>4304</v>
      </c>
      <c r="AZ220" s="555" t="s">
        <v>4305</v>
      </c>
      <c r="BA220" s="555" t="s">
        <v>4306</v>
      </c>
      <c r="BB220" s="556" t="s">
        <v>3096</v>
      </c>
      <c r="BC220" s="557">
        <v>43847</v>
      </c>
      <c r="BD220" s="557">
        <v>43847</v>
      </c>
      <c r="BE220" s="558"/>
    </row>
    <row r="221" spans="1:57" s="244" customFormat="1" ht="45" customHeight="1">
      <c r="B221" s="245"/>
      <c r="C221" s="245"/>
      <c r="E221" s="246"/>
      <c r="L221" s="247"/>
      <c r="T221" s="248"/>
      <c r="U221" s="247"/>
      <c r="V221" s="247"/>
      <c r="X221" s="245"/>
      <c r="Y221" s="249"/>
      <c r="Z221" s="249"/>
      <c r="AA221" s="249"/>
      <c r="AB221" s="247"/>
      <c r="AC221" s="248"/>
      <c r="AD221" s="248"/>
      <c r="AG221" s="249"/>
      <c r="AH221" s="245"/>
      <c r="AI221" s="245"/>
      <c r="AU221" s="245"/>
      <c r="AV221" s="250"/>
      <c r="BC221" s="245"/>
      <c r="BD221" s="245"/>
    </row>
    <row r="222" spans="1:57" ht="101.25" customHeight="1"/>
    <row r="223" spans="1:57" ht="101.25" customHeight="1"/>
    <row r="224" spans="1:57" ht="101.25" customHeight="1"/>
    <row r="225" ht="101.25" customHeight="1"/>
    <row r="226" ht="101.25" customHeight="1"/>
    <row r="227" ht="101.25" customHeight="1"/>
    <row r="228" ht="101.25" customHeight="1"/>
    <row r="229" ht="101.25" customHeight="1"/>
    <row r="230" ht="101.25" customHeight="1"/>
    <row r="231" ht="101.25" customHeight="1"/>
    <row r="232" ht="101.25" customHeight="1"/>
    <row r="233" ht="101.25" customHeight="1"/>
    <row r="234" ht="101.25" customHeight="1"/>
    <row r="235" ht="101.25" customHeight="1"/>
    <row r="236" ht="101.25" customHeight="1"/>
    <row r="237" ht="101.25" customHeight="1"/>
    <row r="238" ht="101.25" customHeight="1"/>
    <row r="239" ht="101.25" customHeight="1"/>
    <row r="240" ht="101.25" customHeight="1"/>
    <row r="241" ht="101.25" customHeight="1"/>
    <row r="242" ht="101.25" customHeight="1"/>
    <row r="243" ht="101.25" customHeight="1"/>
    <row r="244" ht="101.25" customHeight="1"/>
    <row r="245" ht="101.25" customHeight="1"/>
    <row r="246" ht="101.25" customHeight="1"/>
    <row r="247" ht="101.25" customHeight="1"/>
    <row r="248" ht="101.25" customHeight="1"/>
    <row r="249" ht="101.25" customHeight="1"/>
    <row r="250" ht="101.25" customHeight="1"/>
    <row r="251" ht="101.25" customHeight="1"/>
    <row r="252" ht="101.25" customHeight="1"/>
    <row r="253" ht="101.25" customHeight="1"/>
    <row r="254" ht="101.25" customHeight="1"/>
    <row r="255" ht="101.25" customHeight="1"/>
    <row r="256" ht="101.25" customHeight="1"/>
    <row r="257" ht="101.25" customHeight="1"/>
    <row r="258" ht="101.25" customHeight="1"/>
    <row r="259" ht="101.25" customHeight="1"/>
    <row r="260" ht="101.25" customHeight="1"/>
    <row r="261" ht="101.25" customHeight="1"/>
    <row r="262" ht="101.25" customHeight="1"/>
    <row r="263" ht="101.25" customHeight="1"/>
    <row r="264" ht="101.25" customHeight="1"/>
    <row r="265" ht="101.25" customHeight="1"/>
    <row r="266" ht="101.25" customHeight="1"/>
    <row r="267" ht="101.25" customHeight="1"/>
    <row r="268" ht="101.25" customHeight="1"/>
    <row r="269" ht="101.25" customHeight="1"/>
    <row r="270" ht="101.25" customHeight="1"/>
    <row r="271" ht="101.25" customHeight="1"/>
    <row r="272" ht="101.25" customHeight="1"/>
    <row r="273" ht="101.25" customHeight="1"/>
    <row r="274" ht="101.25" customHeight="1"/>
    <row r="275" ht="101.25" customHeight="1"/>
    <row r="276" ht="101.25" customHeight="1"/>
    <row r="277" ht="101.25" customHeight="1"/>
    <row r="278" ht="101.25" customHeight="1"/>
    <row r="279" ht="101.25" customHeight="1"/>
    <row r="280" ht="101.25" customHeight="1"/>
    <row r="281" ht="101.25" customHeight="1"/>
    <row r="282" ht="101.25" customHeight="1"/>
    <row r="283" ht="101.25" customHeight="1"/>
    <row r="284" ht="101.25" customHeight="1"/>
    <row r="285" ht="101.25" customHeight="1"/>
    <row r="286" ht="101.25" customHeight="1"/>
    <row r="287" ht="101.25" customHeight="1"/>
    <row r="288" ht="101.25" customHeight="1"/>
    <row r="289" ht="101.25" customHeight="1"/>
    <row r="290" ht="101.25" customHeight="1"/>
    <row r="291" ht="101.25" customHeight="1"/>
    <row r="292" ht="101.25" customHeight="1"/>
    <row r="293" ht="101.25" customHeight="1"/>
    <row r="294" ht="101.25" customHeight="1"/>
    <row r="295" ht="101.25" customHeight="1"/>
    <row r="296" ht="101.25" customHeight="1"/>
    <row r="297" ht="101.25" customHeight="1"/>
    <row r="298" ht="101.25" customHeight="1"/>
    <row r="299" ht="101.25" customHeight="1"/>
    <row r="300" ht="101.25" customHeight="1"/>
    <row r="301" ht="101.25" customHeight="1"/>
    <row r="302" ht="101.25" customHeight="1"/>
    <row r="303" ht="101.25" customHeight="1"/>
    <row r="304" ht="101.25" customHeight="1"/>
    <row r="305" ht="101.25" customHeight="1"/>
    <row r="306" ht="101.25" customHeight="1"/>
    <row r="307" ht="101.25" customHeight="1"/>
    <row r="308" ht="101.25" customHeight="1"/>
    <row r="309" ht="101.25" customHeight="1"/>
    <row r="310" ht="101.25" customHeight="1"/>
    <row r="311" ht="101.25" customHeight="1"/>
    <row r="312" ht="101.25" customHeight="1"/>
    <row r="313" ht="101.25" customHeight="1"/>
    <row r="314" ht="101.25" customHeight="1"/>
    <row r="315" ht="101.25" customHeight="1"/>
    <row r="316" ht="101.25" customHeight="1"/>
    <row r="317" ht="101.25" customHeight="1"/>
    <row r="318" ht="101.25" customHeight="1"/>
    <row r="319" ht="101.25" customHeight="1"/>
    <row r="320" ht="101.25" customHeight="1"/>
    <row r="321" ht="101.25" customHeight="1"/>
    <row r="322" ht="101.25" customHeight="1"/>
    <row r="323" ht="101.25" customHeight="1"/>
    <row r="324" ht="101.25" customHeight="1"/>
    <row r="325" ht="101.25" customHeight="1"/>
    <row r="326" ht="101.25" customHeight="1"/>
    <row r="327" ht="101.25" customHeight="1"/>
    <row r="328" ht="101.25" customHeight="1"/>
    <row r="329" ht="101.25" customHeight="1"/>
    <row r="330" ht="101.25" customHeight="1"/>
    <row r="331" ht="101.25" customHeight="1"/>
    <row r="332" ht="101.25" customHeight="1"/>
    <row r="333" ht="101.25" customHeight="1"/>
    <row r="334" ht="101.25" customHeight="1"/>
    <row r="335" ht="101.25" customHeight="1"/>
    <row r="336" ht="101.25" customHeight="1"/>
    <row r="337" ht="101.25" customHeight="1"/>
    <row r="338" ht="101.25" customHeight="1"/>
    <row r="339" ht="101.25" customHeight="1"/>
    <row r="340" ht="101.25" customHeight="1"/>
    <row r="341" ht="101.25" customHeight="1"/>
    <row r="342" ht="101.25" customHeight="1"/>
    <row r="343" ht="101.25" customHeight="1"/>
    <row r="344" ht="101.25" customHeight="1"/>
    <row r="345" ht="101.25" customHeight="1"/>
    <row r="346" ht="101.25" customHeight="1"/>
    <row r="347" ht="101.25" customHeight="1"/>
    <row r="348" ht="101.25" customHeight="1"/>
    <row r="349" ht="101.25" customHeight="1"/>
    <row r="350" ht="101.25" customHeight="1"/>
    <row r="351" ht="101.25" customHeight="1"/>
    <row r="352" ht="101.25" customHeight="1"/>
    <row r="353" ht="101.25" customHeight="1"/>
    <row r="354" ht="101.25" customHeight="1"/>
    <row r="355" ht="101.25" customHeight="1"/>
    <row r="356" ht="101.25" customHeight="1"/>
    <row r="357" ht="101.25" customHeight="1"/>
    <row r="358" ht="101.25" customHeight="1"/>
    <row r="359" ht="101.25" customHeight="1"/>
    <row r="360" ht="101.25" customHeight="1"/>
    <row r="361" ht="101.25" customHeight="1"/>
    <row r="362" ht="101.25" customHeight="1"/>
    <row r="363" ht="101.25" customHeight="1"/>
    <row r="364" ht="101.25" customHeight="1"/>
    <row r="365" ht="101.25" customHeight="1"/>
    <row r="366" ht="101.25" customHeight="1"/>
    <row r="367" ht="101.25" customHeight="1"/>
    <row r="368" ht="101.25" customHeight="1"/>
    <row r="369" ht="101.25" customHeight="1"/>
    <row r="370" ht="101.25" customHeight="1"/>
    <row r="371" ht="101.25" customHeight="1"/>
    <row r="372" ht="101.25" customHeight="1"/>
    <row r="373" ht="101.25" customHeight="1"/>
    <row r="374" ht="101.25" customHeight="1"/>
    <row r="375" ht="101.25" customHeight="1"/>
    <row r="376" ht="101.25" customHeight="1"/>
    <row r="377" ht="101.25" customHeight="1"/>
    <row r="378" ht="101.25" customHeight="1"/>
    <row r="379" ht="101.25" customHeight="1"/>
    <row r="380" ht="101.25" customHeight="1"/>
    <row r="381" ht="101.25" customHeight="1"/>
    <row r="382" ht="101.25" customHeight="1"/>
    <row r="383" ht="101.25" customHeight="1"/>
    <row r="384" ht="101.25" customHeight="1"/>
    <row r="385" ht="101.25" customHeight="1"/>
    <row r="386" ht="101.25" customHeight="1"/>
    <row r="387" ht="101.25" customHeight="1"/>
    <row r="388" ht="101.25" customHeight="1"/>
    <row r="389" ht="101.25" customHeight="1"/>
    <row r="390" ht="101.25" customHeight="1"/>
    <row r="391" ht="101.25" customHeight="1"/>
    <row r="392" ht="101.25" customHeight="1"/>
    <row r="393" ht="101.25" customHeight="1"/>
    <row r="394" ht="101.25" customHeight="1"/>
    <row r="395" ht="101.25" customHeight="1"/>
    <row r="396" ht="101.25" customHeight="1"/>
    <row r="397" ht="101.25" customHeight="1"/>
    <row r="398" ht="101.25" customHeight="1"/>
    <row r="399" ht="101.25" customHeight="1"/>
    <row r="400" ht="101.25" customHeight="1"/>
    <row r="401" ht="101.25" customHeight="1"/>
    <row r="402" ht="101.25" customHeight="1"/>
    <row r="403" ht="101.25" customHeight="1"/>
    <row r="404" ht="101.25" customHeight="1"/>
    <row r="405" ht="101.25" customHeight="1"/>
    <row r="406" ht="101.25" customHeight="1"/>
    <row r="407" ht="101.25" customHeight="1"/>
    <row r="408" ht="101.25" customHeight="1"/>
    <row r="409" ht="101.25" customHeight="1"/>
    <row r="410" ht="101.25" customHeight="1"/>
    <row r="411" ht="101.25" customHeight="1"/>
    <row r="412" ht="101.25" customHeight="1"/>
    <row r="413" ht="101.25" customHeight="1"/>
    <row r="414" ht="101.25" customHeight="1"/>
    <row r="415" ht="101.25" customHeight="1"/>
    <row r="416" ht="101.25" customHeight="1"/>
    <row r="417" ht="101.25" customHeight="1"/>
    <row r="418" ht="101.25" customHeight="1"/>
    <row r="419" ht="101.25" customHeight="1"/>
    <row r="420" ht="101.25" customHeight="1"/>
    <row r="421" ht="101.25" customHeight="1"/>
    <row r="422" ht="101.25" customHeight="1"/>
    <row r="423" ht="101.25" customHeight="1"/>
    <row r="424" ht="101.25" customHeight="1"/>
    <row r="425" ht="101.25" customHeight="1"/>
    <row r="426" ht="101.25" customHeight="1"/>
    <row r="427" ht="101.25" customHeight="1"/>
    <row r="428" ht="101.25" customHeight="1"/>
    <row r="429" ht="101.25" customHeight="1"/>
    <row r="430" ht="101.25" customHeight="1"/>
    <row r="431" ht="101.25" customHeight="1"/>
    <row r="432" ht="101.25" customHeight="1"/>
    <row r="433" ht="101.25" customHeight="1"/>
    <row r="434" ht="101.25" customHeight="1"/>
    <row r="435" ht="101.25" customHeight="1"/>
    <row r="436" ht="101.25" customHeight="1"/>
    <row r="437" ht="101.25" customHeight="1"/>
    <row r="438" ht="101.25" customHeight="1"/>
    <row r="439" ht="101.25" customHeight="1"/>
    <row r="440" ht="101.25" customHeight="1"/>
    <row r="441" ht="101.25" customHeight="1"/>
    <row r="442" ht="101.25" customHeight="1"/>
    <row r="443" ht="101.25" customHeight="1"/>
    <row r="444" ht="101.25" customHeight="1"/>
    <row r="445" ht="101.25" customHeight="1"/>
    <row r="446" ht="101.25" customHeight="1"/>
    <row r="447" ht="101.25" customHeight="1"/>
    <row r="448" ht="101.25" customHeight="1"/>
    <row r="449" ht="101.25" customHeight="1"/>
    <row r="450" ht="101.25" customHeight="1"/>
    <row r="451" ht="101.25" customHeight="1"/>
    <row r="452" ht="101.25" customHeight="1"/>
    <row r="453" ht="101.25" customHeight="1"/>
    <row r="454" ht="101.25" customHeight="1"/>
    <row r="455" ht="101.25" customHeight="1"/>
    <row r="456" ht="101.25" customHeight="1"/>
    <row r="457" ht="101.25" customHeight="1"/>
    <row r="458" ht="101.25" customHeight="1"/>
    <row r="459" ht="101.25" customHeight="1"/>
    <row r="460" ht="101.25" customHeight="1"/>
    <row r="461" ht="101.25" customHeight="1"/>
    <row r="462" ht="101.25" customHeight="1"/>
    <row r="463" ht="101.25" customHeight="1"/>
    <row r="464" ht="101.25" customHeight="1"/>
    <row r="465" ht="101.25" customHeight="1"/>
    <row r="466" ht="101.25" customHeight="1"/>
    <row r="467" ht="101.25" customHeight="1"/>
    <row r="468" ht="101.25" customHeight="1"/>
    <row r="469" ht="101.25" customHeight="1"/>
    <row r="470" ht="101.25" customHeight="1"/>
    <row r="471" ht="101.25" customHeight="1"/>
    <row r="472" ht="101.25" customHeight="1"/>
    <row r="473" ht="101.25" customHeight="1"/>
    <row r="474" ht="101.25" customHeight="1"/>
    <row r="475" ht="101.25" customHeight="1"/>
    <row r="476" ht="101.25" customHeight="1"/>
    <row r="477" ht="101.25" customHeight="1"/>
    <row r="478" ht="101.25" customHeight="1"/>
    <row r="479" ht="101.25" customHeight="1"/>
    <row r="480" ht="101.25" customHeight="1"/>
    <row r="481" ht="101.25" customHeight="1"/>
    <row r="482" ht="101.25" customHeight="1"/>
    <row r="483" ht="101.25" customHeight="1"/>
    <row r="484" ht="101.25" customHeight="1"/>
    <row r="485" ht="101.25" customHeight="1"/>
    <row r="486" ht="101.25" customHeight="1"/>
    <row r="487" ht="101.25" customHeight="1"/>
    <row r="488" ht="101.25" customHeight="1"/>
    <row r="489" ht="101.25" customHeight="1"/>
    <row r="490" ht="101.25" customHeight="1"/>
    <row r="491" ht="101.25" customHeight="1"/>
    <row r="492" ht="101.25" customHeight="1"/>
    <row r="493" ht="101.25" customHeight="1"/>
    <row r="494" ht="101.25" customHeight="1"/>
    <row r="495" ht="101.25" customHeight="1"/>
    <row r="496" ht="101.25" customHeight="1"/>
    <row r="497" ht="101.25" customHeight="1"/>
    <row r="498" ht="101.25" customHeight="1"/>
    <row r="499" ht="101.25" customHeight="1"/>
    <row r="500" ht="101.25" customHeight="1"/>
    <row r="501" ht="101.25" customHeight="1"/>
    <row r="502" ht="101.25" customHeight="1"/>
    <row r="503" ht="101.25" customHeight="1"/>
    <row r="504" ht="101.25" customHeight="1"/>
    <row r="505" ht="101.25" customHeight="1"/>
    <row r="506" ht="101.25" customHeight="1"/>
    <row r="507" ht="101.25" customHeight="1"/>
    <row r="508" ht="101.25" customHeight="1"/>
    <row r="509" ht="101.25" customHeight="1"/>
    <row r="510" ht="101.25" customHeight="1"/>
    <row r="511" ht="101.25" customHeight="1"/>
    <row r="512" ht="101.25" customHeight="1"/>
    <row r="513" ht="101.25" customHeight="1"/>
    <row r="514" ht="101.25" customHeight="1"/>
    <row r="515" ht="101.25" customHeight="1"/>
    <row r="516" ht="101.25" customHeight="1"/>
    <row r="517" ht="101.25" customHeight="1"/>
    <row r="518" ht="101.25" customHeight="1"/>
    <row r="519" ht="101.25" customHeight="1"/>
    <row r="520" ht="101.25" customHeight="1"/>
    <row r="521" ht="101.25" customHeight="1"/>
    <row r="522" ht="101.25" customHeight="1"/>
    <row r="523" ht="101.25" customHeight="1"/>
    <row r="524" ht="101.25" customHeight="1"/>
    <row r="525" ht="101.25" customHeight="1"/>
    <row r="526" ht="101.25" customHeight="1"/>
    <row r="527" ht="101.25" customHeight="1"/>
    <row r="528" ht="101.25" customHeight="1"/>
    <row r="529" ht="101.25" customHeight="1"/>
    <row r="530" ht="101.25" customHeight="1"/>
    <row r="531" ht="101.25" customHeight="1"/>
    <row r="532" ht="101.25" customHeight="1"/>
    <row r="533" ht="101.25" customHeight="1"/>
    <row r="534" ht="101.25" customHeight="1"/>
    <row r="535" ht="101.25" customHeight="1"/>
    <row r="536" ht="101.25" customHeight="1"/>
    <row r="537" ht="101.25" customHeight="1"/>
    <row r="538" ht="101.25" customHeight="1"/>
    <row r="539" ht="101.25" customHeight="1"/>
    <row r="540" ht="101.25" customHeight="1"/>
    <row r="541" ht="101.25" customHeight="1"/>
    <row r="542" ht="101.25" customHeight="1"/>
    <row r="543" ht="101.25" customHeight="1"/>
    <row r="544" ht="101.25" customHeight="1"/>
    <row r="545" ht="101.25" customHeight="1"/>
    <row r="546" ht="101.25" customHeight="1"/>
    <row r="547" ht="101.25" customHeight="1"/>
    <row r="548" ht="101.25" customHeight="1"/>
    <row r="549" ht="101.25" customHeight="1"/>
    <row r="550" ht="101.25" customHeight="1"/>
    <row r="551" ht="101.25" customHeight="1"/>
    <row r="552" ht="101.25" customHeight="1"/>
    <row r="553" ht="101.25" customHeight="1"/>
    <row r="554" ht="101.25" customHeight="1"/>
    <row r="555" ht="101.25" customHeight="1"/>
    <row r="556" ht="101.25" customHeight="1"/>
    <row r="557" ht="101.25" customHeight="1"/>
    <row r="558" ht="101.25" customHeight="1"/>
    <row r="559" ht="101.25" customHeight="1"/>
    <row r="560" ht="101.25" customHeight="1"/>
    <row r="561" ht="101.25" customHeight="1"/>
    <row r="562" ht="101.25" customHeight="1"/>
    <row r="563" ht="101.25" customHeight="1"/>
    <row r="564" ht="101.25" customHeight="1"/>
    <row r="565" ht="101.25" customHeight="1"/>
    <row r="566" ht="101.25" customHeight="1"/>
    <row r="567" ht="101.25" customHeight="1"/>
    <row r="568" ht="101.25" customHeight="1"/>
    <row r="569" ht="101.25" customHeight="1"/>
    <row r="570" ht="101.25" customHeight="1"/>
    <row r="571" ht="101.25" customHeight="1"/>
    <row r="572" ht="101.25" customHeight="1"/>
    <row r="573" ht="101.25" customHeight="1"/>
    <row r="574" ht="101.25" customHeight="1"/>
    <row r="575" ht="101.25" customHeight="1"/>
    <row r="576" ht="101.25" customHeight="1"/>
    <row r="577" ht="101.25" customHeight="1"/>
    <row r="578" ht="101.25" customHeight="1"/>
    <row r="579" ht="101.25" customHeight="1"/>
    <row r="580" ht="101.25" customHeight="1"/>
    <row r="581" ht="101.25" customHeight="1"/>
    <row r="582" ht="101.25" customHeight="1"/>
    <row r="583" ht="101.25" customHeight="1"/>
    <row r="584" ht="101.25" customHeight="1"/>
    <row r="585" ht="101.25" customHeight="1"/>
    <row r="586" ht="101.25" customHeight="1"/>
    <row r="587" ht="101.25" customHeight="1"/>
    <row r="588" ht="101.25" customHeight="1"/>
    <row r="589" ht="101.25" customHeight="1"/>
    <row r="590" ht="101.25" customHeight="1"/>
    <row r="591" ht="101.25" customHeight="1"/>
    <row r="592" ht="101.25" customHeight="1"/>
    <row r="593" ht="101.25" customHeight="1"/>
    <row r="594" ht="101.25" customHeight="1"/>
    <row r="595" ht="101.25" customHeight="1"/>
    <row r="596" ht="101.25" customHeight="1"/>
    <row r="597" ht="101.25" customHeight="1"/>
    <row r="598" ht="101.25" customHeight="1"/>
    <row r="599" ht="101.25" customHeight="1"/>
    <row r="600" ht="101.25" customHeight="1"/>
    <row r="601" ht="101.25" customHeight="1"/>
    <row r="602" ht="101.25" customHeight="1"/>
    <row r="603" ht="101.25" customHeight="1"/>
    <row r="604" ht="101.25" customHeight="1"/>
    <row r="605" ht="101.25" customHeight="1"/>
    <row r="606" ht="101.25" customHeight="1"/>
    <row r="607" ht="101.25" customHeight="1"/>
    <row r="608" ht="101.25" customHeight="1"/>
    <row r="609" ht="101.25" customHeight="1"/>
    <row r="610" ht="101.25" customHeight="1"/>
    <row r="611" ht="101.25" customHeight="1"/>
    <row r="612" ht="101.25" customHeight="1"/>
    <row r="613" ht="101.25" customHeight="1"/>
    <row r="614" ht="101.25" customHeight="1"/>
    <row r="615" ht="101.25" customHeight="1"/>
    <row r="616" ht="101.25" customHeight="1"/>
    <row r="617" ht="101.25" customHeight="1"/>
    <row r="618" ht="101.25" customHeight="1"/>
    <row r="619" ht="101.25" customHeight="1"/>
    <row r="620" ht="101.25" customHeight="1"/>
    <row r="621" ht="101.25" customHeight="1"/>
    <row r="622" ht="101.25" customHeight="1"/>
    <row r="623" ht="101.25" customHeight="1"/>
    <row r="624" ht="101.25" customHeight="1"/>
    <row r="625" ht="101.25" customHeight="1"/>
    <row r="626" ht="101.25" customHeight="1"/>
    <row r="627" ht="101.25" customHeight="1"/>
    <row r="628" ht="101.25" customHeight="1"/>
    <row r="629" ht="101.25" customHeight="1"/>
    <row r="630" ht="101.25" customHeight="1"/>
    <row r="631" ht="101.25" customHeight="1"/>
    <row r="632" ht="101.25" customHeight="1"/>
    <row r="633" ht="101.25" customHeight="1"/>
    <row r="634" ht="101.25" customHeight="1"/>
    <row r="635" ht="101.25" customHeight="1"/>
    <row r="636" ht="101.25" customHeight="1"/>
    <row r="637" ht="101.25" customHeight="1"/>
    <row r="638" ht="101.25" customHeight="1"/>
    <row r="639" ht="101.25" customHeight="1"/>
    <row r="640" ht="101.25" customHeight="1"/>
    <row r="641" ht="101.25" customHeight="1"/>
    <row r="642" ht="101.25" customHeight="1"/>
    <row r="643" ht="101.25" customHeight="1"/>
    <row r="644" ht="101.25" customHeight="1"/>
    <row r="645" ht="101.25" customHeight="1"/>
    <row r="646" ht="101.25" customHeight="1"/>
    <row r="647" ht="101.25" customHeight="1"/>
    <row r="648" ht="101.25" customHeight="1"/>
    <row r="649" ht="101.25" customHeight="1"/>
    <row r="650" ht="101.25" customHeight="1"/>
    <row r="651" ht="101.25" customHeight="1"/>
    <row r="652" ht="101.25" customHeight="1"/>
    <row r="653" ht="101.25" customHeight="1"/>
    <row r="654" ht="101.25" customHeight="1"/>
    <row r="655" ht="101.25" customHeight="1"/>
    <row r="656" ht="101.25" customHeight="1"/>
    <row r="657" ht="101.25" customHeight="1"/>
    <row r="658" ht="101.25" customHeight="1"/>
    <row r="659" ht="101.25" customHeight="1"/>
    <row r="660" ht="101.25" customHeight="1"/>
    <row r="661" ht="101.25" customHeight="1"/>
    <row r="662" ht="101.25" customHeight="1"/>
    <row r="663" ht="101.25" customHeight="1"/>
    <row r="664" ht="101.25" customHeight="1"/>
    <row r="665" ht="101.25" customHeight="1"/>
    <row r="666" ht="101.25" customHeight="1"/>
    <row r="667" ht="101.25" customHeight="1"/>
    <row r="668" ht="101.25" customHeight="1"/>
    <row r="669" ht="101.25" customHeight="1"/>
    <row r="670" ht="101.25" customHeight="1"/>
    <row r="671" ht="101.25" customHeight="1"/>
    <row r="672" ht="101.25" customHeight="1"/>
    <row r="673" ht="101.25" customHeight="1"/>
    <row r="674" ht="101.25" customHeight="1"/>
    <row r="675" ht="101.25" customHeight="1"/>
    <row r="676" ht="101.25" customHeight="1"/>
    <row r="677" ht="101.25" customHeight="1"/>
    <row r="678" ht="101.25" customHeight="1"/>
    <row r="679" ht="101.25" customHeight="1"/>
    <row r="680" ht="101.25" customHeight="1"/>
    <row r="681" ht="101.25" customHeight="1"/>
    <row r="682" ht="101.25" customHeight="1"/>
    <row r="683" ht="101.25" customHeight="1"/>
    <row r="684" ht="101.25" customHeight="1"/>
    <row r="685" ht="101.25" customHeight="1"/>
    <row r="686" ht="101.25" customHeight="1"/>
    <row r="687" ht="101.25" customHeight="1"/>
    <row r="688" ht="101.25" customHeight="1"/>
    <row r="689" ht="101.25" customHeight="1"/>
    <row r="690" ht="101.25" customHeight="1"/>
    <row r="691" ht="101.25" customHeight="1"/>
    <row r="692" ht="101.25" customHeight="1"/>
    <row r="693" ht="101.25" customHeight="1"/>
    <row r="694" ht="101.25" customHeight="1"/>
    <row r="695" ht="101.25" customHeight="1"/>
    <row r="696" ht="101.25" customHeight="1"/>
    <row r="697" ht="101.25" customHeight="1"/>
    <row r="698" ht="101.25" customHeight="1"/>
    <row r="699" ht="101.25" customHeight="1"/>
    <row r="700" ht="101.25" customHeight="1"/>
    <row r="701" ht="101.25" customHeight="1"/>
    <row r="702" ht="101.25" customHeight="1"/>
    <row r="703" ht="101.25" customHeight="1"/>
    <row r="704" ht="101.25" customHeight="1"/>
    <row r="705" ht="101.25" customHeight="1"/>
    <row r="706" ht="101.25" customHeight="1"/>
    <row r="707" ht="101.25" customHeight="1"/>
    <row r="708" ht="101.25" customHeight="1"/>
    <row r="709" ht="101.25" customHeight="1"/>
    <row r="710" ht="101.25" customHeight="1"/>
    <row r="711" ht="101.25" customHeight="1"/>
    <row r="712" ht="101.25" customHeight="1"/>
    <row r="713" ht="101.25" customHeight="1"/>
    <row r="714" ht="101.25" customHeight="1"/>
    <row r="715" ht="101.25" customHeight="1"/>
    <row r="716" ht="101.25" customHeight="1"/>
    <row r="717" ht="101.25" customHeight="1"/>
    <row r="718" ht="101.25" customHeight="1"/>
    <row r="719" ht="101.25" customHeight="1"/>
    <row r="720" ht="101.25" customHeight="1"/>
    <row r="721" ht="101.25" customHeight="1"/>
    <row r="722" ht="101.25" customHeight="1"/>
    <row r="723" ht="101.25" customHeight="1"/>
    <row r="724" ht="101.25" customHeight="1"/>
    <row r="725" ht="101.25" customHeight="1"/>
    <row r="726" ht="101.25" customHeight="1"/>
    <row r="727" ht="101.25" customHeight="1"/>
    <row r="728" ht="101.25" customHeight="1"/>
    <row r="729" ht="101.25" customHeight="1"/>
    <row r="730" ht="101.25" customHeight="1"/>
    <row r="731" ht="101.25" customHeight="1"/>
    <row r="732" ht="101.25" customHeight="1"/>
    <row r="733" ht="101.25" customHeight="1"/>
    <row r="734" ht="101.25" customHeight="1"/>
    <row r="735" ht="101.25" customHeight="1"/>
    <row r="736" ht="101.25" customHeight="1"/>
    <row r="737" ht="101.25" customHeight="1"/>
    <row r="738" ht="101.25" customHeight="1"/>
    <row r="739" ht="101.25" customHeight="1"/>
    <row r="740" ht="101.25" customHeight="1"/>
    <row r="741" ht="101.25" customHeight="1"/>
    <row r="742" ht="101.25" customHeight="1"/>
    <row r="743" ht="101.25" customHeight="1"/>
    <row r="744" ht="101.25" customHeight="1"/>
    <row r="745" ht="101.25" customHeight="1"/>
    <row r="746" ht="101.25" customHeight="1"/>
    <row r="747" ht="101.25" customHeight="1"/>
    <row r="748" ht="101.25" customHeight="1"/>
    <row r="749" ht="101.25" customHeight="1"/>
    <row r="750" ht="101.25" customHeight="1"/>
    <row r="751" ht="101.25" customHeight="1"/>
    <row r="752" ht="101.25" customHeight="1"/>
    <row r="753" ht="101.25" customHeight="1"/>
    <row r="754" ht="101.25" customHeight="1"/>
    <row r="755" ht="101.25" customHeight="1"/>
    <row r="756" ht="101.25" customHeight="1"/>
    <row r="757" ht="101.25" customHeight="1"/>
    <row r="758" ht="101.25" customHeight="1"/>
    <row r="759" ht="101.25" customHeight="1"/>
    <row r="760" ht="101.25" customHeight="1"/>
    <row r="761" ht="101.25" customHeight="1"/>
    <row r="762" ht="101.25" customHeight="1"/>
    <row r="763" ht="101.25" customHeight="1"/>
    <row r="764" ht="101.25" customHeight="1"/>
    <row r="765" ht="101.25" customHeight="1"/>
    <row r="766" ht="101.25" customHeight="1"/>
    <row r="767" ht="101.25" customHeight="1"/>
    <row r="768" ht="101.25" customHeight="1"/>
    <row r="769" ht="101.25" customHeight="1"/>
    <row r="770" ht="101.25" customHeight="1"/>
    <row r="771" ht="101.25" customHeight="1"/>
    <row r="772" ht="101.25" customHeight="1"/>
    <row r="773" ht="101.25" customHeight="1"/>
    <row r="774" ht="101.25" customHeight="1"/>
    <row r="775" ht="101.25" customHeight="1"/>
    <row r="776" ht="101.25" customHeight="1"/>
    <row r="777" ht="101.25" customHeight="1"/>
    <row r="778" ht="101.25" customHeight="1"/>
    <row r="779" ht="101.25" customHeight="1"/>
    <row r="780" ht="101.25" customHeight="1"/>
    <row r="781" ht="101.25" customHeight="1"/>
    <row r="782" ht="101.25" customHeight="1"/>
    <row r="783" ht="101.25" customHeight="1"/>
    <row r="784" ht="101.25" customHeight="1"/>
    <row r="785" ht="101.25" customHeight="1"/>
    <row r="786" ht="101.25" customHeight="1"/>
    <row r="787" ht="101.25" customHeight="1"/>
    <row r="788" ht="101.25" customHeight="1"/>
    <row r="789" ht="101.25" customHeight="1"/>
    <row r="790" ht="101.25" customHeight="1"/>
    <row r="791" ht="101.25" customHeight="1"/>
    <row r="792" ht="101.25" customHeight="1"/>
    <row r="793" ht="101.25" customHeight="1"/>
    <row r="794" ht="101.25" customHeight="1"/>
    <row r="795" ht="101.25" customHeight="1"/>
    <row r="796" ht="101.25" customHeight="1"/>
    <row r="797" ht="101.25" customHeight="1"/>
    <row r="798" ht="101.25" customHeight="1"/>
    <row r="799" ht="101.25" customHeight="1"/>
    <row r="800" ht="101.25" customHeight="1"/>
    <row r="801" ht="101.25" customHeight="1"/>
    <row r="802" ht="101.25" customHeight="1"/>
    <row r="803" ht="101.25" customHeight="1"/>
    <row r="804" ht="101.25" customHeight="1"/>
    <row r="805" ht="101.25" customHeight="1"/>
    <row r="806" ht="101.25" customHeight="1"/>
    <row r="807" ht="101.25" customHeight="1"/>
    <row r="808" ht="101.25" customHeight="1"/>
    <row r="809" ht="101.25" customHeight="1"/>
    <row r="810" ht="101.25" customHeight="1"/>
    <row r="811" ht="101.25" customHeight="1"/>
    <row r="812" ht="101.25" customHeight="1"/>
    <row r="813" ht="101.25" customHeight="1"/>
    <row r="814" ht="101.25" customHeight="1"/>
    <row r="815" ht="101.25" customHeight="1"/>
    <row r="816" ht="101.25" customHeight="1"/>
    <row r="817" ht="101.25" customHeight="1"/>
    <row r="818" ht="101.25" customHeight="1"/>
    <row r="819" ht="101.25" customHeight="1"/>
    <row r="820" ht="101.25" customHeight="1"/>
    <row r="821" ht="101.25" customHeight="1"/>
    <row r="822" ht="101.25" customHeight="1"/>
    <row r="823" ht="101.25" customHeight="1"/>
    <row r="824" ht="101.25" customHeight="1"/>
    <row r="825" ht="101.25" customHeight="1"/>
    <row r="826" ht="101.25" customHeight="1"/>
    <row r="827" ht="101.25" customHeight="1"/>
    <row r="828" ht="101.25" customHeight="1"/>
    <row r="829" ht="101.25" customHeight="1"/>
    <row r="830" ht="101.25" customHeight="1"/>
    <row r="831" ht="101.25" customHeight="1"/>
    <row r="832" ht="101.25" customHeight="1"/>
    <row r="833" ht="101.25" customHeight="1"/>
    <row r="834" ht="101.25" customHeight="1"/>
    <row r="835" ht="101.25" customHeight="1"/>
    <row r="836" ht="101.25" customHeight="1"/>
    <row r="837" ht="101.25" customHeight="1"/>
    <row r="838" ht="101.25" customHeight="1"/>
    <row r="839" ht="101.25" customHeight="1"/>
    <row r="840" ht="101.25" customHeight="1"/>
    <row r="841" ht="101.25" customHeight="1"/>
    <row r="842" ht="101.25" customHeight="1"/>
    <row r="843" ht="101.25" customHeight="1"/>
    <row r="844" ht="101.25" customHeight="1"/>
    <row r="845" ht="101.25" customHeight="1"/>
    <row r="846" ht="101.25" customHeight="1"/>
    <row r="847" ht="101.25" customHeight="1"/>
    <row r="848" ht="101.25" customHeight="1"/>
    <row r="849" ht="101.25" customHeight="1"/>
    <row r="850" ht="101.25" customHeight="1"/>
    <row r="851" ht="101.25" customHeight="1"/>
    <row r="852" ht="101.25" customHeight="1"/>
    <row r="853" ht="101.25" customHeight="1"/>
    <row r="854" ht="101.25" customHeight="1"/>
    <row r="855" ht="101.25" customHeight="1"/>
    <row r="856" ht="101.25" customHeight="1"/>
    <row r="857" ht="101.25" customHeight="1"/>
    <row r="858" ht="101.25" customHeight="1"/>
    <row r="859" ht="101.25" customHeight="1"/>
    <row r="860" ht="101.25" customHeight="1"/>
    <row r="861" ht="101.25" customHeight="1"/>
    <row r="862" ht="101.25" customHeight="1"/>
    <row r="863" ht="101.25" customHeight="1"/>
    <row r="864" ht="101.25" customHeight="1"/>
    <row r="865" ht="101.25" customHeight="1"/>
    <row r="866" ht="101.25" customHeight="1"/>
    <row r="867" ht="101.25" customHeight="1"/>
    <row r="868" ht="101.25" customHeight="1"/>
    <row r="869" ht="101.25" customHeight="1"/>
    <row r="870" ht="101.25" customHeight="1"/>
    <row r="871" ht="101.25" customHeight="1"/>
    <row r="872" ht="101.25" customHeight="1"/>
    <row r="873" ht="101.25" customHeight="1"/>
    <row r="874" ht="101.25" customHeight="1"/>
    <row r="875" ht="101.25" customHeight="1"/>
    <row r="876" ht="101.25" customHeight="1"/>
    <row r="877" ht="101.25" customHeight="1"/>
    <row r="878" ht="101.25" customHeight="1"/>
    <row r="879" ht="101.25" customHeight="1"/>
    <row r="880" ht="101.25" customHeight="1"/>
    <row r="881" ht="101.25" customHeight="1"/>
    <row r="882" ht="101.25" customHeight="1"/>
    <row r="883" ht="101.25" customHeight="1"/>
    <row r="884" ht="101.25" customHeight="1"/>
    <row r="885" ht="101.25" customHeight="1"/>
    <row r="886" ht="101.25" customHeight="1"/>
    <row r="887" ht="101.25" customHeight="1"/>
    <row r="888" ht="101.25" customHeight="1"/>
    <row r="889" ht="101.25" customHeight="1"/>
    <row r="890" ht="101.25" customHeight="1"/>
    <row r="891" ht="101.25" customHeight="1"/>
    <row r="892" ht="101.25" customHeight="1"/>
    <row r="893" ht="101.25" customHeight="1"/>
    <row r="894" ht="101.25" customHeight="1"/>
    <row r="895" ht="101.25" customHeight="1"/>
    <row r="896" ht="101.25" customHeight="1"/>
    <row r="897" ht="101.25" customHeight="1"/>
    <row r="898" ht="101.25" customHeight="1"/>
    <row r="899" ht="101.25" customHeight="1"/>
    <row r="900" ht="101.25" customHeight="1"/>
    <row r="901" ht="101.25" customHeight="1"/>
    <row r="902" ht="101.25" customHeight="1"/>
    <row r="903" ht="101.25" customHeight="1"/>
    <row r="904" ht="101.25" customHeight="1"/>
    <row r="905" ht="101.25" customHeight="1"/>
    <row r="906" ht="101.25" customHeight="1"/>
    <row r="907" ht="101.25" customHeight="1"/>
    <row r="908" ht="101.25" customHeight="1"/>
    <row r="909" ht="101.25" customHeight="1"/>
    <row r="910" ht="101.25" customHeight="1"/>
    <row r="911" ht="101.25" customHeight="1"/>
    <row r="912" ht="101.25" customHeight="1"/>
    <row r="913" ht="101.25" customHeight="1"/>
    <row r="914" ht="101.25" customHeight="1"/>
    <row r="915" ht="101.25" customHeight="1"/>
    <row r="916" ht="101.25" customHeight="1"/>
    <row r="917" ht="101.25" customHeight="1"/>
    <row r="918" ht="101.25" customHeight="1"/>
    <row r="919" ht="101.25" customHeight="1"/>
    <row r="920" ht="101.25" customHeight="1"/>
    <row r="921" ht="101.25" customHeight="1"/>
    <row r="922" ht="101.25" customHeight="1"/>
    <row r="923" ht="101.25" customHeight="1"/>
    <row r="924" ht="101.25" customHeight="1"/>
    <row r="925" ht="101.25" customHeight="1"/>
    <row r="926" ht="101.25" customHeight="1"/>
    <row r="927" ht="101.25" customHeight="1"/>
    <row r="928" ht="101.25" customHeight="1"/>
    <row r="929" ht="101.25" customHeight="1"/>
    <row r="930" ht="101.25" customHeight="1"/>
    <row r="931" ht="101.25" customHeight="1"/>
    <row r="932" ht="101.25" customHeight="1"/>
    <row r="933" ht="101.25" customHeight="1"/>
    <row r="934" ht="101.25" customHeight="1"/>
    <row r="935" ht="101.25" customHeight="1"/>
    <row r="936" ht="101.25" customHeight="1"/>
    <row r="937" ht="101.25" customHeight="1"/>
    <row r="938" ht="101.25" customHeight="1"/>
    <row r="939" ht="101.25" customHeight="1"/>
    <row r="940" ht="101.25" customHeight="1"/>
    <row r="941" ht="101.25" customHeight="1"/>
    <row r="942" ht="101.25" customHeight="1"/>
    <row r="943" ht="101.25" customHeight="1"/>
    <row r="944" ht="101.25" customHeight="1"/>
    <row r="945" ht="101.25" customHeight="1"/>
    <row r="946" ht="101.25" customHeight="1"/>
    <row r="947" ht="101.25" customHeight="1"/>
    <row r="948" ht="101.25" customHeight="1"/>
    <row r="949" ht="101.25" customHeight="1"/>
    <row r="950" ht="101.25" customHeight="1"/>
    <row r="951" ht="101.25" customHeight="1"/>
    <row r="952" ht="101.25" customHeight="1"/>
    <row r="953" ht="101.25" customHeight="1"/>
    <row r="954" ht="101.25" customHeight="1"/>
    <row r="955" ht="101.25" customHeight="1"/>
    <row r="956" ht="101.25" customHeight="1"/>
    <row r="957" ht="101.25" customHeight="1"/>
    <row r="958" ht="101.25" customHeight="1"/>
    <row r="959" ht="101.25" customHeight="1"/>
    <row r="960" ht="101.25" customHeight="1"/>
    <row r="961" ht="101.25" customHeight="1"/>
    <row r="962" ht="101.25" customHeight="1"/>
    <row r="963" ht="101.25" customHeight="1"/>
    <row r="964" ht="101.25" customHeight="1"/>
    <row r="965" ht="101.25" customHeight="1"/>
    <row r="966" ht="101.25" customHeight="1"/>
    <row r="967" ht="101.25" customHeight="1"/>
    <row r="968" ht="101.25" customHeight="1"/>
    <row r="969" ht="101.25" customHeight="1"/>
    <row r="970" ht="101.25" customHeight="1"/>
    <row r="971" ht="101.25" customHeight="1"/>
    <row r="972" ht="101.25" customHeight="1"/>
    <row r="973" ht="101.25" customHeight="1"/>
    <row r="974" ht="101.25" customHeight="1"/>
    <row r="975" ht="101.25" customHeight="1"/>
    <row r="976" ht="101.25" customHeight="1"/>
    <row r="977" ht="101.25" customHeight="1"/>
    <row r="978" ht="101.25" customHeight="1"/>
    <row r="979" ht="101.25" customHeight="1"/>
    <row r="980" ht="101.25" customHeight="1"/>
    <row r="981" ht="101.25" customHeight="1"/>
    <row r="982" ht="101.25" customHeight="1"/>
    <row r="983" ht="101.25" customHeight="1"/>
    <row r="984" ht="101.25" customHeight="1"/>
    <row r="985" ht="101.25" customHeight="1"/>
    <row r="986" ht="101.25" customHeight="1"/>
    <row r="987" ht="101.25" customHeight="1"/>
    <row r="988" ht="101.25" customHeight="1"/>
    <row r="989" ht="101.25" customHeight="1"/>
    <row r="990" ht="101.25" customHeight="1"/>
    <row r="991" ht="101.25" customHeight="1"/>
    <row r="992" ht="101.25" customHeight="1"/>
    <row r="993" ht="101.25" customHeight="1"/>
    <row r="994" ht="101.25" customHeight="1"/>
    <row r="995" ht="101.25" customHeight="1"/>
    <row r="996" ht="101.25" customHeight="1"/>
    <row r="997" ht="101.25" customHeight="1"/>
    <row r="998" ht="101.25" customHeight="1"/>
    <row r="999" ht="101.25" customHeight="1"/>
    <row r="1000" ht="101.25" customHeight="1"/>
    <row r="1001" ht="101.25" customHeight="1"/>
    <row r="1002" ht="101.25" customHeight="1"/>
    <row r="1003" ht="101.25" customHeight="1"/>
    <row r="1004" ht="101.25" customHeight="1"/>
    <row r="1005" ht="101.25" customHeight="1"/>
    <row r="1006" ht="101.25" customHeight="1"/>
    <row r="1007" ht="101.25" customHeight="1"/>
    <row r="1008" ht="101.25" customHeight="1"/>
    <row r="1009" ht="101.25" customHeight="1"/>
    <row r="1010" ht="101.25" customHeight="1"/>
    <row r="1011" ht="101.25" customHeight="1"/>
    <row r="1012" ht="101.25" customHeight="1"/>
    <row r="1013" ht="101.25" customHeight="1"/>
    <row r="1014" ht="101.25" customHeight="1"/>
    <row r="1015" ht="101.25" customHeight="1"/>
    <row r="1016" ht="101.25" customHeight="1"/>
    <row r="1017" ht="101.25" customHeight="1"/>
    <row r="1018" ht="101.25" customHeight="1"/>
    <row r="1019" ht="101.25" customHeight="1"/>
    <row r="1020" ht="101.25" customHeight="1"/>
    <row r="1021" ht="101.25" customHeight="1"/>
    <row r="1022" ht="101.25" customHeight="1"/>
    <row r="1023" ht="101.25" customHeight="1"/>
    <row r="1024" ht="101.25" customHeight="1"/>
    <row r="1025" ht="101.25" customHeight="1"/>
    <row r="1026" ht="101.25" customHeight="1"/>
    <row r="1027" ht="101.25" customHeight="1"/>
    <row r="1028" ht="101.25" customHeight="1"/>
    <row r="1029" ht="101.25" customHeight="1"/>
    <row r="1030" ht="101.25" customHeight="1"/>
    <row r="1031" ht="101.25" customHeight="1"/>
    <row r="1032" ht="101.25" customHeight="1"/>
    <row r="1033" ht="101.25" customHeight="1"/>
    <row r="1034" ht="101.25" customHeight="1"/>
    <row r="1035" ht="101.25" customHeight="1"/>
    <row r="1036" ht="101.25" customHeight="1"/>
    <row r="1037" ht="101.25" customHeight="1"/>
    <row r="1038" ht="101.25" customHeight="1"/>
    <row r="1039" ht="101.25" customHeight="1"/>
    <row r="1040" ht="101.25" customHeight="1"/>
    <row r="1041" ht="101.25" customHeight="1"/>
    <row r="1042" ht="101.25" customHeight="1"/>
    <row r="1043" ht="101.25" customHeight="1"/>
    <row r="1044" ht="101.25" customHeight="1"/>
    <row r="1045" ht="101.25" customHeight="1"/>
    <row r="1046" ht="101.25" customHeight="1"/>
    <row r="1047" ht="101.25" customHeight="1"/>
    <row r="1048" ht="101.25" customHeight="1"/>
    <row r="1049" ht="101.25" customHeight="1"/>
    <row r="1050" ht="101.25" customHeight="1"/>
    <row r="1051" ht="101.25" customHeight="1"/>
    <row r="1052" ht="101.25" customHeight="1"/>
    <row r="1053" ht="101.25" customHeight="1"/>
    <row r="1054" ht="101.25" customHeight="1"/>
    <row r="1055" ht="101.25" customHeight="1"/>
    <row r="1056" ht="101.25" customHeight="1"/>
    <row r="1057" ht="101.25" customHeight="1"/>
    <row r="1058" ht="101.25" customHeight="1"/>
    <row r="1059" ht="101.25" customHeight="1"/>
    <row r="1060" ht="101.25" customHeight="1"/>
    <row r="1061" ht="101.25" customHeight="1"/>
    <row r="1062" ht="101.25" customHeight="1"/>
    <row r="1063" ht="101.25" customHeight="1"/>
    <row r="1064" ht="101.25" customHeight="1"/>
    <row r="1065" ht="101.25" customHeight="1"/>
    <row r="1066" ht="101.25" customHeight="1"/>
    <row r="1067" ht="101.25" customHeight="1"/>
    <row r="1068" ht="101.25" customHeight="1"/>
    <row r="1069" ht="101.25" customHeight="1"/>
    <row r="1070" ht="101.25" customHeight="1"/>
    <row r="1071" ht="101.25" customHeight="1"/>
    <row r="1072" ht="101.25" customHeight="1"/>
    <row r="1073" ht="101.25" customHeight="1"/>
    <row r="1074" ht="101.25" customHeight="1"/>
    <row r="1075" ht="101.25" customHeight="1"/>
    <row r="1076" ht="101.25" customHeight="1"/>
    <row r="1077" ht="101.25" customHeight="1"/>
    <row r="1078" ht="101.25" customHeight="1"/>
    <row r="1079" ht="101.25" customHeight="1"/>
    <row r="1080" ht="101.25" customHeight="1"/>
    <row r="1081" ht="101.25" customHeight="1"/>
    <row r="1082" ht="101.25" customHeight="1"/>
    <row r="1083" ht="101.25" customHeight="1"/>
    <row r="1084" ht="101.25" customHeight="1"/>
    <row r="1085" ht="101.25" customHeight="1"/>
    <row r="1086" ht="101.25" customHeight="1"/>
    <row r="1087" ht="101.25" customHeight="1"/>
    <row r="1088" ht="101.25" customHeight="1"/>
    <row r="1089" ht="101.25" customHeight="1"/>
    <row r="1090" ht="101.25" customHeight="1"/>
    <row r="1091" ht="101.25" customHeight="1"/>
    <row r="1092" ht="101.25" customHeight="1"/>
    <row r="1093" ht="101.25" customHeight="1"/>
    <row r="1094" ht="101.25" customHeight="1"/>
    <row r="1095" ht="101.25" customHeight="1"/>
    <row r="1096" ht="101.25" customHeight="1"/>
    <row r="1097" ht="101.25" customHeight="1"/>
    <row r="1098" ht="101.25" customHeight="1"/>
    <row r="1099" ht="101.25" customHeight="1"/>
    <row r="1100" ht="101.25" customHeight="1"/>
    <row r="1101" ht="101.25" customHeight="1"/>
    <row r="1102" ht="101.25" customHeight="1"/>
    <row r="1103" ht="101.25" customHeight="1"/>
    <row r="1104" ht="101.25" customHeight="1"/>
    <row r="1105" ht="101.25" customHeight="1"/>
    <row r="1106" ht="101.25" customHeight="1"/>
    <row r="1107" ht="101.25" customHeight="1"/>
    <row r="1108" ht="101.25" customHeight="1"/>
    <row r="1109" ht="101.25" customHeight="1"/>
    <row r="1110" ht="101.25" customHeight="1"/>
    <row r="1111" ht="101.25" customHeight="1"/>
    <row r="1112" ht="101.25" customHeight="1"/>
    <row r="1113" ht="101.25" customHeight="1"/>
    <row r="1114" ht="101.25" customHeight="1"/>
    <row r="1115" ht="101.25" customHeight="1"/>
    <row r="1116" ht="101.25" customHeight="1"/>
    <row r="1117" ht="101.25" customHeight="1"/>
    <row r="1118" ht="101.25" customHeight="1"/>
    <row r="1119" ht="101.25" customHeight="1"/>
    <row r="1120" ht="101.25" customHeight="1"/>
    <row r="1121" ht="101.25" customHeight="1"/>
    <row r="1122" ht="101.25" customHeight="1"/>
    <row r="1123" ht="101.25" customHeight="1"/>
    <row r="1124" ht="101.25" customHeight="1"/>
    <row r="1125" ht="101.25" customHeight="1"/>
    <row r="1126" ht="101.25" customHeight="1"/>
    <row r="1127" ht="101.25" customHeight="1"/>
    <row r="1128" ht="101.25" customHeight="1"/>
    <row r="1129" ht="101.25" customHeight="1"/>
    <row r="1130" ht="101.25" customHeight="1"/>
    <row r="1131" ht="101.25" customHeight="1"/>
    <row r="1132" ht="101.25" customHeight="1"/>
    <row r="1133" ht="101.25" customHeight="1"/>
    <row r="1134" ht="101.25" customHeight="1"/>
    <row r="1135" ht="101.25" customHeight="1"/>
    <row r="1136" ht="101.25" customHeight="1"/>
    <row r="1137" ht="101.25" customHeight="1"/>
    <row r="1138" ht="101.25" customHeight="1"/>
    <row r="1139" ht="101.25" customHeight="1"/>
    <row r="1140" ht="101.25" customHeight="1"/>
    <row r="1141" ht="101.25" customHeight="1"/>
    <row r="1142" ht="101.25" customHeight="1"/>
    <row r="1143" ht="101.25" customHeight="1"/>
    <row r="1144" ht="101.25" customHeight="1"/>
    <row r="1145" ht="101.25" customHeight="1"/>
    <row r="1146" ht="101.25" customHeight="1"/>
    <row r="1147" ht="101.25" customHeight="1"/>
    <row r="1148" ht="101.25" customHeight="1"/>
    <row r="1149" ht="101.25" customHeight="1"/>
    <row r="1150" ht="101.25" customHeight="1"/>
    <row r="1151" ht="101.25" customHeight="1"/>
    <row r="1152" ht="101.25" customHeight="1"/>
    <row r="1153" ht="101.25" customHeight="1"/>
    <row r="1154" ht="101.25" customHeight="1"/>
    <row r="1155" ht="101.25" customHeight="1"/>
    <row r="1156" ht="101.25" customHeight="1"/>
    <row r="1157" ht="101.25" customHeight="1"/>
    <row r="1158" ht="101.25" customHeight="1"/>
    <row r="1159" ht="101.25" customHeight="1"/>
    <row r="1160" ht="101.25" customHeight="1"/>
    <row r="1161" ht="101.25" customHeight="1"/>
    <row r="1162" ht="101.25" customHeight="1"/>
    <row r="1163" ht="101.25" customHeight="1"/>
    <row r="1164" ht="101.25" customHeight="1"/>
    <row r="1165" ht="101.25" customHeight="1"/>
    <row r="1166" ht="101.25" customHeight="1"/>
    <row r="1167" ht="101.25" customHeight="1"/>
    <row r="1168" ht="101.25" customHeight="1"/>
    <row r="1169" ht="101.25" customHeight="1"/>
    <row r="1170" ht="101.25" customHeight="1"/>
    <row r="1171" ht="101.25" customHeight="1"/>
    <row r="1172" ht="101.25" customHeight="1"/>
    <row r="1173" ht="101.25" customHeight="1"/>
    <row r="1174" ht="101.25" customHeight="1"/>
    <row r="1175" ht="101.25" customHeight="1"/>
    <row r="1176" ht="101.25" customHeight="1"/>
    <row r="1177" ht="101.25" customHeight="1"/>
    <row r="1178" ht="101.25" customHeight="1"/>
    <row r="1179" ht="101.25" customHeight="1"/>
    <row r="1180" ht="101.25" customHeight="1"/>
    <row r="1181" ht="101.25" customHeight="1"/>
    <row r="1182" ht="101.25" customHeight="1"/>
    <row r="1183" ht="101.25" customHeight="1"/>
    <row r="1184" ht="101.25" customHeight="1"/>
    <row r="1185" ht="101.25" customHeight="1"/>
    <row r="1186" ht="101.25" customHeight="1"/>
    <row r="1187" ht="101.25" customHeight="1"/>
    <row r="1188" ht="101.25" customHeight="1"/>
    <row r="1189" ht="101.25" customHeight="1"/>
    <row r="1190" ht="101.25" customHeight="1"/>
    <row r="1191" ht="101.25" customHeight="1"/>
    <row r="1192" ht="101.25" customHeight="1"/>
    <row r="1193" ht="101.25" customHeight="1"/>
    <row r="1194" ht="101.25" customHeight="1"/>
    <row r="1195" ht="101.25" customHeight="1"/>
    <row r="1196" ht="101.25" customHeight="1"/>
    <row r="1197" ht="101.25" customHeight="1"/>
    <row r="1198" ht="101.25" customHeight="1"/>
    <row r="1199" ht="101.25" customHeight="1"/>
    <row r="1200" ht="101.25" customHeight="1"/>
    <row r="1201" ht="101.25" customHeight="1"/>
    <row r="1202" ht="101.25" customHeight="1"/>
    <row r="1203" ht="101.25" customHeight="1"/>
    <row r="1204" ht="101.25" customHeight="1"/>
    <row r="1205" ht="101.25" customHeight="1"/>
    <row r="1206" ht="101.25" customHeight="1"/>
    <row r="1207" ht="101.25" customHeight="1"/>
    <row r="1208" ht="101.25" customHeight="1"/>
    <row r="1209" ht="101.25" customHeight="1"/>
    <row r="1210" ht="101.25" customHeight="1"/>
    <row r="1211" ht="101.25" customHeight="1"/>
    <row r="1212" ht="101.25" customHeight="1"/>
    <row r="1213" ht="101.25" customHeight="1"/>
    <row r="1214" ht="101.25" customHeight="1"/>
    <row r="1215" ht="101.25" customHeight="1"/>
    <row r="1216" ht="101.25" customHeight="1"/>
    <row r="1217" ht="101.25" customHeight="1"/>
    <row r="1218" ht="101.25" customHeight="1"/>
    <row r="1219" ht="101.25" customHeight="1"/>
    <row r="1220" ht="101.25" customHeight="1"/>
    <row r="1221" ht="101.25" customHeight="1"/>
    <row r="1222" ht="101.25" customHeight="1"/>
    <row r="1223" ht="101.25" customHeight="1"/>
    <row r="1224" ht="101.25" customHeight="1"/>
    <row r="1225" ht="101.25" customHeight="1"/>
    <row r="1226" ht="101.25" customHeight="1"/>
    <row r="1227" ht="101.25" customHeight="1"/>
    <row r="1228" ht="101.25" customHeight="1"/>
    <row r="1229" ht="101.25" customHeight="1"/>
    <row r="1230" ht="101.25" customHeight="1"/>
    <row r="1231" ht="101.25" customHeight="1"/>
    <row r="1232" ht="101.25" customHeight="1"/>
    <row r="1233" ht="101.25" customHeight="1"/>
    <row r="1234" ht="101.25" customHeight="1"/>
    <row r="1235" ht="101.25" customHeight="1"/>
    <row r="1236" ht="101.25" customHeight="1"/>
    <row r="1237" ht="101.25" customHeight="1"/>
    <row r="1238" ht="101.25" customHeight="1"/>
    <row r="1239" ht="101.25" customHeight="1"/>
    <row r="1240" ht="101.25" customHeight="1"/>
    <row r="1241" ht="101.25" customHeight="1"/>
    <row r="1242" ht="101.25" customHeight="1"/>
    <row r="1243" ht="101.25" customHeight="1"/>
    <row r="1244" ht="101.25" customHeight="1"/>
    <row r="1245" ht="101.25" customHeight="1"/>
    <row r="1246" ht="101.25" customHeight="1"/>
    <row r="1247" ht="101.25" customHeight="1"/>
    <row r="1248" ht="101.25" customHeight="1"/>
    <row r="1249" ht="101.25" customHeight="1"/>
    <row r="1250" ht="101.25" customHeight="1"/>
    <row r="1251" ht="101.25" customHeight="1"/>
    <row r="1252" ht="101.25" customHeight="1"/>
    <row r="1253" ht="101.25" customHeight="1"/>
    <row r="1254" ht="101.25" customHeight="1"/>
    <row r="1255" ht="101.25" customHeight="1"/>
    <row r="1256" ht="101.25" customHeight="1"/>
    <row r="1257" ht="101.25" customHeight="1"/>
    <row r="1258" ht="101.25" customHeight="1"/>
    <row r="1259" ht="101.25" customHeight="1"/>
    <row r="1260" ht="101.25" customHeight="1"/>
    <row r="1261" ht="101.25" customHeight="1"/>
    <row r="1262" ht="101.25" customHeight="1"/>
    <row r="1263" ht="101.25" customHeight="1"/>
    <row r="1264" ht="101.25" customHeight="1"/>
    <row r="1265" ht="101.25" customHeight="1"/>
    <row r="1266" ht="101.25" customHeight="1"/>
    <row r="1267" ht="101.25" customHeight="1"/>
    <row r="1268" ht="101.25" customHeight="1"/>
    <row r="1269" ht="101.25" customHeight="1"/>
    <row r="1270" ht="101.25" customHeight="1"/>
    <row r="1271" ht="101.25" customHeight="1"/>
    <row r="1272" ht="101.25" customHeight="1"/>
    <row r="1273" ht="101.25" customHeight="1"/>
    <row r="1274" ht="101.25" customHeight="1"/>
    <row r="1275" ht="101.25" customHeight="1"/>
    <row r="1276" ht="101.25" customHeight="1"/>
    <row r="1277" ht="101.25" customHeight="1"/>
    <row r="1278" ht="101.25" customHeight="1"/>
    <row r="1279" ht="101.25" customHeight="1"/>
    <row r="1280" ht="101.25" customHeight="1"/>
    <row r="1281" ht="101.25" customHeight="1"/>
    <row r="1282" ht="101.25" customHeight="1"/>
    <row r="1283" ht="101.25" customHeight="1"/>
    <row r="1284" ht="101.25" customHeight="1"/>
    <row r="1285" ht="101.25" customHeight="1"/>
    <row r="1286" ht="101.25" customHeight="1"/>
    <row r="1287" ht="101.25" customHeight="1"/>
    <row r="1288" ht="101.25" customHeight="1"/>
    <row r="1289" ht="101.25" customHeight="1"/>
    <row r="1290" ht="101.25" customHeight="1"/>
    <row r="1291" ht="101.25" customHeight="1"/>
    <row r="1292" ht="101.25" customHeight="1"/>
    <row r="1293" ht="101.25" customHeight="1"/>
    <row r="1294" ht="101.25" customHeight="1"/>
    <row r="1295" ht="101.25" customHeight="1"/>
    <row r="1296" ht="101.25" customHeight="1"/>
    <row r="1297" ht="101.25" customHeight="1"/>
    <row r="1298" ht="101.25" customHeight="1"/>
    <row r="1299" ht="101.25" customHeight="1"/>
    <row r="1300" ht="101.25" customHeight="1"/>
    <row r="1301" ht="101.25" customHeight="1"/>
    <row r="1302" ht="101.25" customHeight="1"/>
    <row r="1303" ht="101.25" customHeight="1"/>
    <row r="1304" ht="101.25" customHeight="1"/>
    <row r="1305" ht="101.25" customHeight="1"/>
    <row r="1306" ht="101.25" customHeight="1"/>
    <row r="1307" ht="101.25" customHeight="1"/>
    <row r="1308" ht="101.25" customHeight="1"/>
    <row r="1309" ht="101.25" customHeight="1"/>
    <row r="1310" ht="101.25" customHeight="1"/>
    <row r="1311" ht="101.25" customHeight="1"/>
    <row r="1312" ht="101.25" customHeight="1"/>
    <row r="1313" ht="101.25" customHeight="1"/>
    <row r="1314" ht="101.25" customHeight="1"/>
    <row r="1315" ht="101.25" customHeight="1"/>
    <row r="1316" ht="101.25" customHeight="1"/>
    <row r="1317" ht="101.25" customHeight="1"/>
    <row r="1318" ht="101.25" customHeight="1"/>
    <row r="1319" ht="101.25" customHeight="1"/>
    <row r="1320" ht="101.25" customHeight="1"/>
    <row r="1321" ht="101.25" customHeight="1"/>
    <row r="1322" ht="101.25" customHeight="1"/>
    <row r="1323" ht="101.25" customHeight="1"/>
    <row r="1324" ht="101.25" customHeight="1"/>
    <row r="1325" ht="101.25" customHeight="1"/>
    <row r="1326" ht="101.25" customHeight="1"/>
    <row r="1327" ht="101.25" customHeight="1"/>
    <row r="1328" ht="101.25" customHeight="1"/>
    <row r="1329" ht="101.25" customHeight="1"/>
    <row r="1330" ht="101.25" customHeight="1"/>
    <row r="1331" ht="101.25" customHeight="1"/>
    <row r="1332" ht="101.25" customHeight="1"/>
    <row r="1333" ht="101.25" customHeight="1"/>
    <row r="1334" ht="101.25" customHeight="1"/>
    <row r="1335" ht="101.25" customHeight="1"/>
    <row r="1336" ht="101.25" customHeight="1"/>
    <row r="1337" ht="101.25" customHeight="1"/>
    <row r="1338" ht="101.25" customHeight="1"/>
    <row r="1339" ht="101.25" customHeight="1"/>
    <row r="1340" ht="101.25" customHeight="1"/>
    <row r="1341" ht="101.25" customHeight="1"/>
    <row r="1342" ht="101.25" customHeight="1"/>
    <row r="1343" ht="101.25" customHeight="1"/>
    <row r="1344" ht="101.25" customHeight="1"/>
    <row r="1345" ht="101.25" customHeight="1"/>
    <row r="1346" ht="101.25" customHeight="1"/>
    <row r="1347" ht="101.25" customHeight="1"/>
    <row r="1348" ht="101.25" customHeight="1"/>
    <row r="1349" ht="101.25" customHeight="1"/>
    <row r="1350" ht="101.25" customHeight="1"/>
    <row r="1351" ht="101.25" customHeight="1"/>
    <row r="1352" ht="101.25" customHeight="1"/>
    <row r="1353" ht="101.25" customHeight="1"/>
    <row r="1354" ht="101.25" customHeight="1"/>
    <row r="1355" ht="101.25" customHeight="1"/>
    <row r="1356" ht="101.25" customHeight="1"/>
    <row r="1357" ht="101.25" customHeight="1"/>
    <row r="1358" ht="101.25" customHeight="1"/>
    <row r="1359" ht="101.25" customHeight="1"/>
    <row r="1360" ht="101.25" customHeight="1"/>
    <row r="1361" ht="101.25" customHeight="1"/>
    <row r="1362" ht="101.25" customHeight="1"/>
    <row r="1363" ht="101.25" customHeight="1"/>
    <row r="1364" ht="101.25" customHeight="1"/>
    <row r="1365" ht="101.25" customHeight="1"/>
    <row r="1366" ht="101.25" customHeight="1"/>
    <row r="1367" ht="101.25" customHeight="1"/>
    <row r="1368" ht="101.25" customHeight="1"/>
    <row r="1369" ht="101.25" customHeight="1"/>
    <row r="1370" ht="101.25" customHeight="1"/>
    <row r="1371" ht="101.25" customHeight="1"/>
    <row r="1372" ht="101.25" customHeight="1"/>
    <row r="1373" ht="101.25" customHeight="1"/>
    <row r="1374" ht="101.25" customHeight="1"/>
    <row r="1375" ht="101.25" customHeight="1"/>
    <row r="1376" ht="101.25" customHeight="1"/>
    <row r="1377" ht="101.25" customHeight="1"/>
    <row r="1378" ht="101.25" customHeight="1"/>
    <row r="1379" ht="101.25" customHeight="1"/>
    <row r="1380" ht="101.25" customHeight="1"/>
    <row r="1381" ht="101.25" customHeight="1"/>
    <row r="1382" ht="101.25" customHeight="1"/>
    <row r="1383" ht="101.25" customHeight="1"/>
    <row r="1384" ht="101.25" customHeight="1"/>
    <row r="1385" ht="101.25" customHeight="1"/>
    <row r="1386" ht="101.25" customHeight="1"/>
    <row r="1387" ht="101.25" customHeight="1"/>
    <row r="1388" ht="101.25" customHeight="1"/>
    <row r="1389" ht="101.25" customHeight="1"/>
    <row r="1390" ht="101.25" customHeight="1"/>
    <row r="1391" ht="101.25" customHeight="1"/>
    <row r="1392" ht="101.25" customHeight="1"/>
    <row r="1393" ht="101.25" customHeight="1"/>
    <row r="1394" ht="101.25" customHeight="1"/>
    <row r="1395" ht="101.25" customHeight="1"/>
    <row r="1396" ht="101.25" customHeight="1"/>
    <row r="1397" ht="101.25" customHeight="1"/>
    <row r="1398" ht="101.25" customHeight="1"/>
    <row r="1399" ht="101.25" customHeight="1"/>
    <row r="1400" ht="101.25" customHeight="1"/>
    <row r="1401" ht="101.25" customHeight="1"/>
    <row r="1402" ht="101.25" customHeight="1"/>
    <row r="1403" ht="101.25" customHeight="1"/>
    <row r="1404" ht="101.25" customHeight="1"/>
    <row r="1405" ht="101.25" customHeight="1"/>
    <row r="1406" ht="101.25" customHeight="1"/>
    <row r="1407" ht="101.25" customHeight="1"/>
    <row r="1408" ht="101.25" customHeight="1"/>
    <row r="1409" ht="101.25" customHeight="1"/>
    <row r="1410" ht="101.25" customHeight="1"/>
    <row r="1411" ht="101.25" customHeight="1"/>
    <row r="1412" ht="101.25" customHeight="1"/>
    <row r="1413" ht="101.25" customHeight="1"/>
    <row r="1414" ht="101.25" customHeight="1"/>
    <row r="1415" ht="101.25" customHeight="1"/>
    <row r="1416" ht="101.25" customHeight="1"/>
    <row r="1417" ht="101.25" customHeight="1"/>
    <row r="1418" ht="101.25" customHeight="1"/>
    <row r="1419" ht="101.25" customHeight="1"/>
    <row r="1420" ht="101.25" customHeight="1"/>
    <row r="1421" ht="101.25" customHeight="1"/>
    <row r="1422" ht="101.25" customHeight="1"/>
    <row r="1423" ht="101.25" customHeight="1"/>
    <row r="1424" ht="101.25" customHeight="1"/>
    <row r="1425" ht="101.25" customHeight="1"/>
    <row r="1426" ht="101.25" customHeight="1"/>
    <row r="1427" ht="101.25" customHeight="1"/>
    <row r="1428" ht="101.25" customHeight="1"/>
    <row r="1429" ht="101.25" customHeight="1"/>
    <row r="1430" ht="101.25" customHeight="1"/>
    <row r="1431" ht="101.25" customHeight="1"/>
    <row r="1432" ht="101.25" customHeight="1"/>
    <row r="1433" ht="101.25" customHeight="1"/>
    <row r="1434" ht="101.25" customHeight="1"/>
    <row r="1435" ht="101.25" customHeight="1"/>
    <row r="1436" ht="101.25" customHeight="1"/>
    <row r="1437" ht="101.25" customHeight="1"/>
    <row r="1438" ht="101.25" customHeight="1"/>
    <row r="1439" ht="101.25" customHeight="1"/>
    <row r="1440" ht="101.25" customHeight="1"/>
    <row r="1441" ht="101.25" customHeight="1"/>
    <row r="1442" ht="101.25" customHeight="1"/>
    <row r="1443" ht="101.25" customHeight="1"/>
    <row r="1444" ht="101.25" customHeight="1"/>
    <row r="1445" ht="101.25" customHeight="1"/>
    <row r="1446" ht="101.25" customHeight="1"/>
    <row r="1447" ht="101.25" customHeight="1"/>
    <row r="1448" ht="101.25" customHeight="1"/>
    <row r="1449" ht="101.25" customHeight="1"/>
    <row r="1450" ht="101.25" customHeight="1"/>
    <row r="1451" ht="101.25" customHeight="1"/>
    <row r="1452" ht="101.25" customHeight="1"/>
    <row r="1453" ht="101.25" customHeight="1"/>
    <row r="1454" ht="101.25" customHeight="1"/>
    <row r="1455" ht="101.25" customHeight="1"/>
    <row r="1456" ht="101.25" customHeight="1"/>
    <row r="1457" ht="101.25" customHeight="1"/>
    <row r="1458" ht="101.25" customHeight="1"/>
    <row r="1459" ht="101.25" customHeight="1"/>
    <row r="1460" ht="101.25" customHeight="1"/>
    <row r="1461" ht="101.25" customHeight="1"/>
    <row r="1462" ht="101.25" customHeight="1"/>
    <row r="1463" ht="101.25" customHeight="1"/>
    <row r="1464" ht="101.25" customHeight="1"/>
    <row r="1465" ht="101.25" customHeight="1"/>
    <row r="1466" ht="101.25" customHeight="1"/>
    <row r="1467" ht="101.25" customHeight="1"/>
    <row r="1468" ht="101.25" customHeight="1"/>
    <row r="1469" ht="101.25" customHeight="1"/>
    <row r="1470" ht="101.25" customHeight="1"/>
    <row r="1471" ht="101.25" customHeight="1"/>
    <row r="1472" ht="101.25" customHeight="1"/>
    <row r="1473" ht="101.25" customHeight="1"/>
    <row r="1474" ht="101.25" customHeight="1"/>
    <row r="1475" ht="101.25" customHeight="1"/>
    <row r="1476" ht="101.25" customHeight="1"/>
    <row r="1477" ht="101.25" customHeight="1"/>
    <row r="1478" ht="101.25" customHeight="1"/>
    <row r="1479" ht="101.25" customHeight="1"/>
    <row r="1480" ht="101.25" customHeight="1"/>
    <row r="1481" ht="101.25" customHeight="1"/>
    <row r="1482" ht="101.25" customHeight="1"/>
    <row r="1483" ht="101.25" customHeight="1"/>
    <row r="1484" ht="101.25" customHeight="1"/>
    <row r="1485" ht="101.25" customHeight="1"/>
    <row r="1486" ht="101.25" customHeight="1"/>
    <row r="1487" ht="101.25" customHeight="1"/>
    <row r="1488" ht="101.25" customHeight="1"/>
    <row r="1489" ht="101.25" customHeight="1"/>
    <row r="1490" ht="101.25" customHeight="1"/>
    <row r="1491" ht="101.25" customHeight="1"/>
    <row r="1492" ht="101.25" customHeight="1"/>
    <row r="1493" ht="101.25" customHeight="1"/>
    <row r="1494" ht="101.25" customHeight="1"/>
    <row r="1495" ht="101.25" customHeight="1"/>
    <row r="1496" ht="101.25" customHeight="1"/>
    <row r="1497" ht="101.25" customHeight="1"/>
    <row r="1498" ht="101.25" customHeight="1"/>
    <row r="1499" ht="101.25" customHeight="1"/>
    <row r="1500" ht="101.25" customHeight="1"/>
    <row r="1501" ht="101.25" customHeight="1"/>
    <row r="1502" ht="101.25" customHeight="1"/>
    <row r="1503" ht="101.25" customHeight="1"/>
    <row r="1504" ht="101.25" customHeight="1"/>
    <row r="1505" ht="101.25" customHeight="1"/>
    <row r="1506" ht="101.25" customHeight="1"/>
    <row r="1507" ht="101.25" customHeight="1"/>
    <row r="1508" ht="101.25" customHeight="1"/>
    <row r="1509" ht="101.25" customHeight="1"/>
    <row r="1510" ht="101.25" customHeight="1"/>
    <row r="1511" ht="101.25" customHeight="1"/>
    <row r="1512" ht="101.25" customHeight="1"/>
    <row r="1513" ht="101.25" customHeight="1"/>
    <row r="1514" ht="101.25" customHeight="1"/>
    <row r="1515" ht="101.25" customHeight="1"/>
    <row r="1516" ht="101.25" customHeight="1"/>
    <row r="1517" ht="101.25" customHeight="1"/>
    <row r="1518" ht="101.25" customHeight="1"/>
    <row r="1519" ht="101.25" customHeight="1"/>
    <row r="1520" ht="101.25" customHeight="1"/>
    <row r="1521" ht="101.25" customHeight="1"/>
    <row r="1522" ht="101.25" customHeight="1"/>
    <row r="1523" ht="101.25" customHeight="1"/>
    <row r="1524" ht="101.25" customHeight="1"/>
    <row r="1525" ht="101.25" customHeight="1"/>
    <row r="1526" ht="101.25" customHeight="1"/>
    <row r="1527" ht="101.25" customHeight="1"/>
    <row r="1528" ht="101.25" customHeight="1"/>
    <row r="1529" ht="101.25" customHeight="1"/>
    <row r="1530" ht="101.25" customHeight="1"/>
    <row r="1531" ht="101.25" customHeight="1"/>
    <row r="1532" ht="101.25" customHeight="1"/>
    <row r="1533" ht="101.25" customHeight="1"/>
    <row r="1534" ht="101.25" customHeight="1"/>
    <row r="1535" ht="101.25" customHeight="1"/>
    <row r="1536" ht="101.25" customHeight="1"/>
    <row r="1537" ht="101.25" customHeight="1"/>
    <row r="1538" ht="101.25" customHeight="1"/>
    <row r="1539" ht="101.25" customHeight="1"/>
    <row r="1540" ht="101.25" customHeight="1"/>
    <row r="1541" ht="101.25" customHeight="1"/>
    <row r="1542" ht="101.25" customHeight="1"/>
    <row r="1543" ht="101.25" customHeight="1"/>
    <row r="1544" ht="101.25" customHeight="1"/>
    <row r="1545" ht="101.25" customHeight="1"/>
    <row r="1546" ht="101.25" customHeight="1"/>
    <row r="1547" ht="101.25" customHeight="1"/>
    <row r="1548" ht="101.25" customHeight="1"/>
    <row r="1549" ht="101.25" customHeight="1"/>
    <row r="1550" ht="101.25" customHeight="1"/>
    <row r="1551" ht="101.25" customHeight="1"/>
    <row r="1552" ht="101.25" customHeight="1"/>
    <row r="1553" ht="101.25" customHeight="1"/>
    <row r="1554" ht="101.25" customHeight="1"/>
    <row r="1555" ht="101.25" customHeight="1"/>
    <row r="1556" ht="101.25" customHeight="1"/>
    <row r="1557" ht="101.25" customHeight="1"/>
    <row r="1558" ht="101.25" customHeight="1"/>
    <row r="1559" ht="101.25" customHeight="1"/>
    <row r="1560" ht="101.25" customHeight="1"/>
    <row r="1561" ht="101.25" customHeight="1"/>
    <row r="1562" ht="101.25" customHeight="1"/>
    <row r="1563" ht="101.25" customHeight="1"/>
    <row r="1564" ht="101.25" customHeight="1"/>
    <row r="1565" ht="101.25" customHeight="1"/>
    <row r="1566" ht="101.25" customHeight="1"/>
    <row r="1567" ht="101.25" customHeight="1"/>
    <row r="1568" ht="101.25" customHeight="1"/>
    <row r="1569" ht="101.25" customHeight="1"/>
    <row r="1570" ht="101.25" customHeight="1"/>
    <row r="1571" ht="101.25" customHeight="1"/>
    <row r="1572" ht="101.25" customHeight="1"/>
    <row r="1573" ht="101.25" customHeight="1"/>
    <row r="1574" ht="101.25" customHeight="1"/>
    <row r="1575" ht="101.25" customHeight="1"/>
    <row r="1576" ht="101.25" customHeight="1"/>
    <row r="1577" ht="101.25" customHeight="1"/>
    <row r="1578" ht="101.25" customHeight="1"/>
    <row r="1579" ht="101.25" customHeight="1"/>
    <row r="1580" ht="101.25" customHeight="1"/>
    <row r="1581" ht="101.25" customHeight="1"/>
    <row r="1582" ht="101.25" customHeight="1"/>
    <row r="1583" ht="101.25" customHeight="1"/>
    <row r="1584" ht="101.25" customHeight="1"/>
    <row r="1585" ht="101.25" customHeight="1"/>
    <row r="1586" ht="101.25" customHeight="1"/>
    <row r="1587" ht="101.25" customHeight="1"/>
    <row r="1588" ht="101.25" customHeight="1"/>
    <row r="1589" ht="101.25" customHeight="1"/>
    <row r="1590" ht="101.25" customHeight="1"/>
    <row r="1591" ht="101.25" customHeight="1"/>
    <row r="1592" ht="101.25" customHeight="1"/>
    <row r="1593" ht="101.25" customHeight="1"/>
    <row r="1594" ht="101.25" customHeight="1"/>
    <row r="1595" ht="101.25" customHeight="1"/>
    <row r="1596" ht="101.25" customHeight="1"/>
    <row r="1597" ht="101.25" customHeight="1"/>
    <row r="1598" ht="101.25" customHeight="1"/>
    <row r="1599" ht="101.25" customHeight="1"/>
    <row r="1600" ht="101.25" customHeight="1"/>
    <row r="1601" ht="101.25" customHeight="1"/>
    <row r="1602" ht="101.25" customHeight="1"/>
    <row r="1603" ht="101.25" customHeight="1"/>
    <row r="1604" ht="101.25" customHeight="1"/>
    <row r="1605" ht="101.25" customHeight="1"/>
    <row r="1606" ht="101.25" customHeight="1"/>
    <row r="1607" ht="101.25" customHeight="1"/>
    <row r="1608" ht="101.25" customHeight="1"/>
    <row r="1609" ht="101.25" customHeight="1"/>
    <row r="1610" ht="101.25" customHeight="1"/>
    <row r="1611" ht="101.25" customHeight="1"/>
    <row r="1612" ht="101.25" customHeight="1"/>
    <row r="1613" ht="101.25" customHeight="1"/>
    <row r="1614" ht="101.25" customHeight="1"/>
    <row r="1615" ht="101.25" customHeight="1"/>
    <row r="1616" ht="101.25" customHeight="1"/>
    <row r="1617" ht="101.25" customHeight="1"/>
    <row r="1618" ht="101.25" customHeight="1"/>
    <row r="1619" ht="101.25" customHeight="1"/>
    <row r="1620" ht="101.25" customHeight="1"/>
    <row r="1621" ht="101.25" customHeight="1"/>
    <row r="1622" ht="101.25" customHeight="1"/>
    <row r="1623" ht="101.25" customHeight="1"/>
    <row r="1624" ht="101.25" customHeight="1"/>
    <row r="1625" ht="101.25" customHeight="1"/>
    <row r="1626" ht="101.25" customHeight="1"/>
    <row r="1627" ht="101.25" customHeight="1"/>
    <row r="1628" ht="101.25" customHeight="1"/>
    <row r="1629" ht="101.25" customHeight="1"/>
    <row r="1630" ht="101.25" customHeight="1"/>
    <row r="1631" ht="101.25" customHeight="1"/>
    <row r="1632" ht="101.25" customHeight="1"/>
    <row r="1633" ht="101.25" customHeight="1"/>
    <row r="1634" ht="101.25" customHeight="1"/>
    <row r="1635" ht="101.25" customHeight="1"/>
    <row r="1636" ht="101.25" customHeight="1"/>
    <row r="1637" ht="101.25" customHeight="1"/>
    <row r="1638" ht="101.25" customHeight="1"/>
    <row r="1639" ht="101.25" customHeight="1"/>
    <row r="1640" ht="101.25" customHeight="1"/>
    <row r="1641" ht="101.25" customHeight="1"/>
    <row r="1642" ht="101.25" customHeight="1"/>
    <row r="1643" ht="101.25" customHeight="1"/>
    <row r="1644" ht="101.25" customHeight="1"/>
    <row r="1645" ht="101.25" customHeight="1"/>
    <row r="1646" ht="101.25" customHeight="1"/>
    <row r="1647" ht="101.25" customHeight="1"/>
    <row r="1648" ht="101.25" customHeight="1"/>
    <row r="1649" ht="101.25" customHeight="1"/>
    <row r="1650" ht="101.25" customHeight="1"/>
    <row r="1651" ht="101.25" customHeight="1"/>
    <row r="1652" ht="101.25" customHeight="1"/>
    <row r="1653" ht="101.25" customHeight="1"/>
    <row r="1654" ht="101.25" customHeight="1"/>
    <row r="1655" ht="101.25" customHeight="1"/>
    <row r="1656" ht="101.25" customHeight="1"/>
    <row r="1657" ht="101.25" customHeight="1"/>
    <row r="1658" ht="101.25" customHeight="1"/>
    <row r="1659" ht="101.25" customHeight="1"/>
    <row r="1660" ht="101.25" customHeight="1"/>
    <row r="1661" ht="101.25" customHeight="1"/>
    <row r="1662" ht="101.25" customHeight="1"/>
    <row r="1663" ht="101.25" customHeight="1"/>
    <row r="1664" ht="101.25" customHeight="1"/>
    <row r="1665" ht="101.25" customHeight="1"/>
    <row r="1666" ht="101.25" customHeight="1"/>
    <row r="1667" ht="101.25" customHeight="1"/>
    <row r="1668" ht="101.25" customHeight="1"/>
    <row r="1669" ht="101.25" customHeight="1"/>
    <row r="1670" ht="101.25" customHeight="1"/>
    <row r="1671" ht="101.25" customHeight="1"/>
    <row r="1672" ht="101.25" customHeight="1"/>
    <row r="1673" ht="101.25" customHeight="1"/>
    <row r="1674" ht="101.25" customHeight="1"/>
    <row r="1675" ht="101.25" customHeight="1"/>
    <row r="1676" ht="101.25" customHeight="1"/>
    <row r="1677" ht="101.25" customHeight="1"/>
    <row r="1678" ht="101.25" customHeight="1"/>
    <row r="1679" ht="101.25" customHeight="1"/>
    <row r="1680" ht="101.25" customHeight="1"/>
    <row r="1681" ht="101.25" customHeight="1"/>
    <row r="1682" ht="101.25" customHeight="1"/>
    <row r="1683" ht="101.25" customHeight="1"/>
    <row r="1684" ht="101.25" customHeight="1"/>
    <row r="1685" ht="101.25" customHeight="1"/>
    <row r="1686" ht="101.25" customHeight="1"/>
    <row r="1687" ht="101.25" customHeight="1"/>
    <row r="1688" ht="101.25" customHeight="1"/>
    <row r="1689" ht="101.25" customHeight="1"/>
    <row r="1690" ht="101.25" customHeight="1"/>
    <row r="1691" ht="101.25" customHeight="1"/>
    <row r="1692" ht="101.25" customHeight="1"/>
    <row r="1693" ht="101.25" customHeight="1"/>
    <row r="1694" ht="101.25" customHeight="1"/>
    <row r="1695" ht="101.25" customHeight="1"/>
    <row r="1696" ht="101.25" customHeight="1"/>
    <row r="1697" ht="101.25" customHeight="1"/>
    <row r="1698" ht="101.25" customHeight="1"/>
    <row r="1699" ht="101.25" customHeight="1"/>
    <row r="1700" ht="101.25" customHeight="1"/>
    <row r="1701" ht="101.25" customHeight="1"/>
    <row r="1702" ht="101.25" customHeight="1"/>
    <row r="1703" ht="101.25" customHeight="1"/>
    <row r="1704" ht="101.25" customHeight="1"/>
    <row r="1705" ht="101.25" customHeight="1"/>
    <row r="1706" ht="101.25" customHeight="1"/>
    <row r="1707" ht="101.25" customHeight="1"/>
    <row r="1708" ht="101.25" customHeight="1"/>
    <row r="1709" ht="101.25" customHeight="1"/>
    <row r="1710" ht="101.25" customHeight="1"/>
    <row r="1711" ht="101.25" customHeight="1"/>
    <row r="1712" ht="101.25" customHeight="1"/>
    <row r="1713" ht="101.25" customHeight="1"/>
    <row r="1714" ht="101.25" customHeight="1"/>
    <row r="1715" ht="101.25" customHeight="1"/>
    <row r="1716" ht="101.25" customHeight="1"/>
    <row r="1717" ht="101.25" customHeight="1"/>
    <row r="1718" ht="101.25" customHeight="1"/>
    <row r="1719" ht="101.25" customHeight="1"/>
    <row r="1720" ht="101.25" customHeight="1"/>
    <row r="1721" ht="101.25" customHeight="1"/>
    <row r="1722" ht="101.25" customHeight="1"/>
    <row r="1723" ht="101.25" customHeight="1"/>
    <row r="1724" ht="101.25" customHeight="1"/>
    <row r="1725" ht="101.25" customHeight="1"/>
    <row r="1726" ht="101.25" customHeight="1"/>
    <row r="1727" ht="101.25" customHeight="1"/>
    <row r="1728" ht="101.25" customHeight="1"/>
    <row r="1729" ht="101.25" customHeight="1"/>
    <row r="1730" ht="101.25" customHeight="1"/>
    <row r="1731" ht="101.25" customHeight="1"/>
    <row r="1732" ht="101.25" customHeight="1"/>
    <row r="1733" ht="101.25" customHeight="1"/>
    <row r="1734" ht="101.25" customHeight="1"/>
    <row r="1735" ht="101.25" customHeight="1"/>
    <row r="1736" ht="101.25" customHeight="1"/>
    <row r="1737" ht="101.25" customHeight="1"/>
    <row r="1738" ht="101.25" customHeight="1"/>
    <row r="1739" ht="101.25" customHeight="1"/>
    <row r="1740" ht="101.25" customHeight="1"/>
    <row r="1741" ht="101.25" customHeight="1"/>
    <row r="1742" ht="101.25" customHeight="1"/>
    <row r="1743" ht="101.25" customHeight="1"/>
    <row r="1744" ht="101.25" customHeight="1"/>
    <row r="1745" ht="101.25" customHeight="1"/>
    <row r="1746" ht="101.25" customHeight="1"/>
    <row r="1747" ht="101.25" customHeight="1"/>
    <row r="1748" ht="101.25" customHeight="1"/>
    <row r="1749" ht="101.25" customHeight="1"/>
    <row r="1750" ht="101.25" customHeight="1"/>
    <row r="1751" ht="101.25" customHeight="1"/>
    <row r="1752" ht="101.25" customHeight="1"/>
    <row r="1753" ht="101.25" customHeight="1"/>
    <row r="1754" ht="101.25" customHeight="1"/>
    <row r="1755" ht="101.25" customHeight="1"/>
    <row r="1756" ht="101.25" customHeight="1"/>
    <row r="1757" ht="101.25" customHeight="1"/>
    <row r="1758" ht="101.25" customHeight="1"/>
    <row r="1759" ht="101.25" customHeight="1"/>
    <row r="1760" ht="101.25" customHeight="1"/>
    <row r="1761" ht="101.25" customHeight="1"/>
    <row r="1762" ht="101.25" customHeight="1"/>
    <row r="1763" ht="101.25" customHeight="1"/>
    <row r="1764" ht="101.25" customHeight="1"/>
    <row r="1765" ht="101.25" customHeight="1"/>
    <row r="1766" ht="101.25" customHeight="1"/>
    <row r="1767" ht="101.25" customHeight="1"/>
    <row r="1768" ht="101.25" customHeight="1"/>
    <row r="1769" ht="101.25" customHeight="1"/>
    <row r="1770" ht="101.25" customHeight="1"/>
    <row r="1771" ht="101.25" customHeight="1"/>
    <row r="1772" ht="101.25" customHeight="1"/>
    <row r="1773" ht="101.25" customHeight="1"/>
    <row r="1774" ht="101.25" customHeight="1"/>
    <row r="1775" ht="101.25" customHeight="1"/>
    <row r="1776" ht="101.25" customHeight="1"/>
    <row r="1777" ht="101.25" customHeight="1"/>
    <row r="1778" ht="101.25" customHeight="1"/>
    <row r="1779" ht="101.25" customHeight="1"/>
    <row r="1780" ht="101.25" customHeight="1"/>
    <row r="1781" ht="101.25" customHeight="1"/>
    <row r="1782" ht="101.25" customHeight="1"/>
    <row r="1783" ht="101.25" customHeight="1"/>
    <row r="1784" ht="101.25" customHeight="1"/>
    <row r="1785" ht="101.25" customHeight="1"/>
    <row r="1786" ht="101.25" customHeight="1"/>
    <row r="1787" ht="101.25" customHeight="1"/>
    <row r="1788" ht="101.25" customHeight="1"/>
    <row r="1789" ht="101.25" customHeight="1"/>
    <row r="1790" ht="101.25" customHeight="1"/>
    <row r="1791" ht="101.25" customHeight="1"/>
    <row r="1792" ht="101.25" customHeight="1"/>
    <row r="1793" ht="101.25" customHeight="1"/>
    <row r="1794" ht="101.25" customHeight="1"/>
    <row r="1795" ht="101.25" customHeight="1"/>
    <row r="1796" ht="101.25" customHeight="1"/>
    <row r="1797" ht="101.25" customHeight="1"/>
    <row r="1798" ht="101.25" customHeight="1"/>
    <row r="1799" ht="101.25" customHeight="1"/>
    <row r="1800" ht="101.25" customHeight="1"/>
    <row r="1801" ht="101.25" customHeight="1"/>
    <row r="1802" ht="101.25" customHeight="1"/>
    <row r="1803" ht="101.25" customHeight="1"/>
    <row r="1804" ht="101.25" customHeight="1"/>
    <row r="1805" ht="101.25" customHeight="1"/>
    <row r="1806" ht="101.25" customHeight="1"/>
    <row r="1807" ht="101.25" customHeight="1"/>
    <row r="1808" ht="101.25" customHeight="1"/>
    <row r="1809" ht="101.25" customHeight="1"/>
    <row r="1810" ht="101.25" customHeight="1"/>
    <row r="1811" ht="101.25" customHeight="1"/>
    <row r="1812" ht="101.25" customHeight="1"/>
    <row r="1813" ht="101.25" customHeight="1"/>
    <row r="1814" ht="101.25" customHeight="1"/>
    <row r="1815" ht="101.25" customHeight="1"/>
    <row r="1816" ht="101.25" customHeight="1"/>
    <row r="1817" ht="101.25" customHeight="1"/>
    <row r="1818" ht="101.25" customHeight="1"/>
    <row r="1819" ht="101.25" customHeight="1"/>
    <row r="1820" ht="101.25" customHeight="1"/>
    <row r="1821" ht="101.25" customHeight="1"/>
    <row r="1822" ht="101.25" customHeight="1"/>
    <row r="1823" ht="101.25" customHeight="1"/>
    <row r="1824" ht="101.25" customHeight="1"/>
    <row r="1825" ht="101.25" customHeight="1"/>
    <row r="1826" ht="101.25" customHeight="1"/>
    <row r="1827" ht="101.25" customHeight="1"/>
    <row r="1828" ht="101.25" customHeight="1"/>
    <row r="1829" ht="101.25" customHeight="1"/>
    <row r="1830" ht="101.25" customHeight="1"/>
    <row r="1831" ht="101.25" customHeight="1"/>
    <row r="1832" ht="101.25" customHeight="1"/>
    <row r="1833" ht="101.25" customHeight="1"/>
    <row r="1834" ht="101.25" customHeight="1"/>
    <row r="1835" ht="101.25" customHeight="1"/>
    <row r="1836" ht="101.25" customHeight="1"/>
    <row r="1837" ht="101.25" customHeight="1"/>
    <row r="1838" ht="101.25" customHeight="1"/>
    <row r="1839" ht="101.25" customHeight="1"/>
    <row r="1840" ht="101.25" customHeight="1"/>
    <row r="1841" ht="101.25" customHeight="1"/>
    <row r="1842" ht="101.25" customHeight="1"/>
    <row r="1843" ht="101.25" customHeight="1"/>
    <row r="1844" ht="101.25" customHeight="1"/>
    <row r="1845" ht="101.25" customHeight="1"/>
    <row r="1846" ht="101.25" customHeight="1"/>
    <row r="1847" ht="101.25" customHeight="1"/>
    <row r="1848" ht="101.25" customHeight="1"/>
    <row r="1849" ht="101.25" customHeight="1"/>
    <row r="1850" ht="101.25" customHeight="1"/>
    <row r="1851" ht="101.25" customHeight="1"/>
    <row r="1852" ht="101.25" customHeight="1"/>
    <row r="1853" ht="101.25" customHeight="1"/>
    <row r="1854" ht="101.25" customHeight="1"/>
    <row r="1855" ht="101.25" customHeight="1"/>
    <row r="1856" ht="101.25" customHeight="1"/>
    <row r="1857" ht="101.25" customHeight="1"/>
    <row r="1858" ht="101.25" customHeight="1"/>
    <row r="1859" ht="101.25" customHeight="1"/>
    <row r="1860" ht="101.25" customHeight="1"/>
    <row r="1861" ht="101.25" customHeight="1"/>
    <row r="1862" ht="101.25" customHeight="1"/>
    <row r="1863" ht="101.25" customHeight="1"/>
    <row r="1864" ht="101.25" customHeight="1"/>
    <row r="1865" ht="101.25" customHeight="1"/>
    <row r="1866" ht="101.25" customHeight="1"/>
    <row r="1867" ht="101.25" customHeight="1"/>
    <row r="1868" ht="101.25" customHeight="1"/>
    <row r="1869" ht="101.25" customHeight="1"/>
    <row r="1870" ht="101.25" customHeight="1"/>
    <row r="1871" ht="101.25" customHeight="1"/>
    <row r="1872" ht="101.25" customHeight="1"/>
    <row r="1873" ht="101.25" customHeight="1"/>
    <row r="1874" ht="101.25" customHeight="1"/>
    <row r="1875" ht="101.25" customHeight="1"/>
    <row r="1876" ht="101.25" customHeight="1"/>
    <row r="1877" ht="101.25" customHeight="1"/>
    <row r="1878" ht="101.25" customHeight="1"/>
    <row r="1879" ht="101.25" customHeight="1"/>
    <row r="1880" ht="101.25" customHeight="1"/>
    <row r="1881" ht="101.25" customHeight="1"/>
    <row r="1882" ht="101.25" customHeight="1"/>
    <row r="1883" ht="101.25" customHeight="1"/>
    <row r="1884" ht="101.25" customHeight="1"/>
    <row r="1885" ht="101.25" customHeight="1"/>
    <row r="1886" ht="101.25" customHeight="1"/>
    <row r="1887" ht="101.25" customHeight="1"/>
    <row r="1888" ht="101.25" customHeight="1"/>
    <row r="1889" ht="101.25" customHeight="1"/>
    <row r="1890" ht="101.25" customHeight="1"/>
    <row r="1891" ht="101.25" customHeight="1"/>
    <row r="1892" ht="101.25" customHeight="1"/>
    <row r="1893" ht="101.25" customHeight="1"/>
    <row r="1894" ht="101.25" customHeight="1"/>
    <row r="1895" ht="101.25" customHeight="1"/>
    <row r="1896" ht="101.25" customHeight="1"/>
    <row r="1897" ht="101.25" customHeight="1"/>
    <row r="1898" ht="101.25" customHeight="1"/>
    <row r="1899" ht="101.25" customHeight="1"/>
    <row r="1900" ht="101.25" customHeight="1"/>
    <row r="1901" ht="101.25" customHeight="1"/>
    <row r="1902" ht="101.25" customHeight="1"/>
    <row r="1903" ht="101.25" customHeight="1"/>
    <row r="1904" ht="101.25" customHeight="1"/>
    <row r="1905" ht="101.25" customHeight="1"/>
    <row r="1906" ht="101.25" customHeight="1"/>
    <row r="1907" ht="101.25" customHeight="1"/>
    <row r="1908" ht="101.25" customHeight="1"/>
    <row r="1909" ht="101.25" customHeight="1"/>
    <row r="1910" ht="101.25" customHeight="1"/>
    <row r="1911" ht="101.25" customHeight="1"/>
    <row r="1912" ht="101.25" customHeight="1"/>
    <row r="1913" ht="101.25" customHeight="1"/>
    <row r="1914" ht="101.25" customHeight="1"/>
    <row r="1915" ht="101.25" customHeight="1"/>
    <row r="1916" ht="101.25" customHeight="1"/>
    <row r="1917" ht="101.25" customHeight="1"/>
    <row r="1918" ht="101.25" customHeight="1"/>
    <row r="1919" ht="101.25" customHeight="1"/>
    <row r="1920" ht="101.25" customHeight="1"/>
    <row r="1921" ht="101.25" customHeight="1"/>
    <row r="1922" ht="101.25" customHeight="1"/>
    <row r="1923" ht="101.25" customHeight="1"/>
    <row r="1924" ht="101.25" customHeight="1"/>
    <row r="1925" ht="101.25" customHeight="1"/>
    <row r="1926" ht="101.25" customHeight="1"/>
    <row r="1927" ht="101.25" customHeight="1"/>
    <row r="1928" ht="101.25" customHeight="1"/>
    <row r="1929" ht="101.25" customHeight="1"/>
    <row r="1930" ht="101.25" customHeight="1"/>
    <row r="1931" ht="101.25" customHeight="1"/>
    <row r="1932" ht="101.25" customHeight="1"/>
    <row r="1933" ht="101.25" customHeight="1"/>
    <row r="1934" ht="101.25" customHeight="1"/>
    <row r="1935" ht="101.25" customHeight="1"/>
    <row r="1936" ht="101.25" customHeight="1"/>
    <row r="1937" ht="101.25" customHeight="1"/>
    <row r="1938" ht="101.25" customHeight="1"/>
    <row r="1939" ht="101.25" customHeight="1"/>
    <row r="1940" ht="101.25" customHeight="1"/>
    <row r="1941" ht="101.25" customHeight="1"/>
    <row r="1942" ht="101.25" customHeight="1"/>
    <row r="1943" ht="101.25" customHeight="1"/>
    <row r="1944" ht="101.25" customHeight="1"/>
    <row r="1945" ht="101.25" customHeight="1"/>
    <row r="1946" ht="101.25" customHeight="1"/>
    <row r="1947" ht="101.25" customHeight="1"/>
    <row r="1948" ht="101.25" customHeight="1"/>
    <row r="1949" ht="101.25" customHeight="1"/>
    <row r="1950" ht="101.25" customHeight="1"/>
    <row r="1951" ht="101.25" customHeight="1"/>
    <row r="1952" ht="101.25" customHeight="1"/>
    <row r="1953" ht="101.25" customHeight="1"/>
    <row r="1954" ht="101.25" customHeight="1"/>
    <row r="1955" ht="101.25" customHeight="1"/>
    <row r="1956" ht="101.25" customHeight="1"/>
    <row r="1957" ht="101.25" customHeight="1"/>
    <row r="1958" ht="101.25" customHeight="1"/>
    <row r="1959" ht="101.25" customHeight="1"/>
    <row r="1960" ht="101.25" customHeight="1"/>
    <row r="1961" ht="101.25" customHeight="1"/>
    <row r="1962" ht="101.25" customHeight="1"/>
    <row r="1963" ht="101.25" customHeight="1"/>
    <row r="1964" ht="101.25" customHeight="1"/>
    <row r="1965" ht="101.25" customHeight="1"/>
    <row r="1966" ht="101.25" customHeight="1"/>
    <row r="1967" ht="101.25" customHeight="1"/>
    <row r="1968" ht="101.25" customHeight="1"/>
    <row r="1969" ht="101.25" customHeight="1"/>
    <row r="1970" ht="101.25" customHeight="1"/>
    <row r="1971" ht="101.25" customHeight="1"/>
    <row r="1972" ht="101.25" customHeight="1"/>
    <row r="1973" ht="101.25" customHeight="1"/>
    <row r="1974" ht="101.25" customHeight="1"/>
    <row r="1975" ht="101.25" customHeight="1"/>
    <row r="1976" ht="101.25" customHeight="1"/>
    <row r="1977" ht="101.25" customHeight="1"/>
    <row r="1978" ht="101.25" customHeight="1"/>
    <row r="1979" ht="101.25" customHeight="1"/>
    <row r="1980" ht="101.25" customHeight="1"/>
    <row r="1981" ht="101.25" customHeight="1"/>
    <row r="1982" ht="101.25" customHeight="1"/>
    <row r="1983" ht="101.25" customHeight="1"/>
    <row r="1984" ht="101.25" customHeight="1"/>
    <row r="1985" ht="101.25" customHeight="1"/>
    <row r="1986" ht="101.25" customHeight="1"/>
    <row r="1987" ht="101.25" customHeight="1"/>
    <row r="1988" ht="101.25" customHeight="1"/>
    <row r="1989" ht="101.25" customHeight="1"/>
    <row r="1990" ht="101.25" customHeight="1"/>
    <row r="1991" ht="101.25" customHeight="1"/>
    <row r="1992" ht="101.25" customHeight="1"/>
    <row r="1993" ht="101.25" customHeight="1"/>
    <row r="1994" ht="101.25" customHeight="1"/>
    <row r="1995" ht="101.25" customHeight="1"/>
    <row r="1996" ht="101.25" customHeight="1"/>
    <row r="1997" ht="101.25" customHeight="1"/>
    <row r="1998" ht="101.25" customHeight="1"/>
    <row r="1999" ht="101.25" customHeight="1"/>
    <row r="2000" ht="101.25" customHeight="1"/>
    <row r="2001" ht="101.25" customHeight="1"/>
    <row r="2002" ht="101.25" customHeight="1"/>
    <row r="2003" ht="101.25" customHeight="1"/>
    <row r="2004" ht="101.25" customHeight="1"/>
    <row r="2005" ht="101.25" customHeight="1"/>
    <row r="2006" ht="101.25" customHeight="1"/>
    <row r="2007" ht="101.25" customHeight="1"/>
    <row r="2008" ht="101.25" customHeight="1"/>
    <row r="2009" ht="101.25" customHeight="1"/>
    <row r="2010" ht="101.25" customHeight="1"/>
    <row r="2011" ht="101.25" customHeight="1"/>
    <row r="2012" ht="101.25" customHeight="1"/>
    <row r="2013" ht="101.25" customHeight="1"/>
    <row r="2014" ht="101.25" customHeight="1"/>
    <row r="2015" ht="101.25" customHeight="1"/>
    <row r="2016" ht="101.25" customHeight="1"/>
    <row r="2017" ht="101.25" customHeight="1"/>
    <row r="2018" ht="101.25" customHeight="1"/>
    <row r="2019" ht="101.25" customHeight="1"/>
    <row r="2020" ht="101.25" customHeight="1"/>
    <row r="2021" ht="101.25" customHeight="1"/>
    <row r="2022" ht="101.25" customHeight="1"/>
    <row r="2023" ht="101.25" customHeight="1"/>
    <row r="2024" ht="101.25" customHeight="1"/>
    <row r="2025" ht="101.25" customHeight="1"/>
    <row r="2026" ht="101.25" customHeight="1"/>
    <row r="2027" ht="101.25" customHeight="1"/>
    <row r="2028" ht="101.25" customHeight="1"/>
    <row r="2029" ht="101.25" customHeight="1"/>
    <row r="2030" ht="101.25" customHeight="1"/>
    <row r="2031" ht="101.25" customHeight="1"/>
    <row r="2032" ht="101.25" customHeight="1"/>
    <row r="2033" ht="101.25" customHeight="1"/>
    <row r="2034" ht="101.25" customHeight="1"/>
    <row r="2035" ht="101.25" customHeight="1"/>
    <row r="2036" ht="101.25" customHeight="1"/>
    <row r="2037" ht="101.25" customHeight="1"/>
    <row r="2038" ht="101.25" customHeight="1"/>
    <row r="2039" ht="101.25" customHeight="1"/>
    <row r="2040" ht="101.25" customHeight="1"/>
    <row r="2041" ht="101.25" customHeight="1"/>
    <row r="2042" ht="101.25" customHeight="1"/>
    <row r="2043" ht="101.25" customHeight="1"/>
    <row r="2044" ht="101.25" customHeight="1"/>
    <row r="2045" ht="101.25" customHeight="1"/>
    <row r="2046" ht="101.25" customHeight="1"/>
    <row r="2047" ht="101.25" customHeight="1"/>
    <row r="2048" ht="101.25" customHeight="1"/>
    <row r="2049" ht="101.25" customHeight="1"/>
    <row r="2050" ht="101.25" customHeight="1"/>
    <row r="2051" ht="101.25" customHeight="1"/>
    <row r="2052" ht="101.25" customHeight="1"/>
    <row r="2053" ht="101.25" customHeight="1"/>
    <row r="2054" ht="101.25" customHeight="1"/>
    <row r="2055" ht="101.25" customHeight="1"/>
    <row r="2056" ht="101.25" customHeight="1"/>
    <row r="2057" ht="101.25" customHeight="1"/>
    <row r="2058" ht="101.25" customHeight="1"/>
    <row r="2059" ht="101.25" customHeight="1"/>
    <row r="2060" ht="101.25" customHeight="1"/>
    <row r="2061" ht="101.25" customHeight="1"/>
    <row r="2062" ht="101.25" customHeight="1"/>
    <row r="2063" ht="101.25" customHeight="1"/>
    <row r="2064" ht="101.25" customHeight="1"/>
    <row r="2065" ht="101.25" customHeight="1"/>
    <row r="2066" ht="101.25" customHeight="1"/>
    <row r="2067" ht="101.25" customHeight="1"/>
    <row r="2068" ht="101.25" customHeight="1"/>
    <row r="2069" ht="101.25" customHeight="1"/>
    <row r="2070" ht="101.25" customHeight="1"/>
    <row r="2071" ht="101.25" customHeight="1"/>
    <row r="2072" ht="101.25" customHeight="1"/>
    <row r="2073" ht="101.25" customHeight="1"/>
    <row r="2074" ht="101.25" customHeight="1"/>
    <row r="2075" ht="101.25" customHeight="1"/>
    <row r="2076" ht="101.25" customHeight="1"/>
    <row r="2077" ht="101.25" customHeight="1"/>
    <row r="2078" ht="101.25" customHeight="1"/>
    <row r="2079" ht="101.25" customHeight="1"/>
    <row r="2080" ht="101.25" customHeight="1"/>
    <row r="2081" ht="101.25" customHeight="1"/>
    <row r="2082" ht="101.25" customHeight="1"/>
    <row r="2083" ht="101.25" customHeight="1"/>
    <row r="2084" ht="101.25" customHeight="1"/>
    <row r="2085" ht="101.25" customHeight="1"/>
    <row r="2086" ht="101.25" customHeight="1"/>
    <row r="2087" ht="101.25" customHeight="1"/>
    <row r="2088" ht="101.25" customHeight="1"/>
    <row r="2089" ht="101.25" customHeight="1"/>
    <row r="2090" ht="101.25" customHeight="1"/>
    <row r="2091" ht="101.25" customHeight="1"/>
    <row r="2092" ht="101.25" customHeight="1"/>
    <row r="2093" ht="101.25" customHeight="1"/>
    <row r="2094" ht="101.25" customHeight="1"/>
    <row r="2095" ht="101.25" customHeight="1"/>
    <row r="2096" ht="101.25" customHeight="1"/>
    <row r="2097" ht="101.25" customHeight="1"/>
    <row r="2098" ht="101.25" customHeight="1"/>
    <row r="2099" ht="101.25" customHeight="1"/>
    <row r="2100" ht="101.25" customHeight="1"/>
    <row r="2101" ht="101.25" customHeight="1"/>
    <row r="2102" ht="101.25" customHeight="1"/>
    <row r="2103" ht="101.25" customHeight="1"/>
    <row r="2104" ht="101.25" customHeight="1"/>
    <row r="2105" ht="101.25" customHeight="1"/>
    <row r="2106" ht="101.25" customHeight="1"/>
    <row r="2107" ht="101.25" customHeight="1"/>
    <row r="2108" ht="101.25" customHeight="1"/>
    <row r="2109" ht="101.25" customHeight="1"/>
    <row r="2110" ht="101.25" customHeight="1"/>
    <row r="2111" ht="101.25" customHeight="1"/>
    <row r="2112" ht="101.25" customHeight="1"/>
    <row r="2113" ht="101.25" customHeight="1"/>
    <row r="2114" ht="101.25" customHeight="1"/>
    <row r="2115" ht="101.25" customHeight="1"/>
    <row r="2116" ht="101.25" customHeight="1"/>
    <row r="2117" ht="101.25" customHeight="1"/>
    <row r="2118" ht="101.25" customHeight="1"/>
    <row r="2119" ht="101.25" customHeight="1"/>
    <row r="2120" ht="101.25" customHeight="1"/>
    <row r="2121" ht="101.25" customHeight="1"/>
    <row r="2122" ht="101.25" customHeight="1"/>
    <row r="2123" ht="101.25" customHeight="1"/>
    <row r="2124" ht="101.25" customHeight="1"/>
    <row r="2125" ht="101.25" customHeight="1"/>
    <row r="2126" ht="101.25" customHeight="1"/>
    <row r="2127" ht="101.25" customHeight="1"/>
    <row r="2128" ht="101.25" customHeight="1"/>
    <row r="2129" ht="101.25" customHeight="1"/>
    <row r="2130" ht="101.25" customHeight="1"/>
    <row r="2131" ht="101.25" customHeight="1"/>
    <row r="2132" ht="101.25" customHeight="1"/>
    <row r="2133" ht="101.25" customHeight="1"/>
    <row r="2134" ht="101.25" customHeight="1"/>
    <row r="2135" ht="101.25" customHeight="1"/>
    <row r="2136" ht="101.25" customHeight="1"/>
    <row r="2137" ht="101.25" customHeight="1"/>
    <row r="2138" ht="101.25" customHeight="1"/>
    <row r="2139" ht="101.25" customHeight="1"/>
    <row r="2140" ht="101.25" customHeight="1"/>
    <row r="2141" ht="101.25" customHeight="1"/>
    <row r="2142" ht="101.25" customHeight="1"/>
    <row r="2143" ht="101.25" customHeight="1"/>
    <row r="2144" ht="101.25" customHeight="1"/>
    <row r="2145" ht="101.25" customHeight="1"/>
    <row r="2146" ht="101.25" customHeight="1"/>
    <row r="2147" ht="101.25" customHeight="1"/>
    <row r="2148" ht="101.25" customHeight="1"/>
    <row r="2149" ht="101.25" customHeight="1"/>
    <row r="2150" ht="101.25" customHeight="1"/>
    <row r="2151" ht="101.25" customHeight="1"/>
    <row r="2152" ht="101.25" customHeight="1"/>
    <row r="2153" ht="101.25" customHeight="1"/>
    <row r="2154" ht="101.25" customHeight="1"/>
    <row r="2155" ht="101.25" customHeight="1"/>
    <row r="2156" ht="101.25" customHeight="1"/>
    <row r="2157" ht="101.25" customHeight="1"/>
    <row r="2158" ht="101.25" customHeight="1"/>
    <row r="2159" ht="101.25" customHeight="1"/>
    <row r="2160" ht="101.25" customHeight="1"/>
    <row r="2161" ht="101.25" customHeight="1"/>
    <row r="2162" ht="101.25" customHeight="1"/>
    <row r="2163" ht="101.25" customHeight="1"/>
    <row r="2164" ht="101.25" customHeight="1"/>
    <row r="2165" ht="101.25" customHeight="1"/>
    <row r="2166" ht="101.25" customHeight="1"/>
    <row r="2167" ht="101.25" customHeight="1"/>
    <row r="2168" ht="101.25" customHeight="1"/>
    <row r="2169" ht="101.25" customHeight="1"/>
    <row r="2170" ht="101.25" customHeight="1"/>
    <row r="2171" ht="101.25" customHeight="1"/>
    <row r="2172" ht="101.25" customHeight="1"/>
    <row r="2173" ht="101.25" customHeight="1"/>
    <row r="2174" ht="101.25" customHeight="1"/>
    <row r="2175" ht="101.25" customHeight="1"/>
    <row r="2176" ht="101.25" customHeight="1"/>
    <row r="2177" ht="101.25" customHeight="1"/>
    <row r="2178" ht="101.25" customHeight="1"/>
    <row r="2179" ht="101.25" customHeight="1"/>
    <row r="2180" ht="101.25" customHeight="1"/>
    <row r="2181" ht="101.25" customHeight="1"/>
    <row r="2182" ht="101.25" customHeight="1"/>
    <row r="2183" ht="101.25" customHeight="1"/>
    <row r="2184" ht="101.25" customHeight="1"/>
    <row r="2185" ht="101.25" customHeight="1"/>
    <row r="2186" ht="101.25" customHeight="1"/>
    <row r="2187" ht="101.25" customHeight="1"/>
    <row r="2188" ht="101.25" customHeight="1"/>
    <row r="2189" ht="101.25" customHeight="1"/>
    <row r="2190" ht="101.25" customHeight="1"/>
    <row r="2191" ht="101.25" customHeight="1"/>
    <row r="2192" ht="101.25" customHeight="1"/>
    <row r="2193" ht="101.25" customHeight="1"/>
    <row r="2194" ht="101.25" customHeight="1"/>
    <row r="2195" ht="101.25" customHeight="1"/>
    <row r="2196" ht="101.25" customHeight="1"/>
    <row r="2197" ht="101.25" customHeight="1"/>
    <row r="2198" ht="101.25" customHeight="1"/>
    <row r="2199" ht="101.25" customHeight="1"/>
    <row r="2200" ht="101.25" customHeight="1"/>
    <row r="2201" ht="101.25" customHeight="1"/>
    <row r="2202" ht="101.25" customHeight="1"/>
    <row r="2203" ht="101.25" customHeight="1"/>
    <row r="2204" ht="101.25" customHeight="1"/>
    <row r="2205" ht="101.25" customHeight="1"/>
    <row r="2206" ht="101.25" customHeight="1"/>
    <row r="2207" ht="101.25" customHeight="1"/>
    <row r="2208" ht="101.25" customHeight="1"/>
    <row r="2209" ht="101.25" customHeight="1"/>
    <row r="2210" ht="101.25" customHeight="1"/>
    <row r="2211" ht="101.25" customHeight="1"/>
    <row r="2212" ht="101.25" customHeight="1"/>
    <row r="2213" ht="101.25" customHeight="1"/>
    <row r="2214" ht="101.25" customHeight="1"/>
    <row r="2215" ht="101.25" customHeight="1"/>
    <row r="2216" ht="101.25" customHeight="1"/>
    <row r="2217" ht="101.25" customHeight="1"/>
    <row r="2218" ht="101.25" customHeight="1"/>
    <row r="2219" ht="101.25" customHeight="1"/>
    <row r="2220" ht="101.25" customHeight="1"/>
    <row r="2221" ht="101.25" customHeight="1"/>
    <row r="2222" ht="101.25" customHeight="1"/>
    <row r="2223" ht="101.25" customHeight="1"/>
    <row r="2224" ht="101.25" customHeight="1"/>
    <row r="2225" ht="101.25" customHeight="1"/>
    <row r="2226" ht="101.25" customHeight="1"/>
    <row r="2227" ht="101.25" customHeight="1"/>
    <row r="2228" ht="101.25" customHeight="1"/>
    <row r="2229" ht="101.25" customHeight="1"/>
    <row r="2230" ht="101.25" customHeight="1"/>
    <row r="2231" ht="101.25" customHeight="1"/>
    <row r="2232" ht="101.25" customHeight="1"/>
    <row r="2233" ht="101.25" customHeight="1"/>
    <row r="2234" ht="101.25" customHeight="1"/>
    <row r="2235" ht="101.25" customHeight="1"/>
    <row r="2236" ht="101.25" customHeight="1"/>
    <row r="2237" ht="101.25" customHeight="1"/>
    <row r="2238" ht="101.25" customHeight="1"/>
    <row r="2239" ht="101.25" customHeight="1"/>
    <row r="2240" ht="101.25" customHeight="1"/>
    <row r="2241" ht="101.25" customHeight="1"/>
    <row r="2242" ht="101.25" customHeight="1"/>
    <row r="2243" ht="101.25" customHeight="1"/>
    <row r="2244" ht="101.25" customHeight="1"/>
    <row r="2245" ht="101.25" customHeight="1"/>
    <row r="2246" ht="101.25" customHeight="1"/>
    <row r="2247" ht="101.25" customHeight="1"/>
    <row r="2248" ht="101.25" customHeight="1"/>
    <row r="2249" ht="101.25" customHeight="1"/>
    <row r="2250" ht="101.25" customHeight="1"/>
    <row r="2251" ht="101.25" customHeight="1"/>
    <row r="2252" ht="101.25" customHeight="1"/>
    <row r="2253" ht="101.25" customHeight="1"/>
    <row r="2254" ht="101.25" customHeight="1"/>
    <row r="2255" ht="101.25" customHeight="1"/>
    <row r="2256" ht="101.25" customHeight="1"/>
    <row r="2257" ht="101.25" customHeight="1"/>
    <row r="2258" ht="101.25" customHeight="1"/>
    <row r="2259" ht="101.25" customHeight="1"/>
    <row r="2260" ht="101.25" customHeight="1"/>
    <row r="2261" ht="101.25" customHeight="1"/>
    <row r="2262" ht="101.25" customHeight="1"/>
    <row r="2263" ht="101.25" customHeight="1"/>
    <row r="2264" ht="101.25" customHeight="1"/>
    <row r="2265" ht="101.25" customHeight="1"/>
    <row r="2266" ht="101.25" customHeight="1"/>
    <row r="2267" ht="101.25" customHeight="1"/>
    <row r="2268" ht="101.25" customHeight="1"/>
    <row r="2269" ht="101.25" customHeight="1"/>
    <row r="2270" ht="101.25" customHeight="1"/>
    <row r="2271" ht="101.25" customHeight="1"/>
    <row r="2272" ht="101.25" customHeight="1"/>
    <row r="2273" ht="101.25" customHeight="1"/>
    <row r="2274" ht="101.25" customHeight="1"/>
    <row r="2275" ht="101.25" customHeight="1"/>
    <row r="2276" ht="101.25" customHeight="1"/>
    <row r="2277" ht="101.25" customHeight="1"/>
    <row r="2278" ht="101.25" customHeight="1"/>
    <row r="2279" ht="101.25" customHeight="1"/>
    <row r="2280" ht="101.25" customHeight="1"/>
    <row r="2281" ht="101.25" customHeight="1"/>
    <row r="2282" ht="101.25" customHeight="1"/>
    <row r="2283" ht="101.25" customHeight="1"/>
    <row r="2284" ht="101.25" customHeight="1"/>
    <row r="2285" ht="101.25" customHeight="1"/>
    <row r="2286" ht="101.25" customHeight="1"/>
    <row r="2287" ht="101.25" customHeight="1"/>
    <row r="2288" ht="101.25" customHeight="1"/>
    <row r="2289" ht="101.25" customHeight="1"/>
    <row r="2290" ht="101.25" customHeight="1"/>
    <row r="2291" ht="101.25" customHeight="1"/>
    <row r="2292" ht="101.25" customHeight="1"/>
    <row r="2293" ht="101.25" customHeight="1"/>
    <row r="2294" ht="101.25" customHeight="1"/>
    <row r="2295" ht="101.25" customHeight="1"/>
    <row r="2296" ht="101.25" customHeight="1"/>
    <row r="2297" ht="101.25" customHeight="1"/>
    <row r="2298" ht="101.25" customHeight="1"/>
    <row r="2299" ht="101.25" customHeight="1"/>
    <row r="2300" ht="101.25" customHeight="1"/>
    <row r="2301" ht="101.25" customHeight="1"/>
    <row r="2302" ht="101.25" customHeight="1"/>
    <row r="2303" ht="101.25" customHeight="1"/>
    <row r="2304" ht="101.25" customHeight="1"/>
    <row r="2305" ht="101.25" customHeight="1"/>
    <row r="2306" ht="101.25" customHeight="1"/>
    <row r="2307" ht="101.25" customHeight="1"/>
    <row r="2308" ht="101.25" customHeight="1"/>
    <row r="2309" ht="101.25" customHeight="1"/>
    <row r="2310" ht="101.25" customHeight="1"/>
    <row r="2311" ht="101.25" customHeight="1"/>
    <row r="2312" ht="101.25" customHeight="1"/>
    <row r="2313" ht="101.25" customHeight="1"/>
    <row r="2314" ht="101.25" customHeight="1"/>
    <row r="2315" ht="101.25" customHeight="1"/>
    <row r="2316" ht="101.25" customHeight="1"/>
    <row r="2317" ht="101.25" customHeight="1"/>
    <row r="2318" ht="101.25" customHeight="1"/>
    <row r="2319" ht="101.25" customHeight="1"/>
    <row r="2320" ht="101.25" customHeight="1"/>
    <row r="2321" ht="101.25" customHeight="1"/>
    <row r="2322" ht="101.25" customHeight="1"/>
    <row r="2323" ht="101.25" customHeight="1"/>
    <row r="2324" ht="101.25" customHeight="1"/>
    <row r="2325" ht="101.25" customHeight="1"/>
    <row r="2326" ht="101.25" customHeight="1"/>
    <row r="2327" ht="101.25" customHeight="1"/>
    <row r="2328" ht="101.25" customHeight="1"/>
    <row r="2329" ht="101.25" customHeight="1"/>
    <row r="2330" ht="101.25" customHeight="1"/>
    <row r="2331" ht="101.25" customHeight="1"/>
    <row r="2332" ht="101.25" customHeight="1"/>
    <row r="2333" ht="101.25" customHeight="1"/>
    <row r="2334" ht="101.25" customHeight="1"/>
    <row r="2335" ht="101.25" customHeight="1"/>
    <row r="2336" ht="101.25" customHeight="1"/>
    <row r="2337" ht="101.25" customHeight="1"/>
    <row r="2338" ht="101.25" customHeight="1"/>
    <row r="2339" ht="101.25" customHeight="1"/>
    <row r="2340" ht="101.25" customHeight="1"/>
    <row r="2341" ht="101.25" customHeight="1"/>
    <row r="2342" ht="101.25" customHeight="1"/>
    <row r="2343" ht="101.25" customHeight="1"/>
    <row r="2344" ht="101.25" customHeight="1"/>
    <row r="2345" ht="101.25" customHeight="1"/>
    <row r="2346" ht="101.25" customHeight="1"/>
    <row r="2347" ht="101.25" customHeight="1"/>
    <row r="2348" ht="101.25" customHeight="1"/>
    <row r="2349" ht="101.25" customHeight="1"/>
    <row r="2350" ht="101.25" customHeight="1"/>
    <row r="2351" ht="101.25" customHeight="1"/>
    <row r="2352" ht="101.25" customHeight="1"/>
    <row r="2353" ht="101.25" customHeight="1"/>
    <row r="2354" ht="101.25" customHeight="1"/>
    <row r="2355" ht="101.25" customHeight="1"/>
    <row r="2356" ht="101.25" customHeight="1"/>
    <row r="2357" ht="101.25" customHeight="1"/>
    <row r="2358" ht="101.25" customHeight="1"/>
    <row r="2359" ht="101.25" customHeight="1"/>
    <row r="2360" ht="101.25" customHeight="1"/>
    <row r="2361" ht="101.25" customHeight="1"/>
    <row r="2362" ht="101.25" customHeight="1"/>
    <row r="2363" ht="101.25" customHeight="1"/>
    <row r="2364" ht="101.25" customHeight="1"/>
    <row r="2365" ht="101.25" customHeight="1"/>
    <row r="2366" ht="101.25" customHeight="1"/>
    <row r="2367" ht="101.25" customHeight="1"/>
    <row r="2368" ht="101.25" customHeight="1"/>
    <row r="2369" ht="101.25" customHeight="1"/>
    <row r="2370" ht="101.25" customHeight="1"/>
    <row r="2371" ht="101.25" customHeight="1"/>
    <row r="2372" ht="101.25" customHeight="1"/>
    <row r="2373" ht="101.25" customHeight="1"/>
    <row r="2374" ht="101.25" customHeight="1"/>
    <row r="2375" ht="101.25" customHeight="1"/>
    <row r="2376" ht="101.25" customHeight="1"/>
    <row r="2377" ht="101.25" customHeight="1"/>
    <row r="2378" ht="101.25" customHeight="1"/>
    <row r="2379" ht="101.25" customHeight="1"/>
    <row r="2380" ht="101.25" customHeight="1"/>
    <row r="2381" ht="101.25" customHeight="1"/>
    <row r="2382" ht="101.25" customHeight="1"/>
    <row r="2383" ht="101.25" customHeight="1"/>
    <row r="2384" ht="101.25" customHeight="1"/>
    <row r="2385" ht="101.25" customHeight="1"/>
    <row r="2386" ht="101.25" customHeight="1"/>
    <row r="2387" ht="101.25" customHeight="1"/>
    <row r="2388" ht="101.25" customHeight="1"/>
    <row r="2389" ht="101.25" customHeight="1"/>
    <row r="2390" ht="101.25" customHeight="1"/>
    <row r="2391" ht="101.25" customHeight="1"/>
    <row r="2392" ht="101.25" customHeight="1"/>
    <row r="2393" ht="101.25" customHeight="1"/>
    <row r="2394" ht="101.25" customHeight="1"/>
    <row r="2395" ht="101.25" customHeight="1"/>
    <row r="2396" ht="101.25" customHeight="1"/>
    <row r="2397" ht="101.25" customHeight="1"/>
    <row r="2398" ht="101.25" customHeight="1"/>
    <row r="2399" ht="101.25" customHeight="1"/>
    <row r="2400" ht="101.25" customHeight="1"/>
    <row r="2401" ht="101.25" customHeight="1"/>
    <row r="2402" ht="101.25" customHeight="1"/>
    <row r="2403" ht="101.25" customHeight="1"/>
    <row r="2404" ht="101.25" customHeight="1"/>
    <row r="2405" ht="101.25" customHeight="1"/>
    <row r="2406" ht="101.25" customHeight="1"/>
    <row r="2407" ht="101.25" customHeight="1"/>
    <row r="2408" ht="101.25" customHeight="1"/>
    <row r="2409" ht="101.25" customHeight="1"/>
    <row r="2410" ht="101.25" customHeight="1"/>
    <row r="2411" ht="101.25" customHeight="1"/>
    <row r="2412" ht="101.25" customHeight="1"/>
    <row r="2413" ht="101.25" customHeight="1"/>
    <row r="2414" ht="101.25" customHeight="1"/>
    <row r="2415" ht="101.25" customHeight="1"/>
    <row r="2416" ht="101.25" customHeight="1"/>
    <row r="2417" ht="101.25" customHeight="1"/>
    <row r="2418" ht="101.25" customHeight="1"/>
    <row r="2419" ht="101.25" customHeight="1"/>
    <row r="2420" ht="101.25" customHeight="1"/>
    <row r="2421" ht="101.25" customHeight="1"/>
    <row r="2422" ht="101.25" customHeight="1"/>
    <row r="2423" ht="101.25" customHeight="1"/>
    <row r="2424" ht="101.25" customHeight="1"/>
    <row r="2425" ht="101.25" customHeight="1"/>
    <row r="2426" ht="101.25" customHeight="1"/>
    <row r="2427" ht="101.25" customHeight="1"/>
    <row r="2428" ht="101.25" customHeight="1"/>
    <row r="2429" ht="101.25" customHeight="1"/>
    <row r="2430" ht="101.25" customHeight="1"/>
    <row r="2431" ht="101.25" customHeight="1"/>
    <row r="2432" ht="101.25" customHeight="1"/>
    <row r="2433" ht="101.25" customHeight="1"/>
    <row r="2434" ht="101.25" customHeight="1"/>
    <row r="2435" ht="101.25" customHeight="1"/>
    <row r="2436" ht="101.25" customHeight="1"/>
    <row r="2437" ht="101.25" customHeight="1"/>
    <row r="2438" ht="101.25" customHeight="1"/>
    <row r="2439" ht="101.25" customHeight="1"/>
    <row r="2440" ht="101.25" customHeight="1"/>
    <row r="2441" ht="101.25" customHeight="1"/>
    <row r="2442" ht="101.25" customHeight="1"/>
    <row r="2443" ht="101.25" customHeight="1"/>
    <row r="2444" ht="101.25" customHeight="1"/>
    <row r="2445" ht="101.25" customHeight="1"/>
    <row r="2446" ht="101.25" customHeight="1"/>
    <row r="2447" ht="101.25" customHeight="1"/>
    <row r="2448" ht="101.25" customHeight="1"/>
    <row r="2449" ht="101.25" customHeight="1"/>
    <row r="2450" ht="101.25" customHeight="1"/>
    <row r="2451" ht="101.25" customHeight="1"/>
    <row r="2452" ht="101.25" customHeight="1"/>
    <row r="2453" ht="101.25" customHeight="1"/>
    <row r="2454" ht="101.25" customHeight="1"/>
    <row r="2455" ht="101.25" customHeight="1"/>
    <row r="2456" ht="101.25" customHeight="1"/>
    <row r="2457" ht="101.25" customHeight="1"/>
    <row r="2458" ht="101.25" customHeight="1"/>
    <row r="2459" ht="101.25" customHeight="1"/>
    <row r="2460" ht="101.25" customHeight="1"/>
    <row r="2461" ht="101.25" customHeight="1"/>
    <row r="2462" ht="101.25" customHeight="1"/>
    <row r="2463" ht="101.25" customHeight="1"/>
    <row r="2464" ht="101.25" customHeight="1"/>
    <row r="2465" ht="101.25" customHeight="1"/>
    <row r="2466" ht="101.25" customHeight="1"/>
    <row r="2467" ht="101.25" customHeight="1"/>
    <row r="2468" ht="101.25" customHeight="1"/>
    <row r="2469" ht="101.25" customHeight="1"/>
    <row r="2470" ht="101.25" customHeight="1"/>
    <row r="2471" ht="101.25" customHeight="1"/>
    <row r="2472" ht="101.25" customHeight="1"/>
    <row r="2473" ht="101.25" customHeight="1"/>
    <row r="2474" ht="101.25" customHeight="1"/>
    <row r="2475" ht="101.25" customHeight="1"/>
    <row r="2476" ht="101.25" customHeight="1"/>
    <row r="2477" ht="101.25" customHeight="1"/>
    <row r="2478" ht="101.25" customHeight="1"/>
    <row r="2479" ht="101.25" customHeight="1"/>
    <row r="2480" ht="101.25" customHeight="1"/>
    <row r="2481" ht="101.25" customHeight="1"/>
    <row r="2482" ht="101.25" customHeight="1"/>
    <row r="2483" ht="101.25" customHeight="1"/>
    <row r="2484" ht="101.25" customHeight="1"/>
    <row r="2485" ht="101.25" customHeight="1"/>
    <row r="2486" ht="101.25" customHeight="1"/>
    <row r="2487" ht="101.25" customHeight="1"/>
    <row r="2488" ht="101.25" customHeight="1"/>
    <row r="2489" ht="101.25" customHeight="1"/>
    <row r="2490" ht="101.25" customHeight="1"/>
    <row r="2491" ht="101.25" customHeight="1"/>
    <row r="2492" ht="101.25" customHeight="1"/>
    <row r="2493" ht="101.25" customHeight="1"/>
    <row r="2494" ht="101.25" customHeight="1"/>
    <row r="2495" ht="101.25" customHeight="1"/>
    <row r="2496" ht="101.25" customHeight="1"/>
    <row r="2497" ht="101.25" customHeight="1"/>
    <row r="2498" ht="101.25" customHeight="1"/>
    <row r="2499" ht="101.25" customHeight="1"/>
    <row r="2500" ht="101.25" customHeight="1"/>
    <row r="2501" ht="101.25" customHeight="1"/>
    <row r="2502" ht="101.25" customHeight="1"/>
    <row r="2503" ht="101.25" customHeight="1"/>
    <row r="2504" ht="101.25" customHeight="1"/>
    <row r="2505" ht="101.25" customHeight="1"/>
    <row r="2506" ht="101.25" customHeight="1"/>
    <row r="2507" ht="101.25" customHeight="1"/>
    <row r="2508" ht="101.25" customHeight="1"/>
    <row r="2509" ht="101.25" customHeight="1"/>
    <row r="2510" ht="101.25" customHeight="1"/>
    <row r="2511" ht="101.25" customHeight="1"/>
    <row r="2512" ht="101.25" customHeight="1"/>
    <row r="2513" ht="101.25" customHeight="1"/>
    <row r="2514" ht="101.25" customHeight="1"/>
    <row r="2515" ht="101.25" customHeight="1"/>
    <row r="2516" ht="101.25" customHeight="1"/>
    <row r="2517" ht="101.25" customHeight="1"/>
    <row r="2518" ht="101.25" customHeight="1"/>
    <row r="2519" ht="101.25" customHeight="1"/>
    <row r="2520" ht="101.25" customHeight="1"/>
    <row r="2521" ht="101.25" customHeight="1"/>
    <row r="2522" ht="101.25" customHeight="1"/>
    <row r="2523" ht="101.25" customHeight="1"/>
    <row r="2524" ht="101.25" customHeight="1"/>
    <row r="2525" ht="101.25" customHeight="1"/>
    <row r="2526" ht="101.25" customHeight="1"/>
    <row r="2527" ht="101.25" customHeight="1"/>
    <row r="2528" ht="101.25" customHeight="1"/>
    <row r="2529" ht="101.25" customHeight="1"/>
    <row r="2530" ht="101.25" customHeight="1"/>
    <row r="2531" ht="101.25" customHeight="1"/>
    <row r="2532" ht="101.25" customHeight="1"/>
    <row r="2533" ht="101.25" customHeight="1"/>
    <row r="2534" ht="101.25" customHeight="1"/>
    <row r="2535" ht="101.25" customHeight="1"/>
    <row r="2536" ht="101.25" customHeight="1"/>
    <row r="2537" ht="101.25" customHeight="1"/>
    <row r="2538" ht="101.25" customHeight="1"/>
    <row r="2539" ht="101.25" customHeight="1"/>
    <row r="2540" ht="101.25" customHeight="1"/>
    <row r="2541" ht="101.25" customHeight="1"/>
    <row r="2542" ht="101.25" customHeight="1"/>
    <row r="2543" ht="101.25" customHeight="1"/>
    <row r="2544" ht="101.25" customHeight="1"/>
    <row r="2545" ht="101.25" customHeight="1"/>
    <row r="2546" ht="101.25" customHeight="1"/>
    <row r="2547" ht="101.25" customHeight="1"/>
    <row r="2548" ht="101.25" customHeight="1"/>
    <row r="2549" ht="101.25" customHeight="1"/>
    <row r="2550" ht="101.25" customHeight="1"/>
    <row r="2551" ht="101.25" customHeight="1"/>
    <row r="2552" ht="101.25" customHeight="1"/>
    <row r="2553" ht="101.25" customHeight="1"/>
    <row r="2554" ht="101.25" customHeight="1"/>
    <row r="2555" ht="101.25" customHeight="1"/>
    <row r="2556" ht="101.25" customHeight="1"/>
    <row r="2557" ht="101.25" customHeight="1"/>
    <row r="2558" ht="101.25" customHeight="1"/>
    <row r="2559" ht="101.25" customHeight="1"/>
    <row r="2560" ht="101.25" customHeight="1"/>
    <row r="2561" ht="101.25" customHeight="1"/>
    <row r="2562" ht="101.25" customHeight="1"/>
    <row r="2563" ht="101.25" customHeight="1"/>
    <row r="2564" ht="101.25" customHeight="1"/>
    <row r="2565" ht="101.25" customHeight="1"/>
    <row r="2566" ht="101.25" customHeight="1"/>
    <row r="2567" ht="101.25" customHeight="1"/>
    <row r="2568" ht="101.25" customHeight="1"/>
    <row r="2569" ht="101.25" customHeight="1"/>
    <row r="2570" ht="101.25" customHeight="1"/>
    <row r="2571" ht="101.25" customHeight="1"/>
    <row r="2572" ht="101.25" customHeight="1"/>
    <row r="2573" ht="101.25" customHeight="1"/>
    <row r="2574" ht="101.25" customHeight="1"/>
    <row r="2575" ht="101.25" customHeight="1"/>
    <row r="2576" ht="101.25" customHeight="1"/>
    <row r="2577" ht="101.25" customHeight="1"/>
    <row r="2578" ht="101.25" customHeight="1"/>
    <row r="2579" ht="101.25" customHeight="1"/>
    <row r="2580" ht="101.25" customHeight="1"/>
    <row r="2581" ht="101.25" customHeight="1"/>
    <row r="2582" ht="101.25" customHeight="1"/>
    <row r="2583" ht="101.25" customHeight="1"/>
    <row r="2584" ht="101.25" customHeight="1"/>
    <row r="2585" ht="101.25" customHeight="1"/>
    <row r="2586" ht="101.25" customHeight="1"/>
    <row r="2587" ht="101.25" customHeight="1"/>
    <row r="2588" ht="101.25" customHeight="1"/>
    <row r="2589" ht="101.25" customHeight="1"/>
    <row r="2590" ht="101.25" customHeight="1"/>
    <row r="2591" ht="101.25" customHeight="1"/>
    <row r="2592" ht="101.25" customHeight="1"/>
    <row r="2593" ht="101.25" customHeight="1"/>
    <row r="2594" ht="101.25" customHeight="1"/>
    <row r="2595" ht="101.25" customHeight="1"/>
    <row r="2596" ht="101.25" customHeight="1"/>
    <row r="2597" ht="101.25" customHeight="1"/>
    <row r="2598" ht="101.25" customHeight="1"/>
    <row r="2599" ht="101.25" customHeight="1"/>
    <row r="2600" ht="101.25" customHeight="1"/>
    <row r="2601" ht="101.25" customHeight="1"/>
    <row r="2602" ht="101.25" customHeight="1"/>
    <row r="2603" ht="101.25" customHeight="1"/>
    <row r="2604" ht="101.25" customHeight="1"/>
    <row r="2605" ht="101.25" customHeight="1"/>
    <row r="2606" ht="101.25" customHeight="1"/>
    <row r="2607" ht="101.25" customHeight="1"/>
    <row r="2608" ht="101.25" customHeight="1"/>
    <row r="2609" ht="101.25" customHeight="1"/>
    <row r="2610" ht="101.25" customHeight="1"/>
    <row r="2611" ht="101.25" customHeight="1"/>
    <row r="2612" ht="101.25" customHeight="1"/>
    <row r="2613" ht="101.25" customHeight="1"/>
    <row r="2614" ht="101.25" customHeight="1"/>
    <row r="2615" ht="101.25" customHeight="1"/>
    <row r="2616" ht="101.25" customHeight="1"/>
    <row r="2617" ht="101.25" customHeight="1"/>
    <row r="2618" ht="101.25" customHeight="1"/>
    <row r="2619" ht="101.25" customHeight="1"/>
    <row r="2620" ht="101.25" customHeight="1"/>
    <row r="2621" ht="101.25" customHeight="1"/>
    <row r="2622" ht="101.25" customHeight="1"/>
    <row r="2623" ht="101.25" customHeight="1"/>
    <row r="2624" ht="101.25" customHeight="1"/>
    <row r="2625" ht="101.25" customHeight="1"/>
    <row r="2626" ht="101.25" customHeight="1"/>
    <row r="2627" ht="101.25" customHeight="1"/>
    <row r="2628" ht="101.25" customHeight="1"/>
    <row r="2629" ht="101.25" customHeight="1"/>
    <row r="2630" ht="101.25" customHeight="1"/>
    <row r="2631" ht="101.25" customHeight="1"/>
    <row r="2632" ht="101.25" customHeight="1"/>
    <row r="2633" ht="101.25" customHeight="1"/>
    <row r="2634" ht="101.25" customHeight="1"/>
    <row r="2635" ht="101.25" customHeight="1"/>
    <row r="2636" ht="101.25" customHeight="1"/>
    <row r="2637" ht="101.25" customHeight="1"/>
    <row r="2638" ht="101.25" customHeight="1"/>
    <row r="2639" ht="101.25" customHeight="1"/>
    <row r="2640" ht="101.25" customHeight="1"/>
    <row r="2641" ht="101.25" customHeight="1"/>
    <row r="2642" ht="101.25" customHeight="1"/>
    <row r="2643" ht="101.25" customHeight="1"/>
    <row r="2644" ht="101.25" customHeight="1"/>
    <row r="2645" ht="101.25" customHeight="1"/>
    <row r="2646" ht="101.25" customHeight="1"/>
    <row r="2647" ht="101.25" customHeight="1"/>
    <row r="2648" ht="101.25" customHeight="1"/>
    <row r="2649" ht="101.25" customHeight="1"/>
    <row r="2650" ht="101.25" customHeight="1"/>
    <row r="2651" ht="101.25" customHeight="1"/>
    <row r="2652" ht="101.25" customHeight="1"/>
    <row r="2653" ht="101.25" customHeight="1"/>
    <row r="2654" ht="101.25" customHeight="1"/>
    <row r="2655" ht="101.25" customHeight="1"/>
    <row r="2656" ht="101.25" customHeight="1"/>
    <row r="2657" ht="101.25" customHeight="1"/>
    <row r="2658" ht="101.25" customHeight="1"/>
    <row r="2659" ht="101.25" customHeight="1"/>
    <row r="2660" ht="101.25" customHeight="1"/>
    <row r="2661" ht="101.25" customHeight="1"/>
    <row r="2662" ht="101.25" customHeight="1"/>
    <row r="2663" ht="101.25" customHeight="1"/>
    <row r="2664" ht="101.25" customHeight="1"/>
    <row r="2665" ht="101.25" customHeight="1"/>
    <row r="2666" ht="101.25" customHeight="1"/>
    <row r="2667" ht="101.25" customHeight="1"/>
    <row r="2668" ht="101.25" customHeight="1"/>
    <row r="2669" ht="101.25" customHeight="1"/>
    <row r="2670" ht="101.25" customHeight="1"/>
    <row r="2671" ht="101.25" customHeight="1"/>
    <row r="2672" ht="101.25" customHeight="1"/>
    <row r="2673" ht="101.25" customHeight="1"/>
    <row r="2674" ht="101.25" customHeight="1"/>
    <row r="2675" ht="101.25" customHeight="1"/>
    <row r="2676" ht="101.25" customHeight="1"/>
    <row r="2677" ht="101.25" customHeight="1"/>
    <row r="2678" ht="101.25" customHeight="1"/>
    <row r="2679" ht="101.25" customHeight="1"/>
    <row r="2680" ht="101.25" customHeight="1"/>
    <row r="2681" ht="101.25" customHeight="1"/>
    <row r="2682" ht="101.25" customHeight="1"/>
    <row r="2683" ht="101.25" customHeight="1"/>
    <row r="2684" ht="101.25" customHeight="1"/>
    <row r="2685" ht="101.25" customHeight="1"/>
    <row r="2686" ht="101.25" customHeight="1"/>
    <row r="2687" ht="101.25" customHeight="1"/>
    <row r="2688" ht="101.25" customHeight="1"/>
    <row r="2689" ht="101.25" customHeight="1"/>
    <row r="2690" ht="101.25" customHeight="1"/>
    <row r="2691" ht="101.25" customHeight="1"/>
    <row r="2692" ht="101.25" customHeight="1"/>
    <row r="2693" ht="101.25" customHeight="1"/>
    <row r="2694" ht="101.25" customHeight="1"/>
    <row r="2695" ht="101.25" customHeight="1"/>
    <row r="2696" ht="101.25" customHeight="1"/>
    <row r="2697" ht="101.25" customHeight="1"/>
    <row r="2698" ht="101.25" customHeight="1"/>
    <row r="2699" ht="101.25" customHeight="1"/>
    <row r="2700" ht="101.25" customHeight="1"/>
    <row r="2701" ht="101.25" customHeight="1"/>
    <row r="2702" ht="101.25" customHeight="1"/>
    <row r="2703" ht="101.25" customHeight="1"/>
    <row r="2704" ht="101.25" customHeight="1"/>
    <row r="2705" ht="101.25" customHeight="1"/>
    <row r="2706" ht="101.25" customHeight="1"/>
    <row r="2707" ht="101.25" customHeight="1"/>
    <row r="2708" ht="101.25" customHeight="1"/>
    <row r="2709" ht="101.25" customHeight="1"/>
    <row r="2710" ht="101.25" customHeight="1"/>
    <row r="2711" ht="101.25" customHeight="1"/>
    <row r="2712" ht="101.25" customHeight="1"/>
    <row r="2713" ht="101.25" customHeight="1"/>
    <row r="2714" ht="101.25" customHeight="1"/>
    <row r="2715" ht="101.25" customHeight="1"/>
    <row r="2716" ht="101.25" customHeight="1"/>
    <row r="2717" ht="101.25" customHeight="1"/>
    <row r="2718" ht="101.25" customHeight="1"/>
    <row r="2719" ht="101.25" customHeight="1"/>
    <row r="2720" ht="101.25" customHeight="1"/>
    <row r="2721" ht="101.25" customHeight="1"/>
    <row r="2722" ht="101.25" customHeight="1"/>
    <row r="2723" ht="101.25" customHeight="1"/>
    <row r="2724" ht="101.25" customHeight="1"/>
    <row r="2725" ht="101.25" customHeight="1"/>
    <row r="2726" ht="101.25" customHeight="1"/>
    <row r="2727" ht="101.25" customHeight="1"/>
    <row r="2728" ht="101.25" customHeight="1"/>
    <row r="2729" ht="101.25" customHeight="1"/>
    <row r="2730" ht="101.25" customHeight="1"/>
    <row r="2731" ht="101.25" customHeight="1"/>
    <row r="2732" ht="101.25" customHeight="1"/>
    <row r="2733" ht="101.25" customHeight="1"/>
    <row r="2734" ht="101.25" customHeight="1"/>
    <row r="2735" ht="101.25" customHeight="1"/>
    <row r="2736" ht="101.25" customHeight="1"/>
    <row r="2737" ht="101.25" customHeight="1"/>
    <row r="2738" ht="101.25" customHeight="1"/>
    <row r="2739" ht="101.25" customHeight="1"/>
    <row r="2740" ht="101.25" customHeight="1"/>
    <row r="2741" ht="101.25" customHeight="1"/>
    <row r="2742" ht="101.25" customHeight="1"/>
    <row r="2743" ht="101.25" customHeight="1"/>
    <row r="2744" ht="101.25" customHeight="1"/>
    <row r="2745" ht="101.25" customHeight="1"/>
    <row r="2746" ht="101.25" customHeight="1"/>
    <row r="2747" ht="101.25" customHeight="1"/>
    <row r="2748" ht="101.25" customHeight="1"/>
    <row r="2749" ht="101.25" customHeight="1"/>
    <row r="2750" ht="101.25" customHeight="1"/>
    <row r="2751" ht="101.25" customHeight="1"/>
    <row r="2752" ht="101.25" customHeight="1"/>
    <row r="2753" ht="101.25" customHeight="1"/>
    <row r="2754" ht="101.25" customHeight="1"/>
    <row r="2755" ht="101.25" customHeight="1"/>
    <row r="2756" ht="101.25" customHeight="1"/>
    <row r="2757" ht="101.25" customHeight="1"/>
    <row r="2758" ht="101.25" customHeight="1"/>
    <row r="2759" ht="101.25" customHeight="1"/>
    <row r="2760" ht="101.25" customHeight="1"/>
    <row r="2761" ht="101.25" customHeight="1"/>
    <row r="2762" ht="101.25" customHeight="1"/>
    <row r="2763" ht="101.25" customHeight="1"/>
    <row r="2764" ht="101.25" customHeight="1"/>
    <row r="2765" ht="101.25" customHeight="1"/>
    <row r="2766" ht="101.25" customHeight="1"/>
    <row r="2767" ht="101.25" customHeight="1"/>
    <row r="2768" ht="101.25" customHeight="1"/>
    <row r="2769" ht="101.25" customHeight="1"/>
    <row r="2770" ht="101.25" customHeight="1"/>
    <row r="2771" ht="101.25" customHeight="1"/>
    <row r="2772" ht="101.25" customHeight="1"/>
    <row r="2773" ht="101.25" customHeight="1"/>
    <row r="2774" ht="101.25" customHeight="1"/>
    <row r="2775" ht="101.25" customHeight="1"/>
    <row r="2776" ht="101.25" customHeight="1"/>
    <row r="2777" ht="101.25" customHeight="1"/>
    <row r="2778" ht="101.25" customHeight="1"/>
    <row r="2779" ht="101.25" customHeight="1"/>
    <row r="2780" ht="101.25" customHeight="1"/>
    <row r="2781" ht="101.25" customHeight="1"/>
    <row r="2782" ht="101.25" customHeight="1"/>
    <row r="2783" ht="101.25" customHeight="1"/>
    <row r="2784" ht="101.25" customHeight="1"/>
    <row r="2785" ht="101.25" customHeight="1"/>
    <row r="2786" ht="101.25" customHeight="1"/>
    <row r="2787" ht="101.25" customHeight="1"/>
    <row r="2788" ht="101.25" customHeight="1"/>
    <row r="2789" ht="101.25" customHeight="1"/>
    <row r="2790" ht="101.25" customHeight="1"/>
    <row r="2791" ht="101.25" customHeight="1"/>
    <row r="2792" ht="101.25" customHeight="1"/>
    <row r="2793" ht="101.25" customHeight="1"/>
    <row r="2794" ht="101.25" customHeight="1"/>
    <row r="2795" ht="101.25" customHeight="1"/>
    <row r="2796" ht="101.25" customHeight="1"/>
    <row r="2797" ht="101.25" customHeight="1"/>
    <row r="2798" ht="101.25" customHeight="1"/>
    <row r="2799" ht="101.25" customHeight="1"/>
    <row r="2800" ht="87" customHeight="1"/>
    <row r="2801" ht="87" customHeight="1"/>
    <row r="2802" ht="87" customHeight="1"/>
    <row r="2803" ht="87" customHeight="1"/>
    <row r="2804" ht="87" customHeight="1"/>
    <row r="2805" ht="87" customHeight="1"/>
    <row r="2806" ht="87" customHeight="1"/>
    <row r="2807" ht="87" customHeight="1"/>
    <row r="2808" ht="87" customHeight="1"/>
    <row r="2809" ht="87" customHeight="1"/>
    <row r="2810" ht="87" customHeight="1"/>
    <row r="2811" ht="87" customHeight="1"/>
    <row r="2812" ht="87" customHeight="1"/>
    <row r="2813" ht="87" customHeight="1"/>
    <row r="2814" ht="87" customHeight="1"/>
    <row r="2815" ht="87" customHeight="1"/>
    <row r="2816" ht="87" customHeight="1"/>
    <row r="2817" ht="87" customHeight="1"/>
    <row r="2818" ht="87" customHeight="1"/>
    <row r="2819" ht="87" customHeight="1"/>
    <row r="2820" ht="87" customHeight="1"/>
    <row r="2821" ht="87" customHeight="1"/>
    <row r="2822" ht="87" customHeight="1"/>
    <row r="2823" ht="87" customHeight="1"/>
    <row r="2824" ht="87" customHeight="1"/>
    <row r="2825" ht="87" customHeight="1"/>
    <row r="2826" ht="87" customHeight="1"/>
    <row r="2827" ht="87" customHeight="1"/>
    <row r="2828" ht="87" customHeight="1"/>
    <row r="2829" ht="87" customHeight="1"/>
    <row r="2830" ht="87" customHeight="1"/>
    <row r="2831" ht="87" customHeight="1"/>
    <row r="2832" ht="87" customHeight="1"/>
    <row r="2833" ht="87" customHeight="1"/>
    <row r="2834" ht="87" customHeight="1"/>
    <row r="2835" ht="87" customHeight="1"/>
    <row r="2836" ht="87" customHeight="1"/>
    <row r="2837" ht="87" customHeight="1"/>
    <row r="2838" ht="87" customHeight="1"/>
    <row r="2839" ht="87" customHeight="1"/>
    <row r="2840" ht="87" customHeight="1"/>
    <row r="2841" ht="87" customHeight="1"/>
    <row r="2842" ht="87" customHeight="1"/>
    <row r="2843" ht="87" customHeight="1"/>
    <row r="2844" ht="87" customHeight="1"/>
    <row r="2845" ht="87" customHeight="1"/>
    <row r="2846" ht="87" customHeight="1"/>
    <row r="2847" ht="87" customHeight="1"/>
    <row r="2848" ht="87" customHeight="1"/>
    <row r="2849" ht="87" customHeight="1"/>
    <row r="2850" ht="87" customHeight="1"/>
    <row r="2851" ht="87" customHeight="1"/>
    <row r="2852" ht="87" customHeight="1"/>
    <row r="2853" ht="87" customHeight="1"/>
    <row r="2854" ht="87" customHeight="1"/>
    <row r="2855" ht="87" customHeight="1"/>
    <row r="2856" ht="87" customHeight="1"/>
    <row r="2857" ht="87" customHeight="1"/>
    <row r="2858" ht="87" customHeight="1"/>
    <row r="2859" ht="87" customHeight="1"/>
    <row r="2860" ht="87" customHeight="1"/>
    <row r="2861" ht="87" customHeight="1"/>
    <row r="2862" ht="87" customHeight="1"/>
    <row r="2863" ht="87" customHeight="1"/>
    <row r="2864" ht="87" customHeight="1"/>
    <row r="2865" ht="87" customHeight="1"/>
    <row r="2866" ht="87" customHeight="1"/>
    <row r="2867" ht="87" customHeight="1"/>
    <row r="2868" ht="87" customHeight="1"/>
    <row r="2869" ht="87" customHeight="1"/>
    <row r="2870" ht="87" customHeight="1"/>
    <row r="2871" ht="87" customHeight="1"/>
    <row r="2872" ht="87" customHeight="1"/>
    <row r="2873" ht="87" customHeight="1"/>
    <row r="2874" ht="87" customHeight="1"/>
    <row r="2875" ht="87" customHeight="1"/>
    <row r="2876" ht="87" customHeight="1"/>
    <row r="2877" ht="87" customHeight="1"/>
    <row r="2878" ht="87" customHeight="1"/>
    <row r="2879" ht="87" customHeight="1"/>
    <row r="2880" ht="87" customHeight="1"/>
    <row r="2881" ht="87" customHeight="1"/>
    <row r="2882" ht="87" customHeight="1"/>
    <row r="2883" ht="87" customHeight="1"/>
    <row r="2884" ht="87" customHeight="1"/>
    <row r="2885" ht="87" customHeight="1"/>
    <row r="2886" ht="87" customHeight="1"/>
    <row r="2887" ht="87" customHeight="1"/>
    <row r="2888" ht="87" customHeight="1"/>
    <row r="2889" ht="87" customHeight="1"/>
  </sheetData>
  <mergeCells count="2704">
    <mergeCell ref="BD217:BD219"/>
    <mergeCell ref="A8:D8"/>
    <mergeCell ref="AX217:AX219"/>
    <mergeCell ref="AY217:AY219"/>
    <mergeCell ref="AZ217:AZ219"/>
    <mergeCell ref="BA217:BA219"/>
    <mergeCell ref="BB217:BB219"/>
    <mergeCell ref="BC217:BC219"/>
    <mergeCell ref="AR217:AR219"/>
    <mergeCell ref="AS217:AS219"/>
    <mergeCell ref="AT217:AT219"/>
    <mergeCell ref="AU217:AU219"/>
    <mergeCell ref="AV217:AV219"/>
    <mergeCell ref="AW217:AW219"/>
    <mergeCell ref="AL217:AL219"/>
    <mergeCell ref="AM217:AM219"/>
    <mergeCell ref="AN217:AN219"/>
    <mergeCell ref="AO217:AO219"/>
    <mergeCell ref="AP217:AP219"/>
    <mergeCell ref="AQ217:AQ219"/>
    <mergeCell ref="AF217:AF219"/>
    <mergeCell ref="AG217:AG219"/>
    <mergeCell ref="AH217:AH219"/>
    <mergeCell ref="AI217:AI219"/>
    <mergeCell ref="AJ217:AJ219"/>
    <mergeCell ref="AK217:AK219"/>
    <mergeCell ref="Z217:Z219"/>
    <mergeCell ref="AA217:AA219"/>
    <mergeCell ref="AB217:AB219"/>
    <mergeCell ref="AC217:AC219"/>
    <mergeCell ref="AD217:AD219"/>
    <mergeCell ref="AE217:AE219"/>
    <mergeCell ref="T217:T219"/>
    <mergeCell ref="U217:U219"/>
    <mergeCell ref="V217:V219"/>
    <mergeCell ref="W217:W219"/>
    <mergeCell ref="X217:X219"/>
    <mergeCell ref="Y217:Y219"/>
    <mergeCell ref="G217:G219"/>
    <mergeCell ref="H217:H219"/>
    <mergeCell ref="I217:I219"/>
    <mergeCell ref="Q217:Q219"/>
    <mergeCell ref="R217:R219"/>
    <mergeCell ref="S217:S219"/>
    <mergeCell ref="A217:A219"/>
    <mergeCell ref="B217:B219"/>
    <mergeCell ref="C217:C219"/>
    <mergeCell ref="D217:D219"/>
    <mergeCell ref="E217:E219"/>
    <mergeCell ref="F217:F219"/>
    <mergeCell ref="AY214:AY216"/>
    <mergeCell ref="AZ214:AZ216"/>
    <mergeCell ref="BA214:BA216"/>
    <mergeCell ref="BB214:BB216"/>
    <mergeCell ref="BC214:BC216"/>
    <mergeCell ref="BD214:BD216"/>
    <mergeCell ref="AS214:AS216"/>
    <mergeCell ref="AT214:AT216"/>
    <mergeCell ref="AU214:AU216"/>
    <mergeCell ref="AV214:AV216"/>
    <mergeCell ref="AW214:AW216"/>
    <mergeCell ref="AX214:AX216"/>
    <mergeCell ref="AM214:AM216"/>
    <mergeCell ref="AN214:AN216"/>
    <mergeCell ref="AO214:AO216"/>
    <mergeCell ref="AP214:AP216"/>
    <mergeCell ref="AQ214:AQ216"/>
    <mergeCell ref="AR214:AR216"/>
    <mergeCell ref="AG214:AG216"/>
    <mergeCell ref="AH214:AH216"/>
    <mergeCell ref="AI214:AI216"/>
    <mergeCell ref="AJ214:AJ216"/>
    <mergeCell ref="AK214:AK216"/>
    <mergeCell ref="AL214:AL216"/>
    <mergeCell ref="AA214:AA216"/>
    <mergeCell ref="AB214:AB216"/>
    <mergeCell ref="AC214:AC216"/>
    <mergeCell ref="AD214:AD216"/>
    <mergeCell ref="AE214:AE216"/>
    <mergeCell ref="AF214:AF216"/>
    <mergeCell ref="U214:U216"/>
    <mergeCell ref="V214:V216"/>
    <mergeCell ref="W214:W216"/>
    <mergeCell ref="X214:X216"/>
    <mergeCell ref="Y214:Y216"/>
    <mergeCell ref="Z214:Z216"/>
    <mergeCell ref="H214:H216"/>
    <mergeCell ref="I214:I216"/>
    <mergeCell ref="Q214:Q216"/>
    <mergeCell ref="R214:R216"/>
    <mergeCell ref="S214:S216"/>
    <mergeCell ref="T214:T216"/>
    <mergeCell ref="BB209:BB211"/>
    <mergeCell ref="BC209:BC211"/>
    <mergeCell ref="BD209:BD211"/>
    <mergeCell ref="A214:A216"/>
    <mergeCell ref="B214:B216"/>
    <mergeCell ref="C214:C216"/>
    <mergeCell ref="D214:D216"/>
    <mergeCell ref="E214:E216"/>
    <mergeCell ref="F214:F216"/>
    <mergeCell ref="G214:G216"/>
    <mergeCell ref="AV209:AV211"/>
    <mergeCell ref="AW209:AW211"/>
    <mergeCell ref="AX209:AX211"/>
    <mergeCell ref="AY209:AY211"/>
    <mergeCell ref="AZ209:AZ211"/>
    <mergeCell ref="BA209:BA211"/>
    <mergeCell ref="AP209:AP211"/>
    <mergeCell ref="AQ209:AQ211"/>
    <mergeCell ref="AR209:AR211"/>
    <mergeCell ref="AS209:AS211"/>
    <mergeCell ref="AT209:AT211"/>
    <mergeCell ref="AU209:AU211"/>
    <mergeCell ref="AJ209:AJ211"/>
    <mergeCell ref="AK209:AK211"/>
    <mergeCell ref="AL209:AL211"/>
    <mergeCell ref="AM209:AM211"/>
    <mergeCell ref="AN209:AN211"/>
    <mergeCell ref="AO209:AO211"/>
    <mergeCell ref="AD209:AD211"/>
    <mergeCell ref="AE209:AE211"/>
    <mergeCell ref="AF209:AF211"/>
    <mergeCell ref="AG209:AG211"/>
    <mergeCell ref="AH209:AH211"/>
    <mergeCell ref="AI209:AI211"/>
    <mergeCell ref="X209:X211"/>
    <mergeCell ref="Y209:Y211"/>
    <mergeCell ref="Z209:Z211"/>
    <mergeCell ref="AA209:AA211"/>
    <mergeCell ref="AB209:AB211"/>
    <mergeCell ref="AC209:AC211"/>
    <mergeCell ref="R209:R211"/>
    <mergeCell ref="S209:S211"/>
    <mergeCell ref="T209:T211"/>
    <mergeCell ref="U209:U211"/>
    <mergeCell ref="V209:V211"/>
    <mergeCell ref="W209:W211"/>
    <mergeCell ref="F209:F211"/>
    <mergeCell ref="G209:G211"/>
    <mergeCell ref="H209:H211"/>
    <mergeCell ref="I209:I211"/>
    <mergeCell ref="P209:P211"/>
    <mergeCell ref="Q209:Q211"/>
    <mergeCell ref="AZ204:AZ206"/>
    <mergeCell ref="BA204:BA206"/>
    <mergeCell ref="BB204:BB206"/>
    <mergeCell ref="BC204:BC206"/>
    <mergeCell ref="BD204:BD206"/>
    <mergeCell ref="A209:A211"/>
    <mergeCell ref="B209:B211"/>
    <mergeCell ref="C209:C211"/>
    <mergeCell ref="D209:D211"/>
    <mergeCell ref="E209:E211"/>
    <mergeCell ref="AT204:AT206"/>
    <mergeCell ref="AU204:AU206"/>
    <mergeCell ref="AV204:AV206"/>
    <mergeCell ref="AW204:AW206"/>
    <mergeCell ref="AX204:AX206"/>
    <mergeCell ref="AY204:AY206"/>
    <mergeCell ref="AN204:AN206"/>
    <mergeCell ref="AO204:AO206"/>
    <mergeCell ref="AP204:AP206"/>
    <mergeCell ref="AQ204:AQ206"/>
    <mergeCell ref="AR204:AR206"/>
    <mergeCell ref="AS204:AS206"/>
    <mergeCell ref="AH204:AH206"/>
    <mergeCell ref="AI204:AI206"/>
    <mergeCell ref="AJ204:AJ206"/>
    <mergeCell ref="AK204:AK206"/>
    <mergeCell ref="AL204:AL206"/>
    <mergeCell ref="AM204:AM206"/>
    <mergeCell ref="AB204:AB206"/>
    <mergeCell ref="AC204:AC206"/>
    <mergeCell ref="AD204:AD206"/>
    <mergeCell ref="AE204:AE206"/>
    <mergeCell ref="AF204:AF206"/>
    <mergeCell ref="AG204:AG206"/>
    <mergeCell ref="V204:V206"/>
    <mergeCell ref="W204:W206"/>
    <mergeCell ref="X204:X206"/>
    <mergeCell ref="Y204:Y206"/>
    <mergeCell ref="Z204:Z206"/>
    <mergeCell ref="AA204:AA206"/>
    <mergeCell ref="P204:P206"/>
    <mergeCell ref="Q204:Q206"/>
    <mergeCell ref="R204:R206"/>
    <mergeCell ref="S204:S206"/>
    <mergeCell ref="T204:T206"/>
    <mergeCell ref="U204:U206"/>
    <mergeCell ref="BD200:BD202"/>
    <mergeCell ref="A204:A206"/>
    <mergeCell ref="B204:B206"/>
    <mergeCell ref="C204:C206"/>
    <mergeCell ref="D204:D206"/>
    <mergeCell ref="E204:E206"/>
    <mergeCell ref="F204:F206"/>
    <mergeCell ref="G204:G206"/>
    <mergeCell ref="H204:H206"/>
    <mergeCell ref="I204:I206"/>
    <mergeCell ref="AX200:AX202"/>
    <mergeCell ref="AY200:AY202"/>
    <mergeCell ref="AZ200:AZ202"/>
    <mergeCell ref="BA200:BA202"/>
    <mergeCell ref="BB200:BB202"/>
    <mergeCell ref="BC200:BC202"/>
    <mergeCell ref="AR200:AR202"/>
    <mergeCell ref="AS200:AS202"/>
    <mergeCell ref="AT200:AT202"/>
    <mergeCell ref="AU200:AU202"/>
    <mergeCell ref="AV200:AV202"/>
    <mergeCell ref="AW200:AW202"/>
    <mergeCell ref="AL200:AL202"/>
    <mergeCell ref="AM200:AM202"/>
    <mergeCell ref="AN200:AN202"/>
    <mergeCell ref="AO200:AO202"/>
    <mergeCell ref="AP200:AP202"/>
    <mergeCell ref="AQ200:AQ202"/>
    <mergeCell ref="AF200:AF202"/>
    <mergeCell ref="AG200:AG202"/>
    <mergeCell ref="AH200:AH202"/>
    <mergeCell ref="AI200:AI202"/>
    <mergeCell ref="AJ200:AJ202"/>
    <mergeCell ref="AK200:AK202"/>
    <mergeCell ref="Z200:Z202"/>
    <mergeCell ref="AA200:AA202"/>
    <mergeCell ref="AB200:AB202"/>
    <mergeCell ref="AC200:AC202"/>
    <mergeCell ref="AD200:AD202"/>
    <mergeCell ref="AE200:AE202"/>
    <mergeCell ref="T200:T202"/>
    <mergeCell ref="U200:U202"/>
    <mergeCell ref="V200:V202"/>
    <mergeCell ref="W200:W202"/>
    <mergeCell ref="X200:X202"/>
    <mergeCell ref="Y200:Y202"/>
    <mergeCell ref="H200:H202"/>
    <mergeCell ref="I200:I202"/>
    <mergeCell ref="P200:P202"/>
    <mergeCell ref="Q200:Q202"/>
    <mergeCell ref="R200:R202"/>
    <mergeCell ref="S200:S202"/>
    <mergeCell ref="BB197:BB199"/>
    <mergeCell ref="BC197:BC199"/>
    <mergeCell ref="BD197:BD199"/>
    <mergeCell ref="A200:A202"/>
    <mergeCell ref="B200:B202"/>
    <mergeCell ref="C200:C202"/>
    <mergeCell ref="D200:D202"/>
    <mergeCell ref="E200:E202"/>
    <mergeCell ref="F200:F202"/>
    <mergeCell ref="G200:G202"/>
    <mergeCell ref="AV197:AV199"/>
    <mergeCell ref="AW197:AW199"/>
    <mergeCell ref="AX197:AX199"/>
    <mergeCell ref="AY197:AY199"/>
    <mergeCell ref="AZ197:AZ199"/>
    <mergeCell ref="BA197:BA199"/>
    <mergeCell ref="AP197:AP199"/>
    <mergeCell ref="AQ197:AQ199"/>
    <mergeCell ref="AR197:AR199"/>
    <mergeCell ref="AS197:AS199"/>
    <mergeCell ref="AT197:AT199"/>
    <mergeCell ref="AU197:AU199"/>
    <mergeCell ref="AJ197:AJ199"/>
    <mergeCell ref="AK197:AK199"/>
    <mergeCell ref="AL197:AL199"/>
    <mergeCell ref="AM197:AM199"/>
    <mergeCell ref="AN197:AN199"/>
    <mergeCell ref="AO197:AO199"/>
    <mergeCell ref="AD197:AD199"/>
    <mergeCell ref="AE197:AE199"/>
    <mergeCell ref="AF197:AF199"/>
    <mergeCell ref="AG197:AG199"/>
    <mergeCell ref="X197:X199"/>
    <mergeCell ref="Y197:Y199"/>
    <mergeCell ref="Z197:Z199"/>
    <mergeCell ref="AA197:AA199"/>
    <mergeCell ref="AB197:AB199"/>
    <mergeCell ref="AC197:AC199"/>
    <mergeCell ref="R197:R199"/>
    <mergeCell ref="S197:S199"/>
    <mergeCell ref="T197:T199"/>
    <mergeCell ref="U197:U199"/>
    <mergeCell ref="V197:V199"/>
    <mergeCell ref="W197:W199"/>
    <mergeCell ref="F197:F199"/>
    <mergeCell ref="G197:G199"/>
    <mergeCell ref="H197:H199"/>
    <mergeCell ref="I197:I199"/>
    <mergeCell ref="P197:P199"/>
    <mergeCell ref="Q197:Q199"/>
    <mergeCell ref="BB191:BB193"/>
    <mergeCell ref="BC191:BC193"/>
    <mergeCell ref="BD191:BD193"/>
    <mergeCell ref="A197:A199"/>
    <mergeCell ref="B197:B199"/>
    <mergeCell ref="C197:C199"/>
    <mergeCell ref="D197:D199"/>
    <mergeCell ref="E197:E199"/>
    <mergeCell ref="AT191:AT193"/>
    <mergeCell ref="AU191:AU193"/>
    <mergeCell ref="AV191:AV193"/>
    <mergeCell ref="AW191:AW193"/>
    <mergeCell ref="AX191:AX193"/>
    <mergeCell ref="AY191:AY193"/>
    <mergeCell ref="AN191:AN193"/>
    <mergeCell ref="AO191:AO193"/>
    <mergeCell ref="AP191:AP193"/>
    <mergeCell ref="AQ191:AQ193"/>
    <mergeCell ref="AR191:AR193"/>
    <mergeCell ref="AS191:AS193"/>
    <mergeCell ref="AH191:AH193"/>
    <mergeCell ref="AI191:AI193"/>
    <mergeCell ref="AJ191:AJ193"/>
    <mergeCell ref="AK191:AK193"/>
    <mergeCell ref="AL191:AL193"/>
    <mergeCell ref="AM191:AM193"/>
    <mergeCell ref="AB191:AB193"/>
    <mergeCell ref="AC191:AC193"/>
    <mergeCell ref="AD191:AD193"/>
    <mergeCell ref="AE191:AE193"/>
    <mergeCell ref="AH197:AH199"/>
    <mergeCell ref="AI197:AI199"/>
    <mergeCell ref="V191:V193"/>
    <mergeCell ref="W191:W193"/>
    <mergeCell ref="X191:X193"/>
    <mergeCell ref="Y191:Y193"/>
    <mergeCell ref="Z191:Z193"/>
    <mergeCell ref="AA191:AA193"/>
    <mergeCell ref="P191:P193"/>
    <mergeCell ref="Q191:Q193"/>
    <mergeCell ref="R191:R193"/>
    <mergeCell ref="S191:S193"/>
    <mergeCell ref="T191:T193"/>
    <mergeCell ref="U191:U193"/>
    <mergeCell ref="BD187:BD189"/>
    <mergeCell ref="A191:A193"/>
    <mergeCell ref="B191:B193"/>
    <mergeCell ref="C191:C193"/>
    <mergeCell ref="D191:D193"/>
    <mergeCell ref="E191:E193"/>
    <mergeCell ref="F191:F193"/>
    <mergeCell ref="G191:G193"/>
    <mergeCell ref="H191:H193"/>
    <mergeCell ref="I191:I193"/>
    <mergeCell ref="AX187:AX189"/>
    <mergeCell ref="AY187:AY189"/>
    <mergeCell ref="AZ187:AZ189"/>
    <mergeCell ref="BA187:BA189"/>
    <mergeCell ref="BB187:BB189"/>
    <mergeCell ref="BC187:BC189"/>
    <mergeCell ref="AR187:AR189"/>
    <mergeCell ref="AS187:AS189"/>
    <mergeCell ref="AZ191:AZ193"/>
    <mergeCell ref="BA191:BA193"/>
    <mergeCell ref="AN187:AN189"/>
    <mergeCell ref="AO187:AO189"/>
    <mergeCell ref="AP187:AP189"/>
    <mergeCell ref="AQ187:AQ189"/>
    <mergeCell ref="AF187:AF189"/>
    <mergeCell ref="AG187:AG189"/>
    <mergeCell ref="AH187:AH189"/>
    <mergeCell ref="AI187:AI189"/>
    <mergeCell ref="AJ187:AJ189"/>
    <mergeCell ref="AK187:AK189"/>
    <mergeCell ref="Z187:Z189"/>
    <mergeCell ref="AA187:AA189"/>
    <mergeCell ref="AB187:AB189"/>
    <mergeCell ref="AC187:AC189"/>
    <mergeCell ref="AD187:AD189"/>
    <mergeCell ref="AE187:AE189"/>
    <mergeCell ref="AF191:AF193"/>
    <mergeCell ref="AG191:AG193"/>
    <mergeCell ref="T187:T189"/>
    <mergeCell ref="U187:U189"/>
    <mergeCell ref="V187:V189"/>
    <mergeCell ref="W187:W189"/>
    <mergeCell ref="X187:X189"/>
    <mergeCell ref="Y187:Y189"/>
    <mergeCell ref="F187:F189"/>
    <mergeCell ref="G187:G189"/>
    <mergeCell ref="H187:H189"/>
    <mergeCell ref="Q187:Q189"/>
    <mergeCell ref="R187:R189"/>
    <mergeCell ref="S187:S189"/>
    <mergeCell ref="AZ185:AZ186"/>
    <mergeCell ref="BA185:BA186"/>
    <mergeCell ref="BB185:BB186"/>
    <mergeCell ref="BC185:BC186"/>
    <mergeCell ref="BD185:BD186"/>
    <mergeCell ref="Y185:Y186"/>
    <mergeCell ref="Z185:Z186"/>
    <mergeCell ref="AA185:AA186"/>
    <mergeCell ref="I185:I186"/>
    <mergeCell ref="Q185:Q186"/>
    <mergeCell ref="R185:R186"/>
    <mergeCell ref="S185:S186"/>
    <mergeCell ref="T185:T186"/>
    <mergeCell ref="U185:U186"/>
    <mergeCell ref="AT187:AT189"/>
    <mergeCell ref="AU187:AU189"/>
    <mergeCell ref="AV187:AV189"/>
    <mergeCell ref="AW187:AW189"/>
    <mergeCell ref="AL187:AL189"/>
    <mergeCell ref="AM187:AM189"/>
    <mergeCell ref="A187:A189"/>
    <mergeCell ref="B187:B189"/>
    <mergeCell ref="C187:C189"/>
    <mergeCell ref="D187:D189"/>
    <mergeCell ref="E187:E189"/>
    <mergeCell ref="AT185:AT186"/>
    <mergeCell ref="AU185:AU186"/>
    <mergeCell ref="AV185:AV186"/>
    <mergeCell ref="AW185:AW186"/>
    <mergeCell ref="AX185:AX186"/>
    <mergeCell ref="AY185:AY186"/>
    <mergeCell ref="AN185:AN186"/>
    <mergeCell ref="AO185:AO186"/>
    <mergeCell ref="AP185:AP186"/>
    <mergeCell ref="AQ185:AQ186"/>
    <mergeCell ref="AR185:AR186"/>
    <mergeCell ref="AS185:AS186"/>
    <mergeCell ref="AH185:AH186"/>
    <mergeCell ref="AI185:AI186"/>
    <mergeCell ref="AJ185:AJ186"/>
    <mergeCell ref="AK185:AK186"/>
    <mergeCell ref="AL185:AL186"/>
    <mergeCell ref="AM185:AM186"/>
    <mergeCell ref="AB185:AB186"/>
    <mergeCell ref="AC185:AC186"/>
    <mergeCell ref="AD185:AD186"/>
    <mergeCell ref="AE185:AE186"/>
    <mergeCell ref="AF185:AF186"/>
    <mergeCell ref="AG185:AG186"/>
    <mergeCell ref="V185:V186"/>
    <mergeCell ref="W185:W186"/>
    <mergeCell ref="X185:X186"/>
    <mergeCell ref="BC183:BC184"/>
    <mergeCell ref="BD183:BD184"/>
    <mergeCell ref="A185:A186"/>
    <mergeCell ref="B185:B186"/>
    <mergeCell ref="C185:C186"/>
    <mergeCell ref="D185:D186"/>
    <mergeCell ref="E185:E186"/>
    <mergeCell ref="F185:F186"/>
    <mergeCell ref="G185:G186"/>
    <mergeCell ref="H185:H186"/>
    <mergeCell ref="AW183:AW184"/>
    <mergeCell ref="AX183:AX184"/>
    <mergeCell ref="AY183:AY184"/>
    <mergeCell ref="AZ183:AZ184"/>
    <mergeCell ref="BA183:BA184"/>
    <mergeCell ref="BB183:BB184"/>
    <mergeCell ref="AQ183:AQ184"/>
    <mergeCell ref="AR183:AR184"/>
    <mergeCell ref="AS183:AS184"/>
    <mergeCell ref="AT183:AT184"/>
    <mergeCell ref="AU183:AU184"/>
    <mergeCell ref="AV183:AV184"/>
    <mergeCell ref="AK183:AK184"/>
    <mergeCell ref="AL183:AL184"/>
    <mergeCell ref="AM183:AM184"/>
    <mergeCell ref="AN183:AN184"/>
    <mergeCell ref="AO183:AO184"/>
    <mergeCell ref="AP183:AP184"/>
    <mergeCell ref="AE183:AE184"/>
    <mergeCell ref="AF183:AF184"/>
    <mergeCell ref="AG183:AG184"/>
    <mergeCell ref="AH183:AH184"/>
    <mergeCell ref="AI183:AI184"/>
    <mergeCell ref="AJ183:AJ184"/>
    <mergeCell ref="Y183:Y184"/>
    <mergeCell ref="Z183:Z184"/>
    <mergeCell ref="AA183:AA184"/>
    <mergeCell ref="AB183:AB184"/>
    <mergeCell ref="AC183:AC184"/>
    <mergeCell ref="AD183:AD184"/>
    <mergeCell ref="S183:S184"/>
    <mergeCell ref="T183:T184"/>
    <mergeCell ref="U183:U184"/>
    <mergeCell ref="V183:V184"/>
    <mergeCell ref="W183:W184"/>
    <mergeCell ref="X183:X184"/>
    <mergeCell ref="G183:G184"/>
    <mergeCell ref="H183:H184"/>
    <mergeCell ref="I183:I184"/>
    <mergeCell ref="P183:P184"/>
    <mergeCell ref="Q183:Q184"/>
    <mergeCell ref="R183:R184"/>
    <mergeCell ref="A183:A184"/>
    <mergeCell ref="B183:B184"/>
    <mergeCell ref="C183:C184"/>
    <mergeCell ref="D183:D184"/>
    <mergeCell ref="E183:E184"/>
    <mergeCell ref="F183:F184"/>
    <mergeCell ref="AY181:AY182"/>
    <mergeCell ref="AZ181:AZ182"/>
    <mergeCell ref="BA181:BA182"/>
    <mergeCell ref="BB181:BB182"/>
    <mergeCell ref="BC181:BC182"/>
    <mergeCell ref="BD181:BD182"/>
    <mergeCell ref="AS181:AS182"/>
    <mergeCell ref="AT181:AT182"/>
    <mergeCell ref="AU181:AU182"/>
    <mergeCell ref="AV181:AV182"/>
    <mergeCell ref="AW181:AW182"/>
    <mergeCell ref="AX181:AX182"/>
    <mergeCell ref="AM181:AM182"/>
    <mergeCell ref="AN181:AN182"/>
    <mergeCell ref="AO181:AO182"/>
    <mergeCell ref="AP181:AP182"/>
    <mergeCell ref="AQ181:AQ182"/>
    <mergeCell ref="AR181:AR182"/>
    <mergeCell ref="AG181:AG182"/>
    <mergeCell ref="AH181:AH182"/>
    <mergeCell ref="AI181:AI182"/>
    <mergeCell ref="AJ181:AJ182"/>
    <mergeCell ref="AK181:AK182"/>
    <mergeCell ref="AL181:AL182"/>
    <mergeCell ref="AA181:AA182"/>
    <mergeCell ref="AB181:AB182"/>
    <mergeCell ref="AC181:AC182"/>
    <mergeCell ref="AD181:AD182"/>
    <mergeCell ref="AE181:AE182"/>
    <mergeCell ref="AF181:AF182"/>
    <mergeCell ref="U181:U182"/>
    <mergeCell ref="V181:V182"/>
    <mergeCell ref="W181:W182"/>
    <mergeCell ref="X181:X182"/>
    <mergeCell ref="Y181:Y182"/>
    <mergeCell ref="Z181:Z182"/>
    <mergeCell ref="I181:I182"/>
    <mergeCell ref="P181:P182"/>
    <mergeCell ref="Q181:Q182"/>
    <mergeCell ref="R181:R182"/>
    <mergeCell ref="S181:S182"/>
    <mergeCell ref="T181:T182"/>
    <mergeCell ref="BC179:BC180"/>
    <mergeCell ref="AJ179:AJ180"/>
    <mergeCell ref="Y179:Y180"/>
    <mergeCell ref="Z179:Z180"/>
    <mergeCell ref="AA179:AA180"/>
    <mergeCell ref="AB179:AB180"/>
    <mergeCell ref="AC179:AC180"/>
    <mergeCell ref="AD179:AD180"/>
    <mergeCell ref="S179:S180"/>
    <mergeCell ref="T179:T180"/>
    <mergeCell ref="U179:U180"/>
    <mergeCell ref="V179:V180"/>
    <mergeCell ref="W179:W180"/>
    <mergeCell ref="X179:X180"/>
    <mergeCell ref="BD179:BD180"/>
    <mergeCell ref="A181:A182"/>
    <mergeCell ref="B181:B182"/>
    <mergeCell ref="C181:C182"/>
    <mergeCell ref="D181:D182"/>
    <mergeCell ref="E181:E182"/>
    <mergeCell ref="F181:F182"/>
    <mergeCell ref="G181:G182"/>
    <mergeCell ref="H181:H182"/>
    <mergeCell ref="AW179:AW180"/>
    <mergeCell ref="AX179:AX180"/>
    <mergeCell ref="AY179:AY180"/>
    <mergeCell ref="AZ179:AZ180"/>
    <mergeCell ref="BA179:BA180"/>
    <mergeCell ref="BB179:BB180"/>
    <mergeCell ref="AQ179:AQ180"/>
    <mergeCell ref="AR179:AR180"/>
    <mergeCell ref="AS179:AS180"/>
    <mergeCell ref="AT179:AT180"/>
    <mergeCell ref="AU179:AU180"/>
    <mergeCell ref="AV179:AV180"/>
    <mergeCell ref="AK179:AK180"/>
    <mergeCell ref="AL179:AL180"/>
    <mergeCell ref="AM179:AM180"/>
    <mergeCell ref="AN179:AN180"/>
    <mergeCell ref="AO179:AO180"/>
    <mergeCell ref="AP179:AP180"/>
    <mergeCell ref="AE179:AE180"/>
    <mergeCell ref="AF179:AF180"/>
    <mergeCell ref="AG179:AG180"/>
    <mergeCell ref="AH179:AH180"/>
    <mergeCell ref="AI179:AI180"/>
    <mergeCell ref="G179:G180"/>
    <mergeCell ref="H179:H180"/>
    <mergeCell ref="I179:I180"/>
    <mergeCell ref="P179:P180"/>
    <mergeCell ref="Q179:Q180"/>
    <mergeCell ref="R179:R180"/>
    <mergeCell ref="A179:A180"/>
    <mergeCell ref="B179:B180"/>
    <mergeCell ref="C179:C180"/>
    <mergeCell ref="D179:D180"/>
    <mergeCell ref="E179:E180"/>
    <mergeCell ref="F179:F180"/>
    <mergeCell ref="AY176:AY178"/>
    <mergeCell ref="AZ176:AZ178"/>
    <mergeCell ref="BA176:BA178"/>
    <mergeCell ref="BB176:BB178"/>
    <mergeCell ref="BC176:BC178"/>
    <mergeCell ref="AA176:AA178"/>
    <mergeCell ref="AB176:AB178"/>
    <mergeCell ref="AC176:AC178"/>
    <mergeCell ref="AD176:AD178"/>
    <mergeCell ref="AE176:AE178"/>
    <mergeCell ref="AF176:AF178"/>
    <mergeCell ref="U176:U178"/>
    <mergeCell ref="V176:V178"/>
    <mergeCell ref="W176:W178"/>
    <mergeCell ref="X176:X178"/>
    <mergeCell ref="Y176:Y178"/>
    <mergeCell ref="Z176:Z178"/>
    <mergeCell ref="I176:I178"/>
    <mergeCell ref="P176:P178"/>
    <mergeCell ref="Q176:Q178"/>
    <mergeCell ref="BD176:BD178"/>
    <mergeCell ref="AS176:AS178"/>
    <mergeCell ref="AT176:AT178"/>
    <mergeCell ref="AU176:AU178"/>
    <mergeCell ref="AV176:AV178"/>
    <mergeCell ref="AW176:AW178"/>
    <mergeCell ref="AX176:AX178"/>
    <mergeCell ref="AM176:AM178"/>
    <mergeCell ref="AN176:AN178"/>
    <mergeCell ref="AO176:AO178"/>
    <mergeCell ref="AP176:AP178"/>
    <mergeCell ref="AQ176:AQ178"/>
    <mergeCell ref="AR176:AR178"/>
    <mergeCell ref="AG176:AG178"/>
    <mergeCell ref="AH176:AH178"/>
    <mergeCell ref="AI176:AI178"/>
    <mergeCell ref="AJ176:AJ178"/>
    <mergeCell ref="AK176:AK178"/>
    <mergeCell ref="AL176:AL178"/>
    <mergeCell ref="R176:R178"/>
    <mergeCell ref="S176:S178"/>
    <mergeCell ref="T176:T178"/>
    <mergeCell ref="BC170:BC175"/>
    <mergeCell ref="BD170:BD175"/>
    <mergeCell ref="A176:A178"/>
    <mergeCell ref="B176:B178"/>
    <mergeCell ref="C176:C178"/>
    <mergeCell ref="D176:D178"/>
    <mergeCell ref="E176:E178"/>
    <mergeCell ref="F176:F178"/>
    <mergeCell ref="G176:G178"/>
    <mergeCell ref="H176:H178"/>
    <mergeCell ref="AW170:AW175"/>
    <mergeCell ref="AX170:AX175"/>
    <mergeCell ref="AY170:AY175"/>
    <mergeCell ref="AZ170:AZ175"/>
    <mergeCell ref="BA170:BA175"/>
    <mergeCell ref="BB170:BB175"/>
    <mergeCell ref="AQ170:AQ175"/>
    <mergeCell ref="AR170:AR175"/>
    <mergeCell ref="AS170:AS175"/>
    <mergeCell ref="AT170:AT175"/>
    <mergeCell ref="AU170:AU175"/>
    <mergeCell ref="AV170:AV175"/>
    <mergeCell ref="AK170:AK175"/>
    <mergeCell ref="AL170:AL175"/>
    <mergeCell ref="AM170:AM175"/>
    <mergeCell ref="AN170:AN175"/>
    <mergeCell ref="AO170:AO175"/>
    <mergeCell ref="AP170:AP175"/>
    <mergeCell ref="AE170:AE175"/>
    <mergeCell ref="AF170:AF175"/>
    <mergeCell ref="AG170:AG175"/>
    <mergeCell ref="AH170:AH175"/>
    <mergeCell ref="AI170:AI175"/>
    <mergeCell ref="AJ170:AJ175"/>
    <mergeCell ref="Y170:Y175"/>
    <mergeCell ref="Z170:Z175"/>
    <mergeCell ref="AA170:AA175"/>
    <mergeCell ref="AB170:AB175"/>
    <mergeCell ref="AC170:AC175"/>
    <mergeCell ref="AD170:AD175"/>
    <mergeCell ref="S170:S175"/>
    <mergeCell ref="T170:T175"/>
    <mergeCell ref="U170:U175"/>
    <mergeCell ref="V170:V175"/>
    <mergeCell ref="W170:W175"/>
    <mergeCell ref="X170:X175"/>
    <mergeCell ref="G170:G175"/>
    <mergeCell ref="H170:H175"/>
    <mergeCell ref="I170:I175"/>
    <mergeCell ref="P170:P175"/>
    <mergeCell ref="Q170:Q175"/>
    <mergeCell ref="R170:R175"/>
    <mergeCell ref="A170:A175"/>
    <mergeCell ref="B170:B175"/>
    <mergeCell ref="C170:C175"/>
    <mergeCell ref="D170:D175"/>
    <mergeCell ref="E170:E175"/>
    <mergeCell ref="F170:F175"/>
    <mergeCell ref="AY164:AY169"/>
    <mergeCell ref="AZ164:AZ169"/>
    <mergeCell ref="BA164:BA169"/>
    <mergeCell ref="BB164:BB169"/>
    <mergeCell ref="BC164:BC169"/>
    <mergeCell ref="AA164:AA169"/>
    <mergeCell ref="AB164:AB169"/>
    <mergeCell ref="AC164:AC169"/>
    <mergeCell ref="AD164:AD169"/>
    <mergeCell ref="AE164:AE169"/>
    <mergeCell ref="AF164:AF169"/>
    <mergeCell ref="U164:U169"/>
    <mergeCell ref="V164:V169"/>
    <mergeCell ref="W164:W169"/>
    <mergeCell ref="X164:X169"/>
    <mergeCell ref="Y164:Y169"/>
    <mergeCell ref="Z164:Z169"/>
    <mergeCell ref="I164:I169"/>
    <mergeCell ref="P164:P169"/>
    <mergeCell ref="Q164:Q169"/>
    <mergeCell ref="BD164:BD169"/>
    <mergeCell ref="AS164:AS169"/>
    <mergeCell ref="AT164:AT169"/>
    <mergeCell ref="AU164:AU169"/>
    <mergeCell ref="AV164:AV169"/>
    <mergeCell ref="AW164:AW169"/>
    <mergeCell ref="AX164:AX169"/>
    <mergeCell ref="AM164:AM169"/>
    <mergeCell ref="AN164:AN169"/>
    <mergeCell ref="AO164:AO169"/>
    <mergeCell ref="AP164:AP169"/>
    <mergeCell ref="AQ164:AQ169"/>
    <mergeCell ref="AR164:AR169"/>
    <mergeCell ref="AG164:AG169"/>
    <mergeCell ref="AH164:AH169"/>
    <mergeCell ref="AI164:AI169"/>
    <mergeCell ref="AJ164:AJ169"/>
    <mergeCell ref="AK164:AK169"/>
    <mergeCell ref="AL164:AL169"/>
    <mergeCell ref="R164:R169"/>
    <mergeCell ref="S164:S169"/>
    <mergeCell ref="T164:T169"/>
    <mergeCell ref="BC158:BC163"/>
    <mergeCell ref="BD158:BD163"/>
    <mergeCell ref="A164:A169"/>
    <mergeCell ref="B164:B169"/>
    <mergeCell ref="C164:C169"/>
    <mergeCell ref="D164:D169"/>
    <mergeCell ref="E164:E169"/>
    <mergeCell ref="F164:F169"/>
    <mergeCell ref="G164:G169"/>
    <mergeCell ref="H164:H169"/>
    <mergeCell ref="AW158:AW163"/>
    <mergeCell ref="AX158:AX163"/>
    <mergeCell ref="AY158:AY163"/>
    <mergeCell ref="AZ158:AZ163"/>
    <mergeCell ref="BA158:BA163"/>
    <mergeCell ref="BB158:BB163"/>
    <mergeCell ref="AQ158:AQ163"/>
    <mergeCell ref="AR158:AR163"/>
    <mergeCell ref="AS158:AS163"/>
    <mergeCell ref="AT158:AT163"/>
    <mergeCell ref="AU158:AU163"/>
    <mergeCell ref="AV158:AV163"/>
    <mergeCell ref="AK158:AK163"/>
    <mergeCell ref="AL158:AL163"/>
    <mergeCell ref="AM158:AM163"/>
    <mergeCell ref="AN158:AN163"/>
    <mergeCell ref="AO158:AO163"/>
    <mergeCell ref="AP158:AP163"/>
    <mergeCell ref="AE158:AE163"/>
    <mergeCell ref="AF158:AF163"/>
    <mergeCell ref="AG158:AG163"/>
    <mergeCell ref="AH158:AH163"/>
    <mergeCell ref="AI158:AI163"/>
    <mergeCell ref="AJ158:AJ163"/>
    <mergeCell ref="Y158:Y163"/>
    <mergeCell ref="Z158:Z163"/>
    <mergeCell ref="AA158:AA163"/>
    <mergeCell ref="AB158:AB163"/>
    <mergeCell ref="AC158:AC163"/>
    <mergeCell ref="AD158:AD163"/>
    <mergeCell ref="S158:S163"/>
    <mergeCell ref="T158:T163"/>
    <mergeCell ref="U158:U163"/>
    <mergeCell ref="V158:V163"/>
    <mergeCell ref="W158:W163"/>
    <mergeCell ref="X158:X163"/>
    <mergeCell ref="G158:G163"/>
    <mergeCell ref="H158:H163"/>
    <mergeCell ref="I158:I163"/>
    <mergeCell ref="P158:P163"/>
    <mergeCell ref="Q158:Q163"/>
    <mergeCell ref="R158:R163"/>
    <mergeCell ref="A158:A163"/>
    <mergeCell ref="B158:B163"/>
    <mergeCell ref="C158:C163"/>
    <mergeCell ref="D158:D163"/>
    <mergeCell ref="E158:E163"/>
    <mergeCell ref="F158:F163"/>
    <mergeCell ref="AY152:AY157"/>
    <mergeCell ref="AZ152:AZ157"/>
    <mergeCell ref="BA152:BA157"/>
    <mergeCell ref="BB152:BB157"/>
    <mergeCell ref="BC152:BC157"/>
    <mergeCell ref="AA152:AA157"/>
    <mergeCell ref="AB152:AB157"/>
    <mergeCell ref="AC152:AC157"/>
    <mergeCell ref="AD152:AD157"/>
    <mergeCell ref="AE152:AE157"/>
    <mergeCell ref="AF152:AF157"/>
    <mergeCell ref="U152:U157"/>
    <mergeCell ref="V152:V157"/>
    <mergeCell ref="W152:W157"/>
    <mergeCell ref="X152:X157"/>
    <mergeCell ref="Y152:Y157"/>
    <mergeCell ref="Z152:Z157"/>
    <mergeCell ref="I152:I157"/>
    <mergeCell ref="P152:P157"/>
    <mergeCell ref="Q152:Q157"/>
    <mergeCell ref="BD152:BD157"/>
    <mergeCell ref="AS152:AS157"/>
    <mergeCell ref="AT152:AT157"/>
    <mergeCell ref="AU152:AU157"/>
    <mergeCell ref="AV152:AV157"/>
    <mergeCell ref="AW152:AW157"/>
    <mergeCell ref="AX152:AX157"/>
    <mergeCell ref="AM152:AM157"/>
    <mergeCell ref="AN152:AN157"/>
    <mergeCell ref="AO152:AO157"/>
    <mergeCell ref="AP152:AP157"/>
    <mergeCell ref="AQ152:AQ157"/>
    <mergeCell ref="AR152:AR157"/>
    <mergeCell ref="AG152:AG157"/>
    <mergeCell ref="AH152:AH157"/>
    <mergeCell ref="AI152:AI157"/>
    <mergeCell ref="AJ152:AJ157"/>
    <mergeCell ref="AK152:AK157"/>
    <mergeCell ref="AL152:AL157"/>
    <mergeCell ref="R152:R157"/>
    <mergeCell ref="S152:S157"/>
    <mergeCell ref="T152:T157"/>
    <mergeCell ref="BC146:BC151"/>
    <mergeCell ref="BD146:BD151"/>
    <mergeCell ref="A152:A157"/>
    <mergeCell ref="B152:B157"/>
    <mergeCell ref="C152:C157"/>
    <mergeCell ref="D152:D157"/>
    <mergeCell ref="E152:E157"/>
    <mergeCell ref="F152:F157"/>
    <mergeCell ref="G152:G157"/>
    <mergeCell ref="H152:H157"/>
    <mergeCell ref="AW146:AW151"/>
    <mergeCell ref="AX146:AX151"/>
    <mergeCell ref="AY146:AY151"/>
    <mergeCell ref="AZ146:AZ151"/>
    <mergeCell ref="BA146:BA151"/>
    <mergeCell ref="BB146:BB151"/>
    <mergeCell ref="AQ146:AQ151"/>
    <mergeCell ref="AR146:AR151"/>
    <mergeCell ref="AS146:AS151"/>
    <mergeCell ref="AT146:AT151"/>
    <mergeCell ref="AU146:AU151"/>
    <mergeCell ref="AV146:AV151"/>
    <mergeCell ref="AK146:AK151"/>
    <mergeCell ref="AL146:AL151"/>
    <mergeCell ref="AM146:AM151"/>
    <mergeCell ref="AN146:AN151"/>
    <mergeCell ref="AO146:AO151"/>
    <mergeCell ref="AP146:AP151"/>
    <mergeCell ref="AE146:AE151"/>
    <mergeCell ref="AF146:AF151"/>
    <mergeCell ref="AG146:AG151"/>
    <mergeCell ref="AH146:AH151"/>
    <mergeCell ref="AI146:AI151"/>
    <mergeCell ref="AJ146:AJ151"/>
    <mergeCell ref="Y146:Y151"/>
    <mergeCell ref="Z146:Z151"/>
    <mergeCell ref="AA146:AA151"/>
    <mergeCell ref="AB146:AB151"/>
    <mergeCell ref="AC146:AC151"/>
    <mergeCell ref="AD146:AD151"/>
    <mergeCell ref="S146:S151"/>
    <mergeCell ref="T146:T151"/>
    <mergeCell ref="U146:U151"/>
    <mergeCell ref="V146:V151"/>
    <mergeCell ref="W146:W151"/>
    <mergeCell ref="X146:X151"/>
    <mergeCell ref="G146:G151"/>
    <mergeCell ref="H146:H151"/>
    <mergeCell ref="I146:I151"/>
    <mergeCell ref="P146:P151"/>
    <mergeCell ref="Q146:Q151"/>
    <mergeCell ref="R146:R151"/>
    <mergeCell ref="A146:A151"/>
    <mergeCell ref="B146:B151"/>
    <mergeCell ref="C146:C151"/>
    <mergeCell ref="D146:D151"/>
    <mergeCell ref="E146:E151"/>
    <mergeCell ref="F146:F151"/>
    <mergeCell ref="AY140:AY145"/>
    <mergeCell ref="AZ140:AZ145"/>
    <mergeCell ref="BA140:BA145"/>
    <mergeCell ref="BB140:BB145"/>
    <mergeCell ref="BC140:BC145"/>
    <mergeCell ref="AA140:AA145"/>
    <mergeCell ref="AB140:AB145"/>
    <mergeCell ref="AC140:AC145"/>
    <mergeCell ref="AD140:AD145"/>
    <mergeCell ref="AE140:AE145"/>
    <mergeCell ref="AF140:AF145"/>
    <mergeCell ref="U140:U145"/>
    <mergeCell ref="V140:V145"/>
    <mergeCell ref="W140:W145"/>
    <mergeCell ref="X140:X145"/>
    <mergeCell ref="Y140:Y145"/>
    <mergeCell ref="Z140:Z145"/>
    <mergeCell ref="I140:I145"/>
    <mergeCell ref="P140:P145"/>
    <mergeCell ref="Q140:Q145"/>
    <mergeCell ref="BD140:BD145"/>
    <mergeCell ref="AS140:AS145"/>
    <mergeCell ref="AT140:AT145"/>
    <mergeCell ref="AU140:AU145"/>
    <mergeCell ref="AV140:AV145"/>
    <mergeCell ref="AW140:AW145"/>
    <mergeCell ref="AX140:AX145"/>
    <mergeCell ref="AM140:AM145"/>
    <mergeCell ref="AN140:AN145"/>
    <mergeCell ref="AO140:AO145"/>
    <mergeCell ref="AP140:AP145"/>
    <mergeCell ref="AQ140:AQ145"/>
    <mergeCell ref="AR140:AR145"/>
    <mergeCell ref="AG140:AG145"/>
    <mergeCell ref="AH140:AH145"/>
    <mergeCell ref="AI140:AI145"/>
    <mergeCell ref="AJ140:AJ145"/>
    <mergeCell ref="AK140:AK145"/>
    <mergeCell ref="AL140:AL145"/>
    <mergeCell ref="R140:R145"/>
    <mergeCell ref="S140:S145"/>
    <mergeCell ref="T140:T145"/>
    <mergeCell ref="BC137:BC139"/>
    <mergeCell ref="BD137:BD139"/>
    <mergeCell ref="A140:A145"/>
    <mergeCell ref="B140:B145"/>
    <mergeCell ref="C140:C145"/>
    <mergeCell ref="D140:D145"/>
    <mergeCell ref="E140:E145"/>
    <mergeCell ref="F140:F145"/>
    <mergeCell ref="G140:G145"/>
    <mergeCell ref="H140:H145"/>
    <mergeCell ref="AW137:AW139"/>
    <mergeCell ref="AX137:AX139"/>
    <mergeCell ref="AY137:AY139"/>
    <mergeCell ref="AZ137:AZ139"/>
    <mergeCell ref="BA137:BA139"/>
    <mergeCell ref="BB137:BB139"/>
    <mergeCell ref="AQ137:AQ139"/>
    <mergeCell ref="AR137:AR139"/>
    <mergeCell ref="AS137:AS139"/>
    <mergeCell ref="AT137:AT139"/>
    <mergeCell ref="AU137:AU139"/>
    <mergeCell ref="AV137:AV139"/>
    <mergeCell ref="AK137:AK139"/>
    <mergeCell ref="AL137:AL139"/>
    <mergeCell ref="AM137:AM139"/>
    <mergeCell ref="AN137:AN139"/>
    <mergeCell ref="AO137:AO139"/>
    <mergeCell ref="AP137:AP139"/>
    <mergeCell ref="AE137:AE139"/>
    <mergeCell ref="AF137:AF139"/>
    <mergeCell ref="AG137:AG139"/>
    <mergeCell ref="AH137:AH139"/>
    <mergeCell ref="AI137:AI139"/>
    <mergeCell ref="AJ137:AJ139"/>
    <mergeCell ref="Y137:Y139"/>
    <mergeCell ref="Z137:Z139"/>
    <mergeCell ref="AA137:AA139"/>
    <mergeCell ref="AB137:AB139"/>
    <mergeCell ref="AC137:AC139"/>
    <mergeCell ref="AD137:AD139"/>
    <mergeCell ref="S137:S139"/>
    <mergeCell ref="T137:T139"/>
    <mergeCell ref="U137:U139"/>
    <mergeCell ref="V137:V139"/>
    <mergeCell ref="W137:W139"/>
    <mergeCell ref="X137:X139"/>
    <mergeCell ref="G137:G139"/>
    <mergeCell ref="H137:H139"/>
    <mergeCell ref="I137:I139"/>
    <mergeCell ref="P137:P139"/>
    <mergeCell ref="Q137:Q139"/>
    <mergeCell ref="R137:R139"/>
    <mergeCell ref="A137:A139"/>
    <mergeCell ref="B137:B139"/>
    <mergeCell ref="C137:C139"/>
    <mergeCell ref="D137:D139"/>
    <mergeCell ref="E137:E139"/>
    <mergeCell ref="F137:F139"/>
    <mergeCell ref="AY134:AY136"/>
    <mergeCell ref="AZ134:AZ136"/>
    <mergeCell ref="BA134:BA136"/>
    <mergeCell ref="BB134:BB136"/>
    <mergeCell ref="BC134:BC136"/>
    <mergeCell ref="AA134:AA136"/>
    <mergeCell ref="AB134:AB136"/>
    <mergeCell ref="AC134:AC136"/>
    <mergeCell ref="AD134:AD136"/>
    <mergeCell ref="AE134:AE136"/>
    <mergeCell ref="AF134:AF136"/>
    <mergeCell ref="U134:U136"/>
    <mergeCell ref="V134:V136"/>
    <mergeCell ref="W134:W136"/>
    <mergeCell ref="X134:X136"/>
    <mergeCell ref="Y134:Y136"/>
    <mergeCell ref="Z134:Z136"/>
    <mergeCell ref="I134:I136"/>
    <mergeCell ref="P134:P136"/>
    <mergeCell ref="Q134:Q136"/>
    <mergeCell ref="BD134:BD136"/>
    <mergeCell ref="AS134:AS136"/>
    <mergeCell ref="AT134:AT136"/>
    <mergeCell ref="AU134:AU136"/>
    <mergeCell ref="AV134:AV136"/>
    <mergeCell ref="AW134:AW136"/>
    <mergeCell ref="AX134:AX136"/>
    <mergeCell ref="AM134:AM136"/>
    <mergeCell ref="AN134:AN136"/>
    <mergeCell ref="AO134:AO136"/>
    <mergeCell ref="AP134:AP136"/>
    <mergeCell ref="AQ134:AQ136"/>
    <mergeCell ref="AR134:AR136"/>
    <mergeCell ref="AG134:AG136"/>
    <mergeCell ref="AH134:AH136"/>
    <mergeCell ref="AI134:AI136"/>
    <mergeCell ref="AJ134:AJ136"/>
    <mergeCell ref="AK134:AK136"/>
    <mergeCell ref="AL134:AL136"/>
    <mergeCell ref="R134:R136"/>
    <mergeCell ref="S134:S136"/>
    <mergeCell ref="T134:T136"/>
    <mergeCell ref="BC126:BC128"/>
    <mergeCell ref="BD126:BD128"/>
    <mergeCell ref="A134:A136"/>
    <mergeCell ref="B134:B136"/>
    <mergeCell ref="C134:C136"/>
    <mergeCell ref="D134:D136"/>
    <mergeCell ref="E134:E136"/>
    <mergeCell ref="F134:F136"/>
    <mergeCell ref="G134:G136"/>
    <mergeCell ref="H134:H136"/>
    <mergeCell ref="AW126:AW128"/>
    <mergeCell ref="AX126:AX128"/>
    <mergeCell ref="AY126:AY128"/>
    <mergeCell ref="AZ126:AZ128"/>
    <mergeCell ref="BA126:BA128"/>
    <mergeCell ref="BB126:BB128"/>
    <mergeCell ref="AQ126:AQ128"/>
    <mergeCell ref="AR126:AR128"/>
    <mergeCell ref="AS126:AS128"/>
    <mergeCell ref="AT126:AT128"/>
    <mergeCell ref="AU126:AU128"/>
    <mergeCell ref="AV126:AV128"/>
    <mergeCell ref="AK126:AK128"/>
    <mergeCell ref="AL126:AL128"/>
    <mergeCell ref="AM126:AM128"/>
    <mergeCell ref="AN126:AN128"/>
    <mergeCell ref="AO126:AO128"/>
    <mergeCell ref="AP126:AP128"/>
    <mergeCell ref="AE126:AE128"/>
    <mergeCell ref="AF126:AF128"/>
    <mergeCell ref="AG126:AG128"/>
    <mergeCell ref="AH126:AH128"/>
    <mergeCell ref="AI126:AI128"/>
    <mergeCell ref="AJ126:AJ128"/>
    <mergeCell ref="Y126:Y128"/>
    <mergeCell ref="Z126:Z128"/>
    <mergeCell ref="AA126:AA128"/>
    <mergeCell ref="AB126:AB128"/>
    <mergeCell ref="AC126:AC128"/>
    <mergeCell ref="AD126:AD128"/>
    <mergeCell ref="S126:S128"/>
    <mergeCell ref="T126:T128"/>
    <mergeCell ref="U126:U128"/>
    <mergeCell ref="V126:V128"/>
    <mergeCell ref="W126:W128"/>
    <mergeCell ref="X126:X128"/>
    <mergeCell ref="G126:G128"/>
    <mergeCell ref="H126:H128"/>
    <mergeCell ref="I126:I128"/>
    <mergeCell ref="P126:P128"/>
    <mergeCell ref="Q126:Q128"/>
    <mergeCell ref="R126:R128"/>
    <mergeCell ref="A126:A128"/>
    <mergeCell ref="B126:B128"/>
    <mergeCell ref="C126:C128"/>
    <mergeCell ref="D126:D128"/>
    <mergeCell ref="E126:E128"/>
    <mergeCell ref="F126:F128"/>
    <mergeCell ref="AY123:AY125"/>
    <mergeCell ref="AZ123:AZ125"/>
    <mergeCell ref="BA123:BA125"/>
    <mergeCell ref="BB123:BB125"/>
    <mergeCell ref="BC123:BC125"/>
    <mergeCell ref="AA123:AA125"/>
    <mergeCell ref="AB123:AB125"/>
    <mergeCell ref="AC123:AC125"/>
    <mergeCell ref="AD123:AD125"/>
    <mergeCell ref="AE123:AE125"/>
    <mergeCell ref="AF123:AF125"/>
    <mergeCell ref="U123:U125"/>
    <mergeCell ref="V123:V125"/>
    <mergeCell ref="W123:W125"/>
    <mergeCell ref="X123:X125"/>
    <mergeCell ref="Y123:Y125"/>
    <mergeCell ref="Z123:Z125"/>
    <mergeCell ref="I123:I125"/>
    <mergeCell ref="P123:P125"/>
    <mergeCell ref="Q123:Q125"/>
    <mergeCell ref="BD123:BD125"/>
    <mergeCell ref="AS123:AS125"/>
    <mergeCell ref="AT123:AT125"/>
    <mergeCell ref="AU123:AU125"/>
    <mergeCell ref="AV123:AV125"/>
    <mergeCell ref="AW123:AW125"/>
    <mergeCell ref="AX123:AX125"/>
    <mergeCell ref="AM123:AM125"/>
    <mergeCell ref="AN123:AN125"/>
    <mergeCell ref="AO123:AO125"/>
    <mergeCell ref="AP123:AP125"/>
    <mergeCell ref="AQ123:AQ125"/>
    <mergeCell ref="AR123:AR125"/>
    <mergeCell ref="AG123:AG125"/>
    <mergeCell ref="AH123:AH125"/>
    <mergeCell ref="AI123:AI125"/>
    <mergeCell ref="AJ123:AJ125"/>
    <mergeCell ref="AK123:AK125"/>
    <mergeCell ref="AL123:AL125"/>
    <mergeCell ref="R123:R125"/>
    <mergeCell ref="S123:S125"/>
    <mergeCell ref="T123:T125"/>
    <mergeCell ref="BC120:BC121"/>
    <mergeCell ref="BD120:BD121"/>
    <mergeCell ref="A123:A125"/>
    <mergeCell ref="B123:B125"/>
    <mergeCell ref="C123:C125"/>
    <mergeCell ref="D123:D125"/>
    <mergeCell ref="E123:E125"/>
    <mergeCell ref="F123:F125"/>
    <mergeCell ref="G123:G125"/>
    <mergeCell ref="H123:H125"/>
    <mergeCell ref="AW120:AW121"/>
    <mergeCell ref="AX120:AX121"/>
    <mergeCell ref="AY120:AY121"/>
    <mergeCell ref="AZ120:AZ121"/>
    <mergeCell ref="BA120:BA121"/>
    <mergeCell ref="BB120:BB121"/>
    <mergeCell ref="AQ120:AQ121"/>
    <mergeCell ref="AR120:AR121"/>
    <mergeCell ref="AS120:AS121"/>
    <mergeCell ref="AT120:AT121"/>
    <mergeCell ref="AU120:AU121"/>
    <mergeCell ref="AV120:AV121"/>
    <mergeCell ref="AK120:AK121"/>
    <mergeCell ref="AL120:AL121"/>
    <mergeCell ref="AM120:AM121"/>
    <mergeCell ref="AN120:AN121"/>
    <mergeCell ref="AO120:AO121"/>
    <mergeCell ref="AP120:AP121"/>
    <mergeCell ref="AE120:AE121"/>
    <mergeCell ref="AF120:AF121"/>
    <mergeCell ref="AG120:AG121"/>
    <mergeCell ref="AH120:AH121"/>
    <mergeCell ref="AI120:AI121"/>
    <mergeCell ref="AJ120:AJ121"/>
    <mergeCell ref="Y120:Y121"/>
    <mergeCell ref="Z120:Z121"/>
    <mergeCell ref="AA120:AA121"/>
    <mergeCell ref="AB120:AB121"/>
    <mergeCell ref="AC120:AC121"/>
    <mergeCell ref="AD120:AD121"/>
    <mergeCell ref="S120:S121"/>
    <mergeCell ref="T120:T121"/>
    <mergeCell ref="U120:U121"/>
    <mergeCell ref="V120:V121"/>
    <mergeCell ref="W120:W121"/>
    <mergeCell ref="X120:X121"/>
    <mergeCell ref="G120:G121"/>
    <mergeCell ref="H120:H121"/>
    <mergeCell ref="I120:I121"/>
    <mergeCell ref="P120:P121"/>
    <mergeCell ref="Q120:Q121"/>
    <mergeCell ref="R120:R121"/>
    <mergeCell ref="BB118:BB119"/>
    <mergeCell ref="BC118:BC119"/>
    <mergeCell ref="BD118:BD119"/>
    <mergeCell ref="BE118:BE119"/>
    <mergeCell ref="A120:A121"/>
    <mergeCell ref="B120:B121"/>
    <mergeCell ref="C120:C121"/>
    <mergeCell ref="D120:D121"/>
    <mergeCell ref="E120:E121"/>
    <mergeCell ref="F120:F121"/>
    <mergeCell ref="AV118:AV119"/>
    <mergeCell ref="AW118:AW119"/>
    <mergeCell ref="AX118:AX119"/>
    <mergeCell ref="AY118:AY119"/>
    <mergeCell ref="AZ118:AZ119"/>
    <mergeCell ref="BA118:BA119"/>
    <mergeCell ref="AP118:AP119"/>
    <mergeCell ref="AQ118:AQ119"/>
    <mergeCell ref="AR118:AR119"/>
    <mergeCell ref="AS118:AS119"/>
    <mergeCell ref="AT118:AT119"/>
    <mergeCell ref="AU118:AU119"/>
    <mergeCell ref="AJ118:AJ119"/>
    <mergeCell ref="AK118:AK119"/>
    <mergeCell ref="AL118:AL119"/>
    <mergeCell ref="AM118:AM119"/>
    <mergeCell ref="AN118:AN119"/>
    <mergeCell ref="AO118:AO119"/>
    <mergeCell ref="AD118:AD119"/>
    <mergeCell ref="AE118:AE119"/>
    <mergeCell ref="AF118:AF119"/>
    <mergeCell ref="AG118:AG119"/>
    <mergeCell ref="AH118:AH119"/>
    <mergeCell ref="AI118:AI119"/>
    <mergeCell ref="X118:X119"/>
    <mergeCell ref="Y118:Y119"/>
    <mergeCell ref="Z118:Z119"/>
    <mergeCell ref="AA118:AA119"/>
    <mergeCell ref="AB118:AB119"/>
    <mergeCell ref="AC118:AC119"/>
    <mergeCell ref="R118:R119"/>
    <mergeCell ref="S118:S119"/>
    <mergeCell ref="T118:T119"/>
    <mergeCell ref="U118:U119"/>
    <mergeCell ref="V118:V119"/>
    <mergeCell ref="W118:W119"/>
    <mergeCell ref="F118:F119"/>
    <mergeCell ref="G118:G119"/>
    <mergeCell ref="H118:H119"/>
    <mergeCell ref="I118:I119"/>
    <mergeCell ref="P118:P119"/>
    <mergeCell ref="Q118:Q119"/>
    <mergeCell ref="AZ115:AZ117"/>
    <mergeCell ref="BA115:BA117"/>
    <mergeCell ref="BB115:BB117"/>
    <mergeCell ref="BC115:BC117"/>
    <mergeCell ref="BD115:BD117"/>
    <mergeCell ref="A118:A119"/>
    <mergeCell ref="B118:B119"/>
    <mergeCell ref="C118:C119"/>
    <mergeCell ref="D118:D119"/>
    <mergeCell ref="E118:E119"/>
    <mergeCell ref="AT115:AT117"/>
    <mergeCell ref="AU115:AU117"/>
    <mergeCell ref="AV115:AV117"/>
    <mergeCell ref="AW115:AW117"/>
    <mergeCell ref="AX115:AX117"/>
    <mergeCell ref="AY115:AY117"/>
    <mergeCell ref="AN115:AN117"/>
    <mergeCell ref="AO115:AO117"/>
    <mergeCell ref="AP115:AP117"/>
    <mergeCell ref="AQ115:AQ117"/>
    <mergeCell ref="AR115:AR117"/>
    <mergeCell ref="AS115:AS117"/>
    <mergeCell ref="AH115:AH117"/>
    <mergeCell ref="AI115:AI117"/>
    <mergeCell ref="AJ115:AJ117"/>
    <mergeCell ref="AK115:AK117"/>
    <mergeCell ref="AL115:AL117"/>
    <mergeCell ref="AM115:AM117"/>
    <mergeCell ref="AB115:AB117"/>
    <mergeCell ref="AC115:AC117"/>
    <mergeCell ref="AD115:AD117"/>
    <mergeCell ref="AE115:AE117"/>
    <mergeCell ref="AF115:AF117"/>
    <mergeCell ref="AG115:AG117"/>
    <mergeCell ref="V115:V117"/>
    <mergeCell ref="W115:W117"/>
    <mergeCell ref="X115:X117"/>
    <mergeCell ref="Y115:Y117"/>
    <mergeCell ref="Z115:Z117"/>
    <mergeCell ref="AA115:AA117"/>
    <mergeCell ref="P115:P117"/>
    <mergeCell ref="Q115:Q117"/>
    <mergeCell ref="R115:R117"/>
    <mergeCell ref="S115:S117"/>
    <mergeCell ref="T115:T117"/>
    <mergeCell ref="U115:U117"/>
    <mergeCell ref="BD112:BD113"/>
    <mergeCell ref="A115:A117"/>
    <mergeCell ref="B115:B117"/>
    <mergeCell ref="C115:C117"/>
    <mergeCell ref="D115:D117"/>
    <mergeCell ref="E115:E117"/>
    <mergeCell ref="F115:F117"/>
    <mergeCell ref="G115:G117"/>
    <mergeCell ref="H115:H117"/>
    <mergeCell ref="I115:I117"/>
    <mergeCell ref="AX112:AX113"/>
    <mergeCell ref="AY112:AY113"/>
    <mergeCell ref="AZ112:AZ113"/>
    <mergeCell ref="BA112:BA113"/>
    <mergeCell ref="BB112:BB113"/>
    <mergeCell ref="BC112:BC113"/>
    <mergeCell ref="AR112:AR113"/>
    <mergeCell ref="AS112:AS113"/>
    <mergeCell ref="AT112:AT113"/>
    <mergeCell ref="AU112:AU113"/>
    <mergeCell ref="AV112:AV113"/>
    <mergeCell ref="AW112:AW113"/>
    <mergeCell ref="AL112:AL113"/>
    <mergeCell ref="AM112:AM113"/>
    <mergeCell ref="AN112:AN113"/>
    <mergeCell ref="AO112:AO113"/>
    <mergeCell ref="AP112:AP113"/>
    <mergeCell ref="AQ112:AQ113"/>
    <mergeCell ref="AF112:AF113"/>
    <mergeCell ref="AG112:AG113"/>
    <mergeCell ref="AH112:AH113"/>
    <mergeCell ref="AI112:AI113"/>
    <mergeCell ref="AJ112:AJ113"/>
    <mergeCell ref="AK112:AK113"/>
    <mergeCell ref="Z112:Z113"/>
    <mergeCell ref="AA112:AA113"/>
    <mergeCell ref="AB112:AB113"/>
    <mergeCell ref="AC112:AC113"/>
    <mergeCell ref="AD112:AD113"/>
    <mergeCell ref="AE112:AE113"/>
    <mergeCell ref="S112:S113"/>
    <mergeCell ref="T112:T113"/>
    <mergeCell ref="U112:U113"/>
    <mergeCell ref="W112:W113"/>
    <mergeCell ref="X112:X113"/>
    <mergeCell ref="Y112:Y113"/>
    <mergeCell ref="G112:G113"/>
    <mergeCell ref="H112:H113"/>
    <mergeCell ref="I112:I113"/>
    <mergeCell ref="P112:P113"/>
    <mergeCell ref="Q112:Q113"/>
    <mergeCell ref="R112:R113"/>
    <mergeCell ref="A112:A113"/>
    <mergeCell ref="B112:B113"/>
    <mergeCell ref="C112:C113"/>
    <mergeCell ref="D112:D113"/>
    <mergeCell ref="E112:E113"/>
    <mergeCell ref="F112:F113"/>
    <mergeCell ref="AY108:AY110"/>
    <mergeCell ref="AZ108:AZ110"/>
    <mergeCell ref="BA108:BA110"/>
    <mergeCell ref="BB108:BB110"/>
    <mergeCell ref="BC108:BC110"/>
    <mergeCell ref="BD108:BD110"/>
    <mergeCell ref="AS108:AS110"/>
    <mergeCell ref="AT108:AT110"/>
    <mergeCell ref="AU108:AU110"/>
    <mergeCell ref="AV108:AV110"/>
    <mergeCell ref="AW108:AW110"/>
    <mergeCell ref="AX108:AX110"/>
    <mergeCell ref="AM108:AM110"/>
    <mergeCell ref="AN108:AN110"/>
    <mergeCell ref="AO108:AO110"/>
    <mergeCell ref="AP108:AP110"/>
    <mergeCell ref="AQ108:AQ110"/>
    <mergeCell ref="AR108:AR110"/>
    <mergeCell ref="AG108:AG110"/>
    <mergeCell ref="AH108:AH110"/>
    <mergeCell ref="AI108:AI110"/>
    <mergeCell ref="AJ108:AJ110"/>
    <mergeCell ref="AK108:AK110"/>
    <mergeCell ref="AL108:AL110"/>
    <mergeCell ref="AA108:AA110"/>
    <mergeCell ref="AB108:AB110"/>
    <mergeCell ref="AC108:AC110"/>
    <mergeCell ref="AD108:AD110"/>
    <mergeCell ref="AE108:AE110"/>
    <mergeCell ref="AF108:AF110"/>
    <mergeCell ref="U108:U110"/>
    <mergeCell ref="V108:V110"/>
    <mergeCell ref="W108:W110"/>
    <mergeCell ref="X108:X110"/>
    <mergeCell ref="Y108:Y110"/>
    <mergeCell ref="Z108:Z110"/>
    <mergeCell ref="I108:I110"/>
    <mergeCell ref="P108:P110"/>
    <mergeCell ref="Q108:Q110"/>
    <mergeCell ref="R108:R110"/>
    <mergeCell ref="S108:S110"/>
    <mergeCell ref="T108:T110"/>
    <mergeCell ref="BC102:BC106"/>
    <mergeCell ref="AJ102:AJ106"/>
    <mergeCell ref="Y102:Y106"/>
    <mergeCell ref="Z102:Z106"/>
    <mergeCell ref="AA102:AA106"/>
    <mergeCell ref="AB102:AB106"/>
    <mergeCell ref="AC102:AC106"/>
    <mergeCell ref="AD102:AD106"/>
    <mergeCell ref="S102:S106"/>
    <mergeCell ref="T102:T106"/>
    <mergeCell ref="U102:U106"/>
    <mergeCell ref="V102:V106"/>
    <mergeCell ref="W102:W106"/>
    <mergeCell ref="X102:X106"/>
    <mergeCell ref="BD102:BD106"/>
    <mergeCell ref="A108:A110"/>
    <mergeCell ref="B108:B110"/>
    <mergeCell ref="C108:C110"/>
    <mergeCell ref="D108:D110"/>
    <mergeCell ref="E108:E110"/>
    <mergeCell ref="F108:F110"/>
    <mergeCell ref="G108:G110"/>
    <mergeCell ref="H108:H110"/>
    <mergeCell ref="AW102:AW106"/>
    <mergeCell ref="AX102:AX106"/>
    <mergeCell ref="AY102:AY106"/>
    <mergeCell ref="AZ102:AZ106"/>
    <mergeCell ref="BA102:BA106"/>
    <mergeCell ref="BB102:BB106"/>
    <mergeCell ref="AQ102:AQ106"/>
    <mergeCell ref="AR102:AR106"/>
    <mergeCell ref="AS102:AS106"/>
    <mergeCell ref="AT102:AT106"/>
    <mergeCell ref="AU102:AU106"/>
    <mergeCell ref="AV102:AV106"/>
    <mergeCell ref="AK102:AK106"/>
    <mergeCell ref="AL102:AL106"/>
    <mergeCell ref="AM102:AM106"/>
    <mergeCell ref="AN102:AN106"/>
    <mergeCell ref="AO102:AO106"/>
    <mergeCell ref="AP102:AP106"/>
    <mergeCell ref="AE102:AE106"/>
    <mergeCell ref="AF102:AF106"/>
    <mergeCell ref="AG102:AG106"/>
    <mergeCell ref="AH102:AH106"/>
    <mergeCell ref="AI102:AI106"/>
    <mergeCell ref="G102:G106"/>
    <mergeCell ref="H102:H106"/>
    <mergeCell ref="I102:I106"/>
    <mergeCell ref="P102:P106"/>
    <mergeCell ref="Q102:Q106"/>
    <mergeCell ref="R102:R106"/>
    <mergeCell ref="A102:A106"/>
    <mergeCell ref="B102:B106"/>
    <mergeCell ref="C102:C106"/>
    <mergeCell ref="D102:D106"/>
    <mergeCell ref="E102:E106"/>
    <mergeCell ref="F102:F106"/>
    <mergeCell ref="AY97:AY101"/>
    <mergeCell ref="AZ97:AZ101"/>
    <mergeCell ref="BA97:BA101"/>
    <mergeCell ref="BB97:BB101"/>
    <mergeCell ref="BC97:BC101"/>
    <mergeCell ref="AA97:AA101"/>
    <mergeCell ref="AB97:AB101"/>
    <mergeCell ref="AC97:AC101"/>
    <mergeCell ref="AD97:AD101"/>
    <mergeCell ref="AE97:AE101"/>
    <mergeCell ref="AF97:AF101"/>
    <mergeCell ref="U97:U101"/>
    <mergeCell ref="V97:V101"/>
    <mergeCell ref="W97:W101"/>
    <mergeCell ref="X97:X101"/>
    <mergeCell ref="Y97:Y101"/>
    <mergeCell ref="Z97:Z101"/>
    <mergeCell ref="I97:I101"/>
    <mergeCell ref="P97:P101"/>
    <mergeCell ref="Q97:Q101"/>
    <mergeCell ref="BD97:BD101"/>
    <mergeCell ref="AS97:AS101"/>
    <mergeCell ref="AT97:AT101"/>
    <mergeCell ref="AU97:AU101"/>
    <mergeCell ref="AV97:AV101"/>
    <mergeCell ref="AW97:AW101"/>
    <mergeCell ref="AX97:AX101"/>
    <mergeCell ref="AM97:AM101"/>
    <mergeCell ref="AN97:AN101"/>
    <mergeCell ref="AO97:AO101"/>
    <mergeCell ref="AP97:AP101"/>
    <mergeCell ref="AQ97:AQ101"/>
    <mergeCell ref="AR97:AR101"/>
    <mergeCell ref="AG97:AG101"/>
    <mergeCell ref="AH97:AH101"/>
    <mergeCell ref="AI97:AI101"/>
    <mergeCell ref="AJ97:AJ101"/>
    <mergeCell ref="AK97:AK101"/>
    <mergeCell ref="AL97:AL101"/>
    <mergeCell ref="R97:R101"/>
    <mergeCell ref="S97:S101"/>
    <mergeCell ref="T97:T101"/>
    <mergeCell ref="BC92:BC96"/>
    <mergeCell ref="BD92:BD96"/>
    <mergeCell ref="A97:A101"/>
    <mergeCell ref="B97:B101"/>
    <mergeCell ref="C97:C101"/>
    <mergeCell ref="D97:D101"/>
    <mergeCell ref="E97:E101"/>
    <mergeCell ref="F97:F101"/>
    <mergeCell ref="G97:G101"/>
    <mergeCell ref="H97:H101"/>
    <mergeCell ref="AW92:AW96"/>
    <mergeCell ref="AX92:AX96"/>
    <mergeCell ref="AY92:AY96"/>
    <mergeCell ref="AZ92:AZ96"/>
    <mergeCell ref="BA92:BA96"/>
    <mergeCell ref="BB92:BB96"/>
    <mergeCell ref="AQ92:AQ96"/>
    <mergeCell ref="AR92:AR96"/>
    <mergeCell ref="AS92:AS96"/>
    <mergeCell ref="AT92:AT96"/>
    <mergeCell ref="AU92:AU96"/>
    <mergeCell ref="AV92:AV96"/>
    <mergeCell ref="AK92:AK96"/>
    <mergeCell ref="AL92:AL96"/>
    <mergeCell ref="AM92:AM96"/>
    <mergeCell ref="AN92:AN96"/>
    <mergeCell ref="AO92:AO96"/>
    <mergeCell ref="AP92:AP96"/>
    <mergeCell ref="AE92:AE96"/>
    <mergeCell ref="AF92:AF96"/>
    <mergeCell ref="AG92:AG96"/>
    <mergeCell ref="AH92:AH96"/>
    <mergeCell ref="AI92:AI96"/>
    <mergeCell ref="AJ92:AJ96"/>
    <mergeCell ref="Y92:Y96"/>
    <mergeCell ref="Z92:Z96"/>
    <mergeCell ref="AA92:AA96"/>
    <mergeCell ref="AB92:AB96"/>
    <mergeCell ref="AC92:AC96"/>
    <mergeCell ref="AD92:AD96"/>
    <mergeCell ref="S92:S96"/>
    <mergeCell ref="T92:T96"/>
    <mergeCell ref="U92:U96"/>
    <mergeCell ref="V92:V96"/>
    <mergeCell ref="W92:W96"/>
    <mergeCell ref="X92:X96"/>
    <mergeCell ref="G92:G96"/>
    <mergeCell ref="H92:H96"/>
    <mergeCell ref="I92:I96"/>
    <mergeCell ref="P92:P96"/>
    <mergeCell ref="Q92:Q96"/>
    <mergeCell ref="R92:R96"/>
    <mergeCell ref="A92:A96"/>
    <mergeCell ref="B92:B96"/>
    <mergeCell ref="C92:C96"/>
    <mergeCell ref="D92:D96"/>
    <mergeCell ref="E92:E96"/>
    <mergeCell ref="F92:F96"/>
    <mergeCell ref="AY87:AY91"/>
    <mergeCell ref="AZ87:AZ91"/>
    <mergeCell ref="BA87:BA91"/>
    <mergeCell ref="BB87:BB91"/>
    <mergeCell ref="BC87:BC91"/>
    <mergeCell ref="AA87:AA91"/>
    <mergeCell ref="AB87:AB91"/>
    <mergeCell ref="AC87:AC91"/>
    <mergeCell ref="AD87:AD91"/>
    <mergeCell ref="AE87:AE91"/>
    <mergeCell ref="AF87:AF91"/>
    <mergeCell ref="U87:U91"/>
    <mergeCell ref="V87:V91"/>
    <mergeCell ref="W87:W91"/>
    <mergeCell ref="X87:X91"/>
    <mergeCell ref="Y87:Y91"/>
    <mergeCell ref="Z87:Z91"/>
    <mergeCell ref="I87:I91"/>
    <mergeCell ref="P87:P91"/>
    <mergeCell ref="Q87:Q91"/>
    <mergeCell ref="BD87:BD91"/>
    <mergeCell ref="AS87:AS91"/>
    <mergeCell ref="AT87:AT91"/>
    <mergeCell ref="AU87:AU91"/>
    <mergeCell ref="AV87:AV91"/>
    <mergeCell ref="AW87:AW91"/>
    <mergeCell ref="AX87:AX91"/>
    <mergeCell ref="AM87:AM91"/>
    <mergeCell ref="AN87:AN91"/>
    <mergeCell ref="AO87:AO91"/>
    <mergeCell ref="AP87:AP91"/>
    <mergeCell ref="AQ87:AQ91"/>
    <mergeCell ref="AR87:AR91"/>
    <mergeCell ref="AG87:AG91"/>
    <mergeCell ref="AH87:AH91"/>
    <mergeCell ref="AI87:AI91"/>
    <mergeCell ref="AJ87:AJ91"/>
    <mergeCell ref="AK87:AK91"/>
    <mergeCell ref="AL87:AL91"/>
    <mergeCell ref="R87:R91"/>
    <mergeCell ref="S87:S91"/>
    <mergeCell ref="T87:T91"/>
    <mergeCell ref="BC78:BC81"/>
    <mergeCell ref="BD78:BD81"/>
    <mergeCell ref="A87:A91"/>
    <mergeCell ref="B87:B91"/>
    <mergeCell ref="C87:C91"/>
    <mergeCell ref="D87:D91"/>
    <mergeCell ref="E87:E91"/>
    <mergeCell ref="F87:F91"/>
    <mergeCell ref="G87:G91"/>
    <mergeCell ref="H87:H91"/>
    <mergeCell ref="AW78:AW81"/>
    <mergeCell ref="AX78:AX81"/>
    <mergeCell ref="AY78:AY81"/>
    <mergeCell ref="AZ78:AZ81"/>
    <mergeCell ref="BA78:BA81"/>
    <mergeCell ref="BB78:BB81"/>
    <mergeCell ref="AQ78:AQ81"/>
    <mergeCell ref="AR78:AR81"/>
    <mergeCell ref="AS78:AS81"/>
    <mergeCell ref="AT78:AT81"/>
    <mergeCell ref="AU78:AU81"/>
    <mergeCell ref="AV78:AV81"/>
    <mergeCell ref="AK78:AK81"/>
    <mergeCell ref="AL78:AL81"/>
    <mergeCell ref="AM78:AM81"/>
    <mergeCell ref="AN78:AN81"/>
    <mergeCell ref="AO78:AO81"/>
    <mergeCell ref="AP78:AP81"/>
    <mergeCell ref="AE78:AE81"/>
    <mergeCell ref="AF78:AF81"/>
    <mergeCell ref="AG78:AG81"/>
    <mergeCell ref="AH78:AH81"/>
    <mergeCell ref="AI78:AI81"/>
    <mergeCell ref="AJ78:AJ81"/>
    <mergeCell ref="Y78:Y81"/>
    <mergeCell ref="Z78:Z81"/>
    <mergeCell ref="AA78:AA81"/>
    <mergeCell ref="AB78:AB81"/>
    <mergeCell ref="AC78:AC81"/>
    <mergeCell ref="AD78:AD81"/>
    <mergeCell ref="S78:S81"/>
    <mergeCell ref="T78:T81"/>
    <mergeCell ref="U78:U81"/>
    <mergeCell ref="V78:V81"/>
    <mergeCell ref="W78:W81"/>
    <mergeCell ref="X78:X81"/>
    <mergeCell ref="G78:G81"/>
    <mergeCell ref="H78:H81"/>
    <mergeCell ref="I78:I81"/>
    <mergeCell ref="P78:P81"/>
    <mergeCell ref="Q78:Q81"/>
    <mergeCell ref="R78:R81"/>
    <mergeCell ref="A78:A81"/>
    <mergeCell ref="B78:B81"/>
    <mergeCell ref="C78:C81"/>
    <mergeCell ref="D78:D81"/>
    <mergeCell ref="E78:E81"/>
    <mergeCell ref="F78:F81"/>
    <mergeCell ref="AY74:AY77"/>
    <mergeCell ref="AZ74:AZ77"/>
    <mergeCell ref="BA74:BA77"/>
    <mergeCell ref="BB74:BB77"/>
    <mergeCell ref="BC74:BC77"/>
    <mergeCell ref="AA74:AA77"/>
    <mergeCell ref="AB74:AB77"/>
    <mergeCell ref="AC74:AC77"/>
    <mergeCell ref="AD74:AD77"/>
    <mergeCell ref="AE74:AE77"/>
    <mergeCell ref="AF74:AF77"/>
    <mergeCell ref="U74:U77"/>
    <mergeCell ref="V74:V77"/>
    <mergeCell ref="W74:W77"/>
    <mergeCell ref="X74:X77"/>
    <mergeCell ref="Y74:Y77"/>
    <mergeCell ref="Z74:Z77"/>
    <mergeCell ref="I74:I77"/>
    <mergeCell ref="P74:P77"/>
    <mergeCell ref="Q74:Q77"/>
    <mergeCell ref="BD74:BD77"/>
    <mergeCell ref="AS74:AS77"/>
    <mergeCell ref="AT74:AT77"/>
    <mergeCell ref="AU74:AU77"/>
    <mergeCell ref="AV74:AV77"/>
    <mergeCell ref="AW74:AW77"/>
    <mergeCell ref="AX74:AX77"/>
    <mergeCell ref="AM74:AM77"/>
    <mergeCell ref="AN74:AN77"/>
    <mergeCell ref="AO74:AO77"/>
    <mergeCell ref="AP74:AP77"/>
    <mergeCell ref="AQ74:AQ77"/>
    <mergeCell ref="AR74:AR77"/>
    <mergeCell ref="AG74:AG77"/>
    <mergeCell ref="AH74:AH77"/>
    <mergeCell ref="AI74:AI77"/>
    <mergeCell ref="AJ74:AJ77"/>
    <mergeCell ref="AK74:AK77"/>
    <mergeCell ref="AL74:AL77"/>
    <mergeCell ref="R74:R77"/>
    <mergeCell ref="S74:S77"/>
    <mergeCell ref="T74:T77"/>
    <mergeCell ref="BC70:BC73"/>
    <mergeCell ref="BD70:BD73"/>
    <mergeCell ref="A74:A77"/>
    <mergeCell ref="B74:B77"/>
    <mergeCell ref="C74:C77"/>
    <mergeCell ref="D74:D77"/>
    <mergeCell ref="E74:E77"/>
    <mergeCell ref="F74:F77"/>
    <mergeCell ref="G74:G77"/>
    <mergeCell ref="H74:H77"/>
    <mergeCell ref="AW70:AW73"/>
    <mergeCell ref="AX70:AX73"/>
    <mergeCell ref="AY70:AY73"/>
    <mergeCell ref="AZ70:AZ73"/>
    <mergeCell ref="BA70:BA73"/>
    <mergeCell ref="BB70:BB73"/>
    <mergeCell ref="AQ70:AQ73"/>
    <mergeCell ref="AR70:AR73"/>
    <mergeCell ref="AS70:AS73"/>
    <mergeCell ref="AT70:AT73"/>
    <mergeCell ref="AU70:AU73"/>
    <mergeCell ref="AV70:AV73"/>
    <mergeCell ref="AK70:AK73"/>
    <mergeCell ref="AL70:AL73"/>
    <mergeCell ref="AM70:AM73"/>
    <mergeCell ref="AN70:AN73"/>
    <mergeCell ref="AO70:AO73"/>
    <mergeCell ref="AP70:AP73"/>
    <mergeCell ref="AE70:AE73"/>
    <mergeCell ref="AF70:AF73"/>
    <mergeCell ref="AG70:AG73"/>
    <mergeCell ref="AH70:AH73"/>
    <mergeCell ref="AI70:AI73"/>
    <mergeCell ref="AJ70:AJ73"/>
    <mergeCell ref="Y70:Y73"/>
    <mergeCell ref="Z70:Z73"/>
    <mergeCell ref="AA70:AA73"/>
    <mergeCell ref="AB70:AB73"/>
    <mergeCell ref="AC70:AC73"/>
    <mergeCell ref="AD70:AD73"/>
    <mergeCell ref="S70:S73"/>
    <mergeCell ref="T70:T73"/>
    <mergeCell ref="U70:U73"/>
    <mergeCell ref="V70:V73"/>
    <mergeCell ref="W70:W73"/>
    <mergeCell ref="X70:X73"/>
    <mergeCell ref="G70:G73"/>
    <mergeCell ref="H70:H73"/>
    <mergeCell ref="I70:I73"/>
    <mergeCell ref="P70:P73"/>
    <mergeCell ref="Q70:Q73"/>
    <mergeCell ref="R70:R73"/>
    <mergeCell ref="A70:A73"/>
    <mergeCell ref="B70:B73"/>
    <mergeCell ref="C70:C73"/>
    <mergeCell ref="D70:D73"/>
    <mergeCell ref="E70:E73"/>
    <mergeCell ref="F70:F73"/>
    <mergeCell ref="AY68:AY69"/>
    <mergeCell ref="AZ68:AZ69"/>
    <mergeCell ref="BA68:BA69"/>
    <mergeCell ref="BB68:BB69"/>
    <mergeCell ref="BC68:BC69"/>
    <mergeCell ref="AA68:AA69"/>
    <mergeCell ref="AB68:AB69"/>
    <mergeCell ref="AC68:AC69"/>
    <mergeCell ref="AD68:AD69"/>
    <mergeCell ref="AE68:AE69"/>
    <mergeCell ref="AF68:AF69"/>
    <mergeCell ref="U68:U69"/>
    <mergeCell ref="V68:V69"/>
    <mergeCell ref="W68:W69"/>
    <mergeCell ref="X68:X69"/>
    <mergeCell ref="Y68:Y69"/>
    <mergeCell ref="Z68:Z69"/>
    <mergeCell ref="I68:I69"/>
    <mergeCell ref="P68:P69"/>
    <mergeCell ref="Q68:Q69"/>
    <mergeCell ref="BD68:BD69"/>
    <mergeCell ref="AS68:AS69"/>
    <mergeCell ref="AT68:AT69"/>
    <mergeCell ref="AU68:AU69"/>
    <mergeCell ref="AV68:AV69"/>
    <mergeCell ref="AW68:AW69"/>
    <mergeCell ref="AX68:AX69"/>
    <mergeCell ref="AM68:AM69"/>
    <mergeCell ref="AN68:AN69"/>
    <mergeCell ref="AO68:AO69"/>
    <mergeCell ref="AP68:AP69"/>
    <mergeCell ref="AQ68:AQ69"/>
    <mergeCell ref="AR68:AR69"/>
    <mergeCell ref="AG68:AG69"/>
    <mergeCell ref="AH68:AH69"/>
    <mergeCell ref="AI68:AI69"/>
    <mergeCell ref="AJ68:AJ69"/>
    <mergeCell ref="AK68:AK69"/>
    <mergeCell ref="AL68:AL69"/>
    <mergeCell ref="R68:R69"/>
    <mergeCell ref="S68:S69"/>
    <mergeCell ref="T68:T69"/>
    <mergeCell ref="BC66:BC67"/>
    <mergeCell ref="BD66:BD67"/>
    <mergeCell ref="A68:A69"/>
    <mergeCell ref="B68:B69"/>
    <mergeCell ref="C68:C69"/>
    <mergeCell ref="D68:D69"/>
    <mergeCell ref="E68:E69"/>
    <mergeCell ref="F68:F69"/>
    <mergeCell ref="G68:G69"/>
    <mergeCell ref="H68:H69"/>
    <mergeCell ref="AW66:AW67"/>
    <mergeCell ref="AX66:AX67"/>
    <mergeCell ref="AY66:AY67"/>
    <mergeCell ref="AZ66:AZ67"/>
    <mergeCell ref="BA66:BA67"/>
    <mergeCell ref="BB66:BB67"/>
    <mergeCell ref="AQ66:AQ67"/>
    <mergeCell ref="AR66:AR67"/>
    <mergeCell ref="AS66:AS67"/>
    <mergeCell ref="AT66:AT67"/>
    <mergeCell ref="AU66:AU67"/>
    <mergeCell ref="AV66:AV67"/>
    <mergeCell ref="AK66:AK67"/>
    <mergeCell ref="AL66:AL67"/>
    <mergeCell ref="AM66:AM67"/>
    <mergeCell ref="AN66:AN67"/>
    <mergeCell ref="AO66:AO67"/>
    <mergeCell ref="AP66:AP67"/>
    <mergeCell ref="AE66:AE67"/>
    <mergeCell ref="AF66:AF67"/>
    <mergeCell ref="AG66:AG67"/>
    <mergeCell ref="AH66:AH67"/>
    <mergeCell ref="AI66:AI67"/>
    <mergeCell ref="AJ66:AJ67"/>
    <mergeCell ref="Y66:Y67"/>
    <mergeCell ref="Z66:Z67"/>
    <mergeCell ref="AA66:AA67"/>
    <mergeCell ref="AB66:AB67"/>
    <mergeCell ref="AC66:AC67"/>
    <mergeCell ref="AD66:AD67"/>
    <mergeCell ref="S66:S67"/>
    <mergeCell ref="T66:T67"/>
    <mergeCell ref="U66:U67"/>
    <mergeCell ref="V66:V67"/>
    <mergeCell ref="W66:W67"/>
    <mergeCell ref="X66:X67"/>
    <mergeCell ref="G66:G67"/>
    <mergeCell ref="H66:H67"/>
    <mergeCell ref="I66:I67"/>
    <mergeCell ref="P66:P67"/>
    <mergeCell ref="Q66:Q67"/>
    <mergeCell ref="R66:R67"/>
    <mergeCell ref="A66:A67"/>
    <mergeCell ref="B66:B67"/>
    <mergeCell ref="C66:C67"/>
    <mergeCell ref="D66:D67"/>
    <mergeCell ref="E66:E67"/>
    <mergeCell ref="F66:F67"/>
    <mergeCell ref="AY63:AY65"/>
    <mergeCell ref="AZ63:AZ65"/>
    <mergeCell ref="BA63:BA65"/>
    <mergeCell ref="BB63:BB65"/>
    <mergeCell ref="BC63:BC65"/>
    <mergeCell ref="AA63:AA65"/>
    <mergeCell ref="AB63:AB65"/>
    <mergeCell ref="AC63:AC65"/>
    <mergeCell ref="AD63:AD65"/>
    <mergeCell ref="AE63:AE65"/>
    <mergeCell ref="AF63:AF65"/>
    <mergeCell ref="U63:U65"/>
    <mergeCell ref="V63:V65"/>
    <mergeCell ref="W63:W65"/>
    <mergeCell ref="X63:X65"/>
    <mergeCell ref="Y63:Y65"/>
    <mergeCell ref="Z63:Z65"/>
    <mergeCell ref="I63:I65"/>
    <mergeCell ref="P63:P65"/>
    <mergeCell ref="Q63:Q65"/>
    <mergeCell ref="BD63:BD65"/>
    <mergeCell ref="AS63:AS65"/>
    <mergeCell ref="AT63:AT65"/>
    <mergeCell ref="AU63:AU65"/>
    <mergeCell ref="AV63:AV65"/>
    <mergeCell ref="AW63:AW65"/>
    <mergeCell ref="AX63:AX65"/>
    <mergeCell ref="AM63:AM65"/>
    <mergeCell ref="AN63:AN65"/>
    <mergeCell ref="AO63:AO65"/>
    <mergeCell ref="AP63:AP65"/>
    <mergeCell ref="AQ63:AQ65"/>
    <mergeCell ref="AR63:AR65"/>
    <mergeCell ref="AG63:AG65"/>
    <mergeCell ref="AH63:AH65"/>
    <mergeCell ref="AI63:AI65"/>
    <mergeCell ref="AJ63:AJ65"/>
    <mergeCell ref="AK63:AK65"/>
    <mergeCell ref="AL63:AL65"/>
    <mergeCell ref="R63:R65"/>
    <mergeCell ref="S63:S65"/>
    <mergeCell ref="T63:T65"/>
    <mergeCell ref="BC60:BC62"/>
    <mergeCell ref="BD60:BD62"/>
    <mergeCell ref="A63:A65"/>
    <mergeCell ref="B63:B65"/>
    <mergeCell ref="C63:C65"/>
    <mergeCell ref="D63:D65"/>
    <mergeCell ref="E63:E65"/>
    <mergeCell ref="F63:F65"/>
    <mergeCell ref="G63:G65"/>
    <mergeCell ref="H63:H65"/>
    <mergeCell ref="AW60:AW62"/>
    <mergeCell ref="AX60:AX62"/>
    <mergeCell ref="AY60:AY62"/>
    <mergeCell ref="AZ60:AZ62"/>
    <mergeCell ref="BA60:BA62"/>
    <mergeCell ref="BB60:BB62"/>
    <mergeCell ref="AQ60:AQ62"/>
    <mergeCell ref="AR60:AR62"/>
    <mergeCell ref="AS60:AS62"/>
    <mergeCell ref="AT60:AT62"/>
    <mergeCell ref="AU60:AU62"/>
    <mergeCell ref="AV60:AV62"/>
    <mergeCell ref="AK60:AK62"/>
    <mergeCell ref="AL60:AL62"/>
    <mergeCell ref="AM60:AM62"/>
    <mergeCell ref="AN60:AN62"/>
    <mergeCell ref="AO60:AO62"/>
    <mergeCell ref="AP60:AP62"/>
    <mergeCell ref="AE60:AE62"/>
    <mergeCell ref="AF60:AF62"/>
    <mergeCell ref="AG60:AG62"/>
    <mergeCell ref="AH60:AH62"/>
    <mergeCell ref="AI60:AI62"/>
    <mergeCell ref="AJ60:AJ62"/>
    <mergeCell ref="Y60:Y62"/>
    <mergeCell ref="Z60:Z62"/>
    <mergeCell ref="AA60:AA62"/>
    <mergeCell ref="AB60:AB62"/>
    <mergeCell ref="AC60:AC62"/>
    <mergeCell ref="AD60:AD62"/>
    <mergeCell ref="S60:S62"/>
    <mergeCell ref="T60:T62"/>
    <mergeCell ref="U60:U62"/>
    <mergeCell ref="V60:V62"/>
    <mergeCell ref="W60:W62"/>
    <mergeCell ref="X60:X62"/>
    <mergeCell ref="G60:G62"/>
    <mergeCell ref="H60:H62"/>
    <mergeCell ref="I60:I62"/>
    <mergeCell ref="P60:P62"/>
    <mergeCell ref="Q60:Q62"/>
    <mergeCell ref="R60:R62"/>
    <mergeCell ref="A60:A62"/>
    <mergeCell ref="B60:B62"/>
    <mergeCell ref="C60:C62"/>
    <mergeCell ref="D60:D62"/>
    <mergeCell ref="E60:E62"/>
    <mergeCell ref="F60:F62"/>
    <mergeCell ref="AY57:AY59"/>
    <mergeCell ref="AZ57:AZ59"/>
    <mergeCell ref="BA57:BA59"/>
    <mergeCell ref="BB57:BB59"/>
    <mergeCell ref="BC57:BC59"/>
    <mergeCell ref="AA57:AA59"/>
    <mergeCell ref="AB57:AB59"/>
    <mergeCell ref="AC57:AC59"/>
    <mergeCell ref="AD57:AD59"/>
    <mergeCell ref="AE57:AE59"/>
    <mergeCell ref="AF57:AF59"/>
    <mergeCell ref="U57:U59"/>
    <mergeCell ref="V57:V59"/>
    <mergeCell ref="W57:W59"/>
    <mergeCell ref="X57:X59"/>
    <mergeCell ref="Y57:Y59"/>
    <mergeCell ref="Z57:Z59"/>
    <mergeCell ref="I57:I59"/>
    <mergeCell ref="P57:P59"/>
    <mergeCell ref="Q57:Q59"/>
    <mergeCell ref="BD57:BD59"/>
    <mergeCell ref="AS57:AS59"/>
    <mergeCell ref="AT57:AT59"/>
    <mergeCell ref="AU57:AU59"/>
    <mergeCell ref="AV57:AV59"/>
    <mergeCell ref="AW57:AW59"/>
    <mergeCell ref="AX57:AX59"/>
    <mergeCell ref="AM57:AM59"/>
    <mergeCell ref="AN57:AN59"/>
    <mergeCell ref="AO57:AO59"/>
    <mergeCell ref="AP57:AP59"/>
    <mergeCell ref="AQ57:AQ59"/>
    <mergeCell ref="AR57:AR59"/>
    <mergeCell ref="AG57:AG59"/>
    <mergeCell ref="AH57:AH59"/>
    <mergeCell ref="AI57:AI59"/>
    <mergeCell ref="AJ57:AJ59"/>
    <mergeCell ref="AK57:AK59"/>
    <mergeCell ref="AL57:AL59"/>
    <mergeCell ref="R57:R59"/>
    <mergeCell ref="S57:S59"/>
    <mergeCell ref="T57:T59"/>
    <mergeCell ref="BC53:BC55"/>
    <mergeCell ref="BD53:BD55"/>
    <mergeCell ref="A57:A59"/>
    <mergeCell ref="B57:B59"/>
    <mergeCell ref="C57:C59"/>
    <mergeCell ref="D57:D59"/>
    <mergeCell ref="E57:E59"/>
    <mergeCell ref="F57:F59"/>
    <mergeCell ref="G57:G59"/>
    <mergeCell ref="H57:H59"/>
    <mergeCell ref="AW53:AW55"/>
    <mergeCell ref="AX53:AX55"/>
    <mergeCell ref="AY53:AY55"/>
    <mergeCell ref="AZ53:AZ55"/>
    <mergeCell ref="BA53:BA55"/>
    <mergeCell ref="BB53:BB55"/>
    <mergeCell ref="AQ53:AQ55"/>
    <mergeCell ref="AR53:AR55"/>
    <mergeCell ref="AS53:AS55"/>
    <mergeCell ref="AT53:AT55"/>
    <mergeCell ref="AU53:AU55"/>
    <mergeCell ref="AV53:AV55"/>
    <mergeCell ref="AK53:AK55"/>
    <mergeCell ref="AL53:AL55"/>
    <mergeCell ref="AM53:AM55"/>
    <mergeCell ref="AN53:AN55"/>
    <mergeCell ref="AO53:AO55"/>
    <mergeCell ref="AP53:AP55"/>
    <mergeCell ref="AE53:AE55"/>
    <mergeCell ref="AF53:AF55"/>
    <mergeCell ref="AG53:AG55"/>
    <mergeCell ref="AH53:AH55"/>
    <mergeCell ref="AI53:AI55"/>
    <mergeCell ref="AJ53:AJ55"/>
    <mergeCell ref="Y53:Y55"/>
    <mergeCell ref="Z53:Z55"/>
    <mergeCell ref="AA53:AA55"/>
    <mergeCell ref="AB53:AB55"/>
    <mergeCell ref="AC53:AC55"/>
    <mergeCell ref="AD53:AD55"/>
    <mergeCell ref="S53:S55"/>
    <mergeCell ref="T53:T55"/>
    <mergeCell ref="U53:U55"/>
    <mergeCell ref="V53:V55"/>
    <mergeCell ref="W53:W55"/>
    <mergeCell ref="X53:X55"/>
    <mergeCell ref="G53:G55"/>
    <mergeCell ref="H53:H55"/>
    <mergeCell ref="I53:I55"/>
    <mergeCell ref="P53:P55"/>
    <mergeCell ref="Q53:Q55"/>
    <mergeCell ref="R53:R55"/>
    <mergeCell ref="A53:A55"/>
    <mergeCell ref="B53:B55"/>
    <mergeCell ref="C53:C55"/>
    <mergeCell ref="D53:D55"/>
    <mergeCell ref="E53:E55"/>
    <mergeCell ref="F53:F55"/>
    <mergeCell ref="AY48:AY51"/>
    <mergeCell ref="AZ48:AZ51"/>
    <mergeCell ref="BA48:BA51"/>
    <mergeCell ref="BB48:BB51"/>
    <mergeCell ref="BC48:BC51"/>
    <mergeCell ref="AA48:AA51"/>
    <mergeCell ref="AB48:AB51"/>
    <mergeCell ref="AC48:AC51"/>
    <mergeCell ref="AD48:AD51"/>
    <mergeCell ref="AE48:AE51"/>
    <mergeCell ref="AF48:AF51"/>
    <mergeCell ref="U48:U51"/>
    <mergeCell ref="V48:V51"/>
    <mergeCell ref="W48:W51"/>
    <mergeCell ref="X48:X51"/>
    <mergeCell ref="Y48:Y51"/>
    <mergeCell ref="Z48:Z51"/>
    <mergeCell ref="I48:I51"/>
    <mergeCell ref="P48:P51"/>
    <mergeCell ref="Q48:Q51"/>
    <mergeCell ref="BD48:BD51"/>
    <mergeCell ref="AS48:AS51"/>
    <mergeCell ref="AT48:AT51"/>
    <mergeCell ref="AU48:AU51"/>
    <mergeCell ref="AV48:AV51"/>
    <mergeCell ref="AW48:AW51"/>
    <mergeCell ref="AX48:AX51"/>
    <mergeCell ref="AM48:AM51"/>
    <mergeCell ref="AN48:AN51"/>
    <mergeCell ref="AO48:AO51"/>
    <mergeCell ref="AP48:AP51"/>
    <mergeCell ref="AQ48:AQ51"/>
    <mergeCell ref="AR48:AR51"/>
    <mergeCell ref="AG48:AG51"/>
    <mergeCell ref="AH48:AH51"/>
    <mergeCell ref="AI48:AI51"/>
    <mergeCell ref="AJ48:AJ51"/>
    <mergeCell ref="AK48:AK51"/>
    <mergeCell ref="AL48:AL51"/>
    <mergeCell ref="R48:R51"/>
    <mergeCell ref="S48:S51"/>
    <mergeCell ref="T48:T51"/>
    <mergeCell ref="BC45:BC47"/>
    <mergeCell ref="BD45:BD47"/>
    <mergeCell ref="A48:A51"/>
    <mergeCell ref="B48:B51"/>
    <mergeCell ref="C48:C51"/>
    <mergeCell ref="D48:D51"/>
    <mergeCell ref="E48:E51"/>
    <mergeCell ref="F48:F51"/>
    <mergeCell ref="G48:G51"/>
    <mergeCell ref="H48:H51"/>
    <mergeCell ref="AW45:AW47"/>
    <mergeCell ref="AX45:AX47"/>
    <mergeCell ref="AY45:AY47"/>
    <mergeCell ref="AZ45:AZ47"/>
    <mergeCell ref="BA45:BA47"/>
    <mergeCell ref="BB45:BB47"/>
    <mergeCell ref="AQ45:AQ47"/>
    <mergeCell ref="AR45:AR47"/>
    <mergeCell ref="AS45:AS47"/>
    <mergeCell ref="AT45:AT47"/>
    <mergeCell ref="AU45:AU47"/>
    <mergeCell ref="AV45:AV47"/>
    <mergeCell ref="AK45:AK47"/>
    <mergeCell ref="AL45:AL47"/>
    <mergeCell ref="AM45:AM47"/>
    <mergeCell ref="AN45:AN47"/>
    <mergeCell ref="AO45:AO47"/>
    <mergeCell ref="AP45:AP47"/>
    <mergeCell ref="AE45:AE47"/>
    <mergeCell ref="AF45:AF47"/>
    <mergeCell ref="AG45:AG47"/>
    <mergeCell ref="AH45:AH47"/>
    <mergeCell ref="AI45:AI47"/>
    <mergeCell ref="AJ45:AJ47"/>
    <mergeCell ref="Y45:Y47"/>
    <mergeCell ref="Z45:Z47"/>
    <mergeCell ref="AA45:AA47"/>
    <mergeCell ref="AB45:AB47"/>
    <mergeCell ref="AC45:AC47"/>
    <mergeCell ref="AD45:AD47"/>
    <mergeCell ref="S45:S47"/>
    <mergeCell ref="T45:T47"/>
    <mergeCell ref="U45:U47"/>
    <mergeCell ref="V45:V47"/>
    <mergeCell ref="W45:W47"/>
    <mergeCell ref="X45:X47"/>
    <mergeCell ref="G45:G47"/>
    <mergeCell ref="H45:H47"/>
    <mergeCell ref="I45:I47"/>
    <mergeCell ref="P45:P47"/>
    <mergeCell ref="Q45:Q47"/>
    <mergeCell ref="R45:R47"/>
    <mergeCell ref="A45:A47"/>
    <mergeCell ref="B45:B47"/>
    <mergeCell ref="C45:C47"/>
    <mergeCell ref="D45:D47"/>
    <mergeCell ref="E45:E47"/>
    <mergeCell ref="F45:F47"/>
    <mergeCell ref="AY43:AY44"/>
    <mergeCell ref="AZ43:AZ44"/>
    <mergeCell ref="BA43:BA44"/>
    <mergeCell ref="BB43:BB44"/>
    <mergeCell ref="BC43:BC44"/>
    <mergeCell ref="AA43:AA44"/>
    <mergeCell ref="AB43:AB44"/>
    <mergeCell ref="AC43:AC44"/>
    <mergeCell ref="AD43:AD44"/>
    <mergeCell ref="AE43:AE44"/>
    <mergeCell ref="AF43:AF44"/>
    <mergeCell ref="U43:U44"/>
    <mergeCell ref="V43:V44"/>
    <mergeCell ref="W43:W44"/>
    <mergeCell ref="X43:X44"/>
    <mergeCell ref="Y43:Y44"/>
    <mergeCell ref="Z43:Z44"/>
    <mergeCell ref="I43:I44"/>
    <mergeCell ref="P43:P44"/>
    <mergeCell ref="Q43:Q44"/>
    <mergeCell ref="BD43:BD44"/>
    <mergeCell ref="AS43:AS44"/>
    <mergeCell ref="AT43:AT44"/>
    <mergeCell ref="AU43:AU44"/>
    <mergeCell ref="AV43:AV44"/>
    <mergeCell ref="AW43:AW44"/>
    <mergeCell ref="AX43:AX44"/>
    <mergeCell ref="AM43:AM44"/>
    <mergeCell ref="AN43:AN44"/>
    <mergeCell ref="AO43:AO44"/>
    <mergeCell ref="AP43:AP44"/>
    <mergeCell ref="AQ43:AQ44"/>
    <mergeCell ref="AR43:AR44"/>
    <mergeCell ref="AG43:AG44"/>
    <mergeCell ref="AH43:AH44"/>
    <mergeCell ref="AI43:AI44"/>
    <mergeCell ref="AJ43:AJ44"/>
    <mergeCell ref="AK43:AK44"/>
    <mergeCell ref="AL43:AL44"/>
    <mergeCell ref="R43:R44"/>
    <mergeCell ref="S43:S44"/>
    <mergeCell ref="T43:T44"/>
    <mergeCell ref="BC38:BC42"/>
    <mergeCell ref="BD38:BD42"/>
    <mergeCell ref="A43:A44"/>
    <mergeCell ref="B43:B44"/>
    <mergeCell ref="C43:C44"/>
    <mergeCell ref="D43:D44"/>
    <mergeCell ref="E43:E44"/>
    <mergeCell ref="F43:F44"/>
    <mergeCell ref="G43:G44"/>
    <mergeCell ref="H43:H44"/>
    <mergeCell ref="AW38:AW42"/>
    <mergeCell ref="AX38:AX42"/>
    <mergeCell ref="AY38:AY42"/>
    <mergeCell ref="AZ38:AZ42"/>
    <mergeCell ref="BA38:BA42"/>
    <mergeCell ref="BB38:BB42"/>
    <mergeCell ref="AQ38:AQ42"/>
    <mergeCell ref="AR38:AR42"/>
    <mergeCell ref="AS38:AS42"/>
    <mergeCell ref="AT38:AT42"/>
    <mergeCell ref="AU38:AU42"/>
    <mergeCell ref="AV38:AV42"/>
    <mergeCell ref="AK38:AK42"/>
    <mergeCell ref="AL38:AL42"/>
    <mergeCell ref="AM38:AM42"/>
    <mergeCell ref="AN38:AN42"/>
    <mergeCell ref="AO38:AO42"/>
    <mergeCell ref="AP38:AP42"/>
    <mergeCell ref="AE38:AE42"/>
    <mergeCell ref="AF38:AF42"/>
    <mergeCell ref="AG38:AG42"/>
    <mergeCell ref="AH38:AH42"/>
    <mergeCell ref="AI38:AI42"/>
    <mergeCell ref="AJ38:AJ42"/>
    <mergeCell ref="Y38:Y42"/>
    <mergeCell ref="Z38:Z42"/>
    <mergeCell ref="AA38:AA42"/>
    <mergeCell ref="AB38:AB42"/>
    <mergeCell ref="AC38:AC42"/>
    <mergeCell ref="AD38:AD42"/>
    <mergeCell ref="S38:S42"/>
    <mergeCell ref="T38:T42"/>
    <mergeCell ref="U38:U42"/>
    <mergeCell ref="V38:V42"/>
    <mergeCell ref="W38:W42"/>
    <mergeCell ref="X38:X42"/>
    <mergeCell ref="G38:G42"/>
    <mergeCell ref="H38:H42"/>
    <mergeCell ref="I38:I42"/>
    <mergeCell ref="P38:P42"/>
    <mergeCell ref="Q38:Q42"/>
    <mergeCell ref="R38:R42"/>
    <mergeCell ref="A38:A42"/>
    <mergeCell ref="B38:B42"/>
    <mergeCell ref="C38:C42"/>
    <mergeCell ref="D38:D42"/>
    <mergeCell ref="E38:E42"/>
    <mergeCell ref="F38:F42"/>
    <mergeCell ref="AY35:AY37"/>
    <mergeCell ref="AZ35:AZ37"/>
    <mergeCell ref="BA35:BA37"/>
    <mergeCell ref="BB35:BB37"/>
    <mergeCell ref="BC35:BC37"/>
    <mergeCell ref="AA35:AA37"/>
    <mergeCell ref="AB35:AB37"/>
    <mergeCell ref="AC35:AC37"/>
    <mergeCell ref="AD35:AD37"/>
    <mergeCell ref="AE35:AE37"/>
    <mergeCell ref="AF35:AF37"/>
    <mergeCell ref="U35:U37"/>
    <mergeCell ref="V35:V37"/>
    <mergeCell ref="W35:W37"/>
    <mergeCell ref="X35:X37"/>
    <mergeCell ref="Y35:Y37"/>
    <mergeCell ref="Z35:Z37"/>
    <mergeCell ref="I35:I37"/>
    <mergeCell ref="P35:P37"/>
    <mergeCell ref="Q35:Q37"/>
    <mergeCell ref="BD35:BD37"/>
    <mergeCell ref="AS35:AS37"/>
    <mergeCell ref="AT35:AT37"/>
    <mergeCell ref="AU35:AU37"/>
    <mergeCell ref="AV35:AV37"/>
    <mergeCell ref="AW35:AW37"/>
    <mergeCell ref="AX35:AX37"/>
    <mergeCell ref="AM35:AM37"/>
    <mergeCell ref="AN35:AN37"/>
    <mergeCell ref="AO35:AO37"/>
    <mergeCell ref="AP35:AP37"/>
    <mergeCell ref="AQ35:AQ37"/>
    <mergeCell ref="AR35:AR37"/>
    <mergeCell ref="AG35:AG37"/>
    <mergeCell ref="AH35:AH37"/>
    <mergeCell ref="AI35:AI37"/>
    <mergeCell ref="AJ35:AJ37"/>
    <mergeCell ref="AK35:AK37"/>
    <mergeCell ref="AL35:AL37"/>
    <mergeCell ref="R35:R37"/>
    <mergeCell ref="S35:S37"/>
    <mergeCell ref="T35:T37"/>
    <mergeCell ref="BC33:BC34"/>
    <mergeCell ref="BD33:BD34"/>
    <mergeCell ref="A35:A37"/>
    <mergeCell ref="B35:B37"/>
    <mergeCell ref="C35:C37"/>
    <mergeCell ref="D35:D37"/>
    <mergeCell ref="E35:E37"/>
    <mergeCell ref="F35:F37"/>
    <mergeCell ref="G35:G37"/>
    <mergeCell ref="H35:H37"/>
    <mergeCell ref="AW33:AW34"/>
    <mergeCell ref="AX33:AX34"/>
    <mergeCell ref="AY33:AY34"/>
    <mergeCell ref="AZ33:AZ34"/>
    <mergeCell ref="BA33:BA34"/>
    <mergeCell ref="BB33:BB34"/>
    <mergeCell ref="AQ33:AQ34"/>
    <mergeCell ref="AR33:AR34"/>
    <mergeCell ref="AS33:AS34"/>
    <mergeCell ref="AT33:AT34"/>
    <mergeCell ref="AU33:AU34"/>
    <mergeCell ref="AV33:AV34"/>
    <mergeCell ref="AK33:AK34"/>
    <mergeCell ref="AL33:AL34"/>
    <mergeCell ref="AM33:AM34"/>
    <mergeCell ref="AN33:AN34"/>
    <mergeCell ref="AO33:AO34"/>
    <mergeCell ref="AP33:AP34"/>
    <mergeCell ref="AE33:AE34"/>
    <mergeCell ref="AF33:AF34"/>
    <mergeCell ref="AG33:AG34"/>
    <mergeCell ref="AH33:AH34"/>
    <mergeCell ref="AI33:AI34"/>
    <mergeCell ref="AJ33:AJ34"/>
    <mergeCell ref="Y33:Y34"/>
    <mergeCell ref="Z33:Z34"/>
    <mergeCell ref="AA33:AA34"/>
    <mergeCell ref="AB33:AB34"/>
    <mergeCell ref="AC33:AC34"/>
    <mergeCell ref="AD33:AD34"/>
    <mergeCell ref="S33:S34"/>
    <mergeCell ref="T33:T34"/>
    <mergeCell ref="U33:U34"/>
    <mergeCell ref="V33:V34"/>
    <mergeCell ref="W33:W34"/>
    <mergeCell ref="X33:X34"/>
    <mergeCell ref="G33:G34"/>
    <mergeCell ref="H33:H34"/>
    <mergeCell ref="I33:I34"/>
    <mergeCell ref="P33:P34"/>
    <mergeCell ref="Q33:Q34"/>
    <mergeCell ref="R33:R34"/>
    <mergeCell ref="A33:A34"/>
    <mergeCell ref="B33:B34"/>
    <mergeCell ref="C33:C34"/>
    <mergeCell ref="D33:D34"/>
    <mergeCell ref="E33:E34"/>
    <mergeCell ref="F33:F34"/>
    <mergeCell ref="AY30:AY32"/>
    <mergeCell ref="AZ30:AZ32"/>
    <mergeCell ref="BA30:BA32"/>
    <mergeCell ref="BB30:BB32"/>
    <mergeCell ref="BC30:BC32"/>
    <mergeCell ref="AA30:AA32"/>
    <mergeCell ref="AB30:AB32"/>
    <mergeCell ref="AC30:AC32"/>
    <mergeCell ref="AD30:AD32"/>
    <mergeCell ref="AE30:AE32"/>
    <mergeCell ref="AF30:AF32"/>
    <mergeCell ref="U30:U32"/>
    <mergeCell ref="V30:V32"/>
    <mergeCell ref="W30:W32"/>
    <mergeCell ref="X30:X32"/>
    <mergeCell ref="Y30:Y32"/>
    <mergeCell ref="Z30:Z32"/>
    <mergeCell ref="I30:I32"/>
    <mergeCell ref="P30:P32"/>
    <mergeCell ref="Q30:Q32"/>
    <mergeCell ref="BD30:BD32"/>
    <mergeCell ref="AS30:AS32"/>
    <mergeCell ref="AT30:AT32"/>
    <mergeCell ref="AU30:AU32"/>
    <mergeCell ref="AV30:AV32"/>
    <mergeCell ref="AW30:AW32"/>
    <mergeCell ref="AX30:AX32"/>
    <mergeCell ref="AM30:AM32"/>
    <mergeCell ref="AN30:AN32"/>
    <mergeCell ref="AO30:AO32"/>
    <mergeCell ref="AP30:AP32"/>
    <mergeCell ref="AQ30:AQ32"/>
    <mergeCell ref="AR30:AR32"/>
    <mergeCell ref="AG30:AG32"/>
    <mergeCell ref="AH30:AH32"/>
    <mergeCell ref="AI30:AI32"/>
    <mergeCell ref="AJ30:AJ32"/>
    <mergeCell ref="AK30:AK32"/>
    <mergeCell ref="AL30:AL32"/>
    <mergeCell ref="R30:R32"/>
    <mergeCell ref="S30:S32"/>
    <mergeCell ref="T30:T32"/>
    <mergeCell ref="BC27:BC29"/>
    <mergeCell ref="BD27:BD29"/>
    <mergeCell ref="A30:A32"/>
    <mergeCell ref="B30:B32"/>
    <mergeCell ref="C30:C32"/>
    <mergeCell ref="D30:D32"/>
    <mergeCell ref="E30:E32"/>
    <mergeCell ref="F30:F32"/>
    <mergeCell ref="G30:G32"/>
    <mergeCell ref="H30:H32"/>
    <mergeCell ref="AW27:AW29"/>
    <mergeCell ref="AX27:AX29"/>
    <mergeCell ref="AY27:AY29"/>
    <mergeCell ref="AZ27:AZ29"/>
    <mergeCell ref="BA27:BA29"/>
    <mergeCell ref="BB27:BB29"/>
    <mergeCell ref="AQ27:AQ29"/>
    <mergeCell ref="AR27:AR29"/>
    <mergeCell ref="AS27:AS29"/>
    <mergeCell ref="AT27:AT29"/>
    <mergeCell ref="AU27:AU29"/>
    <mergeCell ref="AV27:AV29"/>
    <mergeCell ref="AK27:AK29"/>
    <mergeCell ref="AL27:AL29"/>
    <mergeCell ref="AM27:AM29"/>
    <mergeCell ref="AN27:AN29"/>
    <mergeCell ref="AO27:AO29"/>
    <mergeCell ref="AP27:AP29"/>
    <mergeCell ref="AE27:AE29"/>
    <mergeCell ref="AF27:AF29"/>
    <mergeCell ref="AG27:AG29"/>
    <mergeCell ref="AH27:AH29"/>
    <mergeCell ref="AI27:AI29"/>
    <mergeCell ref="AJ27:AJ29"/>
    <mergeCell ref="Y27:Y29"/>
    <mergeCell ref="Z27:Z29"/>
    <mergeCell ref="AA27:AA29"/>
    <mergeCell ref="AB27:AB29"/>
    <mergeCell ref="AC27:AC29"/>
    <mergeCell ref="AD27:AD29"/>
    <mergeCell ref="S27:S29"/>
    <mergeCell ref="T27:T29"/>
    <mergeCell ref="U27:U29"/>
    <mergeCell ref="V27:V29"/>
    <mergeCell ref="W27:W29"/>
    <mergeCell ref="X27:X29"/>
    <mergeCell ref="G27:G29"/>
    <mergeCell ref="H27:H29"/>
    <mergeCell ref="I27:I29"/>
    <mergeCell ref="P27:P29"/>
    <mergeCell ref="Q27:Q29"/>
    <mergeCell ref="R27:R29"/>
    <mergeCell ref="A27:A29"/>
    <mergeCell ref="B27:B29"/>
    <mergeCell ref="C27:C29"/>
    <mergeCell ref="D27:D29"/>
    <mergeCell ref="E27:E29"/>
    <mergeCell ref="F27:F29"/>
    <mergeCell ref="AY23:AY26"/>
    <mergeCell ref="AZ23:AZ26"/>
    <mergeCell ref="BA23:BA26"/>
    <mergeCell ref="BB23:BB26"/>
    <mergeCell ref="BC23:BC26"/>
    <mergeCell ref="AA23:AA26"/>
    <mergeCell ref="AB23:AB26"/>
    <mergeCell ref="AC23:AC26"/>
    <mergeCell ref="AD23:AD26"/>
    <mergeCell ref="AE23:AE26"/>
    <mergeCell ref="AF23:AF26"/>
    <mergeCell ref="U23:U26"/>
    <mergeCell ref="V23:V26"/>
    <mergeCell ref="W23:W26"/>
    <mergeCell ref="X23:X26"/>
    <mergeCell ref="Y23:Y26"/>
    <mergeCell ref="Z23:Z26"/>
    <mergeCell ref="I23:I26"/>
    <mergeCell ref="P23:P26"/>
    <mergeCell ref="Q23:Q26"/>
    <mergeCell ref="BD23:BD26"/>
    <mergeCell ref="AS23:AS26"/>
    <mergeCell ref="AT23:AT26"/>
    <mergeCell ref="AU23:AU26"/>
    <mergeCell ref="AV23:AV26"/>
    <mergeCell ref="AW23:AW26"/>
    <mergeCell ref="AX23:AX26"/>
    <mergeCell ref="AM23:AM26"/>
    <mergeCell ref="AN23:AN26"/>
    <mergeCell ref="AO23:AO26"/>
    <mergeCell ref="AP23:AP26"/>
    <mergeCell ref="AQ23:AQ26"/>
    <mergeCell ref="AR23:AR26"/>
    <mergeCell ref="AG23:AG26"/>
    <mergeCell ref="AH23:AH26"/>
    <mergeCell ref="AI23:AI26"/>
    <mergeCell ref="AJ23:AJ26"/>
    <mergeCell ref="AK23:AK26"/>
    <mergeCell ref="AL23:AL26"/>
    <mergeCell ref="R23:R26"/>
    <mergeCell ref="S23:S26"/>
    <mergeCell ref="T23:T26"/>
    <mergeCell ref="BC19:BC22"/>
    <mergeCell ref="BD19:BD22"/>
    <mergeCell ref="A23:A26"/>
    <mergeCell ref="B23:B26"/>
    <mergeCell ref="C23:C26"/>
    <mergeCell ref="D23:D26"/>
    <mergeCell ref="E23:E26"/>
    <mergeCell ref="F23:F26"/>
    <mergeCell ref="G23:G26"/>
    <mergeCell ref="H23:H26"/>
    <mergeCell ref="AW19:AW22"/>
    <mergeCell ref="AX19:AX22"/>
    <mergeCell ref="AY19:AY22"/>
    <mergeCell ref="AZ19:AZ22"/>
    <mergeCell ref="BA19:BA22"/>
    <mergeCell ref="BB19:BB22"/>
    <mergeCell ref="AQ19:AQ22"/>
    <mergeCell ref="AR19:AR22"/>
    <mergeCell ref="AS19:AS22"/>
    <mergeCell ref="AT19:AT22"/>
    <mergeCell ref="AU19:AU22"/>
    <mergeCell ref="AV19:AV22"/>
    <mergeCell ref="AK19:AK22"/>
    <mergeCell ref="AL19:AL22"/>
    <mergeCell ref="AM19:AM22"/>
    <mergeCell ref="AN19:AN22"/>
    <mergeCell ref="AO19:AO22"/>
    <mergeCell ref="AP19:AP22"/>
    <mergeCell ref="AE19:AE22"/>
    <mergeCell ref="AF19:AF22"/>
    <mergeCell ref="AG19:AG22"/>
    <mergeCell ref="AH19:AH22"/>
    <mergeCell ref="AI19:AI22"/>
    <mergeCell ref="AJ19:AJ22"/>
    <mergeCell ref="Y19:Y22"/>
    <mergeCell ref="Z19:Z22"/>
    <mergeCell ref="AA19:AA22"/>
    <mergeCell ref="AB19:AB22"/>
    <mergeCell ref="AC19:AC22"/>
    <mergeCell ref="AD19:AD22"/>
    <mergeCell ref="S19:S22"/>
    <mergeCell ref="T19:T22"/>
    <mergeCell ref="U19:U22"/>
    <mergeCell ref="V19:V22"/>
    <mergeCell ref="W19:W22"/>
    <mergeCell ref="X19:X22"/>
    <mergeCell ref="G19:G22"/>
    <mergeCell ref="H19:H22"/>
    <mergeCell ref="I19:I22"/>
    <mergeCell ref="P19:P22"/>
    <mergeCell ref="Q19:Q22"/>
    <mergeCell ref="R19:R22"/>
    <mergeCell ref="A19:A22"/>
    <mergeCell ref="B19:B22"/>
    <mergeCell ref="C19:C22"/>
    <mergeCell ref="D19:D22"/>
    <mergeCell ref="E19:E22"/>
    <mergeCell ref="F19:F22"/>
    <mergeCell ref="AY15:AY18"/>
    <mergeCell ref="AZ15:AZ18"/>
    <mergeCell ref="BA15:BA18"/>
    <mergeCell ref="BB15:BB18"/>
    <mergeCell ref="BC15:BC18"/>
    <mergeCell ref="AA15:AA18"/>
    <mergeCell ref="AB15:AB18"/>
    <mergeCell ref="AC15:AC18"/>
    <mergeCell ref="AD15:AD18"/>
    <mergeCell ref="AE15:AE18"/>
    <mergeCell ref="AF15:AF18"/>
    <mergeCell ref="U15:U18"/>
    <mergeCell ref="V15:V18"/>
    <mergeCell ref="W15:W18"/>
    <mergeCell ref="X15:X18"/>
    <mergeCell ref="Y15:Y18"/>
    <mergeCell ref="Z15:Z18"/>
    <mergeCell ref="I15:I18"/>
    <mergeCell ref="P15:P18"/>
    <mergeCell ref="Q15:Q18"/>
    <mergeCell ref="BD15:BD18"/>
    <mergeCell ref="AS15:AS18"/>
    <mergeCell ref="AT15:AT18"/>
    <mergeCell ref="AU15:AU18"/>
    <mergeCell ref="AV15:AV18"/>
    <mergeCell ref="AW15:AW18"/>
    <mergeCell ref="AX15:AX18"/>
    <mergeCell ref="AM15:AM18"/>
    <mergeCell ref="AN15:AN18"/>
    <mergeCell ref="AO15:AO18"/>
    <mergeCell ref="AP15:AP18"/>
    <mergeCell ref="AQ15:AQ18"/>
    <mergeCell ref="AR15:AR18"/>
    <mergeCell ref="AG15:AG18"/>
    <mergeCell ref="AH15:AH18"/>
    <mergeCell ref="AI15:AI18"/>
    <mergeCell ref="AJ15:AJ18"/>
    <mergeCell ref="AK15:AK18"/>
    <mergeCell ref="AL15:AL18"/>
    <mergeCell ref="R15:R18"/>
    <mergeCell ref="S15:S18"/>
    <mergeCell ref="T15:T18"/>
    <mergeCell ref="BC11:BC14"/>
    <mergeCell ref="BD11:BD14"/>
    <mergeCell ref="A15:A18"/>
    <mergeCell ref="B15:B18"/>
    <mergeCell ref="C15:C18"/>
    <mergeCell ref="D15:D18"/>
    <mergeCell ref="E15:E18"/>
    <mergeCell ref="F15:F18"/>
    <mergeCell ref="G15:G18"/>
    <mergeCell ref="H15:H18"/>
    <mergeCell ref="AW11:AW14"/>
    <mergeCell ref="AX11:AX14"/>
    <mergeCell ref="AY11:AY14"/>
    <mergeCell ref="AZ11:AZ14"/>
    <mergeCell ref="BA11:BA14"/>
    <mergeCell ref="BB11:BB14"/>
    <mergeCell ref="AQ11:AQ14"/>
    <mergeCell ref="AR11:AR14"/>
    <mergeCell ref="AS11:AS14"/>
    <mergeCell ref="AT11:AT14"/>
    <mergeCell ref="AU11:AU14"/>
    <mergeCell ref="AV11:AV14"/>
    <mergeCell ref="AK11:AK14"/>
    <mergeCell ref="AL11:AL14"/>
    <mergeCell ref="AM11:AM14"/>
    <mergeCell ref="AN11:AN14"/>
    <mergeCell ref="AO11:AO14"/>
    <mergeCell ref="AP11:AP14"/>
    <mergeCell ref="AE11:AE14"/>
    <mergeCell ref="Z6:Z7"/>
    <mergeCell ref="AA6:AA7"/>
    <mergeCell ref="AB6:AB7"/>
    <mergeCell ref="AC6:AC7"/>
    <mergeCell ref="P6:R6"/>
    <mergeCell ref="S6:S7"/>
    <mergeCell ref="T6:T7"/>
    <mergeCell ref="U6:U7"/>
    <mergeCell ref="V6:V7"/>
    <mergeCell ref="W6:W7"/>
    <mergeCell ref="AJ6:AJ7"/>
    <mergeCell ref="AN6:AN7"/>
    <mergeCell ref="AO6:AO7"/>
    <mergeCell ref="AP6:AP7"/>
    <mergeCell ref="AQ6:AQ7"/>
    <mergeCell ref="T11:T14"/>
    <mergeCell ref="U11:U14"/>
    <mergeCell ref="V11:V14"/>
    <mergeCell ref="W11:W14"/>
    <mergeCell ref="X11:X14"/>
    <mergeCell ref="AH11:AH14"/>
    <mergeCell ref="AI11:AI14"/>
    <mergeCell ref="AJ11:AJ14"/>
    <mergeCell ref="G11:G14"/>
    <mergeCell ref="H11:H14"/>
    <mergeCell ref="I11:I14"/>
    <mergeCell ref="P11:P14"/>
    <mergeCell ref="Q11:Q14"/>
    <mergeCell ref="R11:R14"/>
    <mergeCell ref="A11:A14"/>
    <mergeCell ref="B11:B14"/>
    <mergeCell ref="C11:C14"/>
    <mergeCell ref="D11:D14"/>
    <mergeCell ref="E11:E14"/>
    <mergeCell ref="F11:F14"/>
    <mergeCell ref="H6:H7"/>
    <mergeCell ref="I6:I7"/>
    <mergeCell ref="J6:L6"/>
    <mergeCell ref="AF11:AF14"/>
    <mergeCell ref="AG11:AG14"/>
    <mergeCell ref="Y11:Y14"/>
    <mergeCell ref="Z11:Z14"/>
    <mergeCell ref="AA11:AA14"/>
    <mergeCell ref="AB11:AB14"/>
    <mergeCell ref="AC11:AC14"/>
    <mergeCell ref="AD11:AD14"/>
    <mergeCell ref="A5:A7"/>
    <mergeCell ref="S11:S14"/>
    <mergeCell ref="B5:B7"/>
    <mergeCell ref="C5:C7"/>
    <mergeCell ref="M6:M7"/>
    <mergeCell ref="N6:N7"/>
    <mergeCell ref="O6:O7"/>
    <mergeCell ref="X6:X7"/>
    <mergeCell ref="Y6:Y7"/>
    <mergeCell ref="A2:K2"/>
    <mergeCell ref="A3:K3"/>
    <mergeCell ref="A4:K4"/>
    <mergeCell ref="D6:D7"/>
    <mergeCell ref="E6:E7"/>
    <mergeCell ref="F6:F7"/>
    <mergeCell ref="G6:G7"/>
    <mergeCell ref="AN5:AQ5"/>
    <mergeCell ref="AR5:BA5"/>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D5:AM5"/>
    <mergeCell ref="AZ6:AZ7"/>
    <mergeCell ref="BA6:BA7"/>
    <mergeCell ref="BB6:BB7"/>
    <mergeCell ref="BC6:BC7"/>
    <mergeCell ref="BD6:BD7"/>
  </mergeCells>
  <hyperlinks>
    <hyperlink ref="H196" r:id="rId1"/>
    <hyperlink ref="H197" r:id="rId2"/>
    <hyperlink ref="H200" r:id="rId3"/>
    <hyperlink ref="H203" r:id="rId4"/>
    <hyperlink ref="H204" r:id="rId5"/>
    <hyperlink ref="H207" r:id="rId6"/>
    <hyperlink ref="H208" r:id="rId7"/>
    <hyperlink ref="H209" r:id="rId8"/>
    <hyperlink ref="H212" r:id="rId9"/>
    <hyperlink ref="H213" r:id="rId10"/>
    <hyperlink ref="H214" r:id="rId11"/>
    <hyperlink ref="H217" r:id="rId12"/>
    <hyperlink ref="H220" r:id="rId13"/>
    <hyperlink ref="H9" r:id="rId14"/>
    <hyperlink ref="H10" r:id="rId15"/>
    <hyperlink ref="H11" r:id="rId16"/>
    <hyperlink ref="H15" r:id="rId17"/>
    <hyperlink ref="H19" r:id="rId18"/>
    <hyperlink ref="H23" r:id="rId19"/>
    <hyperlink ref="H27" r:id="rId20"/>
    <hyperlink ref="H30" r:id="rId21"/>
    <hyperlink ref="H33" r:id="rId22"/>
    <hyperlink ref="H35" r:id="rId23"/>
    <hyperlink ref="H38" r:id="rId24"/>
    <hyperlink ref="H43" r:id="rId25"/>
    <hyperlink ref="H45" r:id="rId26"/>
    <hyperlink ref="H48" r:id="rId27"/>
    <hyperlink ref="H52" r:id="rId28"/>
    <hyperlink ref="H53" r:id="rId29"/>
    <hyperlink ref="H56" r:id="rId30"/>
    <hyperlink ref="H63" r:id="rId31"/>
    <hyperlink ref="H66" r:id="rId32"/>
    <hyperlink ref="H68" r:id="rId33"/>
    <hyperlink ref="H74" r:id="rId34"/>
    <hyperlink ref="H78" r:id="rId35"/>
    <hyperlink ref="H82" r:id="rId36"/>
    <hyperlink ref="H70" r:id="rId37"/>
    <hyperlink ref="H83" r:id="rId38"/>
    <hyperlink ref="H84" r:id="rId39"/>
    <hyperlink ref="H85" r:id="rId40"/>
    <hyperlink ref="H86" r:id="rId41"/>
    <hyperlink ref="H87" r:id="rId42"/>
    <hyperlink ref="H92" r:id="rId43"/>
    <hyperlink ref="H97" r:id="rId44"/>
    <hyperlink ref="H102" r:id="rId45"/>
    <hyperlink ref="H107" r:id="rId46"/>
    <hyperlink ref="H108" r:id="rId47"/>
    <hyperlink ref="H111" r:id="rId48"/>
    <hyperlink ref="H112" r:id="rId49"/>
    <hyperlink ref="H114" r:id="rId50"/>
    <hyperlink ref="H115" r:id="rId51"/>
    <hyperlink ref="H118" r:id="rId52"/>
    <hyperlink ref="H120" r:id="rId53"/>
    <hyperlink ref="H122" r:id="rId54"/>
    <hyperlink ref="H123" r:id="rId55"/>
    <hyperlink ref="H126" r:id="rId56"/>
    <hyperlink ref="H129" r:id="rId57"/>
    <hyperlink ref="H131" r:id="rId58"/>
    <hyperlink ref="H132" r:id="rId59"/>
    <hyperlink ref="H130" r:id="rId60"/>
    <hyperlink ref="H133" r:id="rId61"/>
    <hyperlink ref="H134" r:id="rId62"/>
    <hyperlink ref="H137" r:id="rId63"/>
    <hyperlink ref="H140" r:id="rId64"/>
    <hyperlink ref="H146" r:id="rId65"/>
    <hyperlink ref="H152" r:id="rId66"/>
    <hyperlink ref="H158" r:id="rId67"/>
    <hyperlink ref="H164" r:id="rId68"/>
    <hyperlink ref="H170" r:id="rId69"/>
    <hyperlink ref="H176" r:id="rId70"/>
    <hyperlink ref="H179" r:id="rId71"/>
    <hyperlink ref="H181" r:id="rId72"/>
    <hyperlink ref="H183" r:id="rId73"/>
    <hyperlink ref="H185" r:id="rId74"/>
    <hyperlink ref="H187" r:id="rId75"/>
    <hyperlink ref="H190" r:id="rId76"/>
    <hyperlink ref="H191" r:id="rId77"/>
    <hyperlink ref="H194" r:id="rId78"/>
    <hyperlink ref="AK9" r:id="rId79"/>
    <hyperlink ref="AK10" r:id="rId80"/>
    <hyperlink ref="AK11" r:id="rId81"/>
    <hyperlink ref="AK15" r:id="rId82"/>
    <hyperlink ref="AK19" r:id="rId83"/>
    <hyperlink ref="AK23" r:id="rId84"/>
    <hyperlink ref="AK27" r:id="rId85"/>
    <hyperlink ref="AK30" r:id="rId86"/>
    <hyperlink ref="AK33" r:id="rId87"/>
    <hyperlink ref="AK35" r:id="rId88"/>
    <hyperlink ref="AK38" r:id="rId89"/>
    <hyperlink ref="AK43" r:id="rId90"/>
    <hyperlink ref="AK45" r:id="rId91"/>
    <hyperlink ref="AK48" r:id="rId92"/>
    <hyperlink ref="AK52" r:id="rId93"/>
    <hyperlink ref="AK53" r:id="rId94"/>
    <hyperlink ref="AK56" r:id="rId95"/>
    <hyperlink ref="AK63" r:id="rId96"/>
    <hyperlink ref="AK66" r:id="rId97"/>
    <hyperlink ref="AK68" r:id="rId98"/>
    <hyperlink ref="AK70" r:id="rId99"/>
    <hyperlink ref="AK74" r:id="rId100"/>
    <hyperlink ref="AK78" r:id="rId101"/>
    <hyperlink ref="AK82" r:id="rId102"/>
    <hyperlink ref="AK83" r:id="rId103"/>
    <hyperlink ref="AK84" r:id="rId104"/>
    <hyperlink ref="AK85" r:id="rId105"/>
    <hyperlink ref="AK86" r:id="rId106"/>
    <hyperlink ref="AK87" r:id="rId107"/>
    <hyperlink ref="AK92" r:id="rId108"/>
    <hyperlink ref="AK97" r:id="rId109"/>
    <hyperlink ref="AK102" r:id="rId110"/>
    <hyperlink ref="AK108" r:id="rId111"/>
    <hyperlink ref="AK111" r:id="rId112"/>
    <hyperlink ref="AK112" r:id="rId113"/>
    <hyperlink ref="AK114" r:id="rId114"/>
    <hyperlink ref="AK118" r:id="rId115"/>
    <hyperlink ref="AK120" r:id="rId116"/>
    <hyperlink ref="AK122" r:id="rId117"/>
    <hyperlink ref="AK123" r:id="rId118"/>
    <hyperlink ref="AK126" r:id="rId119"/>
    <hyperlink ref="AK129" r:id="rId120"/>
    <hyperlink ref="AK130" r:id="rId121"/>
    <hyperlink ref="AK131" r:id="rId122"/>
    <hyperlink ref="AK132" r:id="rId123"/>
    <hyperlink ref="AK133" r:id="rId124"/>
    <hyperlink ref="AK134" r:id="rId125"/>
    <hyperlink ref="AK137" r:id="rId126"/>
    <hyperlink ref="AK140" r:id="rId127"/>
    <hyperlink ref="AK146" r:id="rId128"/>
    <hyperlink ref="AK152" r:id="rId129"/>
    <hyperlink ref="AK158" r:id="rId130"/>
    <hyperlink ref="AK164" r:id="rId131"/>
    <hyperlink ref="AK170" r:id="rId132"/>
    <hyperlink ref="AK176" r:id="rId133"/>
    <hyperlink ref="AK179" r:id="rId134"/>
    <hyperlink ref="AK181" r:id="rId135"/>
    <hyperlink ref="AK183" r:id="rId136"/>
    <hyperlink ref="AK185" r:id="rId137"/>
    <hyperlink ref="AK187" r:id="rId138"/>
    <hyperlink ref="AK190" r:id="rId139"/>
    <hyperlink ref="AK191" r:id="rId140"/>
    <hyperlink ref="AK194" r:id="rId141"/>
    <hyperlink ref="AK195" r:id="rId142"/>
    <hyperlink ref="AK196" r:id="rId143"/>
    <hyperlink ref="AK197" r:id="rId144"/>
    <hyperlink ref="AK200" r:id="rId145"/>
    <hyperlink ref="AK203" r:id="rId146"/>
    <hyperlink ref="AK204" r:id="rId147"/>
    <hyperlink ref="AK207" r:id="rId148"/>
    <hyperlink ref="AK208" r:id="rId149"/>
    <hyperlink ref="AK209" r:id="rId150"/>
    <hyperlink ref="AK212" r:id="rId151"/>
    <hyperlink ref="AK213" r:id="rId152"/>
    <hyperlink ref="AK214" r:id="rId153"/>
    <hyperlink ref="AK217" r:id="rId154"/>
    <hyperlink ref="AK220" r:id="rId155"/>
    <hyperlink ref="AK107" r:id="rId156"/>
    <hyperlink ref="AK115" r:id="rId157"/>
    <hyperlink ref="AV9" r:id="rId158"/>
    <hyperlink ref="AV10" r:id="rId159"/>
    <hyperlink ref="AV11" r:id="rId160"/>
    <hyperlink ref="AV15" r:id="rId161"/>
    <hyperlink ref="AV23" r:id="rId162"/>
    <hyperlink ref="AV27" r:id="rId163"/>
    <hyperlink ref="AV30" r:id="rId164"/>
    <hyperlink ref="AV33" r:id="rId165"/>
    <hyperlink ref="AV35" r:id="rId166"/>
    <hyperlink ref="AV38" r:id="rId167"/>
    <hyperlink ref="AV43" r:id="rId168"/>
    <hyperlink ref="AV45" r:id="rId169"/>
    <hyperlink ref="AV48" r:id="rId170"/>
    <hyperlink ref="AV52" r:id="rId171"/>
    <hyperlink ref="AV53" r:id="rId172"/>
    <hyperlink ref="AV56" r:id="rId173"/>
    <hyperlink ref="AV63" r:id="rId174"/>
    <hyperlink ref="AV66" r:id="rId175"/>
    <hyperlink ref="AV68" r:id="rId176"/>
    <hyperlink ref="AV70" r:id="rId177"/>
    <hyperlink ref="AV74" r:id="rId178"/>
    <hyperlink ref="AV78" r:id="rId179"/>
    <hyperlink ref="AV82" r:id="rId180"/>
    <hyperlink ref="AV83" r:id="rId181"/>
    <hyperlink ref="AV84" r:id="rId182"/>
    <hyperlink ref="AV85" r:id="rId183"/>
    <hyperlink ref="AV86" r:id="rId184"/>
    <hyperlink ref="AV87" r:id="rId185"/>
    <hyperlink ref="AV92" r:id="rId186"/>
    <hyperlink ref="AV97" r:id="rId187"/>
    <hyperlink ref="AV102" r:id="rId188"/>
    <hyperlink ref="AV107" r:id="rId189"/>
    <hyperlink ref="AV108" r:id="rId190"/>
    <hyperlink ref="AV111" r:id="rId191"/>
    <hyperlink ref="AV112" r:id="rId192"/>
    <hyperlink ref="AV114" r:id="rId193"/>
    <hyperlink ref="AV115" r:id="rId194"/>
    <hyperlink ref="AV118" r:id="rId195"/>
    <hyperlink ref="AV120" r:id="rId196"/>
    <hyperlink ref="AV122" r:id="rId197"/>
    <hyperlink ref="AV123" r:id="rId198"/>
    <hyperlink ref="AV126" r:id="rId199"/>
    <hyperlink ref="AV129" r:id="rId200"/>
    <hyperlink ref="AV130" r:id="rId201"/>
    <hyperlink ref="AV131" r:id="rId202"/>
    <hyperlink ref="AV133" r:id="rId203"/>
    <hyperlink ref="AV137" r:id="rId204"/>
    <hyperlink ref="AV134" r:id="rId205"/>
    <hyperlink ref="AV132" r:id="rId206"/>
    <hyperlink ref="AV19" r:id="rId207"/>
    <hyperlink ref="AX9" r:id="rId208"/>
    <hyperlink ref="AX10" r:id="rId209"/>
    <hyperlink ref="AX11" r:id="rId210"/>
    <hyperlink ref="AX15" r:id="rId211"/>
    <hyperlink ref="AX19" r:id="rId212"/>
    <hyperlink ref="AX23" r:id="rId213"/>
    <hyperlink ref="AX27" r:id="rId214"/>
    <hyperlink ref="AX30" r:id="rId215"/>
    <hyperlink ref="AX33" r:id="rId216"/>
    <hyperlink ref="AX35" r:id="rId217"/>
    <hyperlink ref="AX38" r:id="rId218"/>
    <hyperlink ref="AX43" r:id="rId219"/>
    <hyperlink ref="AX48" r:id="rId220"/>
    <hyperlink ref="AX52" r:id="rId221"/>
    <hyperlink ref="AX53" r:id="rId222"/>
    <hyperlink ref="AX56" r:id="rId223"/>
    <hyperlink ref="AX63" r:id="rId224"/>
    <hyperlink ref="AX66" r:id="rId225"/>
    <hyperlink ref="AX68" r:id="rId226"/>
    <hyperlink ref="AX70" r:id="rId227"/>
    <hyperlink ref="AX74" r:id="rId228"/>
    <hyperlink ref="AX78" r:id="rId229"/>
    <hyperlink ref="AX82" r:id="rId230"/>
    <hyperlink ref="AX83" r:id="rId231"/>
    <hyperlink ref="AX84" r:id="rId232"/>
    <hyperlink ref="AX85" r:id="rId233"/>
    <hyperlink ref="AX86" r:id="rId234"/>
    <hyperlink ref="AX87" r:id="rId235"/>
    <hyperlink ref="AX92" r:id="rId236"/>
    <hyperlink ref="AX97" r:id="rId237"/>
    <hyperlink ref="AX102" r:id="rId238"/>
    <hyperlink ref="AX107" r:id="rId239"/>
    <hyperlink ref="AX108" r:id="rId240"/>
    <hyperlink ref="AX111" r:id="rId241"/>
    <hyperlink ref="AX112" r:id="rId242"/>
    <hyperlink ref="AX114" r:id="rId243"/>
    <hyperlink ref="AX115" r:id="rId244"/>
    <hyperlink ref="AX118" r:id="rId245"/>
    <hyperlink ref="AX120" r:id="rId246"/>
    <hyperlink ref="AX122" r:id="rId247"/>
    <hyperlink ref="AX123" r:id="rId248"/>
    <hyperlink ref="AX126" r:id="rId249"/>
    <hyperlink ref="AX129" r:id="rId250"/>
    <hyperlink ref="AX130" r:id="rId251"/>
    <hyperlink ref="AX131" r:id="rId252"/>
    <hyperlink ref="AX132" r:id="rId253"/>
    <hyperlink ref="AX133" r:id="rId254"/>
    <hyperlink ref="AX134" r:id="rId255"/>
    <hyperlink ref="AX137" r:id="rId256"/>
    <hyperlink ref="AX140" r:id="rId257"/>
    <hyperlink ref="AX146" r:id="rId258"/>
    <hyperlink ref="AX152" r:id="rId259"/>
    <hyperlink ref="AX164" r:id="rId260"/>
    <hyperlink ref="AX170" r:id="rId261"/>
    <hyperlink ref="AX176" r:id="rId262"/>
    <hyperlink ref="AX179" r:id="rId263"/>
    <hyperlink ref="AX181" r:id="rId264"/>
    <hyperlink ref="AX183" r:id="rId265"/>
    <hyperlink ref="AX185" r:id="rId266"/>
    <hyperlink ref="AX187" r:id="rId267"/>
    <hyperlink ref="AX190" r:id="rId268"/>
    <hyperlink ref="AX191" r:id="rId269"/>
    <hyperlink ref="AX194" r:id="rId270"/>
    <hyperlink ref="AX195" r:id="rId271"/>
    <hyperlink ref="AX196" r:id="rId272"/>
    <hyperlink ref="AX197" r:id="rId273"/>
    <hyperlink ref="AX200" r:id="rId274"/>
    <hyperlink ref="AX203" r:id="rId275"/>
    <hyperlink ref="AX204" r:id="rId276"/>
    <hyperlink ref="AX207" r:id="rId277"/>
    <hyperlink ref="AX208" r:id="rId278"/>
    <hyperlink ref="AX209" r:id="rId279"/>
    <hyperlink ref="AX212" r:id="rId280"/>
    <hyperlink ref="AX213" r:id="rId281"/>
    <hyperlink ref="AX214" r:id="rId282"/>
    <hyperlink ref="AX217" r:id="rId283"/>
    <hyperlink ref="AX220" r:id="rId284"/>
    <hyperlink ref="AX158" r:id="rId285"/>
    <hyperlink ref="AO9" r:id="rId286"/>
    <hyperlink ref="AO10" r:id="rId287"/>
    <hyperlink ref="AO11" r:id="rId288"/>
    <hyperlink ref="AO15" r:id="rId289"/>
    <hyperlink ref="AO19" r:id="rId290"/>
    <hyperlink ref="AO23" r:id="rId291"/>
    <hyperlink ref="AO27" r:id="rId292"/>
    <hyperlink ref="AO30" r:id="rId293"/>
    <hyperlink ref="AO33" r:id="rId294"/>
    <hyperlink ref="AO35" r:id="rId295"/>
    <hyperlink ref="AO38" r:id="rId296"/>
    <hyperlink ref="AO43" r:id="rId297"/>
    <hyperlink ref="AO45" r:id="rId298"/>
    <hyperlink ref="AO48" r:id="rId299"/>
    <hyperlink ref="AO52" r:id="rId300"/>
    <hyperlink ref="AO53" r:id="rId301"/>
    <hyperlink ref="AO56" r:id="rId302"/>
    <hyperlink ref="AO63" r:id="rId303"/>
    <hyperlink ref="AO66" r:id="rId304"/>
    <hyperlink ref="AO68" r:id="rId305"/>
    <hyperlink ref="AO70" r:id="rId306"/>
    <hyperlink ref="AO74" r:id="rId307"/>
    <hyperlink ref="AO78" r:id="rId308"/>
    <hyperlink ref="AO83" r:id="rId309"/>
    <hyperlink ref="AO84" r:id="rId310"/>
    <hyperlink ref="AO85" r:id="rId311"/>
    <hyperlink ref="AO86" r:id="rId312"/>
    <hyperlink ref="AO87" r:id="rId313"/>
    <hyperlink ref="AO92" r:id="rId314"/>
    <hyperlink ref="AO97" r:id="rId315"/>
    <hyperlink ref="AO102" r:id="rId316"/>
    <hyperlink ref="AO107" r:id="rId317"/>
    <hyperlink ref="AO108" r:id="rId318"/>
    <hyperlink ref="AO111" r:id="rId319"/>
    <hyperlink ref="AO112" r:id="rId320"/>
    <hyperlink ref="AO114" r:id="rId321"/>
    <hyperlink ref="AO115" r:id="rId322"/>
    <hyperlink ref="AO118" r:id="rId323"/>
    <hyperlink ref="AO120" r:id="rId324"/>
    <hyperlink ref="AO122" r:id="rId325"/>
    <hyperlink ref="AO123" r:id="rId326"/>
    <hyperlink ref="AO126" r:id="rId327"/>
    <hyperlink ref="AO129" r:id="rId328"/>
    <hyperlink ref="AO130" r:id="rId329"/>
    <hyperlink ref="AO131" r:id="rId330"/>
    <hyperlink ref="AO133" r:id="rId331"/>
    <hyperlink ref="AO134" r:id="rId332"/>
    <hyperlink ref="AO137" r:id="rId333"/>
    <hyperlink ref="AO140" r:id="rId334"/>
    <hyperlink ref="AO146" r:id="rId335"/>
    <hyperlink ref="AO152" r:id="rId336"/>
    <hyperlink ref="AO158" r:id="rId337"/>
    <hyperlink ref="AO164" r:id="rId338"/>
    <hyperlink ref="AO170" r:id="rId339"/>
    <hyperlink ref="AO176" r:id="rId340"/>
    <hyperlink ref="AO179" r:id="rId341"/>
    <hyperlink ref="AO181" r:id="rId342"/>
    <hyperlink ref="AO185" r:id="rId343"/>
    <hyperlink ref="AO187" r:id="rId344"/>
    <hyperlink ref="AO190" r:id="rId345"/>
    <hyperlink ref="AO191" r:id="rId346"/>
    <hyperlink ref="AO194" r:id="rId347"/>
    <hyperlink ref="AO195" r:id="rId348"/>
    <hyperlink ref="AO197" r:id="rId349"/>
    <hyperlink ref="AO200" r:id="rId350"/>
    <hyperlink ref="AO204" r:id="rId351"/>
    <hyperlink ref="AO207" r:id="rId352"/>
    <hyperlink ref="AO208" r:id="rId353"/>
    <hyperlink ref="AO209" r:id="rId354"/>
    <hyperlink ref="AO212" r:id="rId355"/>
    <hyperlink ref="AO213" r:id="rId356"/>
    <hyperlink ref="AO214" r:id="rId357"/>
    <hyperlink ref="AO217" r:id="rId358"/>
    <hyperlink ref="AO220" r:id="rId359"/>
    <hyperlink ref="AO203" r:id="rId360"/>
    <hyperlink ref="AO196" r:id="rId361"/>
    <hyperlink ref="AO183" r:id="rId362"/>
    <hyperlink ref="AO132" r:id="rId363"/>
    <hyperlink ref="AO82" r:id="rId364"/>
    <hyperlink ref="AV140" r:id="rId365"/>
    <hyperlink ref="AV146" r:id="rId366"/>
    <hyperlink ref="AV158" r:id="rId367"/>
    <hyperlink ref="AV170" r:id="rId368"/>
    <hyperlink ref="AV179" r:id="rId369"/>
    <hyperlink ref="AV176" r:id="rId370"/>
    <hyperlink ref="AV183" r:id="rId371"/>
    <hyperlink ref="AV181" r:id="rId372"/>
    <hyperlink ref="AV185" r:id="rId373"/>
    <hyperlink ref="AV187" r:id="rId374"/>
    <hyperlink ref="AV190" r:id="rId375"/>
    <hyperlink ref="AV191" r:id="rId376"/>
    <hyperlink ref="AV194" r:id="rId377"/>
    <hyperlink ref="AV195" r:id="rId378"/>
    <hyperlink ref="AV197" r:id="rId379"/>
    <hyperlink ref="AV196" r:id="rId380"/>
    <hyperlink ref="AV200" r:id="rId381"/>
    <hyperlink ref="AV203" r:id="rId382"/>
    <hyperlink ref="AV204" r:id="rId383"/>
    <hyperlink ref="AV207" r:id="rId384"/>
    <hyperlink ref="AV208" r:id="rId385"/>
    <hyperlink ref="AV209" r:id="rId386"/>
    <hyperlink ref="AV212" r:id="rId387"/>
    <hyperlink ref="AV213" r:id="rId388"/>
    <hyperlink ref="AV214" r:id="rId389"/>
    <hyperlink ref="AV217" r:id="rId390"/>
    <hyperlink ref="AV220" r:id="rId391"/>
    <hyperlink ref="AY9" r:id="rId392"/>
    <hyperlink ref="AY10" r:id="rId393"/>
    <hyperlink ref="AY11" r:id="rId394"/>
    <hyperlink ref="AY15" r:id="rId395"/>
    <hyperlink ref="AY19" r:id="rId396"/>
    <hyperlink ref="AY23" r:id="rId397"/>
    <hyperlink ref="AY27" r:id="rId398"/>
    <hyperlink ref="AY30" r:id="rId399"/>
    <hyperlink ref="AY33" r:id="rId400"/>
    <hyperlink ref="AY35" r:id="rId401"/>
    <hyperlink ref="AY38" r:id="rId402"/>
    <hyperlink ref="AY45" r:id="rId403"/>
    <hyperlink ref="AY48" r:id="rId404"/>
    <hyperlink ref="AY52" r:id="rId405"/>
    <hyperlink ref="AY53" r:id="rId406"/>
    <hyperlink ref="AY56" r:id="rId407"/>
    <hyperlink ref="AY63" r:id="rId408"/>
    <hyperlink ref="AY66" r:id="rId409"/>
    <hyperlink ref="AY68" r:id="rId410"/>
    <hyperlink ref="AY70" r:id="rId411"/>
    <hyperlink ref="AY74" r:id="rId412"/>
    <hyperlink ref="AY78" r:id="rId413"/>
    <hyperlink ref="AY82" r:id="rId414"/>
    <hyperlink ref="AY83" r:id="rId415"/>
    <hyperlink ref="AY84" r:id="rId416"/>
    <hyperlink ref="AY85" r:id="rId417"/>
    <hyperlink ref="AY86" r:id="rId418"/>
    <hyperlink ref="AY87" r:id="rId419"/>
    <hyperlink ref="AY92" r:id="rId420"/>
    <hyperlink ref="AY97" r:id="rId421"/>
    <hyperlink ref="AY102" r:id="rId422"/>
    <hyperlink ref="AY107" r:id="rId423"/>
    <hyperlink ref="AY108" r:id="rId424"/>
    <hyperlink ref="AY111" r:id="rId425"/>
    <hyperlink ref="AY112" r:id="rId426"/>
    <hyperlink ref="AY114" r:id="rId427"/>
    <hyperlink ref="AY118" r:id="rId428"/>
    <hyperlink ref="AY120" r:id="rId429"/>
    <hyperlink ref="AY123" r:id="rId430"/>
    <hyperlink ref="AY126" r:id="rId431"/>
    <hyperlink ref="AY129" r:id="rId432"/>
    <hyperlink ref="AY130" r:id="rId433"/>
    <hyperlink ref="AY131" r:id="rId434"/>
    <hyperlink ref="AY132" r:id="rId435"/>
    <hyperlink ref="AY133" r:id="rId436"/>
    <hyperlink ref="AY134" r:id="rId437"/>
    <hyperlink ref="AY137" r:id="rId438"/>
    <hyperlink ref="AY140" r:id="rId439"/>
    <hyperlink ref="AY146" r:id="rId440"/>
    <hyperlink ref="AY152" r:id="rId441"/>
    <hyperlink ref="AY158" r:id="rId442"/>
    <hyperlink ref="AY164" r:id="rId443"/>
    <hyperlink ref="AY170" r:id="rId444"/>
    <hyperlink ref="AY179" r:id="rId445"/>
    <hyperlink ref="AY181" r:id="rId446"/>
    <hyperlink ref="AY183" r:id="rId447"/>
    <hyperlink ref="AY187" r:id="rId448"/>
    <hyperlink ref="AY190" r:id="rId449"/>
    <hyperlink ref="AY191" r:id="rId450"/>
    <hyperlink ref="AY194" r:id="rId451"/>
    <hyperlink ref="AY195" r:id="rId452"/>
    <hyperlink ref="AY196" r:id="rId453"/>
    <hyperlink ref="AY197" r:id="rId454"/>
    <hyperlink ref="AY200" r:id="rId455"/>
    <hyperlink ref="AY203" r:id="rId456"/>
    <hyperlink ref="AY204" r:id="rId457"/>
    <hyperlink ref="AY207" r:id="rId458"/>
    <hyperlink ref="AY208" r:id="rId459"/>
    <hyperlink ref="AY209" r:id="rId460"/>
    <hyperlink ref="AY212" r:id="rId461"/>
    <hyperlink ref="AY213" r:id="rId462"/>
    <hyperlink ref="AY217" r:id="rId463"/>
    <hyperlink ref="AY220" r:id="rId464"/>
    <hyperlink ref="AY214" r:id="rId465"/>
    <hyperlink ref="AY185" r:id="rId466"/>
    <hyperlink ref="AY122" r:id="rId467"/>
    <hyperlink ref="AY115" r:id="rId468"/>
    <hyperlink ref="AY43" r:id="rId469"/>
    <hyperlink ref="AZ9" r:id="rId470"/>
    <hyperlink ref="AZ10" r:id="rId471"/>
    <hyperlink ref="AZ11" r:id="rId472"/>
    <hyperlink ref="AZ15" r:id="rId473"/>
    <hyperlink ref="AZ19" r:id="rId474"/>
    <hyperlink ref="AZ23" r:id="rId475"/>
    <hyperlink ref="AZ27" r:id="rId476"/>
    <hyperlink ref="AZ30" r:id="rId477"/>
    <hyperlink ref="AZ33" r:id="rId478"/>
    <hyperlink ref="AZ35" r:id="rId479"/>
    <hyperlink ref="AZ38" r:id="rId480"/>
    <hyperlink ref="AZ43" r:id="rId481"/>
    <hyperlink ref="AZ45" r:id="rId482"/>
    <hyperlink ref="AZ48" r:id="rId483"/>
    <hyperlink ref="AZ53" r:id="rId484"/>
    <hyperlink ref="AZ56" r:id="rId485"/>
    <hyperlink ref="AZ63" r:id="rId486"/>
    <hyperlink ref="AZ66" r:id="rId487"/>
    <hyperlink ref="AZ68" r:id="rId488"/>
    <hyperlink ref="AZ70" r:id="rId489"/>
    <hyperlink ref="AZ74" r:id="rId490"/>
    <hyperlink ref="AZ78" r:id="rId491"/>
    <hyperlink ref="AZ82" r:id="rId492"/>
    <hyperlink ref="AZ83" r:id="rId493"/>
    <hyperlink ref="AZ84" r:id="rId494"/>
    <hyperlink ref="AZ85" r:id="rId495"/>
    <hyperlink ref="AZ86" r:id="rId496"/>
    <hyperlink ref="AZ87" r:id="rId497"/>
    <hyperlink ref="AZ92" r:id="rId498"/>
    <hyperlink ref="AZ97" r:id="rId499"/>
    <hyperlink ref="AZ102" r:id="rId500"/>
    <hyperlink ref="AZ107" r:id="rId501"/>
    <hyperlink ref="AZ108" r:id="rId502"/>
    <hyperlink ref="AZ111" r:id="rId503"/>
    <hyperlink ref="AZ112" r:id="rId504"/>
    <hyperlink ref="AZ114" r:id="rId505"/>
    <hyperlink ref="AZ115" r:id="rId506"/>
    <hyperlink ref="AZ118" r:id="rId507"/>
    <hyperlink ref="AZ120" r:id="rId508"/>
    <hyperlink ref="AZ122" r:id="rId509"/>
    <hyperlink ref="AZ123" r:id="rId510"/>
    <hyperlink ref="AZ126" r:id="rId511"/>
    <hyperlink ref="AZ129" r:id="rId512"/>
    <hyperlink ref="AZ130" r:id="rId513"/>
    <hyperlink ref="AZ131" r:id="rId514"/>
    <hyperlink ref="AZ132" r:id="rId515"/>
    <hyperlink ref="AZ133" r:id="rId516"/>
    <hyperlink ref="AZ134" r:id="rId517"/>
    <hyperlink ref="AZ137" r:id="rId518"/>
    <hyperlink ref="AZ140" r:id="rId519"/>
    <hyperlink ref="AZ146" r:id="rId520"/>
    <hyperlink ref="AZ152" r:id="rId521"/>
    <hyperlink ref="AZ158" r:id="rId522"/>
    <hyperlink ref="AZ164" r:id="rId523"/>
    <hyperlink ref="AZ176" r:id="rId524"/>
    <hyperlink ref="AZ179" r:id="rId525"/>
    <hyperlink ref="AZ181" r:id="rId526"/>
    <hyperlink ref="AZ183" r:id="rId527"/>
    <hyperlink ref="AZ185" r:id="rId528"/>
    <hyperlink ref="AZ187" r:id="rId529"/>
    <hyperlink ref="AZ190" r:id="rId530"/>
    <hyperlink ref="AZ191" r:id="rId531"/>
    <hyperlink ref="AZ194" r:id="rId532"/>
    <hyperlink ref="AZ195" r:id="rId533"/>
    <hyperlink ref="AZ196" r:id="rId534"/>
    <hyperlink ref="AZ197" r:id="rId535"/>
    <hyperlink ref="AZ200" r:id="rId536"/>
    <hyperlink ref="AZ203" r:id="rId537"/>
    <hyperlink ref="AZ204" r:id="rId538"/>
    <hyperlink ref="AZ207" r:id="rId539"/>
    <hyperlink ref="AZ208" r:id="rId540"/>
    <hyperlink ref="AZ209" r:id="rId541"/>
    <hyperlink ref="AZ212" r:id="rId542"/>
    <hyperlink ref="AZ213" r:id="rId543"/>
    <hyperlink ref="AZ214" r:id="rId544"/>
    <hyperlink ref="AZ217" r:id="rId545"/>
    <hyperlink ref="AZ220" r:id="rId546"/>
    <hyperlink ref="AZ170" r:id="rId547"/>
    <hyperlink ref="AZ52" r:id="rId548"/>
    <hyperlink ref="BA9" r:id="rId549"/>
    <hyperlink ref="BA10" r:id="rId550"/>
    <hyperlink ref="BA11" r:id="rId551"/>
    <hyperlink ref="BA15" r:id="rId552"/>
    <hyperlink ref="BA19" r:id="rId553"/>
    <hyperlink ref="BA23" r:id="rId554"/>
    <hyperlink ref="BA27" r:id="rId555"/>
    <hyperlink ref="BA30" r:id="rId556"/>
    <hyperlink ref="BA33" r:id="rId557"/>
    <hyperlink ref="BA35" r:id="rId558"/>
    <hyperlink ref="BA38" r:id="rId559"/>
    <hyperlink ref="BA43" r:id="rId560"/>
    <hyperlink ref="BA45" r:id="rId561"/>
    <hyperlink ref="BA48" r:id="rId562"/>
    <hyperlink ref="BA52" r:id="rId563"/>
    <hyperlink ref="BA53" r:id="rId564"/>
    <hyperlink ref="BA56" r:id="rId565"/>
    <hyperlink ref="BA63" r:id="rId566"/>
    <hyperlink ref="BA66" r:id="rId567"/>
    <hyperlink ref="BA68" r:id="rId568"/>
    <hyperlink ref="BA70" r:id="rId569"/>
    <hyperlink ref="BA74" r:id="rId570"/>
    <hyperlink ref="BA82" r:id="rId571"/>
    <hyperlink ref="BA83" r:id="rId572"/>
    <hyperlink ref="BA84" r:id="rId573"/>
    <hyperlink ref="BA85" r:id="rId574"/>
    <hyperlink ref="BA86" r:id="rId575"/>
    <hyperlink ref="BA87" r:id="rId576"/>
    <hyperlink ref="BA92" r:id="rId577"/>
    <hyperlink ref="BA97" r:id="rId578"/>
    <hyperlink ref="BA102" r:id="rId579"/>
    <hyperlink ref="BA107" r:id="rId580"/>
    <hyperlink ref="BA108" r:id="rId581"/>
    <hyperlink ref="BA111" r:id="rId582"/>
    <hyperlink ref="BA112" r:id="rId583"/>
    <hyperlink ref="BA114" r:id="rId584"/>
    <hyperlink ref="BA115" r:id="rId585"/>
    <hyperlink ref="BA118" r:id="rId586"/>
    <hyperlink ref="BA120" r:id="rId587"/>
    <hyperlink ref="BA122" r:id="rId588"/>
    <hyperlink ref="BA123" r:id="rId589"/>
    <hyperlink ref="BA126" r:id="rId590"/>
    <hyperlink ref="BA129" r:id="rId591"/>
    <hyperlink ref="BA131" r:id="rId592"/>
    <hyperlink ref="BA132" r:id="rId593"/>
    <hyperlink ref="BA133" r:id="rId594"/>
    <hyperlink ref="BA134" r:id="rId595"/>
    <hyperlink ref="BA137" r:id="rId596"/>
    <hyperlink ref="BA140" r:id="rId597"/>
    <hyperlink ref="BA146" r:id="rId598"/>
    <hyperlink ref="BA152" r:id="rId599"/>
    <hyperlink ref="BA158" r:id="rId600"/>
    <hyperlink ref="BA164" r:id="rId601"/>
    <hyperlink ref="BA176" r:id="rId602"/>
    <hyperlink ref="BA179" r:id="rId603"/>
    <hyperlink ref="BA181" r:id="rId604"/>
    <hyperlink ref="BA185" r:id="rId605"/>
    <hyperlink ref="BA187" r:id="rId606"/>
    <hyperlink ref="BA190" r:id="rId607"/>
    <hyperlink ref="BA194" r:id="rId608"/>
    <hyperlink ref="BA195" r:id="rId609"/>
    <hyperlink ref="BA196" r:id="rId610"/>
    <hyperlink ref="BA197" r:id="rId611"/>
    <hyperlink ref="BA200" r:id="rId612"/>
    <hyperlink ref="BA204" r:id="rId613"/>
    <hyperlink ref="BA207" r:id="rId614"/>
    <hyperlink ref="BA209" r:id="rId615"/>
    <hyperlink ref="BA212" r:id="rId616"/>
    <hyperlink ref="BA213" r:id="rId617"/>
    <hyperlink ref="BA214" r:id="rId618"/>
    <hyperlink ref="BA217" r:id="rId619"/>
    <hyperlink ref="BA220" r:id="rId620"/>
    <hyperlink ref="BA208" r:id="rId621"/>
    <hyperlink ref="BA203" r:id="rId622"/>
    <hyperlink ref="BA191" r:id="rId623"/>
    <hyperlink ref="BA183" r:id="rId624"/>
    <hyperlink ref="BA170" r:id="rId625"/>
    <hyperlink ref="BA130" r:id="rId626"/>
    <hyperlink ref="BA78" r:id="rId627"/>
    <hyperlink ref="H57" r:id="rId628" display="http://data.salud.cdmx.gob.mx/ssdf/portalut/archivo/Actualizaciones/4toTrimestre19/Dir_RecMat_Serv/A161.pdf"/>
    <hyperlink ref="H60" r:id="rId629" display="http://data.salud.cdmx.gob.mx/ssdf/portalut/archivo/Actualizaciones/4toTrimestre19/Dir_RecMat_Serv/A161.pdf"/>
    <hyperlink ref="AJ9" r:id="rId630"/>
    <hyperlink ref="AJ10" r:id="rId631"/>
    <hyperlink ref="AJ11" r:id="rId632"/>
    <hyperlink ref="AJ15" r:id="rId633"/>
    <hyperlink ref="AJ19" r:id="rId634"/>
    <hyperlink ref="AJ23" r:id="rId635"/>
    <hyperlink ref="AJ27" r:id="rId636"/>
    <hyperlink ref="AJ30" r:id="rId637"/>
    <hyperlink ref="AJ33" r:id="rId638"/>
    <hyperlink ref="AJ38" r:id="rId639"/>
    <hyperlink ref="AJ43" r:id="rId640"/>
    <hyperlink ref="AJ48" r:id="rId641"/>
    <hyperlink ref="AJ52" r:id="rId642"/>
    <hyperlink ref="AJ53" r:id="rId643"/>
    <hyperlink ref="AJ56" r:id="rId644"/>
    <hyperlink ref="AJ63" r:id="rId645"/>
    <hyperlink ref="AJ66" r:id="rId646"/>
    <hyperlink ref="AJ68" r:id="rId647"/>
    <hyperlink ref="AJ70" r:id="rId648"/>
    <hyperlink ref="AJ74" r:id="rId649"/>
    <hyperlink ref="AJ78" r:id="rId650"/>
    <hyperlink ref="AJ82" r:id="rId651"/>
    <hyperlink ref="AJ83" r:id="rId652"/>
    <hyperlink ref="AJ84" r:id="rId653"/>
    <hyperlink ref="AJ85" r:id="rId654"/>
    <hyperlink ref="AJ86" r:id="rId655"/>
    <hyperlink ref="AJ87" r:id="rId656"/>
    <hyperlink ref="AJ92" r:id="rId657"/>
    <hyperlink ref="AJ97" r:id="rId658"/>
    <hyperlink ref="AJ102" r:id="rId659"/>
    <hyperlink ref="AJ107" r:id="rId660"/>
    <hyperlink ref="AJ108" r:id="rId661"/>
    <hyperlink ref="AJ111" r:id="rId662"/>
    <hyperlink ref="AJ112" r:id="rId663"/>
    <hyperlink ref="AJ114" r:id="rId664"/>
    <hyperlink ref="AJ115" r:id="rId665"/>
    <hyperlink ref="AJ118" r:id="rId666"/>
    <hyperlink ref="AJ120" r:id="rId667"/>
    <hyperlink ref="AJ122" r:id="rId668"/>
    <hyperlink ref="AJ123" r:id="rId669"/>
    <hyperlink ref="AJ126" r:id="rId670"/>
    <hyperlink ref="AJ129" r:id="rId671"/>
    <hyperlink ref="AJ130" r:id="rId672"/>
    <hyperlink ref="AJ131" r:id="rId673"/>
    <hyperlink ref="AJ132" r:id="rId674"/>
    <hyperlink ref="AJ134" r:id="rId675"/>
    <hyperlink ref="AJ137" r:id="rId676"/>
    <hyperlink ref="AJ140" r:id="rId677"/>
    <hyperlink ref="AJ146" r:id="rId678"/>
    <hyperlink ref="AJ152" r:id="rId679"/>
    <hyperlink ref="AJ158" r:id="rId680"/>
    <hyperlink ref="AJ164" r:id="rId681"/>
    <hyperlink ref="AJ170" r:id="rId682"/>
    <hyperlink ref="AJ176" r:id="rId683"/>
    <hyperlink ref="AJ179" r:id="rId684"/>
    <hyperlink ref="AJ181" r:id="rId685"/>
    <hyperlink ref="AJ183" r:id="rId686"/>
    <hyperlink ref="AJ185" r:id="rId687"/>
    <hyperlink ref="AJ187" r:id="rId688"/>
    <hyperlink ref="AJ190" r:id="rId689"/>
    <hyperlink ref="AJ191" r:id="rId690"/>
    <hyperlink ref="AJ194" r:id="rId691"/>
    <hyperlink ref="AJ196" r:id="rId692"/>
    <hyperlink ref="AJ197" r:id="rId693"/>
    <hyperlink ref="AJ200" r:id="rId694"/>
    <hyperlink ref="AJ203" r:id="rId695"/>
    <hyperlink ref="AJ204" r:id="rId696"/>
    <hyperlink ref="AJ207" r:id="rId697"/>
    <hyperlink ref="AJ208" r:id="rId698"/>
    <hyperlink ref="AJ209" r:id="rId699"/>
    <hyperlink ref="AJ212" r:id="rId700"/>
    <hyperlink ref="AJ213" r:id="rId701"/>
    <hyperlink ref="AJ214" r:id="rId702"/>
    <hyperlink ref="AJ217" r:id="rId703"/>
    <hyperlink ref="AJ220" r:id="rId704"/>
    <hyperlink ref="AJ45" r:id="rId705"/>
    <hyperlink ref="AJ35" r:id="rId706"/>
    <hyperlink ref="AJ133" r:id="rId707"/>
    <hyperlink ref="AJ195" r:id="rId708"/>
    <hyperlink ref="AJ57" r:id="rId709"/>
    <hyperlink ref="AJ60" r:id="rId710"/>
  </hyperlinks>
  <pageMargins left="0.70866141732283472" right="0.70866141732283472" top="0.74803149606299213" bottom="0.74803149606299213" header="0.31496062992125984" footer="0.31496062992125984"/>
  <pageSetup scale="45" orientation="portrait" r:id="rId711"/>
  <drawing r:id="rId71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33"/>
  <sheetViews>
    <sheetView topLeftCell="A5" workbookViewId="0">
      <selection activeCell="J9" sqref="A9:XFD132"/>
    </sheetView>
  </sheetViews>
  <sheetFormatPr baseColWidth="10" defaultRowHeight="15"/>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243" customFormat="1" ht="63.75" customHeight="1">
      <c r="A2" s="1415" t="s">
        <v>3679</v>
      </c>
      <c r="B2" s="1415"/>
      <c r="C2" s="1415"/>
      <c r="D2" s="1415"/>
      <c r="E2" s="1415"/>
      <c r="F2" s="1415"/>
      <c r="G2" s="1415"/>
      <c r="H2" s="1415"/>
      <c r="I2" s="1415"/>
      <c r="J2" s="1415"/>
      <c r="K2" s="1415"/>
      <c r="L2" s="1415"/>
      <c r="M2" s="1415"/>
      <c r="N2" s="1415"/>
      <c r="O2" s="1415"/>
      <c r="P2" s="1415"/>
      <c r="Q2" s="1415"/>
      <c r="R2" s="1415"/>
      <c r="S2" s="1415"/>
      <c r="T2" s="1415"/>
      <c r="U2" s="1415"/>
      <c r="V2" s="1415"/>
      <c r="W2" s="1415"/>
      <c r="X2" s="1415"/>
      <c r="Y2" s="1415"/>
      <c r="Z2" s="1415"/>
      <c r="AA2" s="1415"/>
      <c r="AB2" s="1415"/>
      <c r="AC2" s="1415"/>
      <c r="AD2" s="1415"/>
      <c r="AE2" s="1415"/>
      <c r="AF2" s="1415"/>
      <c r="AG2" s="1415"/>
      <c r="AH2" s="1415"/>
      <c r="AI2" s="1415"/>
      <c r="AJ2" s="1415"/>
      <c r="AK2" s="1415"/>
      <c r="AL2" s="1415"/>
      <c r="AM2" s="1415"/>
      <c r="AN2" s="1415"/>
      <c r="AO2" s="1415"/>
      <c r="AP2" s="1415"/>
      <c r="AQ2" s="1415"/>
      <c r="AR2" s="1415"/>
      <c r="AS2" s="1415"/>
      <c r="AT2" s="1415"/>
      <c r="AU2" s="1415"/>
      <c r="AV2" s="1415"/>
      <c r="AW2" s="1415"/>
      <c r="AX2" s="1415"/>
      <c r="AY2" s="1415"/>
      <c r="AZ2" s="1415"/>
      <c r="BA2" s="1415"/>
      <c r="BB2" s="1415"/>
      <c r="BC2" s="1415"/>
      <c r="BD2" s="1415"/>
      <c r="BE2" s="1415"/>
    </row>
    <row r="3" spans="1:57" s="255" customFormat="1" ht="63.75" customHeight="1">
      <c r="A3" s="1415" t="s">
        <v>3680</v>
      </c>
      <c r="B3" s="1415"/>
      <c r="C3" s="1415"/>
      <c r="D3" s="1415"/>
      <c r="E3" s="1415"/>
      <c r="F3" s="1415"/>
      <c r="G3" s="1415"/>
      <c r="H3" s="1415"/>
      <c r="I3" s="1415"/>
      <c r="J3" s="1415"/>
      <c r="K3" s="1415"/>
      <c r="L3" s="1415"/>
      <c r="M3" s="1415"/>
      <c r="N3" s="1415"/>
      <c r="O3" s="1415"/>
      <c r="P3" s="1415"/>
      <c r="Q3" s="1415"/>
      <c r="R3" s="1415"/>
      <c r="S3" s="1415"/>
      <c r="T3" s="1415"/>
      <c r="U3" s="1415"/>
      <c r="V3" s="1415"/>
      <c r="W3" s="1415"/>
      <c r="X3" s="1415"/>
      <c r="Y3" s="1415"/>
      <c r="Z3" s="1415"/>
      <c r="AA3" s="1415"/>
      <c r="AB3" s="1415"/>
      <c r="AC3" s="1415"/>
      <c r="AD3" s="1415"/>
      <c r="AE3" s="1415"/>
      <c r="AF3" s="1415"/>
      <c r="AG3" s="1415"/>
      <c r="AH3" s="1415"/>
      <c r="AI3" s="1415"/>
      <c r="AJ3" s="1415"/>
      <c r="AK3" s="1415"/>
      <c r="AL3" s="1415"/>
      <c r="AM3" s="1415"/>
      <c r="AN3" s="1415"/>
      <c r="AO3" s="1415"/>
      <c r="AP3" s="1415"/>
      <c r="AQ3" s="1415"/>
      <c r="AR3" s="1415"/>
      <c r="AS3" s="1415"/>
      <c r="AT3" s="1415"/>
      <c r="AU3" s="1415"/>
      <c r="AV3" s="1415"/>
      <c r="AW3" s="1415"/>
      <c r="AX3" s="1415"/>
      <c r="AY3" s="1415"/>
      <c r="AZ3" s="1415"/>
      <c r="BA3" s="1415"/>
      <c r="BB3" s="466"/>
      <c r="BC3" s="467"/>
      <c r="BD3" s="467"/>
      <c r="BE3" s="466"/>
    </row>
    <row r="4" spans="1:57" s="243" customFormat="1" ht="58.9" customHeight="1">
      <c r="A4" s="1416" t="s">
        <v>50</v>
      </c>
      <c r="B4" s="1416"/>
      <c r="C4" s="1416"/>
      <c r="D4" s="1416"/>
      <c r="E4" s="1416"/>
      <c r="F4" s="1416"/>
      <c r="G4" s="1416"/>
      <c r="H4" s="1416"/>
      <c r="I4" s="1416"/>
      <c r="J4" s="1416"/>
      <c r="K4" s="1416"/>
      <c r="L4" s="1416"/>
      <c r="M4" s="1416"/>
      <c r="N4" s="1416"/>
      <c r="O4" s="1416"/>
      <c r="P4" s="1416"/>
      <c r="Q4" s="1416"/>
      <c r="R4" s="1416"/>
      <c r="S4" s="1416"/>
      <c r="T4" s="1416"/>
      <c r="U4" s="1416"/>
      <c r="V4" s="1416"/>
      <c r="W4" s="1416"/>
      <c r="X4" s="1416"/>
      <c r="Y4" s="1416"/>
      <c r="Z4" s="1416"/>
      <c r="AA4" s="1416"/>
      <c r="AB4" s="1416"/>
      <c r="AC4" s="1416"/>
      <c r="AD4" s="1416"/>
      <c r="AE4" s="1416"/>
      <c r="AF4" s="1416"/>
      <c r="AG4" s="1416"/>
      <c r="AH4" s="1416"/>
      <c r="AI4" s="1416"/>
      <c r="AJ4" s="1416"/>
      <c r="AK4" s="1416"/>
      <c r="AL4" s="1416"/>
      <c r="AM4" s="1416"/>
      <c r="AN4" s="1416"/>
      <c r="AO4" s="1416"/>
      <c r="AP4" s="1416"/>
      <c r="AQ4" s="1416"/>
      <c r="AR4" s="1416"/>
      <c r="AS4" s="1416"/>
      <c r="AT4" s="1416"/>
      <c r="AU4" s="1416"/>
      <c r="AV4" s="1416"/>
      <c r="AW4" s="1416"/>
      <c r="AX4" s="1416"/>
      <c r="AY4" s="1416"/>
      <c r="AZ4" s="1416"/>
      <c r="BA4" s="1416"/>
      <c r="BB4" s="468"/>
      <c r="BC4" s="469"/>
      <c r="BD4" s="469"/>
      <c r="BE4" s="468"/>
    </row>
    <row r="5" spans="1:57" s="243" customFormat="1" ht="57" customHeight="1">
      <c r="A5" s="1377" t="s">
        <v>1</v>
      </c>
      <c r="B5" s="1377" t="s">
        <v>1284</v>
      </c>
      <c r="C5" s="1377" t="s">
        <v>1285</v>
      </c>
      <c r="D5" s="1384" t="s">
        <v>6083</v>
      </c>
      <c r="E5" s="1384"/>
      <c r="F5" s="1384"/>
      <c r="G5" s="1384"/>
      <c r="H5" s="1384"/>
      <c r="I5" s="1384"/>
      <c r="J5" s="1384"/>
      <c r="K5" s="1384"/>
      <c r="L5" s="1384"/>
      <c r="M5" s="1384"/>
      <c r="N5" s="1384"/>
      <c r="O5" s="1384"/>
      <c r="P5" s="1384"/>
      <c r="Q5" s="1384"/>
      <c r="R5" s="1384"/>
      <c r="S5" s="1384"/>
      <c r="T5" s="1384"/>
      <c r="U5" s="1384"/>
      <c r="V5" s="1384"/>
      <c r="W5" s="1384"/>
      <c r="X5" s="1384"/>
      <c r="Y5" s="1384"/>
      <c r="Z5" s="1384"/>
      <c r="AA5" s="1384"/>
      <c r="AB5" s="1384"/>
      <c r="AC5" s="1384"/>
      <c r="AD5" s="1384"/>
      <c r="AE5" s="1384"/>
      <c r="AF5" s="1384"/>
      <c r="AG5" s="1384"/>
      <c r="AH5" s="1384"/>
      <c r="AI5" s="1384"/>
      <c r="AJ5" s="1384"/>
      <c r="AK5" s="1384"/>
      <c r="AL5" s="1384"/>
      <c r="AM5" s="1384"/>
      <c r="AN5" s="1385" t="s">
        <v>57</v>
      </c>
      <c r="AO5" s="1384"/>
      <c r="AP5" s="1384"/>
      <c r="AQ5" s="1384"/>
      <c r="AR5" s="303"/>
      <c r="AS5" s="303"/>
      <c r="AT5" s="303"/>
      <c r="AU5" s="303"/>
      <c r="AV5" s="303"/>
      <c r="AW5" s="303"/>
      <c r="AX5" s="303"/>
      <c r="AY5" s="303"/>
      <c r="AZ5" s="303"/>
      <c r="BA5" s="303"/>
      <c r="BC5" s="465"/>
      <c r="BD5" s="465"/>
    </row>
    <row r="6" spans="1:57" s="176" customFormat="1" ht="61.5" customHeight="1">
      <c r="A6" s="1377"/>
      <c r="B6" s="1377"/>
      <c r="C6" s="1377"/>
      <c r="D6" s="1350" t="s">
        <v>25</v>
      </c>
      <c r="E6" s="1352" t="s">
        <v>6084</v>
      </c>
      <c r="F6" s="1352" t="s">
        <v>3</v>
      </c>
      <c r="G6" s="1352" t="s">
        <v>28</v>
      </c>
      <c r="H6" s="1352" t="s">
        <v>29</v>
      </c>
      <c r="I6" s="1352" t="s">
        <v>30</v>
      </c>
      <c r="J6" s="1372" t="s">
        <v>31</v>
      </c>
      <c r="K6" s="1373"/>
      <c r="L6" s="1374"/>
      <c r="M6" s="1352" t="s">
        <v>32</v>
      </c>
      <c r="N6" s="1352" t="s">
        <v>1287</v>
      </c>
      <c r="O6" s="1352" t="s">
        <v>33</v>
      </c>
      <c r="P6" s="1372" t="s">
        <v>34</v>
      </c>
      <c r="Q6" s="1373"/>
      <c r="R6" s="1374"/>
      <c r="S6" s="1352" t="s">
        <v>32</v>
      </c>
      <c r="T6" s="1352" t="s">
        <v>1288</v>
      </c>
      <c r="U6" s="1352" t="s">
        <v>35</v>
      </c>
      <c r="V6" s="1352" t="s">
        <v>36</v>
      </c>
      <c r="W6" s="1352" t="s">
        <v>7</v>
      </c>
      <c r="X6" s="1378" t="s">
        <v>8</v>
      </c>
      <c r="Y6" s="1361" t="s">
        <v>37</v>
      </c>
      <c r="Z6" s="1361" t="s">
        <v>38</v>
      </c>
      <c r="AA6" s="1361" t="s">
        <v>6085</v>
      </c>
      <c r="AB6" s="1361" t="s">
        <v>6086</v>
      </c>
      <c r="AC6" s="1352" t="s">
        <v>10</v>
      </c>
      <c r="AD6" s="1352" t="s">
        <v>39</v>
      </c>
      <c r="AE6" s="1352" t="s">
        <v>40</v>
      </c>
      <c r="AF6" s="1352" t="s">
        <v>11</v>
      </c>
      <c r="AG6" s="1361" t="s">
        <v>41</v>
      </c>
      <c r="AH6" s="1363" t="s">
        <v>12</v>
      </c>
      <c r="AI6" s="1364"/>
      <c r="AJ6" s="1352" t="s">
        <v>13</v>
      </c>
      <c r="AK6" s="1352" t="s">
        <v>44</v>
      </c>
      <c r="AL6" s="1352" t="s">
        <v>45</v>
      </c>
      <c r="AM6" s="1352" t="s">
        <v>46</v>
      </c>
      <c r="AN6" s="1391" t="s">
        <v>14</v>
      </c>
      <c r="AO6" s="1392" t="s">
        <v>15</v>
      </c>
      <c r="AP6" s="1392" t="s">
        <v>16</v>
      </c>
      <c r="AQ6" s="1350" t="s">
        <v>17</v>
      </c>
      <c r="AR6" s="1352" t="s">
        <v>47</v>
      </c>
      <c r="AS6" s="1352" t="s">
        <v>18</v>
      </c>
      <c r="AT6" s="1352" t="s">
        <v>19</v>
      </c>
      <c r="AU6" s="1378" t="s">
        <v>48</v>
      </c>
      <c r="AV6" s="1352" t="s">
        <v>20</v>
      </c>
      <c r="AW6" s="1352" t="s">
        <v>49</v>
      </c>
      <c r="AX6" s="1352" t="s">
        <v>21</v>
      </c>
      <c r="AY6" s="1352" t="s">
        <v>22</v>
      </c>
      <c r="AZ6" s="1352" t="s">
        <v>23</v>
      </c>
      <c r="BA6" s="1366" t="s">
        <v>24</v>
      </c>
      <c r="BB6" s="1357" t="s">
        <v>1291</v>
      </c>
      <c r="BC6" s="1367" t="s">
        <v>1292</v>
      </c>
      <c r="BD6" s="1367" t="s">
        <v>1293</v>
      </c>
      <c r="BE6" s="1357" t="s">
        <v>1294</v>
      </c>
    </row>
    <row r="7" spans="1:57" s="176" customFormat="1" ht="61.5" customHeight="1">
      <c r="A7" s="1377"/>
      <c r="B7" s="1377"/>
      <c r="C7" s="1377"/>
      <c r="D7" s="1351"/>
      <c r="E7" s="1353"/>
      <c r="F7" s="1353"/>
      <c r="G7" s="1353"/>
      <c r="H7" s="1353"/>
      <c r="I7" s="1353"/>
      <c r="J7" s="454" t="s">
        <v>4</v>
      </c>
      <c r="K7" s="454" t="s">
        <v>5</v>
      </c>
      <c r="L7" s="454" t="s">
        <v>6</v>
      </c>
      <c r="M7" s="1353"/>
      <c r="N7" s="1353"/>
      <c r="O7" s="1353"/>
      <c r="P7" s="454" t="s">
        <v>4</v>
      </c>
      <c r="Q7" s="454" t="s">
        <v>5</v>
      </c>
      <c r="R7" s="454" t="s">
        <v>6</v>
      </c>
      <c r="S7" s="1353"/>
      <c r="T7" s="1353"/>
      <c r="U7" s="1353"/>
      <c r="V7" s="1353"/>
      <c r="W7" s="1353"/>
      <c r="X7" s="1360"/>
      <c r="Y7" s="1362"/>
      <c r="Z7" s="1362"/>
      <c r="AA7" s="1362"/>
      <c r="AB7" s="1362"/>
      <c r="AC7" s="1353"/>
      <c r="AD7" s="1353"/>
      <c r="AE7" s="1353"/>
      <c r="AF7" s="1353"/>
      <c r="AG7" s="1362"/>
      <c r="AH7" s="455" t="s">
        <v>42</v>
      </c>
      <c r="AI7" s="455" t="s">
        <v>43</v>
      </c>
      <c r="AJ7" s="1353"/>
      <c r="AK7" s="1353"/>
      <c r="AL7" s="1353"/>
      <c r="AM7" s="1353"/>
      <c r="AN7" s="1357"/>
      <c r="AO7" s="1393"/>
      <c r="AP7" s="1393"/>
      <c r="AQ7" s="1380"/>
      <c r="AR7" s="1353"/>
      <c r="AS7" s="1353"/>
      <c r="AT7" s="1353"/>
      <c r="AU7" s="1360"/>
      <c r="AV7" s="1353"/>
      <c r="AW7" s="1353"/>
      <c r="AX7" s="1353"/>
      <c r="AY7" s="1353"/>
      <c r="AZ7" s="1353"/>
      <c r="BA7" s="1366"/>
      <c r="BB7" s="1357"/>
      <c r="BC7" s="1367"/>
      <c r="BD7" s="1367"/>
      <c r="BE7" s="1357"/>
    </row>
    <row r="8" spans="1:57" s="203" customFormat="1" ht="46.5" customHeight="1">
      <c r="A8" s="1386" t="s">
        <v>3867</v>
      </c>
      <c r="B8" s="1386"/>
      <c r="C8" s="1386"/>
      <c r="D8" s="1386"/>
      <c r="E8" s="195"/>
      <c r="L8" s="204"/>
      <c r="T8" s="194"/>
      <c r="U8" s="204"/>
      <c r="V8" s="204"/>
      <c r="X8" s="199"/>
      <c r="Y8" s="205"/>
      <c r="Z8" s="205"/>
      <c r="AA8" s="205"/>
      <c r="AB8" s="204"/>
      <c r="AC8" s="194"/>
      <c r="AD8" s="194"/>
      <c r="AG8" s="205"/>
      <c r="AH8" s="199"/>
      <c r="AI8" s="199"/>
      <c r="AU8" s="199"/>
      <c r="BC8" s="199"/>
      <c r="BD8" s="199"/>
      <c r="BE8" s="191"/>
    </row>
    <row r="9" spans="1:57" s="210" customFormat="1" ht="62.25" customHeight="1">
      <c r="A9" s="1387">
        <v>2019</v>
      </c>
      <c r="B9" s="1388">
        <v>43647</v>
      </c>
      <c r="C9" s="1388">
        <v>43738</v>
      </c>
      <c r="D9" s="1389" t="s">
        <v>794</v>
      </c>
      <c r="E9" s="1389" t="s">
        <v>1577</v>
      </c>
      <c r="F9" s="1389" t="s">
        <v>3681</v>
      </c>
      <c r="G9" s="1389">
        <v>55</v>
      </c>
      <c r="H9" s="1390" t="s">
        <v>3682</v>
      </c>
      <c r="I9" s="1387" t="s">
        <v>535</v>
      </c>
      <c r="J9" s="564" t="s">
        <v>61</v>
      </c>
      <c r="K9" s="564" t="s">
        <v>1579</v>
      </c>
      <c r="L9" s="564" t="s">
        <v>1579</v>
      </c>
      <c r="M9" s="565" t="s">
        <v>3683</v>
      </c>
      <c r="N9" s="565" t="s">
        <v>2098</v>
      </c>
      <c r="O9" s="565">
        <v>4920042.07</v>
      </c>
      <c r="P9" s="1394" t="s">
        <v>61</v>
      </c>
      <c r="Q9" s="1394" t="s">
        <v>1579</v>
      </c>
      <c r="R9" s="1394" t="s">
        <v>1579</v>
      </c>
      <c r="S9" s="1395" t="s">
        <v>3684</v>
      </c>
      <c r="T9" s="1398" t="s">
        <v>2098</v>
      </c>
      <c r="U9" s="1403" t="s">
        <v>3685</v>
      </c>
      <c r="V9" s="1403" t="s">
        <v>3086</v>
      </c>
      <c r="W9" s="1395" t="s">
        <v>3681</v>
      </c>
      <c r="X9" s="1405">
        <v>43648</v>
      </c>
      <c r="Y9" s="1396">
        <v>37252180.172413796</v>
      </c>
      <c r="Z9" s="1396">
        <v>43212529</v>
      </c>
      <c r="AA9" s="1396">
        <v>4321252.9000000004</v>
      </c>
      <c r="AB9" s="1396">
        <v>43212529</v>
      </c>
      <c r="AC9" s="1398" t="s">
        <v>241</v>
      </c>
      <c r="AD9" s="1398" t="s">
        <v>69</v>
      </c>
      <c r="AE9" s="1395" t="s">
        <v>70</v>
      </c>
      <c r="AF9" s="1395" t="s">
        <v>535</v>
      </c>
      <c r="AG9" s="1396">
        <v>5587827.0199999996</v>
      </c>
      <c r="AH9" s="1399">
        <v>43648</v>
      </c>
      <c r="AI9" s="1399">
        <v>43830</v>
      </c>
      <c r="AJ9" s="1390" t="s">
        <v>4066</v>
      </c>
      <c r="AK9" s="1390" t="s">
        <v>3868</v>
      </c>
      <c r="AL9" s="1395" t="s">
        <v>3687</v>
      </c>
      <c r="AM9" s="1395" t="s">
        <v>3688</v>
      </c>
      <c r="AN9" s="1394" t="s">
        <v>73</v>
      </c>
      <c r="AO9" s="1400" t="s">
        <v>3089</v>
      </c>
      <c r="AP9" s="1394" t="s">
        <v>73</v>
      </c>
      <c r="AQ9" s="1397" t="s">
        <v>573</v>
      </c>
      <c r="AR9" s="1396" t="s">
        <v>293</v>
      </c>
      <c r="AS9" s="1395" t="s">
        <v>566</v>
      </c>
      <c r="AT9" s="1395" t="s">
        <v>566</v>
      </c>
      <c r="AU9" s="1398" t="s">
        <v>566</v>
      </c>
      <c r="AV9" s="1401" t="s">
        <v>3869</v>
      </c>
      <c r="AW9" s="1395" t="s">
        <v>3091</v>
      </c>
      <c r="AX9" s="1401" t="s">
        <v>3870</v>
      </c>
      <c r="AY9" s="1401" t="s">
        <v>3871</v>
      </c>
      <c r="AZ9" s="1401" t="s">
        <v>3872</v>
      </c>
      <c r="BA9" s="1401" t="s">
        <v>3873</v>
      </c>
      <c r="BB9" s="1394" t="s">
        <v>3096</v>
      </c>
      <c r="BC9" s="1402">
        <v>43796</v>
      </c>
      <c r="BD9" s="1402">
        <v>43796</v>
      </c>
      <c r="BE9" s="1397"/>
    </row>
    <row r="10" spans="1:57" s="210" customFormat="1" ht="62.25" customHeight="1">
      <c r="A10" s="1368"/>
      <c r="B10" s="1371"/>
      <c r="C10" s="1371"/>
      <c r="D10" s="1370"/>
      <c r="E10" s="1370"/>
      <c r="F10" s="1370"/>
      <c r="G10" s="1370"/>
      <c r="H10" s="1368"/>
      <c r="I10" s="1368"/>
      <c r="J10" s="564" t="s">
        <v>61</v>
      </c>
      <c r="K10" s="564" t="s">
        <v>1579</v>
      </c>
      <c r="L10" s="564" t="s">
        <v>1579</v>
      </c>
      <c r="M10" s="565" t="s">
        <v>3689</v>
      </c>
      <c r="N10" s="565" t="s">
        <v>3690</v>
      </c>
      <c r="O10" s="565">
        <v>4796466.82</v>
      </c>
      <c r="P10" s="1394"/>
      <c r="Q10" s="1394"/>
      <c r="R10" s="1394"/>
      <c r="S10" s="1394"/>
      <c r="T10" s="1399"/>
      <c r="U10" s="1404"/>
      <c r="V10" s="1404"/>
      <c r="W10" s="1394"/>
      <c r="X10" s="1402"/>
      <c r="Y10" s="1397"/>
      <c r="Z10" s="1397"/>
      <c r="AA10" s="1397"/>
      <c r="AB10" s="1397"/>
      <c r="AC10" s="1399"/>
      <c r="AD10" s="1399"/>
      <c r="AE10" s="1394"/>
      <c r="AF10" s="1394"/>
      <c r="AG10" s="1397"/>
      <c r="AH10" s="1399"/>
      <c r="AI10" s="1399"/>
      <c r="AJ10" s="1394"/>
      <c r="AK10" s="1394"/>
      <c r="AL10" s="1394"/>
      <c r="AM10" s="1394"/>
      <c r="AN10" s="1394"/>
      <c r="AO10" s="1394"/>
      <c r="AP10" s="1394"/>
      <c r="AQ10" s="1397"/>
      <c r="AR10" s="1397"/>
      <c r="AS10" s="1394"/>
      <c r="AT10" s="1394"/>
      <c r="AU10" s="1399"/>
      <c r="AV10" s="1394"/>
      <c r="AW10" s="1394"/>
      <c r="AX10" s="1394"/>
      <c r="AY10" s="1394"/>
      <c r="AZ10" s="1394"/>
      <c r="BA10" s="1394"/>
      <c r="BB10" s="1394"/>
      <c r="BC10" s="1402"/>
      <c r="BD10" s="1402"/>
      <c r="BE10" s="1397"/>
    </row>
    <row r="11" spans="1:57" s="210" customFormat="1" ht="62.25" customHeight="1">
      <c r="A11" s="1368"/>
      <c r="B11" s="1371"/>
      <c r="C11" s="1371"/>
      <c r="D11" s="1370"/>
      <c r="E11" s="1370"/>
      <c r="F11" s="1370"/>
      <c r="G11" s="1370"/>
      <c r="H11" s="1368"/>
      <c r="I11" s="1368"/>
      <c r="J11" s="564" t="s">
        <v>61</v>
      </c>
      <c r="K11" s="564" t="s">
        <v>1579</v>
      </c>
      <c r="L11" s="564" t="s">
        <v>1579</v>
      </c>
      <c r="M11" s="565" t="s">
        <v>3691</v>
      </c>
      <c r="N11" s="565" t="s">
        <v>3692</v>
      </c>
      <c r="O11" s="565">
        <v>4687667.4800000004</v>
      </c>
      <c r="P11" s="1394"/>
      <c r="Q11" s="1394"/>
      <c r="R11" s="1394"/>
      <c r="S11" s="1394"/>
      <c r="T11" s="1399"/>
      <c r="U11" s="1404"/>
      <c r="V11" s="1404"/>
      <c r="W11" s="1394"/>
      <c r="X11" s="1402"/>
      <c r="Y11" s="1397"/>
      <c r="Z11" s="1397"/>
      <c r="AA11" s="1397"/>
      <c r="AB11" s="1397"/>
      <c r="AC11" s="1399"/>
      <c r="AD11" s="1399"/>
      <c r="AE11" s="1394"/>
      <c r="AF11" s="1394"/>
      <c r="AG11" s="1397"/>
      <c r="AH11" s="1399"/>
      <c r="AI11" s="1399"/>
      <c r="AJ11" s="1394"/>
      <c r="AK11" s="1394"/>
      <c r="AL11" s="1394"/>
      <c r="AM11" s="1394"/>
      <c r="AN11" s="1394"/>
      <c r="AO11" s="1394"/>
      <c r="AP11" s="1394"/>
      <c r="AQ11" s="1397"/>
      <c r="AR11" s="1397"/>
      <c r="AS11" s="1394"/>
      <c r="AT11" s="1394"/>
      <c r="AU11" s="1399"/>
      <c r="AV11" s="1394"/>
      <c r="AW11" s="1394"/>
      <c r="AX11" s="1394"/>
      <c r="AY11" s="1394"/>
      <c r="AZ11" s="1394"/>
      <c r="BA11" s="1394"/>
      <c r="BB11" s="1394"/>
      <c r="BC11" s="1402"/>
      <c r="BD11" s="1402"/>
      <c r="BE11" s="1397"/>
    </row>
    <row r="12" spans="1:57" s="210" customFormat="1" ht="62.25" customHeight="1">
      <c r="A12" s="1368">
        <v>2019</v>
      </c>
      <c r="B12" s="1371">
        <v>43647</v>
      </c>
      <c r="C12" s="1371">
        <v>43738</v>
      </c>
      <c r="D12" s="1370" t="s">
        <v>794</v>
      </c>
      <c r="E12" s="1370" t="s">
        <v>1615</v>
      </c>
      <c r="F12" s="1370" t="s">
        <v>3693</v>
      </c>
      <c r="G12" s="1370" t="s">
        <v>668</v>
      </c>
      <c r="H12" s="1400" t="s">
        <v>3694</v>
      </c>
      <c r="I12" s="1368" t="s">
        <v>3695</v>
      </c>
      <c r="J12" s="212" t="s">
        <v>61</v>
      </c>
      <c r="K12" s="212" t="s">
        <v>1579</v>
      </c>
      <c r="L12" s="213" t="s">
        <v>1579</v>
      </c>
      <c r="M12" s="564" t="s">
        <v>3696</v>
      </c>
      <c r="N12" s="565" t="s">
        <v>3697</v>
      </c>
      <c r="O12" s="565">
        <v>25035700</v>
      </c>
      <c r="P12" s="1394" t="s">
        <v>1554</v>
      </c>
      <c r="Q12" s="1394" t="s">
        <v>3698</v>
      </c>
      <c r="R12" s="1394" t="s">
        <v>3699</v>
      </c>
      <c r="S12" s="1394" t="s">
        <v>1363</v>
      </c>
      <c r="T12" s="1399" t="s">
        <v>1920</v>
      </c>
      <c r="U12" s="1404" t="s">
        <v>3700</v>
      </c>
      <c r="V12" s="1404" t="s">
        <v>3086</v>
      </c>
      <c r="W12" s="1394" t="s">
        <v>3693</v>
      </c>
      <c r="X12" s="1402">
        <v>43649</v>
      </c>
      <c r="Y12" s="1397">
        <v>189150</v>
      </c>
      <c r="Z12" s="1397">
        <v>219414</v>
      </c>
      <c r="AA12" s="1397">
        <v>0</v>
      </c>
      <c r="AB12" s="1397">
        <v>219414</v>
      </c>
      <c r="AC12" s="1399" t="s">
        <v>241</v>
      </c>
      <c r="AD12" s="1399" t="s">
        <v>69</v>
      </c>
      <c r="AE12" s="1394" t="s">
        <v>70</v>
      </c>
      <c r="AF12" s="1394" t="s">
        <v>3695</v>
      </c>
      <c r="AG12" s="1397">
        <v>28372.5</v>
      </c>
      <c r="AH12" s="1399">
        <v>43650</v>
      </c>
      <c r="AI12" s="1399">
        <v>43682</v>
      </c>
      <c r="AJ12" s="1382" t="s">
        <v>4054</v>
      </c>
      <c r="AK12" s="1382" t="s">
        <v>3868</v>
      </c>
      <c r="AL12" s="1394" t="s">
        <v>3687</v>
      </c>
      <c r="AM12" s="1394" t="s">
        <v>3688</v>
      </c>
      <c r="AN12" s="1394" t="s">
        <v>73</v>
      </c>
      <c r="AO12" s="1400" t="s">
        <v>3089</v>
      </c>
      <c r="AP12" s="1394" t="s">
        <v>73</v>
      </c>
      <c r="AQ12" s="1397" t="s">
        <v>573</v>
      </c>
      <c r="AR12" s="1397" t="s">
        <v>293</v>
      </c>
      <c r="AS12" s="1394" t="s">
        <v>566</v>
      </c>
      <c r="AT12" s="1394" t="s">
        <v>566</v>
      </c>
      <c r="AU12" s="1399" t="s">
        <v>566</v>
      </c>
      <c r="AV12" s="1400" t="s">
        <v>3869</v>
      </c>
      <c r="AW12" s="1394" t="s">
        <v>3091</v>
      </c>
      <c r="AX12" s="1400" t="s">
        <v>3870</v>
      </c>
      <c r="AY12" s="1400" t="s">
        <v>3871</v>
      </c>
      <c r="AZ12" s="1400" t="s">
        <v>3872</v>
      </c>
      <c r="BA12" s="1400" t="s">
        <v>3873</v>
      </c>
      <c r="BB12" s="1394" t="s">
        <v>3096</v>
      </c>
      <c r="BC12" s="1402">
        <v>43796</v>
      </c>
      <c r="BD12" s="1402">
        <v>43796</v>
      </c>
    </row>
    <row r="13" spans="1:57" s="210" customFormat="1" ht="62.25" customHeight="1">
      <c r="A13" s="1368"/>
      <c r="B13" s="1371"/>
      <c r="C13" s="1371"/>
      <c r="D13" s="1370"/>
      <c r="E13" s="1370"/>
      <c r="F13" s="1370"/>
      <c r="G13" s="1370"/>
      <c r="H13" s="1368"/>
      <c r="I13" s="1368"/>
      <c r="J13" s="212" t="s">
        <v>2006</v>
      </c>
      <c r="K13" s="212" t="s">
        <v>2007</v>
      </c>
      <c r="L13" s="213" t="s">
        <v>2008</v>
      </c>
      <c r="M13" s="564" t="s">
        <v>2009</v>
      </c>
      <c r="N13" s="565" t="s">
        <v>1920</v>
      </c>
      <c r="O13" s="565">
        <v>219914</v>
      </c>
      <c r="P13" s="1394"/>
      <c r="Q13" s="1394"/>
      <c r="R13" s="1394"/>
      <c r="S13" s="1394"/>
      <c r="T13" s="1399"/>
      <c r="U13" s="1404"/>
      <c r="V13" s="1404"/>
      <c r="W13" s="1394"/>
      <c r="X13" s="1402"/>
      <c r="Y13" s="1397"/>
      <c r="Z13" s="1397"/>
      <c r="AA13" s="1397"/>
      <c r="AB13" s="1397"/>
      <c r="AC13" s="1399"/>
      <c r="AD13" s="1399"/>
      <c r="AE13" s="1394"/>
      <c r="AF13" s="1394"/>
      <c r="AG13" s="1397"/>
      <c r="AH13" s="1399"/>
      <c r="AI13" s="1399"/>
      <c r="AJ13" s="1394"/>
      <c r="AK13" s="1394"/>
      <c r="AL13" s="1394"/>
      <c r="AM13" s="1394"/>
      <c r="AN13" s="1394"/>
      <c r="AO13" s="1394"/>
      <c r="AP13" s="1394"/>
      <c r="AQ13" s="1397"/>
      <c r="AR13" s="1397"/>
      <c r="AS13" s="1394"/>
      <c r="AT13" s="1394"/>
      <c r="AU13" s="1399"/>
      <c r="AV13" s="1394"/>
      <c r="AW13" s="1394"/>
      <c r="AX13" s="1394"/>
      <c r="AY13" s="1394"/>
      <c r="AZ13" s="1394"/>
      <c r="BA13" s="1394"/>
      <c r="BB13" s="1394"/>
      <c r="BC13" s="1402"/>
      <c r="BD13" s="1402"/>
    </row>
    <row r="14" spans="1:57" s="210" customFormat="1" ht="62.25" customHeight="1">
      <c r="A14" s="1368"/>
      <c r="B14" s="1371"/>
      <c r="C14" s="1371"/>
      <c r="D14" s="1370"/>
      <c r="E14" s="1370"/>
      <c r="F14" s="1370"/>
      <c r="G14" s="1370"/>
      <c r="H14" s="1368"/>
      <c r="I14" s="1368"/>
      <c r="J14" s="212" t="s">
        <v>61</v>
      </c>
      <c r="K14" s="212" t="s">
        <v>1579</v>
      </c>
      <c r="L14" s="213" t="s">
        <v>1579</v>
      </c>
      <c r="M14" s="564" t="s">
        <v>3701</v>
      </c>
      <c r="N14" s="565" t="s">
        <v>2055</v>
      </c>
      <c r="O14" s="565">
        <v>230666</v>
      </c>
      <c r="P14" s="1394"/>
      <c r="Q14" s="1394"/>
      <c r="R14" s="1394"/>
      <c r="S14" s="1394"/>
      <c r="T14" s="1399"/>
      <c r="U14" s="1404"/>
      <c r="V14" s="1404"/>
      <c r="W14" s="1394"/>
      <c r="X14" s="1402"/>
      <c r="Y14" s="1397"/>
      <c r="Z14" s="1397"/>
      <c r="AA14" s="1397"/>
      <c r="AB14" s="1397"/>
      <c r="AC14" s="1399"/>
      <c r="AD14" s="1399"/>
      <c r="AE14" s="1394"/>
      <c r="AF14" s="1394"/>
      <c r="AG14" s="1397"/>
      <c r="AH14" s="1399"/>
      <c r="AI14" s="1399"/>
      <c r="AJ14" s="1394"/>
      <c r="AK14" s="1394"/>
      <c r="AL14" s="1394"/>
      <c r="AM14" s="1394"/>
      <c r="AN14" s="1394"/>
      <c r="AO14" s="1394"/>
      <c r="AP14" s="1394"/>
      <c r="AQ14" s="1397"/>
      <c r="AR14" s="1397"/>
      <c r="AS14" s="1394"/>
      <c r="AT14" s="1394"/>
      <c r="AU14" s="1399"/>
      <c r="AV14" s="1394"/>
      <c r="AW14" s="1394"/>
      <c r="AX14" s="1394"/>
      <c r="AY14" s="1394"/>
      <c r="AZ14" s="1394"/>
      <c r="BA14" s="1394"/>
      <c r="BB14" s="1394"/>
      <c r="BC14" s="1402"/>
      <c r="BD14" s="1402"/>
    </row>
    <row r="15" spans="1:57" s="210" customFormat="1" ht="62.25" customHeight="1">
      <c r="A15" s="1368"/>
      <c r="B15" s="1371"/>
      <c r="C15" s="1371"/>
      <c r="D15" s="1370"/>
      <c r="E15" s="1370"/>
      <c r="F15" s="1370"/>
      <c r="G15" s="1370"/>
      <c r="H15" s="1368"/>
      <c r="I15" s="1368"/>
      <c r="J15" s="212" t="s">
        <v>61</v>
      </c>
      <c r="K15" s="212" t="s">
        <v>1579</v>
      </c>
      <c r="L15" s="213" t="s">
        <v>1579</v>
      </c>
      <c r="M15" s="564" t="s">
        <v>3702</v>
      </c>
      <c r="N15" s="565" t="s">
        <v>2670</v>
      </c>
      <c r="O15" s="565">
        <v>220539.2</v>
      </c>
      <c r="P15" s="1394"/>
      <c r="Q15" s="1394"/>
      <c r="R15" s="1394"/>
      <c r="S15" s="1394"/>
      <c r="T15" s="1399"/>
      <c r="U15" s="1404"/>
      <c r="V15" s="1404"/>
      <c r="W15" s="1394"/>
      <c r="X15" s="1402"/>
      <c r="Y15" s="1397"/>
      <c r="Z15" s="1397"/>
      <c r="AA15" s="1397"/>
      <c r="AB15" s="1397"/>
      <c r="AC15" s="1399"/>
      <c r="AD15" s="1399"/>
      <c r="AE15" s="1394"/>
      <c r="AF15" s="1394"/>
      <c r="AG15" s="1397"/>
      <c r="AH15" s="1399"/>
      <c r="AI15" s="1399"/>
      <c r="AJ15" s="1394"/>
      <c r="AK15" s="1394"/>
      <c r="AL15" s="1394"/>
      <c r="AM15" s="1394"/>
      <c r="AN15" s="1394"/>
      <c r="AO15" s="1394"/>
      <c r="AP15" s="1394"/>
      <c r="AQ15" s="1397"/>
      <c r="AR15" s="1397"/>
      <c r="AS15" s="1394"/>
      <c r="AT15" s="1394"/>
      <c r="AU15" s="1399"/>
      <c r="AV15" s="1394"/>
      <c r="AW15" s="1394"/>
      <c r="AX15" s="1394"/>
      <c r="AY15" s="1394"/>
      <c r="AZ15" s="1394"/>
      <c r="BA15" s="1394"/>
      <c r="BB15" s="1394"/>
      <c r="BC15" s="1402"/>
      <c r="BD15" s="1402"/>
    </row>
    <row r="16" spans="1:57" s="210" customFormat="1" ht="62.25" customHeight="1">
      <c r="A16" s="1368">
        <v>2019</v>
      </c>
      <c r="B16" s="1371">
        <v>43647</v>
      </c>
      <c r="C16" s="1371">
        <v>43738</v>
      </c>
      <c r="D16" s="1370" t="s">
        <v>794</v>
      </c>
      <c r="E16" s="1370" t="s">
        <v>1615</v>
      </c>
      <c r="F16" s="1370" t="s">
        <v>3703</v>
      </c>
      <c r="G16" s="1370" t="s">
        <v>668</v>
      </c>
      <c r="H16" s="1382" t="s">
        <v>3704</v>
      </c>
      <c r="I16" s="1368" t="s">
        <v>3705</v>
      </c>
      <c r="J16" s="210" t="s">
        <v>61</v>
      </c>
      <c r="K16" s="210" t="s">
        <v>1579</v>
      </c>
      <c r="L16" s="211" t="s">
        <v>1579</v>
      </c>
      <c r="M16" s="565" t="s">
        <v>3706</v>
      </c>
      <c r="N16" s="565" t="s">
        <v>3707</v>
      </c>
      <c r="O16" s="565">
        <v>11594780.810000001</v>
      </c>
      <c r="P16" s="1394" t="s">
        <v>61</v>
      </c>
      <c r="Q16" s="1394" t="s">
        <v>1579</v>
      </c>
      <c r="R16" s="1394" t="s">
        <v>1579</v>
      </c>
      <c r="S16" s="1394" t="s">
        <v>3708</v>
      </c>
      <c r="T16" s="1399" t="s">
        <v>3709</v>
      </c>
      <c r="U16" s="1404" t="s">
        <v>3700</v>
      </c>
      <c r="V16" s="1404" t="s">
        <v>3086</v>
      </c>
      <c r="W16" s="1394" t="s">
        <v>3703</v>
      </c>
      <c r="X16" s="1402">
        <v>43654</v>
      </c>
      <c r="Y16" s="1397">
        <v>576794.30000000005</v>
      </c>
      <c r="Z16" s="1397">
        <v>669081.39</v>
      </c>
      <c r="AA16" s="1397">
        <v>0</v>
      </c>
      <c r="AB16" s="1397">
        <v>669081.39</v>
      </c>
      <c r="AC16" s="1399" t="s">
        <v>241</v>
      </c>
      <c r="AD16" s="1399" t="s">
        <v>69</v>
      </c>
      <c r="AE16" s="1394" t="s">
        <v>70</v>
      </c>
      <c r="AF16" s="1394" t="s">
        <v>3705</v>
      </c>
      <c r="AG16" s="1397">
        <v>86519.14</v>
      </c>
      <c r="AH16" s="1399">
        <v>43654</v>
      </c>
      <c r="AI16" s="1399">
        <v>43707</v>
      </c>
      <c r="AJ16" s="1382" t="s">
        <v>3710</v>
      </c>
      <c r="AK16" s="1382" t="s">
        <v>3868</v>
      </c>
      <c r="AL16" s="1394" t="s">
        <v>3687</v>
      </c>
      <c r="AM16" s="1394" t="s">
        <v>3688</v>
      </c>
      <c r="AN16" s="1394" t="s">
        <v>73</v>
      </c>
      <c r="AO16" s="1400" t="s">
        <v>3089</v>
      </c>
      <c r="AP16" s="1394" t="s">
        <v>73</v>
      </c>
      <c r="AQ16" s="1397" t="s">
        <v>573</v>
      </c>
      <c r="AR16" s="1397" t="s">
        <v>293</v>
      </c>
      <c r="AS16" s="1394" t="s">
        <v>566</v>
      </c>
      <c r="AT16" s="1394" t="s">
        <v>566</v>
      </c>
      <c r="AU16" s="1399" t="s">
        <v>566</v>
      </c>
      <c r="AV16" s="1400" t="s">
        <v>3869</v>
      </c>
      <c r="AW16" s="1394" t="s">
        <v>3091</v>
      </c>
      <c r="AX16" s="1400" t="s">
        <v>3870</v>
      </c>
      <c r="AY16" s="1400" t="s">
        <v>3871</v>
      </c>
      <c r="AZ16" s="1400" t="s">
        <v>3872</v>
      </c>
      <c r="BA16" s="1400" t="s">
        <v>3873</v>
      </c>
      <c r="BB16" s="1394" t="s">
        <v>3096</v>
      </c>
      <c r="BC16" s="1402">
        <v>43796</v>
      </c>
      <c r="BD16" s="1402">
        <v>43796</v>
      </c>
    </row>
    <row r="17" spans="1:56" s="210" customFormat="1" ht="62.25" customHeight="1">
      <c r="A17" s="1368"/>
      <c r="B17" s="1371"/>
      <c r="C17" s="1371"/>
      <c r="D17" s="1370"/>
      <c r="E17" s="1370"/>
      <c r="F17" s="1370"/>
      <c r="G17" s="1370"/>
      <c r="H17" s="1368"/>
      <c r="I17" s="1368"/>
      <c r="J17" s="210" t="s">
        <v>3711</v>
      </c>
      <c r="K17" s="210" t="s">
        <v>2062</v>
      </c>
      <c r="L17" s="211" t="s">
        <v>2208</v>
      </c>
      <c r="M17" s="565" t="s">
        <v>2009</v>
      </c>
      <c r="N17" s="565" t="s">
        <v>1907</v>
      </c>
      <c r="O17" s="565">
        <v>9859296.0500000007</v>
      </c>
      <c r="P17" s="1394"/>
      <c r="Q17" s="1394"/>
      <c r="R17" s="1394"/>
      <c r="S17" s="1394"/>
      <c r="T17" s="1399"/>
      <c r="U17" s="1404"/>
      <c r="V17" s="1404"/>
      <c r="W17" s="1394"/>
      <c r="X17" s="1402"/>
      <c r="Y17" s="1397"/>
      <c r="Z17" s="1397"/>
      <c r="AA17" s="1397"/>
      <c r="AB17" s="1397"/>
      <c r="AC17" s="1399"/>
      <c r="AD17" s="1399"/>
      <c r="AE17" s="1394"/>
      <c r="AF17" s="1394"/>
      <c r="AG17" s="1397"/>
      <c r="AH17" s="1399"/>
      <c r="AI17" s="1399"/>
      <c r="AJ17" s="1394"/>
      <c r="AK17" s="1394"/>
      <c r="AL17" s="1394"/>
      <c r="AM17" s="1394"/>
      <c r="AN17" s="1394"/>
      <c r="AO17" s="1394"/>
      <c r="AP17" s="1394"/>
      <c r="AQ17" s="1397"/>
      <c r="AR17" s="1397"/>
      <c r="AS17" s="1394"/>
      <c r="AT17" s="1394"/>
      <c r="AU17" s="1399"/>
      <c r="AV17" s="1394"/>
      <c r="AW17" s="1394"/>
      <c r="AX17" s="1394"/>
      <c r="AY17" s="1394"/>
      <c r="AZ17" s="1394"/>
      <c r="BA17" s="1394"/>
      <c r="BB17" s="1394"/>
      <c r="BC17" s="1402"/>
      <c r="BD17" s="1402"/>
    </row>
    <row r="18" spans="1:56" s="210" customFormat="1" ht="62.25" customHeight="1">
      <c r="A18" s="1368"/>
      <c r="B18" s="1371"/>
      <c r="C18" s="1371"/>
      <c r="D18" s="1370"/>
      <c r="E18" s="1370"/>
      <c r="F18" s="1370"/>
      <c r="G18" s="1370"/>
      <c r="H18" s="1368"/>
      <c r="I18" s="1368"/>
      <c r="J18" s="210" t="s">
        <v>2596</v>
      </c>
      <c r="K18" s="210" t="s">
        <v>2597</v>
      </c>
      <c r="L18" s="211" t="s">
        <v>2598</v>
      </c>
      <c r="M18" s="565" t="s">
        <v>2009</v>
      </c>
      <c r="N18" s="565" t="s">
        <v>2211</v>
      </c>
      <c r="O18" s="565">
        <v>10814954.92</v>
      </c>
      <c r="P18" s="1394"/>
      <c r="Q18" s="1394"/>
      <c r="R18" s="1394"/>
      <c r="S18" s="1394"/>
      <c r="T18" s="1399"/>
      <c r="U18" s="1404"/>
      <c r="V18" s="1404"/>
      <c r="W18" s="1394"/>
      <c r="X18" s="1402"/>
      <c r="Y18" s="1397"/>
      <c r="Z18" s="1397"/>
      <c r="AA18" s="1397"/>
      <c r="AB18" s="1397"/>
      <c r="AC18" s="1399"/>
      <c r="AD18" s="1399"/>
      <c r="AE18" s="1394"/>
      <c r="AF18" s="1394"/>
      <c r="AG18" s="1397"/>
      <c r="AH18" s="1399"/>
      <c r="AI18" s="1399"/>
      <c r="AJ18" s="1394"/>
      <c r="AK18" s="1394"/>
      <c r="AL18" s="1394"/>
      <c r="AM18" s="1394"/>
      <c r="AN18" s="1394"/>
      <c r="AO18" s="1394"/>
      <c r="AP18" s="1394"/>
      <c r="AQ18" s="1397"/>
      <c r="AR18" s="1397"/>
      <c r="AS18" s="1394"/>
      <c r="AT18" s="1394"/>
      <c r="AU18" s="1399"/>
      <c r="AV18" s="1394"/>
      <c r="AW18" s="1394"/>
      <c r="AX18" s="1394"/>
      <c r="AY18" s="1394"/>
      <c r="AZ18" s="1394"/>
      <c r="BA18" s="1394"/>
      <c r="BB18" s="1394"/>
      <c r="BC18" s="1402"/>
      <c r="BD18" s="1402"/>
    </row>
    <row r="19" spans="1:56" s="210" customFormat="1" ht="62.25" customHeight="1">
      <c r="A19" s="1368">
        <v>2019</v>
      </c>
      <c r="B19" s="1371">
        <v>43647</v>
      </c>
      <c r="C19" s="1371">
        <v>43738</v>
      </c>
      <c r="D19" s="1370" t="s">
        <v>794</v>
      </c>
      <c r="E19" s="1370" t="s">
        <v>1615</v>
      </c>
      <c r="F19" s="1370" t="s">
        <v>3712</v>
      </c>
      <c r="G19" s="1370" t="s">
        <v>668</v>
      </c>
      <c r="H19" s="1400" t="s">
        <v>3713</v>
      </c>
      <c r="I19" s="1368" t="s">
        <v>3714</v>
      </c>
      <c r="J19" s="212" t="s">
        <v>61</v>
      </c>
      <c r="K19" s="212" t="s">
        <v>1579</v>
      </c>
      <c r="L19" s="213" t="s">
        <v>1579</v>
      </c>
      <c r="M19" s="564" t="s">
        <v>3715</v>
      </c>
      <c r="N19" s="565" t="s">
        <v>3716</v>
      </c>
      <c r="O19" s="565">
        <v>5484954.21</v>
      </c>
      <c r="P19" s="1394" t="s">
        <v>61</v>
      </c>
      <c r="Q19" s="1394" t="s">
        <v>1579</v>
      </c>
      <c r="R19" s="1394" t="s">
        <v>1579</v>
      </c>
      <c r="S19" s="1394" t="s">
        <v>3717</v>
      </c>
      <c r="T19" s="1399" t="s">
        <v>3718</v>
      </c>
      <c r="U19" s="1404" t="s">
        <v>3685</v>
      </c>
      <c r="V19" s="1404" t="s">
        <v>3086</v>
      </c>
      <c r="W19" s="1394" t="s">
        <v>3712</v>
      </c>
      <c r="X19" s="1402">
        <v>43661</v>
      </c>
      <c r="Y19" s="1397">
        <v>3829139.88</v>
      </c>
      <c r="Z19" s="1397">
        <v>4441802.26</v>
      </c>
      <c r="AA19" s="1397">
        <v>444180.22</v>
      </c>
      <c r="AB19" s="1397">
        <v>4441802.26</v>
      </c>
      <c r="AC19" s="1399" t="s">
        <v>241</v>
      </c>
      <c r="AD19" s="1399" t="s">
        <v>69</v>
      </c>
      <c r="AE19" s="1394" t="s">
        <v>70</v>
      </c>
      <c r="AF19" s="1394" t="s">
        <v>3714</v>
      </c>
      <c r="AG19" s="1397">
        <v>574370.98</v>
      </c>
      <c r="AH19" s="1399">
        <v>43661</v>
      </c>
      <c r="AI19" s="1399">
        <v>43830</v>
      </c>
      <c r="AJ19" s="1382" t="s">
        <v>4105</v>
      </c>
      <c r="AK19" s="1382" t="s">
        <v>3868</v>
      </c>
      <c r="AL19" s="1394" t="s">
        <v>3687</v>
      </c>
      <c r="AM19" s="1394" t="s">
        <v>3688</v>
      </c>
      <c r="AN19" s="1394" t="s">
        <v>73</v>
      </c>
      <c r="AO19" s="1400" t="s">
        <v>3089</v>
      </c>
      <c r="AP19" s="1394" t="s">
        <v>73</v>
      </c>
      <c r="AQ19" s="1397" t="s">
        <v>573</v>
      </c>
      <c r="AR19" s="1397" t="s">
        <v>293</v>
      </c>
      <c r="AS19" s="1394" t="s">
        <v>566</v>
      </c>
      <c r="AT19" s="1394" t="s">
        <v>566</v>
      </c>
      <c r="AU19" s="1399" t="s">
        <v>566</v>
      </c>
      <c r="AV19" s="1400" t="s">
        <v>3869</v>
      </c>
      <c r="AW19" s="1394" t="s">
        <v>3091</v>
      </c>
      <c r="AX19" s="1400" t="s">
        <v>3870</v>
      </c>
      <c r="AY19" s="1400" t="s">
        <v>3871</v>
      </c>
      <c r="AZ19" s="1400" t="s">
        <v>3872</v>
      </c>
      <c r="BA19" s="1400" t="s">
        <v>3873</v>
      </c>
      <c r="BB19" s="1394" t="s">
        <v>3096</v>
      </c>
      <c r="BC19" s="1402">
        <v>43796</v>
      </c>
      <c r="BD19" s="1402">
        <v>43796</v>
      </c>
    </row>
    <row r="20" spans="1:56" s="210" customFormat="1" ht="62.25" customHeight="1">
      <c r="A20" s="1368"/>
      <c r="B20" s="1371"/>
      <c r="C20" s="1371"/>
      <c r="D20" s="1370"/>
      <c r="E20" s="1370"/>
      <c r="F20" s="1370"/>
      <c r="G20" s="1370"/>
      <c r="H20" s="1368"/>
      <c r="I20" s="1368"/>
      <c r="J20" s="212" t="s">
        <v>61</v>
      </c>
      <c r="K20" s="212" t="s">
        <v>1579</v>
      </c>
      <c r="L20" s="213" t="s">
        <v>1579</v>
      </c>
      <c r="M20" s="564" t="s">
        <v>3719</v>
      </c>
      <c r="N20" s="565" t="s">
        <v>3720</v>
      </c>
      <c r="O20" s="565">
        <v>5134178.5599999996</v>
      </c>
      <c r="P20" s="1394"/>
      <c r="Q20" s="1394"/>
      <c r="R20" s="1394"/>
      <c r="S20" s="1394"/>
      <c r="T20" s="1399"/>
      <c r="U20" s="1404"/>
      <c r="V20" s="1404"/>
      <c r="W20" s="1394"/>
      <c r="X20" s="1402"/>
      <c r="Y20" s="1397"/>
      <c r="Z20" s="1397"/>
      <c r="AA20" s="1397"/>
      <c r="AB20" s="1397"/>
      <c r="AC20" s="1399"/>
      <c r="AD20" s="1399"/>
      <c r="AE20" s="1394"/>
      <c r="AF20" s="1394"/>
      <c r="AG20" s="1397"/>
      <c r="AH20" s="1399"/>
      <c r="AI20" s="1399"/>
      <c r="AJ20" s="1394"/>
      <c r="AK20" s="1394"/>
      <c r="AL20" s="1394"/>
      <c r="AM20" s="1394"/>
      <c r="AN20" s="1394"/>
      <c r="AO20" s="1394"/>
      <c r="AP20" s="1394"/>
      <c r="AQ20" s="1397"/>
      <c r="AR20" s="1397"/>
      <c r="AS20" s="1394"/>
      <c r="AT20" s="1394"/>
      <c r="AU20" s="1399"/>
      <c r="AV20" s="1394"/>
      <c r="AW20" s="1394"/>
      <c r="AX20" s="1394"/>
      <c r="AY20" s="1394"/>
      <c r="AZ20" s="1394"/>
      <c r="BA20" s="1394"/>
      <c r="BB20" s="1394"/>
      <c r="BC20" s="1402"/>
      <c r="BD20" s="1402"/>
    </row>
    <row r="21" spans="1:56" s="210" customFormat="1" ht="62.25" customHeight="1">
      <c r="A21" s="1368">
        <v>2019</v>
      </c>
      <c r="B21" s="1371">
        <v>43647</v>
      </c>
      <c r="C21" s="1371">
        <v>43738</v>
      </c>
      <c r="D21" s="1370" t="s">
        <v>794</v>
      </c>
      <c r="E21" s="1370" t="s">
        <v>1615</v>
      </c>
      <c r="F21" s="1370" t="s">
        <v>3721</v>
      </c>
      <c r="G21" s="1370" t="s">
        <v>668</v>
      </c>
      <c r="H21" s="1400" t="s">
        <v>3722</v>
      </c>
      <c r="I21" s="1368" t="s">
        <v>3723</v>
      </c>
      <c r="J21" s="212" t="s">
        <v>61</v>
      </c>
      <c r="K21" s="212" t="s">
        <v>1579</v>
      </c>
      <c r="L21" s="566" t="s">
        <v>1579</v>
      </c>
      <c r="M21" s="564" t="s">
        <v>3724</v>
      </c>
      <c r="N21" s="565" t="s">
        <v>1916</v>
      </c>
      <c r="O21" s="565">
        <v>2968250.71</v>
      </c>
      <c r="P21" s="1394" t="s">
        <v>61</v>
      </c>
      <c r="Q21" s="1394" t="s">
        <v>1579</v>
      </c>
      <c r="R21" s="1394" t="s">
        <v>1579</v>
      </c>
      <c r="S21" s="1394" t="s">
        <v>3725</v>
      </c>
      <c r="T21" s="1399" t="s">
        <v>2650</v>
      </c>
      <c r="U21" s="1404" t="s">
        <v>3685</v>
      </c>
      <c r="V21" s="1404" t="s">
        <v>3086</v>
      </c>
      <c r="W21" s="1394" t="s">
        <v>3721</v>
      </c>
      <c r="X21" s="1402">
        <v>43669</v>
      </c>
      <c r="Y21" s="1397">
        <v>1026769.76</v>
      </c>
      <c r="Z21" s="1397">
        <v>1191052.92</v>
      </c>
      <c r="AA21" s="1397">
        <v>0</v>
      </c>
      <c r="AB21" s="1397">
        <v>1191052.92</v>
      </c>
      <c r="AC21" s="1399" t="s">
        <v>241</v>
      </c>
      <c r="AD21" s="1399" t="s">
        <v>69</v>
      </c>
      <c r="AE21" s="1394" t="s">
        <v>70</v>
      </c>
      <c r="AF21" s="1394" t="s">
        <v>3723</v>
      </c>
      <c r="AG21" s="1397">
        <v>154015.46</v>
      </c>
      <c r="AH21" s="1399">
        <v>43669</v>
      </c>
      <c r="AI21" s="1399">
        <v>43738</v>
      </c>
      <c r="AJ21" s="1382" t="s">
        <v>4055</v>
      </c>
      <c r="AK21" s="1382" t="s">
        <v>3868</v>
      </c>
      <c r="AL21" s="1394" t="s">
        <v>3726</v>
      </c>
      <c r="AM21" s="1394" t="s">
        <v>3727</v>
      </c>
      <c r="AN21" s="1394" t="s">
        <v>73</v>
      </c>
      <c r="AO21" s="1400" t="s">
        <v>3089</v>
      </c>
      <c r="AP21" s="1394" t="s">
        <v>73</v>
      </c>
      <c r="AQ21" s="1397" t="s">
        <v>573</v>
      </c>
      <c r="AR21" s="1397" t="s">
        <v>293</v>
      </c>
      <c r="AS21" s="1394" t="s">
        <v>566</v>
      </c>
      <c r="AT21" s="1394" t="s">
        <v>566</v>
      </c>
      <c r="AU21" s="1399" t="s">
        <v>566</v>
      </c>
      <c r="AV21" s="1400" t="s">
        <v>3869</v>
      </c>
      <c r="AW21" s="1394" t="s">
        <v>3091</v>
      </c>
      <c r="AX21" s="1400" t="s">
        <v>3870</v>
      </c>
      <c r="AY21" s="1400" t="s">
        <v>3871</v>
      </c>
      <c r="AZ21" s="1400" t="s">
        <v>3872</v>
      </c>
      <c r="BA21" s="1400" t="s">
        <v>3873</v>
      </c>
      <c r="BB21" s="1394" t="s">
        <v>3096</v>
      </c>
      <c r="BC21" s="1402">
        <v>43796</v>
      </c>
      <c r="BD21" s="1402">
        <v>43796</v>
      </c>
    </row>
    <row r="22" spans="1:56" s="210" customFormat="1" ht="62.25" customHeight="1">
      <c r="A22" s="1368"/>
      <c r="B22" s="1371"/>
      <c r="C22" s="1371"/>
      <c r="D22" s="1370"/>
      <c r="E22" s="1370"/>
      <c r="F22" s="1370"/>
      <c r="G22" s="1370"/>
      <c r="H22" s="1368"/>
      <c r="I22" s="1368"/>
      <c r="J22" s="212" t="s">
        <v>61</v>
      </c>
      <c r="K22" s="212" t="s">
        <v>1579</v>
      </c>
      <c r="L22" s="566" t="s">
        <v>1579</v>
      </c>
      <c r="M22" s="564" t="s">
        <v>3728</v>
      </c>
      <c r="N22" s="565" t="s">
        <v>3729</v>
      </c>
      <c r="O22" s="565">
        <v>3079019.53</v>
      </c>
      <c r="P22" s="1394"/>
      <c r="Q22" s="1394"/>
      <c r="R22" s="1394"/>
      <c r="S22" s="1394"/>
      <c r="T22" s="1399"/>
      <c r="U22" s="1404"/>
      <c r="V22" s="1404"/>
      <c r="W22" s="1394"/>
      <c r="X22" s="1402"/>
      <c r="Y22" s="1397"/>
      <c r="Z22" s="1397"/>
      <c r="AA22" s="1397"/>
      <c r="AB22" s="1397"/>
      <c r="AC22" s="1399"/>
      <c r="AD22" s="1399"/>
      <c r="AE22" s="1394"/>
      <c r="AF22" s="1394"/>
      <c r="AG22" s="1397"/>
      <c r="AH22" s="1399"/>
      <c r="AI22" s="1399"/>
      <c r="AJ22" s="1394"/>
      <c r="AK22" s="1394"/>
      <c r="AL22" s="1394"/>
      <c r="AM22" s="1394"/>
      <c r="AN22" s="1394"/>
      <c r="AO22" s="1394"/>
      <c r="AP22" s="1394"/>
      <c r="AQ22" s="1397"/>
      <c r="AR22" s="1397"/>
      <c r="AS22" s="1394"/>
      <c r="AT22" s="1394"/>
      <c r="AU22" s="1399"/>
      <c r="AV22" s="1394"/>
      <c r="AW22" s="1394"/>
      <c r="AX22" s="1394"/>
      <c r="AY22" s="1394"/>
      <c r="AZ22" s="1394"/>
      <c r="BA22" s="1394"/>
      <c r="BB22" s="1394"/>
      <c r="BC22" s="1402"/>
      <c r="BD22" s="1402"/>
    </row>
    <row r="23" spans="1:56" s="210" customFormat="1" ht="62.25" customHeight="1">
      <c r="A23" s="1368"/>
      <c r="B23" s="1371"/>
      <c r="C23" s="1371"/>
      <c r="D23" s="1370"/>
      <c r="E23" s="1370"/>
      <c r="F23" s="1370"/>
      <c r="G23" s="1370"/>
      <c r="H23" s="1368"/>
      <c r="I23" s="1368"/>
      <c r="J23" s="212" t="s">
        <v>61</v>
      </c>
      <c r="K23" s="212" t="s">
        <v>1579</v>
      </c>
      <c r="L23" s="566" t="s">
        <v>1579</v>
      </c>
      <c r="M23" s="564" t="s">
        <v>3730</v>
      </c>
      <c r="N23" s="565" t="s">
        <v>1927</v>
      </c>
      <c r="O23" s="565">
        <v>53666901.75</v>
      </c>
      <c r="P23" s="1394"/>
      <c r="Q23" s="1394"/>
      <c r="R23" s="1394"/>
      <c r="S23" s="1394"/>
      <c r="T23" s="1399"/>
      <c r="U23" s="1404"/>
      <c r="V23" s="1404"/>
      <c r="W23" s="1394"/>
      <c r="X23" s="1402"/>
      <c r="Y23" s="1397"/>
      <c r="Z23" s="1397"/>
      <c r="AA23" s="1397"/>
      <c r="AB23" s="1397"/>
      <c r="AC23" s="1399"/>
      <c r="AD23" s="1399"/>
      <c r="AE23" s="1394"/>
      <c r="AF23" s="1394"/>
      <c r="AG23" s="1397"/>
      <c r="AH23" s="1399"/>
      <c r="AI23" s="1399"/>
      <c r="AJ23" s="1394"/>
      <c r="AK23" s="1394"/>
      <c r="AL23" s="1394"/>
      <c r="AM23" s="1394"/>
      <c r="AN23" s="1394"/>
      <c r="AO23" s="1394"/>
      <c r="AP23" s="1394"/>
      <c r="AQ23" s="1397"/>
      <c r="AR23" s="1397"/>
      <c r="AS23" s="1394"/>
      <c r="AT23" s="1394"/>
      <c r="AU23" s="1399"/>
      <c r="AV23" s="1394"/>
      <c r="AW23" s="1394"/>
      <c r="AX23" s="1394"/>
      <c r="AY23" s="1394"/>
      <c r="AZ23" s="1394"/>
      <c r="BA23" s="1394"/>
      <c r="BB23" s="1394"/>
      <c r="BC23" s="1402"/>
      <c r="BD23" s="1402"/>
    </row>
    <row r="24" spans="1:56" s="210" customFormat="1" ht="62.25" customHeight="1">
      <c r="A24" s="1368"/>
      <c r="B24" s="1371"/>
      <c r="C24" s="1371"/>
      <c r="D24" s="1370"/>
      <c r="E24" s="1370"/>
      <c r="F24" s="1370"/>
      <c r="G24" s="1370"/>
      <c r="H24" s="1368"/>
      <c r="I24" s="1368"/>
      <c r="J24" s="212" t="s">
        <v>2006</v>
      </c>
      <c r="K24" s="212" t="s">
        <v>2007</v>
      </c>
      <c r="L24" s="566" t="s">
        <v>2008</v>
      </c>
      <c r="M24" s="564" t="s">
        <v>2009</v>
      </c>
      <c r="N24" s="565" t="s">
        <v>1920</v>
      </c>
      <c r="O24" s="565">
        <v>2656378.42</v>
      </c>
      <c r="P24" s="1394"/>
      <c r="Q24" s="1394"/>
      <c r="R24" s="1394"/>
      <c r="S24" s="1394"/>
      <c r="T24" s="1399"/>
      <c r="U24" s="1404"/>
      <c r="V24" s="1404"/>
      <c r="W24" s="1394"/>
      <c r="X24" s="1402"/>
      <c r="Y24" s="1397"/>
      <c r="Z24" s="1397"/>
      <c r="AA24" s="1397"/>
      <c r="AB24" s="1397"/>
      <c r="AC24" s="1399"/>
      <c r="AD24" s="1399"/>
      <c r="AE24" s="1394"/>
      <c r="AF24" s="1394"/>
      <c r="AG24" s="1397"/>
      <c r="AH24" s="1399"/>
      <c r="AI24" s="1399"/>
      <c r="AJ24" s="1394"/>
      <c r="AK24" s="1394"/>
      <c r="AL24" s="1394"/>
      <c r="AM24" s="1394"/>
      <c r="AN24" s="1394"/>
      <c r="AO24" s="1394"/>
      <c r="AP24" s="1394"/>
      <c r="AQ24" s="1397"/>
      <c r="AR24" s="1397"/>
      <c r="AS24" s="1394"/>
      <c r="AT24" s="1394"/>
      <c r="AU24" s="1399"/>
      <c r="AV24" s="1394"/>
      <c r="AW24" s="1394"/>
      <c r="AX24" s="1394"/>
      <c r="AY24" s="1394"/>
      <c r="AZ24" s="1394"/>
      <c r="BA24" s="1394"/>
      <c r="BB24" s="1394"/>
      <c r="BC24" s="1402"/>
      <c r="BD24" s="1402"/>
    </row>
    <row r="25" spans="1:56" s="210" customFormat="1" ht="62.25" customHeight="1">
      <c r="A25" s="1368">
        <v>2019</v>
      </c>
      <c r="B25" s="1371">
        <v>43647</v>
      </c>
      <c r="C25" s="1371">
        <v>43738</v>
      </c>
      <c r="D25" s="1370" t="s">
        <v>794</v>
      </c>
      <c r="E25" s="1370" t="s">
        <v>1615</v>
      </c>
      <c r="F25" s="1370" t="s">
        <v>3731</v>
      </c>
      <c r="G25" s="1370" t="s">
        <v>668</v>
      </c>
      <c r="H25" s="1400" t="s">
        <v>3732</v>
      </c>
      <c r="I25" s="1368" t="s">
        <v>3723</v>
      </c>
      <c r="J25" s="212" t="s">
        <v>61</v>
      </c>
      <c r="K25" s="212" t="s">
        <v>1579</v>
      </c>
      <c r="L25" s="213" t="s">
        <v>1579</v>
      </c>
      <c r="M25" s="565" t="s">
        <v>3724</v>
      </c>
      <c r="N25" s="565" t="s">
        <v>1916</v>
      </c>
      <c r="O25" s="565">
        <v>2968250.71</v>
      </c>
      <c r="P25" s="1394" t="s">
        <v>61</v>
      </c>
      <c r="Q25" s="1394" t="s">
        <v>1579</v>
      </c>
      <c r="R25" s="1394" t="s">
        <v>1579</v>
      </c>
      <c r="S25" s="1394" t="s">
        <v>3733</v>
      </c>
      <c r="T25" s="1399" t="s">
        <v>1916</v>
      </c>
      <c r="U25" s="1404" t="s">
        <v>3734</v>
      </c>
      <c r="V25" s="1404" t="s">
        <v>3086</v>
      </c>
      <c r="W25" s="1394" t="s">
        <v>3731</v>
      </c>
      <c r="X25" s="1402">
        <v>43669</v>
      </c>
      <c r="Y25" s="1397">
        <v>559150.69999999995</v>
      </c>
      <c r="Z25" s="1397">
        <v>648614.81000000006</v>
      </c>
      <c r="AA25" s="1397">
        <v>0</v>
      </c>
      <c r="AB25" s="1397">
        <v>648614.81000000006</v>
      </c>
      <c r="AC25" s="1399" t="s">
        <v>241</v>
      </c>
      <c r="AD25" s="1399" t="s">
        <v>69</v>
      </c>
      <c r="AE25" s="1394" t="s">
        <v>70</v>
      </c>
      <c r="AF25" s="1394" t="s">
        <v>3723</v>
      </c>
      <c r="AG25" s="1397">
        <v>83872.600000000006</v>
      </c>
      <c r="AH25" s="1399">
        <v>43669</v>
      </c>
      <c r="AI25" s="1399">
        <v>43830</v>
      </c>
      <c r="AJ25" s="1382" t="s">
        <v>3735</v>
      </c>
      <c r="AK25" s="1382" t="s">
        <v>3868</v>
      </c>
      <c r="AL25" s="1394" t="s">
        <v>3726</v>
      </c>
      <c r="AM25" s="1394" t="s">
        <v>3727</v>
      </c>
      <c r="AN25" s="1394" t="s">
        <v>73</v>
      </c>
      <c r="AO25" s="1400" t="s">
        <v>3089</v>
      </c>
      <c r="AP25" s="1394" t="s">
        <v>73</v>
      </c>
      <c r="AQ25" s="1397" t="s">
        <v>573</v>
      </c>
      <c r="AR25" s="1397" t="s">
        <v>293</v>
      </c>
      <c r="AS25" s="1394" t="s">
        <v>566</v>
      </c>
      <c r="AT25" s="1394" t="s">
        <v>566</v>
      </c>
      <c r="AU25" s="1399" t="s">
        <v>566</v>
      </c>
      <c r="AV25" s="1400" t="s">
        <v>3869</v>
      </c>
      <c r="AW25" s="1394" t="s">
        <v>3091</v>
      </c>
      <c r="AX25" s="1400" t="s">
        <v>3870</v>
      </c>
      <c r="AY25" s="1400" t="s">
        <v>3871</v>
      </c>
      <c r="AZ25" s="1400" t="s">
        <v>3872</v>
      </c>
      <c r="BA25" s="1400" t="s">
        <v>3873</v>
      </c>
      <c r="BB25" s="1394" t="s">
        <v>3096</v>
      </c>
      <c r="BC25" s="1402">
        <v>43796</v>
      </c>
      <c r="BD25" s="1402">
        <v>43796</v>
      </c>
    </row>
    <row r="26" spans="1:56" s="210" customFormat="1" ht="62.25" customHeight="1">
      <c r="A26" s="1368"/>
      <c r="B26" s="1371"/>
      <c r="C26" s="1371"/>
      <c r="D26" s="1370"/>
      <c r="E26" s="1370"/>
      <c r="F26" s="1370"/>
      <c r="G26" s="1370"/>
      <c r="H26" s="1368"/>
      <c r="I26" s="1368"/>
      <c r="J26" s="212" t="s">
        <v>61</v>
      </c>
      <c r="K26" s="212" t="s">
        <v>1579</v>
      </c>
      <c r="L26" s="213" t="s">
        <v>1579</v>
      </c>
      <c r="M26" s="565" t="s">
        <v>3728</v>
      </c>
      <c r="N26" s="565" t="s">
        <v>3729</v>
      </c>
      <c r="O26" s="565">
        <v>3079019.53</v>
      </c>
      <c r="P26" s="1394"/>
      <c r="Q26" s="1394"/>
      <c r="R26" s="1394"/>
      <c r="S26" s="1394"/>
      <c r="T26" s="1399"/>
      <c r="U26" s="1404"/>
      <c r="V26" s="1404"/>
      <c r="W26" s="1394"/>
      <c r="X26" s="1402"/>
      <c r="Y26" s="1397"/>
      <c r="Z26" s="1397"/>
      <c r="AA26" s="1397"/>
      <c r="AB26" s="1397"/>
      <c r="AC26" s="1399"/>
      <c r="AD26" s="1399"/>
      <c r="AE26" s="1394"/>
      <c r="AF26" s="1394"/>
      <c r="AG26" s="1397"/>
      <c r="AH26" s="1399"/>
      <c r="AI26" s="1399"/>
      <c r="AJ26" s="1394"/>
      <c r="AK26" s="1394"/>
      <c r="AL26" s="1394"/>
      <c r="AM26" s="1394"/>
      <c r="AN26" s="1394"/>
      <c r="AO26" s="1394"/>
      <c r="AP26" s="1394"/>
      <c r="AQ26" s="1397"/>
      <c r="AR26" s="1397"/>
      <c r="AS26" s="1394"/>
      <c r="AT26" s="1394"/>
      <c r="AU26" s="1399"/>
      <c r="AV26" s="1394"/>
      <c r="AW26" s="1394"/>
      <c r="AX26" s="1394"/>
      <c r="AY26" s="1394"/>
      <c r="AZ26" s="1394"/>
      <c r="BA26" s="1394"/>
      <c r="BB26" s="1394"/>
      <c r="BC26" s="1402"/>
      <c r="BD26" s="1402"/>
    </row>
    <row r="27" spans="1:56" s="210" customFormat="1" ht="62.25" customHeight="1">
      <c r="A27" s="1368"/>
      <c r="B27" s="1371"/>
      <c r="C27" s="1371"/>
      <c r="D27" s="1370"/>
      <c r="E27" s="1370"/>
      <c r="F27" s="1370"/>
      <c r="G27" s="1370"/>
      <c r="H27" s="1368"/>
      <c r="I27" s="1368"/>
      <c r="J27" s="212" t="s">
        <v>61</v>
      </c>
      <c r="K27" s="212" t="s">
        <v>1579</v>
      </c>
      <c r="L27" s="213" t="s">
        <v>1579</v>
      </c>
      <c r="M27" s="565" t="s">
        <v>3730</v>
      </c>
      <c r="N27" s="565" t="s">
        <v>1927</v>
      </c>
      <c r="O27" s="565">
        <v>5366901.75</v>
      </c>
      <c r="P27" s="1394"/>
      <c r="Q27" s="1394"/>
      <c r="R27" s="1394"/>
      <c r="S27" s="1394"/>
      <c r="T27" s="1399"/>
      <c r="U27" s="1404"/>
      <c r="V27" s="1404"/>
      <c r="W27" s="1394"/>
      <c r="X27" s="1402"/>
      <c r="Y27" s="1397"/>
      <c r="Z27" s="1397"/>
      <c r="AA27" s="1397"/>
      <c r="AB27" s="1397"/>
      <c r="AC27" s="1399"/>
      <c r="AD27" s="1399"/>
      <c r="AE27" s="1394"/>
      <c r="AF27" s="1394"/>
      <c r="AG27" s="1397"/>
      <c r="AH27" s="1399"/>
      <c r="AI27" s="1399"/>
      <c r="AJ27" s="1394"/>
      <c r="AK27" s="1394"/>
      <c r="AL27" s="1394"/>
      <c r="AM27" s="1394"/>
      <c r="AN27" s="1394"/>
      <c r="AO27" s="1394"/>
      <c r="AP27" s="1394"/>
      <c r="AQ27" s="1397"/>
      <c r="AR27" s="1397"/>
      <c r="AS27" s="1394"/>
      <c r="AT27" s="1394"/>
      <c r="AU27" s="1399"/>
      <c r="AV27" s="1394"/>
      <c r="AW27" s="1394"/>
      <c r="AX27" s="1394"/>
      <c r="AY27" s="1394"/>
      <c r="AZ27" s="1394"/>
      <c r="BA27" s="1394"/>
      <c r="BB27" s="1394"/>
      <c r="BC27" s="1402"/>
      <c r="BD27" s="1402"/>
    </row>
    <row r="28" spans="1:56" s="210" customFormat="1" ht="62.25" customHeight="1">
      <c r="A28" s="1368"/>
      <c r="B28" s="1371"/>
      <c r="C28" s="1371"/>
      <c r="D28" s="1370"/>
      <c r="E28" s="1370"/>
      <c r="F28" s="1370"/>
      <c r="G28" s="1370"/>
      <c r="H28" s="1368"/>
      <c r="I28" s="1368"/>
      <c r="J28" s="210" t="s">
        <v>2006</v>
      </c>
      <c r="K28" s="210" t="s">
        <v>2007</v>
      </c>
      <c r="L28" s="211" t="s">
        <v>2008</v>
      </c>
      <c r="M28" s="565" t="s">
        <v>2009</v>
      </c>
      <c r="N28" s="565" t="s">
        <v>1920</v>
      </c>
      <c r="O28" s="565">
        <v>2656378.42</v>
      </c>
      <c r="P28" s="1394"/>
      <c r="Q28" s="1394"/>
      <c r="R28" s="1394"/>
      <c r="S28" s="1394"/>
      <c r="T28" s="1399"/>
      <c r="U28" s="1404"/>
      <c r="V28" s="1404"/>
      <c r="W28" s="1394"/>
      <c r="X28" s="1402"/>
      <c r="Y28" s="1397"/>
      <c r="Z28" s="1397"/>
      <c r="AA28" s="1397"/>
      <c r="AB28" s="1397"/>
      <c r="AC28" s="1399"/>
      <c r="AD28" s="1399"/>
      <c r="AE28" s="1394"/>
      <c r="AF28" s="1394"/>
      <c r="AG28" s="1397"/>
      <c r="AH28" s="1399"/>
      <c r="AI28" s="1399"/>
      <c r="AJ28" s="1394"/>
      <c r="AK28" s="1394"/>
      <c r="AL28" s="1394"/>
      <c r="AM28" s="1394"/>
      <c r="AN28" s="1394"/>
      <c r="AO28" s="1394"/>
      <c r="AP28" s="1394"/>
      <c r="AQ28" s="1397"/>
      <c r="AR28" s="1397"/>
      <c r="AS28" s="1394"/>
      <c r="AT28" s="1394"/>
      <c r="AU28" s="1399"/>
      <c r="AV28" s="1394"/>
      <c r="AW28" s="1394"/>
      <c r="AX28" s="1394"/>
      <c r="AY28" s="1394"/>
      <c r="AZ28" s="1394"/>
      <c r="BA28" s="1394"/>
      <c r="BB28" s="1394"/>
      <c r="BC28" s="1402"/>
      <c r="BD28" s="1402"/>
    </row>
    <row r="29" spans="1:56" s="210" customFormat="1" ht="62.25" customHeight="1">
      <c r="A29" s="1368">
        <v>2019</v>
      </c>
      <c r="B29" s="1371">
        <v>43647</v>
      </c>
      <c r="C29" s="1371">
        <v>43738</v>
      </c>
      <c r="D29" s="1370" t="s">
        <v>794</v>
      </c>
      <c r="E29" s="1370" t="s">
        <v>1577</v>
      </c>
      <c r="F29" s="1370" t="s">
        <v>3736</v>
      </c>
      <c r="G29" s="1370" t="s">
        <v>668</v>
      </c>
      <c r="H29" s="1400" t="s">
        <v>3737</v>
      </c>
      <c r="I29" s="1368" t="s">
        <v>3738</v>
      </c>
      <c r="J29" s="564" t="s">
        <v>61</v>
      </c>
      <c r="K29" s="564" t="s">
        <v>1579</v>
      </c>
      <c r="L29" s="566" t="s">
        <v>1579</v>
      </c>
      <c r="M29" s="565" t="s">
        <v>3739</v>
      </c>
      <c r="N29" s="565" t="s">
        <v>3112</v>
      </c>
      <c r="O29" s="565">
        <v>277747125.5</v>
      </c>
      <c r="P29" s="1394" t="s">
        <v>61</v>
      </c>
      <c r="Q29" s="1394" t="s">
        <v>1579</v>
      </c>
      <c r="R29" s="1394" t="s">
        <v>1579</v>
      </c>
      <c r="S29" s="1394" t="s">
        <v>82</v>
      </c>
      <c r="T29" s="1399" t="s">
        <v>1308</v>
      </c>
      <c r="U29" s="1404" t="s">
        <v>3740</v>
      </c>
      <c r="V29" s="1404" t="s">
        <v>3086</v>
      </c>
      <c r="W29" s="1394" t="s">
        <v>3736</v>
      </c>
      <c r="X29" s="1402">
        <v>43669</v>
      </c>
      <c r="Y29" s="1397">
        <v>165886516.75000003</v>
      </c>
      <c r="Z29" s="1397">
        <v>192428359.43000001</v>
      </c>
      <c r="AA29" s="1397">
        <v>19242835.940000001</v>
      </c>
      <c r="AB29" s="1397">
        <v>192428359.43000001</v>
      </c>
      <c r="AC29" s="1399" t="s">
        <v>241</v>
      </c>
      <c r="AD29" s="1399" t="s">
        <v>69</v>
      </c>
      <c r="AE29" s="1394" t="s">
        <v>70</v>
      </c>
      <c r="AF29" s="1394" t="s">
        <v>3738</v>
      </c>
      <c r="AG29" s="1397">
        <v>24882977.5</v>
      </c>
      <c r="AH29" s="1399">
        <v>43669</v>
      </c>
      <c r="AI29" s="1399">
        <v>43830</v>
      </c>
      <c r="AJ29" s="1382" t="s">
        <v>4067</v>
      </c>
      <c r="AK29" s="1382" t="s">
        <v>3868</v>
      </c>
      <c r="AL29" s="1394" t="s">
        <v>3687</v>
      </c>
      <c r="AM29" s="1394" t="s">
        <v>3688</v>
      </c>
      <c r="AN29" s="1394" t="s">
        <v>73</v>
      </c>
      <c r="AO29" s="1400" t="s">
        <v>3089</v>
      </c>
      <c r="AP29" s="1394" t="s">
        <v>73</v>
      </c>
      <c r="AQ29" s="1397" t="s">
        <v>573</v>
      </c>
      <c r="AR29" s="1397" t="s">
        <v>293</v>
      </c>
      <c r="AS29" s="1394" t="s">
        <v>566</v>
      </c>
      <c r="AT29" s="1394" t="s">
        <v>566</v>
      </c>
      <c r="AU29" s="1399" t="s">
        <v>566</v>
      </c>
      <c r="AV29" s="1400" t="s">
        <v>3869</v>
      </c>
      <c r="AW29" s="1394" t="s">
        <v>3091</v>
      </c>
      <c r="AX29" s="1400" t="s">
        <v>3870</v>
      </c>
      <c r="AY29" s="1400" t="s">
        <v>3871</v>
      </c>
      <c r="AZ29" s="1400" t="s">
        <v>3872</v>
      </c>
      <c r="BA29" s="1400" t="s">
        <v>3873</v>
      </c>
      <c r="BB29" s="1394" t="s">
        <v>3096</v>
      </c>
      <c r="BC29" s="1402">
        <v>43796</v>
      </c>
      <c r="BD29" s="1402">
        <v>43796</v>
      </c>
    </row>
    <row r="30" spans="1:56" s="210" customFormat="1" ht="62.25" customHeight="1">
      <c r="A30" s="1368"/>
      <c r="B30" s="1371"/>
      <c r="C30" s="1371"/>
      <c r="D30" s="1370"/>
      <c r="E30" s="1370"/>
      <c r="F30" s="1370"/>
      <c r="G30" s="1370"/>
      <c r="H30" s="1368"/>
      <c r="I30" s="1368"/>
      <c r="J30" s="564" t="s">
        <v>61</v>
      </c>
      <c r="K30" s="564" t="s">
        <v>1579</v>
      </c>
      <c r="L30" s="566" t="s">
        <v>1579</v>
      </c>
      <c r="M30" s="564" t="s">
        <v>3741</v>
      </c>
      <c r="N30" s="565" t="s">
        <v>3742</v>
      </c>
      <c r="O30" s="565">
        <v>230663171.74000001</v>
      </c>
      <c r="P30" s="1394"/>
      <c r="Q30" s="1394"/>
      <c r="R30" s="1394"/>
      <c r="S30" s="1394"/>
      <c r="T30" s="1399"/>
      <c r="U30" s="1404"/>
      <c r="V30" s="1404"/>
      <c r="W30" s="1394"/>
      <c r="X30" s="1402"/>
      <c r="Y30" s="1397"/>
      <c r="Z30" s="1397"/>
      <c r="AA30" s="1397"/>
      <c r="AB30" s="1397"/>
      <c r="AC30" s="1399"/>
      <c r="AD30" s="1399"/>
      <c r="AE30" s="1394"/>
      <c r="AF30" s="1394"/>
      <c r="AG30" s="1397"/>
      <c r="AH30" s="1399"/>
      <c r="AI30" s="1399"/>
      <c r="AJ30" s="1394"/>
      <c r="AK30" s="1394"/>
      <c r="AL30" s="1394"/>
      <c r="AM30" s="1394"/>
      <c r="AN30" s="1394"/>
      <c r="AO30" s="1394"/>
      <c r="AP30" s="1394"/>
      <c r="AQ30" s="1397"/>
      <c r="AR30" s="1397"/>
      <c r="AS30" s="1394"/>
      <c r="AT30" s="1394"/>
      <c r="AU30" s="1399"/>
      <c r="AV30" s="1394"/>
      <c r="AW30" s="1394"/>
      <c r="AX30" s="1394"/>
      <c r="AY30" s="1394"/>
      <c r="AZ30" s="1394"/>
      <c r="BA30" s="1394"/>
      <c r="BB30" s="1394"/>
      <c r="BC30" s="1402"/>
      <c r="BD30" s="1402"/>
    </row>
    <row r="31" spans="1:56" s="210" customFormat="1" ht="62.25" customHeight="1">
      <c r="A31" s="1368"/>
      <c r="B31" s="1371"/>
      <c r="C31" s="1371"/>
      <c r="D31" s="1370"/>
      <c r="E31" s="1370"/>
      <c r="F31" s="1370"/>
      <c r="G31" s="1370"/>
      <c r="H31" s="1368"/>
      <c r="I31" s="1368"/>
      <c r="J31" s="564" t="s">
        <v>61</v>
      </c>
      <c r="K31" s="564" t="s">
        <v>1579</v>
      </c>
      <c r="L31" s="566" t="s">
        <v>1579</v>
      </c>
      <c r="M31" s="564" t="s">
        <v>3743</v>
      </c>
      <c r="N31" s="565" t="s">
        <v>2107</v>
      </c>
      <c r="O31" s="565">
        <v>263865030.94</v>
      </c>
      <c r="P31" s="1394"/>
      <c r="Q31" s="1394"/>
      <c r="R31" s="1394"/>
      <c r="S31" s="1394"/>
      <c r="T31" s="1399"/>
      <c r="U31" s="1404"/>
      <c r="V31" s="1404"/>
      <c r="W31" s="1394"/>
      <c r="X31" s="1402"/>
      <c r="Y31" s="1397"/>
      <c r="Z31" s="1397"/>
      <c r="AA31" s="1397"/>
      <c r="AB31" s="1397"/>
      <c r="AC31" s="1399"/>
      <c r="AD31" s="1399"/>
      <c r="AE31" s="1394"/>
      <c r="AF31" s="1394"/>
      <c r="AG31" s="1397"/>
      <c r="AH31" s="1399"/>
      <c r="AI31" s="1399"/>
      <c r="AJ31" s="1394"/>
      <c r="AK31" s="1394"/>
      <c r="AL31" s="1394"/>
      <c r="AM31" s="1394"/>
      <c r="AN31" s="1394"/>
      <c r="AO31" s="1394"/>
      <c r="AP31" s="1394"/>
      <c r="AQ31" s="1397"/>
      <c r="AR31" s="1397"/>
      <c r="AS31" s="1394"/>
      <c r="AT31" s="1394"/>
      <c r="AU31" s="1399"/>
      <c r="AV31" s="1394"/>
      <c r="AW31" s="1394"/>
      <c r="AX31" s="1394"/>
      <c r="AY31" s="1394"/>
      <c r="AZ31" s="1394"/>
      <c r="BA31" s="1394"/>
      <c r="BB31" s="1394"/>
      <c r="BC31" s="1402"/>
      <c r="BD31" s="1402"/>
    </row>
    <row r="32" spans="1:56" s="210" customFormat="1" ht="62.25" customHeight="1">
      <c r="A32" s="1368">
        <v>2019</v>
      </c>
      <c r="B32" s="1371">
        <v>43647</v>
      </c>
      <c r="C32" s="1371">
        <v>43738</v>
      </c>
      <c r="D32" s="1370" t="s">
        <v>794</v>
      </c>
      <c r="E32" s="1370" t="s">
        <v>1615</v>
      </c>
      <c r="F32" s="1370" t="s">
        <v>3744</v>
      </c>
      <c r="G32" s="1370" t="s">
        <v>668</v>
      </c>
      <c r="H32" s="1400" t="s">
        <v>3745</v>
      </c>
      <c r="I32" s="1368" t="s">
        <v>3723</v>
      </c>
      <c r="J32" s="212" t="s">
        <v>61</v>
      </c>
      <c r="K32" s="212" t="s">
        <v>1579</v>
      </c>
      <c r="L32" s="566" t="s">
        <v>1579</v>
      </c>
      <c r="M32" s="564" t="s">
        <v>3724</v>
      </c>
      <c r="N32" s="565" t="s">
        <v>1916</v>
      </c>
      <c r="O32" s="565">
        <v>2968250.71</v>
      </c>
      <c r="P32" s="1394" t="s">
        <v>61</v>
      </c>
      <c r="Q32" s="1394" t="s">
        <v>1579</v>
      </c>
      <c r="R32" s="1394" t="s">
        <v>1579</v>
      </c>
      <c r="S32" s="1394" t="s">
        <v>3746</v>
      </c>
      <c r="T32" s="1399" t="s">
        <v>3747</v>
      </c>
      <c r="U32" s="1404" t="s">
        <v>3734</v>
      </c>
      <c r="V32" s="1404" t="s">
        <v>3086</v>
      </c>
      <c r="W32" s="1394" t="s">
        <v>3744</v>
      </c>
      <c r="X32" s="1402">
        <v>43669</v>
      </c>
      <c r="Y32" s="1397">
        <v>67075</v>
      </c>
      <c r="Z32" s="1397">
        <v>77807</v>
      </c>
      <c r="AA32" s="1397">
        <v>0</v>
      </c>
      <c r="AB32" s="1397">
        <v>77807</v>
      </c>
      <c r="AC32" s="1399" t="s">
        <v>241</v>
      </c>
      <c r="AD32" s="1399" t="s">
        <v>69</v>
      </c>
      <c r="AE32" s="1394" t="s">
        <v>70</v>
      </c>
      <c r="AF32" s="1394" t="s">
        <v>3723</v>
      </c>
      <c r="AG32" s="1397">
        <v>10061.25</v>
      </c>
      <c r="AH32" s="1399">
        <v>43669</v>
      </c>
      <c r="AI32" s="1399">
        <v>43738</v>
      </c>
      <c r="AJ32" s="1382" t="s">
        <v>4107</v>
      </c>
      <c r="AK32" s="1382" t="s">
        <v>3868</v>
      </c>
      <c r="AL32" s="1394" t="s">
        <v>3726</v>
      </c>
      <c r="AM32" s="1394" t="s">
        <v>3727</v>
      </c>
      <c r="AN32" s="1394" t="s">
        <v>73</v>
      </c>
      <c r="AO32" s="1400" t="s">
        <v>3089</v>
      </c>
      <c r="AP32" s="1394" t="s">
        <v>73</v>
      </c>
      <c r="AQ32" s="1397" t="s">
        <v>573</v>
      </c>
      <c r="AR32" s="1397" t="s">
        <v>293</v>
      </c>
      <c r="AS32" s="1394" t="s">
        <v>566</v>
      </c>
      <c r="AT32" s="1394" t="s">
        <v>566</v>
      </c>
      <c r="AU32" s="1399" t="s">
        <v>566</v>
      </c>
      <c r="AV32" s="1400" t="s">
        <v>3869</v>
      </c>
      <c r="AW32" s="1394" t="s">
        <v>3091</v>
      </c>
      <c r="AX32" s="1400" t="s">
        <v>3870</v>
      </c>
      <c r="AY32" s="1400" t="s">
        <v>3871</v>
      </c>
      <c r="AZ32" s="1400" t="s">
        <v>3872</v>
      </c>
      <c r="BA32" s="1400" t="s">
        <v>3873</v>
      </c>
      <c r="BB32" s="1394" t="s">
        <v>3096</v>
      </c>
      <c r="BC32" s="1402">
        <v>43796</v>
      </c>
      <c r="BD32" s="1402">
        <v>43796</v>
      </c>
    </row>
    <row r="33" spans="1:56" s="210" customFormat="1" ht="62.25" customHeight="1">
      <c r="A33" s="1368"/>
      <c r="B33" s="1371"/>
      <c r="C33" s="1371"/>
      <c r="D33" s="1370"/>
      <c r="E33" s="1370"/>
      <c r="F33" s="1370"/>
      <c r="G33" s="1370"/>
      <c r="H33" s="1368"/>
      <c r="I33" s="1368"/>
      <c r="J33" s="212" t="s">
        <v>61</v>
      </c>
      <c r="K33" s="212" t="s">
        <v>1579</v>
      </c>
      <c r="L33" s="566" t="s">
        <v>1579</v>
      </c>
      <c r="M33" s="564" t="s">
        <v>3728</v>
      </c>
      <c r="N33" s="565" t="s">
        <v>3729</v>
      </c>
      <c r="O33" s="565">
        <v>3079019.53</v>
      </c>
      <c r="P33" s="1394"/>
      <c r="Q33" s="1394"/>
      <c r="R33" s="1394"/>
      <c r="S33" s="1394"/>
      <c r="T33" s="1399"/>
      <c r="U33" s="1404"/>
      <c r="V33" s="1404"/>
      <c r="W33" s="1394"/>
      <c r="X33" s="1402"/>
      <c r="Y33" s="1397"/>
      <c r="Z33" s="1397"/>
      <c r="AA33" s="1397"/>
      <c r="AB33" s="1397"/>
      <c r="AC33" s="1399"/>
      <c r="AD33" s="1399"/>
      <c r="AE33" s="1394"/>
      <c r="AF33" s="1394"/>
      <c r="AG33" s="1397"/>
      <c r="AH33" s="1399"/>
      <c r="AI33" s="1399"/>
      <c r="AJ33" s="1394"/>
      <c r="AK33" s="1394"/>
      <c r="AL33" s="1394"/>
      <c r="AM33" s="1394"/>
      <c r="AN33" s="1394"/>
      <c r="AO33" s="1394"/>
      <c r="AP33" s="1394"/>
      <c r="AQ33" s="1397"/>
      <c r="AR33" s="1397"/>
      <c r="AS33" s="1394"/>
      <c r="AT33" s="1394"/>
      <c r="AU33" s="1399"/>
      <c r="AV33" s="1394"/>
      <c r="AW33" s="1394"/>
      <c r="AX33" s="1394"/>
      <c r="AY33" s="1394"/>
      <c r="AZ33" s="1394"/>
      <c r="BA33" s="1394"/>
      <c r="BB33" s="1394"/>
      <c r="BC33" s="1402"/>
      <c r="BD33" s="1402"/>
    </row>
    <row r="34" spans="1:56" s="210" customFormat="1" ht="62.25" customHeight="1">
      <c r="A34" s="1368"/>
      <c r="B34" s="1371"/>
      <c r="C34" s="1371"/>
      <c r="D34" s="1370"/>
      <c r="E34" s="1370"/>
      <c r="F34" s="1370"/>
      <c r="G34" s="1370"/>
      <c r="H34" s="1368"/>
      <c r="I34" s="1368"/>
      <c r="J34" s="212" t="s">
        <v>61</v>
      </c>
      <c r="K34" s="212" t="s">
        <v>1579</v>
      </c>
      <c r="L34" s="566" t="s">
        <v>1579</v>
      </c>
      <c r="M34" s="564" t="s">
        <v>3730</v>
      </c>
      <c r="N34" s="565" t="s">
        <v>1927</v>
      </c>
      <c r="O34" s="565">
        <v>5366901.75</v>
      </c>
      <c r="P34" s="1394"/>
      <c r="Q34" s="1394"/>
      <c r="R34" s="1394"/>
      <c r="S34" s="1394"/>
      <c r="T34" s="1399"/>
      <c r="U34" s="1404"/>
      <c r="V34" s="1404"/>
      <c r="W34" s="1394"/>
      <c r="X34" s="1402"/>
      <c r="Y34" s="1397"/>
      <c r="Z34" s="1397"/>
      <c r="AA34" s="1397"/>
      <c r="AB34" s="1397"/>
      <c r="AC34" s="1399"/>
      <c r="AD34" s="1399"/>
      <c r="AE34" s="1394"/>
      <c r="AF34" s="1394"/>
      <c r="AG34" s="1397"/>
      <c r="AH34" s="1399"/>
      <c r="AI34" s="1399"/>
      <c r="AJ34" s="1394"/>
      <c r="AK34" s="1394"/>
      <c r="AL34" s="1394"/>
      <c r="AM34" s="1394"/>
      <c r="AN34" s="1394"/>
      <c r="AO34" s="1394"/>
      <c r="AP34" s="1394"/>
      <c r="AQ34" s="1397"/>
      <c r="AR34" s="1397"/>
      <c r="AS34" s="1394"/>
      <c r="AT34" s="1394"/>
      <c r="AU34" s="1399"/>
      <c r="AV34" s="1394"/>
      <c r="AW34" s="1394"/>
      <c r="AX34" s="1394"/>
      <c r="AY34" s="1394"/>
      <c r="AZ34" s="1394"/>
      <c r="BA34" s="1394"/>
      <c r="BB34" s="1394"/>
      <c r="BC34" s="1402"/>
      <c r="BD34" s="1402"/>
    </row>
    <row r="35" spans="1:56" s="210" customFormat="1" ht="62.25" customHeight="1">
      <c r="A35" s="1368"/>
      <c r="B35" s="1371"/>
      <c r="C35" s="1371"/>
      <c r="D35" s="1370"/>
      <c r="E35" s="1370"/>
      <c r="F35" s="1370"/>
      <c r="G35" s="1370"/>
      <c r="H35" s="1368"/>
      <c r="I35" s="1368"/>
      <c r="J35" s="212" t="s">
        <v>2006</v>
      </c>
      <c r="K35" s="212" t="s">
        <v>2007</v>
      </c>
      <c r="L35" s="566" t="s">
        <v>2008</v>
      </c>
      <c r="M35" s="564" t="s">
        <v>2009</v>
      </c>
      <c r="N35" s="565" t="s">
        <v>1920</v>
      </c>
      <c r="O35" s="565">
        <v>2656378.42</v>
      </c>
      <c r="P35" s="1394"/>
      <c r="Q35" s="1394"/>
      <c r="R35" s="1394"/>
      <c r="S35" s="1394"/>
      <c r="T35" s="1399"/>
      <c r="U35" s="1404"/>
      <c r="V35" s="1404"/>
      <c r="W35" s="1394"/>
      <c r="X35" s="1402"/>
      <c r="Y35" s="1397"/>
      <c r="Z35" s="1397"/>
      <c r="AA35" s="1397"/>
      <c r="AB35" s="1397"/>
      <c r="AC35" s="1399"/>
      <c r="AD35" s="1399"/>
      <c r="AE35" s="1394"/>
      <c r="AF35" s="1394"/>
      <c r="AG35" s="1397"/>
      <c r="AH35" s="1399"/>
      <c r="AI35" s="1399"/>
      <c r="AJ35" s="1394"/>
      <c r="AK35" s="1394"/>
      <c r="AL35" s="1394"/>
      <c r="AM35" s="1394"/>
      <c r="AN35" s="1394"/>
      <c r="AO35" s="1394"/>
      <c r="AP35" s="1394"/>
      <c r="AQ35" s="1397"/>
      <c r="AR35" s="1397"/>
      <c r="AS35" s="1394"/>
      <c r="AT35" s="1394"/>
      <c r="AU35" s="1399"/>
      <c r="AV35" s="1394"/>
      <c r="AW35" s="1394"/>
      <c r="AX35" s="1394"/>
      <c r="AY35" s="1394"/>
      <c r="AZ35" s="1394"/>
      <c r="BA35" s="1394"/>
      <c r="BB35" s="1394"/>
      <c r="BC35" s="1402"/>
      <c r="BD35" s="1402"/>
    </row>
    <row r="36" spans="1:56" s="210" customFormat="1" ht="93" customHeight="1">
      <c r="A36" s="556">
        <v>2019</v>
      </c>
      <c r="B36" s="560">
        <v>43647</v>
      </c>
      <c r="C36" s="560">
        <v>43738</v>
      </c>
      <c r="D36" s="187" t="s">
        <v>794</v>
      </c>
      <c r="E36" s="558" t="s">
        <v>1577</v>
      </c>
      <c r="F36" s="558" t="s">
        <v>3748</v>
      </c>
      <c r="G36" s="558" t="s">
        <v>3749</v>
      </c>
      <c r="H36" s="575" t="s">
        <v>3750</v>
      </c>
      <c r="I36" s="556" t="s">
        <v>3751</v>
      </c>
      <c r="J36" s="565" t="s">
        <v>168</v>
      </c>
      <c r="K36" s="565" t="s">
        <v>3331</v>
      </c>
      <c r="L36" s="211" t="s">
        <v>3260</v>
      </c>
      <c r="M36" s="565" t="s">
        <v>1363</v>
      </c>
      <c r="N36" s="565" t="s">
        <v>1306</v>
      </c>
      <c r="O36" s="565">
        <v>3501973.44</v>
      </c>
      <c r="P36" s="564" t="s">
        <v>168</v>
      </c>
      <c r="Q36" s="564" t="s">
        <v>3331</v>
      </c>
      <c r="R36" s="564" t="s">
        <v>3260</v>
      </c>
      <c r="S36" s="564" t="s">
        <v>1363</v>
      </c>
      <c r="T36" s="563" t="s">
        <v>1306</v>
      </c>
      <c r="U36" s="566" t="s">
        <v>3254</v>
      </c>
      <c r="V36" s="566" t="s">
        <v>3086</v>
      </c>
      <c r="W36" s="564" t="s">
        <v>3748</v>
      </c>
      <c r="X36" s="576">
        <v>43685</v>
      </c>
      <c r="Y36" s="565">
        <v>1465517.24</v>
      </c>
      <c r="Z36" s="565">
        <v>1700000</v>
      </c>
      <c r="AA36" s="565">
        <v>170000</v>
      </c>
      <c r="AB36" s="565">
        <v>1700000</v>
      </c>
      <c r="AC36" s="563" t="s">
        <v>241</v>
      </c>
      <c r="AD36" s="563" t="s">
        <v>69</v>
      </c>
      <c r="AE36" s="564" t="s">
        <v>70</v>
      </c>
      <c r="AF36" s="564" t="s">
        <v>3751</v>
      </c>
      <c r="AG36" s="565">
        <v>219827.58</v>
      </c>
      <c r="AH36" s="563">
        <v>43686</v>
      </c>
      <c r="AI36" s="563">
        <v>43830</v>
      </c>
      <c r="AJ36" s="561" t="s">
        <v>4063</v>
      </c>
      <c r="AK36" s="561" t="s">
        <v>3868</v>
      </c>
      <c r="AL36" s="564" t="s">
        <v>3687</v>
      </c>
      <c r="AM36" s="564" t="s">
        <v>3688</v>
      </c>
      <c r="AN36" s="564" t="s">
        <v>73</v>
      </c>
      <c r="AO36" s="575" t="s">
        <v>3089</v>
      </c>
      <c r="AP36" s="564" t="s">
        <v>73</v>
      </c>
      <c r="AQ36" s="565" t="s">
        <v>573</v>
      </c>
      <c r="AR36" s="565" t="s">
        <v>293</v>
      </c>
      <c r="AS36" s="564" t="s">
        <v>566</v>
      </c>
      <c r="AT36" s="564" t="s">
        <v>566</v>
      </c>
      <c r="AU36" s="563" t="s">
        <v>566</v>
      </c>
      <c r="AV36" s="215" t="s">
        <v>3869</v>
      </c>
      <c r="AW36" s="564" t="s">
        <v>3091</v>
      </c>
      <c r="AX36" s="575" t="s">
        <v>3870</v>
      </c>
      <c r="AY36" s="575" t="s">
        <v>3871</v>
      </c>
      <c r="AZ36" s="575" t="s">
        <v>3872</v>
      </c>
      <c r="BA36" s="575" t="s">
        <v>3873</v>
      </c>
      <c r="BB36" s="564" t="s">
        <v>3096</v>
      </c>
      <c r="BC36" s="576">
        <v>43796</v>
      </c>
      <c r="BD36" s="576">
        <v>43796</v>
      </c>
    </row>
    <row r="37" spans="1:56" s="210" customFormat="1" ht="93" customHeight="1">
      <c r="A37" s="556">
        <v>2019</v>
      </c>
      <c r="B37" s="560">
        <v>43647</v>
      </c>
      <c r="C37" s="560">
        <v>43738</v>
      </c>
      <c r="D37" s="187" t="s">
        <v>794</v>
      </c>
      <c r="E37" s="558" t="s">
        <v>1577</v>
      </c>
      <c r="F37" s="558" t="s">
        <v>3752</v>
      </c>
      <c r="G37" s="558" t="s">
        <v>3749</v>
      </c>
      <c r="H37" s="575" t="s">
        <v>3750</v>
      </c>
      <c r="I37" s="556" t="s">
        <v>3751</v>
      </c>
      <c r="J37" s="564" t="s">
        <v>61</v>
      </c>
      <c r="K37" s="564" t="s">
        <v>1579</v>
      </c>
      <c r="L37" s="564" t="s">
        <v>1579</v>
      </c>
      <c r="M37" s="564" t="s">
        <v>3753</v>
      </c>
      <c r="N37" s="563" t="s">
        <v>3754</v>
      </c>
      <c r="O37" s="565">
        <v>3501973.44</v>
      </c>
      <c r="P37" s="564" t="s">
        <v>61</v>
      </c>
      <c r="Q37" s="564" t="s">
        <v>1579</v>
      </c>
      <c r="R37" s="564" t="s">
        <v>1579</v>
      </c>
      <c r="S37" s="564" t="s">
        <v>3753</v>
      </c>
      <c r="T37" s="563" t="s">
        <v>3754</v>
      </c>
      <c r="U37" s="566" t="s">
        <v>3254</v>
      </c>
      <c r="V37" s="566" t="s">
        <v>3086</v>
      </c>
      <c r="W37" s="564" t="s">
        <v>3752</v>
      </c>
      <c r="X37" s="576">
        <v>43685</v>
      </c>
      <c r="Y37" s="565">
        <v>1465517.24</v>
      </c>
      <c r="Z37" s="565">
        <v>1700000</v>
      </c>
      <c r="AA37" s="565">
        <v>170000</v>
      </c>
      <c r="AB37" s="565">
        <v>1700000</v>
      </c>
      <c r="AC37" s="563" t="s">
        <v>241</v>
      </c>
      <c r="AD37" s="563" t="s">
        <v>69</v>
      </c>
      <c r="AE37" s="564" t="s">
        <v>70</v>
      </c>
      <c r="AF37" s="564" t="s">
        <v>3751</v>
      </c>
      <c r="AG37" s="565">
        <v>219827.58</v>
      </c>
      <c r="AH37" s="563">
        <v>43686</v>
      </c>
      <c r="AI37" s="563">
        <v>43830</v>
      </c>
      <c r="AJ37" s="561" t="s">
        <v>4068</v>
      </c>
      <c r="AK37" s="561" t="s">
        <v>3868</v>
      </c>
      <c r="AL37" s="564" t="s">
        <v>3687</v>
      </c>
      <c r="AM37" s="564" t="s">
        <v>3688</v>
      </c>
      <c r="AN37" s="564" t="s">
        <v>73</v>
      </c>
      <c r="AO37" s="575" t="s">
        <v>3089</v>
      </c>
      <c r="AP37" s="564" t="s">
        <v>73</v>
      </c>
      <c r="AQ37" s="565" t="s">
        <v>573</v>
      </c>
      <c r="AR37" s="565" t="s">
        <v>293</v>
      </c>
      <c r="AS37" s="564" t="s">
        <v>566</v>
      </c>
      <c r="AT37" s="564" t="s">
        <v>566</v>
      </c>
      <c r="AU37" s="563" t="s">
        <v>566</v>
      </c>
      <c r="AV37" s="215" t="s">
        <v>3869</v>
      </c>
      <c r="AW37" s="564" t="s">
        <v>3091</v>
      </c>
      <c r="AX37" s="575" t="s">
        <v>3870</v>
      </c>
      <c r="AY37" s="575" t="s">
        <v>3871</v>
      </c>
      <c r="AZ37" s="575" t="s">
        <v>3872</v>
      </c>
      <c r="BA37" s="575" t="s">
        <v>3873</v>
      </c>
      <c r="BB37" s="564" t="s">
        <v>3096</v>
      </c>
      <c r="BC37" s="576">
        <v>43796</v>
      </c>
      <c r="BD37" s="576">
        <v>43796</v>
      </c>
    </row>
    <row r="38" spans="1:56" s="210" customFormat="1" ht="93" customHeight="1">
      <c r="A38" s="556">
        <v>2019</v>
      </c>
      <c r="B38" s="560">
        <v>43647</v>
      </c>
      <c r="C38" s="560">
        <v>43738</v>
      </c>
      <c r="D38" s="187" t="s">
        <v>794</v>
      </c>
      <c r="E38" s="558" t="s">
        <v>1577</v>
      </c>
      <c r="F38" s="558" t="s">
        <v>3755</v>
      </c>
      <c r="G38" s="558" t="s">
        <v>3749</v>
      </c>
      <c r="H38" s="575" t="s">
        <v>3750</v>
      </c>
      <c r="I38" s="556" t="s">
        <v>3751</v>
      </c>
      <c r="J38" s="564" t="s">
        <v>61</v>
      </c>
      <c r="K38" s="564" t="s">
        <v>1579</v>
      </c>
      <c r="L38" s="564" t="s">
        <v>1579</v>
      </c>
      <c r="M38" s="564" t="s">
        <v>3756</v>
      </c>
      <c r="N38" s="563" t="s">
        <v>3757</v>
      </c>
      <c r="O38" s="565">
        <v>3501973.44</v>
      </c>
      <c r="P38" s="564" t="s">
        <v>61</v>
      </c>
      <c r="Q38" s="564" t="s">
        <v>1579</v>
      </c>
      <c r="R38" s="564" t="s">
        <v>1579</v>
      </c>
      <c r="S38" s="564" t="s">
        <v>3756</v>
      </c>
      <c r="T38" s="563" t="s">
        <v>3757</v>
      </c>
      <c r="U38" s="566" t="s">
        <v>3254</v>
      </c>
      <c r="V38" s="566" t="s">
        <v>3086</v>
      </c>
      <c r="W38" s="564" t="s">
        <v>3755</v>
      </c>
      <c r="X38" s="576">
        <v>43685</v>
      </c>
      <c r="Y38" s="565">
        <v>2025862.07</v>
      </c>
      <c r="Z38" s="565">
        <v>2350000</v>
      </c>
      <c r="AA38" s="565">
        <v>235000</v>
      </c>
      <c r="AB38" s="565">
        <v>2350000</v>
      </c>
      <c r="AC38" s="563" t="s">
        <v>241</v>
      </c>
      <c r="AD38" s="563" t="s">
        <v>69</v>
      </c>
      <c r="AE38" s="564" t="s">
        <v>70</v>
      </c>
      <c r="AF38" s="564" t="s">
        <v>3751</v>
      </c>
      <c r="AG38" s="565">
        <v>303879.31</v>
      </c>
      <c r="AH38" s="563">
        <v>43686</v>
      </c>
      <c r="AI38" s="563">
        <v>43830</v>
      </c>
      <c r="AJ38" s="561" t="s">
        <v>4069</v>
      </c>
      <c r="AK38" s="561" t="s">
        <v>3868</v>
      </c>
      <c r="AL38" s="564" t="s">
        <v>3687</v>
      </c>
      <c r="AM38" s="564" t="s">
        <v>3688</v>
      </c>
      <c r="AN38" s="564" t="s">
        <v>73</v>
      </c>
      <c r="AO38" s="575" t="s">
        <v>3089</v>
      </c>
      <c r="AP38" s="564" t="s">
        <v>73</v>
      </c>
      <c r="AQ38" s="565" t="s">
        <v>573</v>
      </c>
      <c r="AR38" s="565" t="s">
        <v>293</v>
      </c>
      <c r="AS38" s="564" t="s">
        <v>566</v>
      </c>
      <c r="AT38" s="564" t="s">
        <v>566</v>
      </c>
      <c r="AU38" s="563" t="s">
        <v>566</v>
      </c>
      <c r="AV38" s="215" t="s">
        <v>3869</v>
      </c>
      <c r="AW38" s="564" t="s">
        <v>3091</v>
      </c>
      <c r="AX38" s="575" t="s">
        <v>3870</v>
      </c>
      <c r="AY38" s="575" t="s">
        <v>3871</v>
      </c>
      <c r="AZ38" s="575" t="s">
        <v>3872</v>
      </c>
      <c r="BA38" s="575" t="s">
        <v>3873</v>
      </c>
      <c r="BB38" s="564" t="s">
        <v>3096</v>
      </c>
      <c r="BC38" s="576">
        <v>43796</v>
      </c>
      <c r="BD38" s="576">
        <v>43796</v>
      </c>
    </row>
    <row r="39" spans="1:56" s="210" customFormat="1" ht="93" customHeight="1">
      <c r="A39" s="556">
        <v>2019</v>
      </c>
      <c r="B39" s="560">
        <v>43647</v>
      </c>
      <c r="C39" s="560">
        <v>43738</v>
      </c>
      <c r="D39" s="187" t="s">
        <v>794</v>
      </c>
      <c r="E39" s="558" t="s">
        <v>1577</v>
      </c>
      <c r="F39" s="558" t="s">
        <v>3758</v>
      </c>
      <c r="G39" s="558" t="s">
        <v>3749</v>
      </c>
      <c r="H39" s="575" t="s">
        <v>3750</v>
      </c>
      <c r="I39" s="556" t="s">
        <v>3751</v>
      </c>
      <c r="J39" s="564" t="s">
        <v>61</v>
      </c>
      <c r="K39" s="564" t="s">
        <v>1579</v>
      </c>
      <c r="L39" s="564" t="s">
        <v>1579</v>
      </c>
      <c r="M39" s="564" t="s">
        <v>3759</v>
      </c>
      <c r="N39" s="563" t="s">
        <v>3760</v>
      </c>
      <c r="O39" s="565">
        <v>3501973.44</v>
      </c>
      <c r="P39" s="564" t="s">
        <v>61</v>
      </c>
      <c r="Q39" s="564" t="s">
        <v>1579</v>
      </c>
      <c r="R39" s="564" t="s">
        <v>1579</v>
      </c>
      <c r="S39" s="564" t="s">
        <v>3759</v>
      </c>
      <c r="T39" s="563" t="s">
        <v>3760</v>
      </c>
      <c r="U39" s="566" t="s">
        <v>3254</v>
      </c>
      <c r="V39" s="566" t="s">
        <v>3086</v>
      </c>
      <c r="W39" s="564" t="s">
        <v>3758</v>
      </c>
      <c r="X39" s="576">
        <v>43685</v>
      </c>
      <c r="Y39" s="565">
        <v>2732758.62</v>
      </c>
      <c r="Z39" s="565">
        <v>3170000</v>
      </c>
      <c r="AA39" s="565">
        <v>317000</v>
      </c>
      <c r="AB39" s="565">
        <v>3170000</v>
      </c>
      <c r="AC39" s="563" t="s">
        <v>241</v>
      </c>
      <c r="AD39" s="563" t="s">
        <v>69</v>
      </c>
      <c r="AE39" s="564" t="s">
        <v>70</v>
      </c>
      <c r="AF39" s="564" t="s">
        <v>3751</v>
      </c>
      <c r="AG39" s="565">
        <v>409913.79</v>
      </c>
      <c r="AH39" s="563">
        <v>43686</v>
      </c>
      <c r="AI39" s="563">
        <v>43830</v>
      </c>
      <c r="AJ39" s="561" t="s">
        <v>4089</v>
      </c>
      <c r="AK39" s="561" t="s">
        <v>3868</v>
      </c>
      <c r="AL39" s="564" t="s">
        <v>3687</v>
      </c>
      <c r="AM39" s="564" t="s">
        <v>3688</v>
      </c>
      <c r="AN39" s="564" t="s">
        <v>73</v>
      </c>
      <c r="AO39" s="575" t="s">
        <v>3089</v>
      </c>
      <c r="AP39" s="564" t="s">
        <v>73</v>
      </c>
      <c r="AQ39" s="565" t="s">
        <v>573</v>
      </c>
      <c r="AR39" s="565" t="s">
        <v>293</v>
      </c>
      <c r="AS39" s="564" t="s">
        <v>566</v>
      </c>
      <c r="AT39" s="564" t="s">
        <v>566</v>
      </c>
      <c r="AU39" s="563" t="s">
        <v>566</v>
      </c>
      <c r="AV39" s="215" t="s">
        <v>3869</v>
      </c>
      <c r="AW39" s="564" t="s">
        <v>3091</v>
      </c>
      <c r="AX39" s="575" t="s">
        <v>3870</v>
      </c>
      <c r="AY39" s="575" t="s">
        <v>3871</v>
      </c>
      <c r="AZ39" s="575" t="s">
        <v>3872</v>
      </c>
      <c r="BA39" s="575" t="s">
        <v>3873</v>
      </c>
      <c r="BB39" s="564" t="s">
        <v>3096</v>
      </c>
      <c r="BC39" s="576">
        <v>43796</v>
      </c>
      <c r="BD39" s="576">
        <v>43796</v>
      </c>
    </row>
    <row r="40" spans="1:56" s="210" customFormat="1" ht="93" customHeight="1">
      <c r="A40" s="556">
        <v>2019</v>
      </c>
      <c r="B40" s="560">
        <v>43647</v>
      </c>
      <c r="C40" s="560">
        <v>43738</v>
      </c>
      <c r="D40" s="187" t="s">
        <v>794</v>
      </c>
      <c r="E40" s="558" t="s">
        <v>1577</v>
      </c>
      <c r="F40" s="558" t="s">
        <v>3761</v>
      </c>
      <c r="G40" s="558" t="s">
        <v>3749</v>
      </c>
      <c r="H40" s="575" t="s">
        <v>3750</v>
      </c>
      <c r="I40" s="556" t="s">
        <v>3751</v>
      </c>
      <c r="J40" s="564" t="s">
        <v>61</v>
      </c>
      <c r="K40" s="564" t="s">
        <v>1579</v>
      </c>
      <c r="L40" s="564" t="s">
        <v>1579</v>
      </c>
      <c r="M40" s="564" t="s">
        <v>3762</v>
      </c>
      <c r="N40" s="563" t="s">
        <v>3763</v>
      </c>
      <c r="O40" s="565">
        <v>3501973.44</v>
      </c>
      <c r="P40" s="564" t="s">
        <v>61</v>
      </c>
      <c r="Q40" s="564" t="s">
        <v>1579</v>
      </c>
      <c r="R40" s="564" t="s">
        <v>1579</v>
      </c>
      <c r="S40" s="564" t="s">
        <v>3762</v>
      </c>
      <c r="T40" s="563" t="s">
        <v>3763</v>
      </c>
      <c r="U40" s="566" t="s">
        <v>3141</v>
      </c>
      <c r="V40" s="566" t="s">
        <v>3086</v>
      </c>
      <c r="W40" s="564" t="s">
        <v>3761</v>
      </c>
      <c r="X40" s="576">
        <v>43685</v>
      </c>
      <c r="Y40" s="565">
        <v>2025862.07</v>
      </c>
      <c r="Z40" s="565">
        <v>2350000</v>
      </c>
      <c r="AA40" s="565">
        <v>235000</v>
      </c>
      <c r="AB40" s="565">
        <v>2350000</v>
      </c>
      <c r="AC40" s="563" t="s">
        <v>241</v>
      </c>
      <c r="AD40" s="563" t="s">
        <v>69</v>
      </c>
      <c r="AE40" s="564" t="s">
        <v>70</v>
      </c>
      <c r="AF40" s="564" t="s">
        <v>3751</v>
      </c>
      <c r="AG40" s="565">
        <v>303879.31</v>
      </c>
      <c r="AH40" s="563">
        <v>43686</v>
      </c>
      <c r="AI40" s="563">
        <v>43830</v>
      </c>
      <c r="AJ40" s="561" t="s">
        <v>4056</v>
      </c>
      <c r="AK40" s="561" t="s">
        <v>3868</v>
      </c>
      <c r="AL40" s="564" t="s">
        <v>3687</v>
      </c>
      <c r="AM40" s="564" t="s">
        <v>3688</v>
      </c>
      <c r="AN40" s="564" t="s">
        <v>73</v>
      </c>
      <c r="AO40" s="575" t="s">
        <v>3089</v>
      </c>
      <c r="AP40" s="564" t="s">
        <v>73</v>
      </c>
      <c r="AQ40" s="565" t="s">
        <v>573</v>
      </c>
      <c r="AR40" s="565" t="s">
        <v>293</v>
      </c>
      <c r="AS40" s="564" t="s">
        <v>566</v>
      </c>
      <c r="AT40" s="564" t="s">
        <v>566</v>
      </c>
      <c r="AU40" s="563" t="s">
        <v>566</v>
      </c>
      <c r="AV40" s="215" t="s">
        <v>3869</v>
      </c>
      <c r="AW40" s="564" t="s">
        <v>3091</v>
      </c>
      <c r="AX40" s="575" t="s">
        <v>3870</v>
      </c>
      <c r="AY40" s="575" t="s">
        <v>3871</v>
      </c>
      <c r="AZ40" s="575" t="s">
        <v>3872</v>
      </c>
      <c r="BA40" s="575" t="s">
        <v>3873</v>
      </c>
      <c r="BB40" s="564" t="s">
        <v>3096</v>
      </c>
      <c r="BC40" s="576">
        <v>43796</v>
      </c>
      <c r="BD40" s="576">
        <v>43796</v>
      </c>
    </row>
    <row r="41" spans="1:56" s="210" customFormat="1" ht="93" customHeight="1">
      <c r="A41" s="556">
        <v>2019</v>
      </c>
      <c r="B41" s="560">
        <v>43647</v>
      </c>
      <c r="C41" s="560">
        <v>43738</v>
      </c>
      <c r="D41" s="187" t="s">
        <v>794</v>
      </c>
      <c r="E41" s="558" t="s">
        <v>1577</v>
      </c>
      <c r="F41" s="558" t="s">
        <v>3764</v>
      </c>
      <c r="G41" s="558" t="s">
        <v>3749</v>
      </c>
      <c r="H41" s="575" t="s">
        <v>3750</v>
      </c>
      <c r="I41" s="556" t="s">
        <v>3751</v>
      </c>
      <c r="J41" s="564" t="s">
        <v>61</v>
      </c>
      <c r="K41" s="564" t="s">
        <v>1579</v>
      </c>
      <c r="L41" s="564" t="s">
        <v>1579</v>
      </c>
      <c r="M41" s="564" t="s">
        <v>3765</v>
      </c>
      <c r="N41" s="563" t="s">
        <v>3766</v>
      </c>
      <c r="O41" s="565">
        <v>2350000</v>
      </c>
      <c r="P41" s="564" t="s">
        <v>61</v>
      </c>
      <c r="Q41" s="564" t="s">
        <v>1579</v>
      </c>
      <c r="R41" s="564" t="s">
        <v>1579</v>
      </c>
      <c r="S41" s="564" t="s">
        <v>3765</v>
      </c>
      <c r="T41" s="563" t="s">
        <v>3766</v>
      </c>
      <c r="U41" s="566" t="s">
        <v>3141</v>
      </c>
      <c r="V41" s="566" t="s">
        <v>3086</v>
      </c>
      <c r="W41" s="564" t="s">
        <v>3764</v>
      </c>
      <c r="X41" s="576">
        <v>43685</v>
      </c>
      <c r="Y41" s="565">
        <v>2025862.07</v>
      </c>
      <c r="Z41" s="565">
        <v>2350000</v>
      </c>
      <c r="AA41" s="565">
        <v>235000</v>
      </c>
      <c r="AB41" s="565">
        <v>2350000</v>
      </c>
      <c r="AC41" s="563" t="s">
        <v>241</v>
      </c>
      <c r="AD41" s="563" t="s">
        <v>69</v>
      </c>
      <c r="AE41" s="564" t="s">
        <v>70</v>
      </c>
      <c r="AF41" s="564" t="s">
        <v>3751</v>
      </c>
      <c r="AG41" s="565">
        <v>303879.31</v>
      </c>
      <c r="AH41" s="563">
        <v>43686</v>
      </c>
      <c r="AI41" s="563">
        <v>43830</v>
      </c>
      <c r="AJ41" s="561" t="s">
        <v>4106</v>
      </c>
      <c r="AK41" s="561" t="s">
        <v>3868</v>
      </c>
      <c r="AL41" s="564" t="s">
        <v>3687</v>
      </c>
      <c r="AM41" s="564" t="s">
        <v>3688</v>
      </c>
      <c r="AN41" s="564" t="s">
        <v>73</v>
      </c>
      <c r="AO41" s="575" t="s">
        <v>3089</v>
      </c>
      <c r="AP41" s="564" t="s">
        <v>73</v>
      </c>
      <c r="AQ41" s="565" t="s">
        <v>573</v>
      </c>
      <c r="AR41" s="565" t="s">
        <v>293</v>
      </c>
      <c r="AS41" s="564" t="s">
        <v>566</v>
      </c>
      <c r="AT41" s="564" t="s">
        <v>566</v>
      </c>
      <c r="AU41" s="563" t="s">
        <v>566</v>
      </c>
      <c r="AV41" s="215" t="s">
        <v>3869</v>
      </c>
      <c r="AW41" s="564" t="s">
        <v>3091</v>
      </c>
      <c r="AX41" s="575" t="s">
        <v>3870</v>
      </c>
      <c r="AY41" s="575" t="s">
        <v>3871</v>
      </c>
      <c r="AZ41" s="575" t="s">
        <v>3872</v>
      </c>
      <c r="BA41" s="575" t="s">
        <v>3873</v>
      </c>
      <c r="BB41" s="564" t="s">
        <v>3096</v>
      </c>
      <c r="BC41" s="576">
        <v>43796</v>
      </c>
      <c r="BD41" s="576">
        <v>43796</v>
      </c>
    </row>
    <row r="42" spans="1:56" s="210" customFormat="1" ht="93" customHeight="1">
      <c r="A42" s="556">
        <v>2019</v>
      </c>
      <c r="B42" s="560">
        <v>43647</v>
      </c>
      <c r="C42" s="560">
        <v>43738</v>
      </c>
      <c r="D42" s="187" t="s">
        <v>794</v>
      </c>
      <c r="E42" s="558" t="s">
        <v>1577</v>
      </c>
      <c r="F42" s="558" t="s">
        <v>3767</v>
      </c>
      <c r="G42" s="558" t="s">
        <v>3749</v>
      </c>
      <c r="H42" s="575" t="s">
        <v>3750</v>
      </c>
      <c r="I42" s="556" t="s">
        <v>3751</v>
      </c>
      <c r="J42" s="564" t="s">
        <v>61</v>
      </c>
      <c r="K42" s="564" t="s">
        <v>1579</v>
      </c>
      <c r="L42" s="564" t="s">
        <v>1579</v>
      </c>
      <c r="M42" s="564" t="s">
        <v>3768</v>
      </c>
      <c r="N42" s="563" t="s">
        <v>3769</v>
      </c>
      <c r="O42" s="565">
        <v>3486086.32</v>
      </c>
      <c r="P42" s="564" t="s">
        <v>61</v>
      </c>
      <c r="Q42" s="564" t="s">
        <v>1579</v>
      </c>
      <c r="R42" s="564" t="s">
        <v>1579</v>
      </c>
      <c r="S42" s="564" t="s">
        <v>3768</v>
      </c>
      <c r="T42" s="563" t="s">
        <v>3769</v>
      </c>
      <c r="U42" s="566" t="s">
        <v>3141</v>
      </c>
      <c r="V42" s="566" t="s">
        <v>3086</v>
      </c>
      <c r="W42" s="564" t="s">
        <v>3767</v>
      </c>
      <c r="X42" s="576">
        <v>43685</v>
      </c>
      <c r="Y42" s="565">
        <v>2025862.07</v>
      </c>
      <c r="Z42" s="565">
        <v>2350000</v>
      </c>
      <c r="AA42" s="565">
        <v>235000</v>
      </c>
      <c r="AB42" s="565">
        <v>2350000</v>
      </c>
      <c r="AC42" s="563" t="s">
        <v>241</v>
      </c>
      <c r="AD42" s="563" t="s">
        <v>69</v>
      </c>
      <c r="AE42" s="564" t="s">
        <v>70</v>
      </c>
      <c r="AF42" s="564" t="s">
        <v>3751</v>
      </c>
      <c r="AG42" s="565">
        <v>303879.31</v>
      </c>
      <c r="AH42" s="563">
        <v>43686</v>
      </c>
      <c r="AI42" s="563">
        <v>43830</v>
      </c>
      <c r="AJ42" s="561" t="s">
        <v>4090</v>
      </c>
      <c r="AK42" s="561" t="s">
        <v>3868</v>
      </c>
      <c r="AL42" s="564" t="s">
        <v>3687</v>
      </c>
      <c r="AM42" s="564" t="s">
        <v>3688</v>
      </c>
      <c r="AN42" s="564" t="s">
        <v>73</v>
      </c>
      <c r="AO42" s="575" t="s">
        <v>3089</v>
      </c>
      <c r="AP42" s="564" t="s">
        <v>73</v>
      </c>
      <c r="AQ42" s="565" t="s">
        <v>573</v>
      </c>
      <c r="AR42" s="565" t="s">
        <v>293</v>
      </c>
      <c r="AS42" s="564" t="s">
        <v>566</v>
      </c>
      <c r="AT42" s="564" t="s">
        <v>566</v>
      </c>
      <c r="AU42" s="563" t="s">
        <v>566</v>
      </c>
      <c r="AV42" s="215" t="s">
        <v>3869</v>
      </c>
      <c r="AW42" s="564" t="s">
        <v>3091</v>
      </c>
      <c r="AX42" s="575" t="s">
        <v>3870</v>
      </c>
      <c r="AY42" s="575" t="s">
        <v>3871</v>
      </c>
      <c r="AZ42" s="575" t="s">
        <v>3872</v>
      </c>
      <c r="BA42" s="575" t="s">
        <v>3873</v>
      </c>
      <c r="BB42" s="564" t="s">
        <v>3096</v>
      </c>
      <c r="BC42" s="576">
        <v>43796</v>
      </c>
      <c r="BD42" s="576">
        <v>43796</v>
      </c>
    </row>
    <row r="43" spans="1:56" s="210" customFormat="1" ht="93" customHeight="1">
      <c r="A43" s="556">
        <v>2019</v>
      </c>
      <c r="B43" s="560">
        <v>43647</v>
      </c>
      <c r="C43" s="560">
        <v>43738</v>
      </c>
      <c r="D43" s="187" t="s">
        <v>794</v>
      </c>
      <c r="E43" s="558" t="s">
        <v>1577</v>
      </c>
      <c r="F43" s="558" t="s">
        <v>3770</v>
      </c>
      <c r="G43" s="558" t="s">
        <v>3749</v>
      </c>
      <c r="H43" s="575" t="s">
        <v>3750</v>
      </c>
      <c r="I43" s="556" t="s">
        <v>3751</v>
      </c>
      <c r="J43" s="564" t="s">
        <v>61</v>
      </c>
      <c r="K43" s="564" t="s">
        <v>1579</v>
      </c>
      <c r="L43" s="564" t="s">
        <v>1579</v>
      </c>
      <c r="M43" s="564" t="s">
        <v>3771</v>
      </c>
      <c r="N43" s="563" t="s">
        <v>3772</v>
      </c>
      <c r="O43" s="565">
        <v>1842264.74</v>
      </c>
      <c r="P43" s="564" t="s">
        <v>61</v>
      </c>
      <c r="Q43" s="564" t="s">
        <v>1579</v>
      </c>
      <c r="R43" s="564" t="s">
        <v>1579</v>
      </c>
      <c r="S43" s="564" t="s">
        <v>3771</v>
      </c>
      <c r="T43" s="563" t="s">
        <v>3772</v>
      </c>
      <c r="U43" s="566" t="s">
        <v>3141</v>
      </c>
      <c r="V43" s="566" t="s">
        <v>3086</v>
      </c>
      <c r="W43" s="564" t="s">
        <v>3770</v>
      </c>
      <c r="X43" s="576">
        <v>43733</v>
      </c>
      <c r="Y43" s="565">
        <v>1588159.26</v>
      </c>
      <c r="Z43" s="565">
        <v>1842264.74</v>
      </c>
      <c r="AA43" s="565">
        <v>184226.47</v>
      </c>
      <c r="AB43" s="565">
        <v>1842264.74</v>
      </c>
      <c r="AC43" s="563" t="s">
        <v>241</v>
      </c>
      <c r="AD43" s="563" t="s">
        <v>69</v>
      </c>
      <c r="AE43" s="564" t="s">
        <v>70</v>
      </c>
      <c r="AF43" s="564" t="s">
        <v>3751</v>
      </c>
      <c r="AG43" s="565">
        <v>238223.88</v>
      </c>
      <c r="AH43" s="563">
        <v>43733</v>
      </c>
      <c r="AI43" s="563">
        <v>43830</v>
      </c>
      <c r="AJ43" s="561" t="s">
        <v>4091</v>
      </c>
      <c r="AK43" s="561" t="s">
        <v>3868</v>
      </c>
      <c r="AL43" s="564" t="s">
        <v>3687</v>
      </c>
      <c r="AM43" s="564" t="s">
        <v>3688</v>
      </c>
      <c r="AN43" s="564" t="s">
        <v>73</v>
      </c>
      <c r="AO43" s="575" t="s">
        <v>3089</v>
      </c>
      <c r="AP43" s="564" t="s">
        <v>73</v>
      </c>
      <c r="AQ43" s="565" t="s">
        <v>573</v>
      </c>
      <c r="AR43" s="565" t="s">
        <v>293</v>
      </c>
      <c r="AS43" s="564" t="s">
        <v>566</v>
      </c>
      <c r="AT43" s="564" t="s">
        <v>566</v>
      </c>
      <c r="AU43" s="563" t="s">
        <v>566</v>
      </c>
      <c r="AV43" s="215" t="s">
        <v>3869</v>
      </c>
      <c r="AW43" s="564" t="s">
        <v>3091</v>
      </c>
      <c r="AX43" s="575" t="s">
        <v>3870</v>
      </c>
      <c r="AY43" s="575" t="s">
        <v>3871</v>
      </c>
      <c r="AZ43" s="575" t="s">
        <v>3872</v>
      </c>
      <c r="BA43" s="575" t="s">
        <v>3873</v>
      </c>
      <c r="BB43" s="564" t="s">
        <v>3096</v>
      </c>
      <c r="BC43" s="576">
        <v>43796</v>
      </c>
      <c r="BD43" s="576">
        <v>43796</v>
      </c>
    </row>
    <row r="44" spans="1:56" s="210" customFormat="1" ht="93" customHeight="1">
      <c r="A44" s="556">
        <v>2019</v>
      </c>
      <c r="B44" s="560">
        <v>43647</v>
      </c>
      <c r="C44" s="560">
        <v>43738</v>
      </c>
      <c r="D44" s="187" t="s">
        <v>794</v>
      </c>
      <c r="E44" s="558" t="s">
        <v>1577</v>
      </c>
      <c r="F44" s="558" t="s">
        <v>3773</v>
      </c>
      <c r="G44" s="558" t="s">
        <v>3749</v>
      </c>
      <c r="H44" s="575" t="s">
        <v>3750</v>
      </c>
      <c r="I44" s="556" t="s">
        <v>3751</v>
      </c>
      <c r="J44" s="212" t="s">
        <v>61</v>
      </c>
      <c r="K44" s="212" t="s">
        <v>1579</v>
      </c>
      <c r="L44" s="213" t="s">
        <v>1579</v>
      </c>
      <c r="M44" s="564" t="s">
        <v>3774</v>
      </c>
      <c r="N44" s="564" t="s">
        <v>3775</v>
      </c>
      <c r="O44" s="565">
        <v>2350000</v>
      </c>
      <c r="P44" s="564" t="s">
        <v>61</v>
      </c>
      <c r="Q44" s="564" t="s">
        <v>1579</v>
      </c>
      <c r="R44" s="564" t="s">
        <v>1579</v>
      </c>
      <c r="S44" s="564" t="s">
        <v>3774</v>
      </c>
      <c r="T44" s="563" t="s">
        <v>3775</v>
      </c>
      <c r="U44" s="566" t="s">
        <v>3141</v>
      </c>
      <c r="V44" s="566" t="s">
        <v>3086</v>
      </c>
      <c r="W44" s="564" t="s">
        <v>3773</v>
      </c>
      <c r="X44" s="576">
        <v>43685</v>
      </c>
      <c r="Y44" s="565">
        <v>2025862.07</v>
      </c>
      <c r="Z44" s="565">
        <v>2350000</v>
      </c>
      <c r="AA44" s="565">
        <v>235000</v>
      </c>
      <c r="AB44" s="565">
        <v>2350000</v>
      </c>
      <c r="AC44" s="563" t="s">
        <v>241</v>
      </c>
      <c r="AD44" s="563" t="s">
        <v>69</v>
      </c>
      <c r="AE44" s="564" t="s">
        <v>70</v>
      </c>
      <c r="AF44" s="564" t="s">
        <v>3751</v>
      </c>
      <c r="AG44" s="565">
        <v>303879.31</v>
      </c>
      <c r="AH44" s="563">
        <v>43686</v>
      </c>
      <c r="AI44" s="563">
        <v>43830</v>
      </c>
      <c r="AJ44" s="561" t="s">
        <v>4109</v>
      </c>
      <c r="AK44" s="561" t="s">
        <v>3868</v>
      </c>
      <c r="AL44" s="564" t="s">
        <v>3687</v>
      </c>
      <c r="AM44" s="564" t="s">
        <v>3688</v>
      </c>
      <c r="AN44" s="564" t="s">
        <v>73</v>
      </c>
      <c r="AO44" s="575" t="s">
        <v>3089</v>
      </c>
      <c r="AP44" s="564" t="s">
        <v>73</v>
      </c>
      <c r="AQ44" s="565" t="s">
        <v>573</v>
      </c>
      <c r="AR44" s="565" t="s">
        <v>293</v>
      </c>
      <c r="AS44" s="564" t="s">
        <v>566</v>
      </c>
      <c r="AT44" s="564" t="s">
        <v>566</v>
      </c>
      <c r="AU44" s="563" t="s">
        <v>566</v>
      </c>
      <c r="AV44" s="215" t="s">
        <v>3869</v>
      </c>
      <c r="AW44" s="564" t="s">
        <v>3091</v>
      </c>
      <c r="AX44" s="575" t="s">
        <v>3870</v>
      </c>
      <c r="AY44" s="575" t="s">
        <v>3871</v>
      </c>
      <c r="AZ44" s="575" t="s">
        <v>3872</v>
      </c>
      <c r="BA44" s="575" t="s">
        <v>3873</v>
      </c>
      <c r="BB44" s="564" t="s">
        <v>3096</v>
      </c>
      <c r="BC44" s="576">
        <v>43796</v>
      </c>
      <c r="BD44" s="576">
        <v>43796</v>
      </c>
    </row>
    <row r="45" spans="1:56" s="210" customFormat="1" ht="93" customHeight="1">
      <c r="A45" s="556">
        <v>2019</v>
      </c>
      <c r="B45" s="560">
        <v>43647</v>
      </c>
      <c r="C45" s="560">
        <v>43738</v>
      </c>
      <c r="D45" s="187" t="s">
        <v>794</v>
      </c>
      <c r="E45" s="558" t="s">
        <v>1577</v>
      </c>
      <c r="F45" s="558" t="s">
        <v>3776</v>
      </c>
      <c r="G45" s="558" t="s">
        <v>3749</v>
      </c>
      <c r="H45" s="575" t="s">
        <v>3750</v>
      </c>
      <c r="I45" s="556" t="s">
        <v>3751</v>
      </c>
      <c r="J45" s="212" t="s">
        <v>61</v>
      </c>
      <c r="K45" s="212" t="s">
        <v>1579</v>
      </c>
      <c r="L45" s="213" t="s">
        <v>1579</v>
      </c>
      <c r="M45" s="564" t="s">
        <v>3777</v>
      </c>
      <c r="N45" s="565" t="s">
        <v>3778</v>
      </c>
      <c r="O45" s="565">
        <v>2010000</v>
      </c>
      <c r="P45" s="564" t="s">
        <v>61</v>
      </c>
      <c r="Q45" s="564" t="s">
        <v>1579</v>
      </c>
      <c r="R45" s="564" t="s">
        <v>1579</v>
      </c>
      <c r="S45" s="564" t="s">
        <v>3777</v>
      </c>
      <c r="T45" s="563" t="s">
        <v>3778</v>
      </c>
      <c r="U45" s="566" t="s">
        <v>3141</v>
      </c>
      <c r="V45" s="566" t="s">
        <v>3086</v>
      </c>
      <c r="W45" s="564" t="s">
        <v>3776</v>
      </c>
      <c r="X45" s="576">
        <v>43685</v>
      </c>
      <c r="Y45" s="565">
        <v>1732758.62</v>
      </c>
      <c r="Z45" s="565">
        <v>2010000</v>
      </c>
      <c r="AA45" s="565">
        <v>201000</v>
      </c>
      <c r="AB45" s="565">
        <v>2010000</v>
      </c>
      <c r="AC45" s="563" t="s">
        <v>241</v>
      </c>
      <c r="AD45" s="563" t="s">
        <v>69</v>
      </c>
      <c r="AE45" s="564" t="s">
        <v>70</v>
      </c>
      <c r="AF45" s="564" t="s">
        <v>3751</v>
      </c>
      <c r="AG45" s="565">
        <v>259913.79</v>
      </c>
      <c r="AH45" s="563">
        <v>43686</v>
      </c>
      <c r="AI45" s="563">
        <v>43830</v>
      </c>
      <c r="AJ45" s="561" t="s">
        <v>4057</v>
      </c>
      <c r="AK45" s="561" t="s">
        <v>3868</v>
      </c>
      <c r="AL45" s="564" t="s">
        <v>3687</v>
      </c>
      <c r="AM45" s="564" t="s">
        <v>3688</v>
      </c>
      <c r="AN45" s="564" t="s">
        <v>73</v>
      </c>
      <c r="AO45" s="575" t="s">
        <v>3089</v>
      </c>
      <c r="AP45" s="564" t="s">
        <v>73</v>
      </c>
      <c r="AQ45" s="565" t="s">
        <v>573</v>
      </c>
      <c r="AR45" s="565" t="s">
        <v>293</v>
      </c>
      <c r="AS45" s="564" t="s">
        <v>566</v>
      </c>
      <c r="AT45" s="564" t="s">
        <v>566</v>
      </c>
      <c r="AU45" s="563" t="s">
        <v>566</v>
      </c>
      <c r="AV45" s="215" t="s">
        <v>3869</v>
      </c>
      <c r="AW45" s="564" t="s">
        <v>3091</v>
      </c>
      <c r="AX45" s="575" t="s">
        <v>3870</v>
      </c>
      <c r="AY45" s="575" t="s">
        <v>3871</v>
      </c>
      <c r="AZ45" s="575" t="s">
        <v>3872</v>
      </c>
      <c r="BA45" s="575" t="s">
        <v>3873</v>
      </c>
      <c r="BB45" s="564" t="s">
        <v>3096</v>
      </c>
      <c r="BC45" s="576">
        <v>43796</v>
      </c>
      <c r="BD45" s="576">
        <v>43796</v>
      </c>
    </row>
    <row r="46" spans="1:56" s="210" customFormat="1" ht="93" customHeight="1">
      <c r="A46" s="556">
        <v>2019</v>
      </c>
      <c r="B46" s="560">
        <v>43647</v>
      </c>
      <c r="C46" s="560">
        <v>43738</v>
      </c>
      <c r="D46" s="187" t="s">
        <v>794</v>
      </c>
      <c r="E46" s="558" t="s">
        <v>1577</v>
      </c>
      <c r="F46" s="558" t="s">
        <v>3779</v>
      </c>
      <c r="G46" s="558" t="s">
        <v>3749</v>
      </c>
      <c r="H46" s="575" t="s">
        <v>3750</v>
      </c>
      <c r="I46" s="556" t="s">
        <v>3751</v>
      </c>
      <c r="J46" s="564" t="s">
        <v>61</v>
      </c>
      <c r="K46" s="564" t="s">
        <v>1579</v>
      </c>
      <c r="L46" s="564" t="s">
        <v>1579</v>
      </c>
      <c r="M46" s="564" t="s">
        <v>3780</v>
      </c>
      <c r="N46" s="563" t="s">
        <v>3330</v>
      </c>
      <c r="O46" s="565">
        <v>3552128.53</v>
      </c>
      <c r="P46" s="564" t="s">
        <v>61</v>
      </c>
      <c r="Q46" s="564" t="s">
        <v>1579</v>
      </c>
      <c r="R46" s="564" t="s">
        <v>1579</v>
      </c>
      <c r="S46" s="564" t="s">
        <v>3780</v>
      </c>
      <c r="T46" s="563" t="s">
        <v>3330</v>
      </c>
      <c r="U46" s="566" t="s">
        <v>3141</v>
      </c>
      <c r="V46" s="566" t="s">
        <v>3086</v>
      </c>
      <c r="W46" s="564" t="s">
        <v>3779</v>
      </c>
      <c r="X46" s="576">
        <v>43685</v>
      </c>
      <c r="Y46" s="565">
        <v>732758.62</v>
      </c>
      <c r="Z46" s="565">
        <v>850000</v>
      </c>
      <c r="AA46" s="565">
        <v>85000</v>
      </c>
      <c r="AB46" s="565">
        <v>850000</v>
      </c>
      <c r="AC46" s="563" t="s">
        <v>241</v>
      </c>
      <c r="AD46" s="563" t="s">
        <v>69</v>
      </c>
      <c r="AE46" s="564" t="s">
        <v>70</v>
      </c>
      <c r="AF46" s="564" t="s">
        <v>3751</v>
      </c>
      <c r="AG46" s="565">
        <v>109913.79</v>
      </c>
      <c r="AH46" s="563">
        <v>43686</v>
      </c>
      <c r="AI46" s="563">
        <v>43830</v>
      </c>
      <c r="AJ46" s="561" t="s">
        <v>4058</v>
      </c>
      <c r="AK46" s="561" t="s">
        <v>3868</v>
      </c>
      <c r="AL46" s="564" t="s">
        <v>3687</v>
      </c>
      <c r="AM46" s="564" t="s">
        <v>3688</v>
      </c>
      <c r="AN46" s="564" t="s">
        <v>73</v>
      </c>
      <c r="AO46" s="575" t="s">
        <v>3089</v>
      </c>
      <c r="AP46" s="564" t="s">
        <v>73</v>
      </c>
      <c r="AQ46" s="565" t="s">
        <v>573</v>
      </c>
      <c r="AR46" s="565" t="s">
        <v>293</v>
      </c>
      <c r="AS46" s="564" t="s">
        <v>566</v>
      </c>
      <c r="AT46" s="564" t="s">
        <v>566</v>
      </c>
      <c r="AU46" s="563" t="s">
        <v>566</v>
      </c>
      <c r="AV46" s="215" t="s">
        <v>3869</v>
      </c>
      <c r="AW46" s="564" t="s">
        <v>3091</v>
      </c>
      <c r="AX46" s="575" t="s">
        <v>3870</v>
      </c>
      <c r="AY46" s="575" t="s">
        <v>3871</v>
      </c>
      <c r="AZ46" s="575" t="s">
        <v>3872</v>
      </c>
      <c r="BA46" s="575" t="s">
        <v>3873</v>
      </c>
      <c r="BB46" s="564" t="s">
        <v>3096</v>
      </c>
      <c r="BC46" s="576">
        <v>43796</v>
      </c>
      <c r="BD46" s="576">
        <v>43796</v>
      </c>
    </row>
    <row r="47" spans="1:56" s="210" customFormat="1" ht="93" customHeight="1">
      <c r="A47" s="556">
        <v>2019</v>
      </c>
      <c r="B47" s="560">
        <v>43647</v>
      </c>
      <c r="C47" s="560">
        <v>43738</v>
      </c>
      <c r="D47" s="187" t="s">
        <v>794</v>
      </c>
      <c r="E47" s="558" t="s">
        <v>1577</v>
      </c>
      <c r="F47" s="558" t="s">
        <v>3781</v>
      </c>
      <c r="G47" s="558" t="s">
        <v>3749</v>
      </c>
      <c r="H47" s="575" t="s">
        <v>3750</v>
      </c>
      <c r="I47" s="556" t="s">
        <v>3751</v>
      </c>
      <c r="J47" s="564" t="s">
        <v>3261</v>
      </c>
      <c r="K47" s="564" t="s">
        <v>109</v>
      </c>
      <c r="L47" s="564" t="s">
        <v>3514</v>
      </c>
      <c r="M47" s="564" t="s">
        <v>1363</v>
      </c>
      <c r="N47" s="563" t="s">
        <v>1307</v>
      </c>
      <c r="O47" s="565">
        <v>2350000</v>
      </c>
      <c r="P47" s="564" t="s">
        <v>3261</v>
      </c>
      <c r="Q47" s="564" t="s">
        <v>109</v>
      </c>
      <c r="R47" s="564" t="s">
        <v>3514</v>
      </c>
      <c r="S47" s="564" t="s">
        <v>1363</v>
      </c>
      <c r="T47" s="563" t="s">
        <v>1307</v>
      </c>
      <c r="U47" s="566" t="s">
        <v>3141</v>
      </c>
      <c r="V47" s="566" t="s">
        <v>3086</v>
      </c>
      <c r="W47" s="564" t="s">
        <v>3781</v>
      </c>
      <c r="X47" s="576">
        <v>43685</v>
      </c>
      <c r="Y47" s="565">
        <v>2025862.07</v>
      </c>
      <c r="Z47" s="565">
        <v>2350000</v>
      </c>
      <c r="AA47" s="565">
        <v>235000</v>
      </c>
      <c r="AB47" s="565">
        <v>2350000</v>
      </c>
      <c r="AC47" s="563" t="s">
        <v>241</v>
      </c>
      <c r="AD47" s="563" t="s">
        <v>69</v>
      </c>
      <c r="AE47" s="564" t="s">
        <v>70</v>
      </c>
      <c r="AF47" s="564" t="s">
        <v>3751</v>
      </c>
      <c r="AG47" s="565">
        <v>303879.31</v>
      </c>
      <c r="AH47" s="563">
        <v>43686</v>
      </c>
      <c r="AI47" s="563">
        <v>43830</v>
      </c>
      <c r="AJ47" s="561" t="s">
        <v>4092</v>
      </c>
      <c r="AK47" s="561" t="s">
        <v>3868</v>
      </c>
      <c r="AL47" s="564" t="s">
        <v>3687</v>
      </c>
      <c r="AM47" s="564" t="s">
        <v>3688</v>
      </c>
      <c r="AN47" s="564" t="s">
        <v>73</v>
      </c>
      <c r="AO47" s="575" t="s">
        <v>3089</v>
      </c>
      <c r="AP47" s="564" t="s">
        <v>73</v>
      </c>
      <c r="AQ47" s="565" t="s">
        <v>573</v>
      </c>
      <c r="AR47" s="565" t="s">
        <v>293</v>
      </c>
      <c r="AS47" s="564" t="s">
        <v>566</v>
      </c>
      <c r="AT47" s="564" t="s">
        <v>566</v>
      </c>
      <c r="AU47" s="563" t="s">
        <v>566</v>
      </c>
      <c r="AV47" s="215" t="s">
        <v>3869</v>
      </c>
      <c r="AW47" s="564" t="s">
        <v>3091</v>
      </c>
      <c r="AX47" s="575" t="s">
        <v>3870</v>
      </c>
      <c r="AY47" s="575" t="s">
        <v>3871</v>
      </c>
      <c r="AZ47" s="575" t="s">
        <v>3872</v>
      </c>
      <c r="BA47" s="575" t="s">
        <v>3873</v>
      </c>
      <c r="BB47" s="564" t="s">
        <v>3096</v>
      </c>
      <c r="BC47" s="576">
        <v>43796</v>
      </c>
      <c r="BD47" s="576">
        <v>43796</v>
      </c>
    </row>
    <row r="48" spans="1:56" s="210" customFormat="1" ht="93" customHeight="1">
      <c r="A48" s="556">
        <v>2019</v>
      </c>
      <c r="B48" s="560">
        <v>43647</v>
      </c>
      <c r="C48" s="560">
        <v>43738</v>
      </c>
      <c r="D48" s="187" t="s">
        <v>794</v>
      </c>
      <c r="E48" s="558" t="s">
        <v>1577</v>
      </c>
      <c r="F48" s="558" t="s">
        <v>3782</v>
      </c>
      <c r="G48" s="558" t="s">
        <v>3749</v>
      </c>
      <c r="H48" s="575" t="s">
        <v>3750</v>
      </c>
      <c r="I48" s="556" t="s">
        <v>3751</v>
      </c>
      <c r="J48" s="564" t="s">
        <v>61</v>
      </c>
      <c r="K48" s="564" t="s">
        <v>1579</v>
      </c>
      <c r="L48" s="564" t="s">
        <v>1579</v>
      </c>
      <c r="M48" s="564" t="s">
        <v>3783</v>
      </c>
      <c r="N48" s="563" t="s">
        <v>3784</v>
      </c>
      <c r="O48" s="565">
        <v>3501973.44</v>
      </c>
      <c r="P48" s="564" t="s">
        <v>61</v>
      </c>
      <c r="Q48" s="564" t="s">
        <v>1579</v>
      </c>
      <c r="R48" s="564" t="s">
        <v>1579</v>
      </c>
      <c r="S48" s="564" t="s">
        <v>3783</v>
      </c>
      <c r="T48" s="563" t="s">
        <v>3784</v>
      </c>
      <c r="U48" s="566" t="s">
        <v>3141</v>
      </c>
      <c r="V48" s="566" t="s">
        <v>3086</v>
      </c>
      <c r="W48" s="564" t="s">
        <v>3782</v>
      </c>
      <c r="X48" s="576">
        <v>43685</v>
      </c>
      <c r="Y48" s="565">
        <v>1293103.45</v>
      </c>
      <c r="Z48" s="565">
        <v>1500000</v>
      </c>
      <c r="AA48" s="565">
        <v>150000</v>
      </c>
      <c r="AB48" s="565">
        <v>1500000</v>
      </c>
      <c r="AC48" s="563" t="s">
        <v>241</v>
      </c>
      <c r="AD48" s="563" t="s">
        <v>69</v>
      </c>
      <c r="AE48" s="564" t="s">
        <v>70</v>
      </c>
      <c r="AF48" s="564" t="s">
        <v>3751</v>
      </c>
      <c r="AG48" s="565">
        <v>193965.51</v>
      </c>
      <c r="AH48" s="563">
        <v>43686</v>
      </c>
      <c r="AI48" s="563">
        <v>43830</v>
      </c>
      <c r="AJ48" s="561" t="s">
        <v>4093</v>
      </c>
      <c r="AK48" s="561" t="s">
        <v>3868</v>
      </c>
      <c r="AL48" s="564" t="s">
        <v>3687</v>
      </c>
      <c r="AM48" s="564" t="s">
        <v>3688</v>
      </c>
      <c r="AN48" s="564" t="s">
        <v>73</v>
      </c>
      <c r="AO48" s="575" t="s">
        <v>3089</v>
      </c>
      <c r="AP48" s="564" t="s">
        <v>73</v>
      </c>
      <c r="AQ48" s="565" t="s">
        <v>573</v>
      </c>
      <c r="AR48" s="565" t="s">
        <v>293</v>
      </c>
      <c r="AS48" s="564" t="s">
        <v>566</v>
      </c>
      <c r="AT48" s="564" t="s">
        <v>566</v>
      </c>
      <c r="AU48" s="563" t="s">
        <v>566</v>
      </c>
      <c r="AV48" s="215" t="s">
        <v>3869</v>
      </c>
      <c r="AW48" s="564" t="s">
        <v>3091</v>
      </c>
      <c r="AX48" s="575" t="s">
        <v>3870</v>
      </c>
      <c r="AY48" s="575" t="s">
        <v>3871</v>
      </c>
      <c r="AZ48" s="575" t="s">
        <v>3872</v>
      </c>
      <c r="BA48" s="575" t="s">
        <v>3873</v>
      </c>
      <c r="BB48" s="564" t="s">
        <v>3096</v>
      </c>
      <c r="BC48" s="576">
        <v>43796</v>
      </c>
      <c r="BD48" s="576">
        <v>43796</v>
      </c>
    </row>
    <row r="49" spans="1:56" s="210" customFormat="1" ht="93" customHeight="1">
      <c r="A49" s="556">
        <v>2019</v>
      </c>
      <c r="B49" s="560">
        <v>43647</v>
      </c>
      <c r="C49" s="560">
        <v>43738</v>
      </c>
      <c r="D49" s="187" t="s">
        <v>794</v>
      </c>
      <c r="E49" s="558" t="s">
        <v>1577</v>
      </c>
      <c r="F49" s="558" t="s">
        <v>3785</v>
      </c>
      <c r="G49" s="558" t="s">
        <v>3749</v>
      </c>
      <c r="H49" s="575" t="s">
        <v>3750</v>
      </c>
      <c r="I49" s="556" t="s">
        <v>3751</v>
      </c>
      <c r="J49" s="564" t="s">
        <v>3786</v>
      </c>
      <c r="K49" s="564" t="s">
        <v>3787</v>
      </c>
      <c r="L49" s="564" t="s">
        <v>3788</v>
      </c>
      <c r="M49" s="564" t="s">
        <v>1363</v>
      </c>
      <c r="N49" s="563" t="s">
        <v>3789</v>
      </c>
      <c r="O49" s="565">
        <v>3501973.44</v>
      </c>
      <c r="P49" s="564" t="s">
        <v>3786</v>
      </c>
      <c r="Q49" s="564" t="s">
        <v>3787</v>
      </c>
      <c r="R49" s="564" t="s">
        <v>3788</v>
      </c>
      <c r="S49" s="564" t="s">
        <v>1363</v>
      </c>
      <c r="T49" s="563" t="s">
        <v>3789</v>
      </c>
      <c r="U49" s="566" t="s">
        <v>3141</v>
      </c>
      <c r="V49" s="566" t="s">
        <v>3086</v>
      </c>
      <c r="W49" s="564" t="s">
        <v>3785</v>
      </c>
      <c r="X49" s="576">
        <v>43685</v>
      </c>
      <c r="Y49" s="564">
        <v>2387931.0299999998</v>
      </c>
      <c r="Z49" s="564">
        <v>2770000</v>
      </c>
      <c r="AA49" s="564">
        <v>277000</v>
      </c>
      <c r="AB49" s="564">
        <v>2770000</v>
      </c>
      <c r="AC49" s="564" t="s">
        <v>241</v>
      </c>
      <c r="AD49" s="564" t="s">
        <v>69</v>
      </c>
      <c r="AE49" s="564" t="s">
        <v>70</v>
      </c>
      <c r="AF49" s="564" t="s">
        <v>3751</v>
      </c>
      <c r="AG49" s="565">
        <v>358189.65</v>
      </c>
      <c r="AH49" s="563">
        <v>43686</v>
      </c>
      <c r="AI49" s="563">
        <v>43830</v>
      </c>
      <c r="AJ49" s="561" t="s">
        <v>4070</v>
      </c>
      <c r="AK49" s="561" t="s">
        <v>3868</v>
      </c>
      <c r="AL49" s="564" t="s">
        <v>3687</v>
      </c>
      <c r="AM49" s="564" t="s">
        <v>3688</v>
      </c>
      <c r="AN49" s="564" t="s">
        <v>73</v>
      </c>
      <c r="AO49" s="575" t="s">
        <v>3089</v>
      </c>
      <c r="AP49" s="564" t="s">
        <v>73</v>
      </c>
      <c r="AQ49" s="565" t="s">
        <v>573</v>
      </c>
      <c r="AR49" s="565" t="s">
        <v>293</v>
      </c>
      <c r="AS49" s="564" t="s">
        <v>566</v>
      </c>
      <c r="AT49" s="564" t="s">
        <v>566</v>
      </c>
      <c r="AU49" s="563" t="s">
        <v>566</v>
      </c>
      <c r="AV49" s="215" t="s">
        <v>3869</v>
      </c>
      <c r="AW49" s="564" t="s">
        <v>3091</v>
      </c>
      <c r="AX49" s="575" t="s">
        <v>3870</v>
      </c>
      <c r="AY49" s="575" t="s">
        <v>3871</v>
      </c>
      <c r="AZ49" s="575" t="s">
        <v>3872</v>
      </c>
      <c r="BA49" s="575" t="s">
        <v>3873</v>
      </c>
      <c r="BB49" s="564" t="s">
        <v>3096</v>
      </c>
      <c r="BC49" s="576">
        <v>43796</v>
      </c>
      <c r="BD49" s="576">
        <v>43796</v>
      </c>
    </row>
    <row r="50" spans="1:56" s="210" customFormat="1" ht="93" customHeight="1">
      <c r="A50" s="556">
        <v>2019</v>
      </c>
      <c r="B50" s="560">
        <v>43647</v>
      </c>
      <c r="C50" s="560">
        <v>43738</v>
      </c>
      <c r="D50" s="187" t="s">
        <v>794</v>
      </c>
      <c r="E50" s="558" t="s">
        <v>1577</v>
      </c>
      <c r="F50" s="558" t="s">
        <v>3790</v>
      </c>
      <c r="G50" s="558" t="s">
        <v>3749</v>
      </c>
      <c r="H50" s="575" t="s">
        <v>3750</v>
      </c>
      <c r="I50" s="556" t="s">
        <v>3751</v>
      </c>
      <c r="J50" s="564" t="s">
        <v>61</v>
      </c>
      <c r="K50" s="564" t="s">
        <v>1579</v>
      </c>
      <c r="L50" s="564" t="s">
        <v>1579</v>
      </c>
      <c r="M50" s="564" t="s">
        <v>3791</v>
      </c>
      <c r="N50" s="563" t="s">
        <v>3792</v>
      </c>
      <c r="O50" s="565">
        <v>3501973.44</v>
      </c>
      <c r="P50" s="564" t="s">
        <v>61</v>
      </c>
      <c r="Q50" s="564" t="s">
        <v>1579</v>
      </c>
      <c r="R50" s="564" t="s">
        <v>1579</v>
      </c>
      <c r="S50" s="564" t="s">
        <v>3791</v>
      </c>
      <c r="T50" s="563" t="s">
        <v>3792</v>
      </c>
      <c r="U50" s="566" t="s">
        <v>3141</v>
      </c>
      <c r="V50" s="566" t="s">
        <v>3086</v>
      </c>
      <c r="W50" s="564" t="s">
        <v>3790</v>
      </c>
      <c r="X50" s="576">
        <v>43685</v>
      </c>
      <c r="Y50" s="565">
        <v>2025862.07</v>
      </c>
      <c r="Z50" s="565">
        <v>2350000</v>
      </c>
      <c r="AA50" s="565">
        <v>235000</v>
      </c>
      <c r="AB50" s="565">
        <v>2350000</v>
      </c>
      <c r="AC50" s="563" t="s">
        <v>241</v>
      </c>
      <c r="AD50" s="563" t="s">
        <v>69</v>
      </c>
      <c r="AE50" s="564" t="s">
        <v>70</v>
      </c>
      <c r="AF50" s="564" t="s">
        <v>3751</v>
      </c>
      <c r="AG50" s="565">
        <v>303879.31</v>
      </c>
      <c r="AH50" s="563">
        <v>43686</v>
      </c>
      <c r="AI50" s="563">
        <v>43830</v>
      </c>
      <c r="AJ50" s="561" t="s">
        <v>3750</v>
      </c>
      <c r="AK50" s="561" t="s">
        <v>3868</v>
      </c>
      <c r="AL50" s="564" t="s">
        <v>3687</v>
      </c>
      <c r="AM50" s="564" t="s">
        <v>3688</v>
      </c>
      <c r="AN50" s="564" t="s">
        <v>73</v>
      </c>
      <c r="AO50" s="575" t="s">
        <v>3089</v>
      </c>
      <c r="AP50" s="564" t="s">
        <v>73</v>
      </c>
      <c r="AQ50" s="565" t="s">
        <v>573</v>
      </c>
      <c r="AR50" s="565" t="s">
        <v>293</v>
      </c>
      <c r="AS50" s="564" t="s">
        <v>566</v>
      </c>
      <c r="AT50" s="564" t="s">
        <v>566</v>
      </c>
      <c r="AU50" s="563" t="s">
        <v>566</v>
      </c>
      <c r="AV50" s="215" t="s">
        <v>3869</v>
      </c>
      <c r="AW50" s="564" t="s">
        <v>3091</v>
      </c>
      <c r="AX50" s="575" t="s">
        <v>3870</v>
      </c>
      <c r="AY50" s="575" t="s">
        <v>3871</v>
      </c>
      <c r="AZ50" s="575" t="s">
        <v>3872</v>
      </c>
      <c r="BA50" s="575" t="s">
        <v>3873</v>
      </c>
      <c r="BB50" s="564" t="s">
        <v>3096</v>
      </c>
      <c r="BC50" s="576">
        <v>43796</v>
      </c>
      <c r="BD50" s="576">
        <v>43796</v>
      </c>
    </row>
    <row r="51" spans="1:56" s="210" customFormat="1" ht="93" customHeight="1">
      <c r="A51" s="556">
        <v>2019</v>
      </c>
      <c r="B51" s="560">
        <v>43647</v>
      </c>
      <c r="C51" s="560">
        <v>43738</v>
      </c>
      <c r="D51" s="187" t="s">
        <v>794</v>
      </c>
      <c r="E51" s="558" t="s">
        <v>1577</v>
      </c>
      <c r="F51" s="558" t="s">
        <v>3793</v>
      </c>
      <c r="G51" s="558" t="s">
        <v>3749</v>
      </c>
      <c r="H51" s="575" t="s">
        <v>3750</v>
      </c>
      <c r="I51" s="556" t="s">
        <v>3751</v>
      </c>
      <c r="J51" s="564" t="s">
        <v>61</v>
      </c>
      <c r="K51" s="564" t="s">
        <v>1579</v>
      </c>
      <c r="L51" s="564" t="s">
        <v>1579</v>
      </c>
      <c r="M51" s="564" t="s">
        <v>3794</v>
      </c>
      <c r="N51" s="563" t="s">
        <v>3795</v>
      </c>
      <c r="O51" s="565">
        <v>3501973.44</v>
      </c>
      <c r="P51" s="564" t="s">
        <v>61</v>
      </c>
      <c r="Q51" s="564" t="s">
        <v>1579</v>
      </c>
      <c r="R51" s="564" t="s">
        <v>1579</v>
      </c>
      <c r="S51" s="564" t="s">
        <v>3794</v>
      </c>
      <c r="T51" s="563" t="s">
        <v>3795</v>
      </c>
      <c r="U51" s="566" t="s">
        <v>3254</v>
      </c>
      <c r="V51" s="566" t="s">
        <v>3086</v>
      </c>
      <c r="W51" s="564" t="s">
        <v>3793</v>
      </c>
      <c r="X51" s="576">
        <v>43685</v>
      </c>
      <c r="Y51" s="565">
        <v>437702.81</v>
      </c>
      <c r="Z51" s="565">
        <v>507735.26</v>
      </c>
      <c r="AA51" s="565">
        <v>50773.52</v>
      </c>
      <c r="AB51" s="565">
        <v>507735.26</v>
      </c>
      <c r="AC51" s="563" t="s">
        <v>241</v>
      </c>
      <c r="AD51" s="563" t="s">
        <v>69</v>
      </c>
      <c r="AE51" s="564" t="s">
        <v>70</v>
      </c>
      <c r="AF51" s="564" t="s">
        <v>3751</v>
      </c>
      <c r="AG51" s="565">
        <v>65655.42</v>
      </c>
      <c r="AH51" s="563">
        <v>43686</v>
      </c>
      <c r="AI51" s="563">
        <v>43830</v>
      </c>
      <c r="AJ51" s="561" t="s">
        <v>4071</v>
      </c>
      <c r="AK51" s="561" t="s">
        <v>3868</v>
      </c>
      <c r="AL51" s="564" t="s">
        <v>3687</v>
      </c>
      <c r="AM51" s="564" t="s">
        <v>3688</v>
      </c>
      <c r="AN51" s="564" t="s">
        <v>73</v>
      </c>
      <c r="AO51" s="575" t="s">
        <v>3089</v>
      </c>
      <c r="AP51" s="564" t="s">
        <v>73</v>
      </c>
      <c r="AQ51" s="565" t="s">
        <v>573</v>
      </c>
      <c r="AR51" s="565" t="s">
        <v>293</v>
      </c>
      <c r="AS51" s="564" t="s">
        <v>566</v>
      </c>
      <c r="AT51" s="564" t="s">
        <v>566</v>
      </c>
      <c r="AU51" s="563" t="s">
        <v>566</v>
      </c>
      <c r="AV51" s="215" t="s">
        <v>3869</v>
      </c>
      <c r="AW51" s="564" t="s">
        <v>3091</v>
      </c>
      <c r="AX51" s="575" t="s">
        <v>3870</v>
      </c>
      <c r="AY51" s="575" t="s">
        <v>3871</v>
      </c>
      <c r="AZ51" s="575" t="s">
        <v>3872</v>
      </c>
      <c r="BA51" s="575" t="s">
        <v>3873</v>
      </c>
      <c r="BB51" s="564" t="s">
        <v>3096</v>
      </c>
      <c r="BC51" s="576">
        <v>43796</v>
      </c>
      <c r="BD51" s="576">
        <v>43796</v>
      </c>
    </row>
    <row r="52" spans="1:56" s="210" customFormat="1" ht="93" customHeight="1">
      <c r="A52" s="556">
        <v>2019</v>
      </c>
      <c r="B52" s="560">
        <v>43647</v>
      </c>
      <c r="C52" s="560">
        <v>43738</v>
      </c>
      <c r="D52" s="187" t="s">
        <v>794</v>
      </c>
      <c r="E52" s="558" t="s">
        <v>1615</v>
      </c>
      <c r="F52" s="558" t="s">
        <v>3796</v>
      </c>
      <c r="G52" s="558" t="s">
        <v>668</v>
      </c>
      <c r="H52" s="575" t="s">
        <v>3797</v>
      </c>
      <c r="I52" s="556" t="s">
        <v>3723</v>
      </c>
      <c r="J52" s="564" t="s">
        <v>61</v>
      </c>
      <c r="K52" s="564" t="s">
        <v>1579</v>
      </c>
      <c r="L52" s="564" t="s">
        <v>1579</v>
      </c>
      <c r="M52" s="564" t="s">
        <v>3746</v>
      </c>
      <c r="N52" s="563" t="s">
        <v>3747</v>
      </c>
      <c r="O52" s="565">
        <v>908064.88</v>
      </c>
      <c r="P52" s="564" t="s">
        <v>61</v>
      </c>
      <c r="Q52" s="564" t="s">
        <v>1579</v>
      </c>
      <c r="R52" s="564" t="s">
        <v>1579</v>
      </c>
      <c r="S52" s="564" t="s">
        <v>3746</v>
      </c>
      <c r="T52" s="563" t="s">
        <v>3747</v>
      </c>
      <c r="U52" s="566" t="s">
        <v>3685</v>
      </c>
      <c r="V52" s="566" t="s">
        <v>3086</v>
      </c>
      <c r="W52" s="564" t="s">
        <v>3796</v>
      </c>
      <c r="X52" s="576">
        <v>43686</v>
      </c>
      <c r="Y52" s="565">
        <v>737183.55</v>
      </c>
      <c r="Z52" s="565">
        <v>855132.92</v>
      </c>
      <c r="AA52" s="565">
        <v>0</v>
      </c>
      <c r="AB52" s="565">
        <v>855132.92</v>
      </c>
      <c r="AC52" s="563" t="s">
        <v>241</v>
      </c>
      <c r="AD52" s="563" t="s">
        <v>69</v>
      </c>
      <c r="AE52" s="564" t="s">
        <v>70</v>
      </c>
      <c r="AF52" s="564" t="s">
        <v>3723</v>
      </c>
      <c r="AG52" s="565">
        <v>110577.53</v>
      </c>
      <c r="AH52" s="563">
        <v>43686</v>
      </c>
      <c r="AI52" s="563">
        <v>43738</v>
      </c>
      <c r="AJ52" s="561" t="s">
        <v>4108</v>
      </c>
      <c r="AK52" s="561" t="s">
        <v>3868</v>
      </c>
      <c r="AL52" s="564" t="s">
        <v>3726</v>
      </c>
      <c r="AM52" s="564" t="s">
        <v>3727</v>
      </c>
      <c r="AN52" s="564" t="s">
        <v>73</v>
      </c>
      <c r="AO52" s="575" t="s">
        <v>3089</v>
      </c>
      <c r="AP52" s="564" t="s">
        <v>73</v>
      </c>
      <c r="AQ52" s="565" t="s">
        <v>573</v>
      </c>
      <c r="AR52" s="565" t="s">
        <v>293</v>
      </c>
      <c r="AS52" s="564" t="s">
        <v>566</v>
      </c>
      <c r="AT52" s="564" t="s">
        <v>566</v>
      </c>
      <c r="AU52" s="563" t="s">
        <v>566</v>
      </c>
      <c r="AV52" s="215" t="s">
        <v>3869</v>
      </c>
      <c r="AW52" s="564" t="s">
        <v>3091</v>
      </c>
      <c r="AX52" s="575" t="s">
        <v>3870</v>
      </c>
      <c r="AY52" s="575" t="s">
        <v>3871</v>
      </c>
      <c r="AZ52" s="575" t="s">
        <v>3872</v>
      </c>
      <c r="BA52" s="575" t="s">
        <v>3873</v>
      </c>
      <c r="BB52" s="564" t="s">
        <v>3096</v>
      </c>
      <c r="BC52" s="576">
        <v>43796</v>
      </c>
      <c r="BD52" s="576">
        <v>43796</v>
      </c>
    </row>
    <row r="53" spans="1:56" s="210" customFormat="1" ht="93" customHeight="1">
      <c r="A53" s="556">
        <v>2019</v>
      </c>
      <c r="B53" s="560">
        <v>43647</v>
      </c>
      <c r="C53" s="560">
        <v>43738</v>
      </c>
      <c r="D53" s="187" t="s">
        <v>794</v>
      </c>
      <c r="E53" s="558" t="s">
        <v>1615</v>
      </c>
      <c r="F53" s="558" t="s">
        <v>3798</v>
      </c>
      <c r="G53" s="558" t="s">
        <v>668</v>
      </c>
      <c r="H53" s="575" t="s">
        <v>3799</v>
      </c>
      <c r="I53" s="556" t="s">
        <v>3723</v>
      </c>
      <c r="J53" s="564" t="s">
        <v>61</v>
      </c>
      <c r="K53" s="564" t="s">
        <v>1579</v>
      </c>
      <c r="L53" s="564" t="s">
        <v>1579</v>
      </c>
      <c r="M53" s="564" t="s">
        <v>304</v>
      </c>
      <c r="N53" s="563" t="s">
        <v>1924</v>
      </c>
      <c r="O53" s="565">
        <v>1365614.64</v>
      </c>
      <c r="P53" s="564" t="s">
        <v>61</v>
      </c>
      <c r="Q53" s="564" t="s">
        <v>1579</v>
      </c>
      <c r="R53" s="564" t="s">
        <v>1579</v>
      </c>
      <c r="S53" s="564" t="s">
        <v>304</v>
      </c>
      <c r="T53" s="563" t="s">
        <v>1924</v>
      </c>
      <c r="U53" s="566" t="s">
        <v>3685</v>
      </c>
      <c r="V53" s="566" t="s">
        <v>3086</v>
      </c>
      <c r="W53" s="564" t="s">
        <v>3798</v>
      </c>
      <c r="X53" s="576">
        <v>43686</v>
      </c>
      <c r="Y53" s="565">
        <v>48803.000000000007</v>
      </c>
      <c r="Z53" s="565">
        <v>56611.48</v>
      </c>
      <c r="AA53" s="565">
        <v>0</v>
      </c>
      <c r="AB53" s="565">
        <v>56611.48</v>
      </c>
      <c r="AC53" s="563" t="s">
        <v>241</v>
      </c>
      <c r="AD53" s="563" t="s">
        <v>69</v>
      </c>
      <c r="AE53" s="564" t="s">
        <v>70</v>
      </c>
      <c r="AF53" s="564" t="s">
        <v>3723</v>
      </c>
      <c r="AG53" s="565">
        <v>7320.45</v>
      </c>
      <c r="AH53" s="563">
        <v>43686</v>
      </c>
      <c r="AI53" s="563">
        <v>43738</v>
      </c>
      <c r="AJ53" s="561" t="s">
        <v>4059</v>
      </c>
      <c r="AK53" s="561" t="s">
        <v>3868</v>
      </c>
      <c r="AL53" s="564" t="s">
        <v>3726</v>
      </c>
      <c r="AM53" s="564" t="s">
        <v>3727</v>
      </c>
      <c r="AN53" s="564" t="s">
        <v>73</v>
      </c>
      <c r="AO53" s="575" t="s">
        <v>3089</v>
      </c>
      <c r="AP53" s="564" t="s">
        <v>73</v>
      </c>
      <c r="AQ53" s="565" t="s">
        <v>573</v>
      </c>
      <c r="AR53" s="565" t="s">
        <v>293</v>
      </c>
      <c r="AS53" s="564" t="s">
        <v>566</v>
      </c>
      <c r="AT53" s="564" t="s">
        <v>566</v>
      </c>
      <c r="AU53" s="563" t="s">
        <v>566</v>
      </c>
      <c r="AV53" s="215" t="s">
        <v>3869</v>
      </c>
      <c r="AW53" s="564" t="s">
        <v>3091</v>
      </c>
      <c r="AX53" s="575" t="s">
        <v>3870</v>
      </c>
      <c r="AY53" s="575" t="s">
        <v>3871</v>
      </c>
      <c r="AZ53" s="575" t="s">
        <v>3872</v>
      </c>
      <c r="BA53" s="575" t="s">
        <v>3873</v>
      </c>
      <c r="BB53" s="564" t="s">
        <v>3096</v>
      </c>
      <c r="BC53" s="576">
        <v>43796</v>
      </c>
      <c r="BD53" s="576">
        <v>43796</v>
      </c>
    </row>
    <row r="54" spans="1:56" s="210" customFormat="1" ht="62.25" customHeight="1">
      <c r="A54" s="1368">
        <v>2019</v>
      </c>
      <c r="B54" s="1371">
        <v>43647</v>
      </c>
      <c r="C54" s="1371">
        <v>43738</v>
      </c>
      <c r="D54" s="1370" t="s">
        <v>794</v>
      </c>
      <c r="E54" s="1370" t="s">
        <v>1577</v>
      </c>
      <c r="F54" s="1370" t="s">
        <v>3800</v>
      </c>
      <c r="G54" s="1370" t="s">
        <v>3749</v>
      </c>
      <c r="H54" s="1400" t="s">
        <v>3801</v>
      </c>
      <c r="I54" s="1368" t="s">
        <v>3802</v>
      </c>
      <c r="J54" s="212" t="s">
        <v>61</v>
      </c>
      <c r="K54" s="212" t="s">
        <v>1579</v>
      </c>
      <c r="L54" s="213" t="s">
        <v>1579</v>
      </c>
      <c r="M54" s="564" t="s">
        <v>3803</v>
      </c>
      <c r="N54" s="565" t="s">
        <v>2012</v>
      </c>
      <c r="O54" s="565">
        <v>2554969.6</v>
      </c>
      <c r="P54" s="1394" t="s">
        <v>61</v>
      </c>
      <c r="Q54" s="1394" t="s">
        <v>1579</v>
      </c>
      <c r="R54" s="1394" t="s">
        <v>1579</v>
      </c>
      <c r="S54" s="1394" t="s">
        <v>236</v>
      </c>
      <c r="T54" s="1399" t="s">
        <v>3804</v>
      </c>
      <c r="U54" s="1404" t="s">
        <v>3254</v>
      </c>
      <c r="V54" s="1404" t="s">
        <v>3086</v>
      </c>
      <c r="W54" s="1394" t="s">
        <v>3800</v>
      </c>
      <c r="X54" s="1402">
        <v>43700</v>
      </c>
      <c r="Y54" s="1397">
        <v>2202560</v>
      </c>
      <c r="Z54" s="1397">
        <v>2554969.6</v>
      </c>
      <c r="AA54" s="1397">
        <v>255496.95999999999</v>
      </c>
      <c r="AB54" s="1397">
        <v>2554969.6</v>
      </c>
      <c r="AC54" s="1399" t="s">
        <v>241</v>
      </c>
      <c r="AD54" s="1399" t="s">
        <v>69</v>
      </c>
      <c r="AE54" s="1394" t="s">
        <v>70</v>
      </c>
      <c r="AF54" s="1394" t="s">
        <v>3802</v>
      </c>
      <c r="AG54" s="1397">
        <v>330384</v>
      </c>
      <c r="AH54" s="1399">
        <v>43703</v>
      </c>
      <c r="AI54" s="1399">
        <v>43830</v>
      </c>
      <c r="AJ54" s="1382" t="s">
        <v>4072</v>
      </c>
      <c r="AK54" s="1382" t="s">
        <v>3868</v>
      </c>
      <c r="AL54" s="1394" t="s">
        <v>3805</v>
      </c>
      <c r="AM54" s="1394" t="s">
        <v>3806</v>
      </c>
      <c r="AN54" s="1394" t="s">
        <v>73</v>
      </c>
      <c r="AO54" s="1400" t="s">
        <v>3089</v>
      </c>
      <c r="AP54" s="1394" t="s">
        <v>73</v>
      </c>
      <c r="AQ54" s="1397" t="s">
        <v>573</v>
      </c>
      <c r="AR54" s="1397" t="s">
        <v>293</v>
      </c>
      <c r="AS54" s="1394" t="s">
        <v>566</v>
      </c>
      <c r="AT54" s="1394" t="s">
        <v>566</v>
      </c>
      <c r="AU54" s="1399" t="s">
        <v>566</v>
      </c>
      <c r="AV54" s="1400" t="s">
        <v>3869</v>
      </c>
      <c r="AW54" s="1394" t="s">
        <v>3091</v>
      </c>
      <c r="AX54" s="1400" t="s">
        <v>3870</v>
      </c>
      <c r="AY54" s="1400" t="s">
        <v>3871</v>
      </c>
      <c r="AZ54" s="1400" t="s">
        <v>3872</v>
      </c>
      <c r="BA54" s="1400" t="s">
        <v>3873</v>
      </c>
      <c r="BB54" s="1394" t="s">
        <v>3096</v>
      </c>
      <c r="BC54" s="1402">
        <v>43796</v>
      </c>
      <c r="BD54" s="1402">
        <v>43796</v>
      </c>
    </row>
    <row r="55" spans="1:56" s="210" customFormat="1" ht="62.25" customHeight="1">
      <c r="A55" s="1368"/>
      <c r="B55" s="1371"/>
      <c r="C55" s="1371"/>
      <c r="D55" s="1370"/>
      <c r="E55" s="1370"/>
      <c r="F55" s="1370"/>
      <c r="G55" s="1370"/>
      <c r="H55" s="1368"/>
      <c r="I55" s="1368"/>
      <c r="J55" s="212" t="s">
        <v>61</v>
      </c>
      <c r="K55" s="212" t="s">
        <v>1579</v>
      </c>
      <c r="L55" s="213" t="s">
        <v>1579</v>
      </c>
      <c r="M55" s="564" t="s">
        <v>406</v>
      </c>
      <c r="N55" s="565" t="s">
        <v>2028</v>
      </c>
      <c r="O55" s="565">
        <v>2870953.37</v>
      </c>
      <c r="P55" s="1394"/>
      <c r="Q55" s="1394"/>
      <c r="R55" s="1394"/>
      <c r="S55" s="1394"/>
      <c r="T55" s="1399"/>
      <c r="U55" s="1404"/>
      <c r="V55" s="1404"/>
      <c r="W55" s="1394"/>
      <c r="X55" s="1402"/>
      <c r="Y55" s="1397"/>
      <c r="Z55" s="1397"/>
      <c r="AA55" s="1397"/>
      <c r="AB55" s="1397"/>
      <c r="AC55" s="1399"/>
      <c r="AD55" s="1399"/>
      <c r="AE55" s="1394"/>
      <c r="AF55" s="1394"/>
      <c r="AG55" s="1397"/>
      <c r="AH55" s="1399"/>
      <c r="AI55" s="1399"/>
      <c r="AJ55" s="1394"/>
      <c r="AK55" s="1394"/>
      <c r="AL55" s="1394"/>
      <c r="AM55" s="1394"/>
      <c r="AN55" s="1394"/>
      <c r="AO55" s="1394"/>
      <c r="AP55" s="1394"/>
      <c r="AQ55" s="1397"/>
      <c r="AR55" s="1397"/>
      <c r="AS55" s="1394"/>
      <c r="AT55" s="1394"/>
      <c r="AU55" s="1399"/>
      <c r="AV55" s="1394"/>
      <c r="AW55" s="1394"/>
      <c r="AX55" s="1394"/>
      <c r="AY55" s="1394"/>
      <c r="AZ55" s="1394"/>
      <c r="BA55" s="1394"/>
      <c r="BB55" s="1394"/>
      <c r="BC55" s="1402"/>
      <c r="BD55" s="1402"/>
    </row>
    <row r="56" spans="1:56" s="210" customFormat="1" ht="62.25" customHeight="1">
      <c r="A56" s="1368"/>
      <c r="B56" s="1371"/>
      <c r="C56" s="1371"/>
      <c r="D56" s="1370"/>
      <c r="E56" s="1370"/>
      <c r="F56" s="1370"/>
      <c r="G56" s="1370"/>
      <c r="H56" s="1368"/>
      <c r="I56" s="1368"/>
      <c r="J56" s="212" t="s">
        <v>61</v>
      </c>
      <c r="K56" s="212" t="s">
        <v>1579</v>
      </c>
      <c r="L56" s="213" t="s">
        <v>1579</v>
      </c>
      <c r="M56" s="564" t="s">
        <v>3807</v>
      </c>
      <c r="N56" s="565" t="s">
        <v>2021</v>
      </c>
      <c r="O56" s="565">
        <v>2791623.29</v>
      </c>
      <c r="P56" s="1394"/>
      <c r="Q56" s="1394"/>
      <c r="R56" s="1394"/>
      <c r="S56" s="1394"/>
      <c r="T56" s="1399"/>
      <c r="U56" s="1404"/>
      <c r="V56" s="1404"/>
      <c r="W56" s="1394"/>
      <c r="X56" s="1402"/>
      <c r="Y56" s="1397"/>
      <c r="Z56" s="1397"/>
      <c r="AA56" s="1397"/>
      <c r="AB56" s="1397"/>
      <c r="AC56" s="1399"/>
      <c r="AD56" s="1399"/>
      <c r="AE56" s="1394"/>
      <c r="AF56" s="1394"/>
      <c r="AG56" s="1397"/>
      <c r="AH56" s="1399"/>
      <c r="AI56" s="1399"/>
      <c r="AJ56" s="1394"/>
      <c r="AK56" s="1394"/>
      <c r="AL56" s="1394"/>
      <c r="AM56" s="1394"/>
      <c r="AN56" s="1394"/>
      <c r="AO56" s="1394"/>
      <c r="AP56" s="1394"/>
      <c r="AQ56" s="1397"/>
      <c r="AR56" s="1397"/>
      <c r="AS56" s="1394"/>
      <c r="AT56" s="1394"/>
      <c r="AU56" s="1399"/>
      <c r="AV56" s="1394"/>
      <c r="AW56" s="1394"/>
      <c r="AX56" s="1394"/>
      <c r="AY56" s="1394"/>
      <c r="AZ56" s="1394"/>
      <c r="BA56" s="1394"/>
      <c r="BB56" s="1394"/>
      <c r="BC56" s="1402"/>
      <c r="BD56" s="1402"/>
    </row>
    <row r="57" spans="1:56" s="210" customFormat="1" ht="62.25" customHeight="1">
      <c r="A57" s="1368">
        <v>2019</v>
      </c>
      <c r="B57" s="1371">
        <v>43647</v>
      </c>
      <c r="C57" s="1371">
        <v>43738</v>
      </c>
      <c r="D57" s="1370" t="s">
        <v>794</v>
      </c>
      <c r="E57" s="1370" t="s">
        <v>1577</v>
      </c>
      <c r="F57" s="1370" t="s">
        <v>3808</v>
      </c>
      <c r="G57" s="1370" t="s">
        <v>3809</v>
      </c>
      <c r="H57" s="1400" t="s">
        <v>3801</v>
      </c>
      <c r="I57" s="1368" t="s">
        <v>3802</v>
      </c>
      <c r="J57" s="212" t="s">
        <v>61</v>
      </c>
      <c r="K57" s="212" t="s">
        <v>1579</v>
      </c>
      <c r="L57" s="213" t="s">
        <v>1579</v>
      </c>
      <c r="M57" s="564" t="s">
        <v>3807</v>
      </c>
      <c r="N57" s="565" t="s">
        <v>2021</v>
      </c>
      <c r="O57" s="565">
        <v>991863.8</v>
      </c>
      <c r="P57" s="1394" t="s">
        <v>61</v>
      </c>
      <c r="Q57" s="1394" t="s">
        <v>1579</v>
      </c>
      <c r="R57" s="1394" t="s">
        <v>1579</v>
      </c>
      <c r="S57" s="1394" t="s">
        <v>277</v>
      </c>
      <c r="T57" s="1399" t="s">
        <v>2021</v>
      </c>
      <c r="U57" s="1404" t="s">
        <v>3254</v>
      </c>
      <c r="V57" s="1404" t="s">
        <v>3086</v>
      </c>
      <c r="W57" s="1394" t="s">
        <v>3808</v>
      </c>
      <c r="X57" s="1402">
        <v>43700</v>
      </c>
      <c r="Y57" s="1397">
        <v>855055.00000000012</v>
      </c>
      <c r="Z57" s="1397">
        <v>991863.8</v>
      </c>
      <c r="AA57" s="1397">
        <v>99186.38</v>
      </c>
      <c r="AB57" s="1397">
        <v>991863.8</v>
      </c>
      <c r="AC57" s="1399" t="s">
        <v>241</v>
      </c>
      <c r="AD57" s="1399" t="s">
        <v>69</v>
      </c>
      <c r="AE57" s="1394" t="s">
        <v>70</v>
      </c>
      <c r="AF57" s="1394" t="s">
        <v>3802</v>
      </c>
      <c r="AG57" s="1397">
        <v>128258.25</v>
      </c>
      <c r="AH57" s="1399">
        <v>43703</v>
      </c>
      <c r="AI57" s="1399">
        <v>43830</v>
      </c>
      <c r="AJ57" s="1382" t="s">
        <v>4073</v>
      </c>
      <c r="AK57" s="1382" t="s">
        <v>3868</v>
      </c>
      <c r="AL57" s="1394" t="s">
        <v>3805</v>
      </c>
      <c r="AM57" s="1394" t="s">
        <v>3806</v>
      </c>
      <c r="AN57" s="1394" t="s">
        <v>73</v>
      </c>
      <c r="AO57" s="1400" t="s">
        <v>3089</v>
      </c>
      <c r="AP57" s="1394" t="s">
        <v>73</v>
      </c>
      <c r="AQ57" s="1397" t="s">
        <v>573</v>
      </c>
      <c r="AR57" s="1397" t="s">
        <v>293</v>
      </c>
      <c r="AS57" s="1394" t="s">
        <v>566</v>
      </c>
      <c r="AT57" s="1394" t="s">
        <v>566</v>
      </c>
      <c r="AU57" s="1399" t="s">
        <v>566</v>
      </c>
      <c r="AV57" s="1400" t="s">
        <v>3869</v>
      </c>
      <c r="AW57" s="1394" t="s">
        <v>3091</v>
      </c>
      <c r="AX57" s="1400" t="s">
        <v>3870</v>
      </c>
      <c r="AY57" s="1400" t="s">
        <v>3871</v>
      </c>
      <c r="AZ57" s="1400" t="s">
        <v>3872</v>
      </c>
      <c r="BA57" s="1400" t="s">
        <v>3873</v>
      </c>
      <c r="BB57" s="1394" t="s">
        <v>3096</v>
      </c>
      <c r="BC57" s="1402">
        <v>43796</v>
      </c>
      <c r="BD57" s="1402">
        <v>43796</v>
      </c>
    </row>
    <row r="58" spans="1:56" s="210" customFormat="1" ht="62.25" customHeight="1">
      <c r="A58" s="1368"/>
      <c r="B58" s="1371"/>
      <c r="C58" s="1371"/>
      <c r="D58" s="1370"/>
      <c r="E58" s="1370"/>
      <c r="F58" s="1370"/>
      <c r="G58" s="1370"/>
      <c r="H58" s="1368"/>
      <c r="I58" s="1368"/>
      <c r="J58" s="212" t="s">
        <v>61</v>
      </c>
      <c r="K58" s="212" t="s">
        <v>1579</v>
      </c>
      <c r="L58" s="213" t="s">
        <v>1579</v>
      </c>
      <c r="M58" s="565" t="s">
        <v>406</v>
      </c>
      <c r="N58" s="565" t="s">
        <v>2028</v>
      </c>
      <c r="O58" s="565">
        <v>1015000</v>
      </c>
      <c r="P58" s="1394"/>
      <c r="Q58" s="1394"/>
      <c r="R58" s="1394"/>
      <c r="S58" s="1394"/>
      <c r="T58" s="1399"/>
      <c r="U58" s="1404"/>
      <c r="V58" s="1404"/>
      <c r="W58" s="1394"/>
      <c r="X58" s="1402"/>
      <c r="Y58" s="1397"/>
      <c r="Z58" s="1397"/>
      <c r="AA58" s="1397"/>
      <c r="AB58" s="1397"/>
      <c r="AC58" s="1399"/>
      <c r="AD58" s="1399"/>
      <c r="AE58" s="1394"/>
      <c r="AF58" s="1394"/>
      <c r="AG58" s="1397"/>
      <c r="AH58" s="1399"/>
      <c r="AI58" s="1399"/>
      <c r="AJ58" s="1394"/>
      <c r="AK58" s="1394"/>
      <c r="AL58" s="1394"/>
      <c r="AM58" s="1394"/>
      <c r="AN58" s="1394"/>
      <c r="AO58" s="1394"/>
      <c r="AP58" s="1394"/>
      <c r="AQ58" s="1397"/>
      <c r="AR58" s="1397"/>
      <c r="AS58" s="1394"/>
      <c r="AT58" s="1394"/>
      <c r="AU58" s="1399"/>
      <c r="AV58" s="1394"/>
      <c r="AW58" s="1394"/>
      <c r="AX58" s="1394"/>
      <c r="AY58" s="1394"/>
      <c r="AZ58" s="1394"/>
      <c r="BA58" s="1394"/>
      <c r="BB58" s="1394"/>
      <c r="BC58" s="1402"/>
      <c r="BD58" s="1402"/>
    </row>
    <row r="59" spans="1:56" s="210" customFormat="1" ht="62.25" customHeight="1">
      <c r="A59" s="1368"/>
      <c r="B59" s="1371"/>
      <c r="C59" s="1371"/>
      <c r="D59" s="1370"/>
      <c r="E59" s="1370"/>
      <c r="F59" s="1370"/>
      <c r="G59" s="1370"/>
      <c r="H59" s="1368"/>
      <c r="I59" s="1368"/>
      <c r="J59" s="212" t="s">
        <v>61</v>
      </c>
      <c r="K59" s="212" t="s">
        <v>1579</v>
      </c>
      <c r="L59" s="213" t="s">
        <v>1579</v>
      </c>
      <c r="M59" s="564" t="s">
        <v>3810</v>
      </c>
      <c r="N59" s="565" t="s">
        <v>3811</v>
      </c>
      <c r="O59" s="565">
        <v>1019930</v>
      </c>
      <c r="P59" s="1394"/>
      <c r="Q59" s="1394"/>
      <c r="R59" s="1394"/>
      <c r="S59" s="1394"/>
      <c r="T59" s="1399"/>
      <c r="U59" s="1404"/>
      <c r="V59" s="1404"/>
      <c r="W59" s="1394"/>
      <c r="X59" s="1402"/>
      <c r="Y59" s="1397"/>
      <c r="Z59" s="1397"/>
      <c r="AA59" s="1397"/>
      <c r="AB59" s="1397"/>
      <c r="AC59" s="1399"/>
      <c r="AD59" s="1399"/>
      <c r="AE59" s="1394"/>
      <c r="AF59" s="1394"/>
      <c r="AG59" s="1397"/>
      <c r="AH59" s="1399"/>
      <c r="AI59" s="1399"/>
      <c r="AJ59" s="1394"/>
      <c r="AK59" s="1394"/>
      <c r="AL59" s="1394"/>
      <c r="AM59" s="1394"/>
      <c r="AN59" s="1394"/>
      <c r="AO59" s="1394"/>
      <c r="AP59" s="1394"/>
      <c r="AQ59" s="1397"/>
      <c r="AR59" s="1397"/>
      <c r="AS59" s="1394"/>
      <c r="AT59" s="1394"/>
      <c r="AU59" s="1399"/>
      <c r="AV59" s="1394"/>
      <c r="AW59" s="1394"/>
      <c r="AX59" s="1394"/>
      <c r="AY59" s="1394"/>
      <c r="AZ59" s="1394"/>
      <c r="BA59" s="1394"/>
      <c r="BB59" s="1394"/>
      <c r="BC59" s="1402"/>
      <c r="BD59" s="1402"/>
    </row>
    <row r="60" spans="1:56" s="210" customFormat="1" ht="104.25" customHeight="1">
      <c r="A60" s="556">
        <v>2019</v>
      </c>
      <c r="B60" s="560">
        <v>43647</v>
      </c>
      <c r="C60" s="560">
        <v>43738</v>
      </c>
      <c r="D60" s="187" t="s">
        <v>794</v>
      </c>
      <c r="E60" s="558" t="s">
        <v>1577</v>
      </c>
      <c r="F60" s="558" t="s">
        <v>3812</v>
      </c>
      <c r="G60" s="558" t="s">
        <v>3809</v>
      </c>
      <c r="H60" s="575" t="s">
        <v>3801</v>
      </c>
      <c r="I60" s="556" t="s">
        <v>3802</v>
      </c>
      <c r="J60" s="564" t="s">
        <v>61</v>
      </c>
      <c r="K60" s="564" t="s">
        <v>1579</v>
      </c>
      <c r="L60" s="564" t="s">
        <v>1579</v>
      </c>
      <c r="M60" s="564" t="s">
        <v>232</v>
      </c>
      <c r="N60" s="563" t="s">
        <v>2038</v>
      </c>
      <c r="O60" s="565">
        <v>535688</v>
      </c>
      <c r="P60" s="564" t="s">
        <v>61</v>
      </c>
      <c r="Q60" s="564" t="s">
        <v>1579</v>
      </c>
      <c r="R60" s="564" t="s">
        <v>1579</v>
      </c>
      <c r="S60" s="564" t="s">
        <v>232</v>
      </c>
      <c r="T60" s="563" t="s">
        <v>2038</v>
      </c>
      <c r="U60" s="566" t="s">
        <v>3254</v>
      </c>
      <c r="V60" s="566" t="s">
        <v>3086</v>
      </c>
      <c r="W60" s="564" t="s">
        <v>3812</v>
      </c>
      <c r="X60" s="576">
        <v>43700</v>
      </c>
      <c r="Y60" s="565">
        <v>461800.00000000006</v>
      </c>
      <c r="Z60" s="565">
        <v>535688</v>
      </c>
      <c r="AA60" s="565">
        <v>53568.800000000003</v>
      </c>
      <c r="AB60" s="565">
        <v>535688</v>
      </c>
      <c r="AC60" s="563" t="s">
        <v>241</v>
      </c>
      <c r="AD60" s="563" t="s">
        <v>69</v>
      </c>
      <c r="AE60" s="564" t="s">
        <v>70</v>
      </c>
      <c r="AF60" s="564" t="s">
        <v>3802</v>
      </c>
      <c r="AG60" s="565">
        <v>69270</v>
      </c>
      <c r="AH60" s="563">
        <v>43703</v>
      </c>
      <c r="AI60" s="563">
        <v>43830</v>
      </c>
      <c r="AJ60" s="561" t="s">
        <v>4082</v>
      </c>
      <c r="AK60" s="561" t="s">
        <v>3868</v>
      </c>
      <c r="AL60" s="564" t="s">
        <v>3805</v>
      </c>
      <c r="AM60" s="564" t="s">
        <v>3806</v>
      </c>
      <c r="AN60" s="564" t="s">
        <v>73</v>
      </c>
      <c r="AO60" s="575" t="s">
        <v>3089</v>
      </c>
      <c r="AP60" s="564" t="s">
        <v>73</v>
      </c>
      <c r="AQ60" s="565" t="s">
        <v>573</v>
      </c>
      <c r="AR60" s="565" t="s">
        <v>293</v>
      </c>
      <c r="AS60" s="564" t="s">
        <v>566</v>
      </c>
      <c r="AT60" s="564" t="s">
        <v>566</v>
      </c>
      <c r="AU60" s="563" t="s">
        <v>566</v>
      </c>
      <c r="AV60" s="215" t="s">
        <v>3869</v>
      </c>
      <c r="AW60" s="564" t="s">
        <v>3091</v>
      </c>
      <c r="AX60" s="575" t="s">
        <v>3870</v>
      </c>
      <c r="AY60" s="575" t="s">
        <v>3871</v>
      </c>
      <c r="AZ60" s="575" t="s">
        <v>3872</v>
      </c>
      <c r="BA60" s="575" t="s">
        <v>3873</v>
      </c>
      <c r="BB60" s="564" t="s">
        <v>3096</v>
      </c>
      <c r="BC60" s="576">
        <v>43796</v>
      </c>
      <c r="BD60" s="576">
        <v>43796</v>
      </c>
    </row>
    <row r="61" spans="1:56" s="210" customFormat="1" ht="62.25" customHeight="1">
      <c r="A61" s="1368">
        <v>2019</v>
      </c>
      <c r="B61" s="1371">
        <v>43647</v>
      </c>
      <c r="C61" s="1371">
        <v>43738</v>
      </c>
      <c r="D61" s="1370" t="s">
        <v>794</v>
      </c>
      <c r="E61" s="1370" t="s">
        <v>1577</v>
      </c>
      <c r="F61" s="1370" t="s">
        <v>3813</v>
      </c>
      <c r="G61" s="1370" t="s">
        <v>3809</v>
      </c>
      <c r="H61" s="1400" t="s">
        <v>3801</v>
      </c>
      <c r="I61" s="1368" t="s">
        <v>3802</v>
      </c>
      <c r="J61" s="212" t="s">
        <v>61</v>
      </c>
      <c r="K61" s="212" t="s">
        <v>1579</v>
      </c>
      <c r="L61" s="213" t="s">
        <v>1579</v>
      </c>
      <c r="M61" s="564" t="s">
        <v>406</v>
      </c>
      <c r="N61" s="565" t="s">
        <v>2028</v>
      </c>
      <c r="O61" s="565">
        <v>4204229.76</v>
      </c>
      <c r="P61" s="1394" t="s">
        <v>61</v>
      </c>
      <c r="Q61" s="1394" t="s">
        <v>1579</v>
      </c>
      <c r="R61" s="1394" t="s">
        <v>1579</v>
      </c>
      <c r="S61" s="1394" t="s">
        <v>235</v>
      </c>
      <c r="T61" s="1399" t="s">
        <v>2028</v>
      </c>
      <c r="U61" s="1404" t="s">
        <v>3254</v>
      </c>
      <c r="V61" s="1404" t="s">
        <v>3086</v>
      </c>
      <c r="W61" s="1394" t="s">
        <v>3813</v>
      </c>
      <c r="X61" s="1402">
        <v>43700</v>
      </c>
      <c r="Y61" s="1397">
        <v>3624336</v>
      </c>
      <c r="Z61" s="1397">
        <v>4204229.76</v>
      </c>
      <c r="AA61" s="1397">
        <v>420422.97</v>
      </c>
      <c r="AB61" s="1397">
        <v>4204229.76</v>
      </c>
      <c r="AC61" s="1399" t="s">
        <v>241</v>
      </c>
      <c r="AD61" s="1399" t="s">
        <v>69</v>
      </c>
      <c r="AE61" s="1394" t="s">
        <v>70</v>
      </c>
      <c r="AF61" s="1394" t="s">
        <v>3802</v>
      </c>
      <c r="AG61" s="1397">
        <v>543650.4</v>
      </c>
      <c r="AH61" s="1399">
        <v>43703</v>
      </c>
      <c r="AI61" s="1399">
        <v>43830</v>
      </c>
      <c r="AJ61" s="1382" t="s">
        <v>4060</v>
      </c>
      <c r="AK61" s="1382" t="s">
        <v>3868</v>
      </c>
      <c r="AL61" s="1394" t="s">
        <v>3805</v>
      </c>
      <c r="AM61" s="1394" t="s">
        <v>3806</v>
      </c>
      <c r="AN61" s="1394" t="s">
        <v>73</v>
      </c>
      <c r="AO61" s="1400" t="s">
        <v>3089</v>
      </c>
      <c r="AP61" s="1394" t="s">
        <v>73</v>
      </c>
      <c r="AQ61" s="1397" t="s">
        <v>573</v>
      </c>
      <c r="AR61" s="1397" t="s">
        <v>293</v>
      </c>
      <c r="AS61" s="1394" t="s">
        <v>566</v>
      </c>
      <c r="AT61" s="1394" t="s">
        <v>566</v>
      </c>
      <c r="AU61" s="1399" t="s">
        <v>566</v>
      </c>
      <c r="AV61" s="1400" t="s">
        <v>3869</v>
      </c>
      <c r="AW61" s="1394" t="s">
        <v>3091</v>
      </c>
      <c r="AX61" s="1400" t="s">
        <v>3870</v>
      </c>
      <c r="AY61" s="1400" t="s">
        <v>3871</v>
      </c>
      <c r="AZ61" s="1400" t="s">
        <v>3872</v>
      </c>
      <c r="BA61" s="1400" t="s">
        <v>3873</v>
      </c>
      <c r="BB61" s="1394" t="s">
        <v>3096</v>
      </c>
      <c r="BC61" s="1402">
        <v>43796</v>
      </c>
      <c r="BD61" s="1402">
        <v>43796</v>
      </c>
    </row>
    <row r="62" spans="1:56" s="210" customFormat="1" ht="62.25" customHeight="1">
      <c r="A62" s="1368"/>
      <c r="B62" s="1371"/>
      <c r="C62" s="1371"/>
      <c r="D62" s="1370"/>
      <c r="E62" s="1370"/>
      <c r="F62" s="1370"/>
      <c r="G62" s="1370"/>
      <c r="H62" s="1368"/>
      <c r="I62" s="1368"/>
      <c r="J62" s="212" t="s">
        <v>61</v>
      </c>
      <c r="K62" s="212" t="s">
        <v>1579</v>
      </c>
      <c r="L62" s="213" t="s">
        <v>1579</v>
      </c>
      <c r="M62" s="564" t="s">
        <v>3810</v>
      </c>
      <c r="N62" s="565" t="s">
        <v>3811</v>
      </c>
      <c r="O62" s="565">
        <v>44414441.25</v>
      </c>
      <c r="P62" s="1394"/>
      <c r="Q62" s="1394"/>
      <c r="R62" s="1394"/>
      <c r="S62" s="1394"/>
      <c r="T62" s="1399"/>
      <c r="U62" s="1404"/>
      <c r="V62" s="1404"/>
      <c r="W62" s="1394"/>
      <c r="X62" s="1402"/>
      <c r="Y62" s="1397"/>
      <c r="Z62" s="1397"/>
      <c r="AA62" s="1397"/>
      <c r="AB62" s="1397"/>
      <c r="AC62" s="1399"/>
      <c r="AD62" s="1399"/>
      <c r="AE62" s="1394"/>
      <c r="AF62" s="1394"/>
      <c r="AG62" s="1397"/>
      <c r="AH62" s="1399"/>
      <c r="AI62" s="1399"/>
      <c r="AJ62" s="1394"/>
      <c r="AK62" s="1394"/>
      <c r="AL62" s="1394"/>
      <c r="AM62" s="1394"/>
      <c r="AN62" s="1394"/>
      <c r="AO62" s="1394"/>
      <c r="AP62" s="1394"/>
      <c r="AQ62" s="1397"/>
      <c r="AR62" s="1397"/>
      <c r="AS62" s="1394"/>
      <c r="AT62" s="1394"/>
      <c r="AU62" s="1399"/>
      <c r="AV62" s="1394"/>
      <c r="AW62" s="1394"/>
      <c r="AX62" s="1394"/>
      <c r="AY62" s="1394"/>
      <c r="AZ62" s="1394"/>
      <c r="BA62" s="1394"/>
      <c r="BB62" s="1394"/>
      <c r="BC62" s="1402"/>
      <c r="BD62" s="1402"/>
    </row>
    <row r="63" spans="1:56" s="210" customFormat="1" ht="62.25" customHeight="1">
      <c r="A63" s="1368"/>
      <c r="B63" s="1371"/>
      <c r="C63" s="1371"/>
      <c r="D63" s="1370"/>
      <c r="E63" s="1370"/>
      <c r="F63" s="1370"/>
      <c r="G63" s="1370"/>
      <c r="H63" s="1368"/>
      <c r="I63" s="1368"/>
      <c r="J63" s="212" t="s">
        <v>61</v>
      </c>
      <c r="K63" s="212" t="s">
        <v>1579</v>
      </c>
      <c r="L63" s="213" t="s">
        <v>1579</v>
      </c>
      <c r="M63" s="564" t="s">
        <v>2407</v>
      </c>
      <c r="N63" s="565" t="s">
        <v>2040</v>
      </c>
      <c r="O63" s="565">
        <v>4723452.1399999997</v>
      </c>
      <c r="P63" s="1394"/>
      <c r="Q63" s="1394"/>
      <c r="R63" s="1394"/>
      <c r="S63" s="1394"/>
      <c r="T63" s="1399"/>
      <c r="U63" s="1404"/>
      <c r="V63" s="1404"/>
      <c r="W63" s="1394"/>
      <c r="X63" s="1402"/>
      <c r="Y63" s="1397"/>
      <c r="Z63" s="1397"/>
      <c r="AA63" s="1397"/>
      <c r="AB63" s="1397"/>
      <c r="AC63" s="1399"/>
      <c r="AD63" s="1399"/>
      <c r="AE63" s="1394"/>
      <c r="AF63" s="1394"/>
      <c r="AG63" s="1397"/>
      <c r="AH63" s="1399"/>
      <c r="AI63" s="1399"/>
      <c r="AJ63" s="1394"/>
      <c r="AK63" s="1394"/>
      <c r="AL63" s="1394"/>
      <c r="AM63" s="1394"/>
      <c r="AN63" s="1394"/>
      <c r="AO63" s="1394"/>
      <c r="AP63" s="1394"/>
      <c r="AQ63" s="1397"/>
      <c r="AR63" s="1397"/>
      <c r="AS63" s="1394"/>
      <c r="AT63" s="1394"/>
      <c r="AU63" s="1399"/>
      <c r="AV63" s="1394"/>
      <c r="AW63" s="1394"/>
      <c r="AX63" s="1394"/>
      <c r="AY63" s="1394"/>
      <c r="AZ63" s="1394"/>
      <c r="BA63" s="1394"/>
      <c r="BB63" s="1394"/>
      <c r="BC63" s="1402"/>
      <c r="BD63" s="1402"/>
    </row>
    <row r="64" spans="1:56" s="210" customFormat="1" ht="62.25" customHeight="1">
      <c r="A64" s="1368">
        <v>2019</v>
      </c>
      <c r="B64" s="1371">
        <v>43647</v>
      </c>
      <c r="C64" s="1371">
        <v>43738</v>
      </c>
      <c r="D64" s="1370" t="s">
        <v>794</v>
      </c>
      <c r="E64" s="1370" t="s">
        <v>1577</v>
      </c>
      <c r="F64" s="1370" t="s">
        <v>3814</v>
      </c>
      <c r="G64" s="1370" t="s">
        <v>3809</v>
      </c>
      <c r="H64" s="1400" t="s">
        <v>3801</v>
      </c>
      <c r="I64" s="1368" t="s">
        <v>3802</v>
      </c>
      <c r="J64" s="212" t="s">
        <v>61</v>
      </c>
      <c r="K64" s="212" t="s">
        <v>1579</v>
      </c>
      <c r="L64" s="566" t="s">
        <v>1579</v>
      </c>
      <c r="M64" s="564" t="s">
        <v>3815</v>
      </c>
      <c r="N64" s="565" t="s">
        <v>3811</v>
      </c>
      <c r="O64" s="565">
        <v>2548460.14</v>
      </c>
      <c r="P64" s="1394" t="s">
        <v>61</v>
      </c>
      <c r="Q64" s="1394" t="s">
        <v>1579</v>
      </c>
      <c r="R64" s="1394" t="s">
        <v>1579</v>
      </c>
      <c r="S64" s="1394" t="s">
        <v>231</v>
      </c>
      <c r="T64" s="1399" t="s">
        <v>1968</v>
      </c>
      <c r="U64" s="1404" t="s">
        <v>3254</v>
      </c>
      <c r="V64" s="1404" t="s">
        <v>3086</v>
      </c>
      <c r="W64" s="1394" t="s">
        <v>3814</v>
      </c>
      <c r="X64" s="1402">
        <v>43700</v>
      </c>
      <c r="Y64" s="1397">
        <v>1960561.01</v>
      </c>
      <c r="Z64" s="1397">
        <v>2274250.77</v>
      </c>
      <c r="AA64" s="1397">
        <v>227425.07</v>
      </c>
      <c r="AB64" s="1397">
        <v>2274250.77</v>
      </c>
      <c r="AC64" s="1399" t="s">
        <v>241</v>
      </c>
      <c r="AD64" s="1399" t="s">
        <v>69</v>
      </c>
      <c r="AE64" s="1394" t="s">
        <v>70</v>
      </c>
      <c r="AF64" s="1394" t="s">
        <v>3802</v>
      </c>
      <c r="AG64" s="1397">
        <v>294084.15000000002</v>
      </c>
      <c r="AH64" s="1399">
        <v>43703</v>
      </c>
      <c r="AI64" s="1399">
        <v>43830</v>
      </c>
      <c r="AJ64" s="1382" t="s">
        <v>4074</v>
      </c>
      <c r="AK64" s="1382" t="s">
        <v>3868</v>
      </c>
      <c r="AL64" s="1394" t="s">
        <v>3805</v>
      </c>
      <c r="AM64" s="1394" t="s">
        <v>3806</v>
      </c>
      <c r="AN64" s="1394" t="s">
        <v>73</v>
      </c>
      <c r="AO64" s="1400" t="s">
        <v>3089</v>
      </c>
      <c r="AP64" s="1394" t="s">
        <v>73</v>
      </c>
      <c r="AQ64" s="1397" t="s">
        <v>573</v>
      </c>
      <c r="AR64" s="1397" t="s">
        <v>293</v>
      </c>
      <c r="AS64" s="1394" t="s">
        <v>566</v>
      </c>
      <c r="AT64" s="1394" t="s">
        <v>566</v>
      </c>
      <c r="AU64" s="1399" t="s">
        <v>566</v>
      </c>
      <c r="AV64" s="1400" t="s">
        <v>3869</v>
      </c>
      <c r="AW64" s="1394" t="s">
        <v>3091</v>
      </c>
      <c r="AX64" s="1400" t="s">
        <v>3870</v>
      </c>
      <c r="AY64" s="1400" t="s">
        <v>3871</v>
      </c>
      <c r="AZ64" s="1400" t="s">
        <v>3872</v>
      </c>
      <c r="BA64" s="1400" t="s">
        <v>3873</v>
      </c>
      <c r="BB64" s="1394" t="s">
        <v>3096</v>
      </c>
      <c r="BC64" s="1402">
        <v>43796</v>
      </c>
      <c r="BD64" s="1402">
        <v>43796</v>
      </c>
    </row>
    <row r="65" spans="1:56" s="210" customFormat="1" ht="62.25" customHeight="1">
      <c r="A65" s="1368"/>
      <c r="B65" s="1371"/>
      <c r="C65" s="1371"/>
      <c r="D65" s="1370"/>
      <c r="E65" s="1370"/>
      <c r="F65" s="1370"/>
      <c r="G65" s="1370"/>
      <c r="H65" s="1368"/>
      <c r="I65" s="1368"/>
      <c r="J65" s="212" t="s">
        <v>61</v>
      </c>
      <c r="K65" s="212" t="s">
        <v>1579</v>
      </c>
      <c r="L65" s="566" t="s">
        <v>1579</v>
      </c>
      <c r="M65" s="564" t="s">
        <v>3816</v>
      </c>
      <c r="N65" s="565" t="s">
        <v>1317</v>
      </c>
      <c r="O65" s="565">
        <v>2615388.46</v>
      </c>
      <c r="P65" s="1394"/>
      <c r="Q65" s="1394"/>
      <c r="R65" s="1394"/>
      <c r="S65" s="1394"/>
      <c r="T65" s="1399"/>
      <c r="U65" s="1404"/>
      <c r="V65" s="1404"/>
      <c r="W65" s="1394"/>
      <c r="X65" s="1402"/>
      <c r="Y65" s="1397"/>
      <c r="Z65" s="1397"/>
      <c r="AA65" s="1397"/>
      <c r="AB65" s="1397"/>
      <c r="AC65" s="1399"/>
      <c r="AD65" s="1399"/>
      <c r="AE65" s="1394"/>
      <c r="AF65" s="1394"/>
      <c r="AG65" s="1397"/>
      <c r="AH65" s="1399"/>
      <c r="AI65" s="1399"/>
      <c r="AJ65" s="1394"/>
      <c r="AK65" s="1394"/>
      <c r="AL65" s="1394"/>
      <c r="AM65" s="1394"/>
      <c r="AN65" s="1394"/>
      <c r="AO65" s="1394"/>
      <c r="AP65" s="1394"/>
      <c r="AQ65" s="1397"/>
      <c r="AR65" s="1397"/>
      <c r="AS65" s="1394"/>
      <c r="AT65" s="1394"/>
      <c r="AU65" s="1399"/>
      <c r="AV65" s="1394"/>
      <c r="AW65" s="1394"/>
      <c r="AX65" s="1394"/>
      <c r="AY65" s="1394"/>
      <c r="AZ65" s="1394"/>
      <c r="BA65" s="1394"/>
      <c r="BB65" s="1394"/>
      <c r="BC65" s="1402"/>
      <c r="BD65" s="1402"/>
    </row>
    <row r="66" spans="1:56" s="210" customFormat="1" ht="62.25" customHeight="1">
      <c r="A66" s="1368"/>
      <c r="B66" s="1371"/>
      <c r="C66" s="1371"/>
      <c r="D66" s="1370"/>
      <c r="E66" s="1370"/>
      <c r="F66" s="1370"/>
      <c r="G66" s="1370"/>
      <c r="H66" s="1368"/>
      <c r="I66" s="1368"/>
      <c r="J66" s="212" t="s">
        <v>61</v>
      </c>
      <c r="K66" s="212" t="s">
        <v>1579</v>
      </c>
      <c r="L66" s="566" t="s">
        <v>1579</v>
      </c>
      <c r="M66" s="564" t="s">
        <v>3817</v>
      </c>
      <c r="N66" s="565" t="s">
        <v>1968</v>
      </c>
      <c r="O66" s="565">
        <v>2274250.77</v>
      </c>
      <c r="P66" s="1394"/>
      <c r="Q66" s="1394"/>
      <c r="R66" s="1394"/>
      <c r="S66" s="1394"/>
      <c r="T66" s="1399"/>
      <c r="U66" s="1404"/>
      <c r="V66" s="1404"/>
      <c r="W66" s="1394"/>
      <c r="X66" s="1402"/>
      <c r="Y66" s="1397"/>
      <c r="Z66" s="1397"/>
      <c r="AA66" s="1397"/>
      <c r="AB66" s="1397"/>
      <c r="AC66" s="1399"/>
      <c r="AD66" s="1399"/>
      <c r="AE66" s="1394"/>
      <c r="AF66" s="1394"/>
      <c r="AG66" s="1397"/>
      <c r="AH66" s="1399"/>
      <c r="AI66" s="1399"/>
      <c r="AJ66" s="1394"/>
      <c r="AK66" s="1394"/>
      <c r="AL66" s="1394"/>
      <c r="AM66" s="1394"/>
      <c r="AN66" s="1394"/>
      <c r="AO66" s="1394"/>
      <c r="AP66" s="1394"/>
      <c r="AQ66" s="1397"/>
      <c r="AR66" s="1397"/>
      <c r="AS66" s="1394"/>
      <c r="AT66" s="1394"/>
      <c r="AU66" s="1399"/>
      <c r="AV66" s="1394"/>
      <c r="AW66" s="1394"/>
      <c r="AX66" s="1394"/>
      <c r="AY66" s="1394"/>
      <c r="AZ66" s="1394"/>
      <c r="BA66" s="1394"/>
      <c r="BB66" s="1394"/>
      <c r="BC66" s="1402"/>
      <c r="BD66" s="1402"/>
    </row>
    <row r="67" spans="1:56" s="210" customFormat="1" ht="62.25" customHeight="1">
      <c r="A67" s="1368">
        <v>2019</v>
      </c>
      <c r="B67" s="1371">
        <v>43647</v>
      </c>
      <c r="C67" s="1371">
        <v>43738</v>
      </c>
      <c r="D67" s="1370" t="s">
        <v>794</v>
      </c>
      <c r="E67" s="1370" t="s">
        <v>1577</v>
      </c>
      <c r="F67" s="1370" t="s">
        <v>3818</v>
      </c>
      <c r="G67" s="1370" t="s">
        <v>3809</v>
      </c>
      <c r="H67" s="1400" t="s">
        <v>3801</v>
      </c>
      <c r="I67" s="1368" t="s">
        <v>3802</v>
      </c>
      <c r="J67" s="212" t="s">
        <v>61</v>
      </c>
      <c r="K67" s="212" t="s">
        <v>1579</v>
      </c>
      <c r="L67" s="213" t="s">
        <v>1579</v>
      </c>
      <c r="M67" s="564" t="s">
        <v>3819</v>
      </c>
      <c r="N67" s="565" t="s">
        <v>3811</v>
      </c>
      <c r="O67" s="565">
        <v>2548460.14</v>
      </c>
      <c r="P67" s="1394" t="s">
        <v>61</v>
      </c>
      <c r="Q67" s="1394" t="s">
        <v>1579</v>
      </c>
      <c r="R67" s="1394" t="s">
        <v>1579</v>
      </c>
      <c r="S67" s="1394" t="s">
        <v>140</v>
      </c>
      <c r="T67" s="1399" t="s">
        <v>2040</v>
      </c>
      <c r="U67" s="1404" t="s">
        <v>3254</v>
      </c>
      <c r="V67" s="1404" t="s">
        <v>3086</v>
      </c>
      <c r="W67" s="1394" t="s">
        <v>3818</v>
      </c>
      <c r="X67" s="1402">
        <v>43738</v>
      </c>
      <c r="Y67" s="1397">
        <v>939230</v>
      </c>
      <c r="Z67" s="1397">
        <v>1089506.8</v>
      </c>
      <c r="AA67" s="1397">
        <v>108950.68</v>
      </c>
      <c r="AB67" s="1397">
        <v>1089506.8</v>
      </c>
      <c r="AC67" s="1399" t="s">
        <v>241</v>
      </c>
      <c r="AD67" s="1399" t="s">
        <v>69</v>
      </c>
      <c r="AE67" s="1394" t="s">
        <v>70</v>
      </c>
      <c r="AF67" s="1394" t="s">
        <v>3802</v>
      </c>
      <c r="AG67" s="1397">
        <v>140884.5</v>
      </c>
      <c r="AH67" s="1399">
        <v>43738</v>
      </c>
      <c r="AI67" s="1399">
        <v>43830</v>
      </c>
      <c r="AJ67" s="1382" t="s">
        <v>4094</v>
      </c>
      <c r="AK67" s="1382" t="s">
        <v>3868</v>
      </c>
      <c r="AL67" s="1394" t="s">
        <v>3805</v>
      </c>
      <c r="AM67" s="1394" t="s">
        <v>3806</v>
      </c>
      <c r="AN67" s="1394" t="s">
        <v>73</v>
      </c>
      <c r="AO67" s="1400" t="s">
        <v>3089</v>
      </c>
      <c r="AP67" s="1394" t="s">
        <v>73</v>
      </c>
      <c r="AQ67" s="1397" t="s">
        <v>573</v>
      </c>
      <c r="AR67" s="1397" t="s">
        <v>293</v>
      </c>
      <c r="AS67" s="1394" t="s">
        <v>566</v>
      </c>
      <c r="AT67" s="1394" t="s">
        <v>566</v>
      </c>
      <c r="AU67" s="1399" t="s">
        <v>566</v>
      </c>
      <c r="AV67" s="1400" t="s">
        <v>3869</v>
      </c>
      <c r="AW67" s="1394" t="s">
        <v>3091</v>
      </c>
      <c r="AX67" s="1400" t="s">
        <v>3870</v>
      </c>
      <c r="AY67" s="1400" t="s">
        <v>3871</v>
      </c>
      <c r="AZ67" s="1400" t="s">
        <v>3872</v>
      </c>
      <c r="BA67" s="1400" t="s">
        <v>3873</v>
      </c>
      <c r="BB67" s="1394" t="s">
        <v>3096</v>
      </c>
      <c r="BC67" s="1402">
        <v>43796</v>
      </c>
      <c r="BD67" s="1402">
        <v>43796</v>
      </c>
    </row>
    <row r="68" spans="1:56" s="210" customFormat="1" ht="62.25" customHeight="1">
      <c r="A68" s="1368"/>
      <c r="B68" s="1371"/>
      <c r="C68" s="1371"/>
      <c r="D68" s="1370"/>
      <c r="E68" s="1370"/>
      <c r="F68" s="1370"/>
      <c r="G68" s="1370"/>
      <c r="H68" s="1368"/>
      <c r="I68" s="1368"/>
      <c r="J68" s="212" t="s">
        <v>61</v>
      </c>
      <c r="K68" s="212" t="s">
        <v>1579</v>
      </c>
      <c r="L68" s="213" t="s">
        <v>1579</v>
      </c>
      <c r="M68" s="564" t="s">
        <v>3816</v>
      </c>
      <c r="N68" s="565" t="s">
        <v>1317</v>
      </c>
      <c r="O68" s="565">
        <v>2615388.46</v>
      </c>
      <c r="P68" s="1394"/>
      <c r="Q68" s="1394"/>
      <c r="R68" s="1394"/>
      <c r="S68" s="1394"/>
      <c r="T68" s="1399"/>
      <c r="U68" s="1404"/>
      <c r="V68" s="1404"/>
      <c r="W68" s="1394"/>
      <c r="X68" s="1402"/>
      <c r="Y68" s="1397"/>
      <c r="Z68" s="1397"/>
      <c r="AA68" s="1397"/>
      <c r="AB68" s="1397"/>
      <c r="AC68" s="1399"/>
      <c r="AD68" s="1399"/>
      <c r="AE68" s="1394"/>
      <c r="AF68" s="1394"/>
      <c r="AG68" s="1397"/>
      <c r="AH68" s="1399"/>
      <c r="AI68" s="1399"/>
      <c r="AJ68" s="1394"/>
      <c r="AK68" s="1394"/>
      <c r="AL68" s="1394"/>
      <c r="AM68" s="1394"/>
      <c r="AN68" s="1394"/>
      <c r="AO68" s="1394"/>
      <c r="AP68" s="1394"/>
      <c r="AQ68" s="1397"/>
      <c r="AR68" s="1397"/>
      <c r="AS68" s="1394"/>
      <c r="AT68" s="1394"/>
      <c r="AU68" s="1399"/>
      <c r="AV68" s="1394"/>
      <c r="AW68" s="1394"/>
      <c r="AX68" s="1394"/>
      <c r="AY68" s="1394"/>
      <c r="AZ68" s="1394"/>
      <c r="BA68" s="1394"/>
      <c r="BB68" s="1394"/>
      <c r="BC68" s="1402"/>
      <c r="BD68" s="1402"/>
    </row>
    <row r="69" spans="1:56" s="210" customFormat="1" ht="62.25" customHeight="1">
      <c r="A69" s="1368"/>
      <c r="B69" s="1371"/>
      <c r="C69" s="1371"/>
      <c r="D69" s="1370"/>
      <c r="E69" s="1370"/>
      <c r="F69" s="1370"/>
      <c r="G69" s="1370"/>
      <c r="H69" s="1368"/>
      <c r="I69" s="1368"/>
      <c r="J69" s="212" t="s">
        <v>61</v>
      </c>
      <c r="K69" s="212" t="s">
        <v>1579</v>
      </c>
      <c r="L69" s="213" t="s">
        <v>1579</v>
      </c>
      <c r="M69" s="564" t="s">
        <v>3817</v>
      </c>
      <c r="N69" s="565" t="s">
        <v>1968</v>
      </c>
      <c r="O69" s="565">
        <v>2274250.77</v>
      </c>
      <c r="P69" s="1394"/>
      <c r="Q69" s="1394"/>
      <c r="R69" s="1394"/>
      <c r="S69" s="1394"/>
      <c r="T69" s="1399"/>
      <c r="U69" s="1404"/>
      <c r="V69" s="1404"/>
      <c r="W69" s="1394"/>
      <c r="X69" s="1402"/>
      <c r="Y69" s="1397"/>
      <c r="Z69" s="1397"/>
      <c r="AA69" s="1397"/>
      <c r="AB69" s="1397"/>
      <c r="AC69" s="1399"/>
      <c r="AD69" s="1399"/>
      <c r="AE69" s="1394"/>
      <c r="AF69" s="1394"/>
      <c r="AG69" s="1397"/>
      <c r="AH69" s="1399"/>
      <c r="AI69" s="1399"/>
      <c r="AJ69" s="1394"/>
      <c r="AK69" s="1394"/>
      <c r="AL69" s="1394"/>
      <c r="AM69" s="1394"/>
      <c r="AN69" s="1394"/>
      <c r="AO69" s="1394"/>
      <c r="AP69" s="1394"/>
      <c r="AQ69" s="1397"/>
      <c r="AR69" s="1397"/>
      <c r="AS69" s="1394"/>
      <c r="AT69" s="1394"/>
      <c r="AU69" s="1399"/>
      <c r="AV69" s="1394"/>
      <c r="AW69" s="1394"/>
      <c r="AX69" s="1394"/>
      <c r="AY69" s="1394"/>
      <c r="AZ69" s="1394"/>
      <c r="BA69" s="1394"/>
      <c r="BB69" s="1394"/>
      <c r="BC69" s="1402"/>
      <c r="BD69" s="1402"/>
    </row>
    <row r="70" spans="1:56" s="210" customFormat="1" ht="62.25" customHeight="1">
      <c r="A70" s="1368">
        <v>2019</v>
      </c>
      <c r="B70" s="1371">
        <v>43647</v>
      </c>
      <c r="C70" s="1371">
        <v>43738</v>
      </c>
      <c r="D70" s="1370" t="s">
        <v>794</v>
      </c>
      <c r="E70" s="1370" t="s">
        <v>1577</v>
      </c>
      <c r="F70" s="1370" t="s">
        <v>3820</v>
      </c>
      <c r="G70" s="1370" t="s">
        <v>3809</v>
      </c>
      <c r="H70" s="1400" t="s">
        <v>3801</v>
      </c>
      <c r="I70" s="1368" t="s">
        <v>3802</v>
      </c>
      <c r="J70" s="212" t="s">
        <v>61</v>
      </c>
      <c r="K70" s="212" t="s">
        <v>1579</v>
      </c>
      <c r="L70" s="213" t="s">
        <v>1579</v>
      </c>
      <c r="M70" s="564" t="s">
        <v>2407</v>
      </c>
      <c r="N70" s="565" t="s">
        <v>2040</v>
      </c>
      <c r="O70" s="565">
        <v>255463.32</v>
      </c>
      <c r="P70" s="1394" t="s">
        <v>1715</v>
      </c>
      <c r="Q70" s="1394" t="s">
        <v>3821</v>
      </c>
      <c r="R70" s="1394" t="s">
        <v>176</v>
      </c>
      <c r="S70" s="1394" t="s">
        <v>1363</v>
      </c>
      <c r="T70" s="1399" t="s">
        <v>2066</v>
      </c>
      <c r="U70" s="1404" t="s">
        <v>3254</v>
      </c>
      <c r="V70" s="1404" t="s">
        <v>3086</v>
      </c>
      <c r="W70" s="1394" t="s">
        <v>3820</v>
      </c>
      <c r="X70" s="1402">
        <v>43700</v>
      </c>
      <c r="Y70" s="1397">
        <v>182538</v>
      </c>
      <c r="Z70" s="1397">
        <v>211744.08</v>
      </c>
      <c r="AA70" s="1397">
        <v>21117.439999999999</v>
      </c>
      <c r="AB70" s="1397">
        <v>211744.08</v>
      </c>
      <c r="AC70" s="1399" t="s">
        <v>241</v>
      </c>
      <c r="AD70" s="1399" t="s">
        <v>69</v>
      </c>
      <c r="AE70" s="1394" t="s">
        <v>70</v>
      </c>
      <c r="AF70" s="1394" t="s">
        <v>3802</v>
      </c>
      <c r="AG70" s="1397">
        <v>27380.7</v>
      </c>
      <c r="AH70" s="1399">
        <v>43703</v>
      </c>
      <c r="AI70" s="1399">
        <v>43830</v>
      </c>
      <c r="AJ70" s="1382" t="s">
        <v>4061</v>
      </c>
      <c r="AK70" s="1382" t="s">
        <v>3868</v>
      </c>
      <c r="AL70" s="1394" t="s">
        <v>3805</v>
      </c>
      <c r="AM70" s="1394" t="s">
        <v>3806</v>
      </c>
      <c r="AN70" s="1394" t="s">
        <v>73</v>
      </c>
      <c r="AO70" s="1400" t="s">
        <v>3089</v>
      </c>
      <c r="AP70" s="1394" t="s">
        <v>73</v>
      </c>
      <c r="AQ70" s="1397" t="s">
        <v>573</v>
      </c>
      <c r="AR70" s="1397" t="s">
        <v>293</v>
      </c>
      <c r="AS70" s="1394" t="s">
        <v>566</v>
      </c>
      <c r="AT70" s="1394" t="s">
        <v>566</v>
      </c>
      <c r="AU70" s="1399" t="s">
        <v>566</v>
      </c>
      <c r="AV70" s="1400" t="s">
        <v>3869</v>
      </c>
      <c r="AW70" s="1394" t="s">
        <v>3091</v>
      </c>
      <c r="AX70" s="1400" t="s">
        <v>3870</v>
      </c>
      <c r="AY70" s="1400" t="s">
        <v>3871</v>
      </c>
      <c r="AZ70" s="1400" t="s">
        <v>3872</v>
      </c>
      <c r="BA70" s="1400" t="s">
        <v>3873</v>
      </c>
      <c r="BB70" s="1394" t="s">
        <v>3096</v>
      </c>
      <c r="BC70" s="1402">
        <v>43796</v>
      </c>
      <c r="BD70" s="1402">
        <v>43796</v>
      </c>
    </row>
    <row r="71" spans="1:56" s="210" customFormat="1" ht="62.25" customHeight="1">
      <c r="A71" s="1368"/>
      <c r="B71" s="1371"/>
      <c r="C71" s="1371"/>
      <c r="D71" s="1370"/>
      <c r="E71" s="1370"/>
      <c r="F71" s="1370"/>
      <c r="G71" s="1370"/>
      <c r="H71" s="1368"/>
      <c r="I71" s="1368"/>
      <c r="J71" s="212" t="s">
        <v>61</v>
      </c>
      <c r="K71" s="212" t="s">
        <v>1579</v>
      </c>
      <c r="L71" s="213" t="s">
        <v>1579</v>
      </c>
      <c r="M71" s="564" t="s">
        <v>406</v>
      </c>
      <c r="N71" s="565" t="s">
        <v>2028</v>
      </c>
      <c r="O71" s="565">
        <v>247262.12</v>
      </c>
      <c r="P71" s="1394"/>
      <c r="Q71" s="1394"/>
      <c r="R71" s="1394"/>
      <c r="S71" s="1394"/>
      <c r="T71" s="1399"/>
      <c r="U71" s="1404"/>
      <c r="V71" s="1404"/>
      <c r="W71" s="1394"/>
      <c r="X71" s="1402"/>
      <c r="Y71" s="1397"/>
      <c r="Z71" s="1397"/>
      <c r="AA71" s="1397"/>
      <c r="AB71" s="1397"/>
      <c r="AC71" s="1399"/>
      <c r="AD71" s="1399"/>
      <c r="AE71" s="1394"/>
      <c r="AF71" s="1394"/>
      <c r="AG71" s="1397"/>
      <c r="AH71" s="1399"/>
      <c r="AI71" s="1399"/>
      <c r="AJ71" s="1394"/>
      <c r="AK71" s="1394"/>
      <c r="AL71" s="1394"/>
      <c r="AM71" s="1394"/>
      <c r="AN71" s="1394"/>
      <c r="AO71" s="1394"/>
      <c r="AP71" s="1394"/>
      <c r="AQ71" s="1397"/>
      <c r="AR71" s="1397"/>
      <c r="AS71" s="1394"/>
      <c r="AT71" s="1394"/>
      <c r="AU71" s="1399"/>
      <c r="AV71" s="1394"/>
      <c r="AW71" s="1394"/>
      <c r="AX71" s="1394"/>
      <c r="AY71" s="1394"/>
      <c r="AZ71" s="1394"/>
      <c r="BA71" s="1394"/>
      <c r="BB71" s="1394"/>
      <c r="BC71" s="1402"/>
      <c r="BD71" s="1402"/>
    </row>
    <row r="72" spans="1:56" s="210" customFormat="1" ht="62.25" customHeight="1">
      <c r="A72" s="1368"/>
      <c r="B72" s="1371"/>
      <c r="C72" s="1371"/>
      <c r="D72" s="1370"/>
      <c r="E72" s="1370"/>
      <c r="F72" s="1370"/>
      <c r="G72" s="1370"/>
      <c r="H72" s="1368"/>
      <c r="I72" s="1368"/>
      <c r="J72" s="210" t="s">
        <v>3822</v>
      </c>
      <c r="K72" s="210" t="s">
        <v>3823</v>
      </c>
      <c r="L72" s="211" t="s">
        <v>2050</v>
      </c>
      <c r="M72" s="565" t="s">
        <v>2009</v>
      </c>
      <c r="N72" s="565" t="s">
        <v>2066</v>
      </c>
      <c r="O72" s="565">
        <v>211744.08</v>
      </c>
      <c r="P72" s="1394"/>
      <c r="Q72" s="1394"/>
      <c r="R72" s="1394"/>
      <c r="S72" s="1394"/>
      <c r="T72" s="1399"/>
      <c r="U72" s="1404"/>
      <c r="V72" s="1404"/>
      <c r="W72" s="1394"/>
      <c r="X72" s="1402"/>
      <c r="Y72" s="1397"/>
      <c r="Z72" s="1397"/>
      <c r="AA72" s="1397"/>
      <c r="AB72" s="1397"/>
      <c r="AC72" s="1399"/>
      <c r="AD72" s="1399"/>
      <c r="AE72" s="1394"/>
      <c r="AF72" s="1394"/>
      <c r="AG72" s="1397"/>
      <c r="AH72" s="1399"/>
      <c r="AI72" s="1399"/>
      <c r="AJ72" s="1394"/>
      <c r="AK72" s="1394"/>
      <c r="AL72" s="1394"/>
      <c r="AM72" s="1394"/>
      <c r="AN72" s="1394"/>
      <c r="AO72" s="1394"/>
      <c r="AP72" s="1394"/>
      <c r="AQ72" s="1397"/>
      <c r="AR72" s="1397"/>
      <c r="AS72" s="1394"/>
      <c r="AT72" s="1394"/>
      <c r="AU72" s="1399"/>
      <c r="AV72" s="1394"/>
      <c r="AW72" s="1394"/>
      <c r="AX72" s="1394"/>
      <c r="AY72" s="1394"/>
      <c r="AZ72" s="1394"/>
      <c r="BA72" s="1394"/>
      <c r="BB72" s="1394"/>
      <c r="BC72" s="1402"/>
      <c r="BD72" s="1402"/>
    </row>
    <row r="73" spans="1:56" s="210" customFormat="1" ht="112.5" customHeight="1">
      <c r="A73" s="556">
        <v>2019</v>
      </c>
      <c r="B73" s="560">
        <v>43647</v>
      </c>
      <c r="C73" s="560">
        <v>43738</v>
      </c>
      <c r="D73" s="187" t="s">
        <v>794</v>
      </c>
      <c r="E73" s="558" t="s">
        <v>1577</v>
      </c>
      <c r="F73" s="558" t="s">
        <v>3824</v>
      </c>
      <c r="G73" s="558" t="s">
        <v>3809</v>
      </c>
      <c r="H73" s="575" t="s">
        <v>3801</v>
      </c>
      <c r="I73" s="556" t="s">
        <v>3802</v>
      </c>
      <c r="J73" s="564" t="s">
        <v>3825</v>
      </c>
      <c r="K73" s="564" t="s">
        <v>3826</v>
      </c>
      <c r="L73" s="564" t="s">
        <v>3827</v>
      </c>
      <c r="M73" s="564" t="s">
        <v>3828</v>
      </c>
      <c r="N73" s="563" t="s">
        <v>3829</v>
      </c>
      <c r="O73" s="565">
        <v>1244848.01</v>
      </c>
      <c r="P73" s="564" t="s">
        <v>3825</v>
      </c>
      <c r="Q73" s="564" t="s">
        <v>3826</v>
      </c>
      <c r="R73" s="564" t="s">
        <v>3827</v>
      </c>
      <c r="S73" s="564" t="s">
        <v>3828</v>
      </c>
      <c r="T73" s="563" t="s">
        <v>3829</v>
      </c>
      <c r="U73" s="566" t="s">
        <v>3254</v>
      </c>
      <c r="V73" s="566" t="s">
        <v>3086</v>
      </c>
      <c r="W73" s="564" t="s">
        <v>3824</v>
      </c>
      <c r="X73" s="563">
        <v>43738</v>
      </c>
      <c r="Y73" s="565">
        <v>1073188</v>
      </c>
      <c r="Z73" s="565">
        <v>1244898.08</v>
      </c>
      <c r="AA73" s="565">
        <v>124489.8</v>
      </c>
      <c r="AB73" s="565">
        <v>1244898.08</v>
      </c>
      <c r="AC73" s="565" t="s">
        <v>241</v>
      </c>
      <c r="AD73" s="563" t="s">
        <v>69</v>
      </c>
      <c r="AE73" s="563" t="s">
        <v>70</v>
      </c>
      <c r="AF73" s="564" t="s">
        <v>3802</v>
      </c>
      <c r="AG73" s="564">
        <v>160978.20000000001</v>
      </c>
      <c r="AH73" s="576">
        <v>43738</v>
      </c>
      <c r="AI73" s="563">
        <v>43830</v>
      </c>
      <c r="AJ73" s="675" t="s">
        <v>4110</v>
      </c>
      <c r="AK73" s="561" t="s">
        <v>3868</v>
      </c>
      <c r="AL73" s="564" t="s">
        <v>3805</v>
      </c>
      <c r="AM73" s="564" t="s">
        <v>3806</v>
      </c>
      <c r="AN73" s="564" t="s">
        <v>73</v>
      </c>
      <c r="AO73" s="575" t="s">
        <v>3089</v>
      </c>
      <c r="AP73" s="564" t="s">
        <v>73</v>
      </c>
      <c r="AQ73" s="565" t="s">
        <v>573</v>
      </c>
      <c r="AR73" s="565" t="s">
        <v>293</v>
      </c>
      <c r="AS73" s="564" t="s">
        <v>566</v>
      </c>
      <c r="AT73" s="564" t="s">
        <v>566</v>
      </c>
      <c r="AU73" s="563" t="s">
        <v>566</v>
      </c>
      <c r="AV73" s="215" t="s">
        <v>3869</v>
      </c>
      <c r="AW73" s="564" t="s">
        <v>3091</v>
      </c>
      <c r="AX73" s="575" t="s">
        <v>3870</v>
      </c>
      <c r="AY73" s="575" t="s">
        <v>3871</v>
      </c>
      <c r="AZ73" s="575" t="s">
        <v>3872</v>
      </c>
      <c r="BA73" s="575" t="s">
        <v>3873</v>
      </c>
      <c r="BB73" s="564" t="s">
        <v>3096</v>
      </c>
      <c r="BC73" s="576">
        <v>43796</v>
      </c>
      <c r="BD73" s="576">
        <v>43796</v>
      </c>
    </row>
    <row r="74" spans="1:56" s="210" customFormat="1" ht="62.25" customHeight="1">
      <c r="A74" s="1368">
        <v>2019</v>
      </c>
      <c r="B74" s="1371">
        <v>43647</v>
      </c>
      <c r="C74" s="1371">
        <v>43738</v>
      </c>
      <c r="D74" s="1370" t="s">
        <v>794</v>
      </c>
      <c r="E74" s="1370" t="s">
        <v>1577</v>
      </c>
      <c r="F74" s="1370" t="s">
        <v>3830</v>
      </c>
      <c r="G74" s="1370" t="s">
        <v>3809</v>
      </c>
      <c r="H74" s="1400" t="s">
        <v>3801</v>
      </c>
      <c r="I74" s="1368" t="s">
        <v>3802</v>
      </c>
      <c r="J74" s="212" t="s">
        <v>61</v>
      </c>
      <c r="K74" s="212" t="s">
        <v>1579</v>
      </c>
      <c r="L74" s="213" t="s">
        <v>1579</v>
      </c>
      <c r="M74" s="564" t="s">
        <v>3831</v>
      </c>
      <c r="N74" s="565" t="s">
        <v>2146</v>
      </c>
      <c r="O74" s="565">
        <v>628807.74</v>
      </c>
      <c r="P74" s="1394" t="s">
        <v>61</v>
      </c>
      <c r="Q74" s="1394" t="s">
        <v>1579</v>
      </c>
      <c r="R74" s="1394" t="s">
        <v>1579</v>
      </c>
      <c r="S74" s="1394" t="s">
        <v>239</v>
      </c>
      <c r="T74" s="1399" t="s">
        <v>2146</v>
      </c>
      <c r="U74" s="1404" t="s">
        <v>3254</v>
      </c>
      <c r="V74" s="1404" t="s">
        <v>3086</v>
      </c>
      <c r="W74" s="1394" t="s">
        <v>3830</v>
      </c>
      <c r="X74" s="1402">
        <v>43700</v>
      </c>
      <c r="Y74" s="1397">
        <v>542075.64</v>
      </c>
      <c r="Z74" s="1397">
        <v>628807.74</v>
      </c>
      <c r="AA74" s="1397">
        <v>62880.77</v>
      </c>
      <c r="AB74" s="1397">
        <v>628807.74</v>
      </c>
      <c r="AC74" s="1399" t="s">
        <v>241</v>
      </c>
      <c r="AD74" s="1399" t="s">
        <v>69</v>
      </c>
      <c r="AE74" s="1394" t="s">
        <v>70</v>
      </c>
      <c r="AF74" s="1394" t="s">
        <v>3802</v>
      </c>
      <c r="AG74" s="1397">
        <v>81311.34</v>
      </c>
      <c r="AH74" s="1399">
        <v>43703</v>
      </c>
      <c r="AI74" s="1399">
        <v>43830</v>
      </c>
      <c r="AJ74" s="1382" t="s">
        <v>4075</v>
      </c>
      <c r="AK74" s="1382" t="s">
        <v>3868</v>
      </c>
      <c r="AL74" s="1394" t="s">
        <v>3805</v>
      </c>
      <c r="AM74" s="1394" t="s">
        <v>3806</v>
      </c>
      <c r="AN74" s="1394" t="s">
        <v>73</v>
      </c>
      <c r="AO74" s="1400" t="s">
        <v>3089</v>
      </c>
      <c r="AP74" s="1394" t="s">
        <v>73</v>
      </c>
      <c r="AQ74" s="1397" t="s">
        <v>573</v>
      </c>
      <c r="AR74" s="1397" t="s">
        <v>293</v>
      </c>
      <c r="AS74" s="1394" t="s">
        <v>566</v>
      </c>
      <c r="AT74" s="1394" t="s">
        <v>566</v>
      </c>
      <c r="AU74" s="1399" t="s">
        <v>566</v>
      </c>
      <c r="AV74" s="1400" t="s">
        <v>3869</v>
      </c>
      <c r="AW74" s="1394" t="s">
        <v>3091</v>
      </c>
      <c r="AX74" s="1400" t="s">
        <v>3870</v>
      </c>
      <c r="AY74" s="1400" t="s">
        <v>3871</v>
      </c>
      <c r="AZ74" s="1400" t="s">
        <v>3872</v>
      </c>
      <c r="BA74" s="1400" t="s">
        <v>3873</v>
      </c>
      <c r="BB74" s="1394" t="s">
        <v>3096</v>
      </c>
      <c r="BC74" s="1402">
        <v>43796</v>
      </c>
      <c r="BD74" s="1402">
        <v>43796</v>
      </c>
    </row>
    <row r="75" spans="1:56" s="210" customFormat="1" ht="62.25" customHeight="1">
      <c r="A75" s="1368"/>
      <c r="B75" s="1371"/>
      <c r="C75" s="1371"/>
      <c r="D75" s="1370"/>
      <c r="E75" s="1370"/>
      <c r="F75" s="1370"/>
      <c r="G75" s="1370"/>
      <c r="H75" s="1368"/>
      <c r="I75" s="1368"/>
      <c r="J75" s="212" t="s">
        <v>61</v>
      </c>
      <c r="K75" s="212" t="s">
        <v>1579</v>
      </c>
      <c r="L75" s="213" t="s">
        <v>1579</v>
      </c>
      <c r="M75" s="564" t="s">
        <v>2407</v>
      </c>
      <c r="N75" s="565" t="s">
        <v>2040</v>
      </c>
      <c r="O75" s="565">
        <v>723128.9</v>
      </c>
      <c r="P75" s="1394"/>
      <c r="Q75" s="1394"/>
      <c r="R75" s="1394"/>
      <c r="S75" s="1394"/>
      <c r="T75" s="1399"/>
      <c r="U75" s="1404"/>
      <c r="V75" s="1404"/>
      <c r="W75" s="1394"/>
      <c r="X75" s="1402"/>
      <c r="Y75" s="1397"/>
      <c r="Z75" s="1397"/>
      <c r="AA75" s="1397"/>
      <c r="AB75" s="1397"/>
      <c r="AC75" s="1399"/>
      <c r="AD75" s="1399"/>
      <c r="AE75" s="1394"/>
      <c r="AF75" s="1394"/>
      <c r="AG75" s="1397"/>
      <c r="AH75" s="1399"/>
      <c r="AI75" s="1399"/>
      <c r="AJ75" s="1394"/>
      <c r="AK75" s="1394"/>
      <c r="AL75" s="1394"/>
      <c r="AM75" s="1394"/>
      <c r="AN75" s="1394"/>
      <c r="AO75" s="1394"/>
      <c r="AP75" s="1394"/>
      <c r="AQ75" s="1397"/>
      <c r="AR75" s="1397"/>
      <c r="AS75" s="1394"/>
      <c r="AT75" s="1394"/>
      <c r="AU75" s="1399"/>
      <c r="AV75" s="1394"/>
      <c r="AW75" s="1394"/>
      <c r="AX75" s="1394"/>
      <c r="AY75" s="1394"/>
      <c r="AZ75" s="1394"/>
      <c r="BA75" s="1394"/>
      <c r="BB75" s="1394"/>
      <c r="BC75" s="1402"/>
      <c r="BD75" s="1402"/>
    </row>
    <row r="76" spans="1:56" s="210" customFormat="1" ht="62.25" customHeight="1">
      <c r="A76" s="1368"/>
      <c r="B76" s="1371"/>
      <c r="C76" s="1371"/>
      <c r="D76" s="1370"/>
      <c r="E76" s="1370"/>
      <c r="F76" s="1370"/>
      <c r="G76" s="1370"/>
      <c r="H76" s="1368"/>
      <c r="I76" s="1368"/>
      <c r="J76" s="212" t="s">
        <v>61</v>
      </c>
      <c r="K76" s="212" t="s">
        <v>1579</v>
      </c>
      <c r="L76" s="213" t="s">
        <v>1579</v>
      </c>
      <c r="M76" s="564" t="s">
        <v>3832</v>
      </c>
      <c r="N76" s="565" t="s">
        <v>2018</v>
      </c>
      <c r="O76" s="565">
        <v>838829.53</v>
      </c>
      <c r="P76" s="1394"/>
      <c r="Q76" s="1394"/>
      <c r="R76" s="1394"/>
      <c r="S76" s="1394"/>
      <c r="T76" s="1399"/>
      <c r="U76" s="1404"/>
      <c r="V76" s="1404"/>
      <c r="W76" s="1394"/>
      <c r="X76" s="1402"/>
      <c r="Y76" s="1397"/>
      <c r="Z76" s="1397"/>
      <c r="AA76" s="1397"/>
      <c r="AB76" s="1397"/>
      <c r="AC76" s="1399"/>
      <c r="AD76" s="1399"/>
      <c r="AE76" s="1394"/>
      <c r="AF76" s="1394"/>
      <c r="AG76" s="1397"/>
      <c r="AH76" s="1399"/>
      <c r="AI76" s="1399"/>
      <c r="AJ76" s="1394"/>
      <c r="AK76" s="1394"/>
      <c r="AL76" s="1394"/>
      <c r="AM76" s="1394"/>
      <c r="AN76" s="1394"/>
      <c r="AO76" s="1394"/>
      <c r="AP76" s="1394"/>
      <c r="AQ76" s="1397"/>
      <c r="AR76" s="1397"/>
      <c r="AS76" s="1394"/>
      <c r="AT76" s="1394"/>
      <c r="AU76" s="1399"/>
      <c r="AV76" s="1394"/>
      <c r="AW76" s="1394"/>
      <c r="AX76" s="1394"/>
      <c r="AY76" s="1394"/>
      <c r="AZ76" s="1394"/>
      <c r="BA76" s="1394"/>
      <c r="BB76" s="1394"/>
      <c r="BC76" s="1402"/>
      <c r="BD76" s="1402"/>
    </row>
    <row r="77" spans="1:56" s="210" customFormat="1" ht="62.25" customHeight="1">
      <c r="A77" s="1368">
        <v>2019</v>
      </c>
      <c r="B77" s="1371">
        <v>43647</v>
      </c>
      <c r="C77" s="1371">
        <v>43738</v>
      </c>
      <c r="D77" s="1370" t="s">
        <v>794</v>
      </c>
      <c r="E77" s="1370" t="s">
        <v>1577</v>
      </c>
      <c r="F77" s="1370" t="s">
        <v>3833</v>
      </c>
      <c r="G77" s="1370" t="s">
        <v>3809</v>
      </c>
      <c r="H77" s="1400" t="s">
        <v>3801</v>
      </c>
      <c r="I77" s="1368" t="s">
        <v>3802</v>
      </c>
      <c r="J77" s="212" t="s">
        <v>61</v>
      </c>
      <c r="K77" s="212" t="s">
        <v>1579</v>
      </c>
      <c r="L77" s="213" t="s">
        <v>1579</v>
      </c>
      <c r="M77" s="564" t="s">
        <v>3834</v>
      </c>
      <c r="N77" s="565" t="s">
        <v>2188</v>
      </c>
      <c r="O77" s="565">
        <v>226200</v>
      </c>
      <c r="P77" s="1394" t="s">
        <v>61</v>
      </c>
      <c r="Q77" s="1394" t="s">
        <v>1579</v>
      </c>
      <c r="R77" s="1394" t="s">
        <v>1579</v>
      </c>
      <c r="S77" s="1394" t="s">
        <v>4083</v>
      </c>
      <c r="T77" s="1399" t="s">
        <v>2188</v>
      </c>
      <c r="U77" s="1404" t="s">
        <v>3254</v>
      </c>
      <c r="V77" s="1404" t="s">
        <v>3086</v>
      </c>
      <c r="W77" s="1394" t="s">
        <v>3833</v>
      </c>
      <c r="X77" s="1402">
        <v>43700</v>
      </c>
      <c r="Y77" s="1397">
        <v>195000</v>
      </c>
      <c r="Z77" s="1397">
        <v>226200</v>
      </c>
      <c r="AA77" s="1397">
        <v>22620</v>
      </c>
      <c r="AB77" s="1397">
        <v>226200</v>
      </c>
      <c r="AC77" s="1399" t="s">
        <v>241</v>
      </c>
      <c r="AD77" s="1399" t="s">
        <v>69</v>
      </c>
      <c r="AE77" s="1394" t="s">
        <v>70</v>
      </c>
      <c r="AF77" s="1394" t="s">
        <v>3802</v>
      </c>
      <c r="AG77" s="1397">
        <v>29250</v>
      </c>
      <c r="AH77" s="1399">
        <v>43703</v>
      </c>
      <c r="AI77" s="1399">
        <v>43830</v>
      </c>
      <c r="AJ77" s="1382" t="s">
        <v>4076</v>
      </c>
      <c r="AK77" s="1382" t="s">
        <v>3868</v>
      </c>
      <c r="AL77" s="1394" t="s">
        <v>3805</v>
      </c>
      <c r="AM77" s="1394" t="s">
        <v>3806</v>
      </c>
      <c r="AN77" s="1394" t="s">
        <v>73</v>
      </c>
      <c r="AO77" s="1400" t="s">
        <v>3089</v>
      </c>
      <c r="AP77" s="1394" t="s">
        <v>73</v>
      </c>
      <c r="AQ77" s="1397" t="s">
        <v>573</v>
      </c>
      <c r="AR77" s="1397" t="s">
        <v>293</v>
      </c>
      <c r="AS77" s="1394" t="s">
        <v>566</v>
      </c>
      <c r="AT77" s="1394" t="s">
        <v>566</v>
      </c>
      <c r="AU77" s="1399" t="s">
        <v>566</v>
      </c>
      <c r="AV77" s="1400" t="s">
        <v>3869</v>
      </c>
      <c r="AW77" s="1394" t="s">
        <v>3091</v>
      </c>
      <c r="AX77" s="1400" t="s">
        <v>3870</v>
      </c>
      <c r="AY77" s="1400" t="s">
        <v>3871</v>
      </c>
      <c r="AZ77" s="1400" t="s">
        <v>3872</v>
      </c>
      <c r="BA77" s="1400" t="s">
        <v>3873</v>
      </c>
      <c r="BB77" s="1394" t="s">
        <v>3096</v>
      </c>
      <c r="BC77" s="1402">
        <v>43796</v>
      </c>
      <c r="BD77" s="1402">
        <v>43796</v>
      </c>
    </row>
    <row r="78" spans="1:56" s="210" customFormat="1" ht="62.25" customHeight="1">
      <c r="A78" s="1368"/>
      <c r="B78" s="1371"/>
      <c r="C78" s="1371"/>
      <c r="D78" s="1370"/>
      <c r="E78" s="1370"/>
      <c r="F78" s="1370"/>
      <c r="G78" s="1370"/>
      <c r="H78" s="1368"/>
      <c r="I78" s="1368"/>
      <c r="J78" s="212" t="s">
        <v>61</v>
      </c>
      <c r="K78" s="212" t="s">
        <v>1579</v>
      </c>
      <c r="L78" s="213" t="s">
        <v>1579</v>
      </c>
      <c r="M78" s="565" t="s">
        <v>3835</v>
      </c>
      <c r="N78" s="564" t="s">
        <v>3836</v>
      </c>
      <c r="O78" s="565">
        <v>266916</v>
      </c>
      <c r="P78" s="1394"/>
      <c r="Q78" s="1394"/>
      <c r="R78" s="1394"/>
      <c r="S78" s="1394"/>
      <c r="T78" s="1399"/>
      <c r="U78" s="1404"/>
      <c r="V78" s="1404"/>
      <c r="W78" s="1394"/>
      <c r="X78" s="1402"/>
      <c r="Y78" s="1397"/>
      <c r="Z78" s="1397"/>
      <c r="AA78" s="1397"/>
      <c r="AB78" s="1397"/>
      <c r="AC78" s="1399"/>
      <c r="AD78" s="1399"/>
      <c r="AE78" s="1394"/>
      <c r="AF78" s="1394"/>
      <c r="AG78" s="1397"/>
      <c r="AH78" s="1399"/>
      <c r="AI78" s="1399"/>
      <c r="AJ78" s="1394"/>
      <c r="AK78" s="1394"/>
      <c r="AL78" s="1394"/>
      <c r="AM78" s="1394"/>
      <c r="AN78" s="1394"/>
      <c r="AO78" s="1394"/>
      <c r="AP78" s="1394"/>
      <c r="AQ78" s="1397"/>
      <c r="AR78" s="1397"/>
      <c r="AS78" s="1394"/>
      <c r="AT78" s="1394"/>
      <c r="AU78" s="1399"/>
      <c r="AV78" s="1394"/>
      <c r="AW78" s="1394"/>
      <c r="AX78" s="1394"/>
      <c r="AY78" s="1394"/>
      <c r="AZ78" s="1394"/>
      <c r="BA78" s="1394"/>
      <c r="BB78" s="1394"/>
      <c r="BC78" s="1402"/>
      <c r="BD78" s="1402"/>
    </row>
    <row r="79" spans="1:56" s="210" customFormat="1" ht="62.25" customHeight="1">
      <c r="A79" s="1368"/>
      <c r="B79" s="1371"/>
      <c r="C79" s="1371"/>
      <c r="D79" s="1370"/>
      <c r="E79" s="1370"/>
      <c r="F79" s="1370"/>
      <c r="G79" s="1370"/>
      <c r="H79" s="1368"/>
      <c r="I79" s="1368"/>
      <c r="J79" s="212" t="s">
        <v>61</v>
      </c>
      <c r="K79" s="212" t="s">
        <v>1579</v>
      </c>
      <c r="L79" s="213" t="s">
        <v>1579</v>
      </c>
      <c r="M79" s="565" t="s">
        <v>3837</v>
      </c>
      <c r="N79" s="565" t="s">
        <v>3838</v>
      </c>
      <c r="O79" s="565">
        <v>290938.44</v>
      </c>
      <c r="P79" s="1394"/>
      <c r="Q79" s="1394"/>
      <c r="R79" s="1394"/>
      <c r="S79" s="1394"/>
      <c r="T79" s="1399"/>
      <c r="U79" s="1404"/>
      <c r="V79" s="1404"/>
      <c r="W79" s="1394"/>
      <c r="X79" s="1402"/>
      <c r="Y79" s="1397"/>
      <c r="Z79" s="1397"/>
      <c r="AA79" s="1397"/>
      <c r="AB79" s="1397"/>
      <c r="AC79" s="1399"/>
      <c r="AD79" s="1399"/>
      <c r="AE79" s="1394"/>
      <c r="AF79" s="1394"/>
      <c r="AG79" s="1397"/>
      <c r="AH79" s="1399"/>
      <c r="AI79" s="1399"/>
      <c r="AJ79" s="1394"/>
      <c r="AK79" s="1394"/>
      <c r="AL79" s="1394"/>
      <c r="AM79" s="1394"/>
      <c r="AN79" s="1394"/>
      <c r="AO79" s="1394"/>
      <c r="AP79" s="1394"/>
      <c r="AQ79" s="1397"/>
      <c r="AR79" s="1397"/>
      <c r="AS79" s="1394"/>
      <c r="AT79" s="1394"/>
      <c r="AU79" s="1399"/>
      <c r="AV79" s="1394"/>
      <c r="AW79" s="1394"/>
      <c r="AX79" s="1394"/>
      <c r="AY79" s="1394"/>
      <c r="AZ79" s="1394"/>
      <c r="BA79" s="1394"/>
      <c r="BB79" s="1394"/>
      <c r="BC79" s="1402"/>
      <c r="BD79" s="1402"/>
    </row>
    <row r="80" spans="1:56" s="210" customFormat="1" ht="62.25" customHeight="1">
      <c r="A80" s="1368">
        <v>2019</v>
      </c>
      <c r="B80" s="1371">
        <v>43647</v>
      </c>
      <c r="C80" s="1371">
        <v>43738</v>
      </c>
      <c r="D80" s="1370" t="s">
        <v>794</v>
      </c>
      <c r="E80" s="1370" t="s">
        <v>1577</v>
      </c>
      <c r="F80" s="1370" t="s">
        <v>3839</v>
      </c>
      <c r="G80" s="1370" t="s">
        <v>3809</v>
      </c>
      <c r="H80" s="1400" t="s">
        <v>3801</v>
      </c>
      <c r="I80" s="1368" t="s">
        <v>3802</v>
      </c>
      <c r="J80" s="212" t="s">
        <v>61</v>
      </c>
      <c r="K80" s="212" t="s">
        <v>1579</v>
      </c>
      <c r="L80" s="213" t="s">
        <v>1579</v>
      </c>
      <c r="M80" s="564" t="s">
        <v>3840</v>
      </c>
      <c r="N80" s="565" t="s">
        <v>3841</v>
      </c>
      <c r="O80" s="565">
        <v>425790.76</v>
      </c>
      <c r="P80" s="1394" t="s">
        <v>61</v>
      </c>
      <c r="Q80" s="1394" t="s">
        <v>1579</v>
      </c>
      <c r="R80" s="1394" t="s">
        <v>1579</v>
      </c>
      <c r="S80" s="1394" t="s">
        <v>623</v>
      </c>
      <c r="T80" s="1399" t="s">
        <v>2023</v>
      </c>
      <c r="U80" s="1404" t="s">
        <v>3254</v>
      </c>
      <c r="V80" s="1404" t="s">
        <v>3086</v>
      </c>
      <c r="W80" s="1394" t="s">
        <v>3839</v>
      </c>
      <c r="X80" s="1402">
        <v>43700</v>
      </c>
      <c r="Y80" s="1397">
        <v>367061.00000000006</v>
      </c>
      <c r="Z80" s="1397">
        <v>425790.76</v>
      </c>
      <c r="AA80" s="1397">
        <v>42579.07</v>
      </c>
      <c r="AB80" s="1397">
        <v>425790.76</v>
      </c>
      <c r="AC80" s="1399" t="s">
        <v>241</v>
      </c>
      <c r="AD80" s="1399" t="s">
        <v>69</v>
      </c>
      <c r="AE80" s="1394" t="s">
        <v>70</v>
      </c>
      <c r="AF80" s="1394" t="s">
        <v>3802</v>
      </c>
      <c r="AG80" s="1397">
        <v>55059.15</v>
      </c>
      <c r="AH80" s="1399">
        <v>43703</v>
      </c>
      <c r="AI80" s="1399">
        <v>43830</v>
      </c>
      <c r="AJ80" s="1382" t="s">
        <v>4077</v>
      </c>
      <c r="AK80" s="1382" t="s">
        <v>3868</v>
      </c>
      <c r="AL80" s="1394" t="s">
        <v>3805</v>
      </c>
      <c r="AM80" s="1394" t="s">
        <v>3806</v>
      </c>
      <c r="AN80" s="1394" t="s">
        <v>73</v>
      </c>
      <c r="AO80" s="1400" t="s">
        <v>3089</v>
      </c>
      <c r="AP80" s="1394" t="s">
        <v>73</v>
      </c>
      <c r="AQ80" s="1397" t="s">
        <v>573</v>
      </c>
      <c r="AR80" s="1397" t="s">
        <v>293</v>
      </c>
      <c r="AS80" s="1394" t="s">
        <v>566</v>
      </c>
      <c r="AT80" s="1394" t="s">
        <v>566</v>
      </c>
      <c r="AU80" s="1399" t="s">
        <v>566</v>
      </c>
      <c r="AV80" s="1400" t="s">
        <v>3869</v>
      </c>
      <c r="AW80" s="1394" t="s">
        <v>3091</v>
      </c>
      <c r="AX80" s="1400" t="s">
        <v>3870</v>
      </c>
      <c r="AY80" s="1400" t="s">
        <v>3871</v>
      </c>
      <c r="AZ80" s="1400" t="s">
        <v>3872</v>
      </c>
      <c r="BA80" s="1400" t="s">
        <v>3873</v>
      </c>
      <c r="BB80" s="1394" t="s">
        <v>3096</v>
      </c>
      <c r="BC80" s="1402">
        <v>43796</v>
      </c>
      <c r="BD80" s="1402">
        <v>43796</v>
      </c>
    </row>
    <row r="81" spans="1:56" s="210" customFormat="1" ht="62.25" customHeight="1">
      <c r="A81" s="1368"/>
      <c r="B81" s="1371"/>
      <c r="C81" s="1371"/>
      <c r="D81" s="1370"/>
      <c r="E81" s="1370"/>
      <c r="F81" s="1370"/>
      <c r="G81" s="1370"/>
      <c r="H81" s="1368"/>
      <c r="I81" s="1368"/>
      <c r="J81" s="212" t="s">
        <v>61</v>
      </c>
      <c r="K81" s="212" t="s">
        <v>1579</v>
      </c>
      <c r="L81" s="213" t="s">
        <v>1579</v>
      </c>
      <c r="M81" s="564" t="s">
        <v>3815</v>
      </c>
      <c r="N81" s="565" t="s">
        <v>3811</v>
      </c>
      <c r="O81" s="565">
        <v>540043.80000000005</v>
      </c>
      <c r="P81" s="1394"/>
      <c r="Q81" s="1394"/>
      <c r="R81" s="1394"/>
      <c r="S81" s="1394"/>
      <c r="T81" s="1399"/>
      <c r="U81" s="1404"/>
      <c r="V81" s="1404"/>
      <c r="W81" s="1394"/>
      <c r="X81" s="1402"/>
      <c r="Y81" s="1397"/>
      <c r="Z81" s="1397"/>
      <c r="AA81" s="1397"/>
      <c r="AB81" s="1397"/>
      <c r="AC81" s="1399"/>
      <c r="AD81" s="1399"/>
      <c r="AE81" s="1394"/>
      <c r="AF81" s="1394"/>
      <c r="AG81" s="1397"/>
      <c r="AH81" s="1399"/>
      <c r="AI81" s="1399"/>
      <c r="AJ81" s="1394"/>
      <c r="AK81" s="1394"/>
      <c r="AL81" s="1394"/>
      <c r="AM81" s="1394"/>
      <c r="AN81" s="1394"/>
      <c r="AO81" s="1394"/>
      <c r="AP81" s="1394"/>
      <c r="AQ81" s="1397"/>
      <c r="AR81" s="1397"/>
      <c r="AS81" s="1394"/>
      <c r="AT81" s="1394"/>
      <c r="AU81" s="1399"/>
      <c r="AV81" s="1394"/>
      <c r="AW81" s="1394"/>
      <c r="AX81" s="1394"/>
      <c r="AY81" s="1394"/>
      <c r="AZ81" s="1394"/>
      <c r="BA81" s="1394"/>
      <c r="BB81" s="1394"/>
      <c r="BC81" s="1402"/>
      <c r="BD81" s="1402"/>
    </row>
    <row r="82" spans="1:56" s="210" customFormat="1" ht="62.25" customHeight="1">
      <c r="A82" s="1368"/>
      <c r="B82" s="1371"/>
      <c r="C82" s="1371"/>
      <c r="D82" s="1370"/>
      <c r="E82" s="1370"/>
      <c r="F82" s="1370"/>
      <c r="G82" s="1370"/>
      <c r="H82" s="1368"/>
      <c r="I82" s="1368"/>
      <c r="J82" s="212" t="s">
        <v>61</v>
      </c>
      <c r="K82" s="212" t="s">
        <v>1579</v>
      </c>
      <c r="L82" s="213" t="s">
        <v>1579</v>
      </c>
      <c r="M82" s="565" t="s">
        <v>3803</v>
      </c>
      <c r="N82" s="565" t="s">
        <v>2012</v>
      </c>
      <c r="O82" s="565">
        <v>514123.6</v>
      </c>
      <c r="P82" s="1394"/>
      <c r="Q82" s="1394"/>
      <c r="R82" s="1394"/>
      <c r="S82" s="1394"/>
      <c r="T82" s="1399"/>
      <c r="U82" s="1404"/>
      <c r="V82" s="1404"/>
      <c r="W82" s="1394"/>
      <c r="X82" s="1402"/>
      <c r="Y82" s="1397"/>
      <c r="Z82" s="1397"/>
      <c r="AA82" s="1397"/>
      <c r="AB82" s="1397"/>
      <c r="AC82" s="1399"/>
      <c r="AD82" s="1399"/>
      <c r="AE82" s="1394"/>
      <c r="AF82" s="1394"/>
      <c r="AG82" s="1397"/>
      <c r="AH82" s="1399"/>
      <c r="AI82" s="1399"/>
      <c r="AJ82" s="1394"/>
      <c r="AK82" s="1394"/>
      <c r="AL82" s="1394"/>
      <c r="AM82" s="1394"/>
      <c r="AN82" s="1394"/>
      <c r="AO82" s="1394"/>
      <c r="AP82" s="1394"/>
      <c r="AQ82" s="1397"/>
      <c r="AR82" s="1397"/>
      <c r="AS82" s="1394"/>
      <c r="AT82" s="1394"/>
      <c r="AU82" s="1399"/>
      <c r="AV82" s="1394"/>
      <c r="AW82" s="1394"/>
      <c r="AX82" s="1394"/>
      <c r="AY82" s="1394"/>
      <c r="AZ82" s="1394"/>
      <c r="BA82" s="1394"/>
      <c r="BB82" s="1394"/>
      <c r="BC82" s="1402"/>
      <c r="BD82" s="1402"/>
    </row>
    <row r="83" spans="1:56" s="210" customFormat="1" ht="99" customHeight="1">
      <c r="A83" s="556">
        <v>2019</v>
      </c>
      <c r="B83" s="560">
        <v>43647</v>
      </c>
      <c r="C83" s="560">
        <v>43738</v>
      </c>
      <c r="D83" s="187" t="s">
        <v>794</v>
      </c>
      <c r="E83" s="558" t="s">
        <v>1577</v>
      </c>
      <c r="F83" s="558" t="s">
        <v>3842</v>
      </c>
      <c r="G83" s="558" t="s">
        <v>3809</v>
      </c>
      <c r="H83" s="575" t="s">
        <v>3801</v>
      </c>
      <c r="I83" s="556" t="s">
        <v>3802</v>
      </c>
      <c r="J83" s="564" t="s">
        <v>61</v>
      </c>
      <c r="K83" s="564" t="s">
        <v>1579</v>
      </c>
      <c r="L83" s="564" t="s">
        <v>1579</v>
      </c>
      <c r="M83" s="564" t="s">
        <v>234</v>
      </c>
      <c r="N83" s="563" t="s">
        <v>3330</v>
      </c>
      <c r="O83" s="565">
        <v>3660907.8</v>
      </c>
      <c r="P83" s="564" t="s">
        <v>61</v>
      </c>
      <c r="Q83" s="564" t="s">
        <v>1579</v>
      </c>
      <c r="R83" s="564" t="s">
        <v>1579</v>
      </c>
      <c r="S83" s="564" t="s">
        <v>234</v>
      </c>
      <c r="T83" s="563" t="s">
        <v>3330</v>
      </c>
      <c r="U83" s="566" t="s">
        <v>3254</v>
      </c>
      <c r="V83" s="566" t="s">
        <v>3086</v>
      </c>
      <c r="W83" s="564" t="s">
        <v>3842</v>
      </c>
      <c r="X83" s="576">
        <v>43700</v>
      </c>
      <c r="Y83" s="564">
        <v>3155955</v>
      </c>
      <c r="Z83" s="564">
        <v>3660907.8</v>
      </c>
      <c r="AA83" s="564">
        <v>366090.78</v>
      </c>
      <c r="AB83" s="564">
        <v>3660907.8</v>
      </c>
      <c r="AC83" s="564" t="s">
        <v>241</v>
      </c>
      <c r="AD83" s="564" t="s">
        <v>69</v>
      </c>
      <c r="AE83" s="564" t="s">
        <v>70</v>
      </c>
      <c r="AF83" s="564" t="s">
        <v>3802</v>
      </c>
      <c r="AG83" s="564">
        <v>473393.25</v>
      </c>
      <c r="AH83" s="563">
        <v>43703</v>
      </c>
      <c r="AI83" s="563">
        <v>43830</v>
      </c>
      <c r="AJ83" s="561" t="s">
        <v>4064</v>
      </c>
      <c r="AK83" s="561" t="s">
        <v>3868</v>
      </c>
      <c r="AL83" s="564" t="s">
        <v>3805</v>
      </c>
      <c r="AM83" s="564" t="s">
        <v>3806</v>
      </c>
      <c r="AN83" s="564" t="s">
        <v>73</v>
      </c>
      <c r="AO83" s="575" t="s">
        <v>3089</v>
      </c>
      <c r="AP83" s="564" t="s">
        <v>73</v>
      </c>
      <c r="AQ83" s="565" t="s">
        <v>573</v>
      </c>
      <c r="AR83" s="565" t="s">
        <v>293</v>
      </c>
      <c r="AS83" s="564" t="s">
        <v>566</v>
      </c>
      <c r="AT83" s="564" t="s">
        <v>566</v>
      </c>
      <c r="AU83" s="563" t="s">
        <v>566</v>
      </c>
      <c r="AV83" s="215" t="s">
        <v>3869</v>
      </c>
      <c r="AW83" s="564" t="s">
        <v>3091</v>
      </c>
      <c r="AX83" s="575" t="s">
        <v>3870</v>
      </c>
      <c r="AY83" s="575" t="s">
        <v>3871</v>
      </c>
      <c r="AZ83" s="575" t="s">
        <v>3872</v>
      </c>
      <c r="BA83" s="575" t="s">
        <v>3873</v>
      </c>
      <c r="BB83" s="564" t="s">
        <v>3096</v>
      </c>
      <c r="BC83" s="576">
        <v>43796</v>
      </c>
      <c r="BD83" s="576">
        <v>43796</v>
      </c>
    </row>
    <row r="84" spans="1:56" s="210" customFormat="1" ht="62.25" customHeight="1">
      <c r="A84" s="1368">
        <v>2019</v>
      </c>
      <c r="B84" s="1371">
        <v>43647</v>
      </c>
      <c r="C84" s="1371">
        <v>43738</v>
      </c>
      <c r="D84" s="1370" t="s">
        <v>794</v>
      </c>
      <c r="E84" s="1370" t="s">
        <v>1577</v>
      </c>
      <c r="F84" s="1370" t="s">
        <v>3843</v>
      </c>
      <c r="G84" s="1370" t="s">
        <v>382</v>
      </c>
      <c r="H84" s="1400" t="s">
        <v>3844</v>
      </c>
      <c r="I84" s="1368" t="s">
        <v>3845</v>
      </c>
      <c r="J84" s="212" t="s">
        <v>61</v>
      </c>
      <c r="K84" s="212" t="s">
        <v>1579</v>
      </c>
      <c r="L84" s="566" t="s">
        <v>1579</v>
      </c>
      <c r="M84" s="564" t="s">
        <v>3846</v>
      </c>
      <c r="N84" s="565" t="s">
        <v>3847</v>
      </c>
      <c r="O84" s="565">
        <v>0</v>
      </c>
      <c r="P84" s="1394" t="s">
        <v>61</v>
      </c>
      <c r="Q84" s="1394" t="s">
        <v>1579</v>
      </c>
      <c r="R84" s="1394" t="s">
        <v>1579</v>
      </c>
      <c r="S84" s="1394" t="s">
        <v>3271</v>
      </c>
      <c r="T84" s="1399" t="s">
        <v>2602</v>
      </c>
      <c r="U84" s="1404" t="s">
        <v>3848</v>
      </c>
      <c r="V84" s="1404" t="s">
        <v>3086</v>
      </c>
      <c r="W84" s="1394" t="s">
        <v>3843</v>
      </c>
      <c r="X84" s="1402">
        <v>43700</v>
      </c>
      <c r="Y84" s="1397">
        <v>642994.00000000012</v>
      </c>
      <c r="Z84" s="1397">
        <v>745873.04</v>
      </c>
      <c r="AA84" s="1397">
        <v>0</v>
      </c>
      <c r="AB84" s="1397">
        <v>745873.04</v>
      </c>
      <c r="AC84" s="1399" t="s">
        <v>241</v>
      </c>
      <c r="AD84" s="1399" t="s">
        <v>69</v>
      </c>
      <c r="AE84" s="1394" t="s">
        <v>70</v>
      </c>
      <c r="AF84" s="1394" t="s">
        <v>3845</v>
      </c>
      <c r="AG84" s="1397">
        <v>96449.1</v>
      </c>
      <c r="AH84" s="1399">
        <v>43700</v>
      </c>
      <c r="AI84" s="1399">
        <v>43830</v>
      </c>
      <c r="AJ84" s="1382" t="s">
        <v>4062</v>
      </c>
      <c r="AK84" s="1382" t="s">
        <v>3868</v>
      </c>
      <c r="AL84" s="1394" t="s">
        <v>3726</v>
      </c>
      <c r="AM84" s="1394" t="s">
        <v>3727</v>
      </c>
      <c r="AN84" s="1394" t="s">
        <v>73</v>
      </c>
      <c r="AO84" s="1400" t="s">
        <v>3089</v>
      </c>
      <c r="AP84" s="1394" t="s">
        <v>73</v>
      </c>
      <c r="AQ84" s="1397" t="s">
        <v>573</v>
      </c>
      <c r="AR84" s="1397" t="s">
        <v>293</v>
      </c>
      <c r="AS84" s="1394" t="s">
        <v>566</v>
      </c>
      <c r="AT84" s="1394" t="s">
        <v>566</v>
      </c>
      <c r="AU84" s="1399" t="s">
        <v>566</v>
      </c>
      <c r="AV84" s="1400" t="s">
        <v>3869</v>
      </c>
      <c r="AW84" s="1394" t="s">
        <v>3091</v>
      </c>
      <c r="AX84" s="1400" t="s">
        <v>3870</v>
      </c>
      <c r="AY84" s="1400" t="s">
        <v>3871</v>
      </c>
      <c r="AZ84" s="1400" t="s">
        <v>3872</v>
      </c>
      <c r="BA84" s="1400" t="s">
        <v>3873</v>
      </c>
      <c r="BB84" s="1394" t="s">
        <v>3096</v>
      </c>
      <c r="BC84" s="1402">
        <v>43796</v>
      </c>
      <c r="BD84" s="1402">
        <v>43796</v>
      </c>
    </row>
    <row r="85" spans="1:56" s="210" customFormat="1" ht="62.25" customHeight="1">
      <c r="A85" s="1368"/>
      <c r="B85" s="1371"/>
      <c r="C85" s="1371"/>
      <c r="D85" s="1370"/>
      <c r="E85" s="1370"/>
      <c r="F85" s="1370"/>
      <c r="G85" s="1370"/>
      <c r="H85" s="1368"/>
      <c r="I85" s="1368"/>
      <c r="J85" s="212" t="s">
        <v>61</v>
      </c>
      <c r="K85" s="212" t="s">
        <v>1579</v>
      </c>
      <c r="L85" s="566" t="s">
        <v>1579</v>
      </c>
      <c r="M85" s="564" t="s">
        <v>3849</v>
      </c>
      <c r="N85" s="565" t="s">
        <v>2602</v>
      </c>
      <c r="O85" s="565">
        <v>745873.04</v>
      </c>
      <c r="P85" s="1394"/>
      <c r="Q85" s="1394"/>
      <c r="R85" s="1394"/>
      <c r="S85" s="1394"/>
      <c r="T85" s="1399"/>
      <c r="U85" s="1404"/>
      <c r="V85" s="1404"/>
      <c r="W85" s="1394"/>
      <c r="X85" s="1402"/>
      <c r="Y85" s="1397"/>
      <c r="Z85" s="1397"/>
      <c r="AA85" s="1397"/>
      <c r="AB85" s="1397"/>
      <c r="AC85" s="1399"/>
      <c r="AD85" s="1399"/>
      <c r="AE85" s="1394"/>
      <c r="AF85" s="1394"/>
      <c r="AG85" s="1397"/>
      <c r="AH85" s="1399"/>
      <c r="AI85" s="1399"/>
      <c r="AJ85" s="1394"/>
      <c r="AK85" s="1394"/>
      <c r="AL85" s="1394"/>
      <c r="AM85" s="1394"/>
      <c r="AN85" s="1394"/>
      <c r="AO85" s="1394"/>
      <c r="AP85" s="1394"/>
      <c r="AQ85" s="1397"/>
      <c r="AR85" s="1397"/>
      <c r="AS85" s="1394"/>
      <c r="AT85" s="1394"/>
      <c r="AU85" s="1399"/>
      <c r="AV85" s="1394"/>
      <c r="AW85" s="1394"/>
      <c r="AX85" s="1394"/>
      <c r="AY85" s="1394"/>
      <c r="AZ85" s="1394"/>
      <c r="BA85" s="1394"/>
      <c r="BB85" s="1394"/>
      <c r="BC85" s="1402"/>
      <c r="BD85" s="1402"/>
    </row>
    <row r="86" spans="1:56" s="210" customFormat="1" ht="62.25" customHeight="1">
      <c r="A86" s="1368"/>
      <c r="B86" s="1371"/>
      <c r="C86" s="1371"/>
      <c r="D86" s="1370"/>
      <c r="E86" s="1370"/>
      <c r="F86" s="1370"/>
      <c r="G86" s="1370"/>
      <c r="H86" s="1368"/>
      <c r="I86" s="1368"/>
      <c r="J86" s="212" t="s">
        <v>61</v>
      </c>
      <c r="K86" s="212" t="s">
        <v>1579</v>
      </c>
      <c r="L86" s="566" t="s">
        <v>1579</v>
      </c>
      <c r="M86" s="564" t="s">
        <v>3850</v>
      </c>
      <c r="N86" s="565" t="s">
        <v>3851</v>
      </c>
      <c r="O86" s="565">
        <v>841794.77</v>
      </c>
      <c r="P86" s="1394"/>
      <c r="Q86" s="1394"/>
      <c r="R86" s="1394"/>
      <c r="S86" s="1394"/>
      <c r="T86" s="1399"/>
      <c r="U86" s="1404"/>
      <c r="V86" s="1404"/>
      <c r="W86" s="1394"/>
      <c r="X86" s="1402"/>
      <c r="Y86" s="1397"/>
      <c r="Z86" s="1397"/>
      <c r="AA86" s="1397"/>
      <c r="AB86" s="1397"/>
      <c r="AC86" s="1399"/>
      <c r="AD86" s="1399"/>
      <c r="AE86" s="1394"/>
      <c r="AF86" s="1394"/>
      <c r="AG86" s="1397"/>
      <c r="AH86" s="1399"/>
      <c r="AI86" s="1399"/>
      <c r="AJ86" s="1394"/>
      <c r="AK86" s="1394"/>
      <c r="AL86" s="1394"/>
      <c r="AM86" s="1394"/>
      <c r="AN86" s="1394"/>
      <c r="AO86" s="1394"/>
      <c r="AP86" s="1394"/>
      <c r="AQ86" s="1397"/>
      <c r="AR86" s="1397"/>
      <c r="AS86" s="1394"/>
      <c r="AT86" s="1394"/>
      <c r="AU86" s="1399"/>
      <c r="AV86" s="1394"/>
      <c r="AW86" s="1394"/>
      <c r="AX86" s="1394"/>
      <c r="AY86" s="1394"/>
      <c r="AZ86" s="1394"/>
      <c r="BA86" s="1394"/>
      <c r="BB86" s="1394"/>
      <c r="BC86" s="1402"/>
      <c r="BD86" s="1402"/>
    </row>
    <row r="87" spans="1:56" s="210" customFormat="1" ht="62.25" customHeight="1">
      <c r="A87" s="1368"/>
      <c r="B87" s="1371"/>
      <c r="C87" s="1371"/>
      <c r="D87" s="1370"/>
      <c r="E87" s="1370"/>
      <c r="F87" s="1370"/>
      <c r="G87" s="1370"/>
      <c r="H87" s="1368"/>
      <c r="I87" s="1368"/>
      <c r="J87" s="212" t="s">
        <v>61</v>
      </c>
      <c r="K87" s="212" t="s">
        <v>1579</v>
      </c>
      <c r="L87" s="566" t="s">
        <v>1579</v>
      </c>
      <c r="M87" s="564" t="s">
        <v>3852</v>
      </c>
      <c r="N87" s="565" t="s">
        <v>3853</v>
      </c>
      <c r="O87" s="565">
        <v>820460.34</v>
      </c>
      <c r="P87" s="1394"/>
      <c r="Q87" s="1394"/>
      <c r="R87" s="1394"/>
      <c r="S87" s="1394"/>
      <c r="T87" s="1399"/>
      <c r="U87" s="1404"/>
      <c r="V87" s="1404"/>
      <c r="W87" s="1394"/>
      <c r="X87" s="1402"/>
      <c r="Y87" s="1397"/>
      <c r="Z87" s="1397"/>
      <c r="AA87" s="1397"/>
      <c r="AB87" s="1397"/>
      <c r="AC87" s="1399"/>
      <c r="AD87" s="1399"/>
      <c r="AE87" s="1394"/>
      <c r="AF87" s="1394"/>
      <c r="AG87" s="1397"/>
      <c r="AH87" s="1399"/>
      <c r="AI87" s="1399"/>
      <c r="AJ87" s="1394"/>
      <c r="AK87" s="1394"/>
      <c r="AL87" s="1394"/>
      <c r="AM87" s="1394"/>
      <c r="AN87" s="1394"/>
      <c r="AO87" s="1394"/>
      <c r="AP87" s="1394"/>
      <c r="AQ87" s="1397"/>
      <c r="AR87" s="1397"/>
      <c r="AS87" s="1394"/>
      <c r="AT87" s="1394"/>
      <c r="AU87" s="1399"/>
      <c r="AV87" s="1394"/>
      <c r="AW87" s="1394"/>
      <c r="AX87" s="1394"/>
      <c r="AY87" s="1394"/>
      <c r="AZ87" s="1394"/>
      <c r="BA87" s="1394"/>
      <c r="BB87" s="1394"/>
      <c r="BC87" s="1402"/>
      <c r="BD87" s="1402"/>
    </row>
    <row r="88" spans="1:56" s="210" customFormat="1" ht="62.25" customHeight="1">
      <c r="A88" s="1368"/>
      <c r="B88" s="1371"/>
      <c r="C88" s="1371"/>
      <c r="D88" s="1370"/>
      <c r="E88" s="1370"/>
      <c r="F88" s="1370"/>
      <c r="G88" s="1370"/>
      <c r="H88" s="1368"/>
      <c r="I88" s="1368"/>
      <c r="J88" s="212" t="s">
        <v>61</v>
      </c>
      <c r="K88" s="212" t="s">
        <v>1579</v>
      </c>
      <c r="L88" s="566" t="s">
        <v>1579</v>
      </c>
      <c r="M88" s="564" t="s">
        <v>3854</v>
      </c>
      <c r="N88" s="565" t="s">
        <v>3855</v>
      </c>
      <c r="O88" s="565">
        <v>0</v>
      </c>
      <c r="P88" s="1394"/>
      <c r="Q88" s="1394"/>
      <c r="R88" s="1394"/>
      <c r="S88" s="1394"/>
      <c r="T88" s="1399"/>
      <c r="U88" s="1404"/>
      <c r="V88" s="1404"/>
      <c r="W88" s="1394"/>
      <c r="X88" s="1402"/>
      <c r="Y88" s="1397"/>
      <c r="Z88" s="1397"/>
      <c r="AA88" s="1397"/>
      <c r="AB88" s="1397"/>
      <c r="AC88" s="1399"/>
      <c r="AD88" s="1399"/>
      <c r="AE88" s="1394"/>
      <c r="AF88" s="1394"/>
      <c r="AG88" s="1397"/>
      <c r="AH88" s="1399"/>
      <c r="AI88" s="1399"/>
      <c r="AJ88" s="1394"/>
      <c r="AK88" s="1394"/>
      <c r="AL88" s="1394"/>
      <c r="AM88" s="1394"/>
      <c r="AN88" s="1394"/>
      <c r="AO88" s="1394"/>
      <c r="AP88" s="1394"/>
      <c r="AQ88" s="1397"/>
      <c r="AR88" s="1397"/>
      <c r="AS88" s="1394"/>
      <c r="AT88" s="1394"/>
      <c r="AU88" s="1399"/>
      <c r="AV88" s="1394"/>
      <c r="AW88" s="1394"/>
      <c r="AX88" s="1394"/>
      <c r="AY88" s="1394"/>
      <c r="AZ88" s="1394"/>
      <c r="BA88" s="1394"/>
      <c r="BB88" s="1394"/>
      <c r="BC88" s="1402"/>
      <c r="BD88" s="1402"/>
    </row>
    <row r="89" spans="1:56" s="210" customFormat="1" ht="62.25" customHeight="1">
      <c r="A89" s="1368"/>
      <c r="B89" s="1371"/>
      <c r="C89" s="1371"/>
      <c r="D89" s="1370"/>
      <c r="E89" s="1370"/>
      <c r="F89" s="1370"/>
      <c r="G89" s="1370"/>
      <c r="H89" s="1368"/>
      <c r="I89" s="1368"/>
      <c r="J89" s="212" t="s">
        <v>61</v>
      </c>
      <c r="K89" s="212" t="s">
        <v>1579</v>
      </c>
      <c r="L89" s="566" t="s">
        <v>1579</v>
      </c>
      <c r="M89" s="564" t="s">
        <v>3856</v>
      </c>
      <c r="N89" s="565" t="s">
        <v>2884</v>
      </c>
      <c r="O89" s="565">
        <v>829887.2</v>
      </c>
      <c r="P89" s="1394"/>
      <c r="Q89" s="1394"/>
      <c r="R89" s="1394"/>
      <c r="S89" s="1394"/>
      <c r="T89" s="1399"/>
      <c r="U89" s="1404"/>
      <c r="V89" s="1404"/>
      <c r="W89" s="1394"/>
      <c r="X89" s="1402"/>
      <c r="Y89" s="1397"/>
      <c r="Z89" s="1397"/>
      <c r="AA89" s="1397"/>
      <c r="AB89" s="1397"/>
      <c r="AC89" s="1399"/>
      <c r="AD89" s="1399"/>
      <c r="AE89" s="1394"/>
      <c r="AF89" s="1394"/>
      <c r="AG89" s="1397"/>
      <c r="AH89" s="1399"/>
      <c r="AI89" s="1399"/>
      <c r="AJ89" s="1394"/>
      <c r="AK89" s="1394"/>
      <c r="AL89" s="1394"/>
      <c r="AM89" s="1394"/>
      <c r="AN89" s="1394"/>
      <c r="AO89" s="1394"/>
      <c r="AP89" s="1394"/>
      <c r="AQ89" s="1397"/>
      <c r="AR89" s="1397"/>
      <c r="AS89" s="1394"/>
      <c r="AT89" s="1394"/>
      <c r="AU89" s="1399"/>
      <c r="AV89" s="1394"/>
      <c r="AW89" s="1394"/>
      <c r="AX89" s="1394"/>
      <c r="AY89" s="1394"/>
      <c r="AZ89" s="1394"/>
      <c r="BA89" s="1394"/>
      <c r="BB89" s="1394"/>
      <c r="BC89" s="1402"/>
      <c r="BD89" s="1402"/>
    </row>
    <row r="90" spans="1:56" s="210" customFormat="1" ht="96" customHeight="1">
      <c r="A90" s="556">
        <v>2019</v>
      </c>
      <c r="B90" s="560">
        <v>43647</v>
      </c>
      <c r="C90" s="560">
        <v>43738</v>
      </c>
      <c r="D90" s="187" t="s">
        <v>794</v>
      </c>
      <c r="E90" s="558" t="s">
        <v>1577</v>
      </c>
      <c r="F90" s="558" t="s">
        <v>3857</v>
      </c>
      <c r="G90" s="558" t="s">
        <v>465</v>
      </c>
      <c r="H90" s="575" t="s">
        <v>3858</v>
      </c>
      <c r="I90" s="556" t="s">
        <v>3859</v>
      </c>
      <c r="J90" s="212" t="s">
        <v>61</v>
      </c>
      <c r="K90" s="212" t="s">
        <v>1579</v>
      </c>
      <c r="L90" s="213" t="s">
        <v>1579</v>
      </c>
      <c r="M90" s="564" t="s">
        <v>269</v>
      </c>
      <c r="N90" s="565" t="s">
        <v>1315</v>
      </c>
      <c r="O90" s="565">
        <v>27618913.280000001</v>
      </c>
      <c r="P90" s="564" t="s">
        <v>61</v>
      </c>
      <c r="Q90" s="564" t="s">
        <v>1579</v>
      </c>
      <c r="R90" s="564" t="s">
        <v>1579</v>
      </c>
      <c r="S90" s="564" t="s">
        <v>269</v>
      </c>
      <c r="T90" s="563" t="s">
        <v>1315</v>
      </c>
      <c r="U90" s="566" t="s">
        <v>3218</v>
      </c>
      <c r="V90" s="566" t="s">
        <v>3086</v>
      </c>
      <c r="W90" s="564" t="s">
        <v>3857</v>
      </c>
      <c r="X90" s="576">
        <v>43704</v>
      </c>
      <c r="Y90" s="565">
        <v>6034482.7599999998</v>
      </c>
      <c r="Z90" s="565">
        <v>7000000</v>
      </c>
      <c r="AA90" s="565">
        <v>700000</v>
      </c>
      <c r="AB90" s="565">
        <v>7000000</v>
      </c>
      <c r="AC90" s="563" t="s">
        <v>241</v>
      </c>
      <c r="AD90" s="563" t="s">
        <v>69</v>
      </c>
      <c r="AE90" s="564" t="s">
        <v>70</v>
      </c>
      <c r="AF90" s="564" t="s">
        <v>3859</v>
      </c>
      <c r="AG90" s="565">
        <v>905172.41</v>
      </c>
      <c r="AH90" s="563">
        <v>43704</v>
      </c>
      <c r="AI90" s="563">
        <v>43830</v>
      </c>
      <c r="AJ90" s="561" t="s">
        <v>4271</v>
      </c>
      <c r="AK90" s="561" t="s">
        <v>3868</v>
      </c>
      <c r="AL90" s="564" t="s">
        <v>3687</v>
      </c>
      <c r="AM90" s="564" t="s">
        <v>2881</v>
      </c>
      <c r="AN90" s="564" t="s">
        <v>73</v>
      </c>
      <c r="AO90" s="575" t="s">
        <v>3089</v>
      </c>
      <c r="AP90" s="564" t="s">
        <v>73</v>
      </c>
      <c r="AQ90" s="565" t="s">
        <v>573</v>
      </c>
      <c r="AR90" s="565" t="s">
        <v>293</v>
      </c>
      <c r="AS90" s="564" t="s">
        <v>566</v>
      </c>
      <c r="AT90" s="564" t="s">
        <v>566</v>
      </c>
      <c r="AU90" s="563" t="s">
        <v>566</v>
      </c>
      <c r="AV90" s="215" t="s">
        <v>3869</v>
      </c>
      <c r="AW90" s="564" t="s">
        <v>3091</v>
      </c>
      <c r="AX90" s="575" t="s">
        <v>3870</v>
      </c>
      <c r="AY90" s="575" t="s">
        <v>3871</v>
      </c>
      <c r="AZ90" s="575" t="s">
        <v>3872</v>
      </c>
      <c r="BA90" s="575" t="s">
        <v>3873</v>
      </c>
      <c r="BB90" s="564" t="s">
        <v>3096</v>
      </c>
      <c r="BC90" s="576">
        <v>43796</v>
      </c>
      <c r="BD90" s="576">
        <v>43796</v>
      </c>
    </row>
    <row r="91" spans="1:56" s="210" customFormat="1" ht="96" customHeight="1">
      <c r="A91" s="558">
        <v>2019</v>
      </c>
      <c r="B91" s="560">
        <v>43647</v>
      </c>
      <c r="C91" s="560">
        <v>43738</v>
      </c>
      <c r="D91" s="187" t="s">
        <v>794</v>
      </c>
      <c r="E91" s="558" t="s">
        <v>1615</v>
      </c>
      <c r="F91" s="558" t="s">
        <v>3860</v>
      </c>
      <c r="G91" s="558" t="s">
        <v>668</v>
      </c>
      <c r="H91" s="575" t="s">
        <v>3861</v>
      </c>
      <c r="I91" s="556" t="s">
        <v>3723</v>
      </c>
      <c r="J91" s="564" t="s">
        <v>61</v>
      </c>
      <c r="K91" s="564" t="s">
        <v>1579</v>
      </c>
      <c r="L91" s="564" t="s">
        <v>1579</v>
      </c>
      <c r="M91" s="564" t="s">
        <v>3862</v>
      </c>
      <c r="N91" s="563" t="s">
        <v>3863</v>
      </c>
      <c r="O91" s="565">
        <v>1144255.78</v>
      </c>
      <c r="P91" s="564" t="s">
        <v>61</v>
      </c>
      <c r="Q91" s="564" t="s">
        <v>1579</v>
      </c>
      <c r="R91" s="564" t="s">
        <v>1579</v>
      </c>
      <c r="S91" s="564" t="s">
        <v>3862</v>
      </c>
      <c r="T91" s="563" t="s">
        <v>3863</v>
      </c>
      <c r="U91" s="566" t="s">
        <v>3218</v>
      </c>
      <c r="V91" s="566" t="s">
        <v>3086</v>
      </c>
      <c r="W91" s="564" t="s">
        <v>3860</v>
      </c>
      <c r="X91" s="563">
        <v>43686</v>
      </c>
      <c r="Y91" s="566">
        <v>23254</v>
      </c>
      <c r="Z91" s="566">
        <v>26974.639999999999</v>
      </c>
      <c r="AA91" s="566">
        <v>0</v>
      </c>
      <c r="AB91" s="566">
        <v>26974.639999999999</v>
      </c>
      <c r="AC91" s="563" t="s">
        <v>241</v>
      </c>
      <c r="AD91" s="563" t="s">
        <v>69</v>
      </c>
      <c r="AE91" s="564" t="s">
        <v>70</v>
      </c>
      <c r="AF91" s="564" t="s">
        <v>3723</v>
      </c>
      <c r="AG91" s="566">
        <v>3488.1</v>
      </c>
      <c r="AH91" s="563">
        <v>43686</v>
      </c>
      <c r="AI91" s="563">
        <v>43738</v>
      </c>
      <c r="AJ91" s="561" t="s">
        <v>3861</v>
      </c>
      <c r="AK91" s="561" t="s">
        <v>3868</v>
      </c>
      <c r="AL91" s="564" t="s">
        <v>3726</v>
      </c>
      <c r="AM91" s="564" t="s">
        <v>3864</v>
      </c>
      <c r="AN91" s="564" t="s">
        <v>73</v>
      </c>
      <c r="AO91" s="575" t="s">
        <v>3089</v>
      </c>
      <c r="AP91" s="564" t="s">
        <v>73</v>
      </c>
      <c r="AQ91" s="565" t="s">
        <v>573</v>
      </c>
      <c r="AR91" s="565" t="s">
        <v>293</v>
      </c>
      <c r="AS91" s="564" t="s">
        <v>566</v>
      </c>
      <c r="AT91" s="564" t="s">
        <v>566</v>
      </c>
      <c r="AU91" s="563" t="s">
        <v>566</v>
      </c>
      <c r="AV91" s="215" t="s">
        <v>3869</v>
      </c>
      <c r="AW91" s="564" t="s">
        <v>3091</v>
      </c>
      <c r="AX91" s="575" t="s">
        <v>3870</v>
      </c>
      <c r="AY91" s="575" t="s">
        <v>3871</v>
      </c>
      <c r="AZ91" s="575" t="s">
        <v>3872</v>
      </c>
      <c r="BA91" s="575" t="s">
        <v>3873</v>
      </c>
      <c r="BB91" s="564" t="s">
        <v>3096</v>
      </c>
      <c r="BC91" s="563">
        <v>43796</v>
      </c>
      <c r="BD91" s="563">
        <v>43796</v>
      </c>
    </row>
    <row r="92" spans="1:56" s="210" customFormat="1" ht="62.25" customHeight="1">
      <c r="A92" s="1370">
        <v>2019</v>
      </c>
      <c r="B92" s="1371">
        <v>43647</v>
      </c>
      <c r="C92" s="1371">
        <v>43738</v>
      </c>
      <c r="D92" s="1370" t="s">
        <v>794</v>
      </c>
      <c r="E92" s="1370" t="s">
        <v>1577</v>
      </c>
      <c r="F92" s="1370" t="s">
        <v>3865</v>
      </c>
      <c r="G92" s="1370" t="s">
        <v>3866</v>
      </c>
      <c r="H92" s="1400" t="s">
        <v>3801</v>
      </c>
      <c r="I92" s="1368" t="s">
        <v>3802</v>
      </c>
      <c r="J92" s="212" t="s">
        <v>61</v>
      </c>
      <c r="K92" s="212" t="s">
        <v>1579</v>
      </c>
      <c r="L92" s="213" t="s">
        <v>1579</v>
      </c>
      <c r="M92" s="564" t="s">
        <v>3816</v>
      </c>
      <c r="N92" s="565" t="s">
        <v>1317</v>
      </c>
      <c r="O92" s="565">
        <v>2136256</v>
      </c>
      <c r="P92" s="1394" t="s">
        <v>61</v>
      </c>
      <c r="Q92" s="1394" t="s">
        <v>1579</v>
      </c>
      <c r="R92" s="1394" t="s">
        <v>1579</v>
      </c>
      <c r="S92" s="1394" t="s">
        <v>229</v>
      </c>
      <c r="T92" s="1399" t="s">
        <v>1317</v>
      </c>
      <c r="U92" s="1404" t="s">
        <v>3254</v>
      </c>
      <c r="V92" s="1404" t="s">
        <v>3086</v>
      </c>
      <c r="W92" s="1394" t="s">
        <v>3865</v>
      </c>
      <c r="X92" s="1399">
        <v>43700</v>
      </c>
      <c r="Y92" s="1404">
        <v>1841600.0000000002</v>
      </c>
      <c r="Z92" s="1404">
        <v>2136256</v>
      </c>
      <c r="AA92" s="1404">
        <v>213625.60000000001</v>
      </c>
      <c r="AB92" s="1404">
        <v>2136256</v>
      </c>
      <c r="AC92" s="1399" t="s">
        <v>241</v>
      </c>
      <c r="AD92" s="1399" t="s">
        <v>69</v>
      </c>
      <c r="AE92" s="1394" t="s">
        <v>70</v>
      </c>
      <c r="AF92" s="1394" t="s">
        <v>3802</v>
      </c>
      <c r="AG92" s="1404">
        <v>32043.84</v>
      </c>
      <c r="AH92" s="1399">
        <v>43703</v>
      </c>
      <c r="AI92" s="1399">
        <v>43830</v>
      </c>
      <c r="AJ92" s="1382" t="s">
        <v>4065</v>
      </c>
      <c r="AK92" s="1382" t="s">
        <v>3868</v>
      </c>
      <c r="AL92" s="1394" t="s">
        <v>3805</v>
      </c>
      <c r="AM92" s="1394" t="s">
        <v>3806</v>
      </c>
      <c r="AN92" s="1394" t="s">
        <v>73</v>
      </c>
      <c r="AO92" s="1400" t="s">
        <v>3089</v>
      </c>
      <c r="AP92" s="1394" t="s">
        <v>73</v>
      </c>
      <c r="AQ92" s="1397" t="s">
        <v>573</v>
      </c>
      <c r="AR92" s="1397" t="s">
        <v>293</v>
      </c>
      <c r="AS92" s="1394" t="s">
        <v>566</v>
      </c>
      <c r="AT92" s="1394" t="s">
        <v>566</v>
      </c>
      <c r="AU92" s="1399" t="s">
        <v>566</v>
      </c>
      <c r="AV92" s="1400" t="s">
        <v>3869</v>
      </c>
      <c r="AW92" s="1394" t="s">
        <v>3091</v>
      </c>
      <c r="AX92" s="1400" t="s">
        <v>3870</v>
      </c>
      <c r="AY92" s="1400" t="s">
        <v>3871</v>
      </c>
      <c r="AZ92" s="1400" t="s">
        <v>3872</v>
      </c>
      <c r="BA92" s="1400" t="s">
        <v>3873</v>
      </c>
      <c r="BB92" s="1394" t="s">
        <v>3096</v>
      </c>
      <c r="BC92" s="1399">
        <v>43796</v>
      </c>
      <c r="BD92" s="1399">
        <v>43796</v>
      </c>
    </row>
    <row r="93" spans="1:56" s="210" customFormat="1" ht="62.25" customHeight="1">
      <c r="A93" s="1370"/>
      <c r="B93" s="1371"/>
      <c r="C93" s="1371"/>
      <c r="D93" s="1370"/>
      <c r="E93" s="1370"/>
      <c r="F93" s="1370"/>
      <c r="G93" s="1370"/>
      <c r="H93" s="1368"/>
      <c r="I93" s="1368"/>
      <c r="J93" s="212" t="s">
        <v>61</v>
      </c>
      <c r="K93" s="212" t="s">
        <v>1579</v>
      </c>
      <c r="L93" s="213" t="s">
        <v>1579</v>
      </c>
      <c r="M93" s="564" t="s">
        <v>3807</v>
      </c>
      <c r="N93" s="565" t="s">
        <v>2021</v>
      </c>
      <c r="O93" s="565">
        <v>2235320</v>
      </c>
      <c r="P93" s="1394"/>
      <c r="Q93" s="1394"/>
      <c r="R93" s="1394"/>
      <c r="S93" s="1394"/>
      <c r="T93" s="1399"/>
      <c r="U93" s="1404"/>
      <c r="V93" s="1404"/>
      <c r="W93" s="1394"/>
      <c r="X93" s="1399"/>
      <c r="Y93" s="1404"/>
      <c r="Z93" s="1404"/>
      <c r="AA93" s="1404"/>
      <c r="AB93" s="1404"/>
      <c r="AC93" s="1399"/>
      <c r="AD93" s="1399"/>
      <c r="AE93" s="1394"/>
      <c r="AF93" s="1394"/>
      <c r="AG93" s="1404"/>
      <c r="AH93" s="1399"/>
      <c r="AI93" s="1399"/>
      <c r="AJ93" s="1394"/>
      <c r="AK93" s="1394"/>
      <c r="AL93" s="1394"/>
      <c r="AM93" s="1394"/>
      <c r="AN93" s="1394"/>
      <c r="AO93" s="1394"/>
      <c r="AP93" s="1394"/>
      <c r="AQ93" s="1397"/>
      <c r="AR93" s="1397"/>
      <c r="AS93" s="1394"/>
      <c r="AT93" s="1394"/>
      <c r="AU93" s="1399"/>
      <c r="AV93" s="1394"/>
      <c r="AW93" s="1394"/>
      <c r="AX93" s="1394"/>
      <c r="AY93" s="1394"/>
      <c r="AZ93" s="1394"/>
      <c r="BA93" s="1394"/>
      <c r="BB93" s="1394"/>
      <c r="BC93" s="1399"/>
      <c r="BD93" s="1399"/>
    </row>
    <row r="94" spans="1:56" s="210" customFormat="1" ht="62.25" customHeight="1">
      <c r="A94" s="1370"/>
      <c r="B94" s="1371"/>
      <c r="C94" s="1371"/>
      <c r="D94" s="1370"/>
      <c r="E94" s="1370"/>
      <c r="F94" s="1370"/>
      <c r="G94" s="1370"/>
      <c r="H94" s="1368"/>
      <c r="I94" s="1368"/>
      <c r="J94" s="212" t="s">
        <v>61</v>
      </c>
      <c r="K94" s="212" t="s">
        <v>1579</v>
      </c>
      <c r="L94" s="213" t="s">
        <v>1579</v>
      </c>
      <c r="M94" s="564" t="s">
        <v>3803</v>
      </c>
      <c r="N94" s="565" t="s">
        <v>2012</v>
      </c>
      <c r="O94" s="565">
        <v>2270004</v>
      </c>
      <c r="P94" s="1394"/>
      <c r="Q94" s="1394"/>
      <c r="R94" s="1394"/>
      <c r="S94" s="1394"/>
      <c r="T94" s="1399"/>
      <c r="U94" s="1404"/>
      <c r="V94" s="1404"/>
      <c r="W94" s="1394"/>
      <c r="X94" s="1399"/>
      <c r="Y94" s="1404"/>
      <c r="Z94" s="1404"/>
      <c r="AA94" s="1404"/>
      <c r="AB94" s="1404"/>
      <c r="AC94" s="1399"/>
      <c r="AD94" s="1399"/>
      <c r="AE94" s="1394"/>
      <c r="AF94" s="1394"/>
      <c r="AG94" s="1404"/>
      <c r="AH94" s="1399"/>
      <c r="AI94" s="1399"/>
      <c r="AJ94" s="1394"/>
      <c r="AK94" s="1394"/>
      <c r="AL94" s="1394"/>
      <c r="AM94" s="1394"/>
      <c r="AN94" s="1394"/>
      <c r="AO94" s="1394"/>
      <c r="AP94" s="1394"/>
      <c r="AQ94" s="1397"/>
      <c r="AR94" s="1397"/>
      <c r="AS94" s="1394"/>
      <c r="AT94" s="1394"/>
      <c r="AU94" s="1399"/>
      <c r="AV94" s="1394"/>
      <c r="AW94" s="1394"/>
      <c r="AX94" s="1394"/>
      <c r="AY94" s="1394"/>
      <c r="AZ94" s="1394"/>
      <c r="BA94" s="1394"/>
      <c r="BB94" s="1394"/>
      <c r="BC94" s="1399"/>
      <c r="BD94" s="1399"/>
    </row>
    <row r="95" spans="1:56" s="233" customFormat="1" ht="45.75" customHeight="1">
      <c r="A95" s="1406">
        <v>2019</v>
      </c>
      <c r="B95" s="1407">
        <v>43647</v>
      </c>
      <c r="C95" s="1407">
        <v>43738</v>
      </c>
      <c r="D95" s="1406" t="s">
        <v>794</v>
      </c>
      <c r="E95" s="1406" t="s">
        <v>1577</v>
      </c>
      <c r="F95" s="1406" t="s">
        <v>4157</v>
      </c>
      <c r="G95" s="1406" t="s">
        <v>3866</v>
      </c>
      <c r="H95" s="1382" t="s">
        <v>3801</v>
      </c>
      <c r="I95" s="1408" t="s">
        <v>3802</v>
      </c>
      <c r="J95" s="567" t="s">
        <v>61</v>
      </c>
      <c r="K95" s="567" t="s">
        <v>1579</v>
      </c>
      <c r="L95" s="567" t="s">
        <v>1579</v>
      </c>
      <c r="M95" s="234" t="s">
        <v>4158</v>
      </c>
      <c r="N95" s="235" t="s">
        <v>4159</v>
      </c>
      <c r="O95" s="570">
        <v>2503634.7799999998</v>
      </c>
      <c r="P95" s="1409" t="s">
        <v>61</v>
      </c>
      <c r="Q95" s="1409" t="s">
        <v>1579</v>
      </c>
      <c r="R95" s="1412" t="s">
        <v>1579</v>
      </c>
      <c r="S95" s="1409" t="s">
        <v>4160</v>
      </c>
      <c r="T95" s="1411" t="s">
        <v>4161</v>
      </c>
      <c r="U95" s="1412" t="s">
        <v>3254</v>
      </c>
      <c r="V95" s="1412" t="s">
        <v>3086</v>
      </c>
      <c r="W95" s="1406" t="s">
        <v>4157</v>
      </c>
      <c r="X95" s="1410">
        <v>43738</v>
      </c>
      <c r="Y95" s="1409">
        <v>2158305.84</v>
      </c>
      <c r="Z95" s="1409">
        <v>2503634.7799999998</v>
      </c>
      <c r="AA95" s="1409">
        <v>250363.47</v>
      </c>
      <c r="AB95" s="1409">
        <v>2503634.7799999998</v>
      </c>
      <c r="AC95" s="1410" t="s">
        <v>241</v>
      </c>
      <c r="AD95" s="1410" t="s">
        <v>69</v>
      </c>
      <c r="AE95" s="1409" t="s">
        <v>70</v>
      </c>
      <c r="AF95" s="1408" t="s">
        <v>3802</v>
      </c>
      <c r="AG95" s="1409">
        <v>323745.87</v>
      </c>
      <c r="AH95" s="1410">
        <v>43738</v>
      </c>
      <c r="AI95" s="1410">
        <v>43830</v>
      </c>
      <c r="AJ95" s="1382" t="s">
        <v>7135</v>
      </c>
      <c r="AK95" s="1382" t="s">
        <v>3868</v>
      </c>
      <c r="AL95" s="1409" t="s">
        <v>3805</v>
      </c>
      <c r="AM95" s="1409" t="s">
        <v>3806</v>
      </c>
      <c r="AN95" s="1409" t="s">
        <v>73</v>
      </c>
      <c r="AO95" s="1382" t="s">
        <v>3089</v>
      </c>
      <c r="AP95" s="1409" t="s">
        <v>73</v>
      </c>
      <c r="AQ95" s="1411" t="s">
        <v>573</v>
      </c>
      <c r="AR95" s="1411" t="s">
        <v>293</v>
      </c>
      <c r="AS95" s="1409" t="s">
        <v>566</v>
      </c>
      <c r="AT95" s="1409" t="s">
        <v>566</v>
      </c>
      <c r="AU95" s="1410" t="s">
        <v>566</v>
      </c>
      <c r="AV95" s="1382" t="s">
        <v>3869</v>
      </c>
      <c r="AW95" s="1409" t="s">
        <v>3091</v>
      </c>
      <c r="AX95" s="1382" t="s">
        <v>3870</v>
      </c>
      <c r="AY95" s="1382" t="s">
        <v>3871</v>
      </c>
      <c r="AZ95" s="1382" t="s">
        <v>3872</v>
      </c>
      <c r="BA95" s="1382" t="s">
        <v>3873</v>
      </c>
      <c r="BB95" s="1409" t="s">
        <v>3096</v>
      </c>
      <c r="BC95" s="1410">
        <v>43796</v>
      </c>
      <c r="BD95" s="1410">
        <v>43796</v>
      </c>
    </row>
    <row r="96" spans="1:56" s="232" customFormat="1" ht="45.75" customHeight="1">
      <c r="A96" s="1406"/>
      <c r="B96" s="1407"/>
      <c r="C96" s="1407"/>
      <c r="D96" s="1406"/>
      <c r="E96" s="1406"/>
      <c r="F96" s="1406"/>
      <c r="G96" s="1406"/>
      <c r="H96" s="1408"/>
      <c r="I96" s="1408"/>
      <c r="J96" s="567" t="s">
        <v>4162</v>
      </c>
      <c r="K96" s="567" t="s">
        <v>4163</v>
      </c>
      <c r="L96" s="567" t="s">
        <v>2042</v>
      </c>
      <c r="M96" s="235" t="s">
        <v>1363</v>
      </c>
      <c r="N96" s="235" t="s">
        <v>4164</v>
      </c>
      <c r="O96" s="570">
        <v>3505086.7</v>
      </c>
      <c r="P96" s="1409"/>
      <c r="Q96" s="1409"/>
      <c r="R96" s="1412"/>
      <c r="S96" s="1409"/>
      <c r="T96" s="1411"/>
      <c r="U96" s="1412"/>
      <c r="V96" s="1412"/>
      <c r="W96" s="1406"/>
      <c r="X96" s="1410"/>
      <c r="Y96" s="1409"/>
      <c r="Z96" s="1409"/>
      <c r="AA96" s="1409"/>
      <c r="AB96" s="1409"/>
      <c r="AC96" s="1410"/>
      <c r="AD96" s="1410"/>
      <c r="AE96" s="1409"/>
      <c r="AF96" s="1408"/>
      <c r="AG96" s="1409"/>
      <c r="AH96" s="1410"/>
      <c r="AI96" s="1410"/>
      <c r="AJ96" s="1409"/>
      <c r="AK96" s="1409"/>
      <c r="AL96" s="1409"/>
      <c r="AM96" s="1409"/>
      <c r="AN96" s="1409"/>
      <c r="AO96" s="1409"/>
      <c r="AP96" s="1409"/>
      <c r="AQ96" s="1411"/>
      <c r="AR96" s="1411"/>
      <c r="AS96" s="1409"/>
      <c r="AT96" s="1409"/>
      <c r="AU96" s="1410"/>
      <c r="AV96" s="1409"/>
      <c r="AW96" s="1409"/>
      <c r="AX96" s="1409"/>
      <c r="AY96" s="1409"/>
      <c r="AZ96" s="1409"/>
      <c r="BA96" s="1409"/>
      <c r="BB96" s="1409"/>
      <c r="BC96" s="1410"/>
      <c r="BD96" s="1410"/>
    </row>
    <row r="97" spans="1:56" s="232" customFormat="1" ht="45.75" customHeight="1">
      <c r="A97" s="1406"/>
      <c r="B97" s="1407"/>
      <c r="C97" s="1407"/>
      <c r="D97" s="1406"/>
      <c r="E97" s="1406"/>
      <c r="F97" s="1406"/>
      <c r="G97" s="1406"/>
      <c r="H97" s="1408"/>
      <c r="I97" s="1408"/>
      <c r="J97" s="567" t="s">
        <v>4165</v>
      </c>
      <c r="K97" s="567" t="s">
        <v>4166</v>
      </c>
      <c r="L97" s="567" t="s">
        <v>2461</v>
      </c>
      <c r="M97" s="235" t="s">
        <v>1363</v>
      </c>
      <c r="N97" s="235" t="s">
        <v>3829</v>
      </c>
      <c r="O97" s="570">
        <v>3129543.65</v>
      </c>
      <c r="P97" s="1409"/>
      <c r="Q97" s="1409"/>
      <c r="R97" s="1412"/>
      <c r="S97" s="1409"/>
      <c r="T97" s="1411"/>
      <c r="U97" s="1412"/>
      <c r="V97" s="1412"/>
      <c r="W97" s="1406"/>
      <c r="X97" s="1410"/>
      <c r="Y97" s="1409"/>
      <c r="Z97" s="1409"/>
      <c r="AA97" s="1409"/>
      <c r="AB97" s="1409"/>
      <c r="AC97" s="1410"/>
      <c r="AD97" s="1410"/>
      <c r="AE97" s="1409"/>
      <c r="AF97" s="1408"/>
      <c r="AG97" s="1409"/>
      <c r="AH97" s="1410"/>
      <c r="AI97" s="1410"/>
      <c r="AJ97" s="1409"/>
      <c r="AK97" s="1409"/>
      <c r="AL97" s="1409"/>
      <c r="AM97" s="1409"/>
      <c r="AN97" s="1409"/>
      <c r="AO97" s="1409"/>
      <c r="AP97" s="1409"/>
      <c r="AQ97" s="1411"/>
      <c r="AR97" s="1411"/>
      <c r="AS97" s="1409"/>
      <c r="AT97" s="1409"/>
      <c r="AU97" s="1410"/>
      <c r="AV97" s="1409"/>
      <c r="AW97" s="1409"/>
      <c r="AX97" s="1409"/>
      <c r="AY97" s="1409"/>
      <c r="AZ97" s="1409"/>
      <c r="BA97" s="1409"/>
      <c r="BB97" s="1409"/>
      <c r="BC97" s="1410"/>
      <c r="BD97" s="1410"/>
    </row>
    <row r="98" spans="1:56" s="232" customFormat="1" ht="45.75" customHeight="1">
      <c r="A98" s="1406">
        <v>2019</v>
      </c>
      <c r="B98" s="1407">
        <v>43647</v>
      </c>
      <c r="C98" s="1407">
        <v>43738</v>
      </c>
      <c r="D98" s="1406" t="s">
        <v>794</v>
      </c>
      <c r="E98" s="1406" t="s">
        <v>1577</v>
      </c>
      <c r="F98" s="1406" t="s">
        <v>4167</v>
      </c>
      <c r="G98" s="1406" t="s">
        <v>3866</v>
      </c>
      <c r="H98" s="1382" t="s">
        <v>3801</v>
      </c>
      <c r="I98" s="1408" t="s">
        <v>3802</v>
      </c>
      <c r="J98" s="234" t="s">
        <v>61</v>
      </c>
      <c r="K98" s="234" t="s">
        <v>1579</v>
      </c>
      <c r="L98" s="237" t="s">
        <v>1579</v>
      </c>
      <c r="M98" s="234" t="s">
        <v>2407</v>
      </c>
      <c r="N98" s="235" t="s">
        <v>2040</v>
      </c>
      <c r="O98" s="570">
        <v>2761023.09</v>
      </c>
      <c r="P98" s="1409" t="s">
        <v>61</v>
      </c>
      <c r="Q98" s="1409" t="s">
        <v>1579</v>
      </c>
      <c r="R98" s="1412" t="s">
        <v>1579</v>
      </c>
      <c r="S98" s="1409" t="s">
        <v>230</v>
      </c>
      <c r="T98" s="1411" t="s">
        <v>4168</v>
      </c>
      <c r="U98" s="1412" t="s">
        <v>3254</v>
      </c>
      <c r="V98" s="1412" t="s">
        <v>3086</v>
      </c>
      <c r="W98" s="1406" t="s">
        <v>4167</v>
      </c>
      <c r="X98" s="1410">
        <v>43700</v>
      </c>
      <c r="Y98" s="1409">
        <v>2046597</v>
      </c>
      <c r="Z98" s="1409">
        <v>2374052.52</v>
      </c>
      <c r="AA98" s="1409">
        <v>237405.25</v>
      </c>
      <c r="AB98" s="1409">
        <v>2374052.52</v>
      </c>
      <c r="AC98" s="1410" t="s">
        <v>241</v>
      </c>
      <c r="AD98" s="1410" t="s">
        <v>69</v>
      </c>
      <c r="AE98" s="1409" t="s">
        <v>70</v>
      </c>
      <c r="AF98" s="1408" t="s">
        <v>3802</v>
      </c>
      <c r="AG98" s="1409">
        <v>306989.55</v>
      </c>
      <c r="AH98" s="1410">
        <v>43703</v>
      </c>
      <c r="AI98" s="1410">
        <v>43830</v>
      </c>
      <c r="AJ98" s="1382" t="s">
        <v>4169</v>
      </c>
      <c r="AK98" s="1382" t="s">
        <v>3868</v>
      </c>
      <c r="AL98" s="1409" t="s">
        <v>3805</v>
      </c>
      <c r="AM98" s="1409" t="s">
        <v>3806</v>
      </c>
      <c r="AN98" s="1409" t="s">
        <v>73</v>
      </c>
      <c r="AO98" s="1382" t="s">
        <v>3089</v>
      </c>
      <c r="AP98" s="1409" t="s">
        <v>73</v>
      </c>
      <c r="AQ98" s="1411" t="s">
        <v>573</v>
      </c>
      <c r="AR98" s="1411" t="s">
        <v>293</v>
      </c>
      <c r="AS98" s="1409" t="s">
        <v>566</v>
      </c>
      <c r="AT98" s="1409" t="s">
        <v>566</v>
      </c>
      <c r="AU98" s="1410" t="s">
        <v>566</v>
      </c>
      <c r="AV98" s="1382" t="s">
        <v>3869</v>
      </c>
      <c r="AW98" s="1409" t="s">
        <v>3091</v>
      </c>
      <c r="AX98" s="1382" t="s">
        <v>3870</v>
      </c>
      <c r="AY98" s="1382" t="s">
        <v>3871</v>
      </c>
      <c r="AZ98" s="1382" t="s">
        <v>3872</v>
      </c>
      <c r="BA98" s="1382" t="s">
        <v>3873</v>
      </c>
      <c r="BB98" s="1409" t="s">
        <v>3096</v>
      </c>
      <c r="BC98" s="1410">
        <v>43796</v>
      </c>
      <c r="BD98" s="1410">
        <v>43796</v>
      </c>
    </row>
    <row r="99" spans="1:56" s="232" customFormat="1" ht="45.75" customHeight="1">
      <c r="A99" s="1406"/>
      <c r="B99" s="1407"/>
      <c r="C99" s="1407"/>
      <c r="D99" s="1406"/>
      <c r="E99" s="1406"/>
      <c r="F99" s="1406"/>
      <c r="G99" s="1406"/>
      <c r="H99" s="1408"/>
      <c r="I99" s="1408"/>
      <c r="J99" s="234" t="s">
        <v>61</v>
      </c>
      <c r="K99" s="234" t="s">
        <v>1579</v>
      </c>
      <c r="L99" s="237" t="s">
        <v>1579</v>
      </c>
      <c r="M99" s="234" t="s">
        <v>411</v>
      </c>
      <c r="N99" s="235" t="s">
        <v>3811</v>
      </c>
      <c r="O99" s="570">
        <v>2374052.52</v>
      </c>
      <c r="P99" s="1409"/>
      <c r="Q99" s="1409"/>
      <c r="R99" s="1412"/>
      <c r="S99" s="1409"/>
      <c r="T99" s="1411"/>
      <c r="U99" s="1412"/>
      <c r="V99" s="1412"/>
      <c r="W99" s="1406"/>
      <c r="X99" s="1410"/>
      <c r="Y99" s="1409"/>
      <c r="Z99" s="1409"/>
      <c r="AA99" s="1409"/>
      <c r="AB99" s="1409"/>
      <c r="AC99" s="1410"/>
      <c r="AD99" s="1410"/>
      <c r="AE99" s="1409"/>
      <c r="AF99" s="1408"/>
      <c r="AG99" s="1409"/>
      <c r="AH99" s="1410"/>
      <c r="AI99" s="1410"/>
      <c r="AJ99" s="1409"/>
      <c r="AK99" s="1409"/>
      <c r="AL99" s="1409"/>
      <c r="AM99" s="1409"/>
      <c r="AN99" s="1409"/>
      <c r="AO99" s="1409"/>
      <c r="AP99" s="1409"/>
      <c r="AQ99" s="1411"/>
      <c r="AR99" s="1411"/>
      <c r="AS99" s="1409"/>
      <c r="AT99" s="1409"/>
      <c r="AU99" s="1410"/>
      <c r="AV99" s="1409"/>
      <c r="AW99" s="1409"/>
      <c r="AX99" s="1409"/>
      <c r="AY99" s="1409"/>
      <c r="AZ99" s="1409"/>
      <c r="BA99" s="1409"/>
      <c r="BB99" s="1409"/>
      <c r="BC99" s="1410"/>
      <c r="BD99" s="1410"/>
    </row>
    <row r="100" spans="1:56" s="232" customFormat="1" ht="45.75" customHeight="1">
      <c r="A100" s="1406"/>
      <c r="B100" s="1407"/>
      <c r="C100" s="1407"/>
      <c r="D100" s="1406"/>
      <c r="E100" s="1406"/>
      <c r="F100" s="1406"/>
      <c r="G100" s="1406"/>
      <c r="H100" s="1408"/>
      <c r="I100" s="1408"/>
      <c r="J100" s="234" t="s">
        <v>61</v>
      </c>
      <c r="K100" s="234" t="s">
        <v>1579</v>
      </c>
      <c r="L100" s="237" t="s">
        <v>1579</v>
      </c>
      <c r="M100" s="234" t="s">
        <v>406</v>
      </c>
      <c r="N100" s="235" t="s">
        <v>2028</v>
      </c>
      <c r="O100" s="570">
        <v>2848863.02</v>
      </c>
      <c r="P100" s="1409"/>
      <c r="Q100" s="1409"/>
      <c r="R100" s="1412"/>
      <c r="S100" s="1409"/>
      <c r="T100" s="1411"/>
      <c r="U100" s="1412"/>
      <c r="V100" s="1412"/>
      <c r="W100" s="1406"/>
      <c r="X100" s="1410"/>
      <c r="Y100" s="1409"/>
      <c r="Z100" s="1409"/>
      <c r="AA100" s="1409"/>
      <c r="AB100" s="1409"/>
      <c r="AC100" s="1410"/>
      <c r="AD100" s="1410"/>
      <c r="AE100" s="1409"/>
      <c r="AF100" s="1408"/>
      <c r="AG100" s="1409"/>
      <c r="AH100" s="1410"/>
      <c r="AI100" s="1410"/>
      <c r="AJ100" s="1409"/>
      <c r="AK100" s="1409"/>
      <c r="AL100" s="1409"/>
      <c r="AM100" s="1409"/>
      <c r="AN100" s="1409"/>
      <c r="AO100" s="1409"/>
      <c r="AP100" s="1409"/>
      <c r="AQ100" s="1411"/>
      <c r="AR100" s="1411"/>
      <c r="AS100" s="1409"/>
      <c r="AT100" s="1409"/>
      <c r="AU100" s="1410"/>
      <c r="AV100" s="1409"/>
      <c r="AW100" s="1409"/>
      <c r="AX100" s="1409"/>
      <c r="AY100" s="1409"/>
      <c r="AZ100" s="1409"/>
      <c r="BA100" s="1409"/>
      <c r="BB100" s="1409"/>
      <c r="BC100" s="1410"/>
      <c r="BD100" s="1410"/>
    </row>
    <row r="101" spans="1:56" s="232" customFormat="1" ht="45.75" customHeight="1">
      <c r="A101" s="1408">
        <v>2019</v>
      </c>
      <c r="B101" s="1413">
        <v>43647</v>
      </c>
      <c r="C101" s="1413">
        <v>43738</v>
      </c>
      <c r="D101" s="1408" t="s">
        <v>794</v>
      </c>
      <c r="E101" s="1408" t="s">
        <v>1615</v>
      </c>
      <c r="F101" s="1408" t="s">
        <v>4170</v>
      </c>
      <c r="G101" s="1408">
        <v>55</v>
      </c>
      <c r="H101" s="1382" t="s">
        <v>4171</v>
      </c>
      <c r="I101" s="1408" t="s">
        <v>4172</v>
      </c>
      <c r="J101" s="234" t="s">
        <v>61</v>
      </c>
      <c r="K101" s="234" t="s">
        <v>1579</v>
      </c>
      <c r="L101" s="237" t="s">
        <v>1579</v>
      </c>
      <c r="M101" s="234" t="s">
        <v>4173</v>
      </c>
      <c r="N101" s="235" t="s">
        <v>4174</v>
      </c>
      <c r="O101" s="570">
        <v>892221.54</v>
      </c>
      <c r="P101" s="1409" t="s">
        <v>61</v>
      </c>
      <c r="Q101" s="1409" t="s">
        <v>1579</v>
      </c>
      <c r="R101" s="1412" t="s">
        <v>1579</v>
      </c>
      <c r="S101" s="1409" t="s">
        <v>4175</v>
      </c>
      <c r="T101" s="1411" t="s">
        <v>4176</v>
      </c>
      <c r="U101" s="1412" t="s">
        <v>4177</v>
      </c>
      <c r="V101" s="1412" t="s">
        <v>3086</v>
      </c>
      <c r="W101" s="1406" t="s">
        <v>4170</v>
      </c>
      <c r="X101" s="1410">
        <v>43712</v>
      </c>
      <c r="Y101" s="1409">
        <v>414220</v>
      </c>
      <c r="Z101" s="1409">
        <v>480495.2</v>
      </c>
      <c r="AA101" s="1409">
        <v>0</v>
      </c>
      <c r="AB101" s="1409">
        <v>480495.2</v>
      </c>
      <c r="AC101" s="1410" t="s">
        <v>241</v>
      </c>
      <c r="AD101" s="1410" t="s">
        <v>69</v>
      </c>
      <c r="AE101" s="1409" t="s">
        <v>70</v>
      </c>
      <c r="AF101" s="1408" t="s">
        <v>4172</v>
      </c>
      <c r="AG101" s="1409">
        <v>62133</v>
      </c>
      <c r="AH101" s="1410">
        <v>43712</v>
      </c>
      <c r="AI101" s="1410">
        <v>43830</v>
      </c>
      <c r="AJ101" s="1382" t="s">
        <v>4178</v>
      </c>
      <c r="AK101" s="1382" t="s">
        <v>3868</v>
      </c>
      <c r="AL101" s="1409" t="s">
        <v>3687</v>
      </c>
      <c r="AM101" s="1409" t="s">
        <v>3688</v>
      </c>
      <c r="AN101" s="1409" t="s">
        <v>73</v>
      </c>
      <c r="AO101" s="1382" t="s">
        <v>3089</v>
      </c>
      <c r="AP101" s="1409" t="s">
        <v>73</v>
      </c>
      <c r="AQ101" s="1411" t="s">
        <v>573</v>
      </c>
      <c r="AR101" s="1411" t="s">
        <v>293</v>
      </c>
      <c r="AS101" s="1409" t="s">
        <v>566</v>
      </c>
      <c r="AT101" s="1409" t="s">
        <v>566</v>
      </c>
      <c r="AU101" s="1410" t="s">
        <v>566</v>
      </c>
      <c r="AV101" s="1382" t="s">
        <v>3869</v>
      </c>
      <c r="AW101" s="1409" t="s">
        <v>3091</v>
      </c>
      <c r="AX101" s="1382" t="s">
        <v>3870</v>
      </c>
      <c r="AY101" s="1382" t="s">
        <v>3871</v>
      </c>
      <c r="AZ101" s="1382" t="s">
        <v>3872</v>
      </c>
      <c r="BA101" s="1382" t="s">
        <v>3873</v>
      </c>
      <c r="BB101" s="1409" t="s">
        <v>3096</v>
      </c>
      <c r="BC101" s="1410">
        <v>43796</v>
      </c>
      <c r="BD101" s="1410">
        <v>43796</v>
      </c>
    </row>
    <row r="102" spans="1:56" s="232" customFormat="1" ht="45.75" customHeight="1">
      <c r="A102" s="1408"/>
      <c r="B102" s="1413"/>
      <c r="C102" s="1413"/>
      <c r="D102" s="1408"/>
      <c r="E102" s="1408"/>
      <c r="F102" s="1408"/>
      <c r="G102" s="1408"/>
      <c r="H102" s="1408"/>
      <c r="I102" s="1408"/>
      <c r="J102" s="234" t="s">
        <v>61</v>
      </c>
      <c r="K102" s="234" t="s">
        <v>1579</v>
      </c>
      <c r="L102" s="237" t="s">
        <v>1579</v>
      </c>
      <c r="M102" s="234" t="s">
        <v>4179</v>
      </c>
      <c r="N102" s="235" t="s">
        <v>4180</v>
      </c>
      <c r="O102" s="570">
        <v>262334.26</v>
      </c>
      <c r="P102" s="1409"/>
      <c r="Q102" s="1409"/>
      <c r="R102" s="1412"/>
      <c r="S102" s="1409"/>
      <c r="T102" s="1411"/>
      <c r="U102" s="1412"/>
      <c r="V102" s="1412"/>
      <c r="W102" s="1406"/>
      <c r="X102" s="1410"/>
      <c r="Y102" s="1409"/>
      <c r="Z102" s="1409"/>
      <c r="AA102" s="1409"/>
      <c r="AB102" s="1409"/>
      <c r="AC102" s="1410"/>
      <c r="AD102" s="1410"/>
      <c r="AE102" s="1409"/>
      <c r="AF102" s="1408"/>
      <c r="AG102" s="1409"/>
      <c r="AH102" s="1410"/>
      <c r="AI102" s="1410"/>
      <c r="AJ102" s="1409"/>
      <c r="AK102" s="1409"/>
      <c r="AL102" s="1409"/>
      <c r="AM102" s="1409"/>
      <c r="AN102" s="1409"/>
      <c r="AO102" s="1409"/>
      <c r="AP102" s="1409"/>
      <c r="AQ102" s="1411"/>
      <c r="AR102" s="1411"/>
      <c r="AS102" s="1409"/>
      <c r="AT102" s="1409"/>
      <c r="AU102" s="1410"/>
      <c r="AV102" s="1409"/>
      <c r="AW102" s="1409"/>
      <c r="AX102" s="1409"/>
      <c r="AY102" s="1409"/>
      <c r="AZ102" s="1409"/>
      <c r="BA102" s="1409"/>
      <c r="BB102" s="1409"/>
      <c r="BC102" s="1410"/>
      <c r="BD102" s="1410"/>
    </row>
    <row r="103" spans="1:56" s="232" customFormat="1" ht="45.75" customHeight="1">
      <c r="A103" s="1408"/>
      <c r="B103" s="1413"/>
      <c r="C103" s="1413"/>
      <c r="D103" s="1408"/>
      <c r="E103" s="1408"/>
      <c r="F103" s="1408"/>
      <c r="G103" s="1408"/>
      <c r="H103" s="1408"/>
      <c r="I103" s="1408"/>
      <c r="J103" s="234" t="s">
        <v>61</v>
      </c>
      <c r="K103" s="234" t="s">
        <v>1579</v>
      </c>
      <c r="L103" s="237" t="s">
        <v>1579</v>
      </c>
      <c r="M103" s="234" t="s">
        <v>4181</v>
      </c>
      <c r="N103" s="234" t="s">
        <v>4176</v>
      </c>
      <c r="O103" s="570">
        <v>849734.8</v>
      </c>
      <c r="P103" s="1409"/>
      <c r="Q103" s="1409"/>
      <c r="R103" s="1412"/>
      <c r="S103" s="1409"/>
      <c r="T103" s="1411"/>
      <c r="U103" s="1412"/>
      <c r="V103" s="1412"/>
      <c r="W103" s="1406"/>
      <c r="X103" s="1410"/>
      <c r="Y103" s="1409"/>
      <c r="Z103" s="1409"/>
      <c r="AA103" s="1409"/>
      <c r="AB103" s="1409"/>
      <c r="AC103" s="1410"/>
      <c r="AD103" s="1410"/>
      <c r="AE103" s="1409"/>
      <c r="AF103" s="1408"/>
      <c r="AG103" s="1409"/>
      <c r="AH103" s="1410"/>
      <c r="AI103" s="1410"/>
      <c r="AJ103" s="1409"/>
      <c r="AK103" s="1409"/>
      <c r="AL103" s="1409"/>
      <c r="AM103" s="1409"/>
      <c r="AN103" s="1409"/>
      <c r="AO103" s="1409"/>
      <c r="AP103" s="1409"/>
      <c r="AQ103" s="1411"/>
      <c r="AR103" s="1411"/>
      <c r="AS103" s="1409"/>
      <c r="AT103" s="1409"/>
      <c r="AU103" s="1410"/>
      <c r="AV103" s="1409"/>
      <c r="AW103" s="1409"/>
      <c r="AX103" s="1409"/>
      <c r="AY103" s="1409"/>
      <c r="AZ103" s="1409"/>
      <c r="BA103" s="1409"/>
      <c r="BB103" s="1409"/>
      <c r="BC103" s="1410"/>
      <c r="BD103" s="1410"/>
    </row>
    <row r="104" spans="1:56" s="232" customFormat="1" ht="45.75" customHeight="1">
      <c r="A104" s="1408"/>
      <c r="B104" s="1413"/>
      <c r="C104" s="1413"/>
      <c r="D104" s="1408"/>
      <c r="E104" s="1408"/>
      <c r="F104" s="1408"/>
      <c r="G104" s="1408"/>
      <c r="H104" s="1408"/>
      <c r="I104" s="1408"/>
      <c r="J104" s="234" t="s">
        <v>61</v>
      </c>
      <c r="K104" s="234" t="s">
        <v>1579</v>
      </c>
      <c r="L104" s="237" t="s">
        <v>1579</v>
      </c>
      <c r="M104" s="234" t="s">
        <v>4182</v>
      </c>
      <c r="N104" s="235" t="s">
        <v>4183</v>
      </c>
      <c r="O104" s="570">
        <v>970664.8</v>
      </c>
      <c r="P104" s="1409"/>
      <c r="Q104" s="1409"/>
      <c r="R104" s="1412"/>
      <c r="S104" s="1409"/>
      <c r="T104" s="1411"/>
      <c r="U104" s="1412"/>
      <c r="V104" s="1412"/>
      <c r="W104" s="1406"/>
      <c r="X104" s="1410"/>
      <c r="Y104" s="1409"/>
      <c r="Z104" s="1409"/>
      <c r="AA104" s="1409"/>
      <c r="AB104" s="1409"/>
      <c r="AC104" s="1410"/>
      <c r="AD104" s="1410"/>
      <c r="AE104" s="1409"/>
      <c r="AF104" s="1408"/>
      <c r="AG104" s="1409"/>
      <c r="AH104" s="1410"/>
      <c r="AI104" s="1410"/>
      <c r="AJ104" s="1409"/>
      <c r="AK104" s="1409"/>
      <c r="AL104" s="1409"/>
      <c r="AM104" s="1409"/>
      <c r="AN104" s="1409"/>
      <c r="AO104" s="1409"/>
      <c r="AP104" s="1409"/>
      <c r="AQ104" s="1411"/>
      <c r="AR104" s="1411"/>
      <c r="AS104" s="1409"/>
      <c r="AT104" s="1409"/>
      <c r="AU104" s="1410"/>
      <c r="AV104" s="1409"/>
      <c r="AW104" s="1409"/>
      <c r="AX104" s="1409"/>
      <c r="AY104" s="1409"/>
      <c r="AZ104" s="1409"/>
      <c r="BA104" s="1409"/>
      <c r="BB104" s="1409"/>
      <c r="BC104" s="1410"/>
      <c r="BD104" s="1410"/>
    </row>
    <row r="105" spans="1:56" s="232" customFormat="1" ht="45.75" customHeight="1">
      <c r="A105" s="572">
        <v>2019</v>
      </c>
      <c r="B105" s="574">
        <v>43647</v>
      </c>
      <c r="C105" s="574">
        <v>43738</v>
      </c>
      <c r="D105" s="236" t="s">
        <v>794</v>
      </c>
      <c r="E105" s="572" t="s">
        <v>1577</v>
      </c>
      <c r="F105" s="572" t="s">
        <v>4184</v>
      </c>
      <c r="G105" s="572" t="s">
        <v>488</v>
      </c>
      <c r="H105" s="561" t="s">
        <v>4185</v>
      </c>
      <c r="I105" s="573" t="s">
        <v>4186</v>
      </c>
      <c r="J105" s="235"/>
      <c r="K105" s="235"/>
      <c r="L105" s="235"/>
      <c r="M105" s="234" t="s">
        <v>4187</v>
      </c>
      <c r="N105" s="235" t="s">
        <v>2115</v>
      </c>
      <c r="O105" s="570">
        <v>6015159.6600000001</v>
      </c>
      <c r="P105" s="234" t="s">
        <v>61</v>
      </c>
      <c r="Q105" s="234" t="s">
        <v>1579</v>
      </c>
      <c r="R105" s="237" t="s">
        <v>1579</v>
      </c>
      <c r="S105" s="567" t="s">
        <v>3458</v>
      </c>
      <c r="T105" s="570" t="s">
        <v>1792</v>
      </c>
      <c r="U105" s="571" t="s">
        <v>3141</v>
      </c>
      <c r="V105" s="571" t="s">
        <v>3086</v>
      </c>
      <c r="W105" s="572" t="s">
        <v>4184</v>
      </c>
      <c r="X105" s="569">
        <v>43721</v>
      </c>
      <c r="Y105" s="567">
        <v>2586206.89</v>
      </c>
      <c r="Z105" s="567">
        <v>3000000</v>
      </c>
      <c r="AA105" s="567">
        <v>300000</v>
      </c>
      <c r="AB105" s="567">
        <v>3000000</v>
      </c>
      <c r="AC105" s="569" t="s">
        <v>241</v>
      </c>
      <c r="AD105" s="569" t="s">
        <v>69</v>
      </c>
      <c r="AE105" s="567" t="s">
        <v>70</v>
      </c>
      <c r="AF105" s="573" t="s">
        <v>4186</v>
      </c>
      <c r="AG105" s="567">
        <v>387931.03</v>
      </c>
      <c r="AH105" s="569">
        <v>43721</v>
      </c>
      <c r="AI105" s="569">
        <v>43830</v>
      </c>
      <c r="AJ105" s="561" t="s">
        <v>4290</v>
      </c>
      <c r="AK105" s="561" t="s">
        <v>3868</v>
      </c>
      <c r="AL105" s="567" t="s">
        <v>3687</v>
      </c>
      <c r="AM105" s="567" t="s">
        <v>3688</v>
      </c>
      <c r="AN105" s="567" t="s">
        <v>73</v>
      </c>
      <c r="AO105" s="561" t="s">
        <v>3089</v>
      </c>
      <c r="AP105" s="567" t="s">
        <v>73</v>
      </c>
      <c r="AQ105" s="570" t="s">
        <v>573</v>
      </c>
      <c r="AR105" s="570" t="s">
        <v>293</v>
      </c>
      <c r="AS105" s="567" t="s">
        <v>566</v>
      </c>
      <c r="AT105" s="567" t="s">
        <v>566</v>
      </c>
      <c r="AU105" s="569" t="s">
        <v>566</v>
      </c>
      <c r="AV105" s="561" t="s">
        <v>3869</v>
      </c>
      <c r="AW105" s="567" t="s">
        <v>3091</v>
      </c>
      <c r="AX105" s="561" t="s">
        <v>3870</v>
      </c>
      <c r="AY105" s="561" t="s">
        <v>3871</v>
      </c>
      <c r="AZ105" s="561" t="s">
        <v>3872</v>
      </c>
      <c r="BA105" s="561" t="s">
        <v>3873</v>
      </c>
      <c r="BB105" s="567" t="s">
        <v>3096</v>
      </c>
      <c r="BC105" s="569">
        <v>43796</v>
      </c>
      <c r="BD105" s="569">
        <v>43796</v>
      </c>
    </row>
    <row r="106" spans="1:56" s="232" customFormat="1" ht="45.75" customHeight="1">
      <c r="A106" s="1406">
        <v>2019</v>
      </c>
      <c r="B106" s="1407">
        <v>43647</v>
      </c>
      <c r="C106" s="1407">
        <v>43738</v>
      </c>
      <c r="D106" s="1406" t="s">
        <v>794</v>
      </c>
      <c r="E106" s="1406" t="s">
        <v>1615</v>
      </c>
      <c r="F106" s="1406" t="s">
        <v>4188</v>
      </c>
      <c r="G106" s="1406">
        <v>55</v>
      </c>
      <c r="H106" s="1382" t="s">
        <v>4189</v>
      </c>
      <c r="I106" s="1408" t="s">
        <v>4190</v>
      </c>
      <c r="J106" s="234" t="s">
        <v>61</v>
      </c>
      <c r="K106" s="234" t="s">
        <v>1579</v>
      </c>
      <c r="L106" s="237" t="s">
        <v>1579</v>
      </c>
      <c r="M106" s="234" t="s">
        <v>4181</v>
      </c>
      <c r="N106" s="234" t="s">
        <v>4176</v>
      </c>
      <c r="O106" s="570">
        <v>612499.94999999995</v>
      </c>
      <c r="P106" s="1409" t="s">
        <v>61</v>
      </c>
      <c r="Q106" s="1409" t="s">
        <v>1579</v>
      </c>
      <c r="R106" s="1412" t="s">
        <v>1579</v>
      </c>
      <c r="S106" s="1409" t="s">
        <v>4175</v>
      </c>
      <c r="T106" s="1411" t="s">
        <v>4176</v>
      </c>
      <c r="U106" s="1412" t="s">
        <v>3141</v>
      </c>
      <c r="V106" s="1412" t="s">
        <v>3086</v>
      </c>
      <c r="W106" s="1406" t="s">
        <v>4188</v>
      </c>
      <c r="X106" s="1410">
        <v>43733</v>
      </c>
      <c r="Y106" s="1409">
        <v>420150</v>
      </c>
      <c r="Z106" s="1409">
        <v>487374</v>
      </c>
      <c r="AA106" s="1409">
        <v>48737.4</v>
      </c>
      <c r="AB106" s="1409">
        <v>487374</v>
      </c>
      <c r="AC106" s="1410" t="s">
        <v>241</v>
      </c>
      <c r="AD106" s="1410" t="s">
        <v>69</v>
      </c>
      <c r="AE106" s="1409" t="s">
        <v>70</v>
      </c>
      <c r="AF106" s="1408" t="s">
        <v>4190</v>
      </c>
      <c r="AG106" s="1409">
        <v>63022.5</v>
      </c>
      <c r="AH106" s="1410">
        <v>43733</v>
      </c>
      <c r="AI106" s="1410">
        <v>43747</v>
      </c>
      <c r="AJ106" s="1382" t="s">
        <v>3686</v>
      </c>
      <c r="AK106" s="1382" t="s">
        <v>3868</v>
      </c>
      <c r="AL106" s="1409" t="s">
        <v>3687</v>
      </c>
      <c r="AM106" s="1409" t="s">
        <v>3688</v>
      </c>
      <c r="AN106" s="1409" t="s">
        <v>73</v>
      </c>
      <c r="AO106" s="1382" t="s">
        <v>3089</v>
      </c>
      <c r="AP106" s="1409" t="s">
        <v>73</v>
      </c>
      <c r="AQ106" s="1411" t="s">
        <v>573</v>
      </c>
      <c r="AR106" s="1411" t="s">
        <v>293</v>
      </c>
      <c r="AS106" s="1409" t="s">
        <v>566</v>
      </c>
      <c r="AT106" s="1409" t="s">
        <v>566</v>
      </c>
      <c r="AU106" s="1410" t="s">
        <v>566</v>
      </c>
      <c r="AV106" s="1382" t="s">
        <v>3869</v>
      </c>
      <c r="AW106" s="1409" t="s">
        <v>3091</v>
      </c>
      <c r="AX106" s="1382" t="s">
        <v>3870</v>
      </c>
      <c r="AY106" s="1382" t="s">
        <v>3871</v>
      </c>
      <c r="AZ106" s="1382" t="s">
        <v>3872</v>
      </c>
      <c r="BA106" s="1382" t="s">
        <v>3873</v>
      </c>
      <c r="BB106" s="1409" t="s">
        <v>3096</v>
      </c>
      <c r="BC106" s="1410">
        <v>43796</v>
      </c>
      <c r="BD106" s="1410">
        <v>43796</v>
      </c>
    </row>
    <row r="107" spans="1:56" s="232" customFormat="1" ht="45.75" customHeight="1">
      <c r="A107" s="1406"/>
      <c r="B107" s="1407"/>
      <c r="C107" s="1407"/>
      <c r="D107" s="1406"/>
      <c r="E107" s="1406"/>
      <c r="F107" s="1406"/>
      <c r="G107" s="1406"/>
      <c r="H107" s="1408"/>
      <c r="I107" s="1408"/>
      <c r="J107" s="234" t="s">
        <v>61</v>
      </c>
      <c r="K107" s="234" t="s">
        <v>1579</v>
      </c>
      <c r="L107" s="237" t="s">
        <v>1579</v>
      </c>
      <c r="M107" s="234" t="s">
        <v>4182</v>
      </c>
      <c r="N107" s="235" t="s">
        <v>4183</v>
      </c>
      <c r="O107" s="570">
        <v>719200</v>
      </c>
      <c r="P107" s="1409"/>
      <c r="Q107" s="1409"/>
      <c r="R107" s="1412"/>
      <c r="S107" s="1409"/>
      <c r="T107" s="1411"/>
      <c r="U107" s="1412"/>
      <c r="V107" s="1412"/>
      <c r="W107" s="1406"/>
      <c r="X107" s="1410"/>
      <c r="Y107" s="1409"/>
      <c r="Z107" s="1409"/>
      <c r="AA107" s="1409"/>
      <c r="AB107" s="1409"/>
      <c r="AC107" s="1410"/>
      <c r="AD107" s="1410"/>
      <c r="AE107" s="1409"/>
      <c r="AF107" s="1408"/>
      <c r="AG107" s="1409"/>
      <c r="AH107" s="1410"/>
      <c r="AI107" s="1410"/>
      <c r="AJ107" s="1409"/>
      <c r="AK107" s="1409"/>
      <c r="AL107" s="1409"/>
      <c r="AM107" s="1409"/>
      <c r="AN107" s="1409"/>
      <c r="AO107" s="1409"/>
      <c r="AP107" s="1409"/>
      <c r="AQ107" s="1411"/>
      <c r="AR107" s="1411"/>
      <c r="AS107" s="1409"/>
      <c r="AT107" s="1409"/>
      <c r="AU107" s="1410"/>
      <c r="AV107" s="1409"/>
      <c r="AW107" s="1409"/>
      <c r="AX107" s="1409"/>
      <c r="AY107" s="1409"/>
      <c r="AZ107" s="1409"/>
      <c r="BA107" s="1409"/>
      <c r="BB107" s="1409"/>
      <c r="BC107" s="1410"/>
      <c r="BD107" s="1410"/>
    </row>
    <row r="108" spans="1:56" s="232" customFormat="1" ht="45.75" customHeight="1">
      <c r="A108" s="1406"/>
      <c r="B108" s="1407"/>
      <c r="C108" s="1407"/>
      <c r="D108" s="1406"/>
      <c r="E108" s="1406"/>
      <c r="F108" s="1406"/>
      <c r="G108" s="1406"/>
      <c r="H108" s="1408"/>
      <c r="I108" s="1408"/>
      <c r="J108" s="234" t="s">
        <v>61</v>
      </c>
      <c r="K108" s="234" t="s">
        <v>1579</v>
      </c>
      <c r="L108" s="237" t="s">
        <v>1579</v>
      </c>
      <c r="M108" s="234" t="s">
        <v>4191</v>
      </c>
      <c r="N108" s="235" t="s">
        <v>4192</v>
      </c>
      <c r="O108" s="570">
        <v>835200</v>
      </c>
      <c r="P108" s="1409"/>
      <c r="Q108" s="1409"/>
      <c r="R108" s="1412"/>
      <c r="S108" s="1409"/>
      <c r="T108" s="1411"/>
      <c r="U108" s="1412"/>
      <c r="V108" s="1412"/>
      <c r="W108" s="1406"/>
      <c r="X108" s="1410"/>
      <c r="Y108" s="1409"/>
      <c r="Z108" s="1409"/>
      <c r="AA108" s="1409"/>
      <c r="AB108" s="1409"/>
      <c r="AC108" s="1410"/>
      <c r="AD108" s="1410"/>
      <c r="AE108" s="1409"/>
      <c r="AF108" s="1408"/>
      <c r="AG108" s="1409"/>
      <c r="AH108" s="1410"/>
      <c r="AI108" s="1410"/>
      <c r="AJ108" s="1409"/>
      <c r="AK108" s="1409"/>
      <c r="AL108" s="1409"/>
      <c r="AM108" s="1409"/>
      <c r="AN108" s="1409"/>
      <c r="AO108" s="1409"/>
      <c r="AP108" s="1409"/>
      <c r="AQ108" s="1411"/>
      <c r="AR108" s="1411"/>
      <c r="AS108" s="1409"/>
      <c r="AT108" s="1409"/>
      <c r="AU108" s="1410"/>
      <c r="AV108" s="1409"/>
      <c r="AW108" s="1409"/>
      <c r="AX108" s="1409"/>
      <c r="AY108" s="1409"/>
      <c r="AZ108" s="1409"/>
      <c r="BA108" s="1409"/>
      <c r="BB108" s="1409"/>
      <c r="BC108" s="1410"/>
      <c r="BD108" s="1410"/>
    </row>
    <row r="109" spans="1:56" s="232" customFormat="1" ht="45.75" customHeight="1">
      <c r="A109" s="1406"/>
      <c r="B109" s="1407"/>
      <c r="C109" s="1407"/>
      <c r="D109" s="1406"/>
      <c r="E109" s="1406"/>
      <c r="F109" s="1406"/>
      <c r="G109" s="1406"/>
      <c r="H109" s="1408"/>
      <c r="I109" s="1408"/>
      <c r="J109" s="234" t="s">
        <v>61</v>
      </c>
      <c r="K109" s="234" t="s">
        <v>1579</v>
      </c>
      <c r="L109" s="237" t="s">
        <v>1579</v>
      </c>
      <c r="M109" s="234" t="s">
        <v>4193</v>
      </c>
      <c r="N109" s="235" t="s">
        <v>3105</v>
      </c>
      <c r="O109" s="570">
        <v>900160</v>
      </c>
      <c r="P109" s="1409"/>
      <c r="Q109" s="1409"/>
      <c r="R109" s="1412"/>
      <c r="S109" s="1409"/>
      <c r="T109" s="1411"/>
      <c r="U109" s="1412"/>
      <c r="V109" s="1412"/>
      <c r="W109" s="1406"/>
      <c r="X109" s="1410"/>
      <c r="Y109" s="1409"/>
      <c r="Z109" s="1409"/>
      <c r="AA109" s="1409"/>
      <c r="AB109" s="1409"/>
      <c r="AC109" s="1410"/>
      <c r="AD109" s="1410"/>
      <c r="AE109" s="1409"/>
      <c r="AF109" s="1408"/>
      <c r="AG109" s="1409"/>
      <c r="AH109" s="1410"/>
      <c r="AI109" s="1410"/>
      <c r="AJ109" s="1409"/>
      <c r="AK109" s="1409"/>
      <c r="AL109" s="1409"/>
      <c r="AM109" s="1409"/>
      <c r="AN109" s="1409"/>
      <c r="AO109" s="1409"/>
      <c r="AP109" s="1409"/>
      <c r="AQ109" s="1411"/>
      <c r="AR109" s="1411"/>
      <c r="AS109" s="1409"/>
      <c r="AT109" s="1409"/>
      <c r="AU109" s="1410"/>
      <c r="AV109" s="1409"/>
      <c r="AW109" s="1409"/>
      <c r="AX109" s="1409"/>
      <c r="AY109" s="1409"/>
      <c r="AZ109" s="1409"/>
      <c r="BA109" s="1409"/>
      <c r="BB109" s="1409"/>
      <c r="BC109" s="1410"/>
      <c r="BD109" s="1410"/>
    </row>
    <row r="110" spans="1:56" s="232" customFormat="1" ht="45.75" customHeight="1">
      <c r="A110" s="1406"/>
      <c r="B110" s="1407"/>
      <c r="C110" s="1407"/>
      <c r="D110" s="1406"/>
      <c r="E110" s="1406"/>
      <c r="F110" s="1406"/>
      <c r="G110" s="1406"/>
      <c r="H110" s="1408"/>
      <c r="I110" s="1408"/>
      <c r="J110" s="234" t="s">
        <v>61</v>
      </c>
      <c r="K110" s="234" t="s">
        <v>1579</v>
      </c>
      <c r="L110" s="237" t="s">
        <v>1579</v>
      </c>
      <c r="M110" s="234" t="s">
        <v>4173</v>
      </c>
      <c r="N110" s="235" t="s">
        <v>4174</v>
      </c>
      <c r="O110" s="570">
        <v>763280</v>
      </c>
      <c r="P110" s="1409"/>
      <c r="Q110" s="1409"/>
      <c r="R110" s="1412"/>
      <c r="S110" s="1409"/>
      <c r="T110" s="1411"/>
      <c r="U110" s="1412"/>
      <c r="V110" s="1412"/>
      <c r="W110" s="1406"/>
      <c r="X110" s="1410"/>
      <c r="Y110" s="1409"/>
      <c r="Z110" s="1409"/>
      <c r="AA110" s="1409"/>
      <c r="AB110" s="1409"/>
      <c r="AC110" s="1410"/>
      <c r="AD110" s="1410"/>
      <c r="AE110" s="1409"/>
      <c r="AF110" s="1408"/>
      <c r="AG110" s="1409"/>
      <c r="AH110" s="1410"/>
      <c r="AI110" s="1410"/>
      <c r="AJ110" s="1409"/>
      <c r="AK110" s="1409"/>
      <c r="AL110" s="1409"/>
      <c r="AM110" s="1409"/>
      <c r="AN110" s="1409"/>
      <c r="AO110" s="1409"/>
      <c r="AP110" s="1409"/>
      <c r="AQ110" s="1411"/>
      <c r="AR110" s="1411"/>
      <c r="AS110" s="1409"/>
      <c r="AT110" s="1409"/>
      <c r="AU110" s="1410"/>
      <c r="AV110" s="1409"/>
      <c r="AW110" s="1409"/>
      <c r="AX110" s="1409"/>
      <c r="AY110" s="1409"/>
      <c r="AZ110" s="1409"/>
      <c r="BA110" s="1409"/>
      <c r="BB110" s="1409"/>
      <c r="BC110" s="1410"/>
      <c r="BD110" s="1410"/>
    </row>
    <row r="111" spans="1:56" s="232" customFormat="1" ht="45.75" customHeight="1">
      <c r="A111" s="1406">
        <v>2019</v>
      </c>
      <c r="B111" s="1407">
        <v>43647</v>
      </c>
      <c r="C111" s="1407">
        <v>43738</v>
      </c>
      <c r="D111" s="1406" t="s">
        <v>794</v>
      </c>
      <c r="E111" s="1406" t="s">
        <v>1615</v>
      </c>
      <c r="F111" s="1406" t="s">
        <v>4194</v>
      </c>
      <c r="G111" s="1406" t="s">
        <v>4195</v>
      </c>
      <c r="H111" s="1382" t="s">
        <v>4196</v>
      </c>
      <c r="I111" s="1408" t="s">
        <v>4197</v>
      </c>
      <c r="J111" s="1409" t="s">
        <v>61</v>
      </c>
      <c r="K111" s="1409" t="s">
        <v>1579</v>
      </c>
      <c r="L111" s="1409" t="s">
        <v>1579</v>
      </c>
      <c r="M111" s="234" t="s">
        <v>4198</v>
      </c>
      <c r="N111" s="235" t="s">
        <v>4199</v>
      </c>
      <c r="O111" s="570">
        <v>6146512</v>
      </c>
      <c r="P111" s="1409" t="s">
        <v>61</v>
      </c>
      <c r="Q111" s="1409" t="s">
        <v>1579</v>
      </c>
      <c r="R111" s="1412" t="s">
        <v>1579</v>
      </c>
      <c r="S111" s="1409" t="s">
        <v>4200</v>
      </c>
      <c r="T111" s="1411" t="s">
        <v>4199</v>
      </c>
      <c r="U111" s="1412" t="s">
        <v>3254</v>
      </c>
      <c r="V111" s="1412" t="s">
        <v>3086</v>
      </c>
      <c r="W111" s="1406" t="s">
        <v>4194</v>
      </c>
      <c r="X111" s="1410">
        <v>43718</v>
      </c>
      <c r="Y111" s="1409">
        <v>5298717.24</v>
      </c>
      <c r="Z111" s="1409">
        <v>6146512</v>
      </c>
      <c r="AA111" s="1409">
        <v>614651.19999999995</v>
      </c>
      <c r="AB111" s="1409">
        <v>6146512</v>
      </c>
      <c r="AC111" s="1410" t="s">
        <v>241</v>
      </c>
      <c r="AD111" s="1410" t="s">
        <v>69</v>
      </c>
      <c r="AE111" s="1409" t="s">
        <v>70</v>
      </c>
      <c r="AF111" s="1408" t="s">
        <v>4197</v>
      </c>
      <c r="AG111" s="1409">
        <v>794807.58</v>
      </c>
      <c r="AH111" s="1410">
        <v>43718</v>
      </c>
      <c r="AI111" s="1410">
        <v>43830</v>
      </c>
      <c r="AJ111" s="1382" t="s">
        <v>4201</v>
      </c>
      <c r="AK111" s="1382" t="s">
        <v>3868</v>
      </c>
      <c r="AL111" s="1409" t="s">
        <v>3687</v>
      </c>
      <c r="AM111" s="1409" t="s">
        <v>3688</v>
      </c>
      <c r="AN111" s="1409" t="s">
        <v>73</v>
      </c>
      <c r="AO111" s="1382" t="s">
        <v>3089</v>
      </c>
      <c r="AP111" s="1409" t="s">
        <v>73</v>
      </c>
      <c r="AQ111" s="1411" t="s">
        <v>573</v>
      </c>
      <c r="AR111" s="1411" t="s">
        <v>293</v>
      </c>
      <c r="AS111" s="1409" t="s">
        <v>566</v>
      </c>
      <c r="AT111" s="1409" t="s">
        <v>566</v>
      </c>
      <c r="AU111" s="1410" t="s">
        <v>566</v>
      </c>
      <c r="AV111" s="1382" t="s">
        <v>3869</v>
      </c>
      <c r="AW111" s="1409" t="s">
        <v>3091</v>
      </c>
      <c r="AX111" s="1382" t="s">
        <v>3870</v>
      </c>
      <c r="AY111" s="1382" t="s">
        <v>3871</v>
      </c>
      <c r="AZ111" s="1382" t="s">
        <v>3872</v>
      </c>
      <c r="BA111" s="1382" t="s">
        <v>3873</v>
      </c>
      <c r="BB111" s="1409" t="s">
        <v>3096</v>
      </c>
      <c r="BC111" s="1410">
        <v>43796</v>
      </c>
      <c r="BD111" s="1410">
        <v>43796</v>
      </c>
    </row>
    <row r="112" spans="1:56" s="232" customFormat="1" ht="45.75" customHeight="1">
      <c r="A112" s="1406"/>
      <c r="B112" s="1407"/>
      <c r="C112" s="1407"/>
      <c r="D112" s="1406"/>
      <c r="E112" s="1406"/>
      <c r="F112" s="1406"/>
      <c r="G112" s="1406"/>
      <c r="H112" s="1408"/>
      <c r="I112" s="1408"/>
      <c r="J112" s="1409"/>
      <c r="K112" s="1409"/>
      <c r="L112" s="1409"/>
      <c r="M112" s="234" t="s">
        <v>4202</v>
      </c>
      <c r="N112" s="235" t="s">
        <v>4203</v>
      </c>
      <c r="O112" s="570">
        <v>9082800</v>
      </c>
      <c r="P112" s="1409"/>
      <c r="Q112" s="1409"/>
      <c r="R112" s="1412"/>
      <c r="S112" s="1409"/>
      <c r="T112" s="1411"/>
      <c r="U112" s="1412"/>
      <c r="V112" s="1412"/>
      <c r="W112" s="1406"/>
      <c r="X112" s="1410"/>
      <c r="Y112" s="1409"/>
      <c r="Z112" s="1409"/>
      <c r="AA112" s="1409"/>
      <c r="AB112" s="1409"/>
      <c r="AC112" s="1410"/>
      <c r="AD112" s="1410"/>
      <c r="AE112" s="1409"/>
      <c r="AF112" s="1408"/>
      <c r="AG112" s="1409"/>
      <c r="AH112" s="1410"/>
      <c r="AI112" s="1410"/>
      <c r="AJ112" s="1409"/>
      <c r="AK112" s="1409"/>
      <c r="AL112" s="1409"/>
      <c r="AM112" s="1409"/>
      <c r="AN112" s="1409"/>
      <c r="AO112" s="1409"/>
      <c r="AP112" s="1409"/>
      <c r="AQ112" s="1411"/>
      <c r="AR112" s="1411"/>
      <c r="AS112" s="1409"/>
      <c r="AT112" s="1409"/>
      <c r="AU112" s="1410"/>
      <c r="AV112" s="1409"/>
      <c r="AW112" s="1409"/>
      <c r="AX112" s="1409"/>
      <c r="AY112" s="1409"/>
      <c r="AZ112" s="1409"/>
      <c r="BA112" s="1409"/>
      <c r="BB112" s="1409"/>
      <c r="BC112" s="1410"/>
      <c r="BD112" s="1410"/>
    </row>
    <row r="113" spans="1:56" s="232" customFormat="1" ht="45.75" customHeight="1">
      <c r="A113" s="1406"/>
      <c r="B113" s="1407"/>
      <c r="C113" s="1407"/>
      <c r="D113" s="1406"/>
      <c r="E113" s="1406"/>
      <c r="F113" s="1406"/>
      <c r="G113" s="1406"/>
      <c r="H113" s="1408"/>
      <c r="I113" s="1408"/>
      <c r="J113" s="1409"/>
      <c r="K113" s="1409"/>
      <c r="L113" s="1409"/>
      <c r="M113" s="234" t="s">
        <v>4204</v>
      </c>
      <c r="N113" s="235" t="s">
        <v>4205</v>
      </c>
      <c r="O113" s="570">
        <v>8877596</v>
      </c>
      <c r="P113" s="1409"/>
      <c r="Q113" s="1409"/>
      <c r="R113" s="1412"/>
      <c r="S113" s="1409"/>
      <c r="T113" s="1411"/>
      <c r="U113" s="1412"/>
      <c r="V113" s="1412"/>
      <c r="W113" s="1406"/>
      <c r="X113" s="1410"/>
      <c r="Y113" s="1409"/>
      <c r="Z113" s="1409"/>
      <c r="AA113" s="1409"/>
      <c r="AB113" s="1409"/>
      <c r="AC113" s="1410"/>
      <c r="AD113" s="1410"/>
      <c r="AE113" s="1409"/>
      <c r="AF113" s="1408"/>
      <c r="AG113" s="1409"/>
      <c r="AH113" s="1410"/>
      <c r="AI113" s="1410"/>
      <c r="AJ113" s="1409"/>
      <c r="AK113" s="1409"/>
      <c r="AL113" s="1409"/>
      <c r="AM113" s="1409"/>
      <c r="AN113" s="1409"/>
      <c r="AO113" s="1409"/>
      <c r="AP113" s="1409"/>
      <c r="AQ113" s="1411"/>
      <c r="AR113" s="1411"/>
      <c r="AS113" s="1409"/>
      <c r="AT113" s="1409"/>
      <c r="AU113" s="1410"/>
      <c r="AV113" s="1409"/>
      <c r="AW113" s="1409"/>
      <c r="AX113" s="1409"/>
      <c r="AY113" s="1409"/>
      <c r="AZ113" s="1409"/>
      <c r="BA113" s="1409"/>
      <c r="BB113" s="1409"/>
      <c r="BC113" s="1410"/>
      <c r="BD113" s="1410"/>
    </row>
    <row r="114" spans="1:56" s="232" customFormat="1" ht="45.75" customHeight="1">
      <c r="A114" s="1406"/>
      <c r="B114" s="1407"/>
      <c r="C114" s="1407"/>
      <c r="D114" s="1406"/>
      <c r="E114" s="1406"/>
      <c r="F114" s="1406"/>
      <c r="G114" s="1406"/>
      <c r="H114" s="1408"/>
      <c r="I114" s="1408"/>
      <c r="J114" s="1409"/>
      <c r="K114" s="1409"/>
      <c r="L114" s="1409"/>
      <c r="M114" s="234" t="s">
        <v>4206</v>
      </c>
      <c r="N114" s="238" t="s">
        <v>3268</v>
      </c>
      <c r="O114" s="570">
        <v>8578200</v>
      </c>
      <c r="P114" s="1409"/>
      <c r="Q114" s="1409"/>
      <c r="R114" s="1412"/>
      <c r="S114" s="1409"/>
      <c r="T114" s="1411"/>
      <c r="U114" s="1412"/>
      <c r="V114" s="1412"/>
      <c r="W114" s="1406"/>
      <c r="X114" s="1410"/>
      <c r="Y114" s="1409"/>
      <c r="Z114" s="1409"/>
      <c r="AA114" s="1409"/>
      <c r="AB114" s="1409"/>
      <c r="AC114" s="1410"/>
      <c r="AD114" s="1410"/>
      <c r="AE114" s="1409"/>
      <c r="AF114" s="1408"/>
      <c r="AG114" s="1409"/>
      <c r="AH114" s="1410"/>
      <c r="AI114" s="1410"/>
      <c r="AJ114" s="1409"/>
      <c r="AK114" s="1409"/>
      <c r="AL114" s="1409"/>
      <c r="AM114" s="1409"/>
      <c r="AN114" s="1409"/>
      <c r="AO114" s="1409"/>
      <c r="AP114" s="1409"/>
      <c r="AQ114" s="1411"/>
      <c r="AR114" s="1411"/>
      <c r="AS114" s="1409"/>
      <c r="AT114" s="1409"/>
      <c r="AU114" s="1410"/>
      <c r="AV114" s="1409"/>
      <c r="AW114" s="1409"/>
      <c r="AX114" s="1409"/>
      <c r="AY114" s="1409"/>
      <c r="AZ114" s="1409"/>
      <c r="BA114" s="1409"/>
      <c r="BB114" s="1409"/>
      <c r="BC114" s="1410"/>
      <c r="BD114" s="1410"/>
    </row>
    <row r="115" spans="1:56" s="232" customFormat="1" ht="45.75" customHeight="1">
      <c r="A115" s="572">
        <v>2019</v>
      </c>
      <c r="B115" s="574">
        <v>43647</v>
      </c>
      <c r="C115" s="574">
        <v>43738</v>
      </c>
      <c r="D115" s="236" t="s">
        <v>794</v>
      </c>
      <c r="E115" s="572" t="s">
        <v>1577</v>
      </c>
      <c r="F115" s="572" t="s">
        <v>4207</v>
      </c>
      <c r="G115" s="572" t="s">
        <v>488</v>
      </c>
      <c r="H115" s="561" t="s">
        <v>4208</v>
      </c>
      <c r="I115" s="573" t="s">
        <v>4209</v>
      </c>
      <c r="J115" s="234" t="s">
        <v>61</v>
      </c>
      <c r="K115" s="234" t="s">
        <v>1579</v>
      </c>
      <c r="L115" s="237" t="s">
        <v>1579</v>
      </c>
      <c r="M115" s="234" t="s">
        <v>4210</v>
      </c>
      <c r="N115" s="235" t="s">
        <v>4211</v>
      </c>
      <c r="O115" s="570">
        <v>6241000</v>
      </c>
      <c r="P115" s="234" t="s">
        <v>61</v>
      </c>
      <c r="Q115" s="234" t="s">
        <v>1579</v>
      </c>
      <c r="R115" s="237" t="s">
        <v>1579</v>
      </c>
      <c r="S115" s="567" t="s">
        <v>4212</v>
      </c>
      <c r="T115" s="570" t="s">
        <v>4213</v>
      </c>
      <c r="U115" s="571" t="s">
        <v>3254</v>
      </c>
      <c r="V115" s="571" t="s">
        <v>3086</v>
      </c>
      <c r="W115" s="572" t="s">
        <v>4207</v>
      </c>
      <c r="X115" s="568">
        <v>43717</v>
      </c>
      <c r="Y115" s="567">
        <v>5380172.4100000001</v>
      </c>
      <c r="Z115" s="567">
        <v>6241000</v>
      </c>
      <c r="AA115" s="567">
        <v>624100</v>
      </c>
      <c r="AB115" s="567">
        <v>6241000</v>
      </c>
      <c r="AC115" s="569" t="s">
        <v>241</v>
      </c>
      <c r="AD115" s="569" t="s">
        <v>69</v>
      </c>
      <c r="AE115" s="567" t="s">
        <v>70</v>
      </c>
      <c r="AF115" s="573" t="s">
        <v>4209</v>
      </c>
      <c r="AG115" s="567">
        <v>807025.86</v>
      </c>
      <c r="AH115" s="569">
        <v>43718</v>
      </c>
      <c r="AI115" s="569">
        <v>43830</v>
      </c>
      <c r="AJ115" s="561" t="s">
        <v>4208</v>
      </c>
      <c r="AK115" s="561" t="s">
        <v>3868</v>
      </c>
      <c r="AL115" s="567" t="s">
        <v>3687</v>
      </c>
      <c r="AM115" s="567" t="s">
        <v>3688</v>
      </c>
      <c r="AN115" s="567" t="s">
        <v>73</v>
      </c>
      <c r="AO115" s="561" t="s">
        <v>3089</v>
      </c>
      <c r="AP115" s="567" t="s">
        <v>73</v>
      </c>
      <c r="AQ115" s="570" t="s">
        <v>573</v>
      </c>
      <c r="AR115" s="570" t="s">
        <v>293</v>
      </c>
      <c r="AS115" s="567" t="s">
        <v>566</v>
      </c>
      <c r="AT115" s="567" t="s">
        <v>566</v>
      </c>
      <c r="AU115" s="569" t="s">
        <v>566</v>
      </c>
      <c r="AV115" s="561" t="s">
        <v>3869</v>
      </c>
      <c r="AW115" s="567" t="s">
        <v>3091</v>
      </c>
      <c r="AX115" s="561" t="s">
        <v>3870</v>
      </c>
      <c r="AY115" s="561" t="s">
        <v>3871</v>
      </c>
      <c r="AZ115" s="561" t="s">
        <v>3872</v>
      </c>
      <c r="BA115" s="561" t="s">
        <v>3873</v>
      </c>
      <c r="BB115" s="567" t="s">
        <v>3096</v>
      </c>
      <c r="BC115" s="569">
        <v>43796</v>
      </c>
      <c r="BD115" s="569">
        <v>43796</v>
      </c>
    </row>
    <row r="116" spans="1:56" s="232" customFormat="1" ht="45.75" customHeight="1">
      <c r="A116" s="1406">
        <v>2019</v>
      </c>
      <c r="B116" s="1407">
        <v>43647</v>
      </c>
      <c r="C116" s="1407">
        <v>43738</v>
      </c>
      <c r="D116" s="1406" t="s">
        <v>794</v>
      </c>
      <c r="E116" s="1406" t="s">
        <v>1577</v>
      </c>
      <c r="F116" s="1406" t="s">
        <v>4214</v>
      </c>
      <c r="G116" s="1406">
        <v>55</v>
      </c>
      <c r="H116" s="1382" t="s">
        <v>4215</v>
      </c>
      <c r="I116" s="1408" t="s">
        <v>4216</v>
      </c>
      <c r="J116" s="1409" t="s">
        <v>61</v>
      </c>
      <c r="K116" s="1409" t="s">
        <v>1579</v>
      </c>
      <c r="L116" s="1409" t="s">
        <v>1579</v>
      </c>
      <c r="M116" s="234" t="s">
        <v>4217</v>
      </c>
      <c r="N116" s="235" t="s">
        <v>4218</v>
      </c>
      <c r="O116" s="570">
        <v>354171.32</v>
      </c>
      <c r="P116" s="1409" t="s">
        <v>61</v>
      </c>
      <c r="Q116" s="1409" t="s">
        <v>1579</v>
      </c>
      <c r="R116" s="1412" t="s">
        <v>1579</v>
      </c>
      <c r="S116" s="1409" t="s">
        <v>4219</v>
      </c>
      <c r="T116" s="1411" t="s">
        <v>4220</v>
      </c>
      <c r="U116" s="1412" t="s">
        <v>4221</v>
      </c>
      <c r="V116" s="1412" t="s">
        <v>3086</v>
      </c>
      <c r="W116" s="1406" t="s">
        <v>4214</v>
      </c>
      <c r="X116" s="1410">
        <v>43727</v>
      </c>
      <c r="Y116" s="1409">
        <v>291379.31</v>
      </c>
      <c r="Z116" s="1409">
        <v>338000</v>
      </c>
      <c r="AA116" s="1409">
        <v>0</v>
      </c>
      <c r="AB116" s="1409">
        <v>338000</v>
      </c>
      <c r="AC116" s="1410" t="s">
        <v>241</v>
      </c>
      <c r="AD116" s="1410" t="s">
        <v>69</v>
      </c>
      <c r="AE116" s="1409" t="s">
        <v>70</v>
      </c>
      <c r="AF116" s="1408" t="s">
        <v>4216</v>
      </c>
      <c r="AG116" s="1409">
        <v>43706.89</v>
      </c>
      <c r="AH116" s="1410">
        <v>43727</v>
      </c>
      <c r="AI116" s="1410">
        <v>43756</v>
      </c>
      <c r="AJ116" s="1382" t="s">
        <v>4215</v>
      </c>
      <c r="AK116" s="1382" t="s">
        <v>3868</v>
      </c>
      <c r="AL116" s="1409" t="s">
        <v>3726</v>
      </c>
      <c r="AM116" s="1409" t="s">
        <v>3864</v>
      </c>
      <c r="AN116" s="1409" t="s">
        <v>73</v>
      </c>
      <c r="AO116" s="1382" t="s">
        <v>3089</v>
      </c>
      <c r="AP116" s="1409" t="s">
        <v>73</v>
      </c>
      <c r="AQ116" s="1411" t="s">
        <v>573</v>
      </c>
      <c r="AR116" s="1411" t="s">
        <v>293</v>
      </c>
      <c r="AS116" s="1409" t="s">
        <v>566</v>
      </c>
      <c r="AT116" s="1409" t="s">
        <v>566</v>
      </c>
      <c r="AU116" s="1410" t="s">
        <v>566</v>
      </c>
      <c r="AV116" s="1382" t="s">
        <v>3869</v>
      </c>
      <c r="AW116" s="1409" t="s">
        <v>3091</v>
      </c>
      <c r="AX116" s="1382" t="s">
        <v>3870</v>
      </c>
      <c r="AY116" s="1382" t="s">
        <v>3871</v>
      </c>
      <c r="AZ116" s="1382" t="s">
        <v>3872</v>
      </c>
      <c r="BA116" s="1382" t="s">
        <v>3873</v>
      </c>
      <c r="BB116" s="1409" t="s">
        <v>3096</v>
      </c>
      <c r="BC116" s="1410">
        <v>43796</v>
      </c>
      <c r="BD116" s="1410">
        <v>43796</v>
      </c>
    </row>
    <row r="117" spans="1:56" s="232" customFormat="1" ht="45.75" customHeight="1">
      <c r="A117" s="1406"/>
      <c r="B117" s="1407"/>
      <c r="C117" s="1407"/>
      <c r="D117" s="1406"/>
      <c r="E117" s="1406"/>
      <c r="F117" s="1406"/>
      <c r="G117" s="1406"/>
      <c r="H117" s="1408"/>
      <c r="I117" s="1408"/>
      <c r="J117" s="1409"/>
      <c r="K117" s="1409"/>
      <c r="L117" s="1409"/>
      <c r="M117" s="235" t="s">
        <v>4222</v>
      </c>
      <c r="N117" s="235" t="s">
        <v>4223</v>
      </c>
      <c r="O117" s="570">
        <v>338000</v>
      </c>
      <c r="P117" s="1409"/>
      <c r="Q117" s="1409"/>
      <c r="R117" s="1412"/>
      <c r="S117" s="1409"/>
      <c r="T117" s="1411"/>
      <c r="U117" s="1412"/>
      <c r="V117" s="1412"/>
      <c r="W117" s="1406"/>
      <c r="X117" s="1410"/>
      <c r="Y117" s="1409"/>
      <c r="Z117" s="1409"/>
      <c r="AA117" s="1409"/>
      <c r="AB117" s="1409"/>
      <c r="AC117" s="1410"/>
      <c r="AD117" s="1410"/>
      <c r="AE117" s="1409"/>
      <c r="AF117" s="1408"/>
      <c r="AG117" s="1409"/>
      <c r="AH117" s="1410"/>
      <c r="AI117" s="1410"/>
      <c r="AJ117" s="1394"/>
      <c r="AK117" s="1409"/>
      <c r="AL117" s="1409"/>
      <c r="AM117" s="1409"/>
      <c r="AN117" s="1409"/>
      <c r="AO117" s="1409"/>
      <c r="AP117" s="1409"/>
      <c r="AQ117" s="1411"/>
      <c r="AR117" s="1411"/>
      <c r="AS117" s="1409"/>
      <c r="AT117" s="1409"/>
      <c r="AU117" s="1410"/>
      <c r="AV117" s="1409"/>
      <c r="AW117" s="1409"/>
      <c r="AX117" s="1409"/>
      <c r="AY117" s="1409"/>
      <c r="AZ117" s="1409"/>
      <c r="BA117" s="1409"/>
      <c r="BB117" s="1409"/>
      <c r="BC117" s="1410"/>
      <c r="BD117" s="1410"/>
    </row>
    <row r="118" spans="1:56" s="232" customFormat="1" ht="45.75" customHeight="1">
      <c r="A118" s="1406"/>
      <c r="B118" s="1407"/>
      <c r="C118" s="1407"/>
      <c r="D118" s="1406"/>
      <c r="E118" s="1406"/>
      <c r="F118" s="1406"/>
      <c r="G118" s="1406"/>
      <c r="H118" s="1408"/>
      <c r="I118" s="1408"/>
      <c r="J118" s="1409"/>
      <c r="K118" s="1409"/>
      <c r="L118" s="1409"/>
      <c r="M118" s="235" t="s">
        <v>4224</v>
      </c>
      <c r="N118" s="235" t="s">
        <v>4225</v>
      </c>
      <c r="O118" s="570">
        <v>346052.24</v>
      </c>
      <c r="P118" s="1409"/>
      <c r="Q118" s="1409"/>
      <c r="R118" s="1412"/>
      <c r="S118" s="1409"/>
      <c r="T118" s="1411"/>
      <c r="U118" s="1412"/>
      <c r="V118" s="1412"/>
      <c r="W118" s="1406"/>
      <c r="X118" s="1410"/>
      <c r="Y118" s="1409"/>
      <c r="Z118" s="1409"/>
      <c r="AA118" s="1409"/>
      <c r="AB118" s="1409"/>
      <c r="AC118" s="1410"/>
      <c r="AD118" s="1410"/>
      <c r="AE118" s="1409"/>
      <c r="AF118" s="1408"/>
      <c r="AG118" s="1409"/>
      <c r="AH118" s="1410"/>
      <c r="AI118" s="1410"/>
      <c r="AJ118" s="1394"/>
      <c r="AK118" s="1409"/>
      <c r="AL118" s="1409"/>
      <c r="AM118" s="1409"/>
      <c r="AN118" s="1409"/>
      <c r="AO118" s="1409"/>
      <c r="AP118" s="1409"/>
      <c r="AQ118" s="1411"/>
      <c r="AR118" s="1411"/>
      <c r="AS118" s="1409"/>
      <c r="AT118" s="1409"/>
      <c r="AU118" s="1410"/>
      <c r="AV118" s="1409"/>
      <c r="AW118" s="1409"/>
      <c r="AX118" s="1409"/>
      <c r="AY118" s="1409"/>
      <c r="AZ118" s="1409"/>
      <c r="BA118" s="1409"/>
      <c r="BB118" s="1409"/>
      <c r="BC118" s="1410"/>
      <c r="BD118" s="1410"/>
    </row>
    <row r="119" spans="1:56" s="232" customFormat="1" ht="45.75" customHeight="1">
      <c r="A119" s="572">
        <v>2019</v>
      </c>
      <c r="B119" s="574">
        <v>43647</v>
      </c>
      <c r="C119" s="574">
        <v>43738</v>
      </c>
      <c r="D119" s="236" t="s">
        <v>794</v>
      </c>
      <c r="E119" s="572" t="s">
        <v>1577</v>
      </c>
      <c r="F119" s="572" t="s">
        <v>4226</v>
      </c>
      <c r="G119" s="572">
        <v>1</v>
      </c>
      <c r="H119" s="561" t="s">
        <v>4227</v>
      </c>
      <c r="I119" s="573" t="s">
        <v>4228</v>
      </c>
      <c r="J119" s="234" t="s">
        <v>61</v>
      </c>
      <c r="K119" s="234" t="s">
        <v>1579</v>
      </c>
      <c r="L119" s="237" t="s">
        <v>1579</v>
      </c>
      <c r="M119" s="234" t="s">
        <v>4229</v>
      </c>
      <c r="N119" s="235" t="s">
        <v>4230</v>
      </c>
      <c r="O119" s="570">
        <v>493000</v>
      </c>
      <c r="P119" s="234" t="s">
        <v>61</v>
      </c>
      <c r="Q119" s="234" t="s">
        <v>1579</v>
      </c>
      <c r="R119" s="237" t="s">
        <v>1579</v>
      </c>
      <c r="S119" s="567" t="s">
        <v>4231</v>
      </c>
      <c r="T119" s="570" t="s">
        <v>2495</v>
      </c>
      <c r="U119" s="571" t="s">
        <v>3254</v>
      </c>
      <c r="V119" s="571" t="s">
        <v>3086</v>
      </c>
      <c r="W119" s="572" t="s">
        <v>4232</v>
      </c>
      <c r="X119" s="569">
        <v>43728</v>
      </c>
      <c r="Y119" s="567">
        <v>425000</v>
      </c>
      <c r="Z119" s="567">
        <v>493000</v>
      </c>
      <c r="AA119" s="567">
        <v>0</v>
      </c>
      <c r="AB119" s="567">
        <v>493000</v>
      </c>
      <c r="AC119" s="569" t="s">
        <v>241</v>
      </c>
      <c r="AD119" s="569" t="s">
        <v>69</v>
      </c>
      <c r="AE119" s="567" t="s">
        <v>70</v>
      </c>
      <c r="AF119" s="573" t="s">
        <v>4228</v>
      </c>
      <c r="AG119" s="567">
        <v>63750</v>
      </c>
      <c r="AH119" s="569">
        <v>43728</v>
      </c>
      <c r="AI119" s="569">
        <v>43830</v>
      </c>
      <c r="AJ119" s="676" t="s">
        <v>3686</v>
      </c>
      <c r="AK119" s="561" t="s">
        <v>3868</v>
      </c>
      <c r="AL119" s="567" t="s">
        <v>3726</v>
      </c>
      <c r="AM119" s="567" t="s">
        <v>3864</v>
      </c>
      <c r="AN119" s="567" t="s">
        <v>73</v>
      </c>
      <c r="AO119" s="561" t="s">
        <v>3089</v>
      </c>
      <c r="AP119" s="567" t="s">
        <v>73</v>
      </c>
      <c r="AQ119" s="570" t="s">
        <v>573</v>
      </c>
      <c r="AR119" s="570" t="s">
        <v>293</v>
      </c>
      <c r="AS119" s="567" t="s">
        <v>566</v>
      </c>
      <c r="AT119" s="567" t="s">
        <v>566</v>
      </c>
      <c r="AU119" s="569" t="s">
        <v>566</v>
      </c>
      <c r="AV119" s="561" t="s">
        <v>3869</v>
      </c>
      <c r="AW119" s="567" t="s">
        <v>3091</v>
      </c>
      <c r="AX119" s="561" t="s">
        <v>3870</v>
      </c>
      <c r="AY119" s="561" t="s">
        <v>3871</v>
      </c>
      <c r="AZ119" s="561" t="s">
        <v>3872</v>
      </c>
      <c r="BA119" s="561" t="s">
        <v>3873</v>
      </c>
      <c r="BB119" s="567" t="s">
        <v>3096</v>
      </c>
      <c r="BC119" s="569">
        <v>43797</v>
      </c>
      <c r="BD119" s="569">
        <v>43796</v>
      </c>
    </row>
    <row r="120" spans="1:56" s="232" customFormat="1" ht="45.75" customHeight="1">
      <c r="A120" s="1406">
        <v>2019</v>
      </c>
      <c r="B120" s="1407">
        <v>43647</v>
      </c>
      <c r="C120" s="1407">
        <v>43738</v>
      </c>
      <c r="D120" s="1406" t="s">
        <v>794</v>
      </c>
      <c r="E120" s="1406" t="s">
        <v>1577</v>
      </c>
      <c r="F120" s="1406" t="s">
        <v>4233</v>
      </c>
      <c r="G120" s="1406">
        <v>55</v>
      </c>
      <c r="H120" s="1382" t="s">
        <v>4234</v>
      </c>
      <c r="I120" s="1408" t="s">
        <v>4235</v>
      </c>
      <c r="J120" s="1409" t="s">
        <v>61</v>
      </c>
      <c r="K120" s="1409" t="s">
        <v>1579</v>
      </c>
      <c r="L120" s="1409" t="s">
        <v>1579</v>
      </c>
      <c r="M120" s="234" t="s">
        <v>4236</v>
      </c>
      <c r="N120" s="235" t="s">
        <v>3847</v>
      </c>
      <c r="O120" s="570">
        <v>103994.29</v>
      </c>
      <c r="P120" s="1409" t="s">
        <v>61</v>
      </c>
      <c r="Q120" s="1409" t="s">
        <v>1579</v>
      </c>
      <c r="R120" s="1412" t="s">
        <v>1579</v>
      </c>
      <c r="S120" s="1409" t="s">
        <v>4237</v>
      </c>
      <c r="T120" s="1411" t="s">
        <v>3148</v>
      </c>
      <c r="U120" s="1412" t="s">
        <v>4238</v>
      </c>
      <c r="V120" s="1412" t="s">
        <v>3086</v>
      </c>
      <c r="W120" s="1406" t="s">
        <v>4233</v>
      </c>
      <c r="X120" s="1410">
        <v>43731</v>
      </c>
      <c r="Y120" s="1409">
        <v>82800</v>
      </c>
      <c r="Z120" s="1409">
        <v>96048</v>
      </c>
      <c r="AA120" s="1409">
        <v>0</v>
      </c>
      <c r="AB120" s="1409">
        <v>96048</v>
      </c>
      <c r="AC120" s="1410" t="s">
        <v>241</v>
      </c>
      <c r="AD120" s="1410" t="s">
        <v>69</v>
      </c>
      <c r="AE120" s="1409" t="s">
        <v>70</v>
      </c>
      <c r="AF120" s="1408" t="s">
        <v>4235</v>
      </c>
      <c r="AG120" s="1409">
        <v>0</v>
      </c>
      <c r="AH120" s="1410">
        <v>43731</v>
      </c>
      <c r="AI120" s="1410">
        <v>43830</v>
      </c>
      <c r="AJ120" s="1382" t="s">
        <v>4234</v>
      </c>
      <c r="AK120" s="1382" t="s">
        <v>3868</v>
      </c>
      <c r="AL120" s="1409" t="s">
        <v>3726</v>
      </c>
      <c r="AM120" s="1409" t="s">
        <v>3864</v>
      </c>
      <c r="AN120" s="1409" t="s">
        <v>73</v>
      </c>
      <c r="AO120" s="1382" t="s">
        <v>3089</v>
      </c>
      <c r="AP120" s="1409" t="s">
        <v>73</v>
      </c>
      <c r="AQ120" s="1411" t="s">
        <v>573</v>
      </c>
      <c r="AR120" s="1411" t="s">
        <v>293</v>
      </c>
      <c r="AS120" s="1409" t="s">
        <v>566</v>
      </c>
      <c r="AT120" s="1409" t="s">
        <v>566</v>
      </c>
      <c r="AU120" s="1410" t="s">
        <v>566</v>
      </c>
      <c r="AV120" s="1409" t="s">
        <v>3869</v>
      </c>
      <c r="AW120" s="1409" t="s">
        <v>3091</v>
      </c>
      <c r="AX120" s="1382" t="s">
        <v>3870</v>
      </c>
      <c r="AY120" s="1382" t="s">
        <v>3871</v>
      </c>
      <c r="AZ120" s="1382" t="s">
        <v>3872</v>
      </c>
      <c r="BA120" s="1382" t="s">
        <v>3873</v>
      </c>
      <c r="BB120" s="1409" t="s">
        <v>3096</v>
      </c>
      <c r="BC120" s="1414">
        <v>43796</v>
      </c>
      <c r="BD120" s="1410">
        <v>43796</v>
      </c>
    </row>
    <row r="121" spans="1:56" s="232" customFormat="1" ht="45.75" customHeight="1">
      <c r="A121" s="1406"/>
      <c r="B121" s="1407"/>
      <c r="C121" s="1407"/>
      <c r="D121" s="1406"/>
      <c r="E121" s="1406"/>
      <c r="F121" s="1406"/>
      <c r="G121" s="1406"/>
      <c r="H121" s="1408"/>
      <c r="I121" s="1408"/>
      <c r="J121" s="1409"/>
      <c r="K121" s="1409"/>
      <c r="L121" s="1409"/>
      <c r="M121" s="234" t="s">
        <v>4239</v>
      </c>
      <c r="N121" s="235" t="s">
        <v>4240</v>
      </c>
      <c r="O121" s="570">
        <v>325356.39</v>
      </c>
      <c r="P121" s="1409"/>
      <c r="Q121" s="1409"/>
      <c r="R121" s="1412"/>
      <c r="S121" s="1409"/>
      <c r="T121" s="1411"/>
      <c r="U121" s="1412"/>
      <c r="V121" s="1412"/>
      <c r="W121" s="1406"/>
      <c r="X121" s="1410"/>
      <c r="Y121" s="1409"/>
      <c r="Z121" s="1409"/>
      <c r="AA121" s="1409"/>
      <c r="AB121" s="1409"/>
      <c r="AC121" s="1410"/>
      <c r="AD121" s="1410"/>
      <c r="AE121" s="1409"/>
      <c r="AF121" s="1408"/>
      <c r="AG121" s="1409"/>
      <c r="AH121" s="1410"/>
      <c r="AI121" s="1410"/>
      <c r="AJ121" s="1394"/>
      <c r="AK121" s="1409"/>
      <c r="AL121" s="1409"/>
      <c r="AM121" s="1409"/>
      <c r="AN121" s="1409"/>
      <c r="AO121" s="1409"/>
      <c r="AP121" s="1409"/>
      <c r="AQ121" s="1411"/>
      <c r="AR121" s="1411"/>
      <c r="AS121" s="1409"/>
      <c r="AT121" s="1409"/>
      <c r="AU121" s="1410"/>
      <c r="AV121" s="1409"/>
      <c r="AW121" s="1409"/>
      <c r="AX121" s="1409"/>
      <c r="AY121" s="1409"/>
      <c r="AZ121" s="1409"/>
      <c r="BA121" s="1409"/>
      <c r="BB121" s="1409"/>
      <c r="BC121" s="1414"/>
      <c r="BD121" s="1410"/>
    </row>
    <row r="122" spans="1:56" s="232" customFormat="1" ht="45.75" customHeight="1">
      <c r="A122" s="1406"/>
      <c r="B122" s="1407"/>
      <c r="C122" s="1407"/>
      <c r="D122" s="1406"/>
      <c r="E122" s="1406"/>
      <c r="F122" s="1406"/>
      <c r="G122" s="1406"/>
      <c r="H122" s="1408"/>
      <c r="I122" s="1408"/>
      <c r="J122" s="1409"/>
      <c r="K122" s="1409"/>
      <c r="L122" s="1409"/>
      <c r="M122" s="234" t="s">
        <v>3854</v>
      </c>
      <c r="N122" s="235" t="s">
        <v>4241</v>
      </c>
      <c r="O122" s="570">
        <v>96048</v>
      </c>
      <c r="P122" s="1409"/>
      <c r="Q122" s="1409"/>
      <c r="R122" s="1412"/>
      <c r="S122" s="1409"/>
      <c r="T122" s="1411"/>
      <c r="U122" s="1412"/>
      <c r="V122" s="1412"/>
      <c r="W122" s="1406"/>
      <c r="X122" s="1410"/>
      <c r="Y122" s="1409"/>
      <c r="Z122" s="1409"/>
      <c r="AA122" s="1409"/>
      <c r="AB122" s="1409"/>
      <c r="AC122" s="1410"/>
      <c r="AD122" s="1410"/>
      <c r="AE122" s="1409"/>
      <c r="AF122" s="1408"/>
      <c r="AG122" s="1409"/>
      <c r="AH122" s="1410"/>
      <c r="AI122" s="1410"/>
      <c r="AJ122" s="1394"/>
      <c r="AK122" s="1409"/>
      <c r="AL122" s="1409"/>
      <c r="AM122" s="1409"/>
      <c r="AN122" s="1409"/>
      <c r="AO122" s="1409"/>
      <c r="AP122" s="1409"/>
      <c r="AQ122" s="1411"/>
      <c r="AR122" s="1411"/>
      <c r="AS122" s="1409"/>
      <c r="AT122" s="1409"/>
      <c r="AU122" s="1410"/>
      <c r="AV122" s="1409"/>
      <c r="AW122" s="1409"/>
      <c r="AX122" s="1409"/>
      <c r="AY122" s="1409"/>
      <c r="AZ122" s="1409"/>
      <c r="BA122" s="1409"/>
      <c r="BB122" s="1409"/>
      <c r="BC122" s="1414"/>
      <c r="BD122" s="1410"/>
    </row>
    <row r="123" spans="1:56" s="232" customFormat="1" ht="45.75" customHeight="1">
      <c r="A123" s="1406">
        <v>2019</v>
      </c>
      <c r="B123" s="1407">
        <v>43647</v>
      </c>
      <c r="C123" s="1407">
        <v>43738</v>
      </c>
      <c r="D123" s="1406" t="s">
        <v>794</v>
      </c>
      <c r="E123" s="1406" t="s">
        <v>1577</v>
      </c>
      <c r="F123" s="1406" t="s">
        <v>4242</v>
      </c>
      <c r="G123" s="1406" t="s">
        <v>668</v>
      </c>
      <c r="H123" s="1382" t="s">
        <v>4243</v>
      </c>
      <c r="I123" s="1408" t="s">
        <v>4244</v>
      </c>
      <c r="J123" s="1409" t="s">
        <v>61</v>
      </c>
      <c r="K123" s="1409" t="s">
        <v>1579</v>
      </c>
      <c r="L123" s="1412" t="s">
        <v>1579</v>
      </c>
      <c r="M123" s="234" t="s">
        <v>4245</v>
      </c>
      <c r="N123" s="235" t="s">
        <v>4246</v>
      </c>
      <c r="O123" s="570">
        <v>2552724.2599999998</v>
      </c>
      <c r="P123" s="1409" t="s">
        <v>61</v>
      </c>
      <c r="Q123" s="1409" t="s">
        <v>1579</v>
      </c>
      <c r="R123" s="1412" t="s">
        <v>1579</v>
      </c>
      <c r="S123" s="1409" t="s">
        <v>4247</v>
      </c>
      <c r="T123" s="1411" t="s">
        <v>4246</v>
      </c>
      <c r="U123" s="1412" t="s">
        <v>4248</v>
      </c>
      <c r="V123" s="1412" t="s">
        <v>3086</v>
      </c>
      <c r="W123" s="1406" t="s">
        <v>4242</v>
      </c>
      <c r="X123" s="1410">
        <v>43732</v>
      </c>
      <c r="Y123" s="1409">
        <v>2200624.36</v>
      </c>
      <c r="Z123" s="1409">
        <v>2552724.2599999998</v>
      </c>
      <c r="AA123" s="1409">
        <v>0</v>
      </c>
      <c r="AB123" s="1409">
        <v>2552724.2599999998</v>
      </c>
      <c r="AC123" s="1410" t="s">
        <v>241</v>
      </c>
      <c r="AD123" s="1410" t="s">
        <v>69</v>
      </c>
      <c r="AE123" s="1409" t="s">
        <v>70</v>
      </c>
      <c r="AF123" s="1408" t="s">
        <v>4244</v>
      </c>
      <c r="AG123" s="1409">
        <v>330093.64</v>
      </c>
      <c r="AH123" s="1410">
        <v>43732</v>
      </c>
      <c r="AI123" s="1410">
        <v>43830</v>
      </c>
      <c r="AJ123" s="1382" t="s">
        <v>4249</v>
      </c>
      <c r="AK123" s="1382" t="s">
        <v>3868</v>
      </c>
      <c r="AL123" s="1409" t="s">
        <v>3726</v>
      </c>
      <c r="AM123" s="1409" t="s">
        <v>3864</v>
      </c>
      <c r="AN123" s="1409" t="s">
        <v>73</v>
      </c>
      <c r="AO123" s="1382" t="s">
        <v>3089</v>
      </c>
      <c r="AP123" s="1409" t="s">
        <v>73</v>
      </c>
      <c r="AQ123" s="1411" t="s">
        <v>573</v>
      </c>
      <c r="AR123" s="1411" t="s">
        <v>293</v>
      </c>
      <c r="AS123" s="1409" t="s">
        <v>566</v>
      </c>
      <c r="AT123" s="1409" t="s">
        <v>566</v>
      </c>
      <c r="AU123" s="1410" t="s">
        <v>566</v>
      </c>
      <c r="AV123" s="1382" t="s">
        <v>3869</v>
      </c>
      <c r="AW123" s="1409" t="s">
        <v>3091</v>
      </c>
      <c r="AX123" s="1382" t="s">
        <v>3870</v>
      </c>
      <c r="AY123" s="1382" t="s">
        <v>3871</v>
      </c>
      <c r="AZ123" s="1382" t="s">
        <v>3872</v>
      </c>
      <c r="BA123" s="1382" t="s">
        <v>3873</v>
      </c>
      <c r="BB123" s="1409" t="s">
        <v>3096</v>
      </c>
      <c r="BC123" s="1410">
        <v>43796</v>
      </c>
      <c r="BD123" s="1410">
        <v>43796</v>
      </c>
    </row>
    <row r="124" spans="1:56" s="232" customFormat="1" ht="45.75" customHeight="1">
      <c r="A124" s="1406"/>
      <c r="B124" s="1407"/>
      <c r="C124" s="1407"/>
      <c r="D124" s="1406"/>
      <c r="E124" s="1406"/>
      <c r="F124" s="1406"/>
      <c r="G124" s="1406"/>
      <c r="H124" s="1408"/>
      <c r="I124" s="1408"/>
      <c r="J124" s="1409"/>
      <c r="K124" s="1409"/>
      <c r="L124" s="1412"/>
      <c r="M124" s="234" t="s">
        <v>4250</v>
      </c>
      <c r="N124" s="235" t="s">
        <v>4251</v>
      </c>
      <c r="O124" s="570">
        <v>2631265.56</v>
      </c>
      <c r="P124" s="1409"/>
      <c r="Q124" s="1409"/>
      <c r="R124" s="1412"/>
      <c r="S124" s="1409"/>
      <c r="T124" s="1411"/>
      <c r="U124" s="1412"/>
      <c r="V124" s="1412"/>
      <c r="W124" s="1406"/>
      <c r="X124" s="1410"/>
      <c r="Y124" s="1409"/>
      <c r="Z124" s="1409"/>
      <c r="AA124" s="1409"/>
      <c r="AB124" s="1409"/>
      <c r="AC124" s="1410"/>
      <c r="AD124" s="1410"/>
      <c r="AE124" s="1409"/>
      <c r="AF124" s="1408"/>
      <c r="AG124" s="1409"/>
      <c r="AH124" s="1410"/>
      <c r="AI124" s="1410"/>
      <c r="AJ124" s="1409"/>
      <c r="AK124" s="1409"/>
      <c r="AL124" s="1409"/>
      <c r="AM124" s="1409"/>
      <c r="AN124" s="1409"/>
      <c r="AO124" s="1409"/>
      <c r="AP124" s="1409"/>
      <c r="AQ124" s="1411"/>
      <c r="AR124" s="1411"/>
      <c r="AS124" s="1409"/>
      <c r="AT124" s="1409"/>
      <c r="AU124" s="1410"/>
      <c r="AV124" s="1409"/>
      <c r="AW124" s="1409"/>
      <c r="AX124" s="1409"/>
      <c r="AY124" s="1409"/>
      <c r="AZ124" s="1409"/>
      <c r="BA124" s="1409"/>
      <c r="BB124" s="1409"/>
      <c r="BC124" s="1410"/>
      <c r="BD124" s="1410"/>
    </row>
    <row r="125" spans="1:56" s="232" customFormat="1" ht="78.75" customHeight="1">
      <c r="A125" s="572">
        <v>2019</v>
      </c>
      <c r="B125" s="574">
        <v>43647</v>
      </c>
      <c r="C125" s="574">
        <v>43738</v>
      </c>
      <c r="D125" s="236" t="s">
        <v>794</v>
      </c>
      <c r="E125" s="572" t="s">
        <v>1577</v>
      </c>
      <c r="F125" s="572" t="s">
        <v>4252</v>
      </c>
      <c r="G125" s="572" t="s">
        <v>4253</v>
      </c>
      <c r="H125" s="561" t="s">
        <v>4254</v>
      </c>
      <c r="I125" s="573" t="s">
        <v>4255</v>
      </c>
      <c r="J125" s="567" t="s">
        <v>61</v>
      </c>
      <c r="K125" s="567" t="s">
        <v>1579</v>
      </c>
      <c r="L125" s="567" t="s">
        <v>1579</v>
      </c>
      <c r="M125" s="235" t="s">
        <v>4256</v>
      </c>
      <c r="N125" s="235" t="s">
        <v>4257</v>
      </c>
      <c r="O125" s="570">
        <v>1691280</v>
      </c>
      <c r="P125" s="234" t="s">
        <v>61</v>
      </c>
      <c r="Q125" s="234" t="s">
        <v>1579</v>
      </c>
      <c r="R125" s="237" t="s">
        <v>1579</v>
      </c>
      <c r="S125" s="567" t="s">
        <v>4258</v>
      </c>
      <c r="T125" s="570" t="s">
        <v>4257</v>
      </c>
      <c r="U125" s="571" t="s">
        <v>3141</v>
      </c>
      <c r="V125" s="571" t="s">
        <v>3086</v>
      </c>
      <c r="W125" s="572" t="s">
        <v>4252</v>
      </c>
      <c r="X125" s="569">
        <v>43738</v>
      </c>
      <c r="Y125" s="567">
        <v>1458000</v>
      </c>
      <c r="Z125" s="567">
        <v>1691280</v>
      </c>
      <c r="AA125" s="567">
        <v>0</v>
      </c>
      <c r="AB125" s="567">
        <v>1691280</v>
      </c>
      <c r="AC125" s="569" t="s">
        <v>241</v>
      </c>
      <c r="AD125" s="569" t="s">
        <v>69</v>
      </c>
      <c r="AE125" s="567" t="s">
        <v>70</v>
      </c>
      <c r="AF125" s="573" t="s">
        <v>4255</v>
      </c>
      <c r="AG125" s="567">
        <v>218700</v>
      </c>
      <c r="AH125" s="569">
        <v>43738</v>
      </c>
      <c r="AI125" s="569">
        <v>43830</v>
      </c>
      <c r="AJ125" s="561" t="s">
        <v>4291</v>
      </c>
      <c r="AK125" s="561" t="s">
        <v>3868</v>
      </c>
      <c r="AL125" s="567" t="s">
        <v>3805</v>
      </c>
      <c r="AM125" s="567" t="s">
        <v>4259</v>
      </c>
      <c r="AN125" s="567" t="s">
        <v>73</v>
      </c>
      <c r="AO125" s="561" t="s">
        <v>3089</v>
      </c>
      <c r="AP125" s="567" t="s">
        <v>73</v>
      </c>
      <c r="AQ125" s="570" t="s">
        <v>573</v>
      </c>
      <c r="AR125" s="570" t="s">
        <v>293</v>
      </c>
      <c r="AS125" s="567" t="s">
        <v>566</v>
      </c>
      <c r="AT125" s="567" t="s">
        <v>566</v>
      </c>
      <c r="AU125" s="569" t="s">
        <v>566</v>
      </c>
      <c r="AV125" s="561" t="s">
        <v>3869</v>
      </c>
      <c r="AW125" s="567" t="s">
        <v>3091</v>
      </c>
      <c r="AX125" s="561" t="s">
        <v>3870</v>
      </c>
      <c r="AY125" s="561" t="s">
        <v>3871</v>
      </c>
      <c r="AZ125" s="561" t="s">
        <v>3872</v>
      </c>
      <c r="BA125" s="561" t="s">
        <v>3873</v>
      </c>
      <c r="BB125" s="567" t="s">
        <v>3096</v>
      </c>
      <c r="BC125" s="569">
        <v>43796</v>
      </c>
      <c r="BD125" s="569">
        <v>43796</v>
      </c>
    </row>
    <row r="126" spans="1:56" s="232" customFormat="1" ht="42.75" customHeight="1">
      <c r="A126" s="1406">
        <v>2019</v>
      </c>
      <c r="B126" s="1407">
        <v>43647</v>
      </c>
      <c r="C126" s="1407">
        <v>43738</v>
      </c>
      <c r="D126" s="1406" t="s">
        <v>794</v>
      </c>
      <c r="E126" s="1406" t="s">
        <v>1615</v>
      </c>
      <c r="F126" s="1406" t="s">
        <v>4260</v>
      </c>
      <c r="G126" s="1406" t="s">
        <v>465</v>
      </c>
      <c r="H126" s="1382" t="s">
        <v>4261</v>
      </c>
      <c r="I126" s="1408" t="s">
        <v>4262</v>
      </c>
      <c r="J126" s="1409" t="s">
        <v>61</v>
      </c>
      <c r="K126" s="1409" t="s">
        <v>1579</v>
      </c>
      <c r="L126" s="1409" t="s">
        <v>1579</v>
      </c>
      <c r="M126" s="234" t="s">
        <v>304</v>
      </c>
      <c r="N126" s="235" t="s">
        <v>2670</v>
      </c>
      <c r="O126" s="570">
        <v>1146092.3999999999</v>
      </c>
      <c r="P126" s="1409" t="s">
        <v>61</v>
      </c>
      <c r="Q126" s="1409" t="s">
        <v>1579</v>
      </c>
      <c r="R126" s="1412" t="s">
        <v>1579</v>
      </c>
      <c r="S126" s="1409" t="s">
        <v>304</v>
      </c>
      <c r="T126" s="1411" t="s">
        <v>1924</v>
      </c>
      <c r="U126" s="1412" t="s">
        <v>3218</v>
      </c>
      <c r="V126" s="1412" t="s">
        <v>3086</v>
      </c>
      <c r="W126" s="1406" t="s">
        <v>4260</v>
      </c>
      <c r="X126" s="1410">
        <v>43738</v>
      </c>
      <c r="Y126" s="1409">
        <v>801653.4</v>
      </c>
      <c r="Z126" s="1409">
        <v>801653.4</v>
      </c>
      <c r="AA126" s="1409">
        <v>0</v>
      </c>
      <c r="AB126" s="1409">
        <v>801653.4</v>
      </c>
      <c r="AC126" s="1410" t="s">
        <v>241</v>
      </c>
      <c r="AD126" s="1410" t="s">
        <v>69</v>
      </c>
      <c r="AE126" s="1409" t="s">
        <v>70</v>
      </c>
      <c r="AF126" s="1408" t="s">
        <v>4262</v>
      </c>
      <c r="AG126" s="1409">
        <v>120248.01</v>
      </c>
      <c r="AH126" s="1410">
        <v>43738</v>
      </c>
      <c r="AI126" s="1410">
        <v>43830</v>
      </c>
      <c r="AJ126" s="1382" t="s">
        <v>4263</v>
      </c>
      <c r="AK126" s="1382" t="s">
        <v>3868</v>
      </c>
      <c r="AL126" s="1409" t="s">
        <v>3726</v>
      </c>
      <c r="AM126" s="1409" t="s">
        <v>4264</v>
      </c>
      <c r="AN126" s="1409" t="s">
        <v>73</v>
      </c>
      <c r="AO126" s="1382" t="s">
        <v>3089</v>
      </c>
      <c r="AP126" s="1409" t="s">
        <v>73</v>
      </c>
      <c r="AQ126" s="1411" t="s">
        <v>573</v>
      </c>
      <c r="AR126" s="1411" t="s">
        <v>293</v>
      </c>
      <c r="AS126" s="1409" t="s">
        <v>566</v>
      </c>
      <c r="AT126" s="1409" t="s">
        <v>566</v>
      </c>
      <c r="AU126" s="1410" t="s">
        <v>566</v>
      </c>
      <c r="AV126" s="1382" t="s">
        <v>3869</v>
      </c>
      <c r="AW126" s="1409" t="s">
        <v>3091</v>
      </c>
      <c r="AX126" s="1382" t="s">
        <v>3870</v>
      </c>
      <c r="AY126" s="1382" t="s">
        <v>3871</v>
      </c>
      <c r="AZ126" s="1382" t="s">
        <v>3872</v>
      </c>
      <c r="BA126" s="1382" t="s">
        <v>3873</v>
      </c>
      <c r="BB126" s="1409" t="s">
        <v>3096</v>
      </c>
      <c r="BC126" s="1410">
        <v>43796</v>
      </c>
      <c r="BD126" s="1410">
        <v>43796</v>
      </c>
    </row>
    <row r="127" spans="1:56" s="232" customFormat="1" ht="42.75" customHeight="1">
      <c r="A127" s="1406"/>
      <c r="B127" s="1407"/>
      <c r="C127" s="1407"/>
      <c r="D127" s="1406"/>
      <c r="E127" s="1406"/>
      <c r="F127" s="1406"/>
      <c r="G127" s="1406"/>
      <c r="H127" s="1408"/>
      <c r="I127" s="1408"/>
      <c r="J127" s="1409"/>
      <c r="K127" s="1409"/>
      <c r="L127" s="1409"/>
      <c r="M127" s="234" t="s">
        <v>4265</v>
      </c>
      <c r="N127" s="235" t="s">
        <v>3863</v>
      </c>
      <c r="O127" s="570">
        <v>315000</v>
      </c>
      <c r="P127" s="1409"/>
      <c r="Q127" s="1409"/>
      <c r="R127" s="1412"/>
      <c r="S127" s="1409"/>
      <c r="T127" s="1411"/>
      <c r="U127" s="1412"/>
      <c r="V127" s="1412"/>
      <c r="W127" s="1406"/>
      <c r="X127" s="1410"/>
      <c r="Y127" s="1409"/>
      <c r="Z127" s="1409"/>
      <c r="AA127" s="1409"/>
      <c r="AB127" s="1409"/>
      <c r="AC127" s="1410"/>
      <c r="AD127" s="1410"/>
      <c r="AE127" s="1409"/>
      <c r="AF127" s="1408"/>
      <c r="AG127" s="1409"/>
      <c r="AH127" s="1410"/>
      <c r="AI127" s="1410"/>
      <c r="AJ127" s="1409"/>
      <c r="AK127" s="1409"/>
      <c r="AL127" s="1409"/>
      <c r="AM127" s="1409"/>
      <c r="AN127" s="1409"/>
      <c r="AO127" s="1409"/>
      <c r="AP127" s="1409"/>
      <c r="AQ127" s="1411"/>
      <c r="AR127" s="1411"/>
      <c r="AS127" s="1409"/>
      <c r="AT127" s="1409"/>
      <c r="AU127" s="1410"/>
      <c r="AV127" s="1409"/>
      <c r="AW127" s="1409"/>
      <c r="AX127" s="1409"/>
      <c r="AY127" s="1409"/>
      <c r="AZ127" s="1409"/>
      <c r="BA127" s="1409"/>
      <c r="BB127" s="1409"/>
      <c r="BC127" s="1410"/>
      <c r="BD127" s="1410"/>
    </row>
    <row r="128" spans="1:56" s="232" customFormat="1" ht="42.75" customHeight="1">
      <c r="A128" s="1406"/>
      <c r="B128" s="1407"/>
      <c r="C128" s="1407"/>
      <c r="D128" s="1406"/>
      <c r="E128" s="1406"/>
      <c r="F128" s="1406"/>
      <c r="G128" s="1406"/>
      <c r="H128" s="1408"/>
      <c r="I128" s="1408"/>
      <c r="J128" s="1409"/>
      <c r="K128" s="1409"/>
      <c r="L128" s="1409"/>
      <c r="M128" s="567" t="s">
        <v>2678</v>
      </c>
      <c r="N128" s="235" t="s">
        <v>2679</v>
      </c>
      <c r="O128" s="570">
        <v>1280590</v>
      </c>
      <c r="P128" s="1409"/>
      <c r="Q128" s="1409"/>
      <c r="R128" s="1412"/>
      <c r="S128" s="1409"/>
      <c r="T128" s="1411"/>
      <c r="U128" s="1412"/>
      <c r="V128" s="1412"/>
      <c r="W128" s="1406"/>
      <c r="X128" s="1410"/>
      <c r="Y128" s="1409"/>
      <c r="Z128" s="1409"/>
      <c r="AA128" s="1409"/>
      <c r="AB128" s="1409"/>
      <c r="AC128" s="1410"/>
      <c r="AD128" s="1410"/>
      <c r="AE128" s="1409"/>
      <c r="AF128" s="1408"/>
      <c r="AG128" s="1409"/>
      <c r="AH128" s="1410"/>
      <c r="AI128" s="1410"/>
      <c r="AJ128" s="1409"/>
      <c r="AK128" s="1409"/>
      <c r="AL128" s="1409"/>
      <c r="AM128" s="1409"/>
      <c r="AN128" s="1409"/>
      <c r="AO128" s="1409"/>
      <c r="AP128" s="1409"/>
      <c r="AQ128" s="1411"/>
      <c r="AR128" s="1411"/>
      <c r="AS128" s="1409"/>
      <c r="AT128" s="1409"/>
      <c r="AU128" s="1410"/>
      <c r="AV128" s="1409"/>
      <c r="AW128" s="1409"/>
      <c r="AX128" s="1409"/>
      <c r="AY128" s="1409"/>
      <c r="AZ128" s="1409"/>
      <c r="BA128" s="1409"/>
      <c r="BB128" s="1409"/>
      <c r="BC128" s="1410"/>
      <c r="BD128" s="1410"/>
    </row>
    <row r="129" spans="1:56" s="232" customFormat="1" ht="42.75" customHeight="1">
      <c r="A129" s="1406"/>
      <c r="B129" s="1407"/>
      <c r="C129" s="1407"/>
      <c r="D129" s="1406"/>
      <c r="E129" s="1406"/>
      <c r="F129" s="1406"/>
      <c r="G129" s="1406"/>
      <c r="H129" s="1408"/>
      <c r="I129" s="1408"/>
      <c r="J129" s="1409"/>
      <c r="K129" s="1409"/>
      <c r="L129" s="1409"/>
      <c r="M129" s="234" t="s">
        <v>4266</v>
      </c>
      <c r="N129" s="235" t="s">
        <v>2677</v>
      </c>
      <c r="O129" s="570">
        <v>1274550</v>
      </c>
      <c r="P129" s="1409"/>
      <c r="Q129" s="1409"/>
      <c r="R129" s="1412"/>
      <c r="S129" s="1409"/>
      <c r="T129" s="1411"/>
      <c r="U129" s="1412"/>
      <c r="V129" s="1412"/>
      <c r="W129" s="1406"/>
      <c r="X129" s="1410"/>
      <c r="Y129" s="1409"/>
      <c r="Z129" s="1409"/>
      <c r="AA129" s="1409"/>
      <c r="AB129" s="1409"/>
      <c r="AC129" s="1410"/>
      <c r="AD129" s="1410"/>
      <c r="AE129" s="1409"/>
      <c r="AF129" s="1408"/>
      <c r="AG129" s="1409"/>
      <c r="AH129" s="1410"/>
      <c r="AI129" s="1410"/>
      <c r="AJ129" s="1409"/>
      <c r="AK129" s="1409"/>
      <c r="AL129" s="1409"/>
      <c r="AM129" s="1409"/>
      <c r="AN129" s="1409"/>
      <c r="AO129" s="1409"/>
      <c r="AP129" s="1409"/>
      <c r="AQ129" s="1411"/>
      <c r="AR129" s="1411"/>
      <c r="AS129" s="1409"/>
      <c r="AT129" s="1409"/>
      <c r="AU129" s="1410"/>
      <c r="AV129" s="1409"/>
      <c r="AW129" s="1409"/>
      <c r="AX129" s="1409"/>
      <c r="AY129" s="1409"/>
      <c r="AZ129" s="1409"/>
      <c r="BA129" s="1409"/>
      <c r="BB129" s="1409"/>
      <c r="BC129" s="1410"/>
      <c r="BD129" s="1410"/>
    </row>
    <row r="130" spans="1:56" s="210" customFormat="1" ht="42.75" customHeight="1">
      <c r="A130" s="1370">
        <v>2019</v>
      </c>
      <c r="B130" s="1371">
        <v>43647</v>
      </c>
      <c r="C130" s="1371">
        <v>43738</v>
      </c>
      <c r="D130" s="1370" t="s">
        <v>794</v>
      </c>
      <c r="E130" s="1370" t="s">
        <v>1615</v>
      </c>
      <c r="F130" s="1370" t="s">
        <v>4267</v>
      </c>
      <c r="G130" s="1370">
        <v>55</v>
      </c>
      <c r="H130" s="1382" t="s">
        <v>4268</v>
      </c>
      <c r="I130" s="1368" t="s">
        <v>4269</v>
      </c>
      <c r="J130" s="564" t="s">
        <v>61</v>
      </c>
      <c r="K130" s="564" t="s">
        <v>1579</v>
      </c>
      <c r="L130" s="564" t="s">
        <v>1579</v>
      </c>
      <c r="M130" s="212" t="s">
        <v>4182</v>
      </c>
      <c r="N130" s="210" t="s">
        <v>4183</v>
      </c>
      <c r="O130" s="565">
        <v>390456</v>
      </c>
      <c r="P130" s="1394" t="s">
        <v>61</v>
      </c>
      <c r="Q130" s="1394" t="s">
        <v>1579</v>
      </c>
      <c r="R130" s="1404" t="s">
        <v>1579</v>
      </c>
      <c r="S130" s="1394" t="s">
        <v>251</v>
      </c>
      <c r="T130" s="1397" t="s">
        <v>1956</v>
      </c>
      <c r="U130" s="1404" t="s">
        <v>3141</v>
      </c>
      <c r="V130" s="1404" t="s">
        <v>3086</v>
      </c>
      <c r="W130" s="1370" t="s">
        <v>4267</v>
      </c>
      <c r="X130" s="1399">
        <v>43714</v>
      </c>
      <c r="Y130" s="1394">
        <v>300900</v>
      </c>
      <c r="Z130" s="1394">
        <v>349044</v>
      </c>
      <c r="AA130" s="1394">
        <v>0</v>
      </c>
      <c r="AB130" s="1394">
        <v>349044</v>
      </c>
      <c r="AC130" s="1399" t="s">
        <v>241</v>
      </c>
      <c r="AD130" s="1399" t="s">
        <v>69</v>
      </c>
      <c r="AE130" s="1394" t="s">
        <v>70</v>
      </c>
      <c r="AF130" s="1368" t="s">
        <v>4269</v>
      </c>
      <c r="AG130" s="1394">
        <v>45135</v>
      </c>
      <c r="AH130" s="1399">
        <v>43714</v>
      </c>
      <c r="AI130" s="1399">
        <v>43721</v>
      </c>
      <c r="AJ130" s="1382" t="s">
        <v>4268</v>
      </c>
      <c r="AK130" s="1382" t="s">
        <v>3868</v>
      </c>
      <c r="AL130" s="1394" t="s">
        <v>4270</v>
      </c>
      <c r="AM130" s="1394" t="s">
        <v>4264</v>
      </c>
      <c r="AN130" s="1394" t="s">
        <v>73</v>
      </c>
      <c r="AO130" s="1382" t="s">
        <v>3089</v>
      </c>
      <c r="AP130" s="1394" t="s">
        <v>73</v>
      </c>
      <c r="AQ130" s="1397" t="s">
        <v>573</v>
      </c>
      <c r="AR130" s="1397" t="s">
        <v>293</v>
      </c>
      <c r="AS130" s="1394" t="s">
        <v>566</v>
      </c>
      <c r="AT130" s="1394" t="s">
        <v>566</v>
      </c>
      <c r="AU130" s="1399" t="s">
        <v>566</v>
      </c>
      <c r="AV130" s="1382" t="s">
        <v>3869</v>
      </c>
      <c r="AW130" s="1394" t="s">
        <v>3091</v>
      </c>
      <c r="AX130" s="1382" t="s">
        <v>3870</v>
      </c>
      <c r="AY130" s="1382" t="s">
        <v>3871</v>
      </c>
      <c r="AZ130" s="1382" t="s">
        <v>3872</v>
      </c>
      <c r="BA130" s="1382" t="s">
        <v>3873</v>
      </c>
      <c r="BB130" s="1394" t="s">
        <v>3096</v>
      </c>
      <c r="BC130" s="1399">
        <v>43796</v>
      </c>
      <c r="BD130" s="1399">
        <v>43796</v>
      </c>
    </row>
    <row r="131" spans="1:56" s="210" customFormat="1" ht="42.75" customHeight="1">
      <c r="A131" s="1370"/>
      <c r="B131" s="1371"/>
      <c r="C131" s="1371"/>
      <c r="D131" s="1370"/>
      <c r="E131" s="1370"/>
      <c r="F131" s="1370"/>
      <c r="G131" s="1370"/>
      <c r="H131" s="1368"/>
      <c r="I131" s="1368"/>
      <c r="J131" s="564" t="s">
        <v>61</v>
      </c>
      <c r="K131" s="564" t="s">
        <v>1579</v>
      </c>
      <c r="L131" s="564" t="s">
        <v>1579</v>
      </c>
      <c r="M131" s="212" t="s">
        <v>4173</v>
      </c>
      <c r="N131" s="210" t="s">
        <v>4174</v>
      </c>
      <c r="O131" s="565">
        <v>366792</v>
      </c>
      <c r="P131" s="1394"/>
      <c r="Q131" s="1394"/>
      <c r="R131" s="1404"/>
      <c r="S131" s="1394"/>
      <c r="T131" s="1397"/>
      <c r="U131" s="1404"/>
      <c r="V131" s="1404"/>
      <c r="W131" s="1370"/>
      <c r="X131" s="1399"/>
      <c r="Y131" s="1394"/>
      <c r="Z131" s="1394"/>
      <c r="AA131" s="1394"/>
      <c r="AB131" s="1394"/>
      <c r="AC131" s="1399"/>
      <c r="AD131" s="1399"/>
      <c r="AE131" s="1394"/>
      <c r="AF131" s="1368"/>
      <c r="AG131" s="1394"/>
      <c r="AH131" s="1399"/>
      <c r="AI131" s="1399"/>
      <c r="AJ131" s="1394"/>
      <c r="AK131" s="1394"/>
      <c r="AL131" s="1394"/>
      <c r="AM131" s="1394"/>
      <c r="AN131" s="1394"/>
      <c r="AO131" s="1394"/>
      <c r="AP131" s="1394"/>
      <c r="AQ131" s="1397"/>
      <c r="AR131" s="1397"/>
      <c r="AS131" s="1394"/>
      <c r="AT131" s="1394"/>
      <c r="AU131" s="1399"/>
      <c r="AV131" s="1394"/>
      <c r="AW131" s="1394"/>
      <c r="AX131" s="1394"/>
      <c r="AY131" s="1394"/>
      <c r="AZ131" s="1394"/>
      <c r="BA131" s="1394"/>
      <c r="BB131" s="1394"/>
      <c r="BC131" s="1399"/>
      <c r="BD131" s="1399"/>
    </row>
    <row r="132" spans="1:56" s="210" customFormat="1" ht="42.75" customHeight="1">
      <c r="A132" s="1370"/>
      <c r="B132" s="1371"/>
      <c r="C132" s="1371"/>
      <c r="D132" s="1370"/>
      <c r="E132" s="1370"/>
      <c r="F132" s="1370"/>
      <c r="G132" s="1370"/>
      <c r="H132" s="1368"/>
      <c r="I132" s="1368"/>
      <c r="J132" s="564" t="s">
        <v>61</v>
      </c>
      <c r="K132" s="564" t="s">
        <v>1579</v>
      </c>
      <c r="L132" s="564" t="s">
        <v>1579</v>
      </c>
      <c r="M132" s="212" t="s">
        <v>251</v>
      </c>
      <c r="N132" s="210" t="s">
        <v>1956</v>
      </c>
      <c r="O132" s="565">
        <v>349044</v>
      </c>
      <c r="P132" s="1394"/>
      <c r="Q132" s="1394"/>
      <c r="R132" s="1404"/>
      <c r="S132" s="1394"/>
      <c r="T132" s="1397"/>
      <c r="U132" s="1404"/>
      <c r="V132" s="1404"/>
      <c r="W132" s="1370"/>
      <c r="X132" s="1399"/>
      <c r="Y132" s="1394"/>
      <c r="Z132" s="1394"/>
      <c r="AA132" s="1394"/>
      <c r="AB132" s="1394"/>
      <c r="AC132" s="1399"/>
      <c r="AD132" s="1399"/>
      <c r="AE132" s="1394"/>
      <c r="AF132" s="1368"/>
      <c r="AG132" s="1394"/>
      <c r="AH132" s="1399"/>
      <c r="AI132" s="1399"/>
      <c r="AJ132" s="1394"/>
      <c r="AK132" s="1394"/>
      <c r="AL132" s="1394"/>
      <c r="AM132" s="1394"/>
      <c r="AN132" s="1394"/>
      <c r="AO132" s="1394"/>
      <c r="AP132" s="1394"/>
      <c r="AQ132" s="1397"/>
      <c r="AR132" s="1397"/>
      <c r="AS132" s="1394"/>
      <c r="AT132" s="1394"/>
      <c r="AU132" s="1399"/>
      <c r="AV132" s="1394"/>
      <c r="AW132" s="1394"/>
      <c r="AX132" s="1394"/>
      <c r="AY132" s="1394"/>
      <c r="AZ132" s="1394"/>
      <c r="BA132" s="1394"/>
      <c r="BB132" s="1394"/>
      <c r="BC132" s="1399"/>
      <c r="BD132" s="1399"/>
    </row>
    <row r="133" spans="1:56" s="203" customFormat="1" ht="40.5" customHeight="1">
      <c r="B133" s="199"/>
      <c r="C133" s="199"/>
      <c r="E133" s="195"/>
      <c r="L133" s="204"/>
      <c r="T133" s="194"/>
      <c r="U133" s="204"/>
      <c r="V133" s="204"/>
      <c r="X133" s="199"/>
      <c r="Y133" s="205"/>
      <c r="Z133" s="205"/>
      <c r="AA133" s="205"/>
      <c r="AB133" s="204"/>
      <c r="AC133" s="194"/>
      <c r="AD133" s="194"/>
      <c r="AG133" s="205"/>
      <c r="AH133" s="199"/>
      <c r="AI133" s="199"/>
      <c r="AU133" s="199"/>
      <c r="AV133" s="192"/>
      <c r="BC133" s="199"/>
      <c r="BD133" s="199"/>
    </row>
  </sheetData>
  <mergeCells count="1524">
    <mergeCell ref="BC130:BC132"/>
    <mergeCell ref="BD130:BD132"/>
    <mergeCell ref="A2:BE2"/>
    <mergeCell ref="A3:BA3"/>
    <mergeCell ref="A4:BA4"/>
    <mergeCell ref="AW130:AW132"/>
    <mergeCell ref="AX130:AX132"/>
    <mergeCell ref="AY130:AY132"/>
    <mergeCell ref="AZ130:AZ132"/>
    <mergeCell ref="BA130:BA132"/>
    <mergeCell ref="BB130:BB132"/>
    <mergeCell ref="AQ130:AQ132"/>
    <mergeCell ref="AR130:AR132"/>
    <mergeCell ref="AS130:AS132"/>
    <mergeCell ref="AT130:AT132"/>
    <mergeCell ref="AU130:AU132"/>
    <mergeCell ref="AV130:AV132"/>
    <mergeCell ref="AK130:AK132"/>
    <mergeCell ref="AL130:AL132"/>
    <mergeCell ref="AM130:AM132"/>
    <mergeCell ref="AN130:AN132"/>
    <mergeCell ref="AO130:AO132"/>
    <mergeCell ref="AP130:AP132"/>
    <mergeCell ref="AE130:AE132"/>
    <mergeCell ref="AF130:AF132"/>
    <mergeCell ref="AG130:AG132"/>
    <mergeCell ref="AH130:AH132"/>
    <mergeCell ref="AI130:AI132"/>
    <mergeCell ref="AJ130:AJ132"/>
    <mergeCell ref="Y130:Y132"/>
    <mergeCell ref="Z130:Z132"/>
    <mergeCell ref="AA130:AA132"/>
    <mergeCell ref="AB130:AB132"/>
    <mergeCell ref="AC130:AC132"/>
    <mergeCell ref="AD130:AD132"/>
    <mergeCell ref="S130:S132"/>
    <mergeCell ref="T130:T132"/>
    <mergeCell ref="U130:U132"/>
    <mergeCell ref="V130:V132"/>
    <mergeCell ref="W130:W132"/>
    <mergeCell ref="X130:X132"/>
    <mergeCell ref="G130:G132"/>
    <mergeCell ref="H130:H132"/>
    <mergeCell ref="I130:I132"/>
    <mergeCell ref="P130:P132"/>
    <mergeCell ref="Q130:Q132"/>
    <mergeCell ref="R130:R132"/>
    <mergeCell ref="A130:A132"/>
    <mergeCell ref="B130:B132"/>
    <mergeCell ref="C130:C132"/>
    <mergeCell ref="D130:D132"/>
    <mergeCell ref="E130:E132"/>
    <mergeCell ref="F130:F132"/>
    <mergeCell ref="AY126:AY129"/>
    <mergeCell ref="AZ126:AZ129"/>
    <mergeCell ref="BA126:BA129"/>
    <mergeCell ref="BB126:BB129"/>
    <mergeCell ref="BC126:BC129"/>
    <mergeCell ref="BD126:BD129"/>
    <mergeCell ref="AS126:AS129"/>
    <mergeCell ref="AT126:AT129"/>
    <mergeCell ref="AU126:AU129"/>
    <mergeCell ref="AV126:AV129"/>
    <mergeCell ref="AW126:AW129"/>
    <mergeCell ref="AX126:AX129"/>
    <mergeCell ref="AM126:AM129"/>
    <mergeCell ref="AN126:AN129"/>
    <mergeCell ref="AO126:AO129"/>
    <mergeCell ref="AP126:AP129"/>
    <mergeCell ref="AQ126:AQ129"/>
    <mergeCell ref="AR126:AR129"/>
    <mergeCell ref="AG126:AG129"/>
    <mergeCell ref="AH126:AH129"/>
    <mergeCell ref="AI126:AI129"/>
    <mergeCell ref="AJ126:AJ129"/>
    <mergeCell ref="AK126:AK129"/>
    <mergeCell ref="AL126:AL129"/>
    <mergeCell ref="AA126:AA129"/>
    <mergeCell ref="AB126:AB129"/>
    <mergeCell ref="AC126:AC129"/>
    <mergeCell ref="AD126:AD129"/>
    <mergeCell ref="AE126:AE129"/>
    <mergeCell ref="AF126:AF129"/>
    <mergeCell ref="U126:U129"/>
    <mergeCell ref="V126:V129"/>
    <mergeCell ref="W126:W129"/>
    <mergeCell ref="X126:X129"/>
    <mergeCell ref="Y126:Y129"/>
    <mergeCell ref="Z126:Z129"/>
    <mergeCell ref="L126:L129"/>
    <mergeCell ref="P126:P129"/>
    <mergeCell ref="Q126:Q129"/>
    <mergeCell ref="R126:R129"/>
    <mergeCell ref="S126:S129"/>
    <mergeCell ref="T126:T129"/>
    <mergeCell ref="F126:F129"/>
    <mergeCell ref="G126:G129"/>
    <mergeCell ref="H126:H129"/>
    <mergeCell ref="I126:I129"/>
    <mergeCell ref="J126:J129"/>
    <mergeCell ref="K126:K129"/>
    <mergeCell ref="AZ123:AZ124"/>
    <mergeCell ref="BA123:BA124"/>
    <mergeCell ref="BB123:BB124"/>
    <mergeCell ref="BC123:BC124"/>
    <mergeCell ref="BD123:BD124"/>
    <mergeCell ref="Y123:Y124"/>
    <mergeCell ref="Z123:Z124"/>
    <mergeCell ref="AA123:AA124"/>
    <mergeCell ref="P123:P124"/>
    <mergeCell ref="Q123:Q124"/>
    <mergeCell ref="R123:R124"/>
    <mergeCell ref="S123:S124"/>
    <mergeCell ref="T123:T124"/>
    <mergeCell ref="U123:U124"/>
    <mergeCell ref="G123:G124"/>
    <mergeCell ref="H123:H124"/>
    <mergeCell ref="I123:I124"/>
    <mergeCell ref="J123:J124"/>
    <mergeCell ref="K123:K124"/>
    <mergeCell ref="L123:L124"/>
    <mergeCell ref="A126:A129"/>
    <mergeCell ref="B126:B129"/>
    <mergeCell ref="C126:C129"/>
    <mergeCell ref="D126:D129"/>
    <mergeCell ref="E126:E129"/>
    <mergeCell ref="AT123:AT124"/>
    <mergeCell ref="AU123:AU124"/>
    <mergeCell ref="AV123:AV124"/>
    <mergeCell ref="AW123:AW124"/>
    <mergeCell ref="AX123:AX124"/>
    <mergeCell ref="AY123:AY124"/>
    <mergeCell ref="AN123:AN124"/>
    <mergeCell ref="AO123:AO124"/>
    <mergeCell ref="AP123:AP124"/>
    <mergeCell ref="AQ123:AQ124"/>
    <mergeCell ref="AR123:AR124"/>
    <mergeCell ref="AS123:AS124"/>
    <mergeCell ref="AH123:AH124"/>
    <mergeCell ref="AI123:AI124"/>
    <mergeCell ref="AJ123:AJ124"/>
    <mergeCell ref="AK123:AK124"/>
    <mergeCell ref="AL123:AL124"/>
    <mergeCell ref="AM123:AM124"/>
    <mergeCell ref="AB123:AB124"/>
    <mergeCell ref="AC123:AC124"/>
    <mergeCell ref="AD123:AD124"/>
    <mergeCell ref="AE123:AE124"/>
    <mergeCell ref="AF123:AF124"/>
    <mergeCell ref="AG123:AG124"/>
    <mergeCell ref="V123:V124"/>
    <mergeCell ref="W123:W124"/>
    <mergeCell ref="X123:X124"/>
    <mergeCell ref="AY120:AY122"/>
    <mergeCell ref="AZ120:AZ122"/>
    <mergeCell ref="BA120:BA122"/>
    <mergeCell ref="BB120:BB122"/>
    <mergeCell ref="BC120:BC122"/>
    <mergeCell ref="BD120:BD122"/>
    <mergeCell ref="AS120:AS122"/>
    <mergeCell ref="AT120:AT122"/>
    <mergeCell ref="AU120:AU122"/>
    <mergeCell ref="AV120:AV122"/>
    <mergeCell ref="AW120:AW122"/>
    <mergeCell ref="AX120:AX122"/>
    <mergeCell ref="AM120:AM122"/>
    <mergeCell ref="AN120:AN122"/>
    <mergeCell ref="AO120:AO122"/>
    <mergeCell ref="AP120:AP122"/>
    <mergeCell ref="AQ120:AQ122"/>
    <mergeCell ref="AR120:AR122"/>
    <mergeCell ref="L120:L122"/>
    <mergeCell ref="P120:P122"/>
    <mergeCell ref="Q120:Q122"/>
    <mergeCell ref="R120:R122"/>
    <mergeCell ref="S120:S122"/>
    <mergeCell ref="T120:T122"/>
    <mergeCell ref="F120:F122"/>
    <mergeCell ref="G120:G122"/>
    <mergeCell ref="H120:H122"/>
    <mergeCell ref="I120:I122"/>
    <mergeCell ref="J120:J122"/>
    <mergeCell ref="K120:K122"/>
    <mergeCell ref="A123:A124"/>
    <mergeCell ref="B123:B124"/>
    <mergeCell ref="C123:C124"/>
    <mergeCell ref="D123:D124"/>
    <mergeCell ref="E123:E124"/>
    <mergeCell ref="F123:F124"/>
    <mergeCell ref="AL116:AL118"/>
    <mergeCell ref="AM116:AM118"/>
    <mergeCell ref="AB116:AB118"/>
    <mergeCell ref="AC116:AC118"/>
    <mergeCell ref="AD116:AD118"/>
    <mergeCell ref="AE116:AE118"/>
    <mergeCell ref="AC120:AC122"/>
    <mergeCell ref="AD120:AD122"/>
    <mergeCell ref="AE120:AE122"/>
    <mergeCell ref="AF120:AF122"/>
    <mergeCell ref="U120:U122"/>
    <mergeCell ref="V120:V122"/>
    <mergeCell ref="W120:W122"/>
    <mergeCell ref="X120:X122"/>
    <mergeCell ref="Y120:Y122"/>
    <mergeCell ref="Z120:Z122"/>
    <mergeCell ref="AG120:AG122"/>
    <mergeCell ref="AH120:AH122"/>
    <mergeCell ref="AI120:AI122"/>
    <mergeCell ref="AJ120:AJ122"/>
    <mergeCell ref="AK120:AK122"/>
    <mergeCell ref="AL120:AL122"/>
    <mergeCell ref="AA120:AA122"/>
    <mergeCell ref="AB120:AB122"/>
    <mergeCell ref="U116:U118"/>
    <mergeCell ref="G116:G118"/>
    <mergeCell ref="H116:H118"/>
    <mergeCell ref="I116:I118"/>
    <mergeCell ref="J116:J118"/>
    <mergeCell ref="K116:K118"/>
    <mergeCell ref="L116:L118"/>
    <mergeCell ref="AZ116:AZ118"/>
    <mergeCell ref="BA116:BA118"/>
    <mergeCell ref="BB116:BB118"/>
    <mergeCell ref="BC116:BC118"/>
    <mergeCell ref="BD116:BD118"/>
    <mergeCell ref="A120:A122"/>
    <mergeCell ref="B120:B122"/>
    <mergeCell ref="C120:C122"/>
    <mergeCell ref="D120:D122"/>
    <mergeCell ref="E120:E122"/>
    <mergeCell ref="AT116:AT118"/>
    <mergeCell ref="AU116:AU118"/>
    <mergeCell ref="AV116:AV118"/>
    <mergeCell ref="AW116:AW118"/>
    <mergeCell ref="AX116:AX118"/>
    <mergeCell ref="AY116:AY118"/>
    <mergeCell ref="AN116:AN118"/>
    <mergeCell ref="AO116:AO118"/>
    <mergeCell ref="AP116:AP118"/>
    <mergeCell ref="AQ116:AQ118"/>
    <mergeCell ref="AR116:AR118"/>
    <mergeCell ref="AS116:AS118"/>
    <mergeCell ref="AH116:AH118"/>
    <mergeCell ref="AI116:AI118"/>
    <mergeCell ref="AJ116:AJ118"/>
    <mergeCell ref="AK116:AK118"/>
    <mergeCell ref="BD111:BD114"/>
    <mergeCell ref="AS111:AS114"/>
    <mergeCell ref="AT111:AT114"/>
    <mergeCell ref="AU111:AU114"/>
    <mergeCell ref="AV111:AV114"/>
    <mergeCell ref="AW111:AW114"/>
    <mergeCell ref="AX111:AX114"/>
    <mergeCell ref="AM111:AM114"/>
    <mergeCell ref="AN111:AN114"/>
    <mergeCell ref="AO111:AO114"/>
    <mergeCell ref="AP111:AP114"/>
    <mergeCell ref="AQ111:AQ114"/>
    <mergeCell ref="AR111:AR114"/>
    <mergeCell ref="AG111:AG114"/>
    <mergeCell ref="AH111:AH114"/>
    <mergeCell ref="AI111:AI114"/>
    <mergeCell ref="AJ111:AJ114"/>
    <mergeCell ref="AK111:AK114"/>
    <mergeCell ref="AL111:AL114"/>
    <mergeCell ref="F111:F114"/>
    <mergeCell ref="G111:G114"/>
    <mergeCell ref="H111:H114"/>
    <mergeCell ref="I111:I114"/>
    <mergeCell ref="J111:J114"/>
    <mergeCell ref="K111:K114"/>
    <mergeCell ref="A116:A118"/>
    <mergeCell ref="B116:B118"/>
    <mergeCell ref="C116:C118"/>
    <mergeCell ref="D116:D118"/>
    <mergeCell ref="E116:E118"/>
    <mergeCell ref="F116:F118"/>
    <mergeCell ref="AY111:AY114"/>
    <mergeCell ref="AZ111:AZ114"/>
    <mergeCell ref="BA111:BA114"/>
    <mergeCell ref="BB111:BB114"/>
    <mergeCell ref="BC111:BC114"/>
    <mergeCell ref="AA111:AA114"/>
    <mergeCell ref="AB111:AB114"/>
    <mergeCell ref="AF116:AF118"/>
    <mergeCell ref="AG116:AG118"/>
    <mergeCell ref="V116:V118"/>
    <mergeCell ref="W116:W118"/>
    <mergeCell ref="X116:X118"/>
    <mergeCell ref="Y116:Y118"/>
    <mergeCell ref="Z116:Z118"/>
    <mergeCell ref="AA116:AA118"/>
    <mergeCell ref="P116:P118"/>
    <mergeCell ref="Q116:Q118"/>
    <mergeCell ref="R116:R118"/>
    <mergeCell ref="S116:S118"/>
    <mergeCell ref="T116:T118"/>
    <mergeCell ref="AC106:AC110"/>
    <mergeCell ref="AD106:AD110"/>
    <mergeCell ref="AE106:AE110"/>
    <mergeCell ref="AC111:AC114"/>
    <mergeCell ref="AD111:AD114"/>
    <mergeCell ref="AE111:AE114"/>
    <mergeCell ref="AF111:AF114"/>
    <mergeCell ref="U111:U114"/>
    <mergeCell ref="V111:V114"/>
    <mergeCell ref="W111:W114"/>
    <mergeCell ref="X111:X114"/>
    <mergeCell ref="Y111:Y114"/>
    <mergeCell ref="Z111:Z114"/>
    <mergeCell ref="L111:L114"/>
    <mergeCell ref="P111:P114"/>
    <mergeCell ref="Q111:Q114"/>
    <mergeCell ref="R111:R114"/>
    <mergeCell ref="S111:S114"/>
    <mergeCell ref="T111:T114"/>
    <mergeCell ref="AF106:AF110"/>
    <mergeCell ref="AZ106:AZ110"/>
    <mergeCell ref="BA106:BA110"/>
    <mergeCell ref="BB106:BB110"/>
    <mergeCell ref="BC106:BC110"/>
    <mergeCell ref="BD106:BD110"/>
    <mergeCell ref="AP101:AP104"/>
    <mergeCell ref="AQ101:AQ104"/>
    <mergeCell ref="AF101:AF104"/>
    <mergeCell ref="A111:A114"/>
    <mergeCell ref="B111:B114"/>
    <mergeCell ref="C111:C114"/>
    <mergeCell ref="D111:D114"/>
    <mergeCell ref="E111:E114"/>
    <mergeCell ref="AT106:AT110"/>
    <mergeCell ref="AU106:AU110"/>
    <mergeCell ref="AV106:AV110"/>
    <mergeCell ref="AW106:AW110"/>
    <mergeCell ref="AX106:AX110"/>
    <mergeCell ref="AY106:AY110"/>
    <mergeCell ref="AN106:AN110"/>
    <mergeCell ref="AO106:AO110"/>
    <mergeCell ref="AP106:AP110"/>
    <mergeCell ref="AQ106:AQ110"/>
    <mergeCell ref="AR106:AR110"/>
    <mergeCell ref="AS106:AS110"/>
    <mergeCell ref="AH106:AH110"/>
    <mergeCell ref="AI106:AI110"/>
    <mergeCell ref="AJ106:AJ110"/>
    <mergeCell ref="AK106:AK110"/>
    <mergeCell ref="AL106:AL110"/>
    <mergeCell ref="AM106:AM110"/>
    <mergeCell ref="AB106:AB110"/>
    <mergeCell ref="AG106:AG110"/>
    <mergeCell ref="V106:V110"/>
    <mergeCell ref="W106:W110"/>
    <mergeCell ref="X106:X110"/>
    <mergeCell ref="Y106:Y110"/>
    <mergeCell ref="Z106:Z110"/>
    <mergeCell ref="AA106:AA110"/>
    <mergeCell ref="P106:P110"/>
    <mergeCell ref="Q106:Q110"/>
    <mergeCell ref="R106:R110"/>
    <mergeCell ref="S106:S110"/>
    <mergeCell ref="T106:T110"/>
    <mergeCell ref="U106:U110"/>
    <mergeCell ref="BD101:BD104"/>
    <mergeCell ref="A106:A110"/>
    <mergeCell ref="B106:B110"/>
    <mergeCell ref="C106:C110"/>
    <mergeCell ref="D106:D110"/>
    <mergeCell ref="E106:E110"/>
    <mergeCell ref="F106:F110"/>
    <mergeCell ref="G106:G110"/>
    <mergeCell ref="H106:H110"/>
    <mergeCell ref="I106:I110"/>
    <mergeCell ref="AX101:AX104"/>
    <mergeCell ref="AY101:AY104"/>
    <mergeCell ref="AZ101:AZ104"/>
    <mergeCell ref="BA101:BA104"/>
    <mergeCell ref="BB101:BB104"/>
    <mergeCell ref="BC101:BC104"/>
    <mergeCell ref="AR101:AR104"/>
    <mergeCell ref="AS101:AS104"/>
    <mergeCell ref="A101:A104"/>
    <mergeCell ref="B101:B104"/>
    <mergeCell ref="C101:C104"/>
    <mergeCell ref="D101:D104"/>
    <mergeCell ref="E101:E104"/>
    <mergeCell ref="F101:F104"/>
    <mergeCell ref="G101:G104"/>
    <mergeCell ref="AV98:AV100"/>
    <mergeCell ref="AW98:AW100"/>
    <mergeCell ref="AX98:AX100"/>
    <mergeCell ref="AY98:AY100"/>
    <mergeCell ref="AZ98:AZ100"/>
    <mergeCell ref="BA98:BA100"/>
    <mergeCell ref="AP98:AP100"/>
    <mergeCell ref="AQ98:AQ100"/>
    <mergeCell ref="AR98:AR100"/>
    <mergeCell ref="AS98:AS100"/>
    <mergeCell ref="AT101:AT104"/>
    <mergeCell ref="AU101:AU104"/>
    <mergeCell ref="AV101:AV104"/>
    <mergeCell ref="AW101:AW104"/>
    <mergeCell ref="AL101:AL104"/>
    <mergeCell ref="AM101:AM104"/>
    <mergeCell ref="AG101:AG104"/>
    <mergeCell ref="AH101:AH104"/>
    <mergeCell ref="AI101:AI104"/>
    <mergeCell ref="AJ101:AJ104"/>
    <mergeCell ref="AK101:AK104"/>
    <mergeCell ref="Z101:Z104"/>
    <mergeCell ref="AA101:AA104"/>
    <mergeCell ref="AB101:AB104"/>
    <mergeCell ref="AC101:AC104"/>
    <mergeCell ref="T101:T104"/>
    <mergeCell ref="U101:U104"/>
    <mergeCell ref="V101:V104"/>
    <mergeCell ref="W101:W104"/>
    <mergeCell ref="X101:X104"/>
    <mergeCell ref="Y101:Y104"/>
    <mergeCell ref="AN101:AN104"/>
    <mergeCell ref="AO101:AO104"/>
    <mergeCell ref="H101:H104"/>
    <mergeCell ref="I101:I104"/>
    <mergeCell ref="P101:P104"/>
    <mergeCell ref="Q101:Q104"/>
    <mergeCell ref="R101:R104"/>
    <mergeCell ref="S101:S104"/>
    <mergeCell ref="BB98:BB100"/>
    <mergeCell ref="BC98:BC100"/>
    <mergeCell ref="BD98:BD100"/>
    <mergeCell ref="AD101:AD104"/>
    <mergeCell ref="AE101:AE104"/>
    <mergeCell ref="AZ95:AZ97"/>
    <mergeCell ref="BA95:BA97"/>
    <mergeCell ref="BB95:BB97"/>
    <mergeCell ref="BC95:BC97"/>
    <mergeCell ref="BD95:BD97"/>
    <mergeCell ref="Y95:Y97"/>
    <mergeCell ref="Z95:Z97"/>
    <mergeCell ref="AA95:AA97"/>
    <mergeCell ref="P95:P97"/>
    <mergeCell ref="Q95:Q97"/>
    <mergeCell ref="R95:R97"/>
    <mergeCell ref="S95:S97"/>
    <mergeCell ref="T95:T97"/>
    <mergeCell ref="U95:U97"/>
    <mergeCell ref="AT98:AT100"/>
    <mergeCell ref="AU98:AU100"/>
    <mergeCell ref="AJ98:AJ100"/>
    <mergeCell ref="AK98:AK100"/>
    <mergeCell ref="AL98:AL100"/>
    <mergeCell ref="AM98:AM100"/>
    <mergeCell ref="AN98:AN100"/>
    <mergeCell ref="AO98:AO100"/>
    <mergeCell ref="AD98:AD100"/>
    <mergeCell ref="AE98:AE100"/>
    <mergeCell ref="AF98:AF100"/>
    <mergeCell ref="AG98:AG100"/>
    <mergeCell ref="AH98:AH100"/>
    <mergeCell ref="AI98:AI100"/>
    <mergeCell ref="X98:X100"/>
    <mergeCell ref="Y98:Y100"/>
    <mergeCell ref="Z98:Z100"/>
    <mergeCell ref="AA98:AA100"/>
    <mergeCell ref="AE95:AE97"/>
    <mergeCell ref="AF95:AF97"/>
    <mergeCell ref="AG95:AG97"/>
    <mergeCell ref="V95:V97"/>
    <mergeCell ref="W95:W97"/>
    <mergeCell ref="X95:X97"/>
    <mergeCell ref="R98:R100"/>
    <mergeCell ref="S98:S100"/>
    <mergeCell ref="T98:T100"/>
    <mergeCell ref="U98:U100"/>
    <mergeCell ref="V98:V100"/>
    <mergeCell ref="W98:W100"/>
    <mergeCell ref="F98:F100"/>
    <mergeCell ref="G98:G100"/>
    <mergeCell ref="H98:H100"/>
    <mergeCell ref="I98:I100"/>
    <mergeCell ref="P98:P100"/>
    <mergeCell ref="Q98:Q100"/>
    <mergeCell ref="AB98:AB100"/>
    <mergeCell ref="AC98:AC100"/>
    <mergeCell ref="AP92:AP94"/>
    <mergeCell ref="AQ92:AQ94"/>
    <mergeCell ref="AF92:AF94"/>
    <mergeCell ref="AG92:AG94"/>
    <mergeCell ref="AH92:AH94"/>
    <mergeCell ref="AI92:AI94"/>
    <mergeCell ref="A98:A100"/>
    <mergeCell ref="B98:B100"/>
    <mergeCell ref="C98:C100"/>
    <mergeCell ref="D98:D100"/>
    <mergeCell ref="E98:E100"/>
    <mergeCell ref="AT95:AT97"/>
    <mergeCell ref="AU95:AU97"/>
    <mergeCell ref="AV95:AV97"/>
    <mergeCell ref="AW95:AW97"/>
    <mergeCell ref="AX95:AX97"/>
    <mergeCell ref="AY95:AY97"/>
    <mergeCell ref="AN95:AN97"/>
    <mergeCell ref="AO95:AO97"/>
    <mergeCell ref="AP95:AP97"/>
    <mergeCell ref="AQ95:AQ97"/>
    <mergeCell ref="AR95:AR97"/>
    <mergeCell ref="AS95:AS97"/>
    <mergeCell ref="AH95:AH97"/>
    <mergeCell ref="AI95:AI97"/>
    <mergeCell ref="AJ95:AJ97"/>
    <mergeCell ref="AK95:AK97"/>
    <mergeCell ref="AL95:AL97"/>
    <mergeCell ref="AM95:AM97"/>
    <mergeCell ref="AB95:AB97"/>
    <mergeCell ref="AC95:AC97"/>
    <mergeCell ref="AD95:AD97"/>
    <mergeCell ref="H92:H94"/>
    <mergeCell ref="I92:I94"/>
    <mergeCell ref="P92:P94"/>
    <mergeCell ref="Q92:Q94"/>
    <mergeCell ref="R92:R94"/>
    <mergeCell ref="S92:S94"/>
    <mergeCell ref="BD92:BD94"/>
    <mergeCell ref="A95:A97"/>
    <mergeCell ref="B95:B97"/>
    <mergeCell ref="C95:C97"/>
    <mergeCell ref="D95:D97"/>
    <mergeCell ref="E95:E97"/>
    <mergeCell ref="F95:F97"/>
    <mergeCell ref="G95:G97"/>
    <mergeCell ref="H95:H97"/>
    <mergeCell ref="I95:I97"/>
    <mergeCell ref="AX92:AX94"/>
    <mergeCell ref="AY92:AY94"/>
    <mergeCell ref="AZ92:AZ94"/>
    <mergeCell ref="BA92:BA94"/>
    <mergeCell ref="BB92:BB94"/>
    <mergeCell ref="BC92:BC94"/>
    <mergeCell ref="AR92:AR94"/>
    <mergeCell ref="AS92:AS94"/>
    <mergeCell ref="AT92:AT94"/>
    <mergeCell ref="AU92:AU94"/>
    <mergeCell ref="AV92:AV94"/>
    <mergeCell ref="AW92:AW94"/>
    <mergeCell ref="AL92:AL94"/>
    <mergeCell ref="AM92:AM94"/>
    <mergeCell ref="AN92:AN94"/>
    <mergeCell ref="AO92:AO94"/>
    <mergeCell ref="AN84:AN89"/>
    <mergeCell ref="AO84:AO89"/>
    <mergeCell ref="AD84:AD89"/>
    <mergeCell ref="AE84:AE89"/>
    <mergeCell ref="AF84:AF89"/>
    <mergeCell ref="AG84:AG89"/>
    <mergeCell ref="AJ92:AJ94"/>
    <mergeCell ref="AK92:AK94"/>
    <mergeCell ref="Z92:Z94"/>
    <mergeCell ref="AA92:AA94"/>
    <mergeCell ref="AB92:AB94"/>
    <mergeCell ref="AC92:AC94"/>
    <mergeCell ref="AD92:AD94"/>
    <mergeCell ref="AE92:AE94"/>
    <mergeCell ref="T92:T94"/>
    <mergeCell ref="U92:U94"/>
    <mergeCell ref="V92:V94"/>
    <mergeCell ref="W92:W94"/>
    <mergeCell ref="X92:X94"/>
    <mergeCell ref="Y92:Y94"/>
    <mergeCell ref="F84:F89"/>
    <mergeCell ref="G84:G89"/>
    <mergeCell ref="H84:H89"/>
    <mergeCell ref="I84:I89"/>
    <mergeCell ref="P84:P89"/>
    <mergeCell ref="Q84:Q89"/>
    <mergeCell ref="BB84:BB89"/>
    <mergeCell ref="BC84:BC89"/>
    <mergeCell ref="BD84:BD89"/>
    <mergeCell ref="A92:A94"/>
    <mergeCell ref="B92:B94"/>
    <mergeCell ref="C92:C94"/>
    <mergeCell ref="D92:D94"/>
    <mergeCell ref="E92:E94"/>
    <mergeCell ref="F92:F94"/>
    <mergeCell ref="G92:G94"/>
    <mergeCell ref="AV84:AV89"/>
    <mergeCell ref="AW84:AW89"/>
    <mergeCell ref="AX84:AX89"/>
    <mergeCell ref="AY84:AY89"/>
    <mergeCell ref="AZ84:AZ89"/>
    <mergeCell ref="BA84:BA89"/>
    <mergeCell ref="AP84:AP89"/>
    <mergeCell ref="AQ84:AQ89"/>
    <mergeCell ref="AR84:AR89"/>
    <mergeCell ref="AS84:AS89"/>
    <mergeCell ref="AT84:AT89"/>
    <mergeCell ref="AU84:AU89"/>
    <mergeCell ref="AJ84:AJ89"/>
    <mergeCell ref="AK84:AK89"/>
    <mergeCell ref="AL84:AL89"/>
    <mergeCell ref="AM84:AM89"/>
    <mergeCell ref="AC80:AC82"/>
    <mergeCell ref="AD80:AD82"/>
    <mergeCell ref="AE80:AE82"/>
    <mergeCell ref="AH84:AH89"/>
    <mergeCell ref="AI84:AI89"/>
    <mergeCell ref="X84:X89"/>
    <mergeCell ref="Y84:Y89"/>
    <mergeCell ref="Z84:Z89"/>
    <mergeCell ref="AA84:AA89"/>
    <mergeCell ref="AB84:AB89"/>
    <mergeCell ref="AC84:AC89"/>
    <mergeCell ref="R84:R89"/>
    <mergeCell ref="S84:S89"/>
    <mergeCell ref="T84:T89"/>
    <mergeCell ref="U84:U89"/>
    <mergeCell ref="V84:V89"/>
    <mergeCell ref="W84:W89"/>
    <mergeCell ref="AF80:AF82"/>
    <mergeCell ref="AG80:AG82"/>
    <mergeCell ref="V80:V82"/>
    <mergeCell ref="W80:W82"/>
    <mergeCell ref="X80:X82"/>
    <mergeCell ref="Y80:Y82"/>
    <mergeCell ref="Z80:Z82"/>
    <mergeCell ref="AA80:AA82"/>
    <mergeCell ref="AZ80:AZ82"/>
    <mergeCell ref="BA80:BA82"/>
    <mergeCell ref="BB80:BB82"/>
    <mergeCell ref="BC80:BC82"/>
    <mergeCell ref="BD80:BD82"/>
    <mergeCell ref="AP77:AP79"/>
    <mergeCell ref="AQ77:AQ79"/>
    <mergeCell ref="AF77:AF79"/>
    <mergeCell ref="A84:A89"/>
    <mergeCell ref="B84:B89"/>
    <mergeCell ref="C84:C89"/>
    <mergeCell ref="D84:D89"/>
    <mergeCell ref="E84:E89"/>
    <mergeCell ref="AT80:AT82"/>
    <mergeCell ref="AU80:AU82"/>
    <mergeCell ref="AV80:AV82"/>
    <mergeCell ref="AW80:AW82"/>
    <mergeCell ref="AX80:AX82"/>
    <mergeCell ref="AY80:AY82"/>
    <mergeCell ref="AN80:AN82"/>
    <mergeCell ref="AO80:AO82"/>
    <mergeCell ref="AP80:AP82"/>
    <mergeCell ref="AQ80:AQ82"/>
    <mergeCell ref="AR80:AR82"/>
    <mergeCell ref="AS80:AS82"/>
    <mergeCell ref="AH80:AH82"/>
    <mergeCell ref="AI80:AI82"/>
    <mergeCell ref="AJ80:AJ82"/>
    <mergeCell ref="AK80:AK82"/>
    <mergeCell ref="AL80:AL82"/>
    <mergeCell ref="AM80:AM82"/>
    <mergeCell ref="AB80:AB82"/>
    <mergeCell ref="P80:P82"/>
    <mergeCell ref="Q80:Q82"/>
    <mergeCell ref="R80:R82"/>
    <mergeCell ref="S80:S82"/>
    <mergeCell ref="T80:T82"/>
    <mergeCell ref="U80:U82"/>
    <mergeCell ref="BD77:BD79"/>
    <mergeCell ref="A80:A82"/>
    <mergeCell ref="B80:B82"/>
    <mergeCell ref="C80:C82"/>
    <mergeCell ref="D80:D82"/>
    <mergeCell ref="E80:E82"/>
    <mergeCell ref="F80:F82"/>
    <mergeCell ref="G80:G82"/>
    <mergeCell ref="H80:H82"/>
    <mergeCell ref="I80:I82"/>
    <mergeCell ref="AX77:AX79"/>
    <mergeCell ref="AY77:AY79"/>
    <mergeCell ref="AZ77:AZ79"/>
    <mergeCell ref="BA77:BA79"/>
    <mergeCell ref="BB77:BB79"/>
    <mergeCell ref="BC77:BC79"/>
    <mergeCell ref="AR77:AR79"/>
    <mergeCell ref="AS77:AS79"/>
    <mergeCell ref="A77:A79"/>
    <mergeCell ref="B77:B79"/>
    <mergeCell ref="C77:C79"/>
    <mergeCell ref="D77:D79"/>
    <mergeCell ref="E77:E79"/>
    <mergeCell ref="F77:F79"/>
    <mergeCell ref="G77:G79"/>
    <mergeCell ref="Z77:Z79"/>
    <mergeCell ref="AV74:AV76"/>
    <mergeCell ref="AW74:AW76"/>
    <mergeCell ref="AX74:AX76"/>
    <mergeCell ref="AY74:AY76"/>
    <mergeCell ref="AZ74:AZ76"/>
    <mergeCell ref="BA74:BA76"/>
    <mergeCell ref="AP74:AP76"/>
    <mergeCell ref="AQ74:AQ76"/>
    <mergeCell ref="AR74:AR76"/>
    <mergeCell ref="AS74:AS76"/>
    <mergeCell ref="AT77:AT79"/>
    <mergeCell ref="AU77:AU79"/>
    <mergeCell ref="AV77:AV79"/>
    <mergeCell ref="AW77:AW79"/>
    <mergeCell ref="AL77:AL79"/>
    <mergeCell ref="AM77:AM79"/>
    <mergeCell ref="AG77:AG79"/>
    <mergeCell ref="AH77:AH79"/>
    <mergeCell ref="AI77:AI79"/>
    <mergeCell ref="AJ77:AJ79"/>
    <mergeCell ref="AK77:AK79"/>
    <mergeCell ref="AI74:AI76"/>
    <mergeCell ref="AA77:AA79"/>
    <mergeCell ref="AB77:AB79"/>
    <mergeCell ref="AC77:AC79"/>
    <mergeCell ref="T77:T79"/>
    <mergeCell ref="U77:U79"/>
    <mergeCell ref="V77:V79"/>
    <mergeCell ref="W77:W79"/>
    <mergeCell ref="X77:X79"/>
    <mergeCell ref="Y77:Y79"/>
    <mergeCell ref="AN77:AN79"/>
    <mergeCell ref="AO77:AO79"/>
    <mergeCell ref="H77:H79"/>
    <mergeCell ref="I77:I79"/>
    <mergeCell ref="P77:P79"/>
    <mergeCell ref="Q77:Q79"/>
    <mergeCell ref="R77:R79"/>
    <mergeCell ref="S77:S79"/>
    <mergeCell ref="BB74:BB76"/>
    <mergeCell ref="BC74:BC76"/>
    <mergeCell ref="BD74:BD76"/>
    <mergeCell ref="AD77:AD79"/>
    <mergeCell ref="AE77:AE79"/>
    <mergeCell ref="AZ70:AZ72"/>
    <mergeCell ref="BA70:BA72"/>
    <mergeCell ref="BB70:BB72"/>
    <mergeCell ref="BC70:BC72"/>
    <mergeCell ref="BD70:BD72"/>
    <mergeCell ref="Y70:Y72"/>
    <mergeCell ref="Z70:Z72"/>
    <mergeCell ref="AA70:AA72"/>
    <mergeCell ref="P70:P72"/>
    <mergeCell ref="Q70:Q72"/>
    <mergeCell ref="R70:R72"/>
    <mergeCell ref="S70:S72"/>
    <mergeCell ref="T70:T72"/>
    <mergeCell ref="U70:U72"/>
    <mergeCell ref="AT74:AT76"/>
    <mergeCell ref="AU74:AU76"/>
    <mergeCell ref="AJ74:AJ76"/>
    <mergeCell ref="AK74:AK76"/>
    <mergeCell ref="AL74:AL76"/>
    <mergeCell ref="AM74:AM76"/>
    <mergeCell ref="AN74:AN76"/>
    <mergeCell ref="AO74:AO76"/>
    <mergeCell ref="AD74:AD76"/>
    <mergeCell ref="AE74:AE76"/>
    <mergeCell ref="AF74:AF76"/>
    <mergeCell ref="AG74:AG76"/>
    <mergeCell ref="AH74:AH76"/>
    <mergeCell ref="X74:X76"/>
    <mergeCell ref="Y74:Y76"/>
    <mergeCell ref="Z74:Z76"/>
    <mergeCell ref="AA74:AA76"/>
    <mergeCell ref="AE70:AE72"/>
    <mergeCell ref="AF70:AF72"/>
    <mergeCell ref="AG70:AG72"/>
    <mergeCell ref="V70:V72"/>
    <mergeCell ref="W70:W72"/>
    <mergeCell ref="X70:X72"/>
    <mergeCell ref="R74:R76"/>
    <mergeCell ref="S74:S76"/>
    <mergeCell ref="T74:T76"/>
    <mergeCell ref="U74:U76"/>
    <mergeCell ref="V74:V76"/>
    <mergeCell ref="W74:W76"/>
    <mergeCell ref="F74:F76"/>
    <mergeCell ref="G74:G76"/>
    <mergeCell ref="H74:H76"/>
    <mergeCell ref="I74:I76"/>
    <mergeCell ref="P74:P76"/>
    <mergeCell ref="Q74:Q76"/>
    <mergeCell ref="AB74:AB76"/>
    <mergeCell ref="AC74:AC76"/>
    <mergeCell ref="AP67:AP69"/>
    <mergeCell ref="AQ67:AQ69"/>
    <mergeCell ref="AF67:AF69"/>
    <mergeCell ref="AG67:AG69"/>
    <mergeCell ref="AH67:AH69"/>
    <mergeCell ref="AI67:AI69"/>
    <mergeCell ref="A74:A76"/>
    <mergeCell ref="B74:B76"/>
    <mergeCell ref="C74:C76"/>
    <mergeCell ref="D74:D76"/>
    <mergeCell ref="E74:E76"/>
    <mergeCell ref="AT70:AT72"/>
    <mergeCell ref="AU70:AU72"/>
    <mergeCell ref="AV70:AV72"/>
    <mergeCell ref="AW70:AW72"/>
    <mergeCell ref="AX70:AX72"/>
    <mergeCell ref="AY70:AY72"/>
    <mergeCell ref="AN70:AN72"/>
    <mergeCell ref="AO70:AO72"/>
    <mergeCell ref="AP70:AP72"/>
    <mergeCell ref="AQ70:AQ72"/>
    <mergeCell ref="AR70:AR72"/>
    <mergeCell ref="AS70:AS72"/>
    <mergeCell ref="AH70:AH72"/>
    <mergeCell ref="AI70:AI72"/>
    <mergeCell ref="AJ70:AJ72"/>
    <mergeCell ref="AK70:AK72"/>
    <mergeCell ref="AL70:AL72"/>
    <mergeCell ref="AM70:AM72"/>
    <mergeCell ref="AB70:AB72"/>
    <mergeCell ref="AC70:AC72"/>
    <mergeCell ref="AD70:AD72"/>
    <mergeCell ref="H67:H69"/>
    <mergeCell ref="I67:I69"/>
    <mergeCell ref="P67:P69"/>
    <mergeCell ref="Q67:Q69"/>
    <mergeCell ref="R67:R69"/>
    <mergeCell ref="S67:S69"/>
    <mergeCell ref="BD67:BD69"/>
    <mergeCell ref="A70:A72"/>
    <mergeCell ref="B70:B72"/>
    <mergeCell ref="C70:C72"/>
    <mergeCell ref="D70:D72"/>
    <mergeCell ref="E70:E72"/>
    <mergeCell ref="F70:F72"/>
    <mergeCell ref="G70:G72"/>
    <mergeCell ref="H70:H72"/>
    <mergeCell ref="I70:I72"/>
    <mergeCell ref="AX67:AX69"/>
    <mergeCell ref="AY67:AY69"/>
    <mergeCell ref="AZ67:AZ69"/>
    <mergeCell ref="BA67:BA69"/>
    <mergeCell ref="BB67:BB69"/>
    <mergeCell ref="BC67:BC69"/>
    <mergeCell ref="AR67:AR69"/>
    <mergeCell ref="AS67:AS69"/>
    <mergeCell ref="AT67:AT69"/>
    <mergeCell ref="AU67:AU69"/>
    <mergeCell ref="AV67:AV69"/>
    <mergeCell ref="AW67:AW69"/>
    <mergeCell ref="AL67:AL69"/>
    <mergeCell ref="AM67:AM69"/>
    <mergeCell ref="AN67:AN69"/>
    <mergeCell ref="AO67:AO69"/>
    <mergeCell ref="AN64:AN66"/>
    <mergeCell ref="AO64:AO66"/>
    <mergeCell ref="AD64:AD66"/>
    <mergeCell ref="AE64:AE66"/>
    <mergeCell ref="AF64:AF66"/>
    <mergeCell ref="AG64:AG66"/>
    <mergeCell ref="AJ67:AJ69"/>
    <mergeCell ref="AK67:AK69"/>
    <mergeCell ref="Z67:Z69"/>
    <mergeCell ref="AA67:AA69"/>
    <mergeCell ref="AB67:AB69"/>
    <mergeCell ref="AC67:AC69"/>
    <mergeCell ref="AD67:AD69"/>
    <mergeCell ref="AE67:AE69"/>
    <mergeCell ref="T67:T69"/>
    <mergeCell ref="U67:U69"/>
    <mergeCell ref="V67:V69"/>
    <mergeCell ref="W67:W69"/>
    <mergeCell ref="X67:X69"/>
    <mergeCell ref="Y67:Y69"/>
    <mergeCell ref="F64:F66"/>
    <mergeCell ref="G64:G66"/>
    <mergeCell ref="H64:H66"/>
    <mergeCell ref="I64:I66"/>
    <mergeCell ref="P64:P66"/>
    <mergeCell ref="Q64:Q66"/>
    <mergeCell ref="BB64:BB66"/>
    <mergeCell ref="BC64:BC66"/>
    <mergeCell ref="BD64:BD66"/>
    <mergeCell ref="A67:A69"/>
    <mergeCell ref="B67:B69"/>
    <mergeCell ref="C67:C69"/>
    <mergeCell ref="D67:D69"/>
    <mergeCell ref="E67:E69"/>
    <mergeCell ref="F67:F69"/>
    <mergeCell ref="G67:G69"/>
    <mergeCell ref="AV64:AV66"/>
    <mergeCell ref="AW64:AW66"/>
    <mergeCell ref="AX64:AX66"/>
    <mergeCell ref="AY64:AY66"/>
    <mergeCell ref="AZ64:AZ66"/>
    <mergeCell ref="BA64:BA66"/>
    <mergeCell ref="AP64:AP66"/>
    <mergeCell ref="AQ64:AQ66"/>
    <mergeCell ref="AR64:AR66"/>
    <mergeCell ref="AS64:AS66"/>
    <mergeCell ref="AT64:AT66"/>
    <mergeCell ref="AU64:AU66"/>
    <mergeCell ref="AJ64:AJ66"/>
    <mergeCell ref="AK64:AK66"/>
    <mergeCell ref="AL64:AL66"/>
    <mergeCell ref="AM64:AM66"/>
    <mergeCell ref="AB61:AB63"/>
    <mergeCell ref="AC61:AC63"/>
    <mergeCell ref="AD61:AD63"/>
    <mergeCell ref="AE61:AE63"/>
    <mergeCell ref="AH64:AH66"/>
    <mergeCell ref="AI64:AI66"/>
    <mergeCell ref="X64:X66"/>
    <mergeCell ref="Y64:Y66"/>
    <mergeCell ref="Z64:Z66"/>
    <mergeCell ref="AA64:AA66"/>
    <mergeCell ref="AB64:AB66"/>
    <mergeCell ref="AC64:AC66"/>
    <mergeCell ref="R64:R66"/>
    <mergeCell ref="S64:S66"/>
    <mergeCell ref="T64:T66"/>
    <mergeCell ref="U64:U66"/>
    <mergeCell ref="V64:V66"/>
    <mergeCell ref="W64:W66"/>
    <mergeCell ref="AS57:AS59"/>
    <mergeCell ref="AZ61:AZ63"/>
    <mergeCell ref="BA61:BA63"/>
    <mergeCell ref="BB61:BB63"/>
    <mergeCell ref="BC61:BC63"/>
    <mergeCell ref="BD61:BD63"/>
    <mergeCell ref="AP57:AP59"/>
    <mergeCell ref="AQ57:AQ59"/>
    <mergeCell ref="AF57:AF59"/>
    <mergeCell ref="A64:A66"/>
    <mergeCell ref="B64:B66"/>
    <mergeCell ref="C64:C66"/>
    <mergeCell ref="D64:D66"/>
    <mergeCell ref="E64:E66"/>
    <mergeCell ref="AT61:AT63"/>
    <mergeCell ref="AU61:AU63"/>
    <mergeCell ref="AV61:AV63"/>
    <mergeCell ref="AW61:AW63"/>
    <mergeCell ref="AX61:AX63"/>
    <mergeCell ref="AY61:AY63"/>
    <mergeCell ref="AN61:AN63"/>
    <mergeCell ref="AO61:AO63"/>
    <mergeCell ref="AP61:AP63"/>
    <mergeCell ref="AQ61:AQ63"/>
    <mergeCell ref="AR61:AR63"/>
    <mergeCell ref="AS61:AS63"/>
    <mergeCell ref="AH61:AH63"/>
    <mergeCell ref="AI61:AI63"/>
    <mergeCell ref="AJ61:AJ63"/>
    <mergeCell ref="AK61:AK63"/>
    <mergeCell ref="AL61:AL63"/>
    <mergeCell ref="AM61:AM63"/>
    <mergeCell ref="AE57:AE59"/>
    <mergeCell ref="AF61:AF63"/>
    <mergeCell ref="AG61:AG63"/>
    <mergeCell ref="V61:V63"/>
    <mergeCell ref="W61:W63"/>
    <mergeCell ref="X61:X63"/>
    <mergeCell ref="Y61:Y63"/>
    <mergeCell ref="Z61:Z63"/>
    <mergeCell ref="AA61:AA63"/>
    <mergeCell ref="P61:P63"/>
    <mergeCell ref="Q61:Q63"/>
    <mergeCell ref="R61:R63"/>
    <mergeCell ref="S61:S63"/>
    <mergeCell ref="T61:T63"/>
    <mergeCell ref="U61:U63"/>
    <mergeCell ref="BD57:BD59"/>
    <mergeCell ref="A61:A63"/>
    <mergeCell ref="B61:B63"/>
    <mergeCell ref="C61:C63"/>
    <mergeCell ref="D61:D63"/>
    <mergeCell ref="E61:E63"/>
    <mergeCell ref="F61:F63"/>
    <mergeCell ref="G61:G63"/>
    <mergeCell ref="H61:H63"/>
    <mergeCell ref="I61:I63"/>
    <mergeCell ref="AX57:AX59"/>
    <mergeCell ref="AY57:AY59"/>
    <mergeCell ref="AZ57:AZ59"/>
    <mergeCell ref="BA57:BA59"/>
    <mergeCell ref="BB57:BB59"/>
    <mergeCell ref="BC57:BC59"/>
    <mergeCell ref="AR57:AR59"/>
    <mergeCell ref="H57:H59"/>
    <mergeCell ref="I57:I59"/>
    <mergeCell ref="P57:P59"/>
    <mergeCell ref="Q57:Q59"/>
    <mergeCell ref="R57:R59"/>
    <mergeCell ref="S57:S59"/>
    <mergeCell ref="BB54:BB56"/>
    <mergeCell ref="BC54:BC56"/>
    <mergeCell ref="BD54:BD56"/>
    <mergeCell ref="A57:A59"/>
    <mergeCell ref="B57:B59"/>
    <mergeCell ref="C57:C59"/>
    <mergeCell ref="D57:D59"/>
    <mergeCell ref="E57:E59"/>
    <mergeCell ref="F57:F59"/>
    <mergeCell ref="G57:G59"/>
    <mergeCell ref="AV54:AV56"/>
    <mergeCell ref="AW54:AW56"/>
    <mergeCell ref="AX54:AX56"/>
    <mergeCell ref="AY54:AY56"/>
    <mergeCell ref="AZ54:AZ56"/>
    <mergeCell ref="BA54:BA56"/>
    <mergeCell ref="AP54:AP56"/>
    <mergeCell ref="AQ54:AQ56"/>
    <mergeCell ref="AR54:AR56"/>
    <mergeCell ref="AS54:AS56"/>
    <mergeCell ref="AT57:AT59"/>
    <mergeCell ref="AU57:AU59"/>
    <mergeCell ref="AV57:AV59"/>
    <mergeCell ref="AW57:AW59"/>
    <mergeCell ref="AL57:AL59"/>
    <mergeCell ref="AM57:AM59"/>
    <mergeCell ref="AN54:AN56"/>
    <mergeCell ref="AO54:AO56"/>
    <mergeCell ref="AD54:AD56"/>
    <mergeCell ref="AE54:AE56"/>
    <mergeCell ref="AF54:AF56"/>
    <mergeCell ref="AG54:AG56"/>
    <mergeCell ref="AH54:AH56"/>
    <mergeCell ref="AI54:AI56"/>
    <mergeCell ref="X54:X56"/>
    <mergeCell ref="Y54:Y56"/>
    <mergeCell ref="Z54:Z56"/>
    <mergeCell ref="AA54:AA56"/>
    <mergeCell ref="AB54:AB56"/>
    <mergeCell ref="AC54:AC56"/>
    <mergeCell ref="T57:T59"/>
    <mergeCell ref="U57:U59"/>
    <mergeCell ref="V57:V59"/>
    <mergeCell ref="W57:W59"/>
    <mergeCell ref="X57:X59"/>
    <mergeCell ref="Y57:Y59"/>
    <mergeCell ref="AN57:AN59"/>
    <mergeCell ref="AO57:AO59"/>
    <mergeCell ref="AG57:AG59"/>
    <mergeCell ref="AH57:AH59"/>
    <mergeCell ref="AI57:AI59"/>
    <mergeCell ref="AJ57:AJ59"/>
    <mergeCell ref="AK57:AK59"/>
    <mergeCell ref="Z57:Z59"/>
    <mergeCell ref="AA57:AA59"/>
    <mergeCell ref="AB57:AB59"/>
    <mergeCell ref="AC57:AC59"/>
    <mergeCell ref="AD57:AD59"/>
    <mergeCell ref="R54:R56"/>
    <mergeCell ref="S54:S56"/>
    <mergeCell ref="T54:T56"/>
    <mergeCell ref="U54:U56"/>
    <mergeCell ref="V54:V56"/>
    <mergeCell ref="W54:W56"/>
    <mergeCell ref="F54:F56"/>
    <mergeCell ref="G54:G56"/>
    <mergeCell ref="H54:H56"/>
    <mergeCell ref="I54:I56"/>
    <mergeCell ref="P54:P56"/>
    <mergeCell ref="Q54:Q56"/>
    <mergeCell ref="AZ32:AZ35"/>
    <mergeCell ref="BA32:BA35"/>
    <mergeCell ref="BB32:BB35"/>
    <mergeCell ref="BC32:BC35"/>
    <mergeCell ref="BD32:BD35"/>
    <mergeCell ref="Y32:Y35"/>
    <mergeCell ref="Z32:Z35"/>
    <mergeCell ref="AA32:AA35"/>
    <mergeCell ref="P32:P35"/>
    <mergeCell ref="Q32:Q35"/>
    <mergeCell ref="R32:R35"/>
    <mergeCell ref="S32:S35"/>
    <mergeCell ref="T32:T35"/>
    <mergeCell ref="U32:U35"/>
    <mergeCell ref="AT54:AT56"/>
    <mergeCell ref="AU54:AU56"/>
    <mergeCell ref="AJ54:AJ56"/>
    <mergeCell ref="AK54:AK56"/>
    <mergeCell ref="AL54:AL56"/>
    <mergeCell ref="AM54:AM56"/>
    <mergeCell ref="A54:A56"/>
    <mergeCell ref="B54:B56"/>
    <mergeCell ref="C54:C56"/>
    <mergeCell ref="D54:D56"/>
    <mergeCell ref="E54:E56"/>
    <mergeCell ref="AT32:AT35"/>
    <mergeCell ref="AU32:AU35"/>
    <mergeCell ref="AV32:AV35"/>
    <mergeCell ref="AW32:AW35"/>
    <mergeCell ref="AX32:AX35"/>
    <mergeCell ref="AY32:AY35"/>
    <mergeCell ref="AN32:AN35"/>
    <mergeCell ref="AO32:AO35"/>
    <mergeCell ref="AP32:AP35"/>
    <mergeCell ref="AQ32:AQ35"/>
    <mergeCell ref="AR32:AR35"/>
    <mergeCell ref="AS32:AS35"/>
    <mergeCell ref="AH32:AH35"/>
    <mergeCell ref="AI32:AI35"/>
    <mergeCell ref="AJ32:AJ35"/>
    <mergeCell ref="AK32:AK35"/>
    <mergeCell ref="AL32:AL35"/>
    <mergeCell ref="AM32:AM35"/>
    <mergeCell ref="AB32:AB35"/>
    <mergeCell ref="AC32:AC35"/>
    <mergeCell ref="AD32:AD35"/>
    <mergeCell ref="AE32:AE35"/>
    <mergeCell ref="AF32:AF35"/>
    <mergeCell ref="AG32:AG35"/>
    <mergeCell ref="V32:V35"/>
    <mergeCell ref="W32:W35"/>
    <mergeCell ref="X32:X35"/>
    <mergeCell ref="BD29:BD31"/>
    <mergeCell ref="A32:A35"/>
    <mergeCell ref="B32:B35"/>
    <mergeCell ref="C32:C35"/>
    <mergeCell ref="D32:D35"/>
    <mergeCell ref="E32:E35"/>
    <mergeCell ref="F32:F35"/>
    <mergeCell ref="G32:G35"/>
    <mergeCell ref="H32:H35"/>
    <mergeCell ref="I32:I35"/>
    <mergeCell ref="AX29:AX31"/>
    <mergeCell ref="AY29:AY31"/>
    <mergeCell ref="AZ29:AZ31"/>
    <mergeCell ref="BA29:BA31"/>
    <mergeCell ref="BB29:BB31"/>
    <mergeCell ref="BC29:BC31"/>
    <mergeCell ref="AR29:AR31"/>
    <mergeCell ref="AS29:AS31"/>
    <mergeCell ref="AT29:AT31"/>
    <mergeCell ref="AU29:AU31"/>
    <mergeCell ref="AV29:AV31"/>
    <mergeCell ref="AW29:AW31"/>
    <mergeCell ref="AL29:AL31"/>
    <mergeCell ref="AM29:AM31"/>
    <mergeCell ref="AN29:AN31"/>
    <mergeCell ref="AO29:AO31"/>
    <mergeCell ref="AP29:AP31"/>
    <mergeCell ref="AQ29:AQ31"/>
    <mergeCell ref="AF29:AF31"/>
    <mergeCell ref="AG29:AG31"/>
    <mergeCell ref="AH29:AH31"/>
    <mergeCell ref="AI29:AI31"/>
    <mergeCell ref="Z29:Z31"/>
    <mergeCell ref="AA29:AA31"/>
    <mergeCell ref="AB29:AB31"/>
    <mergeCell ref="AC29:AC31"/>
    <mergeCell ref="AD29:AD31"/>
    <mergeCell ref="AE29:AE31"/>
    <mergeCell ref="T29:T31"/>
    <mergeCell ref="U29:U31"/>
    <mergeCell ref="V29:V31"/>
    <mergeCell ref="W29:W31"/>
    <mergeCell ref="X29:X31"/>
    <mergeCell ref="Y29:Y31"/>
    <mergeCell ref="H29:H31"/>
    <mergeCell ref="I29:I31"/>
    <mergeCell ref="P29:P31"/>
    <mergeCell ref="Q29:Q31"/>
    <mergeCell ref="R29:R31"/>
    <mergeCell ref="S29:S31"/>
    <mergeCell ref="BD25:BD28"/>
    <mergeCell ref="A29:A31"/>
    <mergeCell ref="B29:B31"/>
    <mergeCell ref="C29:C31"/>
    <mergeCell ref="D29:D31"/>
    <mergeCell ref="E29:E31"/>
    <mergeCell ref="F29:F31"/>
    <mergeCell ref="G29:G31"/>
    <mergeCell ref="AV25:AV28"/>
    <mergeCell ref="AW25:AW28"/>
    <mergeCell ref="AX25:AX28"/>
    <mergeCell ref="AY25:AY28"/>
    <mergeCell ref="AZ25:AZ28"/>
    <mergeCell ref="BA25:BA28"/>
    <mergeCell ref="AP25:AP28"/>
    <mergeCell ref="AQ25:AQ28"/>
    <mergeCell ref="AR25:AR28"/>
    <mergeCell ref="AS25:AS28"/>
    <mergeCell ref="AT25:AT28"/>
    <mergeCell ref="AU25:AU28"/>
    <mergeCell ref="AJ25:AJ28"/>
    <mergeCell ref="AK25:AK28"/>
    <mergeCell ref="AL25:AL28"/>
    <mergeCell ref="AM25:AM28"/>
    <mergeCell ref="AN25:AN28"/>
    <mergeCell ref="AO25:AO28"/>
    <mergeCell ref="AD25:AD28"/>
    <mergeCell ref="AE25:AE28"/>
    <mergeCell ref="AF25:AF28"/>
    <mergeCell ref="AG25:AG28"/>
    <mergeCell ref="AJ29:AJ31"/>
    <mergeCell ref="AK29:AK31"/>
    <mergeCell ref="AA25:AA28"/>
    <mergeCell ref="AB25:AB28"/>
    <mergeCell ref="AC25:AC28"/>
    <mergeCell ref="R25:R28"/>
    <mergeCell ref="S25:S28"/>
    <mergeCell ref="T25:T28"/>
    <mergeCell ref="U25:U28"/>
    <mergeCell ref="V25:V28"/>
    <mergeCell ref="W25:W28"/>
    <mergeCell ref="F25:F28"/>
    <mergeCell ref="G25:G28"/>
    <mergeCell ref="H25:H28"/>
    <mergeCell ref="I25:I28"/>
    <mergeCell ref="P25:P28"/>
    <mergeCell ref="Q25:Q28"/>
    <mergeCell ref="BB25:BB28"/>
    <mergeCell ref="BC25:BC28"/>
    <mergeCell ref="A25:A28"/>
    <mergeCell ref="B25:B28"/>
    <mergeCell ref="C25:C28"/>
    <mergeCell ref="D25:D28"/>
    <mergeCell ref="E25:E28"/>
    <mergeCell ref="AT21:AT24"/>
    <mergeCell ref="AU21:AU24"/>
    <mergeCell ref="AV21:AV24"/>
    <mergeCell ref="AW21:AW24"/>
    <mergeCell ref="AX21:AX24"/>
    <mergeCell ref="AY21:AY24"/>
    <mergeCell ref="AN21:AN24"/>
    <mergeCell ref="AO21:AO24"/>
    <mergeCell ref="AP21:AP24"/>
    <mergeCell ref="AQ21:AQ24"/>
    <mergeCell ref="AR21:AR24"/>
    <mergeCell ref="AS21:AS24"/>
    <mergeCell ref="AH21:AH24"/>
    <mergeCell ref="AI21:AI24"/>
    <mergeCell ref="AJ21:AJ24"/>
    <mergeCell ref="AK21:AK24"/>
    <mergeCell ref="AL21:AL24"/>
    <mergeCell ref="AM21:AM24"/>
    <mergeCell ref="AB21:AB24"/>
    <mergeCell ref="AC21:AC24"/>
    <mergeCell ref="AD21:AD24"/>
    <mergeCell ref="AE21:AE24"/>
    <mergeCell ref="AH25:AH28"/>
    <mergeCell ref="AI25:AI28"/>
    <mergeCell ref="X25:X28"/>
    <mergeCell ref="Y25:Y28"/>
    <mergeCell ref="Z25:Z28"/>
    <mergeCell ref="BD19:BD20"/>
    <mergeCell ref="A21:A24"/>
    <mergeCell ref="B21:B24"/>
    <mergeCell ref="C21:C24"/>
    <mergeCell ref="D21:D24"/>
    <mergeCell ref="E21:E24"/>
    <mergeCell ref="F21:F24"/>
    <mergeCell ref="G21:G24"/>
    <mergeCell ref="H21:H24"/>
    <mergeCell ref="I21:I24"/>
    <mergeCell ref="AX19:AX20"/>
    <mergeCell ref="AY19:AY20"/>
    <mergeCell ref="AZ19:AZ20"/>
    <mergeCell ref="BA19:BA20"/>
    <mergeCell ref="BB19:BB20"/>
    <mergeCell ref="BC19:BC20"/>
    <mergeCell ref="AR19:AR20"/>
    <mergeCell ref="AS19:AS20"/>
    <mergeCell ref="AZ21:AZ24"/>
    <mergeCell ref="BA21:BA24"/>
    <mergeCell ref="BB21:BB24"/>
    <mergeCell ref="BC21:BC24"/>
    <mergeCell ref="BD21:BD24"/>
    <mergeCell ref="AJ19:AJ20"/>
    <mergeCell ref="AK19:AK20"/>
    <mergeCell ref="Z19:Z20"/>
    <mergeCell ref="AA19:AA20"/>
    <mergeCell ref="AB19:AB20"/>
    <mergeCell ref="AC19:AC20"/>
    <mergeCell ref="AD19:AD20"/>
    <mergeCell ref="AE19:AE20"/>
    <mergeCell ref="AF21:AF24"/>
    <mergeCell ref="AG21:AG24"/>
    <mergeCell ref="V21:V24"/>
    <mergeCell ref="W21:W24"/>
    <mergeCell ref="X21:X24"/>
    <mergeCell ref="Y21:Y24"/>
    <mergeCell ref="Z21:Z24"/>
    <mergeCell ref="AA21:AA24"/>
    <mergeCell ref="P21:P24"/>
    <mergeCell ref="Q21:Q24"/>
    <mergeCell ref="R21:R24"/>
    <mergeCell ref="S21:S24"/>
    <mergeCell ref="T21:T24"/>
    <mergeCell ref="U21:U24"/>
    <mergeCell ref="BB16:BB18"/>
    <mergeCell ref="BC16:BC18"/>
    <mergeCell ref="BD16:BD18"/>
    <mergeCell ref="A19:A20"/>
    <mergeCell ref="B19:B20"/>
    <mergeCell ref="C19:C20"/>
    <mergeCell ref="D19:D20"/>
    <mergeCell ref="E19:E20"/>
    <mergeCell ref="F19:F20"/>
    <mergeCell ref="G19:G20"/>
    <mergeCell ref="AV16:AV18"/>
    <mergeCell ref="AW16:AW18"/>
    <mergeCell ref="AX16:AX18"/>
    <mergeCell ref="AY16:AY18"/>
    <mergeCell ref="AZ16:AZ18"/>
    <mergeCell ref="BA16:BA18"/>
    <mergeCell ref="AP16:AP18"/>
    <mergeCell ref="AQ16:AQ18"/>
    <mergeCell ref="AR16:AR18"/>
    <mergeCell ref="H19:H20"/>
    <mergeCell ref="I19:I20"/>
    <mergeCell ref="P19:P20"/>
    <mergeCell ref="Q19:Q20"/>
    <mergeCell ref="R19:R20"/>
    <mergeCell ref="S19:S20"/>
    <mergeCell ref="AH19:AH20"/>
    <mergeCell ref="AI19:AI20"/>
    <mergeCell ref="G16:G18"/>
    <mergeCell ref="H16:H18"/>
    <mergeCell ref="I16:I18"/>
    <mergeCell ref="P16:P18"/>
    <mergeCell ref="Q16:Q18"/>
    <mergeCell ref="V16:V18"/>
    <mergeCell ref="W16:W18"/>
    <mergeCell ref="AT19:AT20"/>
    <mergeCell ref="AU19:AU20"/>
    <mergeCell ref="AL19:AL20"/>
    <mergeCell ref="AM19:AM20"/>
    <mergeCell ref="AN19:AN20"/>
    <mergeCell ref="AO19:AO20"/>
    <mergeCell ref="AP19:AP20"/>
    <mergeCell ref="AQ19:AQ20"/>
    <mergeCell ref="AF19:AF20"/>
    <mergeCell ref="AG19:AG20"/>
    <mergeCell ref="AI16:AI18"/>
    <mergeCell ref="X16:X18"/>
    <mergeCell ref="Y16:Y18"/>
    <mergeCell ref="Z16:Z18"/>
    <mergeCell ref="AA16:AA18"/>
    <mergeCell ref="AB16:AB18"/>
    <mergeCell ref="AC16:AC18"/>
    <mergeCell ref="AN16:AN18"/>
    <mergeCell ref="AO16:AO18"/>
    <mergeCell ref="AD16:AD18"/>
    <mergeCell ref="AE16:AE18"/>
    <mergeCell ref="AF16:AF18"/>
    <mergeCell ref="AG16:AG18"/>
    <mergeCell ref="AH16:AH18"/>
    <mergeCell ref="AY12:AY15"/>
    <mergeCell ref="AN12:AN15"/>
    <mergeCell ref="AO12:AO15"/>
    <mergeCell ref="AP12:AP15"/>
    <mergeCell ref="AQ12:AQ15"/>
    <mergeCell ref="AS16:AS18"/>
    <mergeCell ref="AF12:AF15"/>
    <mergeCell ref="AG12:AG15"/>
    <mergeCell ref="T19:T20"/>
    <mergeCell ref="U19:U20"/>
    <mergeCell ref="V19:V20"/>
    <mergeCell ref="W19:W20"/>
    <mergeCell ref="X19:X20"/>
    <mergeCell ref="Y19:Y20"/>
    <mergeCell ref="AV19:AV20"/>
    <mergeCell ref="AW19:AW20"/>
    <mergeCell ref="A16:A18"/>
    <mergeCell ref="B16:B18"/>
    <mergeCell ref="C16:C18"/>
    <mergeCell ref="D16:D18"/>
    <mergeCell ref="E16:E18"/>
    <mergeCell ref="AT12:AT15"/>
    <mergeCell ref="AU12:AU15"/>
    <mergeCell ref="AV12:AV15"/>
    <mergeCell ref="AW12:AW15"/>
    <mergeCell ref="AX12:AX15"/>
    <mergeCell ref="V12:V15"/>
    <mergeCell ref="W12:W15"/>
    <mergeCell ref="X12:X15"/>
    <mergeCell ref="R16:R18"/>
    <mergeCell ref="S16:S18"/>
    <mergeCell ref="T16:T18"/>
    <mergeCell ref="U16:U18"/>
    <mergeCell ref="Y12:Y15"/>
    <mergeCell ref="Z12:Z15"/>
    <mergeCell ref="AA12:AA15"/>
    <mergeCell ref="P12:P15"/>
    <mergeCell ref="Q12:Q15"/>
    <mergeCell ref="R12:R15"/>
    <mergeCell ref="S12:S15"/>
    <mergeCell ref="T12:T15"/>
    <mergeCell ref="U12:U15"/>
    <mergeCell ref="AT16:AT18"/>
    <mergeCell ref="AU16:AU18"/>
    <mergeCell ref="AJ16:AJ18"/>
    <mergeCell ref="AK16:AK18"/>
    <mergeCell ref="AL16:AL18"/>
    <mergeCell ref="AM16:AM18"/>
    <mergeCell ref="F16:F18"/>
    <mergeCell ref="AR12:AR15"/>
    <mergeCell ref="AS12:AS15"/>
    <mergeCell ref="AH12:AH15"/>
    <mergeCell ref="AI12:AI15"/>
    <mergeCell ref="AJ12:AJ15"/>
    <mergeCell ref="AK12:AK15"/>
    <mergeCell ref="AL12:AL15"/>
    <mergeCell ref="AM12:AM15"/>
    <mergeCell ref="AB12:AB15"/>
    <mergeCell ref="AC12:AC15"/>
    <mergeCell ref="AD12:AD15"/>
    <mergeCell ref="AE12:AE15"/>
    <mergeCell ref="U9:U11"/>
    <mergeCell ref="V9:V11"/>
    <mergeCell ref="W9:W11"/>
    <mergeCell ref="X9:X11"/>
    <mergeCell ref="Y9:Y11"/>
    <mergeCell ref="Z9:Z11"/>
    <mergeCell ref="I9:I11"/>
    <mergeCell ref="P9:P11"/>
    <mergeCell ref="Q9:Q11"/>
    <mergeCell ref="R9:R11"/>
    <mergeCell ref="S9:S11"/>
    <mergeCell ref="T9:T11"/>
    <mergeCell ref="AM9:AM11"/>
    <mergeCell ref="AN9:AN11"/>
    <mergeCell ref="AO9:AO11"/>
    <mergeCell ref="AP9:AP11"/>
    <mergeCell ref="AQ9:AQ11"/>
    <mergeCell ref="AR9:AR11"/>
    <mergeCell ref="AG9:AG11"/>
    <mergeCell ref="BE9:BE11"/>
    <mergeCell ref="A12:A15"/>
    <mergeCell ref="B12:B15"/>
    <mergeCell ref="C12:C15"/>
    <mergeCell ref="D12:D15"/>
    <mergeCell ref="E12:E15"/>
    <mergeCell ref="F12:F15"/>
    <mergeCell ref="G12:G15"/>
    <mergeCell ref="H12:H15"/>
    <mergeCell ref="I12:I15"/>
    <mergeCell ref="AY9:AY11"/>
    <mergeCell ref="AZ9:AZ11"/>
    <mergeCell ref="BA9:BA11"/>
    <mergeCell ref="BB9:BB11"/>
    <mergeCell ref="BC9:BC11"/>
    <mergeCell ref="BD9:BD11"/>
    <mergeCell ref="AS9:AS11"/>
    <mergeCell ref="AT9:AT11"/>
    <mergeCell ref="AU9:AU11"/>
    <mergeCell ref="AV9:AV11"/>
    <mergeCell ref="AW9:AW11"/>
    <mergeCell ref="AX9:AX11"/>
    <mergeCell ref="AH9:AH11"/>
    <mergeCell ref="AI9:AI11"/>
    <mergeCell ref="AJ9:AJ11"/>
    <mergeCell ref="AZ12:AZ15"/>
    <mergeCell ref="BA12:BA15"/>
    <mergeCell ref="BB12:BB15"/>
    <mergeCell ref="BC12:BC15"/>
    <mergeCell ref="BD12:BD15"/>
    <mergeCell ref="AN6:AN7"/>
    <mergeCell ref="AO6:AO7"/>
    <mergeCell ref="AP6:AP7"/>
    <mergeCell ref="AQ6:AQ7"/>
    <mergeCell ref="AR6:AR7"/>
    <mergeCell ref="AF6:AF7"/>
    <mergeCell ref="AG6:AG7"/>
    <mergeCell ref="AH6:AI6"/>
    <mergeCell ref="AJ6:AJ7"/>
    <mergeCell ref="AK9:AK11"/>
    <mergeCell ref="AL9:AL11"/>
    <mergeCell ref="AA9:AA11"/>
    <mergeCell ref="AB9:AB11"/>
    <mergeCell ref="AC9:AC11"/>
    <mergeCell ref="AD9:AD11"/>
    <mergeCell ref="AE9:AE11"/>
    <mergeCell ref="AF9:AF11"/>
    <mergeCell ref="AN5:AQ5"/>
    <mergeCell ref="D6:D7"/>
    <mergeCell ref="E6:E7"/>
    <mergeCell ref="F6:F7"/>
    <mergeCell ref="G6:G7"/>
    <mergeCell ref="H6:H7"/>
    <mergeCell ref="I6:I7"/>
    <mergeCell ref="J6:L6"/>
    <mergeCell ref="M6:M7"/>
    <mergeCell ref="N6:N7"/>
    <mergeCell ref="BE6:BE7"/>
    <mergeCell ref="A8:D8"/>
    <mergeCell ref="A9:A11"/>
    <mergeCell ref="B9:B11"/>
    <mergeCell ref="C9:C11"/>
    <mergeCell ref="D9:D11"/>
    <mergeCell ref="E9:E11"/>
    <mergeCell ref="F9:F11"/>
    <mergeCell ref="G9:G11"/>
    <mergeCell ref="H9:H11"/>
    <mergeCell ref="AY6:AY7"/>
    <mergeCell ref="AZ6:AZ7"/>
    <mergeCell ref="BA6:BA7"/>
    <mergeCell ref="BB6:BB7"/>
    <mergeCell ref="BC6:BC7"/>
    <mergeCell ref="BD6:BD7"/>
    <mergeCell ref="AS6:AS7"/>
    <mergeCell ref="AT6:AT7"/>
    <mergeCell ref="AU6:AU7"/>
    <mergeCell ref="AV6:AV7"/>
    <mergeCell ref="AW6:AW7"/>
    <mergeCell ref="AX6:AX7"/>
    <mergeCell ref="A5:A7"/>
    <mergeCell ref="B5:B7"/>
    <mergeCell ref="C5:C7"/>
    <mergeCell ref="D5:AM5"/>
    <mergeCell ref="O6:O7"/>
    <mergeCell ref="P6:R6"/>
    <mergeCell ref="S6:S7"/>
    <mergeCell ref="AK6:AK7"/>
    <mergeCell ref="AL6:AL7"/>
    <mergeCell ref="Z6:Z7"/>
    <mergeCell ref="AA6:AA7"/>
    <mergeCell ref="AB6:AB7"/>
    <mergeCell ref="AC6:AC7"/>
    <mergeCell ref="AD6:AD7"/>
    <mergeCell ref="AE6:AE7"/>
    <mergeCell ref="T6:T7"/>
    <mergeCell ref="U6:U7"/>
    <mergeCell ref="V6:V7"/>
    <mergeCell ref="W6:W7"/>
    <mergeCell ref="X6:X7"/>
    <mergeCell ref="Y6:Y7"/>
    <mergeCell ref="AM6:AM7"/>
  </mergeCells>
  <hyperlinks>
    <hyperlink ref="H9" r:id="rId1"/>
    <hyperlink ref="H12" r:id="rId2"/>
    <hyperlink ref="H16" r:id="rId3"/>
    <hyperlink ref="H19" r:id="rId4"/>
    <hyperlink ref="H21" r:id="rId5"/>
    <hyperlink ref="H25" r:id="rId6"/>
    <hyperlink ref="H29" r:id="rId7"/>
    <hyperlink ref="H32" r:id="rId8"/>
    <hyperlink ref="H36" r:id="rId9"/>
    <hyperlink ref="H37" r:id="rId10"/>
    <hyperlink ref="H38" r:id="rId11"/>
    <hyperlink ref="H39" r:id="rId12"/>
    <hyperlink ref="H40" r:id="rId13"/>
    <hyperlink ref="H41" r:id="rId14"/>
    <hyperlink ref="H42" r:id="rId15"/>
    <hyperlink ref="H43" r:id="rId16"/>
    <hyperlink ref="H44" r:id="rId17"/>
    <hyperlink ref="H45" r:id="rId18"/>
    <hyperlink ref="H46" r:id="rId19"/>
    <hyperlink ref="H47" r:id="rId20"/>
    <hyperlink ref="H48" r:id="rId21"/>
    <hyperlink ref="H49" r:id="rId22"/>
    <hyperlink ref="H50" r:id="rId23"/>
    <hyperlink ref="H51" r:id="rId24"/>
    <hyperlink ref="H52" r:id="rId25"/>
    <hyperlink ref="H53" r:id="rId26"/>
    <hyperlink ref="H54" r:id="rId27"/>
    <hyperlink ref="H57" r:id="rId28"/>
    <hyperlink ref="H60" r:id="rId29"/>
    <hyperlink ref="H61" r:id="rId30"/>
    <hyperlink ref="H64" r:id="rId31"/>
    <hyperlink ref="H67" r:id="rId32"/>
    <hyperlink ref="H70" r:id="rId33"/>
    <hyperlink ref="H73" r:id="rId34"/>
    <hyperlink ref="H74" r:id="rId35"/>
    <hyperlink ref="H77" r:id="rId36"/>
    <hyperlink ref="H80" r:id="rId37"/>
    <hyperlink ref="H83" r:id="rId38"/>
    <hyperlink ref="H84" r:id="rId39"/>
    <hyperlink ref="H90" r:id="rId40"/>
    <hyperlink ref="H91" r:id="rId41"/>
    <hyperlink ref="H92" r:id="rId42"/>
    <hyperlink ref="AJ9" r:id="rId43"/>
    <hyperlink ref="AK9" r:id="rId44"/>
    <hyperlink ref="AK12" r:id="rId45"/>
    <hyperlink ref="AK16" r:id="rId46"/>
    <hyperlink ref="AK19" r:id="rId47"/>
    <hyperlink ref="AK21" r:id="rId48"/>
    <hyperlink ref="AK25" r:id="rId49"/>
    <hyperlink ref="AK29" r:id="rId50"/>
    <hyperlink ref="AK32" r:id="rId51"/>
    <hyperlink ref="AK36" r:id="rId52"/>
    <hyperlink ref="AK37" r:id="rId53"/>
    <hyperlink ref="AK38" r:id="rId54"/>
    <hyperlink ref="AK39" r:id="rId55"/>
    <hyperlink ref="AK40" r:id="rId56"/>
    <hyperlink ref="AK41" r:id="rId57"/>
    <hyperlink ref="AK42" r:id="rId58"/>
    <hyperlink ref="AK43" r:id="rId59"/>
    <hyperlink ref="AK44" r:id="rId60"/>
    <hyperlink ref="AK45" r:id="rId61"/>
    <hyperlink ref="AK46" r:id="rId62"/>
    <hyperlink ref="AK47" r:id="rId63"/>
    <hyperlink ref="AK48" r:id="rId64"/>
    <hyperlink ref="AK49" r:id="rId65"/>
    <hyperlink ref="AK50" r:id="rId66"/>
    <hyperlink ref="AK51" r:id="rId67"/>
    <hyperlink ref="AK52" r:id="rId68"/>
    <hyperlink ref="AK53" r:id="rId69"/>
    <hyperlink ref="AK54" r:id="rId70"/>
    <hyperlink ref="AK57" r:id="rId71"/>
    <hyperlink ref="AK60" r:id="rId72"/>
    <hyperlink ref="AK61" r:id="rId73"/>
    <hyperlink ref="AK64" r:id="rId74"/>
    <hyperlink ref="AK67" r:id="rId75"/>
    <hyperlink ref="AK70" r:id="rId76"/>
    <hyperlink ref="AK73" r:id="rId77"/>
    <hyperlink ref="AK74" r:id="rId78"/>
    <hyperlink ref="AK77" r:id="rId79"/>
    <hyperlink ref="AK80" r:id="rId80"/>
    <hyperlink ref="AK83" r:id="rId81"/>
    <hyperlink ref="AK84" r:id="rId82"/>
    <hyperlink ref="AK90" r:id="rId83"/>
    <hyperlink ref="AK91" r:id="rId84"/>
    <hyperlink ref="AK92" r:id="rId85"/>
    <hyperlink ref="AV9" r:id="rId86"/>
    <hyperlink ref="AV12" r:id="rId87"/>
    <hyperlink ref="AV16" r:id="rId88"/>
    <hyperlink ref="AV19" r:id="rId89"/>
    <hyperlink ref="AV25" r:id="rId90"/>
    <hyperlink ref="AV21" r:id="rId91"/>
    <hyperlink ref="AV29" r:id="rId92"/>
    <hyperlink ref="AV32" r:id="rId93"/>
    <hyperlink ref="AV36" r:id="rId94"/>
    <hyperlink ref="AV37" r:id="rId95"/>
    <hyperlink ref="AV38" r:id="rId96"/>
    <hyperlink ref="AV39" r:id="rId97"/>
    <hyperlink ref="AV40" r:id="rId98"/>
    <hyperlink ref="AV41" r:id="rId99"/>
    <hyperlink ref="AV42" r:id="rId100"/>
    <hyperlink ref="AV43" r:id="rId101"/>
    <hyperlink ref="AV44" r:id="rId102"/>
    <hyperlink ref="AV45" r:id="rId103"/>
    <hyperlink ref="AV46" r:id="rId104"/>
    <hyperlink ref="AV47" r:id="rId105"/>
    <hyperlink ref="AV48" r:id="rId106"/>
    <hyperlink ref="AV49" r:id="rId107"/>
    <hyperlink ref="AV50" r:id="rId108"/>
    <hyperlink ref="AV51" r:id="rId109"/>
    <hyperlink ref="AV52" r:id="rId110"/>
    <hyperlink ref="AV53" r:id="rId111"/>
    <hyperlink ref="AV54" r:id="rId112"/>
    <hyperlink ref="AV57" r:id="rId113"/>
    <hyperlink ref="AV60" r:id="rId114"/>
    <hyperlink ref="AV61" r:id="rId115"/>
    <hyperlink ref="AV64" r:id="rId116"/>
    <hyperlink ref="AV67" r:id="rId117"/>
    <hyperlink ref="AV70" r:id="rId118"/>
    <hyperlink ref="AV73" r:id="rId119"/>
    <hyperlink ref="AV74" r:id="rId120"/>
    <hyperlink ref="AV77" r:id="rId121"/>
    <hyperlink ref="AV80" r:id="rId122"/>
    <hyperlink ref="AV83" r:id="rId123"/>
    <hyperlink ref="AV84" r:id="rId124"/>
    <hyperlink ref="AV90" r:id="rId125"/>
    <hyperlink ref="AV91" r:id="rId126"/>
    <hyperlink ref="AV92" r:id="rId127"/>
    <hyperlink ref="AO9" r:id="rId128"/>
    <hyperlink ref="AO12" r:id="rId129"/>
    <hyperlink ref="AO16" r:id="rId130"/>
    <hyperlink ref="AO19" r:id="rId131"/>
    <hyperlink ref="AO21" r:id="rId132"/>
    <hyperlink ref="AO25" r:id="rId133"/>
    <hyperlink ref="AO29" r:id="rId134"/>
    <hyperlink ref="AO32" r:id="rId135"/>
    <hyperlink ref="AO36" r:id="rId136"/>
    <hyperlink ref="AO37" r:id="rId137"/>
    <hyperlink ref="AO38" r:id="rId138"/>
    <hyperlink ref="AO39" r:id="rId139"/>
    <hyperlink ref="AO40" r:id="rId140"/>
    <hyperlink ref="AO41" r:id="rId141"/>
    <hyperlink ref="AO42" r:id="rId142"/>
    <hyperlink ref="AO43" r:id="rId143"/>
    <hyperlink ref="AO44" r:id="rId144"/>
    <hyperlink ref="AO45" r:id="rId145"/>
    <hyperlink ref="AO46" r:id="rId146"/>
    <hyperlink ref="AO47" r:id="rId147"/>
    <hyperlink ref="AO48" r:id="rId148"/>
    <hyperlink ref="AO49" r:id="rId149"/>
    <hyperlink ref="AO50" r:id="rId150"/>
    <hyperlink ref="AO51" r:id="rId151"/>
    <hyperlink ref="AO52" r:id="rId152"/>
    <hyperlink ref="AO53" r:id="rId153"/>
    <hyperlink ref="AO54" r:id="rId154"/>
    <hyperlink ref="AO57" r:id="rId155"/>
    <hyperlink ref="AO60" r:id="rId156"/>
    <hyperlink ref="AO61" r:id="rId157"/>
    <hyperlink ref="AO64" r:id="rId158"/>
    <hyperlink ref="AO67" r:id="rId159"/>
    <hyperlink ref="AO70" r:id="rId160"/>
    <hyperlink ref="AO73" r:id="rId161"/>
    <hyperlink ref="AO74" r:id="rId162"/>
    <hyperlink ref="AO77" r:id="rId163"/>
    <hyperlink ref="AO80" r:id="rId164"/>
    <hyperlink ref="AO83" r:id="rId165"/>
    <hyperlink ref="AO84" r:id="rId166"/>
    <hyperlink ref="AO90" r:id="rId167"/>
    <hyperlink ref="AO91" r:id="rId168"/>
    <hyperlink ref="AO92" r:id="rId169"/>
    <hyperlink ref="AX9" r:id="rId170"/>
    <hyperlink ref="AX12" r:id="rId171"/>
    <hyperlink ref="AX16" r:id="rId172"/>
    <hyperlink ref="AX19" r:id="rId173"/>
    <hyperlink ref="AX21" r:id="rId174"/>
    <hyperlink ref="AX25" r:id="rId175"/>
    <hyperlink ref="AX29" r:id="rId176"/>
    <hyperlink ref="AX32" r:id="rId177"/>
    <hyperlink ref="AX36" r:id="rId178"/>
    <hyperlink ref="AX37" r:id="rId179"/>
    <hyperlink ref="AX38" r:id="rId180"/>
    <hyperlink ref="AX39" r:id="rId181"/>
    <hyperlink ref="AX40" r:id="rId182"/>
    <hyperlink ref="AX41" r:id="rId183"/>
    <hyperlink ref="AX42" r:id="rId184"/>
    <hyperlink ref="AX43" r:id="rId185"/>
    <hyperlink ref="AX44" r:id="rId186"/>
    <hyperlink ref="AX45" r:id="rId187"/>
    <hyperlink ref="AX46" r:id="rId188"/>
    <hyperlink ref="AX47" r:id="rId189"/>
    <hyperlink ref="AX48" r:id="rId190"/>
    <hyperlink ref="AX49" r:id="rId191"/>
    <hyperlink ref="AX50" r:id="rId192"/>
    <hyperlink ref="AX51" r:id="rId193"/>
    <hyperlink ref="AX52" r:id="rId194"/>
    <hyperlink ref="AX53" r:id="rId195"/>
    <hyperlink ref="AX54" r:id="rId196"/>
    <hyperlink ref="AX57" r:id="rId197"/>
    <hyperlink ref="AX60" r:id="rId198"/>
    <hyperlink ref="AX61" r:id="rId199"/>
    <hyperlink ref="AX64" r:id="rId200"/>
    <hyperlink ref="AX67" r:id="rId201"/>
    <hyperlink ref="AX70" r:id="rId202"/>
    <hyperlink ref="AX73" r:id="rId203"/>
    <hyperlink ref="AX74" r:id="rId204"/>
    <hyperlink ref="AX77" r:id="rId205"/>
    <hyperlink ref="AX80" r:id="rId206"/>
    <hyperlink ref="AX83" r:id="rId207"/>
    <hyperlink ref="AX84" r:id="rId208"/>
    <hyperlink ref="AX90" r:id="rId209"/>
    <hyperlink ref="AX91" r:id="rId210"/>
    <hyperlink ref="AX92" r:id="rId211"/>
    <hyperlink ref="AY9" r:id="rId212"/>
    <hyperlink ref="AY16" r:id="rId213"/>
    <hyperlink ref="AY19" r:id="rId214"/>
    <hyperlink ref="AY12" r:id="rId215"/>
    <hyperlink ref="AY21" r:id="rId216"/>
    <hyperlink ref="AY25" r:id="rId217"/>
    <hyperlink ref="AY29" r:id="rId218"/>
    <hyperlink ref="AY32" r:id="rId219"/>
    <hyperlink ref="AY36" r:id="rId220"/>
    <hyperlink ref="AY37" r:id="rId221"/>
    <hyperlink ref="AY38" r:id="rId222"/>
    <hyperlink ref="AY39" r:id="rId223"/>
    <hyperlink ref="AY40" r:id="rId224"/>
    <hyperlink ref="AY41" r:id="rId225"/>
    <hyperlink ref="AY42" r:id="rId226"/>
    <hyperlink ref="AY43" r:id="rId227"/>
    <hyperlink ref="AY44" r:id="rId228"/>
    <hyperlink ref="AY45" r:id="rId229"/>
    <hyperlink ref="AY46" r:id="rId230"/>
    <hyperlink ref="AY47" r:id="rId231"/>
    <hyperlink ref="AY48" r:id="rId232"/>
    <hyperlink ref="AY49" r:id="rId233"/>
    <hyperlink ref="AY50" r:id="rId234"/>
    <hyperlink ref="AY51" r:id="rId235"/>
    <hyperlink ref="AY52" r:id="rId236"/>
    <hyperlink ref="AY53" r:id="rId237"/>
    <hyperlink ref="AY54" r:id="rId238"/>
    <hyperlink ref="AY57" r:id="rId239"/>
    <hyperlink ref="AY60" r:id="rId240"/>
    <hyperlink ref="AY61" r:id="rId241"/>
    <hyperlink ref="AY64" r:id="rId242"/>
    <hyperlink ref="AY67" r:id="rId243"/>
    <hyperlink ref="AY70" r:id="rId244"/>
    <hyperlink ref="AY73" r:id="rId245"/>
    <hyperlink ref="AY74" r:id="rId246"/>
    <hyperlink ref="AY77" r:id="rId247"/>
    <hyperlink ref="AY80" r:id="rId248"/>
    <hyperlink ref="AY83" r:id="rId249"/>
    <hyperlink ref="AY84" r:id="rId250"/>
    <hyperlink ref="AY90" r:id="rId251"/>
    <hyperlink ref="AY91" r:id="rId252"/>
    <hyperlink ref="AY92" r:id="rId253"/>
    <hyperlink ref="AZ9" r:id="rId254"/>
    <hyperlink ref="AZ12" r:id="rId255"/>
    <hyperlink ref="AZ16" r:id="rId256"/>
    <hyperlink ref="AZ19" r:id="rId257"/>
    <hyperlink ref="AZ21" r:id="rId258"/>
    <hyperlink ref="AZ25" r:id="rId259"/>
    <hyperlink ref="AZ29" r:id="rId260"/>
    <hyperlink ref="AZ32" r:id="rId261"/>
    <hyperlink ref="AZ36" r:id="rId262"/>
    <hyperlink ref="AZ37" r:id="rId263"/>
    <hyperlink ref="AZ38" r:id="rId264"/>
    <hyperlink ref="AZ39" r:id="rId265"/>
    <hyperlink ref="AZ40" r:id="rId266"/>
    <hyperlink ref="AZ41" r:id="rId267"/>
    <hyperlink ref="AZ42" r:id="rId268"/>
    <hyperlink ref="AZ43" r:id="rId269"/>
    <hyperlink ref="AZ44" r:id="rId270"/>
    <hyperlink ref="AZ45" r:id="rId271"/>
    <hyperlink ref="AZ46" r:id="rId272"/>
    <hyperlink ref="AZ47" r:id="rId273"/>
    <hyperlink ref="AZ48" r:id="rId274"/>
    <hyperlink ref="AZ49" r:id="rId275"/>
    <hyperlink ref="AZ50" r:id="rId276"/>
    <hyperlink ref="AZ51" r:id="rId277"/>
    <hyperlink ref="AZ52" r:id="rId278"/>
    <hyperlink ref="AZ53" r:id="rId279"/>
    <hyperlink ref="AZ54" r:id="rId280"/>
    <hyperlink ref="AZ57" r:id="rId281"/>
    <hyperlink ref="AZ60" r:id="rId282"/>
    <hyperlink ref="AZ61" r:id="rId283"/>
    <hyperlink ref="AZ64" r:id="rId284"/>
    <hyperlink ref="AZ67" r:id="rId285"/>
    <hyperlink ref="AZ70" r:id="rId286"/>
    <hyperlink ref="AZ73" r:id="rId287"/>
    <hyperlink ref="AZ74" r:id="rId288"/>
    <hyperlink ref="AZ77" r:id="rId289"/>
    <hyperlink ref="AZ80" r:id="rId290"/>
    <hyperlink ref="AZ83" r:id="rId291"/>
    <hyperlink ref="AZ84" r:id="rId292"/>
    <hyperlink ref="AZ91" r:id="rId293"/>
    <hyperlink ref="AZ92" r:id="rId294"/>
    <hyperlink ref="AZ90" r:id="rId295"/>
    <hyperlink ref="BA9" r:id="rId296"/>
    <hyperlink ref="BA12" r:id="rId297"/>
    <hyperlink ref="BA16" r:id="rId298"/>
    <hyperlink ref="BA19" r:id="rId299"/>
    <hyperlink ref="BA21" r:id="rId300"/>
    <hyperlink ref="BA25" r:id="rId301"/>
    <hyperlink ref="BA29" r:id="rId302"/>
    <hyperlink ref="BA32" r:id="rId303"/>
    <hyperlink ref="BA36" r:id="rId304"/>
    <hyperlink ref="BA37" r:id="rId305"/>
    <hyperlink ref="BA38" r:id="rId306"/>
    <hyperlink ref="BA39" r:id="rId307"/>
    <hyperlink ref="BA40" r:id="rId308"/>
    <hyperlink ref="BA41" r:id="rId309"/>
    <hyperlink ref="BA42" r:id="rId310"/>
    <hyperlink ref="BA43" r:id="rId311"/>
    <hyperlink ref="BA44" r:id="rId312"/>
    <hyperlink ref="BA45" r:id="rId313"/>
    <hyperlink ref="BA46" r:id="rId314"/>
    <hyperlink ref="BA47" r:id="rId315"/>
    <hyperlink ref="BA48" r:id="rId316"/>
    <hyperlink ref="BA49" r:id="rId317"/>
    <hyperlink ref="BA50" r:id="rId318"/>
    <hyperlink ref="BA51" r:id="rId319"/>
    <hyperlink ref="BA52" r:id="rId320"/>
    <hyperlink ref="BA53" r:id="rId321"/>
    <hyperlink ref="BA54" r:id="rId322"/>
    <hyperlink ref="BA57" r:id="rId323"/>
    <hyperlink ref="BA60" r:id="rId324"/>
    <hyperlink ref="BA61" r:id="rId325"/>
    <hyperlink ref="BA64" r:id="rId326"/>
    <hyperlink ref="BA67" r:id="rId327"/>
    <hyperlink ref="BA70" r:id="rId328"/>
    <hyperlink ref="BA73" r:id="rId329"/>
    <hyperlink ref="BA74" r:id="rId330"/>
    <hyperlink ref="BA77" r:id="rId331"/>
    <hyperlink ref="BA80" r:id="rId332"/>
    <hyperlink ref="BA83" r:id="rId333"/>
    <hyperlink ref="BA84" r:id="rId334"/>
    <hyperlink ref="BA90" r:id="rId335"/>
    <hyperlink ref="BA91" r:id="rId336"/>
    <hyperlink ref="BA92" r:id="rId337"/>
    <hyperlink ref="AJ12" r:id="rId338"/>
    <hyperlink ref="AJ16" r:id="rId339"/>
    <hyperlink ref="AJ21" r:id="rId340"/>
    <hyperlink ref="AJ25" r:id="rId341"/>
    <hyperlink ref="AJ36" r:id="rId342"/>
    <hyperlink ref="AJ53" r:id="rId343"/>
    <hyperlink ref="AJ61" r:id="rId344"/>
    <hyperlink ref="AJ70" r:id="rId345"/>
    <hyperlink ref="AJ83" r:id="rId346"/>
    <hyperlink ref="AJ84" r:id="rId347"/>
    <hyperlink ref="AJ91" r:id="rId348"/>
    <hyperlink ref="AJ92" r:id="rId349"/>
    <hyperlink ref="AJ29" r:id="rId350"/>
    <hyperlink ref="AJ37" r:id="rId351"/>
    <hyperlink ref="AJ51" r:id="rId352"/>
    <hyperlink ref="AJ54" r:id="rId353"/>
    <hyperlink ref="AJ57" r:id="rId354"/>
    <hyperlink ref="AJ64" r:id="rId355"/>
    <hyperlink ref="AJ74" r:id="rId356"/>
    <hyperlink ref="AJ77" r:id="rId357"/>
    <hyperlink ref="AJ80" r:id="rId358"/>
    <hyperlink ref="AJ60" r:id="rId359"/>
    <hyperlink ref="AJ39" r:id="rId360"/>
    <hyperlink ref="AJ42" r:id="rId361"/>
    <hyperlink ref="AJ43" r:id="rId362"/>
    <hyperlink ref="AJ45" r:id="rId363"/>
    <hyperlink ref="AJ46" r:id="rId364"/>
    <hyperlink ref="AJ47" r:id="rId365"/>
    <hyperlink ref="AJ50" r:id="rId366"/>
    <hyperlink ref="AJ49" r:id="rId367"/>
    <hyperlink ref="AJ48" r:id="rId368"/>
    <hyperlink ref="AJ67" r:id="rId369"/>
    <hyperlink ref="AJ19" r:id="rId370"/>
    <hyperlink ref="AJ41" r:id="rId371"/>
    <hyperlink ref="AJ32" r:id="rId372"/>
    <hyperlink ref="AJ52" r:id="rId373"/>
    <hyperlink ref="AJ44" r:id="rId374"/>
    <hyperlink ref="AJ73" r:id="rId375"/>
    <hyperlink ref="AJ38" r:id="rId376"/>
    <hyperlink ref="H95" r:id="rId377"/>
    <hyperlink ref="H98" r:id="rId378"/>
    <hyperlink ref="H101" r:id="rId379"/>
    <hyperlink ref="H105" r:id="rId380"/>
    <hyperlink ref="H106" r:id="rId381"/>
    <hyperlink ref="H111" r:id="rId382"/>
    <hyperlink ref="H115" r:id="rId383"/>
    <hyperlink ref="H116" r:id="rId384"/>
    <hyperlink ref="H119" r:id="rId385"/>
    <hyperlink ref="H120" r:id="rId386"/>
    <hyperlink ref="H123" r:id="rId387"/>
    <hyperlink ref="H125" r:id="rId388"/>
    <hyperlink ref="H126" r:id="rId389"/>
    <hyperlink ref="H130" r:id="rId390"/>
    <hyperlink ref="AJ130" r:id="rId391"/>
    <hyperlink ref="AK130" r:id="rId392"/>
    <hyperlink ref="AK126" r:id="rId393"/>
    <hyperlink ref="AJ126" r:id="rId394"/>
    <hyperlink ref="AJ98" r:id="rId395"/>
    <hyperlink ref="AJ101" r:id="rId396"/>
    <hyperlink ref="AJ95" r:id="rId397"/>
    <hyperlink ref="AJ106" r:id="rId398"/>
    <hyperlink ref="AJ111" r:id="rId399"/>
    <hyperlink ref="AJ115" r:id="rId400"/>
    <hyperlink ref="AJ119" r:id="rId401"/>
    <hyperlink ref="AJ123" r:id="rId402"/>
    <hyperlink ref="AK98" r:id="rId403"/>
    <hyperlink ref="AK101" r:id="rId404"/>
    <hyperlink ref="AK95" r:id="rId405"/>
    <hyperlink ref="AK105" r:id="rId406"/>
    <hyperlink ref="AK106" r:id="rId407"/>
    <hyperlink ref="AK111" r:id="rId408"/>
    <hyperlink ref="AK115" r:id="rId409"/>
    <hyperlink ref="AK116" r:id="rId410"/>
    <hyperlink ref="AK119" r:id="rId411"/>
    <hyperlink ref="AK120" r:id="rId412"/>
    <hyperlink ref="AK123" r:id="rId413"/>
    <hyperlink ref="AK125" r:id="rId414"/>
    <hyperlink ref="AO95" r:id="rId415"/>
    <hyperlink ref="AO98" r:id="rId416"/>
    <hyperlink ref="AO101" r:id="rId417"/>
    <hyperlink ref="AO105" r:id="rId418"/>
    <hyperlink ref="AO106" r:id="rId419"/>
    <hyperlink ref="AO111" r:id="rId420"/>
    <hyperlink ref="AO115" r:id="rId421"/>
    <hyperlink ref="AO116" r:id="rId422"/>
    <hyperlink ref="AO119" r:id="rId423"/>
    <hyperlink ref="AO120" r:id="rId424"/>
    <hyperlink ref="AO123" r:id="rId425"/>
    <hyperlink ref="AO125" r:id="rId426"/>
    <hyperlink ref="AO126" r:id="rId427"/>
    <hyperlink ref="AO130" r:id="rId428"/>
    <hyperlink ref="AV95" r:id="rId429"/>
    <hyperlink ref="AV98" r:id="rId430"/>
    <hyperlink ref="AV101" r:id="rId431"/>
    <hyperlink ref="AV105" r:id="rId432"/>
    <hyperlink ref="AV106" r:id="rId433"/>
    <hyperlink ref="AV111" r:id="rId434"/>
    <hyperlink ref="AV115" r:id="rId435"/>
    <hyperlink ref="AV116" r:id="rId436"/>
    <hyperlink ref="AV119" r:id="rId437"/>
    <hyperlink ref="AV123" r:id="rId438"/>
    <hyperlink ref="AV125" r:id="rId439"/>
    <hyperlink ref="AV126" r:id="rId440"/>
    <hyperlink ref="AV130" r:id="rId441"/>
    <hyperlink ref="AX95" r:id="rId442"/>
    <hyperlink ref="AX101" r:id="rId443"/>
    <hyperlink ref="AX98" r:id="rId444"/>
    <hyperlink ref="AX105" r:id="rId445"/>
    <hyperlink ref="AX106" r:id="rId446"/>
    <hyperlink ref="AX111" r:id="rId447"/>
    <hyperlink ref="AX115" r:id="rId448"/>
    <hyperlink ref="AX116" r:id="rId449"/>
    <hyperlink ref="AX119" r:id="rId450"/>
    <hyperlink ref="AX120" r:id="rId451"/>
    <hyperlink ref="AX123" r:id="rId452"/>
    <hyperlink ref="AX125" r:id="rId453"/>
    <hyperlink ref="AX126" r:id="rId454"/>
    <hyperlink ref="AX130" r:id="rId455"/>
    <hyperlink ref="AY98" r:id="rId456"/>
    <hyperlink ref="AY95" r:id="rId457"/>
    <hyperlink ref="AY101" r:id="rId458"/>
    <hyperlink ref="AY105" r:id="rId459"/>
    <hyperlink ref="AY106" r:id="rId460"/>
    <hyperlink ref="AY111" r:id="rId461"/>
    <hyperlink ref="AY115" r:id="rId462"/>
    <hyperlink ref="AY116" r:id="rId463"/>
    <hyperlink ref="AY119" r:id="rId464"/>
    <hyperlink ref="AY120" r:id="rId465"/>
    <hyperlink ref="AY123" r:id="rId466"/>
    <hyperlink ref="AY125" r:id="rId467"/>
    <hyperlink ref="AY126" r:id="rId468"/>
    <hyperlink ref="AY130" r:id="rId469"/>
    <hyperlink ref="AZ95" r:id="rId470"/>
    <hyperlink ref="AZ98" r:id="rId471"/>
    <hyperlink ref="AZ101" r:id="rId472"/>
    <hyperlink ref="AZ105" r:id="rId473"/>
    <hyperlink ref="AZ106" r:id="rId474"/>
    <hyperlink ref="AZ111" r:id="rId475"/>
    <hyperlink ref="AZ115" r:id="rId476"/>
    <hyperlink ref="AZ116" r:id="rId477"/>
    <hyperlink ref="AZ119" r:id="rId478"/>
    <hyperlink ref="AZ120" r:id="rId479"/>
    <hyperlink ref="AZ123" r:id="rId480"/>
    <hyperlink ref="AZ125" r:id="rId481"/>
    <hyperlink ref="AZ126" r:id="rId482"/>
    <hyperlink ref="AZ130" r:id="rId483"/>
    <hyperlink ref="BA95" r:id="rId484"/>
    <hyperlink ref="BA98" r:id="rId485"/>
    <hyperlink ref="BA101" r:id="rId486"/>
    <hyperlink ref="BA105" r:id="rId487"/>
    <hyperlink ref="BA106" r:id="rId488"/>
    <hyperlink ref="BA111" r:id="rId489"/>
    <hyperlink ref="BA116" r:id="rId490"/>
    <hyperlink ref="BA119" r:id="rId491"/>
    <hyperlink ref="BA120" r:id="rId492"/>
    <hyperlink ref="BA123" r:id="rId493"/>
    <hyperlink ref="BA125" r:id="rId494"/>
    <hyperlink ref="BA126" r:id="rId495"/>
    <hyperlink ref="BA115" r:id="rId496"/>
    <hyperlink ref="BA130" r:id="rId497"/>
    <hyperlink ref="AJ40" r:id="rId498"/>
    <hyperlink ref="AJ90" r:id="rId499"/>
    <hyperlink ref="AJ105" r:id="rId500"/>
    <hyperlink ref="AJ125" r:id="rId501"/>
    <hyperlink ref="AJ120" r:id="rId502"/>
    <hyperlink ref="AJ116" r:id="rId50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68"/>
  <sheetViews>
    <sheetView topLeftCell="AD2" zoomScale="50" zoomScaleNormal="50" workbookViewId="0">
      <selection activeCell="AD9" sqref="A9:XFD66"/>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35" t="s">
        <v>3679</v>
      </c>
      <c r="B2" s="1435"/>
      <c r="C2" s="1435"/>
      <c r="D2" s="1435"/>
      <c r="E2" s="1435"/>
      <c r="F2" s="1435"/>
      <c r="G2" s="1435"/>
      <c r="H2" s="1435"/>
      <c r="I2" s="1435"/>
      <c r="J2" s="1435"/>
      <c r="K2" s="1435"/>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35" t="s">
        <v>3680</v>
      </c>
      <c r="B3" s="1435"/>
      <c r="C3" s="1435"/>
      <c r="D3" s="1435"/>
      <c r="E3" s="1435"/>
      <c r="F3" s="1435"/>
      <c r="G3" s="1435"/>
      <c r="H3" s="1435"/>
      <c r="I3" s="1435"/>
      <c r="J3" s="1435"/>
      <c r="K3" s="1435"/>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61.5" customHeight="1">
      <c r="A4" s="1436" t="s">
        <v>50</v>
      </c>
      <c r="B4" s="1436"/>
      <c r="C4" s="1436"/>
      <c r="D4" s="1436"/>
      <c r="E4" s="1436"/>
      <c r="F4" s="1436"/>
      <c r="G4" s="1436"/>
      <c r="H4" s="1436"/>
      <c r="I4" s="1436"/>
      <c r="J4" s="1436"/>
      <c r="K4" s="1436"/>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418" t="s">
        <v>1</v>
      </c>
      <c r="B5" s="1419" t="s">
        <v>1284</v>
      </c>
      <c r="C5" s="1419" t="s">
        <v>1285</v>
      </c>
      <c r="D5" s="1417" t="s">
        <v>6077</v>
      </c>
      <c r="E5" s="1417"/>
      <c r="F5" s="1417"/>
      <c r="G5" s="1417"/>
      <c r="H5" s="1417"/>
      <c r="I5" s="1417"/>
      <c r="J5" s="1417"/>
      <c r="K5" s="1417"/>
      <c r="L5" s="1417"/>
      <c r="M5" s="1417"/>
      <c r="N5" s="1417"/>
      <c r="O5" s="1417"/>
      <c r="P5" s="1417"/>
      <c r="Q5" s="1417"/>
      <c r="R5" s="1417"/>
      <c r="S5" s="1417"/>
      <c r="T5" s="1417"/>
      <c r="U5" s="1417"/>
      <c r="V5" s="1417"/>
      <c r="W5" s="1417"/>
      <c r="X5" s="1417"/>
      <c r="Y5" s="1417"/>
      <c r="Z5" s="1417"/>
      <c r="AA5" s="1417"/>
      <c r="AB5" s="1417"/>
      <c r="AC5" s="1417"/>
      <c r="AD5" s="1417"/>
      <c r="AE5" s="1417"/>
      <c r="AF5" s="1417"/>
      <c r="AG5" s="1417"/>
      <c r="AH5" s="1417"/>
      <c r="AI5" s="1417"/>
      <c r="AJ5" s="1417"/>
      <c r="AK5" s="1417"/>
      <c r="AL5" s="1417"/>
      <c r="AM5" s="1417"/>
      <c r="AN5" s="1420" t="s">
        <v>6087</v>
      </c>
      <c r="AO5" s="1420"/>
      <c r="AP5" s="1420"/>
      <c r="AQ5" s="1420"/>
      <c r="AR5" s="304"/>
      <c r="AS5" s="304"/>
      <c r="AT5" s="304"/>
      <c r="AU5" s="304"/>
      <c r="AV5" s="304"/>
      <c r="AW5" s="304"/>
      <c r="AX5" s="304"/>
      <c r="AY5" s="304"/>
      <c r="AZ5" s="304"/>
      <c r="BA5" s="304"/>
      <c r="BC5" s="175"/>
      <c r="BD5" s="175"/>
    </row>
    <row r="6" spans="1:57" s="176" customFormat="1" ht="61.5" customHeight="1">
      <c r="A6" s="1418"/>
      <c r="B6" s="1419"/>
      <c r="C6" s="1419"/>
      <c r="D6" s="1350" t="s">
        <v>25</v>
      </c>
      <c r="E6" s="1352" t="s">
        <v>6078</v>
      </c>
      <c r="F6" s="1352" t="s">
        <v>3</v>
      </c>
      <c r="G6" s="1352" t="s">
        <v>28</v>
      </c>
      <c r="H6" s="1352" t="s">
        <v>29</v>
      </c>
      <c r="I6" s="1352" t="s">
        <v>30</v>
      </c>
      <c r="J6" s="1372" t="s">
        <v>31</v>
      </c>
      <c r="K6" s="1373"/>
      <c r="L6" s="1374"/>
      <c r="M6" s="1352" t="s">
        <v>32</v>
      </c>
      <c r="N6" s="1352" t="s">
        <v>1287</v>
      </c>
      <c r="O6" s="1352" t="s">
        <v>33</v>
      </c>
      <c r="P6" s="1372" t="s">
        <v>34</v>
      </c>
      <c r="Q6" s="1373"/>
      <c r="R6" s="1374"/>
      <c r="S6" s="1352" t="s">
        <v>32</v>
      </c>
      <c r="T6" s="1352" t="s">
        <v>1288</v>
      </c>
      <c r="U6" s="1352" t="s">
        <v>35</v>
      </c>
      <c r="V6" s="1352" t="s">
        <v>36</v>
      </c>
      <c r="W6" s="1352" t="s">
        <v>7</v>
      </c>
      <c r="X6" s="1378" t="s">
        <v>8</v>
      </c>
      <c r="Y6" s="1361" t="s">
        <v>37</v>
      </c>
      <c r="Z6" s="1361" t="s">
        <v>38</v>
      </c>
      <c r="AA6" s="1361" t="s">
        <v>6085</v>
      </c>
      <c r="AB6" s="1361" t="s">
        <v>6086</v>
      </c>
      <c r="AC6" s="1352" t="s">
        <v>10</v>
      </c>
      <c r="AD6" s="1352" t="s">
        <v>39</v>
      </c>
      <c r="AE6" s="1352" t="s">
        <v>40</v>
      </c>
      <c r="AF6" s="1352" t="s">
        <v>11</v>
      </c>
      <c r="AG6" s="1361" t="s">
        <v>41</v>
      </c>
      <c r="AH6" s="1363" t="s">
        <v>12</v>
      </c>
      <c r="AI6" s="1364"/>
      <c r="AJ6" s="1352" t="s">
        <v>13</v>
      </c>
      <c r="AK6" s="1352" t="s">
        <v>44</v>
      </c>
      <c r="AL6" s="1352" t="s">
        <v>45</v>
      </c>
      <c r="AM6" s="1352" t="s">
        <v>46</v>
      </c>
      <c r="AN6" s="1357" t="s">
        <v>14</v>
      </c>
      <c r="AO6" s="1379" t="s">
        <v>15</v>
      </c>
      <c r="AP6" s="1379" t="s">
        <v>16</v>
      </c>
      <c r="AQ6" s="1380" t="s">
        <v>17</v>
      </c>
      <c r="AR6" s="1352" t="s">
        <v>47</v>
      </c>
      <c r="AS6" s="1352" t="s">
        <v>18</v>
      </c>
      <c r="AT6" s="1352" t="s">
        <v>19</v>
      </c>
      <c r="AU6" s="1378" t="s">
        <v>48</v>
      </c>
      <c r="AV6" s="1352" t="s">
        <v>20</v>
      </c>
      <c r="AW6" s="1352" t="s">
        <v>49</v>
      </c>
      <c r="AX6" s="1352" t="s">
        <v>21</v>
      </c>
      <c r="AY6" s="1352" t="s">
        <v>22</v>
      </c>
      <c r="AZ6" s="1352" t="s">
        <v>23</v>
      </c>
      <c r="BA6" s="1366" t="s">
        <v>24</v>
      </c>
      <c r="BB6" s="1357" t="s">
        <v>1291</v>
      </c>
      <c r="BC6" s="1367" t="s">
        <v>1292</v>
      </c>
      <c r="BD6" s="1367" t="s">
        <v>1293</v>
      </c>
      <c r="BE6" s="1357" t="s">
        <v>1294</v>
      </c>
    </row>
    <row r="7" spans="1:57" s="176" customFormat="1" ht="61.5" customHeight="1">
      <c r="A7" s="1418"/>
      <c r="B7" s="1419"/>
      <c r="C7" s="1419"/>
      <c r="D7" s="1351"/>
      <c r="E7" s="1353"/>
      <c r="F7" s="1353"/>
      <c r="G7" s="1353"/>
      <c r="H7" s="1353"/>
      <c r="I7" s="1353"/>
      <c r="J7" s="298" t="s">
        <v>4</v>
      </c>
      <c r="K7" s="298" t="s">
        <v>5</v>
      </c>
      <c r="L7" s="298" t="s">
        <v>6</v>
      </c>
      <c r="M7" s="1353"/>
      <c r="N7" s="1353"/>
      <c r="O7" s="1353"/>
      <c r="P7" s="298" t="s">
        <v>4</v>
      </c>
      <c r="Q7" s="298" t="s">
        <v>5</v>
      </c>
      <c r="R7" s="298" t="s">
        <v>6</v>
      </c>
      <c r="S7" s="1353"/>
      <c r="T7" s="1353"/>
      <c r="U7" s="1353"/>
      <c r="V7" s="1353"/>
      <c r="W7" s="1353"/>
      <c r="X7" s="1360"/>
      <c r="Y7" s="1362"/>
      <c r="Z7" s="1362"/>
      <c r="AA7" s="1362"/>
      <c r="AB7" s="1362"/>
      <c r="AC7" s="1353"/>
      <c r="AD7" s="1353"/>
      <c r="AE7" s="1353"/>
      <c r="AF7" s="1353"/>
      <c r="AG7" s="1362"/>
      <c r="AH7" s="299" t="s">
        <v>42</v>
      </c>
      <c r="AI7" s="299" t="s">
        <v>43</v>
      </c>
      <c r="AJ7" s="1353"/>
      <c r="AK7" s="1353"/>
      <c r="AL7" s="1353"/>
      <c r="AM7" s="1353"/>
      <c r="AN7" s="1357"/>
      <c r="AO7" s="1379"/>
      <c r="AP7" s="1379"/>
      <c r="AQ7" s="1380"/>
      <c r="AR7" s="1353"/>
      <c r="AS7" s="1353"/>
      <c r="AT7" s="1353"/>
      <c r="AU7" s="1360"/>
      <c r="AV7" s="1353"/>
      <c r="AW7" s="1353"/>
      <c r="AX7" s="1353"/>
      <c r="AY7" s="1353"/>
      <c r="AZ7" s="1353"/>
      <c r="BA7" s="1366"/>
      <c r="BB7" s="1357"/>
      <c r="BC7" s="1367"/>
      <c r="BD7" s="1367"/>
      <c r="BE7" s="1357"/>
    </row>
    <row r="8" spans="1:57" ht="52.5" customHeight="1">
      <c r="A8" s="1383" t="s">
        <v>3215</v>
      </c>
      <c r="B8" s="1383"/>
      <c r="C8" s="1383"/>
      <c r="D8" s="1383"/>
      <c r="E8" s="189"/>
      <c r="F8" s="190"/>
      <c r="G8" s="190"/>
      <c r="H8" s="191"/>
      <c r="I8" s="190"/>
      <c r="J8" s="192"/>
      <c r="K8" s="192"/>
      <c r="L8" s="193"/>
      <c r="M8" s="192"/>
      <c r="N8" s="192"/>
      <c r="O8" s="192"/>
      <c r="P8" s="189"/>
      <c r="Q8" s="189"/>
      <c r="R8" s="189"/>
      <c r="S8" s="190"/>
      <c r="T8" s="190"/>
      <c r="U8" s="190"/>
      <c r="V8" s="189"/>
      <c r="W8" s="190"/>
      <c r="X8" s="194"/>
      <c r="Y8" s="195"/>
      <c r="Z8" s="195"/>
      <c r="AA8" s="195"/>
      <c r="AB8" s="189"/>
      <c r="AC8" s="189"/>
      <c r="AD8" s="189"/>
      <c r="AE8" s="189"/>
      <c r="AF8" s="190"/>
      <c r="AG8" s="189"/>
      <c r="AH8" s="196"/>
      <c r="AI8" s="196"/>
      <c r="AJ8" s="197"/>
      <c r="AK8" s="197"/>
      <c r="AL8" s="189"/>
      <c r="AM8" s="189"/>
      <c r="AN8" s="189"/>
      <c r="AO8" s="198"/>
      <c r="AP8" s="192"/>
      <c r="AQ8" s="189"/>
      <c r="AR8" s="189"/>
      <c r="AS8" s="189"/>
      <c r="AT8" s="189"/>
      <c r="AU8" s="196"/>
      <c r="AV8" s="191"/>
      <c r="AW8" s="189"/>
      <c r="AX8" s="197"/>
      <c r="AY8" s="197"/>
      <c r="AZ8" s="191"/>
      <c r="BA8" s="191"/>
      <c r="BB8" s="189"/>
      <c r="BC8" s="199"/>
      <c r="BD8" s="199"/>
      <c r="BE8" s="191"/>
    </row>
    <row r="9" spans="1:57" s="580" customFormat="1" ht="126" customHeight="1">
      <c r="A9" s="577">
        <v>2019</v>
      </c>
      <c r="B9" s="578">
        <v>43556</v>
      </c>
      <c r="C9" s="578">
        <v>43646</v>
      </c>
      <c r="D9" s="579" t="s">
        <v>794</v>
      </c>
      <c r="E9" s="579" t="s">
        <v>1615</v>
      </c>
      <c r="F9" s="580" t="s">
        <v>3216</v>
      </c>
      <c r="G9" s="581">
        <v>55</v>
      </c>
      <c r="H9" s="584" t="s">
        <v>3581</v>
      </c>
      <c r="I9" s="579" t="s">
        <v>3217</v>
      </c>
      <c r="J9" s="577" t="s">
        <v>61</v>
      </c>
      <c r="K9" s="577" t="s">
        <v>1579</v>
      </c>
      <c r="L9" s="577" t="s">
        <v>1579</v>
      </c>
      <c r="M9" s="579" t="s">
        <v>816</v>
      </c>
      <c r="N9" s="581" t="s">
        <v>2738</v>
      </c>
      <c r="O9" s="200">
        <v>165710.81</v>
      </c>
      <c r="P9" s="577" t="s">
        <v>61</v>
      </c>
      <c r="Q9" s="577" t="s">
        <v>1579</v>
      </c>
      <c r="R9" s="577" t="s">
        <v>1579</v>
      </c>
      <c r="S9" s="579" t="s">
        <v>816</v>
      </c>
      <c r="T9" s="581" t="s">
        <v>2738</v>
      </c>
      <c r="U9" s="579" t="s">
        <v>3218</v>
      </c>
      <c r="V9" s="582" t="s">
        <v>3086</v>
      </c>
      <c r="W9" s="580" t="s">
        <v>3216</v>
      </c>
      <c r="X9" s="585">
        <v>43592</v>
      </c>
      <c r="Y9" s="580">
        <v>142854.15</v>
      </c>
      <c r="Z9" s="580">
        <v>165710.81</v>
      </c>
      <c r="AA9" s="580">
        <v>0</v>
      </c>
      <c r="AB9" s="580">
        <v>165710.81</v>
      </c>
      <c r="AC9" s="577" t="s">
        <v>241</v>
      </c>
      <c r="AD9" s="582" t="s">
        <v>69</v>
      </c>
      <c r="AE9" s="582" t="s">
        <v>70</v>
      </c>
      <c r="AF9" s="579" t="s">
        <v>3217</v>
      </c>
      <c r="AG9" s="580">
        <v>21428.12</v>
      </c>
      <c r="AH9" s="585">
        <v>43592</v>
      </c>
      <c r="AI9" s="585">
        <v>43606</v>
      </c>
      <c r="AJ9" s="584" t="s">
        <v>3601</v>
      </c>
      <c r="AK9" s="584" t="s">
        <v>3287</v>
      </c>
      <c r="AL9" s="582" t="s">
        <v>384</v>
      </c>
      <c r="AM9" s="582" t="s">
        <v>389</v>
      </c>
      <c r="AN9" s="582" t="s">
        <v>73</v>
      </c>
      <c r="AO9" s="584" t="s">
        <v>3288</v>
      </c>
      <c r="AP9" s="582" t="s">
        <v>73</v>
      </c>
      <c r="AQ9" s="582" t="s">
        <v>573</v>
      </c>
      <c r="AR9" s="582" t="s">
        <v>293</v>
      </c>
      <c r="AS9" s="582" t="s">
        <v>566</v>
      </c>
      <c r="AT9" s="582" t="s">
        <v>566</v>
      </c>
      <c r="AU9" s="586" t="s">
        <v>566</v>
      </c>
      <c r="AV9" s="584" t="s">
        <v>3289</v>
      </c>
      <c r="AW9" s="582" t="s">
        <v>3091</v>
      </c>
      <c r="AX9" s="584" t="s">
        <v>3290</v>
      </c>
      <c r="AY9" s="584" t="s">
        <v>3291</v>
      </c>
      <c r="AZ9" s="584" t="s">
        <v>3292</v>
      </c>
      <c r="BA9" s="584" t="s">
        <v>3293</v>
      </c>
      <c r="BB9" s="577" t="s">
        <v>3096</v>
      </c>
      <c r="BC9" s="578">
        <v>43789</v>
      </c>
      <c r="BD9" s="578">
        <v>43789</v>
      </c>
      <c r="BE9" s="587"/>
    </row>
    <row r="10" spans="1:57" s="580" customFormat="1" ht="126" customHeight="1">
      <c r="A10" s="577">
        <v>2019</v>
      </c>
      <c r="B10" s="578">
        <v>43556</v>
      </c>
      <c r="C10" s="578">
        <v>43646</v>
      </c>
      <c r="D10" s="579" t="s">
        <v>794</v>
      </c>
      <c r="E10" s="579" t="s">
        <v>1615</v>
      </c>
      <c r="F10" s="580" t="s">
        <v>3219</v>
      </c>
      <c r="G10" s="581" t="s">
        <v>668</v>
      </c>
      <c r="H10" s="584" t="s">
        <v>3582</v>
      </c>
      <c r="I10" s="579" t="s">
        <v>3220</v>
      </c>
      <c r="J10" s="577" t="s">
        <v>61</v>
      </c>
      <c r="K10" s="577" t="s">
        <v>1579</v>
      </c>
      <c r="L10" s="577" t="s">
        <v>1579</v>
      </c>
      <c r="M10" s="579" t="s">
        <v>304</v>
      </c>
      <c r="N10" s="579" t="s">
        <v>2670</v>
      </c>
      <c r="O10" s="200">
        <v>4205600</v>
      </c>
      <c r="P10" s="577" t="s">
        <v>61</v>
      </c>
      <c r="Q10" s="577" t="s">
        <v>1579</v>
      </c>
      <c r="R10" s="577" t="s">
        <v>1579</v>
      </c>
      <c r="S10" s="579" t="s">
        <v>304</v>
      </c>
      <c r="T10" s="579" t="s">
        <v>2670</v>
      </c>
      <c r="U10" s="579" t="s">
        <v>3218</v>
      </c>
      <c r="V10" s="582" t="s">
        <v>3086</v>
      </c>
      <c r="W10" s="580" t="s">
        <v>3219</v>
      </c>
      <c r="X10" s="585">
        <v>43579</v>
      </c>
      <c r="Y10" s="577">
        <v>4205600</v>
      </c>
      <c r="Z10" s="580">
        <v>4205600</v>
      </c>
      <c r="AA10" s="201">
        <v>0</v>
      </c>
      <c r="AB10" s="580">
        <v>4205600</v>
      </c>
      <c r="AC10" s="577" t="s">
        <v>241</v>
      </c>
      <c r="AD10" s="582" t="s">
        <v>69</v>
      </c>
      <c r="AE10" s="582" t="s">
        <v>70</v>
      </c>
      <c r="AF10" s="579" t="s">
        <v>3220</v>
      </c>
      <c r="AG10" s="580">
        <v>630840</v>
      </c>
      <c r="AH10" s="585">
        <v>43579</v>
      </c>
      <c r="AI10" s="585">
        <v>43670</v>
      </c>
      <c r="AJ10" s="584" t="s">
        <v>3602</v>
      </c>
      <c r="AK10" s="584" t="s">
        <v>3287</v>
      </c>
      <c r="AL10" s="582" t="s">
        <v>384</v>
      </c>
      <c r="AM10" s="582" t="s">
        <v>389</v>
      </c>
      <c r="AN10" s="582" t="s">
        <v>73</v>
      </c>
      <c r="AO10" s="584" t="s">
        <v>3288</v>
      </c>
      <c r="AP10" s="582" t="s">
        <v>73</v>
      </c>
      <c r="AQ10" s="582" t="s">
        <v>573</v>
      </c>
      <c r="AR10" s="582" t="s">
        <v>629</v>
      </c>
      <c r="AS10" s="582" t="s">
        <v>4278</v>
      </c>
      <c r="AT10" s="582" t="s">
        <v>4279</v>
      </c>
      <c r="AU10" s="586">
        <v>43719</v>
      </c>
      <c r="AV10" s="588" t="s">
        <v>4280</v>
      </c>
      <c r="AW10" s="582" t="s">
        <v>3091</v>
      </c>
      <c r="AX10" s="584" t="s">
        <v>3290</v>
      </c>
      <c r="AY10" s="584" t="s">
        <v>3291</v>
      </c>
      <c r="AZ10" s="584" t="s">
        <v>3292</v>
      </c>
      <c r="BA10" s="584" t="s">
        <v>3293</v>
      </c>
      <c r="BB10" s="577" t="s">
        <v>3096</v>
      </c>
      <c r="BC10" s="578">
        <v>43789</v>
      </c>
      <c r="BD10" s="578">
        <v>43789</v>
      </c>
      <c r="BE10" s="587"/>
    </row>
    <row r="11" spans="1:57" s="580" customFormat="1" ht="126" customHeight="1">
      <c r="A11" s="577">
        <v>2019</v>
      </c>
      <c r="B11" s="578">
        <v>43556</v>
      </c>
      <c r="C11" s="578">
        <v>43646</v>
      </c>
      <c r="D11" s="579" t="s">
        <v>794</v>
      </c>
      <c r="E11" s="579" t="s">
        <v>1615</v>
      </c>
      <c r="F11" s="580" t="s">
        <v>3221</v>
      </c>
      <c r="G11" s="581" t="s">
        <v>668</v>
      </c>
      <c r="H11" s="584" t="s">
        <v>3583</v>
      </c>
      <c r="I11" s="579" t="s">
        <v>3220</v>
      </c>
      <c r="J11" s="579" t="s">
        <v>61</v>
      </c>
      <c r="K11" s="579" t="s">
        <v>1579</v>
      </c>
      <c r="L11" s="579" t="s">
        <v>1579</v>
      </c>
      <c r="M11" s="579" t="s">
        <v>816</v>
      </c>
      <c r="N11" s="581" t="s">
        <v>2738</v>
      </c>
      <c r="O11" s="202">
        <v>1176207.5</v>
      </c>
      <c r="P11" s="577" t="s">
        <v>61</v>
      </c>
      <c r="Q11" s="577" t="s">
        <v>1579</v>
      </c>
      <c r="R11" s="577" t="s">
        <v>1579</v>
      </c>
      <c r="S11" s="579" t="s">
        <v>816</v>
      </c>
      <c r="T11" s="581" t="s">
        <v>2738</v>
      </c>
      <c r="U11" s="579" t="s">
        <v>3218</v>
      </c>
      <c r="V11" s="582" t="s">
        <v>3086</v>
      </c>
      <c r="W11" s="580" t="s">
        <v>3221</v>
      </c>
      <c r="X11" s="585">
        <v>43579</v>
      </c>
      <c r="Y11" s="577">
        <v>1176207.5</v>
      </c>
      <c r="Z11" s="580">
        <v>1176207.5</v>
      </c>
      <c r="AA11" s="201">
        <v>0</v>
      </c>
      <c r="AB11" s="580">
        <v>1176207.5</v>
      </c>
      <c r="AC11" s="577" t="s">
        <v>241</v>
      </c>
      <c r="AD11" s="582" t="s">
        <v>69</v>
      </c>
      <c r="AE11" s="582" t="s">
        <v>70</v>
      </c>
      <c r="AF11" s="579" t="s">
        <v>3220</v>
      </c>
      <c r="AG11" s="580">
        <v>176431.12</v>
      </c>
      <c r="AH11" s="585">
        <v>43579</v>
      </c>
      <c r="AI11" s="585">
        <v>43609</v>
      </c>
      <c r="AJ11" s="584" t="s">
        <v>3651</v>
      </c>
      <c r="AK11" s="584" t="s">
        <v>3287</v>
      </c>
      <c r="AL11" s="582" t="s">
        <v>384</v>
      </c>
      <c r="AM11" s="582" t="s">
        <v>389</v>
      </c>
      <c r="AN11" s="582" t="s">
        <v>73</v>
      </c>
      <c r="AO11" s="584" t="s">
        <v>3288</v>
      </c>
      <c r="AP11" s="582" t="s">
        <v>73</v>
      </c>
      <c r="AQ11" s="582" t="s">
        <v>573</v>
      </c>
      <c r="AR11" s="582" t="s">
        <v>293</v>
      </c>
      <c r="AS11" s="582" t="s">
        <v>566</v>
      </c>
      <c r="AT11" s="582" t="s">
        <v>566</v>
      </c>
      <c r="AU11" s="586" t="s">
        <v>566</v>
      </c>
      <c r="AV11" s="584" t="s">
        <v>3289</v>
      </c>
      <c r="AW11" s="582" t="s">
        <v>3091</v>
      </c>
      <c r="AX11" s="584" t="s">
        <v>3290</v>
      </c>
      <c r="AY11" s="584" t="s">
        <v>3291</v>
      </c>
      <c r="AZ11" s="584" t="s">
        <v>3292</v>
      </c>
      <c r="BA11" s="584" t="s">
        <v>3293</v>
      </c>
      <c r="BB11" s="577" t="s">
        <v>3096</v>
      </c>
      <c r="BC11" s="578">
        <v>43789</v>
      </c>
      <c r="BD11" s="578">
        <v>43789</v>
      </c>
      <c r="BE11" s="587"/>
    </row>
    <row r="12" spans="1:57" s="580" customFormat="1" ht="72.75" customHeight="1">
      <c r="A12" s="1423">
        <v>2019</v>
      </c>
      <c r="B12" s="1424">
        <v>43556</v>
      </c>
      <c r="C12" s="1424">
        <v>43646</v>
      </c>
      <c r="D12" s="1429" t="s">
        <v>794</v>
      </c>
      <c r="E12" s="1430" t="s">
        <v>1577</v>
      </c>
      <c r="F12" s="1428" t="s">
        <v>3222</v>
      </c>
      <c r="G12" s="1431">
        <v>55</v>
      </c>
      <c r="H12" s="1421" t="s">
        <v>3584</v>
      </c>
      <c r="I12" s="1428" t="s">
        <v>3223</v>
      </c>
      <c r="J12" s="577" t="s">
        <v>3224</v>
      </c>
      <c r="K12" s="577" t="s">
        <v>322</v>
      </c>
      <c r="L12" s="577" t="s">
        <v>301</v>
      </c>
      <c r="M12" s="579" t="s">
        <v>1363</v>
      </c>
      <c r="N12" s="579" t="s">
        <v>3225</v>
      </c>
      <c r="O12" s="200">
        <v>538750.4</v>
      </c>
      <c r="P12" s="1423" t="s">
        <v>3224</v>
      </c>
      <c r="Q12" s="1423" t="s">
        <v>322</v>
      </c>
      <c r="R12" s="1423" t="s">
        <v>301</v>
      </c>
      <c r="S12" s="1428" t="s">
        <v>1363</v>
      </c>
      <c r="T12" s="1428" t="s">
        <v>3225</v>
      </c>
      <c r="U12" s="1428" t="s">
        <v>3096</v>
      </c>
      <c r="V12" s="1425" t="s">
        <v>3086</v>
      </c>
      <c r="W12" s="1428" t="s">
        <v>3222</v>
      </c>
      <c r="X12" s="1424">
        <v>43585</v>
      </c>
      <c r="Y12" s="1430">
        <v>422413.79</v>
      </c>
      <c r="Z12" s="1430">
        <v>490000</v>
      </c>
      <c r="AA12" s="1430">
        <v>49000</v>
      </c>
      <c r="AB12" s="1430">
        <v>490000</v>
      </c>
      <c r="AC12" s="1423" t="s">
        <v>241</v>
      </c>
      <c r="AD12" s="1425" t="s">
        <v>69</v>
      </c>
      <c r="AE12" s="1425" t="s">
        <v>70</v>
      </c>
      <c r="AF12" s="1428" t="s">
        <v>3223</v>
      </c>
      <c r="AG12" s="1430">
        <v>63362.06</v>
      </c>
      <c r="AH12" s="1432">
        <v>43585</v>
      </c>
      <c r="AI12" s="1432">
        <v>43830</v>
      </c>
      <c r="AJ12" s="1421" t="s">
        <v>3603</v>
      </c>
      <c r="AK12" s="1421" t="s">
        <v>3287</v>
      </c>
      <c r="AL12" s="1425" t="s">
        <v>384</v>
      </c>
      <c r="AM12" s="1425" t="s">
        <v>389</v>
      </c>
      <c r="AN12" s="1425" t="s">
        <v>73</v>
      </c>
      <c r="AO12" s="1421" t="s">
        <v>3288</v>
      </c>
      <c r="AP12" s="1425" t="s">
        <v>73</v>
      </c>
      <c r="AQ12" s="1425" t="s">
        <v>573</v>
      </c>
      <c r="AR12" s="1425" t="s">
        <v>293</v>
      </c>
      <c r="AS12" s="1425" t="s">
        <v>566</v>
      </c>
      <c r="AT12" s="1425" t="s">
        <v>566</v>
      </c>
      <c r="AU12" s="1426" t="s">
        <v>566</v>
      </c>
      <c r="AV12" s="1421" t="s">
        <v>3289</v>
      </c>
      <c r="AW12" s="1425" t="s">
        <v>3091</v>
      </c>
      <c r="AX12" s="1421" t="s">
        <v>3290</v>
      </c>
      <c r="AY12" s="1421" t="s">
        <v>3291</v>
      </c>
      <c r="AZ12" s="1421" t="s">
        <v>3292</v>
      </c>
      <c r="BA12" s="1421" t="s">
        <v>3293</v>
      </c>
      <c r="BB12" s="1423" t="s">
        <v>3096</v>
      </c>
      <c r="BC12" s="1424">
        <v>43789</v>
      </c>
      <c r="BD12" s="1424">
        <v>43789</v>
      </c>
      <c r="BE12" s="587"/>
    </row>
    <row r="13" spans="1:57" s="580" customFormat="1" ht="72.75" customHeight="1">
      <c r="A13" s="1423"/>
      <c r="B13" s="1424">
        <v>43556</v>
      </c>
      <c r="C13" s="1424">
        <v>43646</v>
      </c>
      <c r="D13" s="1429"/>
      <c r="E13" s="1430"/>
      <c r="F13" s="1428"/>
      <c r="G13" s="1431"/>
      <c r="H13" s="1434"/>
      <c r="I13" s="1428"/>
      <c r="J13" s="577" t="s">
        <v>61</v>
      </c>
      <c r="K13" s="577" t="s">
        <v>1579</v>
      </c>
      <c r="L13" s="577" t="s">
        <v>1579</v>
      </c>
      <c r="M13" s="577" t="s">
        <v>1579</v>
      </c>
      <c r="N13" s="579" t="s">
        <v>3226</v>
      </c>
      <c r="O13" s="200">
        <v>578840</v>
      </c>
      <c r="P13" s="1423"/>
      <c r="Q13" s="1423"/>
      <c r="R13" s="1423"/>
      <c r="S13" s="1428"/>
      <c r="T13" s="1428"/>
      <c r="U13" s="1428"/>
      <c r="V13" s="1425"/>
      <c r="W13" s="1428"/>
      <c r="X13" s="1424"/>
      <c r="Y13" s="1430"/>
      <c r="Z13" s="1430"/>
      <c r="AA13" s="1430"/>
      <c r="AB13" s="1430"/>
      <c r="AC13" s="1423"/>
      <c r="AD13" s="1425"/>
      <c r="AE13" s="1425"/>
      <c r="AF13" s="1428"/>
      <c r="AG13" s="1430"/>
      <c r="AH13" s="1432"/>
      <c r="AI13" s="1432"/>
      <c r="AJ13" s="1434"/>
      <c r="AK13" s="1422"/>
      <c r="AL13" s="1425"/>
      <c r="AM13" s="1425"/>
      <c r="AN13" s="1425"/>
      <c r="AO13" s="1422"/>
      <c r="AP13" s="1425"/>
      <c r="AQ13" s="1425"/>
      <c r="AR13" s="1425"/>
      <c r="AS13" s="1425"/>
      <c r="AT13" s="1425"/>
      <c r="AU13" s="1426"/>
      <c r="AV13" s="1422"/>
      <c r="AW13" s="1425"/>
      <c r="AX13" s="1422"/>
      <c r="AY13" s="1422"/>
      <c r="AZ13" s="1422"/>
      <c r="BA13" s="1422"/>
      <c r="BB13" s="1423"/>
      <c r="BC13" s="1424"/>
      <c r="BD13" s="1424"/>
      <c r="BE13" s="587"/>
    </row>
    <row r="14" spans="1:57" s="580" customFormat="1" ht="72.75" customHeight="1">
      <c r="A14" s="1423"/>
      <c r="B14" s="1424">
        <v>43556</v>
      </c>
      <c r="C14" s="1424">
        <v>43646</v>
      </c>
      <c r="D14" s="1429"/>
      <c r="E14" s="1430"/>
      <c r="F14" s="1428"/>
      <c r="G14" s="1431"/>
      <c r="H14" s="1434"/>
      <c r="I14" s="1428"/>
      <c r="J14" s="577" t="s">
        <v>61</v>
      </c>
      <c r="K14" s="577" t="s">
        <v>1579</v>
      </c>
      <c r="L14" s="577" t="s">
        <v>1579</v>
      </c>
      <c r="M14" s="577" t="s">
        <v>1579</v>
      </c>
      <c r="N14" s="579" t="s">
        <v>3227</v>
      </c>
      <c r="O14" s="200">
        <v>563075.6</v>
      </c>
      <c r="P14" s="1423"/>
      <c r="Q14" s="1423"/>
      <c r="R14" s="1423"/>
      <c r="S14" s="1428"/>
      <c r="T14" s="1428"/>
      <c r="U14" s="1428"/>
      <c r="V14" s="1425"/>
      <c r="W14" s="1428"/>
      <c r="X14" s="1424"/>
      <c r="Y14" s="1430"/>
      <c r="Z14" s="1430"/>
      <c r="AA14" s="1430"/>
      <c r="AB14" s="1430"/>
      <c r="AC14" s="1423"/>
      <c r="AD14" s="1425"/>
      <c r="AE14" s="1425"/>
      <c r="AF14" s="1428"/>
      <c r="AG14" s="1430"/>
      <c r="AH14" s="1432"/>
      <c r="AI14" s="1432"/>
      <c r="AJ14" s="1434"/>
      <c r="AK14" s="1422"/>
      <c r="AL14" s="1425"/>
      <c r="AM14" s="1425"/>
      <c r="AN14" s="1425"/>
      <c r="AO14" s="1422"/>
      <c r="AP14" s="1425"/>
      <c r="AQ14" s="1425"/>
      <c r="AR14" s="1425"/>
      <c r="AS14" s="1425"/>
      <c r="AT14" s="1425"/>
      <c r="AU14" s="1426"/>
      <c r="AV14" s="1422"/>
      <c r="AW14" s="1425"/>
      <c r="AX14" s="1422"/>
      <c r="AY14" s="1422"/>
      <c r="AZ14" s="1422"/>
      <c r="BA14" s="1422"/>
      <c r="BB14" s="1423"/>
      <c r="BC14" s="1424"/>
      <c r="BD14" s="1424"/>
      <c r="BE14" s="587"/>
    </row>
    <row r="15" spans="1:57" s="580" customFormat="1" ht="126" customHeight="1">
      <c r="A15" s="577">
        <v>2019</v>
      </c>
      <c r="B15" s="578">
        <v>43556</v>
      </c>
      <c r="C15" s="578">
        <v>43646</v>
      </c>
      <c r="D15" s="579" t="s">
        <v>794</v>
      </c>
      <c r="E15" s="579" t="s">
        <v>1577</v>
      </c>
      <c r="F15" s="580" t="s">
        <v>3228</v>
      </c>
      <c r="G15" s="581" t="s">
        <v>668</v>
      </c>
      <c r="H15" s="584" t="s">
        <v>3585</v>
      </c>
      <c r="I15" s="581" t="s">
        <v>3229</v>
      </c>
      <c r="J15" s="577" t="s">
        <v>61</v>
      </c>
      <c r="K15" s="577" t="s">
        <v>1579</v>
      </c>
      <c r="L15" s="577" t="s">
        <v>1579</v>
      </c>
      <c r="M15" s="581" t="s">
        <v>3230</v>
      </c>
      <c r="N15" s="581" t="s">
        <v>3231</v>
      </c>
      <c r="O15" s="200">
        <v>127944600.01000001</v>
      </c>
      <c r="P15" s="577" t="s">
        <v>61</v>
      </c>
      <c r="Q15" s="577" t="s">
        <v>1579</v>
      </c>
      <c r="R15" s="577" t="s">
        <v>1579</v>
      </c>
      <c r="S15" s="581" t="s">
        <v>3230</v>
      </c>
      <c r="T15" s="581" t="s">
        <v>3231</v>
      </c>
      <c r="U15" s="579" t="s">
        <v>3232</v>
      </c>
      <c r="V15" s="582" t="s">
        <v>3086</v>
      </c>
      <c r="W15" s="580" t="s">
        <v>3228</v>
      </c>
      <c r="X15" s="585">
        <v>43595</v>
      </c>
      <c r="Y15" s="580">
        <v>94827586.200000003</v>
      </c>
      <c r="Z15" s="580">
        <v>110000000</v>
      </c>
      <c r="AA15" s="580">
        <v>11000000</v>
      </c>
      <c r="AB15" s="577">
        <v>110000000</v>
      </c>
      <c r="AC15" s="577" t="s">
        <v>241</v>
      </c>
      <c r="AD15" s="582" t="s">
        <v>69</v>
      </c>
      <c r="AE15" s="582" t="s">
        <v>70</v>
      </c>
      <c r="AF15" s="581" t="s">
        <v>3229</v>
      </c>
      <c r="AG15" s="580">
        <v>14224137.93</v>
      </c>
      <c r="AH15" s="585">
        <v>43595</v>
      </c>
      <c r="AI15" s="585">
        <v>43830</v>
      </c>
      <c r="AJ15" s="584" t="s">
        <v>3604</v>
      </c>
      <c r="AK15" s="584" t="s">
        <v>3287</v>
      </c>
      <c r="AL15" s="582" t="s">
        <v>384</v>
      </c>
      <c r="AM15" s="582" t="s">
        <v>389</v>
      </c>
      <c r="AN15" s="582" t="s">
        <v>73</v>
      </c>
      <c r="AO15" s="584" t="s">
        <v>3288</v>
      </c>
      <c r="AP15" s="582" t="s">
        <v>73</v>
      </c>
      <c r="AQ15" s="582" t="s">
        <v>573</v>
      </c>
      <c r="AR15" s="582" t="s">
        <v>293</v>
      </c>
      <c r="AS15" s="582" t="s">
        <v>566</v>
      </c>
      <c r="AT15" s="582" t="s">
        <v>566</v>
      </c>
      <c r="AU15" s="586" t="s">
        <v>566</v>
      </c>
      <c r="AV15" s="584" t="s">
        <v>3289</v>
      </c>
      <c r="AW15" s="582" t="s">
        <v>3091</v>
      </c>
      <c r="AX15" s="584" t="s">
        <v>3290</v>
      </c>
      <c r="AY15" s="584" t="s">
        <v>3291</v>
      </c>
      <c r="AZ15" s="584" t="s">
        <v>3292</v>
      </c>
      <c r="BA15" s="584" t="s">
        <v>3293</v>
      </c>
      <c r="BB15" s="577" t="s">
        <v>3096</v>
      </c>
      <c r="BC15" s="578">
        <v>43789</v>
      </c>
      <c r="BD15" s="578">
        <v>43789</v>
      </c>
      <c r="BE15" s="587"/>
    </row>
    <row r="16" spans="1:57" s="580" customFormat="1" ht="126" customHeight="1">
      <c r="A16" s="577">
        <v>2019</v>
      </c>
      <c r="B16" s="578">
        <v>43556</v>
      </c>
      <c r="C16" s="578">
        <v>43646</v>
      </c>
      <c r="D16" s="579" t="s">
        <v>794</v>
      </c>
      <c r="E16" s="579" t="s">
        <v>1615</v>
      </c>
      <c r="F16" s="580" t="s">
        <v>3233</v>
      </c>
      <c r="G16" s="581" t="s">
        <v>668</v>
      </c>
      <c r="H16" s="584" t="s">
        <v>3652</v>
      </c>
      <c r="I16" s="581" t="s">
        <v>3234</v>
      </c>
      <c r="J16" s="577" t="s">
        <v>61</v>
      </c>
      <c r="K16" s="577" t="s">
        <v>1579</v>
      </c>
      <c r="L16" s="577" t="s">
        <v>1579</v>
      </c>
      <c r="M16" s="581" t="s">
        <v>84</v>
      </c>
      <c r="N16" s="583" t="s">
        <v>1297</v>
      </c>
      <c r="O16" s="200">
        <v>2000000</v>
      </c>
      <c r="P16" s="577" t="s">
        <v>61</v>
      </c>
      <c r="Q16" s="577" t="s">
        <v>1579</v>
      </c>
      <c r="R16" s="577" t="s">
        <v>1579</v>
      </c>
      <c r="S16" s="581" t="s">
        <v>84</v>
      </c>
      <c r="T16" s="583" t="s">
        <v>1297</v>
      </c>
      <c r="U16" s="583" t="s">
        <v>3218</v>
      </c>
      <c r="V16" s="582" t="s">
        <v>3086</v>
      </c>
      <c r="W16" s="580" t="s">
        <v>3233</v>
      </c>
      <c r="X16" s="585">
        <v>43588</v>
      </c>
      <c r="Y16" s="565">
        <v>1724137.93</v>
      </c>
      <c r="Z16" s="565">
        <v>2000000</v>
      </c>
      <c r="AA16" s="565">
        <v>200000</v>
      </c>
      <c r="AB16" s="565">
        <v>2000000</v>
      </c>
      <c r="AC16" s="564" t="s">
        <v>241</v>
      </c>
      <c r="AD16" s="582" t="s">
        <v>69</v>
      </c>
      <c r="AE16" s="582" t="s">
        <v>70</v>
      </c>
      <c r="AF16" s="567" t="s">
        <v>3234</v>
      </c>
      <c r="AG16" s="565">
        <v>258620.68</v>
      </c>
      <c r="AH16" s="576">
        <v>43588</v>
      </c>
      <c r="AI16" s="576">
        <v>43830</v>
      </c>
      <c r="AJ16" s="575" t="s">
        <v>3654</v>
      </c>
      <c r="AK16" s="584" t="s">
        <v>3287</v>
      </c>
      <c r="AL16" s="582" t="s">
        <v>384</v>
      </c>
      <c r="AM16" s="582" t="s">
        <v>389</v>
      </c>
      <c r="AN16" s="582" t="s">
        <v>73</v>
      </c>
      <c r="AO16" s="584" t="s">
        <v>3288</v>
      </c>
      <c r="AP16" s="582" t="s">
        <v>73</v>
      </c>
      <c r="AQ16" s="582" t="s">
        <v>573</v>
      </c>
      <c r="AR16" s="582" t="s">
        <v>788</v>
      </c>
      <c r="AS16" s="582" t="s">
        <v>4100</v>
      </c>
      <c r="AT16" s="582" t="s">
        <v>3671</v>
      </c>
      <c r="AU16" s="586">
        <v>43616</v>
      </c>
      <c r="AV16" s="588" t="s">
        <v>4101</v>
      </c>
      <c r="AW16" s="582" t="s">
        <v>3091</v>
      </c>
      <c r="AX16" s="584" t="s">
        <v>3290</v>
      </c>
      <c r="AY16" s="584" t="s">
        <v>3291</v>
      </c>
      <c r="AZ16" s="584" t="s">
        <v>3292</v>
      </c>
      <c r="BA16" s="584" t="s">
        <v>3293</v>
      </c>
      <c r="BB16" s="577" t="s">
        <v>3096</v>
      </c>
      <c r="BC16" s="578">
        <v>43789</v>
      </c>
      <c r="BD16" s="578">
        <v>43789</v>
      </c>
      <c r="BE16" s="584" t="s">
        <v>3636</v>
      </c>
    </row>
    <row r="17" spans="1:57" s="580" customFormat="1" ht="126" customHeight="1">
      <c r="A17" s="577">
        <v>2019</v>
      </c>
      <c r="B17" s="578">
        <v>43556</v>
      </c>
      <c r="C17" s="578">
        <v>43646</v>
      </c>
      <c r="D17" s="579" t="s">
        <v>794</v>
      </c>
      <c r="E17" s="579" t="s">
        <v>1615</v>
      </c>
      <c r="F17" s="580" t="s">
        <v>3235</v>
      </c>
      <c r="G17" s="581" t="s">
        <v>668</v>
      </c>
      <c r="H17" s="584" t="s">
        <v>3653</v>
      </c>
      <c r="I17" s="581" t="s">
        <v>3236</v>
      </c>
      <c r="J17" s="577" t="s">
        <v>61</v>
      </c>
      <c r="K17" s="577" t="s">
        <v>1579</v>
      </c>
      <c r="L17" s="577" t="s">
        <v>1579</v>
      </c>
      <c r="M17" s="581" t="s">
        <v>84</v>
      </c>
      <c r="N17" s="583" t="s">
        <v>1297</v>
      </c>
      <c r="O17" s="200">
        <v>2000000</v>
      </c>
      <c r="P17" s="577" t="s">
        <v>61</v>
      </c>
      <c r="Q17" s="577" t="s">
        <v>1579</v>
      </c>
      <c r="R17" s="577" t="s">
        <v>1579</v>
      </c>
      <c r="S17" s="581" t="s">
        <v>84</v>
      </c>
      <c r="T17" s="583" t="s">
        <v>1297</v>
      </c>
      <c r="U17" s="583" t="s">
        <v>3218</v>
      </c>
      <c r="V17" s="582" t="s">
        <v>3086</v>
      </c>
      <c r="W17" s="580" t="s">
        <v>3235</v>
      </c>
      <c r="X17" s="585">
        <v>43588</v>
      </c>
      <c r="Y17" s="565">
        <v>1724137.93</v>
      </c>
      <c r="Z17" s="565">
        <v>2000000</v>
      </c>
      <c r="AA17" s="565">
        <v>200000</v>
      </c>
      <c r="AB17" s="565">
        <v>2000000</v>
      </c>
      <c r="AC17" s="564" t="s">
        <v>241</v>
      </c>
      <c r="AD17" s="582" t="s">
        <v>69</v>
      </c>
      <c r="AE17" s="582" t="s">
        <v>70</v>
      </c>
      <c r="AF17" s="567" t="s">
        <v>3236</v>
      </c>
      <c r="AG17" s="565">
        <v>258620.68</v>
      </c>
      <c r="AH17" s="576">
        <v>43588</v>
      </c>
      <c r="AI17" s="576">
        <v>43830</v>
      </c>
      <c r="AJ17" s="584" t="s">
        <v>3634</v>
      </c>
      <c r="AK17" s="584" t="s">
        <v>3287</v>
      </c>
      <c r="AL17" s="582" t="s">
        <v>384</v>
      </c>
      <c r="AM17" s="582" t="s">
        <v>389</v>
      </c>
      <c r="AN17" s="582" t="s">
        <v>73</v>
      </c>
      <c r="AO17" s="584" t="s">
        <v>3288</v>
      </c>
      <c r="AP17" s="582" t="s">
        <v>73</v>
      </c>
      <c r="AQ17" s="582" t="s">
        <v>573</v>
      </c>
      <c r="AR17" s="582" t="s">
        <v>629</v>
      </c>
      <c r="AS17" s="582" t="s">
        <v>4136</v>
      </c>
      <c r="AT17" s="582" t="s">
        <v>3671</v>
      </c>
      <c r="AU17" s="586">
        <v>43616</v>
      </c>
      <c r="AV17" s="588" t="s">
        <v>4137</v>
      </c>
      <c r="AW17" s="582" t="s">
        <v>3091</v>
      </c>
      <c r="AX17" s="584" t="s">
        <v>3290</v>
      </c>
      <c r="AY17" s="584" t="s">
        <v>3291</v>
      </c>
      <c r="AZ17" s="584" t="s">
        <v>3292</v>
      </c>
      <c r="BA17" s="584" t="s">
        <v>3293</v>
      </c>
      <c r="BB17" s="577" t="s">
        <v>3096</v>
      </c>
      <c r="BC17" s="578">
        <v>43789</v>
      </c>
      <c r="BD17" s="578">
        <v>43789</v>
      </c>
      <c r="BE17" s="587"/>
    </row>
    <row r="18" spans="1:57" s="580" customFormat="1" ht="126" customHeight="1">
      <c r="A18" s="577">
        <v>2019</v>
      </c>
      <c r="B18" s="578">
        <v>43556</v>
      </c>
      <c r="C18" s="578">
        <v>43646</v>
      </c>
      <c r="D18" s="579" t="s">
        <v>794</v>
      </c>
      <c r="E18" s="579" t="s">
        <v>1615</v>
      </c>
      <c r="F18" s="580" t="s">
        <v>3237</v>
      </c>
      <c r="G18" s="581" t="s">
        <v>668</v>
      </c>
      <c r="H18" s="584" t="s">
        <v>3653</v>
      </c>
      <c r="I18" s="581" t="s">
        <v>3236</v>
      </c>
      <c r="J18" s="577" t="s">
        <v>61</v>
      </c>
      <c r="K18" s="577" t="s">
        <v>1579</v>
      </c>
      <c r="L18" s="577" t="s">
        <v>1579</v>
      </c>
      <c r="M18" s="581" t="s">
        <v>256</v>
      </c>
      <c r="N18" s="579" t="s">
        <v>1300</v>
      </c>
      <c r="O18" s="200">
        <v>200000</v>
      </c>
      <c r="P18" s="577" t="s">
        <v>61</v>
      </c>
      <c r="Q18" s="577" t="s">
        <v>1579</v>
      </c>
      <c r="R18" s="577" t="s">
        <v>1579</v>
      </c>
      <c r="S18" s="581" t="s">
        <v>256</v>
      </c>
      <c r="T18" s="579" t="s">
        <v>1300</v>
      </c>
      <c r="U18" s="583" t="s">
        <v>3218</v>
      </c>
      <c r="V18" s="582" t="s">
        <v>3086</v>
      </c>
      <c r="W18" s="580" t="s">
        <v>3237</v>
      </c>
      <c r="X18" s="585">
        <v>43588</v>
      </c>
      <c r="Y18" s="565">
        <v>2155172.41</v>
      </c>
      <c r="Z18" s="565">
        <v>2500000</v>
      </c>
      <c r="AA18" s="565">
        <v>250000</v>
      </c>
      <c r="AB18" s="565">
        <v>2500000</v>
      </c>
      <c r="AC18" s="564" t="s">
        <v>241</v>
      </c>
      <c r="AD18" s="582" t="s">
        <v>69</v>
      </c>
      <c r="AE18" s="582" t="s">
        <v>70</v>
      </c>
      <c r="AF18" s="567" t="s">
        <v>3236</v>
      </c>
      <c r="AG18" s="565">
        <v>323275.86</v>
      </c>
      <c r="AH18" s="576">
        <v>43588</v>
      </c>
      <c r="AI18" s="576">
        <v>43830</v>
      </c>
      <c r="AJ18" s="575" t="s">
        <v>3635</v>
      </c>
      <c r="AK18" s="584" t="s">
        <v>3287</v>
      </c>
      <c r="AL18" s="582" t="s">
        <v>384</v>
      </c>
      <c r="AM18" s="582" t="s">
        <v>389</v>
      </c>
      <c r="AN18" s="582" t="s">
        <v>73</v>
      </c>
      <c r="AO18" s="584" t="s">
        <v>3288</v>
      </c>
      <c r="AP18" s="582" t="s">
        <v>73</v>
      </c>
      <c r="AQ18" s="582" t="s">
        <v>573</v>
      </c>
      <c r="AR18" s="582" t="s">
        <v>788</v>
      </c>
      <c r="AS18" s="582" t="s">
        <v>3237</v>
      </c>
      <c r="AT18" s="582" t="s">
        <v>3671</v>
      </c>
      <c r="AU18" s="586">
        <v>43622</v>
      </c>
      <c r="AV18" s="588" t="s">
        <v>4102</v>
      </c>
      <c r="AW18" s="582" t="s">
        <v>3091</v>
      </c>
      <c r="AX18" s="584" t="s">
        <v>3290</v>
      </c>
      <c r="AY18" s="584" t="s">
        <v>3291</v>
      </c>
      <c r="AZ18" s="584" t="s">
        <v>3292</v>
      </c>
      <c r="BA18" s="584" t="s">
        <v>3293</v>
      </c>
      <c r="BB18" s="577" t="s">
        <v>3096</v>
      </c>
      <c r="BC18" s="578">
        <v>43789</v>
      </c>
      <c r="BD18" s="578">
        <v>43789</v>
      </c>
      <c r="BE18" s="587"/>
    </row>
    <row r="19" spans="1:57" s="580" customFormat="1" ht="126" customHeight="1">
      <c r="A19" s="577">
        <v>2019</v>
      </c>
      <c r="B19" s="578">
        <v>43556</v>
      </c>
      <c r="C19" s="578">
        <v>43646</v>
      </c>
      <c r="D19" s="579" t="s">
        <v>794</v>
      </c>
      <c r="E19" s="580" t="s">
        <v>1615</v>
      </c>
      <c r="F19" s="580" t="s">
        <v>3238</v>
      </c>
      <c r="G19" s="581" t="s">
        <v>668</v>
      </c>
      <c r="H19" s="584" t="s">
        <v>3586</v>
      </c>
      <c r="I19" s="581" t="s">
        <v>3239</v>
      </c>
      <c r="J19" s="577" t="s">
        <v>61</v>
      </c>
      <c r="K19" s="577" t="s">
        <v>1579</v>
      </c>
      <c r="L19" s="577" t="s">
        <v>1579</v>
      </c>
      <c r="M19" s="579" t="s">
        <v>186</v>
      </c>
      <c r="N19" s="579" t="s">
        <v>1298</v>
      </c>
      <c r="O19" s="200">
        <v>300000</v>
      </c>
      <c r="P19" s="577" t="s">
        <v>61</v>
      </c>
      <c r="Q19" s="577" t="s">
        <v>1579</v>
      </c>
      <c r="R19" s="577" t="s">
        <v>1579</v>
      </c>
      <c r="S19" s="579" t="s">
        <v>186</v>
      </c>
      <c r="T19" s="579" t="s">
        <v>1298</v>
      </c>
      <c r="U19" s="583" t="s">
        <v>3218</v>
      </c>
      <c r="V19" s="582" t="s">
        <v>3086</v>
      </c>
      <c r="W19" s="580" t="s">
        <v>3238</v>
      </c>
      <c r="X19" s="585">
        <v>43588</v>
      </c>
      <c r="Y19" s="565">
        <v>2586206.89</v>
      </c>
      <c r="Z19" s="565">
        <v>3000000</v>
      </c>
      <c r="AA19" s="565">
        <v>300000</v>
      </c>
      <c r="AB19" s="565">
        <v>3000000</v>
      </c>
      <c r="AC19" s="564" t="s">
        <v>241</v>
      </c>
      <c r="AD19" s="582" t="s">
        <v>69</v>
      </c>
      <c r="AE19" s="582" t="s">
        <v>70</v>
      </c>
      <c r="AF19" s="567" t="s">
        <v>3239</v>
      </c>
      <c r="AG19" s="565">
        <v>387931.03</v>
      </c>
      <c r="AH19" s="576">
        <v>43588</v>
      </c>
      <c r="AI19" s="576">
        <v>43830</v>
      </c>
      <c r="AJ19" s="584" t="s">
        <v>3628</v>
      </c>
      <c r="AK19" s="584" t="s">
        <v>3287</v>
      </c>
      <c r="AL19" s="582" t="s">
        <v>384</v>
      </c>
      <c r="AM19" s="582" t="s">
        <v>389</v>
      </c>
      <c r="AN19" s="582" t="s">
        <v>73</v>
      </c>
      <c r="AO19" s="584" t="s">
        <v>3288</v>
      </c>
      <c r="AP19" s="582" t="s">
        <v>73</v>
      </c>
      <c r="AQ19" s="582" t="s">
        <v>573</v>
      </c>
      <c r="AR19" s="582" t="s">
        <v>629</v>
      </c>
      <c r="AS19" s="582" t="s">
        <v>4281</v>
      </c>
      <c r="AT19" s="586" t="s">
        <v>4279</v>
      </c>
      <c r="AU19" s="586">
        <v>43622</v>
      </c>
      <c r="AV19" s="588" t="s">
        <v>4283</v>
      </c>
      <c r="AW19" s="582" t="s">
        <v>3091</v>
      </c>
      <c r="AX19" s="584" t="s">
        <v>3290</v>
      </c>
      <c r="AY19" s="584" t="s">
        <v>3291</v>
      </c>
      <c r="AZ19" s="584" t="s">
        <v>3292</v>
      </c>
      <c r="BA19" s="584" t="s">
        <v>3293</v>
      </c>
      <c r="BB19" s="577" t="s">
        <v>3096</v>
      </c>
      <c r="BC19" s="578">
        <v>43789</v>
      </c>
      <c r="BD19" s="578">
        <v>43789</v>
      </c>
      <c r="BE19" s="587"/>
    </row>
    <row r="20" spans="1:57" s="580" customFormat="1" ht="126" customHeight="1">
      <c r="A20" s="577">
        <v>2019</v>
      </c>
      <c r="B20" s="578">
        <v>43556</v>
      </c>
      <c r="C20" s="578">
        <v>43646</v>
      </c>
      <c r="D20" s="579" t="s">
        <v>794</v>
      </c>
      <c r="E20" s="580" t="s">
        <v>3240</v>
      </c>
      <c r="F20" s="580" t="s">
        <v>3241</v>
      </c>
      <c r="G20" s="581" t="s">
        <v>668</v>
      </c>
      <c r="H20" s="584" t="s">
        <v>3587</v>
      </c>
      <c r="I20" s="581" t="s">
        <v>3242</v>
      </c>
      <c r="J20" s="577" t="s">
        <v>61</v>
      </c>
      <c r="K20" s="577" t="s">
        <v>1579</v>
      </c>
      <c r="L20" s="577" t="s">
        <v>1579</v>
      </c>
      <c r="M20" s="581" t="s">
        <v>1596</v>
      </c>
      <c r="N20" s="581" t="s">
        <v>1972</v>
      </c>
      <c r="O20" s="200">
        <v>225000</v>
      </c>
      <c r="P20" s="577" t="s">
        <v>61</v>
      </c>
      <c r="Q20" s="577" t="s">
        <v>1579</v>
      </c>
      <c r="R20" s="577" t="s">
        <v>1579</v>
      </c>
      <c r="S20" s="581" t="s">
        <v>1596</v>
      </c>
      <c r="T20" s="581" t="s">
        <v>1972</v>
      </c>
      <c r="U20" s="581" t="s">
        <v>3218</v>
      </c>
      <c r="V20" s="582" t="s">
        <v>3086</v>
      </c>
      <c r="W20" s="580" t="s">
        <v>3241</v>
      </c>
      <c r="X20" s="585">
        <v>43594</v>
      </c>
      <c r="Y20" s="565">
        <v>1939655.17</v>
      </c>
      <c r="Z20" s="565">
        <v>2250000</v>
      </c>
      <c r="AA20" s="565">
        <v>225000</v>
      </c>
      <c r="AB20" s="565">
        <v>2250000</v>
      </c>
      <c r="AC20" s="564" t="s">
        <v>241</v>
      </c>
      <c r="AD20" s="582" t="s">
        <v>69</v>
      </c>
      <c r="AE20" s="582" t="s">
        <v>70</v>
      </c>
      <c r="AF20" s="567" t="s">
        <v>3242</v>
      </c>
      <c r="AG20" s="565">
        <v>290948.27</v>
      </c>
      <c r="AH20" s="576">
        <v>43594</v>
      </c>
      <c r="AI20" s="576">
        <v>43830</v>
      </c>
      <c r="AJ20" s="584" t="s">
        <v>3605</v>
      </c>
      <c r="AK20" s="584" t="s">
        <v>3287</v>
      </c>
      <c r="AL20" s="582" t="s">
        <v>384</v>
      </c>
      <c r="AM20" s="582" t="s">
        <v>389</v>
      </c>
      <c r="AN20" s="582" t="s">
        <v>73</v>
      </c>
      <c r="AO20" s="584" t="s">
        <v>3288</v>
      </c>
      <c r="AP20" s="582" t="s">
        <v>73</v>
      </c>
      <c r="AQ20" s="582" t="s">
        <v>573</v>
      </c>
      <c r="AR20" s="582" t="s">
        <v>293</v>
      </c>
      <c r="AS20" s="582" t="s">
        <v>566</v>
      </c>
      <c r="AT20" s="582" t="s">
        <v>566</v>
      </c>
      <c r="AU20" s="586" t="s">
        <v>566</v>
      </c>
      <c r="AV20" s="584" t="s">
        <v>3289</v>
      </c>
      <c r="AW20" s="582" t="s">
        <v>3091</v>
      </c>
      <c r="AX20" s="584" t="s">
        <v>3290</v>
      </c>
      <c r="AY20" s="584" t="s">
        <v>3291</v>
      </c>
      <c r="AZ20" s="584" t="s">
        <v>3292</v>
      </c>
      <c r="BA20" s="584" t="s">
        <v>3293</v>
      </c>
      <c r="BB20" s="577" t="s">
        <v>3096</v>
      </c>
      <c r="BC20" s="578">
        <v>43789</v>
      </c>
      <c r="BD20" s="578">
        <v>43789</v>
      </c>
      <c r="BE20" s="587"/>
    </row>
    <row r="21" spans="1:57" s="580" customFormat="1" ht="126" customHeight="1">
      <c r="A21" s="577">
        <v>2019</v>
      </c>
      <c r="B21" s="578">
        <v>43556</v>
      </c>
      <c r="C21" s="578">
        <v>43646</v>
      </c>
      <c r="D21" s="579" t="s">
        <v>794</v>
      </c>
      <c r="E21" s="580" t="s">
        <v>3240</v>
      </c>
      <c r="F21" s="580" t="s">
        <v>3243</v>
      </c>
      <c r="G21" s="581" t="s">
        <v>668</v>
      </c>
      <c r="H21" s="584" t="s">
        <v>3588</v>
      </c>
      <c r="I21" s="581" t="s">
        <v>3244</v>
      </c>
      <c r="J21" s="577" t="s">
        <v>61</v>
      </c>
      <c r="K21" s="577" t="s">
        <v>1579</v>
      </c>
      <c r="L21" s="577" t="s">
        <v>1579</v>
      </c>
      <c r="M21" s="581" t="s">
        <v>143</v>
      </c>
      <c r="N21" s="583" t="s">
        <v>1295</v>
      </c>
      <c r="O21" s="200">
        <v>21254928.170000002</v>
      </c>
      <c r="P21" s="577" t="s">
        <v>61</v>
      </c>
      <c r="Q21" s="577" t="s">
        <v>1579</v>
      </c>
      <c r="R21" s="577" t="s">
        <v>1579</v>
      </c>
      <c r="S21" s="581" t="s">
        <v>143</v>
      </c>
      <c r="T21" s="583" t="s">
        <v>1295</v>
      </c>
      <c r="U21" s="581" t="s">
        <v>3218</v>
      </c>
      <c r="V21" s="582" t="s">
        <v>3086</v>
      </c>
      <c r="W21" s="580" t="s">
        <v>3243</v>
      </c>
      <c r="X21" s="585">
        <v>43595</v>
      </c>
      <c r="Y21" s="565">
        <v>18323213.93</v>
      </c>
      <c r="Z21" s="565">
        <v>21254928.170000002</v>
      </c>
      <c r="AA21" s="565">
        <v>2125492.81</v>
      </c>
      <c r="AB21" s="565">
        <v>21254928.170000002</v>
      </c>
      <c r="AC21" s="564" t="s">
        <v>241</v>
      </c>
      <c r="AD21" s="582" t="s">
        <v>69</v>
      </c>
      <c r="AE21" s="582" t="s">
        <v>70</v>
      </c>
      <c r="AF21" s="567" t="s">
        <v>3244</v>
      </c>
      <c r="AG21" s="565">
        <v>2748482.09</v>
      </c>
      <c r="AH21" s="576">
        <v>43595</v>
      </c>
      <c r="AI21" s="576">
        <v>43830</v>
      </c>
      <c r="AJ21" s="588" t="s">
        <v>3588</v>
      </c>
      <c r="AK21" s="584" t="s">
        <v>3287</v>
      </c>
      <c r="AL21" s="582" t="s">
        <v>384</v>
      </c>
      <c r="AM21" s="582" t="s">
        <v>389</v>
      </c>
      <c r="AN21" s="582" t="s">
        <v>73</v>
      </c>
      <c r="AO21" s="584" t="s">
        <v>3288</v>
      </c>
      <c r="AP21" s="582" t="s">
        <v>73</v>
      </c>
      <c r="AQ21" s="582" t="s">
        <v>573</v>
      </c>
      <c r="AR21" s="582" t="s">
        <v>629</v>
      </c>
      <c r="AS21" s="582" t="s">
        <v>4282</v>
      </c>
      <c r="AT21" s="586" t="s">
        <v>4279</v>
      </c>
      <c r="AU21" s="586">
        <v>43626</v>
      </c>
      <c r="AV21" s="588" t="s">
        <v>4284</v>
      </c>
      <c r="AW21" s="582" t="s">
        <v>3091</v>
      </c>
      <c r="AX21" s="584" t="s">
        <v>3290</v>
      </c>
      <c r="AY21" s="584" t="s">
        <v>3291</v>
      </c>
      <c r="AZ21" s="584" t="s">
        <v>3292</v>
      </c>
      <c r="BA21" s="584" t="s">
        <v>3293</v>
      </c>
      <c r="BB21" s="577" t="s">
        <v>3096</v>
      </c>
      <c r="BC21" s="578">
        <v>43789</v>
      </c>
      <c r="BD21" s="578">
        <v>43789</v>
      </c>
      <c r="BE21" s="584" t="s">
        <v>3632</v>
      </c>
    </row>
    <row r="22" spans="1:57" s="580" customFormat="1" ht="126" customHeight="1">
      <c r="A22" s="577">
        <v>2019</v>
      </c>
      <c r="B22" s="578">
        <v>43556</v>
      </c>
      <c r="C22" s="578">
        <v>43646</v>
      </c>
      <c r="D22" s="579" t="s">
        <v>794</v>
      </c>
      <c r="E22" s="580" t="s">
        <v>1577</v>
      </c>
      <c r="F22" s="580" t="s">
        <v>3245</v>
      </c>
      <c r="G22" s="581" t="s">
        <v>668</v>
      </c>
      <c r="H22" s="584" t="s">
        <v>3589</v>
      </c>
      <c r="I22" s="581" t="s">
        <v>3229</v>
      </c>
      <c r="J22" s="577" t="s">
        <v>61</v>
      </c>
      <c r="K22" s="577" t="s">
        <v>1579</v>
      </c>
      <c r="L22" s="577" t="s">
        <v>1579</v>
      </c>
      <c r="M22" s="581" t="s">
        <v>143</v>
      </c>
      <c r="N22" s="583" t="s">
        <v>1295</v>
      </c>
      <c r="O22" s="200">
        <v>10000000</v>
      </c>
      <c r="P22" s="577" t="s">
        <v>61</v>
      </c>
      <c r="Q22" s="577" t="s">
        <v>1579</v>
      </c>
      <c r="R22" s="577" t="s">
        <v>1579</v>
      </c>
      <c r="S22" s="581" t="s">
        <v>143</v>
      </c>
      <c r="T22" s="583" t="s">
        <v>1295</v>
      </c>
      <c r="U22" s="581" t="s">
        <v>3218</v>
      </c>
      <c r="V22" s="582" t="s">
        <v>3086</v>
      </c>
      <c r="W22" s="580" t="s">
        <v>3245</v>
      </c>
      <c r="X22" s="585">
        <v>43595</v>
      </c>
      <c r="Y22" s="565">
        <v>8620689.6500000004</v>
      </c>
      <c r="Z22" s="565">
        <v>10000000</v>
      </c>
      <c r="AA22" s="565">
        <v>1000000</v>
      </c>
      <c r="AB22" s="565">
        <v>10000000</v>
      </c>
      <c r="AC22" s="564" t="s">
        <v>241</v>
      </c>
      <c r="AD22" s="582" t="s">
        <v>69</v>
      </c>
      <c r="AE22" s="582" t="s">
        <v>70</v>
      </c>
      <c r="AF22" s="567" t="s">
        <v>3229</v>
      </c>
      <c r="AG22" s="565">
        <v>1293103.44</v>
      </c>
      <c r="AH22" s="576">
        <v>43595</v>
      </c>
      <c r="AI22" s="576">
        <v>43830</v>
      </c>
      <c r="AJ22" s="584" t="s">
        <v>3668</v>
      </c>
      <c r="AK22" s="584" t="s">
        <v>3287</v>
      </c>
      <c r="AL22" s="582" t="s">
        <v>384</v>
      </c>
      <c r="AM22" s="582" t="s">
        <v>389</v>
      </c>
      <c r="AN22" s="582" t="s">
        <v>73</v>
      </c>
      <c r="AO22" s="584" t="s">
        <v>3288</v>
      </c>
      <c r="AP22" s="582" t="s">
        <v>73</v>
      </c>
      <c r="AQ22" s="582" t="s">
        <v>573</v>
      </c>
      <c r="AR22" s="582" t="s">
        <v>788</v>
      </c>
      <c r="AS22" s="582" t="s">
        <v>4138</v>
      </c>
      <c r="AT22" s="582" t="s">
        <v>3676</v>
      </c>
      <c r="AU22" s="586">
        <v>43605</v>
      </c>
      <c r="AV22" s="588" t="s">
        <v>4139</v>
      </c>
      <c r="AW22" s="582" t="s">
        <v>3091</v>
      </c>
      <c r="AX22" s="584" t="s">
        <v>3290</v>
      </c>
      <c r="AY22" s="584" t="s">
        <v>3291</v>
      </c>
      <c r="AZ22" s="584" t="s">
        <v>3292</v>
      </c>
      <c r="BA22" s="584" t="s">
        <v>3293</v>
      </c>
      <c r="BB22" s="577" t="s">
        <v>3096</v>
      </c>
      <c r="BC22" s="578">
        <v>43789</v>
      </c>
      <c r="BD22" s="578">
        <v>43789</v>
      </c>
      <c r="BE22" s="584" t="s">
        <v>3669</v>
      </c>
    </row>
    <row r="23" spans="1:57" s="580" customFormat="1" ht="126" customHeight="1">
      <c r="A23" s="577">
        <v>2019</v>
      </c>
      <c r="B23" s="578">
        <v>43556</v>
      </c>
      <c r="C23" s="578">
        <v>43646</v>
      </c>
      <c r="D23" s="579" t="s">
        <v>794</v>
      </c>
      <c r="E23" s="580" t="s">
        <v>1615</v>
      </c>
      <c r="F23" s="581" t="s">
        <v>3246</v>
      </c>
      <c r="G23" s="581">
        <v>55</v>
      </c>
      <c r="H23" s="584" t="s">
        <v>3590</v>
      </c>
      <c r="I23" s="581" t="s">
        <v>3247</v>
      </c>
      <c r="J23" s="577" t="s">
        <v>61</v>
      </c>
      <c r="K23" s="577" t="s">
        <v>1579</v>
      </c>
      <c r="L23" s="577" t="s">
        <v>1579</v>
      </c>
      <c r="M23" s="579" t="s">
        <v>3248</v>
      </c>
      <c r="N23" s="581" t="s">
        <v>2057</v>
      </c>
      <c r="O23" s="200">
        <v>484140.68</v>
      </c>
      <c r="P23" s="577" t="s">
        <v>61</v>
      </c>
      <c r="Q23" s="577" t="s">
        <v>1579</v>
      </c>
      <c r="R23" s="577" t="s">
        <v>1579</v>
      </c>
      <c r="S23" s="579" t="s">
        <v>3248</v>
      </c>
      <c r="T23" s="581" t="s">
        <v>2057</v>
      </c>
      <c r="U23" s="581" t="s">
        <v>3096</v>
      </c>
      <c r="V23" s="582" t="s">
        <v>3086</v>
      </c>
      <c r="W23" s="581" t="s">
        <v>3246</v>
      </c>
      <c r="X23" s="585">
        <v>43594</v>
      </c>
      <c r="Y23" s="565">
        <v>417362.65</v>
      </c>
      <c r="Z23" s="565">
        <v>484140.68</v>
      </c>
      <c r="AA23" s="565">
        <v>0</v>
      </c>
      <c r="AB23" s="565">
        <v>484140.68</v>
      </c>
      <c r="AC23" s="564" t="s">
        <v>241</v>
      </c>
      <c r="AD23" s="582" t="s">
        <v>69</v>
      </c>
      <c r="AE23" s="582" t="s">
        <v>70</v>
      </c>
      <c r="AF23" s="567" t="s">
        <v>3247</v>
      </c>
      <c r="AG23" s="565">
        <v>62604.39</v>
      </c>
      <c r="AH23" s="576">
        <v>43594</v>
      </c>
      <c r="AI23" s="576">
        <v>43830</v>
      </c>
      <c r="AJ23" s="584" t="s">
        <v>3606</v>
      </c>
      <c r="AK23" s="584" t="s">
        <v>3287</v>
      </c>
      <c r="AL23" s="582" t="s">
        <v>384</v>
      </c>
      <c r="AM23" s="582" t="s">
        <v>389</v>
      </c>
      <c r="AN23" s="582" t="s">
        <v>73</v>
      </c>
      <c r="AO23" s="584" t="s">
        <v>3288</v>
      </c>
      <c r="AP23" s="582" t="s">
        <v>73</v>
      </c>
      <c r="AQ23" s="582" t="s">
        <v>573</v>
      </c>
      <c r="AR23" s="582" t="s">
        <v>293</v>
      </c>
      <c r="AS23" s="582" t="s">
        <v>566</v>
      </c>
      <c r="AT23" s="582" t="s">
        <v>566</v>
      </c>
      <c r="AU23" s="586" t="s">
        <v>566</v>
      </c>
      <c r="AV23" s="584" t="s">
        <v>3289</v>
      </c>
      <c r="AW23" s="582" t="s">
        <v>3091</v>
      </c>
      <c r="AX23" s="584" t="s">
        <v>3290</v>
      </c>
      <c r="AY23" s="584" t="s">
        <v>3291</v>
      </c>
      <c r="AZ23" s="584" t="s">
        <v>3292</v>
      </c>
      <c r="BA23" s="584" t="s">
        <v>3293</v>
      </c>
      <c r="BB23" s="577" t="s">
        <v>3096</v>
      </c>
      <c r="BC23" s="578">
        <v>43789</v>
      </c>
      <c r="BD23" s="578">
        <v>43789</v>
      </c>
      <c r="BE23" s="587"/>
    </row>
    <row r="24" spans="1:57" s="580" customFormat="1" ht="126" customHeight="1">
      <c r="A24" s="577">
        <v>2019</v>
      </c>
      <c r="B24" s="578">
        <v>43556</v>
      </c>
      <c r="C24" s="578">
        <v>43646</v>
      </c>
      <c r="D24" s="579" t="s">
        <v>794</v>
      </c>
      <c r="E24" s="580" t="s">
        <v>1615</v>
      </c>
      <c r="F24" s="581" t="s">
        <v>3249</v>
      </c>
      <c r="G24" s="581">
        <v>55</v>
      </c>
      <c r="H24" s="584" t="s">
        <v>3591</v>
      </c>
      <c r="I24" s="581" t="s">
        <v>3250</v>
      </c>
      <c r="J24" s="577" t="s">
        <v>61</v>
      </c>
      <c r="K24" s="577" t="s">
        <v>1579</v>
      </c>
      <c r="L24" s="577" t="s">
        <v>1579</v>
      </c>
      <c r="M24" s="579" t="s">
        <v>303</v>
      </c>
      <c r="N24" s="581" t="s">
        <v>3251</v>
      </c>
      <c r="O24" s="200">
        <v>331811.03999999998</v>
      </c>
      <c r="P24" s="577" t="s">
        <v>61</v>
      </c>
      <c r="Q24" s="577" t="s">
        <v>1579</v>
      </c>
      <c r="R24" s="577" t="s">
        <v>1579</v>
      </c>
      <c r="S24" s="579" t="s">
        <v>303</v>
      </c>
      <c r="T24" s="581" t="s">
        <v>3251</v>
      </c>
      <c r="U24" s="581" t="s">
        <v>3218</v>
      </c>
      <c r="V24" s="582" t="s">
        <v>3086</v>
      </c>
      <c r="W24" s="581" t="s">
        <v>3249</v>
      </c>
      <c r="X24" s="585">
        <v>43599</v>
      </c>
      <c r="Y24" s="565">
        <v>286044</v>
      </c>
      <c r="Z24" s="565">
        <v>331811.03999999998</v>
      </c>
      <c r="AA24" s="565">
        <v>0</v>
      </c>
      <c r="AB24" s="565">
        <v>331811.03999999998</v>
      </c>
      <c r="AC24" s="564" t="s">
        <v>241</v>
      </c>
      <c r="AD24" s="582" t="s">
        <v>69</v>
      </c>
      <c r="AE24" s="582" t="s">
        <v>70</v>
      </c>
      <c r="AF24" s="567" t="s">
        <v>3250</v>
      </c>
      <c r="AG24" s="565">
        <v>42906.6</v>
      </c>
      <c r="AH24" s="576">
        <v>43600</v>
      </c>
      <c r="AI24" s="576">
        <v>43633</v>
      </c>
      <c r="AJ24" s="584" t="s">
        <v>3629</v>
      </c>
      <c r="AK24" s="584" t="s">
        <v>3287</v>
      </c>
      <c r="AL24" s="582" t="s">
        <v>384</v>
      </c>
      <c r="AM24" s="582" t="s">
        <v>389</v>
      </c>
      <c r="AN24" s="582" t="s">
        <v>73</v>
      </c>
      <c r="AO24" s="584" t="s">
        <v>3288</v>
      </c>
      <c r="AP24" s="582" t="s">
        <v>73</v>
      </c>
      <c r="AQ24" s="582" t="s">
        <v>573</v>
      </c>
      <c r="AR24" s="582" t="s">
        <v>293</v>
      </c>
      <c r="AS24" s="582" t="s">
        <v>566</v>
      </c>
      <c r="AT24" s="582" t="s">
        <v>566</v>
      </c>
      <c r="AU24" s="586" t="s">
        <v>566</v>
      </c>
      <c r="AV24" s="584" t="s">
        <v>3289</v>
      </c>
      <c r="AW24" s="582" t="s">
        <v>3091</v>
      </c>
      <c r="AX24" s="584" t="s">
        <v>3290</v>
      </c>
      <c r="AY24" s="584" t="s">
        <v>3291</v>
      </c>
      <c r="AZ24" s="584" t="s">
        <v>3292</v>
      </c>
      <c r="BA24" s="584" t="s">
        <v>3293</v>
      </c>
      <c r="BB24" s="577" t="s">
        <v>3096</v>
      </c>
      <c r="BC24" s="578">
        <v>43789</v>
      </c>
      <c r="BD24" s="578">
        <v>43789</v>
      </c>
      <c r="BE24" s="587"/>
    </row>
    <row r="25" spans="1:57" s="580" customFormat="1" ht="126" customHeight="1">
      <c r="A25" s="577">
        <v>2019</v>
      </c>
      <c r="B25" s="578">
        <v>43556</v>
      </c>
      <c r="C25" s="578">
        <v>43646</v>
      </c>
      <c r="D25" s="579" t="s">
        <v>794</v>
      </c>
      <c r="E25" s="580" t="s">
        <v>1577</v>
      </c>
      <c r="F25" s="581" t="s">
        <v>3252</v>
      </c>
      <c r="G25" s="579" t="s">
        <v>382</v>
      </c>
      <c r="H25" s="584" t="s">
        <v>3592</v>
      </c>
      <c r="I25" s="581" t="s">
        <v>3253</v>
      </c>
      <c r="J25" s="577" t="s">
        <v>61</v>
      </c>
      <c r="K25" s="577" t="s">
        <v>1579</v>
      </c>
      <c r="L25" s="577" t="s">
        <v>1579</v>
      </c>
      <c r="M25" s="579" t="s">
        <v>265</v>
      </c>
      <c r="N25" s="579" t="s">
        <v>1312</v>
      </c>
      <c r="O25" s="200">
        <v>1800000</v>
      </c>
      <c r="P25" s="577" t="s">
        <v>61</v>
      </c>
      <c r="Q25" s="577" t="s">
        <v>1579</v>
      </c>
      <c r="R25" s="577" t="s">
        <v>1579</v>
      </c>
      <c r="S25" s="579" t="s">
        <v>265</v>
      </c>
      <c r="T25" s="579" t="s">
        <v>1312</v>
      </c>
      <c r="U25" s="581" t="s">
        <v>3254</v>
      </c>
      <c r="V25" s="582" t="s">
        <v>3086</v>
      </c>
      <c r="W25" s="581" t="s">
        <v>3252</v>
      </c>
      <c r="X25" s="585">
        <v>43595</v>
      </c>
      <c r="Y25" s="565">
        <v>1551724.13</v>
      </c>
      <c r="Z25" s="565">
        <v>1800000</v>
      </c>
      <c r="AA25" s="565">
        <v>180000</v>
      </c>
      <c r="AB25" s="565">
        <v>1800000</v>
      </c>
      <c r="AC25" s="564" t="s">
        <v>241</v>
      </c>
      <c r="AD25" s="582" t="s">
        <v>69</v>
      </c>
      <c r="AE25" s="582" t="s">
        <v>70</v>
      </c>
      <c r="AF25" s="567" t="s">
        <v>3253</v>
      </c>
      <c r="AG25" s="565">
        <v>232758.62</v>
      </c>
      <c r="AH25" s="576">
        <v>43595</v>
      </c>
      <c r="AI25" s="576">
        <v>43626</v>
      </c>
      <c r="AJ25" s="584" t="s">
        <v>3607</v>
      </c>
      <c r="AK25" s="584" t="s">
        <v>3287</v>
      </c>
      <c r="AL25" s="582" t="s">
        <v>384</v>
      </c>
      <c r="AM25" s="582" t="s">
        <v>389</v>
      </c>
      <c r="AN25" s="582" t="s">
        <v>73</v>
      </c>
      <c r="AO25" s="584" t="s">
        <v>3288</v>
      </c>
      <c r="AP25" s="582" t="s">
        <v>73</v>
      </c>
      <c r="AQ25" s="582" t="s">
        <v>573</v>
      </c>
      <c r="AR25" s="582" t="s">
        <v>293</v>
      </c>
      <c r="AS25" s="582" t="s">
        <v>566</v>
      </c>
      <c r="AT25" s="582" t="s">
        <v>566</v>
      </c>
      <c r="AU25" s="586" t="s">
        <v>566</v>
      </c>
      <c r="AV25" s="584" t="s">
        <v>3289</v>
      </c>
      <c r="AW25" s="582" t="s">
        <v>3091</v>
      </c>
      <c r="AX25" s="584" t="s">
        <v>3290</v>
      </c>
      <c r="AY25" s="584" t="s">
        <v>3291</v>
      </c>
      <c r="AZ25" s="584" t="s">
        <v>3292</v>
      </c>
      <c r="BA25" s="584" t="s">
        <v>3293</v>
      </c>
      <c r="BB25" s="577" t="s">
        <v>3096</v>
      </c>
      <c r="BC25" s="578">
        <v>43789</v>
      </c>
      <c r="BD25" s="578">
        <v>43789</v>
      </c>
      <c r="BE25" s="587"/>
    </row>
    <row r="26" spans="1:57" s="580" customFormat="1" ht="126" customHeight="1">
      <c r="A26" s="577">
        <v>2019</v>
      </c>
      <c r="B26" s="578">
        <v>43556</v>
      </c>
      <c r="C26" s="578">
        <v>43646</v>
      </c>
      <c r="D26" s="579" t="s">
        <v>794</v>
      </c>
      <c r="E26" s="580" t="s">
        <v>1615</v>
      </c>
      <c r="F26" s="581" t="s">
        <v>3255</v>
      </c>
      <c r="G26" s="579" t="s">
        <v>382</v>
      </c>
      <c r="H26" s="584" t="s">
        <v>3593</v>
      </c>
      <c r="I26" s="581" t="s">
        <v>3256</v>
      </c>
      <c r="J26" s="577" t="s">
        <v>61</v>
      </c>
      <c r="K26" s="577" t="s">
        <v>1579</v>
      </c>
      <c r="L26" s="577" t="s">
        <v>1579</v>
      </c>
      <c r="M26" s="579" t="s">
        <v>258</v>
      </c>
      <c r="N26" s="579" t="s">
        <v>1958</v>
      </c>
      <c r="O26" s="200">
        <v>44934162.359999999</v>
      </c>
      <c r="P26" s="577" t="s">
        <v>61</v>
      </c>
      <c r="Q26" s="577" t="s">
        <v>1579</v>
      </c>
      <c r="R26" s="577" t="s">
        <v>1579</v>
      </c>
      <c r="S26" s="579" t="s">
        <v>258</v>
      </c>
      <c r="T26" s="579" t="s">
        <v>1958</v>
      </c>
      <c r="U26" s="581" t="s">
        <v>3096</v>
      </c>
      <c r="V26" s="582" t="s">
        <v>3086</v>
      </c>
      <c r="W26" s="581" t="s">
        <v>3255</v>
      </c>
      <c r="X26" s="585">
        <v>43595</v>
      </c>
      <c r="Y26" s="565">
        <v>38736346.859999999</v>
      </c>
      <c r="Z26" s="565">
        <v>44934162.359999999</v>
      </c>
      <c r="AA26" s="565">
        <v>4493416.24</v>
      </c>
      <c r="AB26" s="565">
        <v>44934162.359999999</v>
      </c>
      <c r="AC26" s="564" t="s">
        <v>241</v>
      </c>
      <c r="AD26" s="582" t="s">
        <v>69</v>
      </c>
      <c r="AE26" s="582" t="s">
        <v>70</v>
      </c>
      <c r="AF26" s="567" t="s">
        <v>3256</v>
      </c>
      <c r="AG26" s="565">
        <v>5810452.0199999996</v>
      </c>
      <c r="AH26" s="576">
        <v>43595</v>
      </c>
      <c r="AI26" s="576">
        <v>43830</v>
      </c>
      <c r="AJ26" s="584" t="s">
        <v>3630</v>
      </c>
      <c r="AK26" s="584" t="s">
        <v>3287</v>
      </c>
      <c r="AL26" s="582" t="s">
        <v>384</v>
      </c>
      <c r="AM26" s="582" t="s">
        <v>389</v>
      </c>
      <c r="AN26" s="582" t="s">
        <v>73</v>
      </c>
      <c r="AO26" s="584" t="s">
        <v>3288</v>
      </c>
      <c r="AP26" s="582" t="s">
        <v>73</v>
      </c>
      <c r="AQ26" s="582" t="s">
        <v>573</v>
      </c>
      <c r="AR26" s="582" t="s">
        <v>293</v>
      </c>
      <c r="AS26" s="582" t="s">
        <v>566</v>
      </c>
      <c r="AT26" s="582" t="s">
        <v>566</v>
      </c>
      <c r="AU26" s="586" t="s">
        <v>566</v>
      </c>
      <c r="AV26" s="584" t="s">
        <v>3289</v>
      </c>
      <c r="AW26" s="582" t="s">
        <v>3091</v>
      </c>
      <c r="AX26" s="584" t="s">
        <v>3290</v>
      </c>
      <c r="AY26" s="584" t="s">
        <v>3291</v>
      </c>
      <c r="AZ26" s="584" t="s">
        <v>3292</v>
      </c>
      <c r="BA26" s="584" t="s">
        <v>3293</v>
      </c>
      <c r="BB26" s="577" t="s">
        <v>3096</v>
      </c>
      <c r="BC26" s="578">
        <v>43789</v>
      </c>
      <c r="BD26" s="578">
        <v>43789</v>
      </c>
      <c r="BE26" s="587"/>
    </row>
    <row r="27" spans="1:57" s="580" customFormat="1" ht="89.25" customHeight="1">
      <c r="A27" s="1423">
        <v>2019</v>
      </c>
      <c r="B27" s="1424">
        <v>43556</v>
      </c>
      <c r="C27" s="1424">
        <v>43646</v>
      </c>
      <c r="D27" s="1429" t="s">
        <v>794</v>
      </c>
      <c r="E27" s="1430" t="s">
        <v>1577</v>
      </c>
      <c r="F27" s="1428" t="s">
        <v>3257</v>
      </c>
      <c r="G27" s="1429" t="s">
        <v>382</v>
      </c>
      <c r="H27" s="1421" t="s">
        <v>3594</v>
      </c>
      <c r="I27" s="1428" t="s">
        <v>3258</v>
      </c>
      <c r="J27" s="577" t="s">
        <v>319</v>
      </c>
      <c r="K27" s="577" t="s">
        <v>3259</v>
      </c>
      <c r="L27" s="577" t="s">
        <v>3260</v>
      </c>
      <c r="M27" s="581" t="s">
        <v>1363</v>
      </c>
      <c r="N27" s="579" t="s">
        <v>1306</v>
      </c>
      <c r="O27" s="200">
        <v>1712969.31</v>
      </c>
      <c r="P27" s="1423" t="s">
        <v>319</v>
      </c>
      <c r="Q27" s="1423" t="s">
        <v>3259</v>
      </c>
      <c r="R27" s="1423" t="s">
        <v>3260</v>
      </c>
      <c r="S27" s="1428" t="s">
        <v>1363</v>
      </c>
      <c r="T27" s="1429" t="s">
        <v>1306</v>
      </c>
      <c r="U27" s="1428" t="s">
        <v>3254</v>
      </c>
      <c r="V27" s="1425" t="s">
        <v>3086</v>
      </c>
      <c r="W27" s="1428" t="s">
        <v>3257</v>
      </c>
      <c r="X27" s="1432">
        <v>43595</v>
      </c>
      <c r="Y27" s="1397">
        <v>1476697.68</v>
      </c>
      <c r="Z27" s="1397">
        <v>1712969.31</v>
      </c>
      <c r="AA27" s="1397">
        <v>171296.93</v>
      </c>
      <c r="AB27" s="1397">
        <v>1712969.31</v>
      </c>
      <c r="AC27" s="1394" t="s">
        <v>241</v>
      </c>
      <c r="AD27" s="1425" t="s">
        <v>69</v>
      </c>
      <c r="AE27" s="1425" t="s">
        <v>70</v>
      </c>
      <c r="AF27" s="1409" t="s">
        <v>3258</v>
      </c>
      <c r="AG27" s="1397">
        <v>221504.65</v>
      </c>
      <c r="AH27" s="1402">
        <v>43595</v>
      </c>
      <c r="AI27" s="1402">
        <v>43626</v>
      </c>
      <c r="AJ27" s="1421" t="s">
        <v>4149</v>
      </c>
      <c r="AK27" s="1421" t="s">
        <v>3287</v>
      </c>
      <c r="AL27" s="1425" t="s">
        <v>384</v>
      </c>
      <c r="AM27" s="1425" t="s">
        <v>389</v>
      </c>
      <c r="AN27" s="1425" t="s">
        <v>73</v>
      </c>
      <c r="AO27" s="1421" t="s">
        <v>3288</v>
      </c>
      <c r="AP27" s="1425" t="s">
        <v>73</v>
      </c>
      <c r="AQ27" s="1425" t="s">
        <v>573</v>
      </c>
      <c r="AR27" s="1425" t="s">
        <v>293</v>
      </c>
      <c r="AS27" s="1425" t="s">
        <v>566</v>
      </c>
      <c r="AT27" s="1425" t="s">
        <v>566</v>
      </c>
      <c r="AU27" s="1426" t="s">
        <v>566</v>
      </c>
      <c r="AV27" s="1421" t="s">
        <v>3289</v>
      </c>
      <c r="AW27" s="1425" t="s">
        <v>3091</v>
      </c>
      <c r="AX27" s="1421" t="s">
        <v>3290</v>
      </c>
      <c r="AY27" s="1421" t="s">
        <v>3291</v>
      </c>
      <c r="AZ27" s="1421" t="s">
        <v>3292</v>
      </c>
      <c r="BA27" s="1421" t="s">
        <v>3293</v>
      </c>
      <c r="BB27" s="1423" t="s">
        <v>3096</v>
      </c>
      <c r="BC27" s="1424">
        <v>43789</v>
      </c>
      <c r="BD27" s="1424">
        <v>43789</v>
      </c>
      <c r="BE27" s="587"/>
    </row>
    <row r="28" spans="1:57" s="580" customFormat="1" ht="89.25" customHeight="1">
      <c r="A28" s="1423"/>
      <c r="B28" s="1424">
        <v>43556</v>
      </c>
      <c r="C28" s="1424">
        <v>43646</v>
      </c>
      <c r="D28" s="1429"/>
      <c r="E28" s="1430"/>
      <c r="F28" s="1428"/>
      <c r="G28" s="1429"/>
      <c r="H28" s="1422"/>
      <c r="I28" s="1428"/>
      <c r="J28" s="577" t="s">
        <v>3261</v>
      </c>
      <c r="K28" s="577" t="s">
        <v>175</v>
      </c>
      <c r="L28" s="577" t="s">
        <v>786</v>
      </c>
      <c r="M28" s="577" t="s">
        <v>1363</v>
      </c>
      <c r="N28" s="577" t="s">
        <v>1307</v>
      </c>
      <c r="O28" s="200">
        <v>796197.46</v>
      </c>
      <c r="P28" s="1423"/>
      <c r="Q28" s="1423"/>
      <c r="R28" s="1423"/>
      <c r="S28" s="1428"/>
      <c r="T28" s="1429"/>
      <c r="U28" s="1428"/>
      <c r="V28" s="1425"/>
      <c r="W28" s="1428"/>
      <c r="X28" s="1432"/>
      <c r="Y28" s="1397"/>
      <c r="Z28" s="1397"/>
      <c r="AA28" s="1397"/>
      <c r="AB28" s="1397"/>
      <c r="AC28" s="1394"/>
      <c r="AD28" s="1425"/>
      <c r="AE28" s="1425"/>
      <c r="AF28" s="1409"/>
      <c r="AG28" s="1397"/>
      <c r="AH28" s="1402"/>
      <c r="AI28" s="1402"/>
      <c r="AJ28" s="1422"/>
      <c r="AK28" s="1422"/>
      <c r="AL28" s="1425"/>
      <c r="AM28" s="1425"/>
      <c r="AN28" s="1425"/>
      <c r="AO28" s="1422"/>
      <c r="AP28" s="1425"/>
      <c r="AQ28" s="1425"/>
      <c r="AR28" s="1425"/>
      <c r="AS28" s="1425"/>
      <c r="AT28" s="1425"/>
      <c r="AU28" s="1426"/>
      <c r="AV28" s="1422"/>
      <c r="AW28" s="1425"/>
      <c r="AX28" s="1422"/>
      <c r="AY28" s="1422"/>
      <c r="AZ28" s="1422"/>
      <c r="BA28" s="1422"/>
      <c r="BB28" s="1423"/>
      <c r="BC28" s="1424"/>
      <c r="BD28" s="1424"/>
      <c r="BE28" s="587"/>
    </row>
    <row r="29" spans="1:57" s="580" customFormat="1" ht="92.25" customHeight="1">
      <c r="A29" s="1423">
        <v>2019</v>
      </c>
      <c r="B29" s="1424">
        <v>43556</v>
      </c>
      <c r="C29" s="1424">
        <v>43646</v>
      </c>
      <c r="D29" s="1429" t="s">
        <v>794</v>
      </c>
      <c r="E29" s="1430" t="s">
        <v>3240</v>
      </c>
      <c r="F29" s="1428" t="s">
        <v>3262</v>
      </c>
      <c r="G29" s="1429" t="s">
        <v>382</v>
      </c>
      <c r="H29" s="1421" t="s">
        <v>3594</v>
      </c>
      <c r="I29" s="1428" t="s">
        <v>3258</v>
      </c>
      <c r="J29" s="577" t="s">
        <v>3261</v>
      </c>
      <c r="K29" s="577" t="s">
        <v>175</v>
      </c>
      <c r="L29" s="577" t="s">
        <v>786</v>
      </c>
      <c r="M29" s="581" t="s">
        <v>1363</v>
      </c>
      <c r="N29" s="579" t="s">
        <v>1307</v>
      </c>
      <c r="O29" s="200">
        <v>796197.46</v>
      </c>
      <c r="P29" s="1423" t="s">
        <v>3261</v>
      </c>
      <c r="Q29" s="1423" t="s">
        <v>175</v>
      </c>
      <c r="R29" s="1423" t="s">
        <v>786</v>
      </c>
      <c r="S29" s="1428" t="s">
        <v>1363</v>
      </c>
      <c r="T29" s="1429" t="s">
        <v>1307</v>
      </c>
      <c r="U29" s="1428" t="s">
        <v>3254</v>
      </c>
      <c r="V29" s="1425" t="s">
        <v>3086</v>
      </c>
      <c r="W29" s="1428" t="s">
        <v>3262</v>
      </c>
      <c r="X29" s="1432">
        <v>43595</v>
      </c>
      <c r="Y29" s="1397">
        <v>686377.12</v>
      </c>
      <c r="Z29" s="1397">
        <v>796197.46</v>
      </c>
      <c r="AA29" s="1397">
        <v>79619.75</v>
      </c>
      <c r="AB29" s="1397">
        <v>796197.46</v>
      </c>
      <c r="AC29" s="1394" t="s">
        <v>241</v>
      </c>
      <c r="AD29" s="1425" t="s">
        <v>69</v>
      </c>
      <c r="AE29" s="1425" t="s">
        <v>70</v>
      </c>
      <c r="AF29" s="1409" t="s">
        <v>3258</v>
      </c>
      <c r="AG29" s="1397">
        <v>102956.56</v>
      </c>
      <c r="AH29" s="1402">
        <v>43595</v>
      </c>
      <c r="AI29" s="1402">
        <v>43626</v>
      </c>
      <c r="AJ29" s="1421" t="s">
        <v>3631</v>
      </c>
      <c r="AK29" s="1421" t="s">
        <v>3287</v>
      </c>
      <c r="AL29" s="1425" t="s">
        <v>384</v>
      </c>
      <c r="AM29" s="1425" t="s">
        <v>389</v>
      </c>
      <c r="AN29" s="1425" t="s">
        <v>73</v>
      </c>
      <c r="AO29" s="1421" t="s">
        <v>3288</v>
      </c>
      <c r="AP29" s="1425" t="s">
        <v>73</v>
      </c>
      <c r="AQ29" s="1425" t="s">
        <v>573</v>
      </c>
      <c r="AR29" s="1425" t="s">
        <v>293</v>
      </c>
      <c r="AS29" s="1425" t="s">
        <v>566</v>
      </c>
      <c r="AT29" s="1425" t="s">
        <v>566</v>
      </c>
      <c r="AU29" s="1426" t="s">
        <v>566</v>
      </c>
      <c r="AV29" s="1421" t="s">
        <v>3289</v>
      </c>
      <c r="AW29" s="1425" t="s">
        <v>3091</v>
      </c>
      <c r="AX29" s="1421" t="s">
        <v>3290</v>
      </c>
      <c r="AY29" s="1421" t="s">
        <v>3291</v>
      </c>
      <c r="AZ29" s="1421" t="s">
        <v>3292</v>
      </c>
      <c r="BA29" s="1421" t="s">
        <v>3293</v>
      </c>
      <c r="BB29" s="1423" t="s">
        <v>3096</v>
      </c>
      <c r="BC29" s="1424">
        <v>43789</v>
      </c>
      <c r="BD29" s="1424">
        <v>43789</v>
      </c>
      <c r="BE29" s="1421" t="s">
        <v>3633</v>
      </c>
    </row>
    <row r="30" spans="1:57" s="580" customFormat="1" ht="92.25" customHeight="1">
      <c r="A30" s="1423"/>
      <c r="B30" s="1424">
        <v>43556</v>
      </c>
      <c r="C30" s="1424">
        <v>43646</v>
      </c>
      <c r="D30" s="1429"/>
      <c r="E30" s="1430"/>
      <c r="F30" s="1428"/>
      <c r="G30" s="1429"/>
      <c r="H30" s="1422"/>
      <c r="I30" s="1428"/>
      <c r="J30" s="577" t="s">
        <v>319</v>
      </c>
      <c r="K30" s="577" t="s">
        <v>3259</v>
      </c>
      <c r="L30" s="577" t="s">
        <v>3260</v>
      </c>
      <c r="M30" s="577" t="s">
        <v>1363</v>
      </c>
      <c r="N30" s="577" t="s">
        <v>1306</v>
      </c>
      <c r="O30" s="200">
        <v>1712969.31</v>
      </c>
      <c r="P30" s="1423"/>
      <c r="Q30" s="1423"/>
      <c r="R30" s="1423"/>
      <c r="S30" s="1428"/>
      <c r="T30" s="1429"/>
      <c r="U30" s="1428"/>
      <c r="V30" s="1425"/>
      <c r="W30" s="1428"/>
      <c r="X30" s="1432"/>
      <c r="Y30" s="1397"/>
      <c r="Z30" s="1397"/>
      <c r="AA30" s="1397"/>
      <c r="AB30" s="1397"/>
      <c r="AC30" s="1394"/>
      <c r="AD30" s="1425"/>
      <c r="AE30" s="1425"/>
      <c r="AF30" s="1409"/>
      <c r="AG30" s="1397"/>
      <c r="AH30" s="1402"/>
      <c r="AI30" s="1402"/>
      <c r="AJ30" s="1422"/>
      <c r="AK30" s="1422"/>
      <c r="AL30" s="1425"/>
      <c r="AM30" s="1425"/>
      <c r="AN30" s="1425"/>
      <c r="AO30" s="1422"/>
      <c r="AP30" s="1425"/>
      <c r="AQ30" s="1425"/>
      <c r="AR30" s="1425"/>
      <c r="AS30" s="1425"/>
      <c r="AT30" s="1425"/>
      <c r="AU30" s="1426"/>
      <c r="AV30" s="1422"/>
      <c r="AW30" s="1425"/>
      <c r="AX30" s="1422"/>
      <c r="AY30" s="1422"/>
      <c r="AZ30" s="1422"/>
      <c r="BA30" s="1422"/>
      <c r="BB30" s="1423"/>
      <c r="BC30" s="1424"/>
      <c r="BD30" s="1424"/>
      <c r="BE30" s="1433"/>
    </row>
    <row r="31" spans="1:57" s="580" customFormat="1" ht="126" customHeight="1">
      <c r="A31" s="577">
        <v>2019</v>
      </c>
      <c r="B31" s="578">
        <v>43556</v>
      </c>
      <c r="C31" s="578">
        <v>43646</v>
      </c>
      <c r="D31" s="579" t="s">
        <v>794</v>
      </c>
      <c r="E31" s="580" t="s">
        <v>1615</v>
      </c>
      <c r="F31" s="581" t="s">
        <v>3263</v>
      </c>
      <c r="G31" s="579" t="s">
        <v>382</v>
      </c>
      <c r="H31" s="584" t="s">
        <v>3595</v>
      </c>
      <c r="I31" s="581" t="s">
        <v>3264</v>
      </c>
      <c r="J31" s="577" t="s">
        <v>61</v>
      </c>
      <c r="K31" s="577" t="s">
        <v>1579</v>
      </c>
      <c r="L31" s="577" t="s">
        <v>1579</v>
      </c>
      <c r="M31" s="579" t="s">
        <v>258</v>
      </c>
      <c r="N31" s="579" t="s">
        <v>1958</v>
      </c>
      <c r="O31" s="200">
        <v>7663392</v>
      </c>
      <c r="P31" s="577" t="s">
        <v>61</v>
      </c>
      <c r="Q31" s="577" t="s">
        <v>1579</v>
      </c>
      <c r="R31" s="577" t="s">
        <v>1579</v>
      </c>
      <c r="S31" s="579" t="s">
        <v>258</v>
      </c>
      <c r="T31" s="579" t="s">
        <v>1958</v>
      </c>
      <c r="U31" s="581" t="s">
        <v>132</v>
      </c>
      <c r="V31" s="582" t="s">
        <v>3086</v>
      </c>
      <c r="W31" s="581" t="s">
        <v>3263</v>
      </c>
      <c r="X31" s="585">
        <v>43595</v>
      </c>
      <c r="Y31" s="565">
        <v>7663392</v>
      </c>
      <c r="Z31" s="565">
        <v>7663392</v>
      </c>
      <c r="AA31" s="565">
        <v>766339.2</v>
      </c>
      <c r="AB31" s="565">
        <v>7663392</v>
      </c>
      <c r="AC31" s="564" t="s">
        <v>241</v>
      </c>
      <c r="AD31" s="582" t="s">
        <v>69</v>
      </c>
      <c r="AE31" s="582" t="s">
        <v>70</v>
      </c>
      <c r="AF31" s="567" t="s">
        <v>3264</v>
      </c>
      <c r="AG31" s="565">
        <v>1149508.8</v>
      </c>
      <c r="AH31" s="576">
        <v>43595</v>
      </c>
      <c r="AI31" s="576">
        <v>43830</v>
      </c>
      <c r="AJ31" s="584" t="s">
        <v>3608</v>
      </c>
      <c r="AK31" s="584" t="s">
        <v>3287</v>
      </c>
      <c r="AL31" s="582" t="s">
        <v>384</v>
      </c>
      <c r="AM31" s="582" t="s">
        <v>389</v>
      </c>
      <c r="AN31" s="582" t="s">
        <v>73</v>
      </c>
      <c r="AO31" s="584" t="s">
        <v>3288</v>
      </c>
      <c r="AP31" s="582" t="s">
        <v>73</v>
      </c>
      <c r="AQ31" s="582" t="s">
        <v>573</v>
      </c>
      <c r="AR31" s="582" t="s">
        <v>293</v>
      </c>
      <c r="AS31" s="582" t="s">
        <v>566</v>
      </c>
      <c r="AT31" s="582" t="s">
        <v>566</v>
      </c>
      <c r="AU31" s="586" t="s">
        <v>566</v>
      </c>
      <c r="AV31" s="584" t="s">
        <v>3289</v>
      </c>
      <c r="AW31" s="582" t="s">
        <v>3091</v>
      </c>
      <c r="AX31" s="584" t="s">
        <v>3290</v>
      </c>
      <c r="AY31" s="584" t="s">
        <v>3291</v>
      </c>
      <c r="AZ31" s="584" t="s">
        <v>3292</v>
      </c>
      <c r="BA31" s="584" t="s">
        <v>3293</v>
      </c>
      <c r="BB31" s="577" t="s">
        <v>3096</v>
      </c>
      <c r="BC31" s="578">
        <v>43789</v>
      </c>
      <c r="BD31" s="578">
        <v>43789</v>
      </c>
      <c r="BE31" s="587"/>
    </row>
    <row r="32" spans="1:57" s="580" customFormat="1" ht="87" customHeight="1">
      <c r="A32" s="1423">
        <v>2019</v>
      </c>
      <c r="B32" s="1424">
        <v>43556</v>
      </c>
      <c r="C32" s="1424">
        <v>43646</v>
      </c>
      <c r="D32" s="1429" t="s">
        <v>794</v>
      </c>
      <c r="E32" s="1430" t="s">
        <v>1615</v>
      </c>
      <c r="F32" s="1428" t="s">
        <v>3265</v>
      </c>
      <c r="G32" s="1429" t="s">
        <v>382</v>
      </c>
      <c r="H32" s="1421" t="s">
        <v>3596</v>
      </c>
      <c r="I32" s="1428" t="s">
        <v>3266</v>
      </c>
      <c r="J32" s="577" t="s">
        <v>61</v>
      </c>
      <c r="K32" s="577" t="s">
        <v>1579</v>
      </c>
      <c r="L32" s="577" t="s">
        <v>1579</v>
      </c>
      <c r="M32" s="581" t="s">
        <v>3267</v>
      </c>
      <c r="N32" s="581" t="s">
        <v>3268</v>
      </c>
      <c r="O32" s="202">
        <v>2662200</v>
      </c>
      <c r="P32" s="1423" t="s">
        <v>61</v>
      </c>
      <c r="Q32" s="1423" t="s">
        <v>1579</v>
      </c>
      <c r="R32" s="1423" t="s">
        <v>1579</v>
      </c>
      <c r="S32" s="1428" t="s">
        <v>3267</v>
      </c>
      <c r="T32" s="1428" t="s">
        <v>3268</v>
      </c>
      <c r="U32" s="1428" t="s">
        <v>3254</v>
      </c>
      <c r="V32" s="1425" t="s">
        <v>3086</v>
      </c>
      <c r="W32" s="1428" t="s">
        <v>3265</v>
      </c>
      <c r="X32" s="1432">
        <v>43595</v>
      </c>
      <c r="Y32" s="1397">
        <v>862068.96</v>
      </c>
      <c r="Z32" s="1397">
        <v>1000000</v>
      </c>
      <c r="AA32" s="1397">
        <v>100000</v>
      </c>
      <c r="AB32" s="1397">
        <v>1000000</v>
      </c>
      <c r="AC32" s="1394" t="s">
        <v>241</v>
      </c>
      <c r="AD32" s="1425" t="s">
        <v>69</v>
      </c>
      <c r="AE32" s="1425" t="s">
        <v>70</v>
      </c>
      <c r="AF32" s="1409" t="s">
        <v>3266</v>
      </c>
      <c r="AG32" s="1397">
        <v>129310.34</v>
      </c>
      <c r="AH32" s="1402">
        <v>43595</v>
      </c>
      <c r="AI32" s="1402">
        <v>43626</v>
      </c>
      <c r="AJ32" s="1421" t="s">
        <v>3609</v>
      </c>
      <c r="AK32" s="1421" t="s">
        <v>3287</v>
      </c>
      <c r="AL32" s="1425" t="s">
        <v>384</v>
      </c>
      <c r="AM32" s="1425" t="s">
        <v>389</v>
      </c>
      <c r="AN32" s="1425" t="s">
        <v>73</v>
      </c>
      <c r="AO32" s="1421" t="s">
        <v>3288</v>
      </c>
      <c r="AP32" s="1425" t="s">
        <v>73</v>
      </c>
      <c r="AQ32" s="1425" t="s">
        <v>573</v>
      </c>
      <c r="AR32" s="1425" t="s">
        <v>788</v>
      </c>
      <c r="AS32" s="1425" t="s">
        <v>4140</v>
      </c>
      <c r="AT32" s="1425" t="s">
        <v>4141</v>
      </c>
      <c r="AU32" s="1426">
        <v>43615</v>
      </c>
      <c r="AV32" s="1427" t="s">
        <v>4142</v>
      </c>
      <c r="AW32" s="1425" t="s">
        <v>3091</v>
      </c>
      <c r="AX32" s="1421" t="s">
        <v>3290</v>
      </c>
      <c r="AY32" s="1421" t="s">
        <v>3291</v>
      </c>
      <c r="AZ32" s="1421" t="s">
        <v>3292</v>
      </c>
      <c r="BA32" s="1421" t="s">
        <v>3293</v>
      </c>
      <c r="BB32" s="1423" t="s">
        <v>3096</v>
      </c>
      <c r="BC32" s="1424">
        <v>43789</v>
      </c>
      <c r="BD32" s="1424">
        <v>43789</v>
      </c>
      <c r="BE32" s="587"/>
    </row>
    <row r="33" spans="1:57" s="580" customFormat="1" ht="87" customHeight="1">
      <c r="A33" s="1423"/>
      <c r="B33" s="1424">
        <v>43556</v>
      </c>
      <c r="C33" s="1424">
        <v>43646</v>
      </c>
      <c r="D33" s="1429"/>
      <c r="E33" s="1430"/>
      <c r="F33" s="1428"/>
      <c r="G33" s="1429"/>
      <c r="H33" s="1422"/>
      <c r="I33" s="1428"/>
      <c r="J33" s="577" t="s">
        <v>3261</v>
      </c>
      <c r="K33" s="577" t="s">
        <v>175</v>
      </c>
      <c r="L33" s="577" t="s">
        <v>786</v>
      </c>
      <c r="M33" s="581" t="s">
        <v>1363</v>
      </c>
      <c r="N33" s="579" t="s">
        <v>1307</v>
      </c>
      <c r="O33" s="202">
        <v>2662200</v>
      </c>
      <c r="P33" s="1423"/>
      <c r="Q33" s="1423"/>
      <c r="R33" s="1423"/>
      <c r="S33" s="1428"/>
      <c r="T33" s="1428"/>
      <c r="U33" s="1428"/>
      <c r="V33" s="1425"/>
      <c r="W33" s="1428"/>
      <c r="X33" s="1432"/>
      <c r="Y33" s="1397"/>
      <c r="Z33" s="1397"/>
      <c r="AA33" s="1397"/>
      <c r="AB33" s="1397"/>
      <c r="AC33" s="1394"/>
      <c r="AD33" s="1425"/>
      <c r="AE33" s="1425"/>
      <c r="AF33" s="1409"/>
      <c r="AG33" s="1397"/>
      <c r="AH33" s="1402"/>
      <c r="AI33" s="1402"/>
      <c r="AJ33" s="1422"/>
      <c r="AK33" s="1422"/>
      <c r="AL33" s="1425"/>
      <c r="AM33" s="1425"/>
      <c r="AN33" s="1425"/>
      <c r="AO33" s="1422"/>
      <c r="AP33" s="1425"/>
      <c r="AQ33" s="1425"/>
      <c r="AR33" s="1425"/>
      <c r="AS33" s="1425"/>
      <c r="AT33" s="1425"/>
      <c r="AU33" s="1426"/>
      <c r="AV33" s="1422"/>
      <c r="AW33" s="1425"/>
      <c r="AX33" s="1422"/>
      <c r="AY33" s="1422"/>
      <c r="AZ33" s="1422"/>
      <c r="BA33" s="1422"/>
      <c r="BB33" s="1423"/>
      <c r="BC33" s="1424"/>
      <c r="BD33" s="1424"/>
      <c r="BE33" s="587"/>
    </row>
    <row r="34" spans="1:57" s="580" customFormat="1" ht="90" customHeight="1">
      <c r="A34" s="1423">
        <v>2019</v>
      </c>
      <c r="B34" s="1424">
        <v>43556</v>
      </c>
      <c r="C34" s="1424">
        <v>43646</v>
      </c>
      <c r="D34" s="1429" t="s">
        <v>794</v>
      </c>
      <c r="E34" s="1430" t="s">
        <v>1577</v>
      </c>
      <c r="F34" s="1428" t="s">
        <v>3269</v>
      </c>
      <c r="G34" s="1428">
        <v>55</v>
      </c>
      <c r="H34" s="1421" t="s">
        <v>3597</v>
      </c>
      <c r="I34" s="1428" t="s">
        <v>3270</v>
      </c>
      <c r="J34" s="577" t="s">
        <v>61</v>
      </c>
      <c r="K34" s="577" t="s">
        <v>1579</v>
      </c>
      <c r="L34" s="577" t="s">
        <v>1579</v>
      </c>
      <c r="M34" s="581" t="s">
        <v>3271</v>
      </c>
      <c r="N34" s="581" t="s">
        <v>2602</v>
      </c>
      <c r="O34" s="200">
        <v>186102.19</v>
      </c>
      <c r="P34" s="1423" t="s">
        <v>61</v>
      </c>
      <c r="Q34" s="1423" t="s">
        <v>1579</v>
      </c>
      <c r="R34" s="1423" t="s">
        <v>1579</v>
      </c>
      <c r="S34" s="1428" t="s">
        <v>3271</v>
      </c>
      <c r="T34" s="1428" t="s">
        <v>2602</v>
      </c>
      <c r="U34" s="1428" t="s">
        <v>3272</v>
      </c>
      <c r="V34" s="1425" t="s">
        <v>3086</v>
      </c>
      <c r="W34" s="1428" t="s">
        <v>3269</v>
      </c>
      <c r="X34" s="1424">
        <v>43615</v>
      </c>
      <c r="Y34" s="1397">
        <v>160432.92000000001</v>
      </c>
      <c r="Z34" s="1397">
        <v>186102.19</v>
      </c>
      <c r="AA34" s="1397">
        <v>0</v>
      </c>
      <c r="AB34" s="1397">
        <v>186102.19</v>
      </c>
      <c r="AC34" s="1394" t="s">
        <v>241</v>
      </c>
      <c r="AD34" s="1425" t="s">
        <v>69</v>
      </c>
      <c r="AE34" s="1425" t="s">
        <v>70</v>
      </c>
      <c r="AF34" s="1409" t="s">
        <v>3270</v>
      </c>
      <c r="AG34" s="1397">
        <v>24064.93</v>
      </c>
      <c r="AH34" s="1402">
        <v>43615</v>
      </c>
      <c r="AI34" s="1402">
        <v>43615</v>
      </c>
      <c r="AJ34" s="1421" t="s">
        <v>3610</v>
      </c>
      <c r="AK34" s="1421" t="s">
        <v>3287</v>
      </c>
      <c r="AL34" s="1425" t="s">
        <v>384</v>
      </c>
      <c r="AM34" s="1425" t="s">
        <v>389</v>
      </c>
      <c r="AN34" s="582" t="s">
        <v>73</v>
      </c>
      <c r="AO34" s="1421" t="s">
        <v>3288</v>
      </c>
      <c r="AP34" s="1425" t="s">
        <v>73</v>
      </c>
      <c r="AQ34" s="1425" t="s">
        <v>573</v>
      </c>
      <c r="AR34" s="1425" t="s">
        <v>293</v>
      </c>
      <c r="AS34" s="1425" t="s">
        <v>566</v>
      </c>
      <c r="AT34" s="1425" t="s">
        <v>566</v>
      </c>
      <c r="AU34" s="1426" t="s">
        <v>566</v>
      </c>
      <c r="AV34" s="1421" t="s">
        <v>3289</v>
      </c>
      <c r="AW34" s="1425" t="s">
        <v>3091</v>
      </c>
      <c r="AX34" s="1421" t="s">
        <v>3290</v>
      </c>
      <c r="AY34" s="1421" t="s">
        <v>3291</v>
      </c>
      <c r="AZ34" s="1421" t="s">
        <v>3292</v>
      </c>
      <c r="BA34" s="1421" t="s">
        <v>3293</v>
      </c>
      <c r="BB34" s="1423" t="s">
        <v>3096</v>
      </c>
      <c r="BC34" s="1424">
        <v>43789</v>
      </c>
      <c r="BD34" s="1424">
        <v>43789</v>
      </c>
      <c r="BE34" s="587"/>
    </row>
    <row r="35" spans="1:57" s="580" customFormat="1" ht="90" customHeight="1">
      <c r="A35" s="1423"/>
      <c r="B35" s="1424">
        <v>43556</v>
      </c>
      <c r="C35" s="1424">
        <v>43646</v>
      </c>
      <c r="D35" s="1429"/>
      <c r="E35" s="1430"/>
      <c r="F35" s="1428"/>
      <c r="G35" s="1428"/>
      <c r="H35" s="1422"/>
      <c r="I35" s="1428"/>
      <c r="J35" s="577" t="s">
        <v>61</v>
      </c>
      <c r="K35" s="577" t="s">
        <v>1579</v>
      </c>
      <c r="L35" s="577" t="s">
        <v>1579</v>
      </c>
      <c r="M35" s="581" t="s">
        <v>3147</v>
      </c>
      <c r="N35" s="581" t="s">
        <v>3148</v>
      </c>
      <c r="O35" s="200">
        <v>249400</v>
      </c>
      <c r="P35" s="1423"/>
      <c r="Q35" s="1423"/>
      <c r="R35" s="1423"/>
      <c r="S35" s="1428"/>
      <c r="T35" s="1428"/>
      <c r="U35" s="1428"/>
      <c r="V35" s="1425"/>
      <c r="W35" s="1428"/>
      <c r="X35" s="1424"/>
      <c r="Y35" s="1397"/>
      <c r="Z35" s="1397"/>
      <c r="AA35" s="1397"/>
      <c r="AB35" s="1397"/>
      <c r="AC35" s="1394"/>
      <c r="AD35" s="1425"/>
      <c r="AE35" s="1425"/>
      <c r="AF35" s="1409"/>
      <c r="AG35" s="1397"/>
      <c r="AH35" s="1402"/>
      <c r="AI35" s="1402"/>
      <c r="AJ35" s="1422"/>
      <c r="AK35" s="1422"/>
      <c r="AL35" s="1425"/>
      <c r="AM35" s="1425"/>
      <c r="AN35" s="582"/>
      <c r="AO35" s="1422"/>
      <c r="AP35" s="1425"/>
      <c r="AQ35" s="1425"/>
      <c r="AR35" s="1425"/>
      <c r="AS35" s="1425"/>
      <c r="AT35" s="1425"/>
      <c r="AU35" s="1426"/>
      <c r="AV35" s="1422"/>
      <c r="AW35" s="1425"/>
      <c r="AX35" s="1422"/>
      <c r="AY35" s="1422"/>
      <c r="AZ35" s="1422"/>
      <c r="BA35" s="1422"/>
      <c r="BB35" s="1423"/>
      <c r="BC35" s="1424"/>
      <c r="BD35" s="1424"/>
      <c r="BE35" s="587"/>
    </row>
    <row r="36" spans="1:57" s="580" customFormat="1" ht="126" customHeight="1">
      <c r="A36" s="577">
        <v>2019</v>
      </c>
      <c r="B36" s="578">
        <v>43556</v>
      </c>
      <c r="C36" s="578">
        <v>43646</v>
      </c>
      <c r="D36" s="579" t="s">
        <v>794</v>
      </c>
      <c r="E36" s="580" t="s">
        <v>1577</v>
      </c>
      <c r="F36" s="581" t="s">
        <v>3273</v>
      </c>
      <c r="G36" s="581" t="s">
        <v>668</v>
      </c>
      <c r="H36" s="584" t="s">
        <v>3598</v>
      </c>
      <c r="I36" s="581" t="s">
        <v>3274</v>
      </c>
      <c r="J36" s="577" t="s">
        <v>61</v>
      </c>
      <c r="K36" s="577" t="s">
        <v>1579</v>
      </c>
      <c r="L36" s="577" t="s">
        <v>1579</v>
      </c>
      <c r="M36" s="579" t="s">
        <v>260</v>
      </c>
      <c r="N36" s="581" t="s">
        <v>2298</v>
      </c>
      <c r="O36" s="202">
        <v>2228580</v>
      </c>
      <c r="P36" s="577" t="s">
        <v>61</v>
      </c>
      <c r="Q36" s="577" t="s">
        <v>1579</v>
      </c>
      <c r="R36" s="577" t="s">
        <v>1579</v>
      </c>
      <c r="S36" s="579" t="s">
        <v>260</v>
      </c>
      <c r="T36" s="581" t="s">
        <v>2298</v>
      </c>
      <c r="U36" s="581" t="s">
        <v>3218</v>
      </c>
      <c r="V36" s="582" t="s">
        <v>3086</v>
      </c>
      <c r="W36" s="581" t="s">
        <v>3273</v>
      </c>
      <c r="X36" s="576">
        <v>43591</v>
      </c>
      <c r="Y36" s="565">
        <v>1921189.65</v>
      </c>
      <c r="Z36" s="565">
        <v>2228580</v>
      </c>
      <c r="AA36" s="565">
        <v>222858</v>
      </c>
      <c r="AB36" s="565">
        <v>2228580</v>
      </c>
      <c r="AC36" s="564" t="s">
        <v>241</v>
      </c>
      <c r="AD36" s="582" t="s">
        <v>69</v>
      </c>
      <c r="AE36" s="582" t="s">
        <v>70</v>
      </c>
      <c r="AF36" s="567" t="s">
        <v>3274</v>
      </c>
      <c r="AG36" s="565">
        <v>288178.44</v>
      </c>
      <c r="AH36" s="576">
        <v>43591</v>
      </c>
      <c r="AI36" s="576">
        <v>43630</v>
      </c>
      <c r="AJ36" s="584" t="s">
        <v>4103</v>
      </c>
      <c r="AK36" s="584" t="s">
        <v>3287</v>
      </c>
      <c r="AL36" s="582" t="s">
        <v>384</v>
      </c>
      <c r="AM36" s="582" t="s">
        <v>389</v>
      </c>
      <c r="AN36" s="582" t="s">
        <v>73</v>
      </c>
      <c r="AO36" s="584" t="s">
        <v>3288</v>
      </c>
      <c r="AP36" s="582" t="s">
        <v>73</v>
      </c>
      <c r="AQ36" s="582" t="s">
        <v>573</v>
      </c>
      <c r="AR36" s="582" t="s">
        <v>293</v>
      </c>
      <c r="AS36" s="582" t="s">
        <v>566</v>
      </c>
      <c r="AT36" s="582" t="s">
        <v>566</v>
      </c>
      <c r="AU36" s="586" t="s">
        <v>566</v>
      </c>
      <c r="AV36" s="584" t="s">
        <v>3289</v>
      </c>
      <c r="AW36" s="582" t="s">
        <v>3091</v>
      </c>
      <c r="AX36" s="584" t="s">
        <v>3290</v>
      </c>
      <c r="AY36" s="584" t="s">
        <v>3291</v>
      </c>
      <c r="AZ36" s="584" t="s">
        <v>3292</v>
      </c>
      <c r="BA36" s="584" t="s">
        <v>3293</v>
      </c>
      <c r="BB36" s="577" t="s">
        <v>3096</v>
      </c>
      <c r="BC36" s="578">
        <v>43789</v>
      </c>
      <c r="BD36" s="578">
        <v>43789</v>
      </c>
      <c r="BE36" s="587"/>
    </row>
    <row r="37" spans="1:57" s="580" customFormat="1" ht="126" customHeight="1">
      <c r="A37" s="577">
        <v>2019</v>
      </c>
      <c r="B37" s="578">
        <v>43556</v>
      </c>
      <c r="C37" s="578">
        <v>43646</v>
      </c>
      <c r="D37" s="579" t="s">
        <v>794</v>
      </c>
      <c r="E37" s="580" t="s">
        <v>1577</v>
      </c>
      <c r="F37" s="581" t="s">
        <v>3275</v>
      </c>
      <c r="G37" s="581" t="s">
        <v>668</v>
      </c>
      <c r="H37" s="584" t="s">
        <v>3599</v>
      </c>
      <c r="I37" s="581" t="s">
        <v>3276</v>
      </c>
      <c r="J37" s="577" t="s">
        <v>61</v>
      </c>
      <c r="K37" s="577" t="s">
        <v>1579</v>
      </c>
      <c r="L37" s="577" t="s">
        <v>1579</v>
      </c>
      <c r="M37" s="581" t="s">
        <v>3277</v>
      </c>
      <c r="N37" s="581" t="s">
        <v>3278</v>
      </c>
      <c r="O37" s="200">
        <v>2812500</v>
      </c>
      <c r="P37" s="577" t="s">
        <v>61</v>
      </c>
      <c r="Q37" s="577" t="s">
        <v>1579</v>
      </c>
      <c r="R37" s="577" t="s">
        <v>1579</v>
      </c>
      <c r="S37" s="581" t="s">
        <v>3277</v>
      </c>
      <c r="T37" s="581" t="s">
        <v>3278</v>
      </c>
      <c r="U37" s="581" t="s">
        <v>3218</v>
      </c>
      <c r="V37" s="582" t="s">
        <v>3086</v>
      </c>
      <c r="W37" s="581" t="s">
        <v>3275</v>
      </c>
      <c r="X37" s="578">
        <v>43609</v>
      </c>
      <c r="Y37" s="565">
        <v>2424568.96</v>
      </c>
      <c r="Z37" s="565">
        <v>2812500</v>
      </c>
      <c r="AA37" s="565">
        <v>281250</v>
      </c>
      <c r="AB37" s="565">
        <v>2812500</v>
      </c>
      <c r="AC37" s="564" t="s">
        <v>241</v>
      </c>
      <c r="AD37" s="582" t="s">
        <v>69</v>
      </c>
      <c r="AE37" s="582" t="s">
        <v>70</v>
      </c>
      <c r="AF37" s="567" t="s">
        <v>3276</v>
      </c>
      <c r="AG37" s="565">
        <v>363685.34</v>
      </c>
      <c r="AH37" s="576">
        <v>43612</v>
      </c>
      <c r="AI37" s="576">
        <v>43631</v>
      </c>
      <c r="AJ37" s="584" t="s">
        <v>4148</v>
      </c>
      <c r="AK37" s="584" t="s">
        <v>3287</v>
      </c>
      <c r="AL37" s="582" t="s">
        <v>384</v>
      </c>
      <c r="AM37" s="582" t="s">
        <v>389</v>
      </c>
      <c r="AN37" s="582" t="s">
        <v>73</v>
      </c>
      <c r="AO37" s="584" t="s">
        <v>3288</v>
      </c>
      <c r="AP37" s="582" t="s">
        <v>73</v>
      </c>
      <c r="AQ37" s="582" t="s">
        <v>573</v>
      </c>
      <c r="AR37" s="582" t="s">
        <v>293</v>
      </c>
      <c r="AS37" s="582" t="s">
        <v>566</v>
      </c>
      <c r="AT37" s="582" t="s">
        <v>566</v>
      </c>
      <c r="AU37" s="586" t="s">
        <v>566</v>
      </c>
      <c r="AV37" s="584" t="s">
        <v>3289</v>
      </c>
      <c r="AW37" s="582" t="s">
        <v>3091</v>
      </c>
      <c r="AX37" s="584" t="s">
        <v>3290</v>
      </c>
      <c r="AY37" s="584" t="s">
        <v>3291</v>
      </c>
      <c r="AZ37" s="584" t="s">
        <v>3292</v>
      </c>
      <c r="BA37" s="584" t="s">
        <v>3293</v>
      </c>
      <c r="BB37" s="577" t="s">
        <v>3096</v>
      </c>
      <c r="BC37" s="578">
        <v>43789</v>
      </c>
      <c r="BD37" s="578">
        <v>43789</v>
      </c>
      <c r="BE37" s="587"/>
    </row>
    <row r="38" spans="1:57" s="580" customFormat="1" ht="126" customHeight="1">
      <c r="A38" s="1423">
        <v>2019</v>
      </c>
      <c r="B38" s="1424">
        <v>43556</v>
      </c>
      <c r="C38" s="1424">
        <v>43646</v>
      </c>
      <c r="D38" s="1429" t="s">
        <v>794</v>
      </c>
      <c r="E38" s="1430" t="s">
        <v>1577</v>
      </c>
      <c r="F38" s="1428" t="s">
        <v>3279</v>
      </c>
      <c r="G38" s="1431" t="s">
        <v>382</v>
      </c>
      <c r="H38" s="1421" t="s">
        <v>3600</v>
      </c>
      <c r="I38" s="1428" t="s">
        <v>3280</v>
      </c>
      <c r="J38" s="577" t="s">
        <v>3281</v>
      </c>
      <c r="K38" s="577" t="s">
        <v>3282</v>
      </c>
      <c r="L38" s="577" t="s">
        <v>2851</v>
      </c>
      <c r="M38" s="581" t="s">
        <v>1363</v>
      </c>
      <c r="N38" s="583" t="s">
        <v>3283</v>
      </c>
      <c r="O38" s="202">
        <v>157291.32999999999</v>
      </c>
      <c r="P38" s="1423" t="s">
        <v>3281</v>
      </c>
      <c r="Q38" s="1423" t="s">
        <v>3282</v>
      </c>
      <c r="R38" s="1423" t="s">
        <v>2851</v>
      </c>
      <c r="S38" s="1428" t="s">
        <v>1363</v>
      </c>
      <c r="T38" s="1431" t="s">
        <v>3283</v>
      </c>
      <c r="U38" s="1428" t="s">
        <v>3254</v>
      </c>
      <c r="V38" s="1425" t="s">
        <v>3086</v>
      </c>
      <c r="W38" s="1428" t="s">
        <v>3279</v>
      </c>
      <c r="X38" s="1432">
        <v>43595</v>
      </c>
      <c r="Y38" s="1397">
        <v>135595.97</v>
      </c>
      <c r="Z38" s="1397">
        <v>157291.32999999999</v>
      </c>
      <c r="AA38" s="1397">
        <v>15729.13</v>
      </c>
      <c r="AB38" s="1397">
        <v>157291.32999999999</v>
      </c>
      <c r="AC38" s="1394" t="s">
        <v>241</v>
      </c>
      <c r="AD38" s="1425" t="s">
        <v>69</v>
      </c>
      <c r="AE38" s="1425" t="s">
        <v>70</v>
      </c>
      <c r="AF38" s="1409" t="s">
        <v>3280</v>
      </c>
      <c r="AG38" s="1397">
        <v>20339.39</v>
      </c>
      <c r="AH38" s="1402">
        <v>43595</v>
      </c>
      <c r="AI38" s="1402">
        <v>43626</v>
      </c>
      <c r="AJ38" s="1421" t="s">
        <v>3611</v>
      </c>
      <c r="AK38" s="1421" t="s">
        <v>3287</v>
      </c>
      <c r="AL38" s="1425" t="s">
        <v>384</v>
      </c>
      <c r="AM38" s="1425" t="s">
        <v>389</v>
      </c>
      <c r="AN38" s="1425" t="s">
        <v>73</v>
      </c>
      <c r="AO38" s="1421" t="s">
        <v>3288</v>
      </c>
      <c r="AP38" s="1425" t="s">
        <v>73</v>
      </c>
      <c r="AQ38" s="1425" t="s">
        <v>573</v>
      </c>
      <c r="AR38" s="1425" t="s">
        <v>293</v>
      </c>
      <c r="AS38" s="1425" t="s">
        <v>566</v>
      </c>
      <c r="AT38" s="1425" t="s">
        <v>566</v>
      </c>
      <c r="AU38" s="1426" t="s">
        <v>566</v>
      </c>
      <c r="AV38" s="1427" t="s">
        <v>3289</v>
      </c>
      <c r="AW38" s="1425" t="s">
        <v>3091</v>
      </c>
      <c r="AX38" s="1421" t="s">
        <v>3290</v>
      </c>
      <c r="AY38" s="1421" t="s">
        <v>3291</v>
      </c>
      <c r="AZ38" s="1421" t="s">
        <v>3292</v>
      </c>
      <c r="BA38" s="1421" t="s">
        <v>3293</v>
      </c>
      <c r="BB38" s="1423" t="s">
        <v>3096</v>
      </c>
      <c r="BC38" s="1424">
        <v>43789</v>
      </c>
      <c r="BD38" s="1424">
        <v>43789</v>
      </c>
      <c r="BE38" s="587"/>
    </row>
    <row r="39" spans="1:57" s="580" customFormat="1" ht="126" customHeight="1">
      <c r="A39" s="1423"/>
      <c r="B39" s="1424">
        <v>43556</v>
      </c>
      <c r="C39" s="1424">
        <v>43646</v>
      </c>
      <c r="D39" s="1429"/>
      <c r="E39" s="1430"/>
      <c r="F39" s="1428"/>
      <c r="G39" s="1431"/>
      <c r="H39" s="1422"/>
      <c r="I39" s="1428"/>
      <c r="J39" s="577" t="s">
        <v>61</v>
      </c>
      <c r="K39" s="577" t="s">
        <v>1579</v>
      </c>
      <c r="L39" s="577" t="s">
        <v>1579</v>
      </c>
      <c r="M39" s="581" t="s">
        <v>3284</v>
      </c>
      <c r="N39" s="583" t="s">
        <v>3285</v>
      </c>
      <c r="O39" s="202">
        <v>157291.32999999999</v>
      </c>
      <c r="P39" s="1423"/>
      <c r="Q39" s="1423"/>
      <c r="R39" s="1423"/>
      <c r="S39" s="1428"/>
      <c r="T39" s="1431"/>
      <c r="U39" s="1428"/>
      <c r="V39" s="1425"/>
      <c r="W39" s="1428"/>
      <c r="X39" s="1432"/>
      <c r="Y39" s="1397"/>
      <c r="Z39" s="1397"/>
      <c r="AA39" s="1397"/>
      <c r="AB39" s="1397"/>
      <c r="AC39" s="1394"/>
      <c r="AD39" s="1425"/>
      <c r="AE39" s="1425"/>
      <c r="AF39" s="1409"/>
      <c r="AG39" s="1397"/>
      <c r="AH39" s="1402"/>
      <c r="AI39" s="1402"/>
      <c r="AJ39" s="1422"/>
      <c r="AK39" s="1422"/>
      <c r="AL39" s="1425"/>
      <c r="AM39" s="1425"/>
      <c r="AN39" s="1425"/>
      <c r="AO39" s="1422"/>
      <c r="AP39" s="1425"/>
      <c r="AQ39" s="1425"/>
      <c r="AR39" s="1425"/>
      <c r="AS39" s="1425"/>
      <c r="AT39" s="1425"/>
      <c r="AU39" s="1426"/>
      <c r="AV39" s="1422"/>
      <c r="AW39" s="1425"/>
      <c r="AX39" s="1422"/>
      <c r="AY39" s="1422"/>
      <c r="AZ39" s="1422"/>
      <c r="BA39" s="1422"/>
      <c r="BB39" s="1423"/>
      <c r="BC39" s="1424"/>
      <c r="BD39" s="1424"/>
      <c r="BE39" s="587"/>
    </row>
    <row r="40" spans="1:57" s="580" customFormat="1" ht="126" customHeight="1">
      <c r="A40" s="1423">
        <v>2019</v>
      </c>
      <c r="B40" s="1424">
        <v>43556</v>
      </c>
      <c r="C40" s="1424">
        <v>43646</v>
      </c>
      <c r="D40" s="1429" t="s">
        <v>794</v>
      </c>
      <c r="E40" s="1430" t="s">
        <v>1577</v>
      </c>
      <c r="F40" s="1428" t="s">
        <v>3286</v>
      </c>
      <c r="G40" s="1431" t="s">
        <v>382</v>
      </c>
      <c r="H40" s="1421" t="s">
        <v>3600</v>
      </c>
      <c r="I40" s="1428" t="s">
        <v>3280</v>
      </c>
      <c r="J40" s="577" t="s">
        <v>61</v>
      </c>
      <c r="K40" s="577" t="s">
        <v>1579</v>
      </c>
      <c r="L40" s="577" t="s">
        <v>1579</v>
      </c>
      <c r="M40" s="579" t="s">
        <v>3284</v>
      </c>
      <c r="N40" s="581" t="s">
        <v>3285</v>
      </c>
      <c r="O40" s="202">
        <v>157291.32999999999</v>
      </c>
      <c r="P40" s="1423" t="s">
        <v>61</v>
      </c>
      <c r="Q40" s="1423" t="s">
        <v>1579</v>
      </c>
      <c r="R40" s="1423" t="s">
        <v>1579</v>
      </c>
      <c r="S40" s="1429" t="s">
        <v>3284</v>
      </c>
      <c r="T40" s="1428" t="s">
        <v>3285</v>
      </c>
      <c r="U40" s="1428" t="s">
        <v>3254</v>
      </c>
      <c r="V40" s="1425" t="s">
        <v>3086</v>
      </c>
      <c r="W40" s="1428" t="s">
        <v>3286</v>
      </c>
      <c r="X40" s="1424">
        <v>43595</v>
      </c>
      <c r="Y40" s="1397">
        <v>135595.97</v>
      </c>
      <c r="Z40" s="1397">
        <v>157291.32999999999</v>
      </c>
      <c r="AA40" s="1397">
        <v>15729.13</v>
      </c>
      <c r="AB40" s="1397">
        <v>157291.32999999999</v>
      </c>
      <c r="AC40" s="1394" t="s">
        <v>241</v>
      </c>
      <c r="AD40" s="1425" t="s">
        <v>69</v>
      </c>
      <c r="AE40" s="1425" t="s">
        <v>70</v>
      </c>
      <c r="AF40" s="1409" t="s">
        <v>3280</v>
      </c>
      <c r="AG40" s="1397">
        <v>20339.39</v>
      </c>
      <c r="AH40" s="1402">
        <v>43595</v>
      </c>
      <c r="AI40" s="1402">
        <v>43626</v>
      </c>
      <c r="AJ40" s="1421" t="s">
        <v>3612</v>
      </c>
      <c r="AK40" s="1421" t="s">
        <v>3287</v>
      </c>
      <c r="AL40" s="1425" t="s">
        <v>384</v>
      </c>
      <c r="AM40" s="1425" t="s">
        <v>389</v>
      </c>
      <c r="AN40" s="1425" t="s">
        <v>73</v>
      </c>
      <c r="AO40" s="1421" t="s">
        <v>3288</v>
      </c>
      <c r="AP40" s="1425" t="s">
        <v>73</v>
      </c>
      <c r="AQ40" s="1425" t="s">
        <v>573</v>
      </c>
      <c r="AR40" s="1425" t="s">
        <v>293</v>
      </c>
      <c r="AS40" s="1425" t="s">
        <v>566</v>
      </c>
      <c r="AT40" s="1425" t="s">
        <v>566</v>
      </c>
      <c r="AU40" s="1426" t="s">
        <v>566</v>
      </c>
      <c r="AV40" s="1427" t="s">
        <v>3289</v>
      </c>
      <c r="AW40" s="1425" t="s">
        <v>3091</v>
      </c>
      <c r="AX40" s="1421" t="s">
        <v>3290</v>
      </c>
      <c r="AY40" s="1421" t="s">
        <v>3291</v>
      </c>
      <c r="AZ40" s="1421" t="s">
        <v>3292</v>
      </c>
      <c r="BA40" s="1421" t="s">
        <v>3293</v>
      </c>
      <c r="BB40" s="1423" t="s">
        <v>3096</v>
      </c>
      <c r="BC40" s="1424">
        <v>43789</v>
      </c>
      <c r="BD40" s="1424">
        <v>43789</v>
      </c>
      <c r="BE40" s="587"/>
    </row>
    <row r="41" spans="1:57" s="580" customFormat="1" ht="126" customHeight="1">
      <c r="A41" s="1423"/>
      <c r="B41" s="1424">
        <v>43556</v>
      </c>
      <c r="C41" s="1424"/>
      <c r="D41" s="1429"/>
      <c r="E41" s="1430"/>
      <c r="F41" s="1428"/>
      <c r="G41" s="1431"/>
      <c r="H41" s="1422"/>
      <c r="I41" s="1428"/>
      <c r="J41" s="577" t="s">
        <v>3281</v>
      </c>
      <c r="K41" s="577" t="s">
        <v>3282</v>
      </c>
      <c r="L41" s="577" t="s">
        <v>2851</v>
      </c>
      <c r="M41" s="577" t="s">
        <v>1363</v>
      </c>
      <c r="N41" s="577" t="s">
        <v>3283</v>
      </c>
      <c r="O41" s="202">
        <v>157291.32999999999</v>
      </c>
      <c r="P41" s="1423"/>
      <c r="Q41" s="1423"/>
      <c r="R41" s="1423"/>
      <c r="S41" s="1429"/>
      <c r="T41" s="1428"/>
      <c r="U41" s="1428"/>
      <c r="V41" s="1425"/>
      <c r="W41" s="1428"/>
      <c r="X41" s="1424"/>
      <c r="Y41" s="1397"/>
      <c r="Z41" s="1397"/>
      <c r="AA41" s="1397"/>
      <c r="AB41" s="1397"/>
      <c r="AC41" s="1394"/>
      <c r="AD41" s="1425"/>
      <c r="AE41" s="1425"/>
      <c r="AF41" s="1409"/>
      <c r="AG41" s="1397"/>
      <c r="AH41" s="1402"/>
      <c r="AI41" s="1402"/>
      <c r="AJ41" s="1422"/>
      <c r="AK41" s="1422"/>
      <c r="AL41" s="1425"/>
      <c r="AM41" s="1425"/>
      <c r="AN41" s="1425"/>
      <c r="AO41" s="1422"/>
      <c r="AP41" s="1425"/>
      <c r="AQ41" s="1425"/>
      <c r="AR41" s="1425"/>
      <c r="AS41" s="1425"/>
      <c r="AT41" s="1425"/>
      <c r="AU41" s="1426"/>
      <c r="AV41" s="1422"/>
      <c r="AW41" s="1425"/>
      <c r="AX41" s="1422"/>
      <c r="AY41" s="1422"/>
      <c r="AZ41" s="1422"/>
      <c r="BA41" s="1422"/>
      <c r="BB41" s="1423"/>
      <c r="BC41" s="1424"/>
      <c r="BD41" s="1424"/>
      <c r="BE41" s="587"/>
    </row>
    <row r="42" spans="1:57" s="580" customFormat="1" ht="99.75" customHeight="1">
      <c r="A42" s="556">
        <v>2019</v>
      </c>
      <c r="B42" s="557">
        <v>43556</v>
      </c>
      <c r="C42" s="557">
        <v>43646</v>
      </c>
      <c r="D42" s="556" t="s">
        <v>794</v>
      </c>
      <c r="E42" s="556" t="s">
        <v>1615</v>
      </c>
      <c r="F42" s="556" t="s">
        <v>3988</v>
      </c>
      <c r="G42" s="556">
        <v>55</v>
      </c>
      <c r="H42" s="575" t="s">
        <v>3989</v>
      </c>
      <c r="I42" s="556" t="s">
        <v>3990</v>
      </c>
      <c r="J42" s="556" t="s">
        <v>61</v>
      </c>
      <c r="K42" s="556" t="s">
        <v>1579</v>
      </c>
      <c r="L42" s="556" t="s">
        <v>1579</v>
      </c>
      <c r="M42" s="556" t="s">
        <v>84</v>
      </c>
      <c r="N42" s="556" t="s">
        <v>1341</v>
      </c>
      <c r="O42" s="556">
        <v>97.85</v>
      </c>
      <c r="P42" s="556" t="s">
        <v>61</v>
      </c>
      <c r="Q42" s="556" t="s">
        <v>1579</v>
      </c>
      <c r="R42" s="559" t="s">
        <v>1579</v>
      </c>
      <c r="S42" s="556" t="s">
        <v>84</v>
      </c>
      <c r="T42" s="556" t="s">
        <v>1341</v>
      </c>
      <c r="U42" s="559" t="s">
        <v>132</v>
      </c>
      <c r="V42" s="559" t="s">
        <v>3086</v>
      </c>
      <c r="W42" s="556" t="s">
        <v>3988</v>
      </c>
      <c r="X42" s="557">
        <v>43578</v>
      </c>
      <c r="Y42" s="556">
        <v>912413.8</v>
      </c>
      <c r="Z42" s="556">
        <v>980000</v>
      </c>
      <c r="AA42" s="556">
        <v>400000</v>
      </c>
      <c r="AB42" s="556">
        <v>980000</v>
      </c>
      <c r="AC42" s="557" t="s">
        <v>241</v>
      </c>
      <c r="AD42" s="557" t="s">
        <v>69</v>
      </c>
      <c r="AE42" s="556" t="s">
        <v>70</v>
      </c>
      <c r="AF42" s="556" t="s">
        <v>3990</v>
      </c>
      <c r="AG42" s="556">
        <v>136862.07</v>
      </c>
      <c r="AH42" s="557">
        <v>43578</v>
      </c>
      <c r="AI42" s="557">
        <v>43600</v>
      </c>
      <c r="AJ42" s="575" t="s">
        <v>4081</v>
      </c>
      <c r="AK42" s="575" t="s">
        <v>3088</v>
      </c>
      <c r="AL42" s="556" t="s">
        <v>3991</v>
      </c>
      <c r="AM42" s="556" t="s">
        <v>3992</v>
      </c>
      <c r="AN42" s="556" t="s">
        <v>73</v>
      </c>
      <c r="AO42" s="575" t="s">
        <v>3300</v>
      </c>
      <c r="AP42" s="556" t="s">
        <v>73</v>
      </c>
      <c r="AQ42" s="556" t="s">
        <v>573</v>
      </c>
      <c r="AR42" s="556" t="s">
        <v>293</v>
      </c>
      <c r="AS42" s="556" t="s">
        <v>566</v>
      </c>
      <c r="AT42" s="556" t="s">
        <v>566</v>
      </c>
      <c r="AU42" s="557" t="s">
        <v>566</v>
      </c>
      <c r="AV42" s="561" t="s">
        <v>3869</v>
      </c>
      <c r="AW42" s="556" t="s">
        <v>3091</v>
      </c>
      <c r="AX42" s="561" t="s">
        <v>3870</v>
      </c>
      <c r="AY42" s="561" t="s">
        <v>3871</v>
      </c>
      <c r="AZ42" s="561" t="s">
        <v>3872</v>
      </c>
      <c r="BA42" s="561" t="s">
        <v>3873</v>
      </c>
      <c r="BB42" s="556" t="s">
        <v>3096</v>
      </c>
      <c r="BC42" s="557">
        <v>43749</v>
      </c>
      <c r="BD42" s="557">
        <v>43749</v>
      </c>
      <c r="BE42" s="214"/>
    </row>
    <row r="43" spans="1:57" s="580" customFormat="1" ht="99.75" customHeight="1">
      <c r="A43" s="556">
        <v>2019</v>
      </c>
      <c r="B43" s="557">
        <v>43556</v>
      </c>
      <c r="C43" s="557">
        <v>43646</v>
      </c>
      <c r="D43" s="556" t="s">
        <v>794</v>
      </c>
      <c r="E43" s="556" t="s">
        <v>1615</v>
      </c>
      <c r="F43" s="556" t="s">
        <v>3993</v>
      </c>
      <c r="G43" s="556">
        <v>55</v>
      </c>
      <c r="H43" s="575" t="s">
        <v>3994</v>
      </c>
      <c r="I43" s="556" t="s">
        <v>3995</v>
      </c>
      <c r="J43" s="556" t="s">
        <v>61</v>
      </c>
      <c r="K43" s="556" t="s">
        <v>1579</v>
      </c>
      <c r="L43" s="556" t="s">
        <v>1579</v>
      </c>
      <c r="M43" s="556" t="s">
        <v>256</v>
      </c>
      <c r="N43" s="556" t="s">
        <v>1352</v>
      </c>
      <c r="O43" s="556">
        <v>88.95</v>
      </c>
      <c r="P43" s="556" t="s">
        <v>61</v>
      </c>
      <c r="Q43" s="556" t="s">
        <v>1579</v>
      </c>
      <c r="R43" s="559" t="s">
        <v>1579</v>
      </c>
      <c r="S43" s="556" t="s">
        <v>256</v>
      </c>
      <c r="T43" s="556" t="s">
        <v>1352</v>
      </c>
      <c r="U43" s="559" t="s">
        <v>132</v>
      </c>
      <c r="V43" s="559" t="s">
        <v>3086</v>
      </c>
      <c r="W43" s="556" t="s">
        <v>3993</v>
      </c>
      <c r="X43" s="557">
        <v>43578</v>
      </c>
      <c r="Y43" s="556">
        <v>422413.79</v>
      </c>
      <c r="Z43" s="556">
        <v>490000</v>
      </c>
      <c r="AA43" s="556">
        <v>200000</v>
      </c>
      <c r="AB43" s="556">
        <v>490000</v>
      </c>
      <c r="AC43" s="557" t="s">
        <v>241</v>
      </c>
      <c r="AD43" s="557" t="s">
        <v>69</v>
      </c>
      <c r="AE43" s="556" t="s">
        <v>70</v>
      </c>
      <c r="AF43" s="556" t="s">
        <v>3995</v>
      </c>
      <c r="AG43" s="556">
        <v>63362.06</v>
      </c>
      <c r="AH43" s="557">
        <v>43578</v>
      </c>
      <c r="AI43" s="557">
        <v>43830</v>
      </c>
      <c r="AJ43" s="575" t="s">
        <v>4143</v>
      </c>
      <c r="AK43" s="575" t="s">
        <v>3088</v>
      </c>
      <c r="AL43" s="556" t="s">
        <v>3991</v>
      </c>
      <c r="AM43" s="556" t="s">
        <v>3992</v>
      </c>
      <c r="AN43" s="556" t="s">
        <v>73</v>
      </c>
      <c r="AO43" s="575" t="s">
        <v>3300</v>
      </c>
      <c r="AP43" s="556" t="s">
        <v>73</v>
      </c>
      <c r="AQ43" s="556" t="s">
        <v>573</v>
      </c>
      <c r="AR43" s="556" t="s">
        <v>293</v>
      </c>
      <c r="AS43" s="556" t="s">
        <v>566</v>
      </c>
      <c r="AT43" s="556" t="s">
        <v>566</v>
      </c>
      <c r="AU43" s="557" t="s">
        <v>566</v>
      </c>
      <c r="AV43" s="561" t="s">
        <v>3869</v>
      </c>
      <c r="AW43" s="556" t="s">
        <v>3091</v>
      </c>
      <c r="AX43" s="561" t="s">
        <v>3870</v>
      </c>
      <c r="AY43" s="561" t="s">
        <v>3871</v>
      </c>
      <c r="AZ43" s="561" t="s">
        <v>3872</v>
      </c>
      <c r="BA43" s="561" t="s">
        <v>3873</v>
      </c>
      <c r="BB43" s="556" t="s">
        <v>3096</v>
      </c>
      <c r="BC43" s="557">
        <v>43749</v>
      </c>
      <c r="BD43" s="557">
        <v>43749</v>
      </c>
      <c r="BE43" s="214"/>
    </row>
    <row r="44" spans="1:57" s="580" customFormat="1" ht="99.75" customHeight="1">
      <c r="A44" s="556">
        <v>2019</v>
      </c>
      <c r="B44" s="557">
        <v>43556</v>
      </c>
      <c r="C44" s="557">
        <v>43646</v>
      </c>
      <c r="D44" s="556" t="s">
        <v>794</v>
      </c>
      <c r="E44" s="556" t="s">
        <v>1615</v>
      </c>
      <c r="F44" s="556" t="s">
        <v>3996</v>
      </c>
      <c r="G44" s="556" t="s">
        <v>3997</v>
      </c>
      <c r="H44" s="575" t="s">
        <v>3998</v>
      </c>
      <c r="I44" s="556" t="s">
        <v>3999</v>
      </c>
      <c r="J44" s="556" t="s">
        <v>61</v>
      </c>
      <c r="K44" s="556" t="s">
        <v>1579</v>
      </c>
      <c r="L44" s="556" t="s">
        <v>1579</v>
      </c>
      <c r="M44" s="556" t="s">
        <v>186</v>
      </c>
      <c r="N44" s="556" t="s">
        <v>1344</v>
      </c>
      <c r="O44" s="556">
        <v>25224397.300000001</v>
      </c>
      <c r="P44" s="556" t="s">
        <v>61</v>
      </c>
      <c r="Q44" s="556" t="s">
        <v>1579</v>
      </c>
      <c r="R44" s="559" t="s">
        <v>1579</v>
      </c>
      <c r="S44" s="556" t="s">
        <v>186</v>
      </c>
      <c r="T44" s="556" t="s">
        <v>1344</v>
      </c>
      <c r="U44" s="559" t="s">
        <v>132</v>
      </c>
      <c r="V44" s="559" t="s">
        <v>3086</v>
      </c>
      <c r="W44" s="556" t="s">
        <v>3996</v>
      </c>
      <c r="X44" s="557">
        <v>43578</v>
      </c>
      <c r="Y44" s="556">
        <v>490000</v>
      </c>
      <c r="Z44" s="556">
        <v>490000</v>
      </c>
      <c r="AA44" s="556">
        <v>200000</v>
      </c>
      <c r="AB44" s="556">
        <v>490000</v>
      </c>
      <c r="AC44" s="557" t="s">
        <v>241</v>
      </c>
      <c r="AD44" s="557" t="s">
        <v>69</v>
      </c>
      <c r="AE44" s="556" t="s">
        <v>70</v>
      </c>
      <c r="AF44" s="556" t="s">
        <v>3999</v>
      </c>
      <c r="AG44" s="556">
        <v>73500</v>
      </c>
      <c r="AH44" s="557">
        <v>43578</v>
      </c>
      <c r="AI44" s="557">
        <v>43600</v>
      </c>
      <c r="AJ44" s="575" t="s">
        <v>4104</v>
      </c>
      <c r="AK44" s="575" t="s">
        <v>3088</v>
      </c>
      <c r="AL44" s="556" t="s">
        <v>3991</v>
      </c>
      <c r="AM44" s="556" t="s">
        <v>3992</v>
      </c>
      <c r="AN44" s="556" t="s">
        <v>73</v>
      </c>
      <c r="AO44" s="575" t="s">
        <v>3300</v>
      </c>
      <c r="AP44" s="556" t="s">
        <v>73</v>
      </c>
      <c r="AQ44" s="556" t="s">
        <v>573</v>
      </c>
      <c r="AR44" s="556" t="s">
        <v>293</v>
      </c>
      <c r="AS44" s="556" t="s">
        <v>566</v>
      </c>
      <c r="AT44" s="556" t="s">
        <v>566</v>
      </c>
      <c r="AU44" s="557" t="s">
        <v>566</v>
      </c>
      <c r="AV44" s="561" t="s">
        <v>3869</v>
      </c>
      <c r="AW44" s="556" t="s">
        <v>3091</v>
      </c>
      <c r="AX44" s="561" t="s">
        <v>3870</v>
      </c>
      <c r="AY44" s="561" t="s">
        <v>3871</v>
      </c>
      <c r="AZ44" s="561" t="s">
        <v>3872</v>
      </c>
      <c r="BA44" s="561" t="s">
        <v>3873</v>
      </c>
      <c r="BB44" s="556" t="s">
        <v>3096</v>
      </c>
      <c r="BC44" s="557">
        <v>43749</v>
      </c>
      <c r="BD44" s="557">
        <v>43749</v>
      </c>
      <c r="BE44" s="214"/>
    </row>
    <row r="45" spans="1:57" s="580" customFormat="1" ht="56.25" customHeight="1">
      <c r="A45" s="1368">
        <v>2019</v>
      </c>
      <c r="B45" s="1376">
        <v>43556</v>
      </c>
      <c r="C45" s="1376">
        <v>43646</v>
      </c>
      <c r="D45" s="1368" t="s">
        <v>794</v>
      </c>
      <c r="E45" s="1368" t="s">
        <v>3083</v>
      </c>
      <c r="F45" s="1368" t="s">
        <v>4000</v>
      </c>
      <c r="G45" s="1368" t="s">
        <v>382</v>
      </c>
      <c r="H45" s="1400" t="s">
        <v>4001</v>
      </c>
      <c r="I45" s="1368" t="s">
        <v>4002</v>
      </c>
      <c r="J45" s="556" t="s">
        <v>2093</v>
      </c>
      <c r="K45" s="556" t="s">
        <v>2094</v>
      </c>
      <c r="L45" s="559" t="s">
        <v>4003</v>
      </c>
      <c r="M45" s="556" t="s">
        <v>2009</v>
      </c>
      <c r="N45" s="556" t="s">
        <v>1306</v>
      </c>
      <c r="O45" s="556">
        <v>10747112.310000001</v>
      </c>
      <c r="P45" s="1368" t="s">
        <v>61</v>
      </c>
      <c r="Q45" s="1368" t="s">
        <v>1579</v>
      </c>
      <c r="R45" s="1368" t="s">
        <v>1579</v>
      </c>
      <c r="S45" s="1368" t="s">
        <v>4004</v>
      </c>
      <c r="T45" s="1376" t="s">
        <v>2723</v>
      </c>
      <c r="U45" s="1375" t="s">
        <v>3254</v>
      </c>
      <c r="V45" s="1375" t="s">
        <v>3086</v>
      </c>
      <c r="W45" s="1368" t="s">
        <v>4000</v>
      </c>
      <c r="X45" s="1376">
        <v>43595</v>
      </c>
      <c r="Y45" s="1368">
        <v>413793.1</v>
      </c>
      <c r="Z45" s="1368">
        <v>480000</v>
      </c>
      <c r="AA45" s="1368">
        <v>48000</v>
      </c>
      <c r="AB45" s="1368">
        <v>480000</v>
      </c>
      <c r="AC45" s="1376" t="s">
        <v>241</v>
      </c>
      <c r="AD45" s="1376" t="s">
        <v>69</v>
      </c>
      <c r="AE45" s="1368" t="s">
        <v>70</v>
      </c>
      <c r="AF45" s="1368" t="s">
        <v>4002</v>
      </c>
      <c r="AG45" s="1368">
        <v>62068.959999999999</v>
      </c>
      <c r="AH45" s="1376">
        <v>43595</v>
      </c>
      <c r="AI45" s="1376">
        <v>43626</v>
      </c>
      <c r="AJ45" s="1400" t="s">
        <v>4005</v>
      </c>
      <c r="AK45" s="1400" t="s">
        <v>3088</v>
      </c>
      <c r="AL45" s="1368" t="s">
        <v>384</v>
      </c>
      <c r="AM45" s="1368" t="s">
        <v>389</v>
      </c>
      <c r="AN45" s="1368" t="s">
        <v>73</v>
      </c>
      <c r="AO45" s="1400" t="s">
        <v>3300</v>
      </c>
      <c r="AP45" s="1368" t="s">
        <v>73</v>
      </c>
      <c r="AQ45" s="1368" t="s">
        <v>573</v>
      </c>
      <c r="AR45" s="1368" t="s">
        <v>293</v>
      </c>
      <c r="AS45" s="1368" t="s">
        <v>566</v>
      </c>
      <c r="AT45" s="1368" t="s">
        <v>566</v>
      </c>
      <c r="AU45" s="1376" t="s">
        <v>566</v>
      </c>
      <c r="AV45" s="1382" t="s">
        <v>3869</v>
      </c>
      <c r="AW45" s="1368" t="s">
        <v>3091</v>
      </c>
      <c r="AX45" s="1382" t="s">
        <v>3870</v>
      </c>
      <c r="AY45" s="1382" t="s">
        <v>3871</v>
      </c>
      <c r="AZ45" s="1382" t="s">
        <v>3872</v>
      </c>
      <c r="BA45" s="1382" t="s">
        <v>3873</v>
      </c>
      <c r="BB45" s="1368" t="s">
        <v>3096</v>
      </c>
      <c r="BC45" s="1376">
        <v>43749</v>
      </c>
      <c r="BD45" s="1376">
        <v>43749</v>
      </c>
      <c r="BE45" s="214"/>
    </row>
    <row r="46" spans="1:57" s="580" customFormat="1" ht="56.25" customHeight="1">
      <c r="A46" s="1368"/>
      <c r="B46" s="1376"/>
      <c r="C46" s="1376"/>
      <c r="D46" s="1368"/>
      <c r="E46" s="1368"/>
      <c r="F46" s="1368"/>
      <c r="G46" s="1368"/>
      <c r="H46" s="1368"/>
      <c r="I46" s="1368"/>
      <c r="J46" s="556" t="s">
        <v>4006</v>
      </c>
      <c r="K46" s="556" t="s">
        <v>4007</v>
      </c>
      <c r="L46" s="559" t="s">
        <v>4008</v>
      </c>
      <c r="M46" s="556" t="s">
        <v>2009</v>
      </c>
      <c r="N46" s="556" t="s">
        <v>1442</v>
      </c>
      <c r="O46" s="556">
        <v>10786779.289999999</v>
      </c>
      <c r="P46" s="1368"/>
      <c r="Q46" s="1368"/>
      <c r="R46" s="1368"/>
      <c r="S46" s="1368"/>
      <c r="T46" s="1376"/>
      <c r="U46" s="1375"/>
      <c r="V46" s="1375"/>
      <c r="W46" s="1368"/>
      <c r="X46" s="1376"/>
      <c r="Y46" s="1368"/>
      <c r="Z46" s="1368"/>
      <c r="AA46" s="1368"/>
      <c r="AB46" s="1368"/>
      <c r="AC46" s="1376"/>
      <c r="AD46" s="1376"/>
      <c r="AE46" s="1368"/>
      <c r="AF46" s="1368"/>
      <c r="AG46" s="1368"/>
      <c r="AH46" s="1376"/>
      <c r="AI46" s="1376"/>
      <c r="AJ46" s="1368"/>
      <c r="AK46" s="1368"/>
      <c r="AL46" s="1368"/>
      <c r="AM46" s="1368"/>
      <c r="AN46" s="1368"/>
      <c r="AO46" s="1368"/>
      <c r="AP46" s="1368"/>
      <c r="AQ46" s="1368"/>
      <c r="AR46" s="1368"/>
      <c r="AS46" s="1368"/>
      <c r="AT46" s="1368"/>
      <c r="AU46" s="1376"/>
      <c r="AV46" s="1368"/>
      <c r="AW46" s="1368"/>
      <c r="AX46" s="1368"/>
      <c r="AY46" s="1368"/>
      <c r="AZ46" s="1368"/>
      <c r="BA46" s="1368"/>
      <c r="BB46" s="1368"/>
      <c r="BC46" s="1376"/>
      <c r="BD46" s="1376"/>
      <c r="BE46" s="214"/>
    </row>
    <row r="47" spans="1:57" s="580" customFormat="1" ht="56.25" customHeight="1">
      <c r="A47" s="1368"/>
      <c r="B47" s="1376"/>
      <c r="C47" s="1376"/>
      <c r="D47" s="1368"/>
      <c r="E47" s="1368"/>
      <c r="F47" s="1368"/>
      <c r="G47" s="1368"/>
      <c r="H47" s="1368"/>
      <c r="I47" s="1368"/>
      <c r="J47" s="556" t="s">
        <v>61</v>
      </c>
      <c r="K47" s="556" t="s">
        <v>1579</v>
      </c>
      <c r="L47" s="556" t="s">
        <v>1579</v>
      </c>
      <c r="M47" s="556" t="s">
        <v>4009</v>
      </c>
      <c r="N47" s="556" t="s">
        <v>2723</v>
      </c>
      <c r="O47" s="556">
        <v>8571943.0399999991</v>
      </c>
      <c r="P47" s="1368"/>
      <c r="Q47" s="1368"/>
      <c r="R47" s="1368"/>
      <c r="S47" s="1368"/>
      <c r="T47" s="1376"/>
      <c r="U47" s="1375"/>
      <c r="V47" s="1375"/>
      <c r="W47" s="1368"/>
      <c r="X47" s="1376"/>
      <c r="Y47" s="1368"/>
      <c r="Z47" s="1368"/>
      <c r="AA47" s="1368"/>
      <c r="AB47" s="1368"/>
      <c r="AC47" s="1376"/>
      <c r="AD47" s="1376"/>
      <c r="AE47" s="1368"/>
      <c r="AF47" s="1368"/>
      <c r="AG47" s="1368"/>
      <c r="AH47" s="1376"/>
      <c r="AI47" s="1376"/>
      <c r="AJ47" s="1368"/>
      <c r="AK47" s="1368"/>
      <c r="AL47" s="1368"/>
      <c r="AM47" s="1368"/>
      <c r="AN47" s="1368"/>
      <c r="AO47" s="1368"/>
      <c r="AP47" s="1368"/>
      <c r="AQ47" s="1368"/>
      <c r="AR47" s="1368"/>
      <c r="AS47" s="1368"/>
      <c r="AT47" s="1368"/>
      <c r="AU47" s="1376"/>
      <c r="AV47" s="1368"/>
      <c r="AW47" s="1368"/>
      <c r="AX47" s="1368"/>
      <c r="AY47" s="1368"/>
      <c r="AZ47" s="1368"/>
      <c r="BA47" s="1368"/>
      <c r="BB47" s="1368"/>
      <c r="BC47" s="1376"/>
      <c r="BD47" s="1376"/>
      <c r="BE47" s="214"/>
    </row>
    <row r="48" spans="1:57" s="580" customFormat="1" ht="56.25" customHeight="1">
      <c r="A48" s="556">
        <v>2019</v>
      </c>
      <c r="B48" s="557">
        <v>43556</v>
      </c>
      <c r="C48" s="557">
        <v>43646</v>
      </c>
      <c r="D48" s="556" t="s">
        <v>794</v>
      </c>
      <c r="E48" s="556" t="s">
        <v>1577</v>
      </c>
      <c r="F48" s="556" t="s">
        <v>4010</v>
      </c>
      <c r="G48" s="556" t="s">
        <v>840</v>
      </c>
      <c r="H48" s="575" t="s">
        <v>4011</v>
      </c>
      <c r="I48" s="556" t="s">
        <v>4012</v>
      </c>
      <c r="J48" s="556" t="s">
        <v>61</v>
      </c>
      <c r="K48" s="556" t="s">
        <v>1579</v>
      </c>
      <c r="L48" s="559" t="s">
        <v>1579</v>
      </c>
      <c r="M48" s="556" t="s">
        <v>269</v>
      </c>
      <c r="N48" s="556" t="s">
        <v>1315</v>
      </c>
      <c r="O48" s="556">
        <v>5200000</v>
      </c>
      <c r="P48" s="556" t="s">
        <v>61</v>
      </c>
      <c r="Q48" s="556" t="s">
        <v>1579</v>
      </c>
      <c r="R48" s="556" t="s">
        <v>1579</v>
      </c>
      <c r="S48" s="556" t="s">
        <v>269</v>
      </c>
      <c r="T48" s="557" t="s">
        <v>1315</v>
      </c>
      <c r="U48" s="559" t="s">
        <v>4013</v>
      </c>
      <c r="V48" s="559" t="s">
        <v>3086</v>
      </c>
      <c r="W48" s="556" t="s">
        <v>4010</v>
      </c>
      <c r="X48" s="557">
        <v>43595</v>
      </c>
      <c r="Y48" s="556">
        <v>4482758.62</v>
      </c>
      <c r="Z48" s="556">
        <v>5200000</v>
      </c>
      <c r="AA48" s="556">
        <v>520000</v>
      </c>
      <c r="AB48" s="556">
        <v>5200000</v>
      </c>
      <c r="AC48" s="557" t="s">
        <v>241</v>
      </c>
      <c r="AD48" s="557" t="s">
        <v>69</v>
      </c>
      <c r="AE48" s="556" t="s">
        <v>70</v>
      </c>
      <c r="AF48" s="556" t="s">
        <v>4012</v>
      </c>
      <c r="AG48" s="556">
        <v>672413.79</v>
      </c>
      <c r="AH48" s="557">
        <v>43595</v>
      </c>
      <c r="AI48" s="557">
        <v>43830</v>
      </c>
      <c r="AJ48" s="561" t="s">
        <v>4285</v>
      </c>
      <c r="AK48" s="575" t="s">
        <v>3088</v>
      </c>
      <c r="AL48" s="556" t="s">
        <v>384</v>
      </c>
      <c r="AM48" s="556" t="s">
        <v>389</v>
      </c>
      <c r="AN48" s="556" t="s">
        <v>73</v>
      </c>
      <c r="AO48" s="575" t="s">
        <v>3300</v>
      </c>
      <c r="AP48" s="556" t="s">
        <v>73</v>
      </c>
      <c r="AQ48" s="556" t="s">
        <v>573</v>
      </c>
      <c r="AR48" s="556" t="s">
        <v>293</v>
      </c>
      <c r="AS48" s="556" t="s">
        <v>566</v>
      </c>
      <c r="AT48" s="556" t="s">
        <v>566</v>
      </c>
      <c r="AU48" s="557" t="s">
        <v>566</v>
      </c>
      <c r="AV48" s="561" t="s">
        <v>3869</v>
      </c>
      <c r="AW48" s="556" t="s">
        <v>3091</v>
      </c>
      <c r="AX48" s="561" t="s">
        <v>3870</v>
      </c>
      <c r="AY48" s="561" t="s">
        <v>3871</v>
      </c>
      <c r="AZ48" s="561" t="s">
        <v>3872</v>
      </c>
      <c r="BA48" s="561" t="s">
        <v>3873</v>
      </c>
      <c r="BB48" s="556" t="s">
        <v>3096</v>
      </c>
      <c r="BC48" s="557">
        <v>43749</v>
      </c>
      <c r="BD48" s="557">
        <v>43749</v>
      </c>
      <c r="BE48" s="214"/>
    </row>
    <row r="49" spans="1:57" s="580" customFormat="1" ht="75" customHeight="1">
      <c r="A49" s="556">
        <v>2019</v>
      </c>
      <c r="B49" s="557">
        <v>43556</v>
      </c>
      <c r="C49" s="557">
        <v>43646</v>
      </c>
      <c r="D49" s="556" t="s">
        <v>794</v>
      </c>
      <c r="E49" s="556" t="s">
        <v>1615</v>
      </c>
      <c r="F49" s="556" t="s">
        <v>4014</v>
      </c>
      <c r="G49" s="556" t="s">
        <v>668</v>
      </c>
      <c r="H49" s="575" t="s">
        <v>4015</v>
      </c>
      <c r="I49" s="556" t="s">
        <v>4016</v>
      </c>
      <c r="J49" s="556" t="s">
        <v>61</v>
      </c>
      <c r="K49" s="556" t="s">
        <v>1579</v>
      </c>
      <c r="L49" s="559" t="s">
        <v>1579</v>
      </c>
      <c r="M49" s="556" t="s">
        <v>84</v>
      </c>
      <c r="N49" s="556" t="s">
        <v>1341</v>
      </c>
      <c r="O49" s="556">
        <v>97.85</v>
      </c>
      <c r="P49" s="556" t="s">
        <v>61</v>
      </c>
      <c r="Q49" s="556" t="s">
        <v>1579</v>
      </c>
      <c r="R49" s="556" t="s">
        <v>1579</v>
      </c>
      <c r="S49" s="556" t="s">
        <v>84</v>
      </c>
      <c r="T49" s="557" t="s">
        <v>1297</v>
      </c>
      <c r="U49" s="559" t="s">
        <v>4017</v>
      </c>
      <c r="V49" s="559" t="s">
        <v>3086</v>
      </c>
      <c r="W49" s="556" t="s">
        <v>4014</v>
      </c>
      <c r="X49" s="557">
        <v>43623</v>
      </c>
      <c r="Y49" s="556">
        <v>19267485.010000002</v>
      </c>
      <c r="Z49" s="556">
        <v>19329553.969999999</v>
      </c>
      <c r="AA49" s="556">
        <v>2087955.39</v>
      </c>
      <c r="AB49" s="556">
        <v>19329553.969999999</v>
      </c>
      <c r="AC49" s="557" t="s">
        <v>241</v>
      </c>
      <c r="AD49" s="557" t="s">
        <v>69</v>
      </c>
      <c r="AE49" s="556" t="s">
        <v>70</v>
      </c>
      <c r="AF49" s="556" t="s">
        <v>4016</v>
      </c>
      <c r="AG49" s="556">
        <v>2890122.75</v>
      </c>
      <c r="AH49" s="557">
        <v>43623</v>
      </c>
      <c r="AI49" s="557">
        <v>43830</v>
      </c>
      <c r="AJ49" s="561" t="s">
        <v>4144</v>
      </c>
      <c r="AK49" s="575" t="s">
        <v>3088</v>
      </c>
      <c r="AL49" s="556" t="s">
        <v>384</v>
      </c>
      <c r="AM49" s="556" t="s">
        <v>389</v>
      </c>
      <c r="AN49" s="556" t="s">
        <v>73</v>
      </c>
      <c r="AO49" s="575" t="s">
        <v>3300</v>
      </c>
      <c r="AP49" s="556" t="s">
        <v>73</v>
      </c>
      <c r="AQ49" s="556" t="s">
        <v>573</v>
      </c>
      <c r="AR49" s="556" t="s">
        <v>293</v>
      </c>
      <c r="AS49" s="556" t="s">
        <v>566</v>
      </c>
      <c r="AT49" s="556" t="s">
        <v>566</v>
      </c>
      <c r="AU49" s="557" t="s">
        <v>566</v>
      </c>
      <c r="AV49" s="561" t="s">
        <v>3869</v>
      </c>
      <c r="AW49" s="556" t="s">
        <v>3091</v>
      </c>
      <c r="AX49" s="561" t="s">
        <v>3870</v>
      </c>
      <c r="AY49" s="561" t="s">
        <v>3871</v>
      </c>
      <c r="AZ49" s="561" t="s">
        <v>3872</v>
      </c>
      <c r="BA49" s="561" t="s">
        <v>3873</v>
      </c>
      <c r="BB49" s="556" t="s">
        <v>3096</v>
      </c>
      <c r="BC49" s="557">
        <v>43749</v>
      </c>
      <c r="BD49" s="557">
        <v>43749</v>
      </c>
      <c r="BE49" s="214"/>
    </row>
    <row r="50" spans="1:57" s="580" customFormat="1" ht="56.25" customHeight="1">
      <c r="A50" s="556">
        <v>2019</v>
      </c>
      <c r="B50" s="557">
        <v>43556</v>
      </c>
      <c r="C50" s="557">
        <v>43646</v>
      </c>
      <c r="D50" s="556" t="s">
        <v>794</v>
      </c>
      <c r="E50" s="556" t="s">
        <v>1577</v>
      </c>
      <c r="F50" s="556" t="s">
        <v>4018</v>
      </c>
      <c r="G50" s="556" t="s">
        <v>668</v>
      </c>
      <c r="H50" s="575" t="s">
        <v>4019</v>
      </c>
      <c r="I50" s="556" t="s">
        <v>259</v>
      </c>
      <c r="J50" s="556" t="s">
        <v>61</v>
      </c>
      <c r="K50" s="556" t="s">
        <v>1579</v>
      </c>
      <c r="L50" s="559" t="s">
        <v>1579</v>
      </c>
      <c r="M50" s="556" t="s">
        <v>3277</v>
      </c>
      <c r="N50" s="556" t="s">
        <v>3278</v>
      </c>
      <c r="O50" s="556">
        <v>40660800.240000002</v>
      </c>
      <c r="P50" s="556" t="s">
        <v>61</v>
      </c>
      <c r="Q50" s="556" t="s">
        <v>1579</v>
      </c>
      <c r="R50" s="556" t="s">
        <v>1579</v>
      </c>
      <c r="S50" s="556" t="s">
        <v>3277</v>
      </c>
      <c r="T50" s="557" t="s">
        <v>3278</v>
      </c>
      <c r="U50" s="559" t="s">
        <v>4013</v>
      </c>
      <c r="V50" s="559" t="s">
        <v>3086</v>
      </c>
      <c r="W50" s="556" t="s">
        <v>4018</v>
      </c>
      <c r="X50" s="557">
        <v>43630</v>
      </c>
      <c r="Y50" s="556">
        <v>27481515.75</v>
      </c>
      <c r="Z50" s="556">
        <v>31878558.27</v>
      </c>
      <c r="AA50" s="556">
        <v>3187855.82</v>
      </c>
      <c r="AB50" s="556">
        <v>31878558.27</v>
      </c>
      <c r="AC50" s="557" t="s">
        <v>241</v>
      </c>
      <c r="AD50" s="557" t="s">
        <v>69</v>
      </c>
      <c r="AE50" s="556" t="s">
        <v>70</v>
      </c>
      <c r="AF50" s="556" t="s">
        <v>4016</v>
      </c>
      <c r="AG50" s="556">
        <v>4122227.36</v>
      </c>
      <c r="AH50" s="557">
        <v>43633</v>
      </c>
      <c r="AI50" s="557">
        <v>43830</v>
      </c>
      <c r="AJ50" s="561" t="s">
        <v>4286</v>
      </c>
      <c r="AK50" s="575" t="s">
        <v>3088</v>
      </c>
      <c r="AL50" s="556" t="s">
        <v>384</v>
      </c>
      <c r="AM50" s="556" t="s">
        <v>389</v>
      </c>
      <c r="AN50" s="556" t="s">
        <v>73</v>
      </c>
      <c r="AO50" s="575" t="s">
        <v>3300</v>
      </c>
      <c r="AP50" s="556" t="s">
        <v>73</v>
      </c>
      <c r="AQ50" s="556" t="s">
        <v>573</v>
      </c>
      <c r="AR50" s="556" t="s">
        <v>293</v>
      </c>
      <c r="AS50" s="556" t="s">
        <v>566</v>
      </c>
      <c r="AT50" s="556" t="s">
        <v>566</v>
      </c>
      <c r="AU50" s="557" t="s">
        <v>566</v>
      </c>
      <c r="AV50" s="561" t="s">
        <v>3869</v>
      </c>
      <c r="AW50" s="556" t="s">
        <v>3091</v>
      </c>
      <c r="AX50" s="561" t="s">
        <v>3870</v>
      </c>
      <c r="AY50" s="561" t="s">
        <v>3871</v>
      </c>
      <c r="AZ50" s="561" t="s">
        <v>3872</v>
      </c>
      <c r="BA50" s="561" t="s">
        <v>3873</v>
      </c>
      <c r="BB50" s="556" t="s">
        <v>3096</v>
      </c>
      <c r="BC50" s="557">
        <v>43749</v>
      </c>
      <c r="BD50" s="557">
        <v>43749</v>
      </c>
      <c r="BE50" s="214"/>
    </row>
    <row r="51" spans="1:57" s="580" customFormat="1" ht="56.25" customHeight="1">
      <c r="A51" s="1368">
        <v>2019</v>
      </c>
      <c r="B51" s="1376">
        <v>43556</v>
      </c>
      <c r="C51" s="1376">
        <v>43646</v>
      </c>
      <c r="D51" s="1368" t="s">
        <v>794</v>
      </c>
      <c r="E51" s="1368" t="s">
        <v>1577</v>
      </c>
      <c r="F51" s="1368" t="s">
        <v>4020</v>
      </c>
      <c r="G51" s="1368">
        <v>54</v>
      </c>
      <c r="H51" s="1400" t="s">
        <v>4150</v>
      </c>
      <c r="I51" s="1368" t="s">
        <v>4021</v>
      </c>
      <c r="J51" s="556" t="s">
        <v>61</v>
      </c>
      <c r="K51" s="556" t="s">
        <v>1579</v>
      </c>
      <c r="L51" s="559" t="s">
        <v>1579</v>
      </c>
      <c r="M51" s="556" t="s">
        <v>4022</v>
      </c>
      <c r="N51" s="556" t="s">
        <v>1309</v>
      </c>
      <c r="O51" s="556">
        <v>12656422.439999999</v>
      </c>
      <c r="P51" s="1368" t="s">
        <v>61</v>
      </c>
      <c r="Q51" s="1368" t="s">
        <v>1579</v>
      </c>
      <c r="R51" s="1368" t="s">
        <v>1579</v>
      </c>
      <c r="S51" s="1368" t="s">
        <v>4023</v>
      </c>
      <c r="T51" s="1376" t="s">
        <v>4024</v>
      </c>
      <c r="U51" s="1375" t="s">
        <v>4017</v>
      </c>
      <c r="V51" s="1375" t="s">
        <v>3086</v>
      </c>
      <c r="W51" s="1368" t="s">
        <v>4020</v>
      </c>
      <c r="X51" s="1376">
        <v>43637</v>
      </c>
      <c r="Y51" s="1368">
        <v>7717327.5899999999</v>
      </c>
      <c r="Z51" s="1368">
        <v>8952100</v>
      </c>
      <c r="AA51" s="1368">
        <v>895210</v>
      </c>
      <c r="AB51" s="1368">
        <v>8952100</v>
      </c>
      <c r="AC51" s="1376" t="s">
        <v>241</v>
      </c>
      <c r="AD51" s="1376" t="s">
        <v>69</v>
      </c>
      <c r="AE51" s="1368" t="s">
        <v>70</v>
      </c>
      <c r="AF51" s="1368" t="s">
        <v>4021</v>
      </c>
      <c r="AG51" s="1368">
        <v>1157599.1299999999</v>
      </c>
      <c r="AH51" s="1376">
        <v>43640</v>
      </c>
      <c r="AI51" s="1376">
        <v>43830</v>
      </c>
      <c r="AJ51" s="1400" t="s">
        <v>4050</v>
      </c>
      <c r="AK51" s="1400" t="s">
        <v>3088</v>
      </c>
      <c r="AL51" s="1368" t="s">
        <v>384</v>
      </c>
      <c r="AM51" s="1368" t="s">
        <v>389</v>
      </c>
      <c r="AN51" s="1368" t="s">
        <v>73</v>
      </c>
      <c r="AO51" s="1382" t="s">
        <v>3300</v>
      </c>
      <c r="AP51" s="1368" t="s">
        <v>73</v>
      </c>
      <c r="AQ51" s="1368" t="s">
        <v>573</v>
      </c>
      <c r="AR51" s="1368" t="s">
        <v>293</v>
      </c>
      <c r="AS51" s="1368" t="s">
        <v>566</v>
      </c>
      <c r="AT51" s="1368" t="s">
        <v>566</v>
      </c>
      <c r="AU51" s="1376" t="s">
        <v>566</v>
      </c>
      <c r="AV51" s="1382" t="s">
        <v>3869</v>
      </c>
      <c r="AW51" s="1368" t="s">
        <v>3091</v>
      </c>
      <c r="AX51" s="1382" t="s">
        <v>3870</v>
      </c>
      <c r="AY51" s="1382" t="s">
        <v>3871</v>
      </c>
      <c r="AZ51" s="1382" t="s">
        <v>3872</v>
      </c>
      <c r="BA51" s="1382" t="s">
        <v>3873</v>
      </c>
      <c r="BB51" s="1368" t="s">
        <v>3096</v>
      </c>
      <c r="BC51" s="1376">
        <v>43749</v>
      </c>
      <c r="BD51" s="1376">
        <v>43749</v>
      </c>
      <c r="BE51" s="214"/>
    </row>
    <row r="52" spans="1:57" s="580" customFormat="1" ht="56.25" customHeight="1">
      <c r="A52" s="1368"/>
      <c r="B52" s="1368"/>
      <c r="C52" s="1368"/>
      <c r="D52" s="1368"/>
      <c r="E52" s="1368"/>
      <c r="F52" s="1368"/>
      <c r="G52" s="1368"/>
      <c r="H52" s="1368"/>
      <c r="I52" s="1368"/>
      <c r="J52" s="556" t="s">
        <v>61</v>
      </c>
      <c r="K52" s="556" t="s">
        <v>1579</v>
      </c>
      <c r="L52" s="559" t="s">
        <v>1579</v>
      </c>
      <c r="M52" s="556" t="s">
        <v>4025</v>
      </c>
      <c r="N52" s="556" t="s">
        <v>1965</v>
      </c>
      <c r="O52" s="556">
        <v>13974485.199999999</v>
      </c>
      <c r="P52" s="1368"/>
      <c r="Q52" s="1368"/>
      <c r="R52" s="1368"/>
      <c r="S52" s="1368"/>
      <c r="T52" s="1368"/>
      <c r="U52" s="1368"/>
      <c r="V52" s="1368"/>
      <c r="W52" s="1368"/>
      <c r="X52" s="1368"/>
      <c r="Y52" s="1368"/>
      <c r="Z52" s="1368"/>
      <c r="AA52" s="1368"/>
      <c r="AB52" s="1368"/>
      <c r="AC52" s="1368"/>
      <c r="AD52" s="1368"/>
      <c r="AE52" s="1368"/>
      <c r="AF52" s="1368"/>
      <c r="AG52" s="1368"/>
      <c r="AH52" s="1368"/>
      <c r="AI52" s="1368"/>
      <c r="AJ52" s="1368"/>
      <c r="AK52" s="1368"/>
      <c r="AL52" s="1368"/>
      <c r="AM52" s="1368"/>
      <c r="AN52" s="1368"/>
      <c r="AO52" s="1368"/>
      <c r="AP52" s="1368"/>
      <c r="AQ52" s="1368"/>
      <c r="AR52" s="1368"/>
      <c r="AS52" s="1368"/>
      <c r="AT52" s="1368"/>
      <c r="AU52" s="1368"/>
      <c r="AV52" s="1368"/>
      <c r="AW52" s="1368"/>
      <c r="AX52" s="1368"/>
      <c r="AY52" s="1368"/>
      <c r="AZ52" s="1368"/>
      <c r="BA52" s="1368"/>
      <c r="BB52" s="1368"/>
      <c r="BC52" s="1368"/>
      <c r="BD52" s="1368"/>
      <c r="BE52" s="214"/>
    </row>
    <row r="53" spans="1:57" s="580" customFormat="1" ht="56.25" customHeight="1">
      <c r="A53" s="1368"/>
      <c r="B53" s="1368"/>
      <c r="C53" s="1368"/>
      <c r="D53" s="1368"/>
      <c r="E53" s="1368"/>
      <c r="F53" s="1368"/>
      <c r="G53" s="1368"/>
      <c r="H53" s="1368"/>
      <c r="I53" s="1368"/>
      <c r="J53" s="556" t="s">
        <v>61</v>
      </c>
      <c r="K53" s="556" t="s">
        <v>1579</v>
      </c>
      <c r="L53" s="559" t="s">
        <v>1579</v>
      </c>
      <c r="M53" s="556" t="s">
        <v>4026</v>
      </c>
      <c r="N53" s="556" t="s">
        <v>1963</v>
      </c>
      <c r="O53" s="556">
        <v>1771659.8</v>
      </c>
      <c r="P53" s="1368"/>
      <c r="Q53" s="1368"/>
      <c r="R53" s="1368"/>
      <c r="S53" s="1368"/>
      <c r="T53" s="1368"/>
      <c r="U53" s="1368"/>
      <c r="V53" s="1368"/>
      <c r="W53" s="1368"/>
      <c r="X53" s="1368"/>
      <c r="Y53" s="1368"/>
      <c r="Z53" s="1368"/>
      <c r="AA53" s="1368"/>
      <c r="AB53" s="1368"/>
      <c r="AC53" s="1368"/>
      <c r="AD53" s="1368"/>
      <c r="AE53" s="1368"/>
      <c r="AF53" s="1368"/>
      <c r="AG53" s="1368"/>
      <c r="AH53" s="1368"/>
      <c r="AI53" s="1368"/>
      <c r="AJ53" s="1368"/>
      <c r="AK53" s="1368"/>
      <c r="AL53" s="1368"/>
      <c r="AM53" s="1368"/>
      <c r="AN53" s="1368"/>
      <c r="AO53" s="1368"/>
      <c r="AP53" s="1368"/>
      <c r="AQ53" s="1368"/>
      <c r="AR53" s="1368"/>
      <c r="AS53" s="1368"/>
      <c r="AT53" s="1368"/>
      <c r="AU53" s="1368"/>
      <c r="AV53" s="1368"/>
      <c r="AW53" s="1368"/>
      <c r="AX53" s="1368"/>
      <c r="AY53" s="1368"/>
      <c r="AZ53" s="1368"/>
      <c r="BA53" s="1368"/>
      <c r="BB53" s="1368"/>
      <c r="BC53" s="1368"/>
      <c r="BD53" s="1368"/>
      <c r="BE53" s="214"/>
    </row>
    <row r="54" spans="1:57" s="580" customFormat="1" ht="56.25" customHeight="1">
      <c r="A54" s="1368">
        <v>2019</v>
      </c>
      <c r="B54" s="1376">
        <v>43556</v>
      </c>
      <c r="C54" s="1376">
        <v>43646</v>
      </c>
      <c r="D54" s="1368" t="s">
        <v>794</v>
      </c>
      <c r="E54" s="1368" t="s">
        <v>1577</v>
      </c>
      <c r="F54" s="1368" t="s">
        <v>4027</v>
      </c>
      <c r="G54" s="1368">
        <v>55</v>
      </c>
      <c r="H54" s="1400" t="s">
        <v>4151</v>
      </c>
      <c r="I54" s="1368" t="s">
        <v>1805</v>
      </c>
      <c r="J54" s="556" t="s">
        <v>61</v>
      </c>
      <c r="K54" s="556" t="s">
        <v>1579</v>
      </c>
      <c r="L54" s="559" t="s">
        <v>1579</v>
      </c>
      <c r="M54" s="556" t="s">
        <v>4028</v>
      </c>
      <c r="N54" s="556" t="s">
        <v>4029</v>
      </c>
      <c r="O54" s="556">
        <v>500516.8</v>
      </c>
      <c r="P54" s="1368" t="s">
        <v>61</v>
      </c>
      <c r="Q54" s="1368" t="s">
        <v>1579</v>
      </c>
      <c r="R54" s="1368" t="s">
        <v>1579</v>
      </c>
      <c r="S54" s="1368" t="s">
        <v>1806</v>
      </c>
      <c r="T54" s="1376" t="s">
        <v>2125</v>
      </c>
      <c r="U54" s="1375" t="s">
        <v>3086</v>
      </c>
      <c r="V54" s="1375" t="s">
        <v>3086</v>
      </c>
      <c r="W54" s="1368" t="s">
        <v>4027</v>
      </c>
      <c r="X54" s="1376">
        <v>43640</v>
      </c>
      <c r="Y54" s="1368">
        <v>380024</v>
      </c>
      <c r="Z54" s="1368">
        <v>440827.84</v>
      </c>
      <c r="AA54" s="1368">
        <v>44082.78</v>
      </c>
      <c r="AB54" s="1368">
        <v>440827.84</v>
      </c>
      <c r="AC54" s="1376" t="s">
        <v>241</v>
      </c>
      <c r="AD54" s="1376" t="s">
        <v>69</v>
      </c>
      <c r="AE54" s="1368" t="s">
        <v>70</v>
      </c>
      <c r="AF54" s="1368" t="s">
        <v>1805</v>
      </c>
      <c r="AG54" s="1368">
        <v>57003.6</v>
      </c>
      <c r="AH54" s="1376">
        <v>43641</v>
      </c>
      <c r="AI54" s="1376">
        <v>43830</v>
      </c>
      <c r="AJ54" s="1400" t="s">
        <v>4030</v>
      </c>
      <c r="AK54" s="1400" t="s">
        <v>3088</v>
      </c>
      <c r="AL54" s="1368" t="s">
        <v>384</v>
      </c>
      <c r="AM54" s="1368" t="s">
        <v>389</v>
      </c>
      <c r="AN54" s="1368" t="s">
        <v>73</v>
      </c>
      <c r="AO54" s="1400" t="s">
        <v>3300</v>
      </c>
      <c r="AP54" s="1368" t="s">
        <v>73</v>
      </c>
      <c r="AQ54" s="1368" t="s">
        <v>573</v>
      </c>
      <c r="AR54" s="1368" t="s">
        <v>293</v>
      </c>
      <c r="AS54" s="1368" t="s">
        <v>566</v>
      </c>
      <c r="AT54" s="1368" t="s">
        <v>566</v>
      </c>
      <c r="AU54" s="1376" t="s">
        <v>566</v>
      </c>
      <c r="AV54" s="1382" t="s">
        <v>3869</v>
      </c>
      <c r="AW54" s="1368" t="s">
        <v>3091</v>
      </c>
      <c r="AX54" s="1382" t="s">
        <v>3870</v>
      </c>
      <c r="AY54" s="1382" t="s">
        <v>3871</v>
      </c>
      <c r="AZ54" s="1382" t="s">
        <v>3872</v>
      </c>
      <c r="BA54" s="1382" t="s">
        <v>3873</v>
      </c>
      <c r="BB54" s="1368" t="s">
        <v>3096</v>
      </c>
      <c r="BC54" s="1376">
        <v>43749</v>
      </c>
      <c r="BD54" s="1376">
        <v>43749</v>
      </c>
      <c r="BE54" s="214"/>
    </row>
    <row r="55" spans="1:57" s="580" customFormat="1" ht="56.25" customHeight="1">
      <c r="A55" s="1368"/>
      <c r="B55" s="1376"/>
      <c r="C55" s="1376"/>
      <c r="D55" s="1368"/>
      <c r="E55" s="1368"/>
      <c r="F55" s="1368"/>
      <c r="G55" s="1368"/>
      <c r="H55" s="1368"/>
      <c r="I55" s="1368"/>
      <c r="J55" s="556" t="s">
        <v>61</v>
      </c>
      <c r="K55" s="556" t="s">
        <v>1579</v>
      </c>
      <c r="L55" s="559" t="s">
        <v>1579</v>
      </c>
      <c r="M55" s="556" t="s">
        <v>4031</v>
      </c>
      <c r="N55" s="556" t="s">
        <v>4032</v>
      </c>
      <c r="O55" s="556">
        <v>440827.84</v>
      </c>
      <c r="P55" s="1368"/>
      <c r="Q55" s="1368"/>
      <c r="R55" s="1368"/>
      <c r="S55" s="1368"/>
      <c r="T55" s="1376"/>
      <c r="U55" s="1375"/>
      <c r="V55" s="1375"/>
      <c r="W55" s="1368"/>
      <c r="X55" s="1376"/>
      <c r="Y55" s="1368"/>
      <c r="Z55" s="1368"/>
      <c r="AA55" s="1368"/>
      <c r="AB55" s="1368"/>
      <c r="AC55" s="1376"/>
      <c r="AD55" s="1376"/>
      <c r="AE55" s="1368"/>
      <c r="AF55" s="1368"/>
      <c r="AG55" s="1368"/>
      <c r="AH55" s="1376"/>
      <c r="AI55" s="1376"/>
      <c r="AJ55" s="1368"/>
      <c r="AK55" s="1368"/>
      <c r="AL55" s="1368"/>
      <c r="AM55" s="1368"/>
      <c r="AN55" s="1368"/>
      <c r="AO55" s="1368"/>
      <c r="AP55" s="1368"/>
      <c r="AQ55" s="1368"/>
      <c r="AR55" s="1368"/>
      <c r="AS55" s="1368"/>
      <c r="AT55" s="1368"/>
      <c r="AU55" s="1376"/>
      <c r="AV55" s="1368"/>
      <c r="AW55" s="1368"/>
      <c r="AX55" s="1368"/>
      <c r="AY55" s="1368"/>
      <c r="AZ55" s="1368"/>
      <c r="BA55" s="1368"/>
      <c r="BB55" s="1368"/>
      <c r="BC55" s="1376"/>
      <c r="BD55" s="1376"/>
      <c r="BE55" s="214"/>
    </row>
    <row r="56" spans="1:57" s="580" customFormat="1" ht="56.25" customHeight="1">
      <c r="A56" s="1368"/>
      <c r="B56" s="1376"/>
      <c r="C56" s="1376"/>
      <c r="D56" s="1368"/>
      <c r="E56" s="1368"/>
      <c r="F56" s="1368"/>
      <c r="G56" s="1368"/>
      <c r="H56" s="1368"/>
      <c r="I56" s="1368"/>
      <c r="J56" s="556" t="s">
        <v>61</v>
      </c>
      <c r="K56" s="556" t="s">
        <v>1579</v>
      </c>
      <c r="L56" s="559" t="s">
        <v>1579</v>
      </c>
      <c r="M56" s="556" t="s">
        <v>4033</v>
      </c>
      <c r="N56" s="556" t="s">
        <v>4034</v>
      </c>
      <c r="O56" s="556">
        <v>541242.07999999996</v>
      </c>
      <c r="P56" s="1368"/>
      <c r="Q56" s="1368"/>
      <c r="R56" s="1368"/>
      <c r="S56" s="1368"/>
      <c r="T56" s="1376"/>
      <c r="U56" s="1375"/>
      <c r="V56" s="1375"/>
      <c r="W56" s="1368"/>
      <c r="X56" s="1376"/>
      <c r="Y56" s="1368"/>
      <c r="Z56" s="1368"/>
      <c r="AA56" s="1368"/>
      <c r="AB56" s="1368"/>
      <c r="AC56" s="1376"/>
      <c r="AD56" s="1376"/>
      <c r="AE56" s="1368"/>
      <c r="AF56" s="1368"/>
      <c r="AG56" s="1368"/>
      <c r="AH56" s="1376"/>
      <c r="AI56" s="1376"/>
      <c r="AJ56" s="1368"/>
      <c r="AK56" s="1368"/>
      <c r="AL56" s="1368"/>
      <c r="AM56" s="1368"/>
      <c r="AN56" s="1368"/>
      <c r="AO56" s="1368"/>
      <c r="AP56" s="1368"/>
      <c r="AQ56" s="1368"/>
      <c r="AR56" s="1368"/>
      <c r="AS56" s="1368"/>
      <c r="AT56" s="1368"/>
      <c r="AU56" s="1376"/>
      <c r="AV56" s="1368"/>
      <c r="AW56" s="1368"/>
      <c r="AX56" s="1368"/>
      <c r="AY56" s="1368"/>
      <c r="AZ56" s="1368"/>
      <c r="BA56" s="1368"/>
      <c r="BB56" s="1368"/>
      <c r="BC56" s="1376"/>
      <c r="BD56" s="1376"/>
      <c r="BE56" s="214"/>
    </row>
    <row r="57" spans="1:57" s="580" customFormat="1" ht="56.25" customHeight="1">
      <c r="A57" s="1368">
        <v>2019</v>
      </c>
      <c r="B57" s="1368">
        <v>43556</v>
      </c>
      <c r="C57" s="1368">
        <v>43646</v>
      </c>
      <c r="D57" s="1368" t="s">
        <v>794</v>
      </c>
      <c r="E57" s="1368" t="s">
        <v>1577</v>
      </c>
      <c r="F57" s="1368" t="s">
        <v>4035</v>
      </c>
      <c r="G57" s="1368" t="s">
        <v>382</v>
      </c>
      <c r="H57" s="1382" t="s">
        <v>4152</v>
      </c>
      <c r="I57" s="1368" t="s">
        <v>142</v>
      </c>
      <c r="J57" s="556" t="s">
        <v>61</v>
      </c>
      <c r="K57" s="556" t="s">
        <v>1579</v>
      </c>
      <c r="L57" s="559" t="s">
        <v>1579</v>
      </c>
      <c r="M57" s="556" t="s">
        <v>4036</v>
      </c>
      <c r="N57" s="556" t="s">
        <v>4037</v>
      </c>
      <c r="O57" s="556">
        <v>58119.48</v>
      </c>
      <c r="P57" s="1368" t="s">
        <v>61</v>
      </c>
      <c r="Q57" s="1368" t="s">
        <v>1579</v>
      </c>
      <c r="R57" s="1368" t="s">
        <v>1579</v>
      </c>
      <c r="S57" s="1368" t="s">
        <v>143</v>
      </c>
      <c r="T57" s="1376" t="s">
        <v>1295</v>
      </c>
      <c r="U57" s="1375" t="s">
        <v>3734</v>
      </c>
      <c r="V57" s="1375" t="s">
        <v>3086</v>
      </c>
      <c r="W57" s="1368" t="s">
        <v>4035</v>
      </c>
      <c r="X57" s="1376">
        <v>43644</v>
      </c>
      <c r="Y57" s="1368">
        <v>90672143.159999996</v>
      </c>
      <c r="Z57" s="1368">
        <v>105179686.06999999</v>
      </c>
      <c r="AA57" s="1368">
        <v>10517968.609999999</v>
      </c>
      <c r="AB57" s="1368">
        <v>105179686.06999999</v>
      </c>
      <c r="AC57" s="1376" t="s">
        <v>241</v>
      </c>
      <c r="AD57" s="1376" t="s">
        <v>69</v>
      </c>
      <c r="AE57" s="1368" t="s">
        <v>70</v>
      </c>
      <c r="AF57" s="1368" t="s">
        <v>142</v>
      </c>
      <c r="AG57" s="1368">
        <v>13600821.470000001</v>
      </c>
      <c r="AH57" s="1376">
        <v>43644</v>
      </c>
      <c r="AI57" s="1376">
        <v>43830</v>
      </c>
      <c r="AJ57" s="1400" t="s">
        <v>4051</v>
      </c>
      <c r="AK57" s="1400" t="s">
        <v>3088</v>
      </c>
      <c r="AL57" s="1368" t="s">
        <v>384</v>
      </c>
      <c r="AM57" s="1368" t="s">
        <v>389</v>
      </c>
      <c r="AN57" s="1368" t="s">
        <v>73</v>
      </c>
      <c r="AO57" s="1400" t="s">
        <v>3300</v>
      </c>
      <c r="AP57" s="1368" t="s">
        <v>73</v>
      </c>
      <c r="AQ57" s="1368" t="s">
        <v>573</v>
      </c>
      <c r="AR57" s="1368" t="s">
        <v>788</v>
      </c>
      <c r="AS57" s="1368" t="s">
        <v>4145</v>
      </c>
      <c r="AT57" s="1368" t="s">
        <v>4146</v>
      </c>
      <c r="AU57" s="1376">
        <v>43711</v>
      </c>
      <c r="AV57" s="1382" t="s">
        <v>4147</v>
      </c>
      <c r="AW57" s="1368" t="s">
        <v>3091</v>
      </c>
      <c r="AX57" s="1382" t="s">
        <v>3870</v>
      </c>
      <c r="AY57" s="1382" t="s">
        <v>3871</v>
      </c>
      <c r="AZ57" s="1382" t="s">
        <v>3872</v>
      </c>
      <c r="BA57" s="1382" t="s">
        <v>3873</v>
      </c>
      <c r="BB57" s="1368" t="s">
        <v>3096</v>
      </c>
      <c r="BC57" s="1376">
        <v>43749</v>
      </c>
      <c r="BD57" s="1376">
        <v>43749</v>
      </c>
      <c r="BE57" s="214"/>
    </row>
    <row r="58" spans="1:57" s="580" customFormat="1" ht="56.25" customHeight="1">
      <c r="A58" s="1368"/>
      <c r="B58" s="1368"/>
      <c r="C58" s="1368"/>
      <c r="D58" s="1368"/>
      <c r="E58" s="1368"/>
      <c r="F58" s="1368"/>
      <c r="G58" s="1368"/>
      <c r="H58" s="1368"/>
      <c r="I58" s="1368"/>
      <c r="J58" s="556" t="s">
        <v>61</v>
      </c>
      <c r="K58" s="556" t="s">
        <v>1579</v>
      </c>
      <c r="L58" s="559" t="s">
        <v>1579</v>
      </c>
      <c r="M58" s="556" t="s">
        <v>4038</v>
      </c>
      <c r="N58" s="556" t="s">
        <v>2033</v>
      </c>
      <c r="O58" s="556">
        <v>58172.54</v>
      </c>
      <c r="P58" s="1368"/>
      <c r="Q58" s="1368"/>
      <c r="R58" s="1368"/>
      <c r="S58" s="1368"/>
      <c r="T58" s="1376"/>
      <c r="U58" s="1375"/>
      <c r="V58" s="1375"/>
      <c r="W58" s="1368"/>
      <c r="X58" s="1376"/>
      <c r="Y58" s="1368"/>
      <c r="Z58" s="1368"/>
      <c r="AA58" s="1368"/>
      <c r="AB58" s="1368"/>
      <c r="AC58" s="1376"/>
      <c r="AD58" s="1376"/>
      <c r="AE58" s="1368"/>
      <c r="AF58" s="1368"/>
      <c r="AG58" s="1368"/>
      <c r="AH58" s="1376"/>
      <c r="AI58" s="1376"/>
      <c r="AJ58" s="1400"/>
      <c r="AK58" s="1400"/>
      <c r="AL58" s="1368"/>
      <c r="AM58" s="1368"/>
      <c r="AN58" s="1368"/>
      <c r="AO58" s="1368"/>
      <c r="AP58" s="1368"/>
      <c r="AQ58" s="1368"/>
      <c r="AR58" s="1368"/>
      <c r="AS58" s="1368"/>
      <c r="AT58" s="1368"/>
      <c r="AU58" s="1376"/>
      <c r="AV58" s="1368"/>
      <c r="AW58" s="1368"/>
      <c r="AX58" s="1368"/>
      <c r="AY58" s="1368"/>
      <c r="AZ58" s="1368"/>
      <c r="BA58" s="1368"/>
      <c r="BB58" s="1368"/>
      <c r="BC58" s="1376"/>
      <c r="BD58" s="1376"/>
      <c r="BE58" s="214"/>
    </row>
    <row r="59" spans="1:57" s="580" customFormat="1" ht="56.25" customHeight="1">
      <c r="A59" s="1368"/>
      <c r="B59" s="1368"/>
      <c r="C59" s="1368"/>
      <c r="D59" s="1368"/>
      <c r="E59" s="1368"/>
      <c r="F59" s="1368"/>
      <c r="G59" s="1368"/>
      <c r="H59" s="1368"/>
      <c r="I59" s="1368"/>
      <c r="J59" s="556" t="s">
        <v>61</v>
      </c>
      <c r="K59" s="556" t="s">
        <v>1579</v>
      </c>
      <c r="L59" s="559" t="s">
        <v>1579</v>
      </c>
      <c r="M59" s="556" t="s">
        <v>4039</v>
      </c>
      <c r="N59" s="556" t="s">
        <v>1295</v>
      </c>
      <c r="O59" s="556">
        <v>58100.82</v>
      </c>
      <c r="P59" s="1368"/>
      <c r="Q59" s="1368"/>
      <c r="R59" s="1368"/>
      <c r="S59" s="1368"/>
      <c r="T59" s="1376"/>
      <c r="U59" s="1375"/>
      <c r="V59" s="1375"/>
      <c r="W59" s="1368"/>
      <c r="X59" s="1376"/>
      <c r="Y59" s="1368"/>
      <c r="Z59" s="1368"/>
      <c r="AA59" s="1368"/>
      <c r="AB59" s="1368"/>
      <c r="AC59" s="1376"/>
      <c r="AD59" s="1376"/>
      <c r="AE59" s="1368"/>
      <c r="AF59" s="1368"/>
      <c r="AG59" s="1368"/>
      <c r="AH59" s="1376"/>
      <c r="AI59" s="1376"/>
      <c r="AJ59" s="1400"/>
      <c r="AK59" s="1400"/>
      <c r="AL59" s="1368"/>
      <c r="AM59" s="1368"/>
      <c r="AN59" s="1368"/>
      <c r="AO59" s="1368"/>
      <c r="AP59" s="1368"/>
      <c r="AQ59" s="1368"/>
      <c r="AR59" s="1368"/>
      <c r="AS59" s="1368" t="s">
        <v>4287</v>
      </c>
      <c r="AT59" s="1368" t="s">
        <v>4288</v>
      </c>
      <c r="AU59" s="1376">
        <v>43776</v>
      </c>
      <c r="AV59" s="1382" t="s">
        <v>4289</v>
      </c>
      <c r="AW59" s="1368"/>
      <c r="AX59" s="1368"/>
      <c r="AY59" s="1368"/>
      <c r="AZ59" s="1368"/>
      <c r="BA59" s="1368"/>
      <c r="BB59" s="1368"/>
      <c r="BC59" s="1376"/>
      <c r="BD59" s="1376"/>
      <c r="BE59" s="214"/>
    </row>
    <row r="60" spans="1:57" s="580" customFormat="1" ht="56.25" customHeight="1">
      <c r="A60" s="1368"/>
      <c r="B60" s="1368"/>
      <c r="C60" s="1368"/>
      <c r="D60" s="1368"/>
      <c r="E60" s="1368"/>
      <c r="F60" s="1368"/>
      <c r="G60" s="1368"/>
      <c r="H60" s="1368"/>
      <c r="I60" s="1368"/>
      <c r="J60" s="556"/>
      <c r="K60" s="556"/>
      <c r="L60" s="559"/>
      <c r="M60" s="556"/>
      <c r="N60" s="556"/>
      <c r="O60" s="556"/>
      <c r="P60" s="556"/>
      <c r="Q60" s="556"/>
      <c r="R60" s="556"/>
      <c r="S60" s="556"/>
      <c r="T60" s="557"/>
      <c r="U60" s="559"/>
      <c r="V60" s="559"/>
      <c r="W60" s="1368"/>
      <c r="X60" s="1376"/>
      <c r="Y60" s="1368"/>
      <c r="Z60" s="1368"/>
      <c r="AA60" s="1368"/>
      <c r="AB60" s="1368"/>
      <c r="AC60" s="557"/>
      <c r="AD60" s="557"/>
      <c r="AE60" s="556"/>
      <c r="AF60" s="556"/>
      <c r="AG60" s="1368"/>
      <c r="AH60" s="1376"/>
      <c r="AI60" s="1376"/>
      <c r="AJ60" s="1400"/>
      <c r="AK60" s="1400"/>
      <c r="AL60" s="556"/>
      <c r="AM60" s="556"/>
      <c r="AN60" s="556"/>
      <c r="AO60" s="556"/>
      <c r="AP60" s="556"/>
      <c r="AQ60" s="556"/>
      <c r="AR60" s="1368"/>
      <c r="AS60" s="1368"/>
      <c r="AT60" s="1368"/>
      <c r="AU60" s="1376"/>
      <c r="AV60" s="1368"/>
      <c r="AW60" s="1368"/>
      <c r="AX60" s="1368"/>
      <c r="AY60" s="1368"/>
      <c r="AZ60" s="1368"/>
      <c r="BA60" s="1368"/>
      <c r="BB60" s="1368"/>
      <c r="BC60" s="1376"/>
      <c r="BD60" s="1376"/>
      <c r="BE60" s="214"/>
    </row>
    <row r="61" spans="1:57" s="580" customFormat="1" ht="56.25" customHeight="1">
      <c r="A61" s="1368">
        <v>2019</v>
      </c>
      <c r="B61" s="1376">
        <v>43556</v>
      </c>
      <c r="C61" s="1376">
        <v>43646</v>
      </c>
      <c r="D61" s="1368" t="s">
        <v>794</v>
      </c>
      <c r="E61" s="1368" t="s">
        <v>1577</v>
      </c>
      <c r="F61" s="1368" t="s">
        <v>4040</v>
      </c>
      <c r="G61" s="1368" t="s">
        <v>840</v>
      </c>
      <c r="H61" s="1400" t="s">
        <v>4153</v>
      </c>
      <c r="I61" s="1368" t="s">
        <v>4041</v>
      </c>
      <c r="J61" s="556" t="s">
        <v>61</v>
      </c>
      <c r="K61" s="556" t="s">
        <v>1579</v>
      </c>
      <c r="L61" s="559" t="s">
        <v>1579</v>
      </c>
      <c r="M61" s="556" t="s">
        <v>4039</v>
      </c>
      <c r="N61" s="556" t="s">
        <v>1295</v>
      </c>
      <c r="O61" s="556">
        <v>17962819.239999998</v>
      </c>
      <c r="P61" s="1368" t="s">
        <v>61</v>
      </c>
      <c r="Q61" s="1368" t="s">
        <v>1579</v>
      </c>
      <c r="R61" s="1368" t="s">
        <v>1579</v>
      </c>
      <c r="S61" s="1368" t="s">
        <v>143</v>
      </c>
      <c r="T61" s="1376" t="s">
        <v>1295</v>
      </c>
      <c r="U61" s="1375" t="s">
        <v>3254</v>
      </c>
      <c r="V61" s="1375" t="s">
        <v>3086</v>
      </c>
      <c r="W61" s="1368" t="s">
        <v>4040</v>
      </c>
      <c r="X61" s="1376">
        <v>43644</v>
      </c>
      <c r="Y61" s="1368">
        <v>7873843.4500000002</v>
      </c>
      <c r="Z61" s="1368">
        <v>9133658.4000000004</v>
      </c>
      <c r="AA61" s="1368">
        <v>913365.84</v>
      </c>
      <c r="AB61" s="1368">
        <v>9133658.4000000004</v>
      </c>
      <c r="AC61" s="1376" t="s">
        <v>241</v>
      </c>
      <c r="AD61" s="1376" t="s">
        <v>69</v>
      </c>
      <c r="AE61" s="1368" t="s">
        <v>70</v>
      </c>
      <c r="AF61" s="1368" t="s">
        <v>4041</v>
      </c>
      <c r="AG61" s="1368">
        <v>1181076.51</v>
      </c>
      <c r="AH61" s="1376">
        <v>43644</v>
      </c>
      <c r="AI61" s="1376">
        <v>43830</v>
      </c>
      <c r="AJ61" s="1400" t="s">
        <v>4052</v>
      </c>
      <c r="AK61" s="1400" t="s">
        <v>3088</v>
      </c>
      <c r="AL61" s="1368" t="s">
        <v>384</v>
      </c>
      <c r="AM61" s="1368" t="s">
        <v>389</v>
      </c>
      <c r="AN61" s="1368" t="s">
        <v>73</v>
      </c>
      <c r="AO61" s="1400" t="s">
        <v>3300</v>
      </c>
      <c r="AP61" s="1368" t="s">
        <v>73</v>
      </c>
      <c r="AQ61" s="1368" t="s">
        <v>573</v>
      </c>
      <c r="AR61" s="1368" t="s">
        <v>293</v>
      </c>
      <c r="AS61" s="1368" t="s">
        <v>566</v>
      </c>
      <c r="AT61" s="1368" t="s">
        <v>566</v>
      </c>
      <c r="AU61" s="1376" t="s">
        <v>566</v>
      </c>
      <c r="AV61" s="1382" t="s">
        <v>3869</v>
      </c>
      <c r="AW61" s="1368" t="s">
        <v>3091</v>
      </c>
      <c r="AX61" s="1382" t="s">
        <v>3870</v>
      </c>
      <c r="AY61" s="1382" t="s">
        <v>3871</v>
      </c>
      <c r="AZ61" s="1382" t="s">
        <v>3872</v>
      </c>
      <c r="BA61" s="1382" t="s">
        <v>3873</v>
      </c>
      <c r="BB61" s="1368" t="s">
        <v>3096</v>
      </c>
      <c r="BC61" s="1376">
        <v>43749</v>
      </c>
      <c r="BD61" s="1376">
        <v>43749</v>
      </c>
      <c r="BE61" s="214"/>
    </row>
    <row r="62" spans="1:57" s="580" customFormat="1" ht="67.5" customHeight="1">
      <c r="A62" s="1368"/>
      <c r="B62" s="1376"/>
      <c r="C62" s="1376"/>
      <c r="D62" s="1368"/>
      <c r="E62" s="1368"/>
      <c r="F62" s="1368"/>
      <c r="G62" s="1368"/>
      <c r="H62" s="1368"/>
      <c r="I62" s="1368"/>
      <c r="J62" s="556" t="s">
        <v>2093</v>
      </c>
      <c r="K62" s="556" t="s">
        <v>2094</v>
      </c>
      <c r="L62" s="559" t="s">
        <v>4003</v>
      </c>
      <c r="M62" s="556" t="s">
        <v>2009</v>
      </c>
      <c r="N62" s="556" t="s">
        <v>1306</v>
      </c>
      <c r="O62" s="556">
        <v>12490647.619999999</v>
      </c>
      <c r="P62" s="1368"/>
      <c r="Q62" s="1368"/>
      <c r="R62" s="1368"/>
      <c r="S62" s="1368"/>
      <c r="T62" s="1376"/>
      <c r="U62" s="1375"/>
      <c r="V62" s="1375"/>
      <c r="W62" s="1368"/>
      <c r="X62" s="1376"/>
      <c r="Y62" s="1368"/>
      <c r="Z62" s="1368"/>
      <c r="AA62" s="1368"/>
      <c r="AB62" s="1368"/>
      <c r="AC62" s="1376"/>
      <c r="AD62" s="1376"/>
      <c r="AE62" s="1368"/>
      <c r="AF62" s="1368"/>
      <c r="AG62" s="1368"/>
      <c r="AH62" s="1376"/>
      <c r="AI62" s="1376"/>
      <c r="AJ62" s="1368"/>
      <c r="AK62" s="1368"/>
      <c r="AL62" s="1368"/>
      <c r="AM62" s="1368"/>
      <c r="AN62" s="1368"/>
      <c r="AO62" s="1368"/>
      <c r="AP62" s="1368"/>
      <c r="AQ62" s="1368"/>
      <c r="AR62" s="1368"/>
      <c r="AS62" s="1368"/>
      <c r="AT62" s="1368"/>
      <c r="AU62" s="1376"/>
      <c r="AV62" s="1368"/>
      <c r="AW62" s="1368"/>
      <c r="AX62" s="1368"/>
      <c r="AY62" s="1368"/>
      <c r="AZ62" s="1368"/>
      <c r="BA62" s="1368"/>
      <c r="BB62" s="1368"/>
      <c r="BC62" s="1376"/>
      <c r="BD62" s="1376"/>
      <c r="BE62" s="214"/>
    </row>
    <row r="63" spans="1:57" s="580" customFormat="1" ht="119.25" customHeight="1">
      <c r="A63" s="556">
        <v>2019</v>
      </c>
      <c r="B63" s="557">
        <v>43556</v>
      </c>
      <c r="C63" s="557">
        <v>43646</v>
      </c>
      <c r="D63" s="556" t="s">
        <v>794</v>
      </c>
      <c r="E63" s="556" t="s">
        <v>1577</v>
      </c>
      <c r="F63" s="556" t="s">
        <v>4042</v>
      </c>
      <c r="G63" s="556" t="s">
        <v>4043</v>
      </c>
      <c r="H63" s="575" t="s">
        <v>4154</v>
      </c>
      <c r="I63" s="556" t="s">
        <v>4044</v>
      </c>
      <c r="J63" s="556" t="s">
        <v>2096</v>
      </c>
      <c r="K63" s="556" t="s">
        <v>4045</v>
      </c>
      <c r="L63" s="559" t="s">
        <v>2050</v>
      </c>
      <c r="M63" s="556" t="s">
        <v>2009</v>
      </c>
      <c r="N63" s="556" t="s">
        <v>1307</v>
      </c>
      <c r="O63" s="556">
        <v>6071781.6100000003</v>
      </c>
      <c r="P63" s="556" t="s">
        <v>168</v>
      </c>
      <c r="Q63" s="556" t="s">
        <v>4046</v>
      </c>
      <c r="R63" s="556" t="s">
        <v>170</v>
      </c>
      <c r="S63" s="556" t="s">
        <v>1141</v>
      </c>
      <c r="T63" s="557" t="s">
        <v>1306</v>
      </c>
      <c r="U63" s="559" t="s">
        <v>3254</v>
      </c>
      <c r="V63" s="559" t="s">
        <v>3086</v>
      </c>
      <c r="W63" s="556" t="s">
        <v>4042</v>
      </c>
      <c r="X63" s="557">
        <v>43644</v>
      </c>
      <c r="Y63" s="556">
        <v>3049208.64</v>
      </c>
      <c r="Z63" s="556">
        <v>3537082.02</v>
      </c>
      <c r="AA63" s="556">
        <v>353708.2</v>
      </c>
      <c r="AB63" s="556">
        <v>3537082.02</v>
      </c>
      <c r="AC63" s="557" t="s">
        <v>241</v>
      </c>
      <c r="AD63" s="557" t="s">
        <v>69</v>
      </c>
      <c r="AE63" s="556" t="s">
        <v>70</v>
      </c>
      <c r="AF63" s="556" t="s">
        <v>4044</v>
      </c>
      <c r="AG63" s="556">
        <v>457381.29</v>
      </c>
      <c r="AH63" s="557">
        <v>43644</v>
      </c>
      <c r="AI63" s="557">
        <v>43830</v>
      </c>
      <c r="AJ63" s="575" t="s">
        <v>4078</v>
      </c>
      <c r="AK63" s="575" t="s">
        <v>3088</v>
      </c>
      <c r="AL63" s="556" t="s">
        <v>384</v>
      </c>
      <c r="AM63" s="556" t="s">
        <v>389</v>
      </c>
      <c r="AN63" s="556" t="s">
        <v>73</v>
      </c>
      <c r="AO63" s="575" t="s">
        <v>3300</v>
      </c>
      <c r="AP63" s="556" t="s">
        <v>73</v>
      </c>
      <c r="AQ63" s="556" t="s">
        <v>573</v>
      </c>
      <c r="AR63" s="556" t="s">
        <v>293</v>
      </c>
      <c r="AS63" s="556" t="s">
        <v>566</v>
      </c>
      <c r="AT63" s="556" t="s">
        <v>566</v>
      </c>
      <c r="AU63" s="557" t="s">
        <v>566</v>
      </c>
      <c r="AV63" s="561" t="s">
        <v>3869</v>
      </c>
      <c r="AW63" s="556" t="s">
        <v>3091</v>
      </c>
      <c r="AX63" s="561" t="s">
        <v>3870</v>
      </c>
      <c r="AY63" s="561" t="s">
        <v>3871</v>
      </c>
      <c r="AZ63" s="561" t="s">
        <v>3872</v>
      </c>
      <c r="BA63" s="561" t="s">
        <v>3873</v>
      </c>
      <c r="BB63" s="556" t="s">
        <v>3096</v>
      </c>
      <c r="BC63" s="557">
        <v>43749</v>
      </c>
      <c r="BD63" s="557">
        <v>43749</v>
      </c>
      <c r="BE63" s="561" t="s">
        <v>4080</v>
      </c>
    </row>
    <row r="64" spans="1:57" s="580" customFormat="1" ht="66.75" customHeight="1">
      <c r="A64" s="1368">
        <v>2019</v>
      </c>
      <c r="B64" s="1376">
        <v>43556</v>
      </c>
      <c r="C64" s="1376">
        <v>43646</v>
      </c>
      <c r="D64" s="1368" t="s">
        <v>794</v>
      </c>
      <c r="E64" s="1368" t="s">
        <v>1577</v>
      </c>
      <c r="F64" s="1368" t="s">
        <v>4047</v>
      </c>
      <c r="G64" s="1368" t="s">
        <v>4043</v>
      </c>
      <c r="H64" s="1400" t="s">
        <v>4155</v>
      </c>
      <c r="I64" s="1368" t="s">
        <v>4044</v>
      </c>
      <c r="J64" s="556" t="s">
        <v>2093</v>
      </c>
      <c r="K64" s="556" t="s">
        <v>2094</v>
      </c>
      <c r="L64" s="559" t="s">
        <v>4003</v>
      </c>
      <c r="M64" s="556" t="s">
        <v>2009</v>
      </c>
      <c r="N64" s="556" t="s">
        <v>1306</v>
      </c>
      <c r="O64" s="556">
        <v>9619173.3000000007</v>
      </c>
      <c r="P64" s="1368" t="s">
        <v>3261</v>
      </c>
      <c r="Q64" s="1368" t="s">
        <v>109</v>
      </c>
      <c r="R64" s="1368" t="s">
        <v>3514</v>
      </c>
      <c r="S64" s="1368" t="s">
        <v>1141</v>
      </c>
      <c r="T64" s="1376" t="s">
        <v>1307</v>
      </c>
      <c r="U64" s="1375" t="s">
        <v>3254</v>
      </c>
      <c r="V64" s="1375" t="s">
        <v>3086</v>
      </c>
      <c r="W64" s="1368" t="s">
        <v>4047</v>
      </c>
      <c r="X64" s="1376">
        <v>43644</v>
      </c>
      <c r="Y64" s="1368">
        <v>5602431.9000000004</v>
      </c>
      <c r="Z64" s="1368">
        <v>6498821</v>
      </c>
      <c r="AA64" s="1368">
        <v>649882.1</v>
      </c>
      <c r="AB64" s="1368">
        <v>6498821</v>
      </c>
      <c r="AC64" s="1376" t="s">
        <v>241</v>
      </c>
      <c r="AD64" s="1376" t="s">
        <v>69</v>
      </c>
      <c r="AE64" s="1368" t="s">
        <v>70</v>
      </c>
      <c r="AF64" s="1368" t="s">
        <v>4044</v>
      </c>
      <c r="AG64" s="1368">
        <v>840364.78</v>
      </c>
      <c r="AH64" s="1376">
        <v>43644</v>
      </c>
      <c r="AI64" s="1376">
        <v>43830</v>
      </c>
      <c r="AJ64" s="1400" t="s">
        <v>4079</v>
      </c>
      <c r="AK64" s="1400" t="s">
        <v>3088</v>
      </c>
      <c r="AL64" s="1368" t="s">
        <v>384</v>
      </c>
      <c r="AM64" s="1368" t="s">
        <v>389</v>
      </c>
      <c r="AN64" s="1368" t="s">
        <v>73</v>
      </c>
      <c r="AO64" s="1400" t="s">
        <v>3300</v>
      </c>
      <c r="AP64" s="1368" t="s">
        <v>73</v>
      </c>
      <c r="AQ64" s="1368" t="s">
        <v>573</v>
      </c>
      <c r="AR64" s="1368" t="s">
        <v>293</v>
      </c>
      <c r="AS64" s="1368" t="s">
        <v>566</v>
      </c>
      <c r="AT64" s="1368" t="s">
        <v>566</v>
      </c>
      <c r="AU64" s="1376" t="s">
        <v>566</v>
      </c>
      <c r="AV64" s="1382" t="s">
        <v>3869</v>
      </c>
      <c r="AW64" s="1368" t="s">
        <v>3091</v>
      </c>
      <c r="AX64" s="1382" t="s">
        <v>3870</v>
      </c>
      <c r="AY64" s="1382" t="s">
        <v>3871</v>
      </c>
      <c r="AZ64" s="1382" t="s">
        <v>3872</v>
      </c>
      <c r="BA64" s="1382" t="s">
        <v>3873</v>
      </c>
      <c r="BB64" s="1368" t="s">
        <v>3096</v>
      </c>
      <c r="BC64" s="1376">
        <v>43749</v>
      </c>
      <c r="BD64" s="1376">
        <v>43749</v>
      </c>
      <c r="BE64" s="214"/>
    </row>
    <row r="65" spans="1:57" s="580" customFormat="1" ht="66.75" customHeight="1">
      <c r="A65" s="1368"/>
      <c r="B65" s="1376"/>
      <c r="C65" s="1376"/>
      <c r="D65" s="1368"/>
      <c r="E65" s="1368"/>
      <c r="F65" s="1368"/>
      <c r="G65" s="1368"/>
      <c r="H65" s="1368"/>
      <c r="I65" s="1368"/>
      <c r="J65" s="556" t="s">
        <v>2096</v>
      </c>
      <c r="K65" s="556" t="s">
        <v>4045</v>
      </c>
      <c r="L65" s="559" t="s">
        <v>2050</v>
      </c>
      <c r="M65" s="556" t="s">
        <v>2009</v>
      </c>
      <c r="N65" s="556" t="s">
        <v>1307</v>
      </c>
      <c r="O65" s="556">
        <v>4722815.57</v>
      </c>
      <c r="P65" s="1368"/>
      <c r="Q65" s="1368"/>
      <c r="R65" s="1368"/>
      <c r="S65" s="1368"/>
      <c r="T65" s="1368"/>
      <c r="U65" s="1375"/>
      <c r="V65" s="1375"/>
      <c r="W65" s="1368"/>
      <c r="X65" s="1376"/>
      <c r="Y65" s="1368"/>
      <c r="Z65" s="1368"/>
      <c r="AA65" s="1368"/>
      <c r="AB65" s="1368"/>
      <c r="AC65" s="1376"/>
      <c r="AD65" s="1376"/>
      <c r="AE65" s="1368"/>
      <c r="AF65" s="1368"/>
      <c r="AG65" s="1368"/>
      <c r="AH65" s="1376"/>
      <c r="AI65" s="1376"/>
      <c r="AJ65" s="1368"/>
      <c r="AK65" s="1368"/>
      <c r="AL65" s="1368"/>
      <c r="AM65" s="1368"/>
      <c r="AN65" s="1368"/>
      <c r="AO65" s="1368"/>
      <c r="AP65" s="1368"/>
      <c r="AQ65" s="1368"/>
      <c r="AR65" s="1368"/>
      <c r="AS65" s="1368"/>
      <c r="AT65" s="1368"/>
      <c r="AU65" s="1376"/>
      <c r="AV65" s="1368"/>
      <c r="AW65" s="1368"/>
      <c r="AX65" s="1368"/>
      <c r="AY65" s="1368"/>
      <c r="AZ65" s="1368"/>
      <c r="BA65" s="1368"/>
      <c r="BB65" s="1368"/>
      <c r="BC65" s="1376"/>
      <c r="BD65" s="1376"/>
      <c r="BE65" s="187"/>
    </row>
    <row r="66" spans="1:57" s="580" customFormat="1" ht="107.25" customHeight="1">
      <c r="A66" s="556">
        <v>2019</v>
      </c>
      <c r="B66" s="557">
        <v>43556</v>
      </c>
      <c r="C66" s="557">
        <v>43738</v>
      </c>
      <c r="D66" s="556" t="s">
        <v>794</v>
      </c>
      <c r="E66" s="556" t="s">
        <v>1577</v>
      </c>
      <c r="F66" s="556" t="s">
        <v>4048</v>
      </c>
      <c r="G66" s="556" t="s">
        <v>382</v>
      </c>
      <c r="H66" s="575" t="s">
        <v>4156</v>
      </c>
      <c r="I66" s="556" t="s">
        <v>4049</v>
      </c>
      <c r="J66" s="556" t="s">
        <v>61</v>
      </c>
      <c r="K66" s="556" t="s">
        <v>1579</v>
      </c>
      <c r="L66" s="559" t="s">
        <v>1579</v>
      </c>
      <c r="M66" s="556" t="s">
        <v>3953</v>
      </c>
      <c r="N66" s="556" t="s">
        <v>1316</v>
      </c>
      <c r="O66" s="556">
        <v>4633214</v>
      </c>
      <c r="P66" s="556" t="s">
        <v>61</v>
      </c>
      <c r="Q66" s="556" t="s">
        <v>1579</v>
      </c>
      <c r="R66" s="556" t="s">
        <v>1579</v>
      </c>
      <c r="S66" s="556" t="s">
        <v>3953</v>
      </c>
      <c r="T66" s="557" t="s">
        <v>1316</v>
      </c>
      <c r="U66" s="559" t="s">
        <v>3700</v>
      </c>
      <c r="V66" s="559" t="s">
        <v>3086</v>
      </c>
      <c r="W66" s="556" t="s">
        <v>4048</v>
      </c>
      <c r="X66" s="557">
        <v>43644</v>
      </c>
      <c r="Y66" s="556">
        <v>3994150</v>
      </c>
      <c r="Z66" s="556">
        <v>4633214</v>
      </c>
      <c r="AA66" s="556">
        <v>463321.4</v>
      </c>
      <c r="AB66" s="556">
        <v>4633214</v>
      </c>
      <c r="AC66" s="557" t="s">
        <v>241</v>
      </c>
      <c r="AD66" s="557" t="s">
        <v>69</v>
      </c>
      <c r="AE66" s="556" t="s">
        <v>70</v>
      </c>
      <c r="AF66" s="556" t="s">
        <v>4049</v>
      </c>
      <c r="AG66" s="556">
        <v>599122.5</v>
      </c>
      <c r="AH66" s="557">
        <v>43647</v>
      </c>
      <c r="AI66" s="557">
        <v>43830</v>
      </c>
      <c r="AJ66" s="575" t="s">
        <v>4053</v>
      </c>
      <c r="AK66" s="575" t="s">
        <v>3088</v>
      </c>
      <c r="AL66" s="556" t="s">
        <v>3687</v>
      </c>
      <c r="AM66" s="556" t="s">
        <v>3688</v>
      </c>
      <c r="AN66" s="556" t="s">
        <v>73</v>
      </c>
      <c r="AO66" s="575" t="s">
        <v>3300</v>
      </c>
      <c r="AP66" s="556" t="s">
        <v>73</v>
      </c>
      <c r="AQ66" s="556" t="s">
        <v>573</v>
      </c>
      <c r="AR66" s="556" t="s">
        <v>293</v>
      </c>
      <c r="AS66" s="556" t="s">
        <v>566</v>
      </c>
      <c r="AT66" s="556" t="s">
        <v>566</v>
      </c>
      <c r="AU66" s="557" t="s">
        <v>566</v>
      </c>
      <c r="AV66" s="561" t="s">
        <v>3869</v>
      </c>
      <c r="AW66" s="556" t="s">
        <v>3091</v>
      </c>
      <c r="AX66" s="561" t="s">
        <v>3879</v>
      </c>
      <c r="AY66" s="561" t="s">
        <v>3880</v>
      </c>
      <c r="AZ66" s="561" t="s">
        <v>3881</v>
      </c>
      <c r="BA66" s="561" t="s">
        <v>3882</v>
      </c>
      <c r="BB66" s="556" t="s">
        <v>3096</v>
      </c>
      <c r="BC66" s="557">
        <v>43749</v>
      </c>
      <c r="BD66" s="557">
        <v>43749</v>
      </c>
      <c r="BE66" s="187"/>
    </row>
    <row r="67" spans="1:57" s="203" customFormat="1" ht="62.25" customHeight="1">
      <c r="A67" s="1383"/>
      <c r="B67" s="1383"/>
      <c r="C67" s="1383"/>
      <c r="D67" s="1383"/>
      <c r="E67" s="195"/>
      <c r="L67" s="204"/>
      <c r="T67" s="194"/>
      <c r="U67" s="204"/>
      <c r="V67" s="204"/>
      <c r="X67" s="199"/>
      <c r="Y67" s="205"/>
      <c r="Z67" s="205"/>
      <c r="AA67" s="205"/>
      <c r="AB67" s="204"/>
      <c r="AC67" s="194"/>
      <c r="AD67" s="194"/>
      <c r="AG67" s="205"/>
      <c r="AH67" s="199"/>
      <c r="AI67" s="199"/>
      <c r="AU67" s="199"/>
      <c r="BC67" s="199"/>
      <c r="BD67" s="199"/>
      <c r="BE67" s="191"/>
    </row>
    <row r="68" spans="1:57" s="210" customFormat="1" ht="62.25" customHeight="1">
      <c r="A68" s="230"/>
      <c r="B68" s="231"/>
      <c r="C68" s="231"/>
      <c r="D68" s="229"/>
      <c r="E68" s="229"/>
      <c r="F68" s="229"/>
      <c r="G68" s="229"/>
      <c r="H68" s="223"/>
      <c r="I68" s="230"/>
      <c r="J68" s="220"/>
      <c r="K68" s="220"/>
      <c r="L68" s="220"/>
      <c r="P68" s="212"/>
      <c r="Q68" s="212"/>
      <c r="R68" s="212"/>
      <c r="S68" s="222"/>
      <c r="T68" s="225"/>
      <c r="U68" s="227"/>
      <c r="V68" s="227"/>
      <c r="W68" s="222"/>
      <c r="X68" s="228"/>
      <c r="Y68" s="224"/>
      <c r="Z68" s="224"/>
      <c r="AA68" s="224"/>
      <c r="AB68" s="224"/>
      <c r="AC68" s="225"/>
      <c r="AD68" s="225"/>
      <c r="AE68" s="222"/>
      <c r="AF68" s="222"/>
      <c r="AG68" s="224"/>
      <c r="AH68" s="226"/>
      <c r="AI68" s="226"/>
      <c r="AJ68" s="223"/>
      <c r="AK68" s="223"/>
      <c r="AL68" s="222"/>
      <c r="AM68" s="222"/>
      <c r="AN68" s="212"/>
      <c r="AO68" s="215"/>
      <c r="AP68" s="212"/>
      <c r="AR68" s="224"/>
      <c r="AS68" s="222"/>
      <c r="AT68" s="222"/>
      <c r="AU68" s="225"/>
      <c r="AV68" s="223"/>
      <c r="AW68" s="222"/>
      <c r="AX68" s="223"/>
      <c r="AY68" s="223"/>
      <c r="AZ68" s="223"/>
      <c r="BA68" s="223"/>
      <c r="BB68" s="212"/>
      <c r="BC68" s="221"/>
      <c r="BD68" s="221"/>
    </row>
  </sheetData>
  <autoFilter ref="A7:BE66"/>
  <mergeCells count="713">
    <mergeCell ref="AH34:AH35"/>
    <mergeCell ref="H6:H7"/>
    <mergeCell ref="I6:I7"/>
    <mergeCell ref="J6:L6"/>
    <mergeCell ref="M6:M7"/>
    <mergeCell ref="N6:N7"/>
    <mergeCell ref="O6:O7"/>
    <mergeCell ref="A2:K2"/>
    <mergeCell ref="A3:K3"/>
    <mergeCell ref="A4:K4"/>
    <mergeCell ref="D6:D7"/>
    <mergeCell ref="E6:E7"/>
    <mergeCell ref="F6:F7"/>
    <mergeCell ref="G6:G7"/>
    <mergeCell ref="AA6:AA7"/>
    <mergeCell ref="AB6:AB7"/>
    <mergeCell ref="AC6:AC7"/>
    <mergeCell ref="P6:R6"/>
    <mergeCell ref="S6:S7"/>
    <mergeCell ref="T6:T7"/>
    <mergeCell ref="U6:U7"/>
    <mergeCell ref="A8:D8"/>
    <mergeCell ref="A12:A14"/>
    <mergeCell ref="B12:B14"/>
    <mergeCell ref="BB6:BB7"/>
    <mergeCell ref="BC6:BC7"/>
    <mergeCell ref="BD6:BD7"/>
    <mergeCell ref="BE6:BE7"/>
    <mergeCell ref="AT6:AT7"/>
    <mergeCell ref="AU6:AU7"/>
    <mergeCell ref="AV6:AV7"/>
    <mergeCell ref="AW6:AW7"/>
    <mergeCell ref="AX6:AX7"/>
    <mergeCell ref="AY6:AY7"/>
    <mergeCell ref="C12:C14"/>
    <mergeCell ref="D12:D14"/>
    <mergeCell ref="E12:E14"/>
    <mergeCell ref="F12:F14"/>
    <mergeCell ref="AZ6:AZ7"/>
    <mergeCell ref="BA6:BA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V6:V7"/>
    <mergeCell ref="S12:S14"/>
    <mergeCell ref="T12:T14"/>
    <mergeCell ref="U12:U14"/>
    <mergeCell ref="V12:V14"/>
    <mergeCell ref="W12:W14"/>
    <mergeCell ref="X12:X14"/>
    <mergeCell ref="G12:G14"/>
    <mergeCell ref="H12:H14"/>
    <mergeCell ref="I12:I14"/>
    <mergeCell ref="P12:P14"/>
    <mergeCell ref="Q12:Q14"/>
    <mergeCell ref="R12:R14"/>
    <mergeCell ref="AE12:AE14"/>
    <mergeCell ref="AF12:AF14"/>
    <mergeCell ref="AG12:AG14"/>
    <mergeCell ref="AH12:AH14"/>
    <mergeCell ref="AI12:AI14"/>
    <mergeCell ref="AJ12:AJ14"/>
    <mergeCell ref="Y12:Y14"/>
    <mergeCell ref="Z12:Z14"/>
    <mergeCell ref="AA12:AA14"/>
    <mergeCell ref="AB12:AB14"/>
    <mergeCell ref="AC12:AC14"/>
    <mergeCell ref="AD12:AD14"/>
    <mergeCell ref="AS12:AS14"/>
    <mergeCell ref="AT12:AT14"/>
    <mergeCell ref="AU12:AU14"/>
    <mergeCell ref="AV12:AV14"/>
    <mergeCell ref="AK12:AK14"/>
    <mergeCell ref="AL12:AL14"/>
    <mergeCell ref="AM12:AM14"/>
    <mergeCell ref="AN12:AN14"/>
    <mergeCell ref="AO12:AO14"/>
    <mergeCell ref="AP12:AP14"/>
    <mergeCell ref="I27:I28"/>
    <mergeCell ref="P27:P28"/>
    <mergeCell ref="Q27:Q28"/>
    <mergeCell ref="R27:R28"/>
    <mergeCell ref="S27:S28"/>
    <mergeCell ref="T27:T28"/>
    <mergeCell ref="BC12:BC14"/>
    <mergeCell ref="BD12:BD14"/>
    <mergeCell ref="A27:A28"/>
    <mergeCell ref="B27:B28"/>
    <mergeCell ref="C27:C28"/>
    <mergeCell ref="D27:D28"/>
    <mergeCell ref="E27:E28"/>
    <mergeCell ref="F27:F28"/>
    <mergeCell ref="G27:G28"/>
    <mergeCell ref="H27:H28"/>
    <mergeCell ref="AW12:AW14"/>
    <mergeCell ref="AX12:AX14"/>
    <mergeCell ref="AY12:AY14"/>
    <mergeCell ref="AZ12:AZ14"/>
    <mergeCell ref="BA12:BA14"/>
    <mergeCell ref="BB12:BB14"/>
    <mergeCell ref="AQ12:AQ14"/>
    <mergeCell ref="AR12:AR14"/>
    <mergeCell ref="AD27:AD28"/>
    <mergeCell ref="AE27:AE28"/>
    <mergeCell ref="AF27:AF28"/>
    <mergeCell ref="U27:U28"/>
    <mergeCell ref="V27:V28"/>
    <mergeCell ref="W27:W28"/>
    <mergeCell ref="X27:X28"/>
    <mergeCell ref="Y27:Y28"/>
    <mergeCell ref="Z27:Z28"/>
    <mergeCell ref="BB27:BB28"/>
    <mergeCell ref="BC27:BC28"/>
    <mergeCell ref="BD27:BD28"/>
    <mergeCell ref="AS27:AS28"/>
    <mergeCell ref="AT27:AT28"/>
    <mergeCell ref="AU27:AU28"/>
    <mergeCell ref="AV27:AV28"/>
    <mergeCell ref="AW27:AW28"/>
    <mergeCell ref="AX27:AX28"/>
    <mergeCell ref="A29:A30"/>
    <mergeCell ref="B29:B30"/>
    <mergeCell ref="C29:C30"/>
    <mergeCell ref="D29:D30"/>
    <mergeCell ref="E29:E30"/>
    <mergeCell ref="F29:F30"/>
    <mergeCell ref="AY27:AY28"/>
    <mergeCell ref="AZ27:AZ28"/>
    <mergeCell ref="BA27:BA28"/>
    <mergeCell ref="AM27:AM28"/>
    <mergeCell ref="AN27:AN28"/>
    <mergeCell ref="AO27:AO28"/>
    <mergeCell ref="AP27:AP28"/>
    <mergeCell ref="AQ27:AQ28"/>
    <mergeCell ref="AR27:AR28"/>
    <mergeCell ref="AG27:AG28"/>
    <mergeCell ref="AH27:AH28"/>
    <mergeCell ref="AI27:AI28"/>
    <mergeCell ref="AJ27:AJ28"/>
    <mergeCell ref="AK27:AK28"/>
    <mergeCell ref="AL27:AL28"/>
    <mergeCell ref="AA27:AA28"/>
    <mergeCell ref="AB27:AB28"/>
    <mergeCell ref="AC27:AC28"/>
    <mergeCell ref="U29:U30"/>
    <mergeCell ref="V29:V30"/>
    <mergeCell ref="W29:W30"/>
    <mergeCell ref="X29:X30"/>
    <mergeCell ref="G29:G30"/>
    <mergeCell ref="H29:H30"/>
    <mergeCell ref="I29:I30"/>
    <mergeCell ref="P29:P30"/>
    <mergeCell ref="Q29:Q30"/>
    <mergeCell ref="R29:R30"/>
    <mergeCell ref="A32:A33"/>
    <mergeCell ref="B32:B33"/>
    <mergeCell ref="C32:C33"/>
    <mergeCell ref="D32:D33"/>
    <mergeCell ref="E32:E33"/>
    <mergeCell ref="F32:F33"/>
    <mergeCell ref="G32:G33"/>
    <mergeCell ref="AW29:AW30"/>
    <mergeCell ref="AX29:AX30"/>
    <mergeCell ref="AQ29:AQ30"/>
    <mergeCell ref="AR29:AR30"/>
    <mergeCell ref="AS29:AS30"/>
    <mergeCell ref="AT29:AT30"/>
    <mergeCell ref="AU29:AU30"/>
    <mergeCell ref="AV29:AV30"/>
    <mergeCell ref="AK29:AK30"/>
    <mergeCell ref="AL29:AL30"/>
    <mergeCell ref="AM29:AM30"/>
    <mergeCell ref="AN29:AN30"/>
    <mergeCell ref="AO29:AO30"/>
    <mergeCell ref="AP29:AP30"/>
    <mergeCell ref="AE29:AE30"/>
    <mergeCell ref="AF29:AF30"/>
    <mergeCell ref="AG29:AG30"/>
    <mergeCell ref="H32:H33"/>
    <mergeCell ref="I32:I33"/>
    <mergeCell ref="P32:P33"/>
    <mergeCell ref="Q32:Q33"/>
    <mergeCell ref="R32:R33"/>
    <mergeCell ref="S32:S33"/>
    <mergeCell ref="BC29:BC30"/>
    <mergeCell ref="BD29:BD30"/>
    <mergeCell ref="BE29:BE30"/>
    <mergeCell ref="AY29:AY30"/>
    <mergeCell ref="AZ29:AZ30"/>
    <mergeCell ref="BA29:BA30"/>
    <mergeCell ref="BB29:BB30"/>
    <mergeCell ref="AH29:AH30"/>
    <mergeCell ref="AI29:AI30"/>
    <mergeCell ref="AJ29:AJ30"/>
    <mergeCell ref="Y29:Y30"/>
    <mergeCell ref="Z29:Z30"/>
    <mergeCell ref="AA29:AA30"/>
    <mergeCell ref="AB29:AB30"/>
    <mergeCell ref="AC29:AC30"/>
    <mergeCell ref="AD29:AD30"/>
    <mergeCell ref="S29:S30"/>
    <mergeCell ref="T29:T30"/>
    <mergeCell ref="Z32:Z33"/>
    <mergeCell ref="AA32:AA33"/>
    <mergeCell ref="AB32:AB33"/>
    <mergeCell ref="AC32:AC33"/>
    <mergeCell ref="AD32:AD33"/>
    <mergeCell ref="AE32:AE33"/>
    <mergeCell ref="T32:T33"/>
    <mergeCell ref="U32:U33"/>
    <mergeCell ref="V32:V33"/>
    <mergeCell ref="W32:W33"/>
    <mergeCell ref="X32:X33"/>
    <mergeCell ref="Y32:Y33"/>
    <mergeCell ref="AV32:AV33"/>
    <mergeCell ref="AW32:AW33"/>
    <mergeCell ref="AL32:AL33"/>
    <mergeCell ref="AM32:AM33"/>
    <mergeCell ref="AN32:AN33"/>
    <mergeCell ref="AO32:AO33"/>
    <mergeCell ref="AP32:AP33"/>
    <mergeCell ref="AQ32:AQ33"/>
    <mergeCell ref="AF32:AF33"/>
    <mergeCell ref="AG32:AG33"/>
    <mergeCell ref="AH32:AH33"/>
    <mergeCell ref="AI32:AI33"/>
    <mergeCell ref="AJ32:AJ33"/>
    <mergeCell ref="AK32:AK33"/>
    <mergeCell ref="R34:R35"/>
    <mergeCell ref="S34:S35"/>
    <mergeCell ref="T34:T35"/>
    <mergeCell ref="U34:U35"/>
    <mergeCell ref="BD32:BD33"/>
    <mergeCell ref="A34:A35"/>
    <mergeCell ref="B34:B35"/>
    <mergeCell ref="C34:C35"/>
    <mergeCell ref="D34:D35"/>
    <mergeCell ref="E34:E35"/>
    <mergeCell ref="F34:F35"/>
    <mergeCell ref="G34:G35"/>
    <mergeCell ref="H34:H35"/>
    <mergeCell ref="I34:I35"/>
    <mergeCell ref="AX32:AX33"/>
    <mergeCell ref="AY32:AY33"/>
    <mergeCell ref="AZ32:AZ33"/>
    <mergeCell ref="BA32:BA33"/>
    <mergeCell ref="BB32:BB33"/>
    <mergeCell ref="BC32:BC33"/>
    <mergeCell ref="AR32:AR33"/>
    <mergeCell ref="AS32:AS33"/>
    <mergeCell ref="AT32:AT33"/>
    <mergeCell ref="AU32:AU33"/>
    <mergeCell ref="A38:A39"/>
    <mergeCell ref="B38:B39"/>
    <mergeCell ref="C38:C39"/>
    <mergeCell ref="D38:D39"/>
    <mergeCell ref="E38:E39"/>
    <mergeCell ref="F38:F39"/>
    <mergeCell ref="G38:G39"/>
    <mergeCell ref="AV34:AV35"/>
    <mergeCell ref="AW34:AW35"/>
    <mergeCell ref="AP34:AP35"/>
    <mergeCell ref="AQ34:AQ35"/>
    <mergeCell ref="AR34:AR35"/>
    <mergeCell ref="AS34:AS35"/>
    <mergeCell ref="AT34:AT35"/>
    <mergeCell ref="AU34:AU35"/>
    <mergeCell ref="AI34:AI35"/>
    <mergeCell ref="AJ34:AJ35"/>
    <mergeCell ref="AK34:AK35"/>
    <mergeCell ref="AL34:AL35"/>
    <mergeCell ref="AM34:AM35"/>
    <mergeCell ref="AO34:AO35"/>
    <mergeCell ref="AB34:AB35"/>
    <mergeCell ref="AC34:AC35"/>
    <mergeCell ref="AD34:AD35"/>
    <mergeCell ref="H38:H39"/>
    <mergeCell ref="I38:I39"/>
    <mergeCell ref="P38:P39"/>
    <mergeCell ref="Q38:Q39"/>
    <mergeCell ref="R38:R39"/>
    <mergeCell ref="S38:S39"/>
    <mergeCell ref="BB34:BB35"/>
    <mergeCell ref="BC34:BC35"/>
    <mergeCell ref="BD34:BD35"/>
    <mergeCell ref="AX34:AX35"/>
    <mergeCell ref="AY34:AY35"/>
    <mergeCell ref="AZ34:AZ35"/>
    <mergeCell ref="BA34:BA35"/>
    <mergeCell ref="AE34:AE35"/>
    <mergeCell ref="AF34:AF35"/>
    <mergeCell ref="AG34:AG35"/>
    <mergeCell ref="V34:V35"/>
    <mergeCell ref="W34:W35"/>
    <mergeCell ref="X34:X35"/>
    <mergeCell ref="Y34:Y35"/>
    <mergeCell ref="Z34:Z35"/>
    <mergeCell ref="AA34:AA35"/>
    <mergeCell ref="P34:P35"/>
    <mergeCell ref="Q34:Q35"/>
    <mergeCell ref="Z38:Z39"/>
    <mergeCell ref="AA38:AA39"/>
    <mergeCell ref="AB38:AB39"/>
    <mergeCell ref="AC38:AC39"/>
    <mergeCell ref="AD38:AD39"/>
    <mergeCell ref="AE38:AE39"/>
    <mergeCell ref="T38:T39"/>
    <mergeCell ref="U38:U39"/>
    <mergeCell ref="V38:V39"/>
    <mergeCell ref="W38:W39"/>
    <mergeCell ref="X38:X39"/>
    <mergeCell ref="Y38:Y39"/>
    <mergeCell ref="AN38:AN39"/>
    <mergeCell ref="AO38:AO39"/>
    <mergeCell ref="AP38:AP39"/>
    <mergeCell ref="AQ38:AQ39"/>
    <mergeCell ref="AF38:AF39"/>
    <mergeCell ref="AG38:AG39"/>
    <mergeCell ref="AH38:AH39"/>
    <mergeCell ref="AI38:AI39"/>
    <mergeCell ref="AJ38:AJ39"/>
    <mergeCell ref="AK38:AK39"/>
    <mergeCell ref="BD38:BD39"/>
    <mergeCell ref="A40:A41"/>
    <mergeCell ref="B40:B41"/>
    <mergeCell ref="C40:C41"/>
    <mergeCell ref="D40:D41"/>
    <mergeCell ref="E40:E41"/>
    <mergeCell ref="F40:F41"/>
    <mergeCell ref="G40:G41"/>
    <mergeCell ref="H40:H41"/>
    <mergeCell ref="I40:I41"/>
    <mergeCell ref="AX38:AX39"/>
    <mergeCell ref="AY38:AY39"/>
    <mergeCell ref="AZ38:AZ39"/>
    <mergeCell ref="BA38:BA39"/>
    <mergeCell ref="BB38:BB39"/>
    <mergeCell ref="BC38:BC39"/>
    <mergeCell ref="AR38:AR39"/>
    <mergeCell ref="AS38:AS39"/>
    <mergeCell ref="AT38:AT39"/>
    <mergeCell ref="AU38:AU39"/>
    <mergeCell ref="AV38:AV39"/>
    <mergeCell ref="AW38:AW39"/>
    <mergeCell ref="AL38:AL39"/>
    <mergeCell ref="AM38:AM39"/>
    <mergeCell ref="V40:V41"/>
    <mergeCell ref="W40:W41"/>
    <mergeCell ref="X40:X41"/>
    <mergeCell ref="Y40:Y41"/>
    <mergeCell ref="Z40:Z41"/>
    <mergeCell ref="AA40:AA41"/>
    <mergeCell ref="P40:P41"/>
    <mergeCell ref="Q40:Q41"/>
    <mergeCell ref="R40:R41"/>
    <mergeCell ref="S40:S41"/>
    <mergeCell ref="T40:T41"/>
    <mergeCell ref="U40:U41"/>
    <mergeCell ref="AJ40:AJ41"/>
    <mergeCell ref="AK40:AK41"/>
    <mergeCell ref="AL40:AL41"/>
    <mergeCell ref="AM40:AM41"/>
    <mergeCell ref="AB40:AB41"/>
    <mergeCell ref="AC40:AC41"/>
    <mergeCell ref="AD40:AD41"/>
    <mergeCell ref="AE40:AE41"/>
    <mergeCell ref="AF40:AF41"/>
    <mergeCell ref="AG40:AG41"/>
    <mergeCell ref="AZ40:AZ41"/>
    <mergeCell ref="BA40:BA41"/>
    <mergeCell ref="BB40:BB41"/>
    <mergeCell ref="BC40:BC41"/>
    <mergeCell ref="BD40:BD41"/>
    <mergeCell ref="A45:A47"/>
    <mergeCell ref="B45:B47"/>
    <mergeCell ref="C45:C47"/>
    <mergeCell ref="D45:D47"/>
    <mergeCell ref="E45:E47"/>
    <mergeCell ref="AT40:AT41"/>
    <mergeCell ref="AU40:AU41"/>
    <mergeCell ref="AV40:AV41"/>
    <mergeCell ref="AW40:AW41"/>
    <mergeCell ref="AX40:AX41"/>
    <mergeCell ref="AY40:AY41"/>
    <mergeCell ref="AN40:AN41"/>
    <mergeCell ref="AO40:AO41"/>
    <mergeCell ref="AP40:AP41"/>
    <mergeCell ref="AQ40:AQ41"/>
    <mergeCell ref="AR40:AR41"/>
    <mergeCell ref="AS40:AS41"/>
    <mergeCell ref="AH40:AH41"/>
    <mergeCell ref="AI40:AI41"/>
    <mergeCell ref="T45:T47"/>
    <mergeCell ref="U45:U47"/>
    <mergeCell ref="V45:V47"/>
    <mergeCell ref="W45:W47"/>
    <mergeCell ref="F45:F47"/>
    <mergeCell ref="G45:G47"/>
    <mergeCell ref="H45:H47"/>
    <mergeCell ref="I45:I47"/>
    <mergeCell ref="P45:P47"/>
    <mergeCell ref="Q45:Q47"/>
    <mergeCell ref="A51:A53"/>
    <mergeCell ref="B51:B53"/>
    <mergeCell ref="C51:C53"/>
    <mergeCell ref="D51:D53"/>
    <mergeCell ref="E51:E53"/>
    <mergeCell ref="F51:F53"/>
    <mergeCell ref="G51:G53"/>
    <mergeCell ref="AV45:AV47"/>
    <mergeCell ref="AW45:AW47"/>
    <mergeCell ref="AP45:AP47"/>
    <mergeCell ref="AQ45:AQ47"/>
    <mergeCell ref="AR45:AR47"/>
    <mergeCell ref="AS45:AS47"/>
    <mergeCell ref="AT45:AT47"/>
    <mergeCell ref="AU45:AU47"/>
    <mergeCell ref="AJ45:AJ47"/>
    <mergeCell ref="AK45:AK47"/>
    <mergeCell ref="AL45:AL47"/>
    <mergeCell ref="AM45:AM47"/>
    <mergeCell ref="AN45:AN47"/>
    <mergeCell ref="AO45:AO47"/>
    <mergeCell ref="AD45:AD47"/>
    <mergeCell ref="AE45:AE47"/>
    <mergeCell ref="AF45:AF47"/>
    <mergeCell ref="H51:H53"/>
    <mergeCell ref="I51:I53"/>
    <mergeCell ref="P51:P53"/>
    <mergeCell ref="Q51:Q53"/>
    <mergeCell ref="R51:R53"/>
    <mergeCell ref="S51:S53"/>
    <mergeCell ref="BB45:BB47"/>
    <mergeCell ref="BC45:BC47"/>
    <mergeCell ref="BD45:BD47"/>
    <mergeCell ref="AX45:AX47"/>
    <mergeCell ref="AY45:AY47"/>
    <mergeCell ref="AZ45:AZ47"/>
    <mergeCell ref="BA45:BA47"/>
    <mergeCell ref="AG45:AG47"/>
    <mergeCell ref="AH45:AH47"/>
    <mergeCell ref="AI45:AI47"/>
    <mergeCell ref="X45:X47"/>
    <mergeCell ref="Y45:Y47"/>
    <mergeCell ref="Z45:Z47"/>
    <mergeCell ref="AA45:AA47"/>
    <mergeCell ref="AB45:AB47"/>
    <mergeCell ref="AC45:AC47"/>
    <mergeCell ref="R45:R47"/>
    <mergeCell ref="S45:S47"/>
    <mergeCell ref="Z51:Z53"/>
    <mergeCell ref="AA51:AA53"/>
    <mergeCell ref="AB51:AB53"/>
    <mergeCell ref="AC51:AC53"/>
    <mergeCell ref="AD51:AD53"/>
    <mergeCell ref="AE51:AE53"/>
    <mergeCell ref="T51:T53"/>
    <mergeCell ref="U51:U53"/>
    <mergeCell ref="V51:V53"/>
    <mergeCell ref="W51:W53"/>
    <mergeCell ref="X51:X53"/>
    <mergeCell ref="Y51:Y53"/>
    <mergeCell ref="AL51:AL53"/>
    <mergeCell ref="AM51:AM53"/>
    <mergeCell ref="AN51:AN53"/>
    <mergeCell ref="AO51:AO53"/>
    <mergeCell ref="AP51:AP53"/>
    <mergeCell ref="AQ51:AQ53"/>
    <mergeCell ref="AF51:AF53"/>
    <mergeCell ref="AG51:AG53"/>
    <mergeCell ref="AH51:AH53"/>
    <mergeCell ref="AI51:AI53"/>
    <mergeCell ref="AJ51:AJ53"/>
    <mergeCell ref="AK51:AK53"/>
    <mergeCell ref="T54:T56"/>
    <mergeCell ref="U54:U56"/>
    <mergeCell ref="BD51:BD53"/>
    <mergeCell ref="A54:A56"/>
    <mergeCell ref="B54:B56"/>
    <mergeCell ref="C54:C56"/>
    <mergeCell ref="D54:D56"/>
    <mergeCell ref="E54:E56"/>
    <mergeCell ref="F54:F56"/>
    <mergeCell ref="G54:G56"/>
    <mergeCell ref="H54:H56"/>
    <mergeCell ref="I54:I56"/>
    <mergeCell ref="AX51:AX53"/>
    <mergeCell ref="AY51:AY53"/>
    <mergeCell ref="AZ51:AZ53"/>
    <mergeCell ref="BA51:BA53"/>
    <mergeCell ref="BB51:BB53"/>
    <mergeCell ref="BC51:BC53"/>
    <mergeCell ref="AR51:AR53"/>
    <mergeCell ref="AS51:AS53"/>
    <mergeCell ref="AT51:AT53"/>
    <mergeCell ref="AU51:AU53"/>
    <mergeCell ref="AV51:AV53"/>
    <mergeCell ref="AW51:AW53"/>
    <mergeCell ref="BC54:BC56"/>
    <mergeCell ref="BD54:BD56"/>
    <mergeCell ref="A57:A60"/>
    <mergeCell ref="B57:B60"/>
    <mergeCell ref="C57:C60"/>
    <mergeCell ref="D57:D60"/>
    <mergeCell ref="E57:E60"/>
    <mergeCell ref="AT54:AT56"/>
    <mergeCell ref="AU54:AU56"/>
    <mergeCell ref="AV54:AV56"/>
    <mergeCell ref="AW54:AW56"/>
    <mergeCell ref="AX54:AX56"/>
    <mergeCell ref="AY54:AY56"/>
    <mergeCell ref="AN54:AN56"/>
    <mergeCell ref="AO54:AO56"/>
    <mergeCell ref="AP54:AP56"/>
    <mergeCell ref="AQ54:AQ56"/>
    <mergeCell ref="AR54:AR56"/>
    <mergeCell ref="AS54:AS56"/>
    <mergeCell ref="AH54:AH56"/>
    <mergeCell ref="AI54:AI56"/>
    <mergeCell ref="AJ54:AJ56"/>
    <mergeCell ref="AK54:AK56"/>
    <mergeCell ref="AL54:AL56"/>
    <mergeCell ref="F57:F60"/>
    <mergeCell ref="G57:G60"/>
    <mergeCell ref="H57:H60"/>
    <mergeCell ref="I57:I60"/>
    <mergeCell ref="AZ54:AZ56"/>
    <mergeCell ref="BA54:BA56"/>
    <mergeCell ref="BB54:BB56"/>
    <mergeCell ref="AM54:AM56"/>
    <mergeCell ref="AB54:AB56"/>
    <mergeCell ref="AC54:AC56"/>
    <mergeCell ref="AD54:AD56"/>
    <mergeCell ref="AE54:AE56"/>
    <mergeCell ref="AF54:AF56"/>
    <mergeCell ref="AG54:AG56"/>
    <mergeCell ref="V54:V56"/>
    <mergeCell ref="W54:W56"/>
    <mergeCell ref="X54:X56"/>
    <mergeCell ref="Y54:Y56"/>
    <mergeCell ref="Z54:Z56"/>
    <mergeCell ref="AA54:AA56"/>
    <mergeCell ref="P54:P56"/>
    <mergeCell ref="Q54:Q56"/>
    <mergeCell ref="R54:R56"/>
    <mergeCell ref="S54:S56"/>
    <mergeCell ref="AM57:AM59"/>
    <mergeCell ref="AN57:AN59"/>
    <mergeCell ref="AO57:AO59"/>
    <mergeCell ref="X57:X60"/>
    <mergeCell ref="Y57:Y60"/>
    <mergeCell ref="Z57:Z60"/>
    <mergeCell ref="AA57:AA60"/>
    <mergeCell ref="AB57:AB60"/>
    <mergeCell ref="W57:W60"/>
    <mergeCell ref="BB57:BB60"/>
    <mergeCell ref="BC57:BC60"/>
    <mergeCell ref="BD57:BD60"/>
    <mergeCell ref="A61:A62"/>
    <mergeCell ref="B61:B62"/>
    <mergeCell ref="C61:C62"/>
    <mergeCell ref="D61:D62"/>
    <mergeCell ref="E61:E62"/>
    <mergeCell ref="F61:F62"/>
    <mergeCell ref="G61:G62"/>
    <mergeCell ref="AW57:AW60"/>
    <mergeCell ref="AX57:AX60"/>
    <mergeCell ref="AY57:AY60"/>
    <mergeCell ref="AZ57:AZ60"/>
    <mergeCell ref="BA57:BA60"/>
    <mergeCell ref="AR57:AR60"/>
    <mergeCell ref="AJ57:AJ60"/>
    <mergeCell ref="AK57:AK60"/>
    <mergeCell ref="AG57:AG60"/>
    <mergeCell ref="AH57:AH60"/>
    <mergeCell ref="AI57:AI60"/>
    <mergeCell ref="AE57:AE59"/>
    <mergeCell ref="AF57:AF59"/>
    <mergeCell ref="AL57:AL59"/>
    <mergeCell ref="T61:T62"/>
    <mergeCell ref="U61:U62"/>
    <mergeCell ref="V61:V62"/>
    <mergeCell ref="W61:W62"/>
    <mergeCell ref="X61:X62"/>
    <mergeCell ref="Y61:Y62"/>
    <mergeCell ref="H61:H62"/>
    <mergeCell ref="I61:I62"/>
    <mergeCell ref="P61:P62"/>
    <mergeCell ref="Q61:Q62"/>
    <mergeCell ref="R61:R62"/>
    <mergeCell ref="S61:S62"/>
    <mergeCell ref="AF61:AF62"/>
    <mergeCell ref="AG61:AG62"/>
    <mergeCell ref="AH61:AH62"/>
    <mergeCell ref="AI61:AI62"/>
    <mergeCell ref="AJ61:AJ62"/>
    <mergeCell ref="AK61:AK62"/>
    <mergeCell ref="Z61:Z62"/>
    <mergeCell ref="AA61:AA62"/>
    <mergeCell ref="AB61:AB62"/>
    <mergeCell ref="AC61:AC62"/>
    <mergeCell ref="AD61:AD62"/>
    <mergeCell ref="AE61:AE62"/>
    <mergeCell ref="AT61:AT62"/>
    <mergeCell ref="AU61:AU62"/>
    <mergeCell ref="AV61:AV62"/>
    <mergeCell ref="AW61:AW62"/>
    <mergeCell ref="AL61:AL62"/>
    <mergeCell ref="AM61:AM62"/>
    <mergeCell ref="AN61:AN62"/>
    <mergeCell ref="AO61:AO62"/>
    <mergeCell ref="AP61:AP62"/>
    <mergeCell ref="AQ61:AQ62"/>
    <mergeCell ref="P64:P65"/>
    <mergeCell ref="Q64:Q65"/>
    <mergeCell ref="R64:R65"/>
    <mergeCell ref="S64:S65"/>
    <mergeCell ref="T64:T65"/>
    <mergeCell ref="U64:U65"/>
    <mergeCell ref="BD61:BD62"/>
    <mergeCell ref="A64:A65"/>
    <mergeCell ref="B64:B65"/>
    <mergeCell ref="C64:C65"/>
    <mergeCell ref="D64:D65"/>
    <mergeCell ref="E64:E65"/>
    <mergeCell ref="F64:F65"/>
    <mergeCell ref="G64:G65"/>
    <mergeCell ref="H64:H65"/>
    <mergeCell ref="I64:I65"/>
    <mergeCell ref="AX61:AX62"/>
    <mergeCell ref="AY61:AY62"/>
    <mergeCell ref="AZ61:AZ62"/>
    <mergeCell ref="BA61:BA62"/>
    <mergeCell ref="BB61:BB62"/>
    <mergeCell ref="BC61:BC62"/>
    <mergeCell ref="AR61:AR62"/>
    <mergeCell ref="AS61:AS62"/>
    <mergeCell ref="AB64:AB65"/>
    <mergeCell ref="AC64:AC65"/>
    <mergeCell ref="AD64:AD65"/>
    <mergeCell ref="AE64:AE65"/>
    <mergeCell ref="AF64:AF65"/>
    <mergeCell ref="AG64:AG65"/>
    <mergeCell ref="V64:V65"/>
    <mergeCell ref="W64:W65"/>
    <mergeCell ref="X64:X65"/>
    <mergeCell ref="Y64:Y65"/>
    <mergeCell ref="Z64:Z65"/>
    <mergeCell ref="AA64:AA65"/>
    <mergeCell ref="AZ64:AZ65"/>
    <mergeCell ref="BA64:BA65"/>
    <mergeCell ref="BB64:BB65"/>
    <mergeCell ref="BC64:BC65"/>
    <mergeCell ref="BD64:BD65"/>
    <mergeCell ref="A67:D67"/>
    <mergeCell ref="AT64:AT65"/>
    <mergeCell ref="AU64:AU65"/>
    <mergeCell ref="AV64:AV65"/>
    <mergeCell ref="AW64:AW65"/>
    <mergeCell ref="AX64:AX65"/>
    <mergeCell ref="AY64:AY65"/>
    <mergeCell ref="AN64:AN65"/>
    <mergeCell ref="AO64:AO65"/>
    <mergeCell ref="AP64:AP65"/>
    <mergeCell ref="AQ64:AQ65"/>
    <mergeCell ref="AR64:AR65"/>
    <mergeCell ref="AS64:AS65"/>
    <mergeCell ref="AH64:AH65"/>
    <mergeCell ref="AI64:AI65"/>
    <mergeCell ref="AJ64:AJ65"/>
    <mergeCell ref="AK64:AK65"/>
    <mergeCell ref="AL64:AL65"/>
    <mergeCell ref="AM64:AM65"/>
    <mergeCell ref="P57:P59"/>
    <mergeCell ref="Q57:Q59"/>
    <mergeCell ref="R57:R59"/>
    <mergeCell ref="S57:S59"/>
    <mergeCell ref="T57:T59"/>
    <mergeCell ref="U57:U59"/>
    <mergeCell ref="V57:V59"/>
    <mergeCell ref="AC57:AC59"/>
    <mergeCell ref="AD57:AD59"/>
    <mergeCell ref="AP57:AP59"/>
    <mergeCell ref="AQ57:AQ59"/>
    <mergeCell ref="AS57:AS58"/>
    <mergeCell ref="AT57:AT58"/>
    <mergeCell ref="AU57:AU58"/>
    <mergeCell ref="AV57:AV58"/>
    <mergeCell ref="AS59:AS60"/>
    <mergeCell ref="AT59:AT60"/>
    <mergeCell ref="AU59:AU60"/>
    <mergeCell ref="AV59:AV60"/>
    <mergeCell ref="D5:AM5"/>
    <mergeCell ref="AN6:AN7"/>
    <mergeCell ref="AO6:AO7"/>
    <mergeCell ref="AP6:AP7"/>
    <mergeCell ref="AQ6:AQ7"/>
    <mergeCell ref="A5:A7"/>
    <mergeCell ref="B5:B7"/>
    <mergeCell ref="C5:C7"/>
    <mergeCell ref="W6:W7"/>
    <mergeCell ref="AN5:AQ5"/>
  </mergeCells>
  <hyperlinks>
    <hyperlink ref="AK9" r:id="rId1"/>
    <hyperlink ref="AO9" r:id="rId2"/>
    <hyperlink ref="AV9" r:id="rId3"/>
    <hyperlink ref="AX9" r:id="rId4"/>
    <hyperlink ref="AY9" r:id="rId5"/>
    <hyperlink ref="AZ9" r:id="rId6"/>
    <hyperlink ref="AZ10:AZ15" r:id="rId7" display="http://data.salud.cdmx.gob.mx/ssdf/portalut/archivo/Actualizaciones/2doTrimestre19/DRMAS/acta-recepcion-trab.pdf"/>
    <hyperlink ref="BA9" r:id="rId8"/>
    <hyperlink ref="AK10" r:id="rId9"/>
    <hyperlink ref="AK11" r:id="rId10"/>
    <hyperlink ref="AK12" r:id="rId11"/>
    <hyperlink ref="AK15" r:id="rId12"/>
    <hyperlink ref="AO10" r:id="rId13"/>
    <hyperlink ref="AO11" r:id="rId14"/>
    <hyperlink ref="AO12" r:id="rId15"/>
    <hyperlink ref="AO15" r:id="rId16"/>
    <hyperlink ref="AV11" r:id="rId17"/>
    <hyperlink ref="AV12" r:id="rId18"/>
    <hyperlink ref="AV15" r:id="rId19"/>
    <hyperlink ref="AX11" r:id="rId20"/>
    <hyperlink ref="AX10" r:id="rId21"/>
    <hyperlink ref="AX12" r:id="rId22"/>
    <hyperlink ref="AX15" r:id="rId23"/>
    <hyperlink ref="AX16" r:id="rId24"/>
    <hyperlink ref="AX17" r:id="rId25"/>
    <hyperlink ref="AX18" r:id="rId26"/>
    <hyperlink ref="AX19" r:id="rId27"/>
    <hyperlink ref="AX20" r:id="rId28"/>
    <hyperlink ref="AX21" r:id="rId29"/>
    <hyperlink ref="AX22" r:id="rId30"/>
    <hyperlink ref="AX23" r:id="rId31"/>
    <hyperlink ref="AX24" r:id="rId32"/>
    <hyperlink ref="AX25" r:id="rId33"/>
    <hyperlink ref="AX26" r:id="rId34"/>
    <hyperlink ref="AX27" r:id="rId35"/>
    <hyperlink ref="AX29" r:id="rId36"/>
    <hyperlink ref="AX31" r:id="rId37"/>
    <hyperlink ref="AX32" r:id="rId38"/>
    <hyperlink ref="AX34" r:id="rId39"/>
    <hyperlink ref="AX36" r:id="rId40"/>
    <hyperlink ref="AX37" r:id="rId41"/>
    <hyperlink ref="AX38" r:id="rId42"/>
    <hyperlink ref="AX40" r:id="rId43"/>
    <hyperlink ref="AY10" r:id="rId44"/>
    <hyperlink ref="AY11" r:id="rId45"/>
    <hyperlink ref="AY12" r:id="rId46"/>
    <hyperlink ref="AY15" r:id="rId47"/>
    <hyperlink ref="AY16" r:id="rId48"/>
    <hyperlink ref="AY17" r:id="rId49"/>
    <hyperlink ref="AY18" r:id="rId50"/>
    <hyperlink ref="AY19" r:id="rId51"/>
    <hyperlink ref="AY20" r:id="rId52"/>
    <hyperlink ref="AY21" r:id="rId53"/>
    <hyperlink ref="AY22" r:id="rId54"/>
    <hyperlink ref="AY23" r:id="rId55"/>
    <hyperlink ref="AY24" r:id="rId56"/>
    <hyperlink ref="AY25" r:id="rId57"/>
    <hyperlink ref="AY26" r:id="rId58"/>
    <hyperlink ref="AY27" r:id="rId59"/>
    <hyperlink ref="AY29" r:id="rId60"/>
    <hyperlink ref="AY31" r:id="rId61"/>
    <hyperlink ref="AY32" r:id="rId62"/>
    <hyperlink ref="AY34" r:id="rId63"/>
    <hyperlink ref="AY36" r:id="rId64"/>
    <hyperlink ref="AY37" r:id="rId65"/>
    <hyperlink ref="AY38" r:id="rId66"/>
    <hyperlink ref="AY40" r:id="rId67"/>
    <hyperlink ref="AZ11" r:id="rId68"/>
    <hyperlink ref="AZ12" r:id="rId69"/>
    <hyperlink ref="AZ10" r:id="rId70"/>
    <hyperlink ref="AZ15" r:id="rId71"/>
    <hyperlink ref="AZ16" r:id="rId72"/>
    <hyperlink ref="AZ17" r:id="rId73"/>
    <hyperlink ref="AZ18" r:id="rId74"/>
    <hyperlink ref="AZ19" r:id="rId75"/>
    <hyperlink ref="AZ20" r:id="rId76"/>
    <hyperlink ref="AZ21" r:id="rId77"/>
    <hyperlink ref="AZ22" r:id="rId78"/>
    <hyperlink ref="AZ23" r:id="rId79"/>
    <hyperlink ref="AZ24" r:id="rId80"/>
    <hyperlink ref="AZ25" r:id="rId81"/>
    <hyperlink ref="AZ26" r:id="rId82"/>
    <hyperlink ref="AZ27" r:id="rId83"/>
    <hyperlink ref="AZ29" r:id="rId84"/>
    <hyperlink ref="AZ31" r:id="rId85"/>
    <hyperlink ref="AZ32" r:id="rId86"/>
    <hyperlink ref="AZ34" r:id="rId87"/>
    <hyperlink ref="AZ36" r:id="rId88"/>
    <hyperlink ref="AZ37" r:id="rId89"/>
    <hyperlink ref="AZ38" r:id="rId90"/>
    <hyperlink ref="AZ40" r:id="rId91"/>
    <hyperlink ref="BA10" r:id="rId92"/>
    <hyperlink ref="BA11" r:id="rId93"/>
    <hyperlink ref="BA12" r:id="rId94"/>
    <hyperlink ref="BA15" r:id="rId95"/>
    <hyperlink ref="BA16" r:id="rId96"/>
    <hyperlink ref="BA17" r:id="rId97"/>
    <hyperlink ref="BA18" r:id="rId98"/>
    <hyperlink ref="BA19" r:id="rId99"/>
    <hyperlink ref="BA20" r:id="rId100"/>
    <hyperlink ref="BA21" r:id="rId101"/>
    <hyperlink ref="BA22" r:id="rId102"/>
    <hyperlink ref="BA23" r:id="rId103"/>
    <hyperlink ref="BA24" r:id="rId104"/>
    <hyperlink ref="BA25" r:id="rId105"/>
    <hyperlink ref="BA26" r:id="rId106"/>
    <hyperlink ref="BA27" r:id="rId107"/>
    <hyperlink ref="BA29" r:id="rId108"/>
    <hyperlink ref="BA31" r:id="rId109"/>
    <hyperlink ref="BA32" r:id="rId110"/>
    <hyperlink ref="BA34" r:id="rId111"/>
    <hyperlink ref="BA36" r:id="rId112"/>
    <hyperlink ref="BA37" r:id="rId113"/>
    <hyperlink ref="BA38" r:id="rId114"/>
    <hyperlink ref="BA40" r:id="rId115"/>
    <hyperlink ref="H40" r:id="rId116"/>
    <hyperlink ref="H38" r:id="rId117"/>
    <hyperlink ref="H37" r:id="rId118"/>
    <hyperlink ref="H36" r:id="rId119"/>
    <hyperlink ref="H34" r:id="rId120"/>
    <hyperlink ref="H32" r:id="rId121"/>
    <hyperlink ref="H31" r:id="rId122"/>
    <hyperlink ref="H29" r:id="rId123"/>
    <hyperlink ref="H27" r:id="rId124"/>
    <hyperlink ref="H26" r:id="rId125"/>
    <hyperlink ref="H25" r:id="rId126"/>
    <hyperlink ref="H24" r:id="rId127"/>
    <hyperlink ref="H23" r:id="rId128"/>
    <hyperlink ref="H22" r:id="rId129"/>
    <hyperlink ref="H21" r:id="rId130"/>
    <hyperlink ref="H20" r:id="rId131"/>
    <hyperlink ref="H19" r:id="rId132"/>
    <hyperlink ref="H15" r:id="rId133"/>
    <hyperlink ref="H12" r:id="rId134"/>
    <hyperlink ref="H11" r:id="rId135"/>
    <hyperlink ref="H10" r:id="rId136"/>
    <hyperlink ref="H9" r:id="rId137"/>
    <hyperlink ref="BE21" r:id="rId138"/>
    <hyperlink ref="BE29" r:id="rId139"/>
    <hyperlink ref="BE16" r:id="rId140"/>
    <hyperlink ref="H18" r:id="rId141"/>
    <hyperlink ref="H17" r:id="rId142"/>
    <hyperlink ref="H16" r:id="rId143"/>
    <hyperlink ref="BE22" r:id="rId144"/>
    <hyperlink ref="H42" r:id="rId145"/>
    <hyperlink ref="H43" r:id="rId146"/>
    <hyperlink ref="H44" r:id="rId147"/>
    <hyperlink ref="H45" r:id="rId148"/>
    <hyperlink ref="H48" r:id="rId149"/>
    <hyperlink ref="H49" r:id="rId150"/>
    <hyperlink ref="H50" r:id="rId151"/>
    <hyperlink ref="AK61" r:id="rId152"/>
    <hyperlink ref="AK64" r:id="rId153"/>
    <hyperlink ref="AK63" r:id="rId154"/>
    <hyperlink ref="AK66" r:id="rId155"/>
    <hyperlink ref="AO63" r:id="rId156"/>
    <hyperlink ref="AO66" r:id="rId157"/>
    <hyperlink ref="AO61" r:id="rId158"/>
    <hyperlink ref="AO64" r:id="rId159"/>
    <hyperlink ref="BE63" r:id="rId160"/>
    <hyperlink ref="AK16" r:id="rId161"/>
    <hyperlink ref="AK17" r:id="rId162"/>
    <hyperlink ref="AK18" r:id="rId163"/>
    <hyperlink ref="AK19" r:id="rId164"/>
    <hyperlink ref="AK20" r:id="rId165"/>
    <hyperlink ref="AK21" r:id="rId166"/>
    <hyperlink ref="AK22" r:id="rId167"/>
    <hyperlink ref="AK23" r:id="rId168"/>
    <hyperlink ref="AK24" r:id="rId169"/>
    <hyperlink ref="AK25" r:id="rId170"/>
    <hyperlink ref="AK26" r:id="rId171"/>
    <hyperlink ref="AK27" r:id="rId172"/>
    <hyperlink ref="AK29" r:id="rId173"/>
    <hyperlink ref="AK31" r:id="rId174"/>
    <hyperlink ref="AK32" r:id="rId175"/>
    <hyperlink ref="AK34" r:id="rId176"/>
    <hyperlink ref="AK36" r:id="rId177"/>
    <hyperlink ref="AK37" r:id="rId178"/>
    <hyperlink ref="AK38" r:id="rId179"/>
    <hyperlink ref="AK40" r:id="rId180"/>
    <hyperlink ref="AO16" r:id="rId181"/>
    <hyperlink ref="AO17" r:id="rId182"/>
    <hyperlink ref="AO18" r:id="rId183"/>
    <hyperlink ref="AO19" r:id="rId184"/>
    <hyperlink ref="AO20" r:id="rId185"/>
    <hyperlink ref="AO21" r:id="rId186"/>
    <hyperlink ref="AO22" r:id="rId187"/>
    <hyperlink ref="AO23" r:id="rId188"/>
    <hyperlink ref="AO24" r:id="rId189"/>
    <hyperlink ref="AO25" r:id="rId190"/>
    <hyperlink ref="AO26" r:id="rId191"/>
    <hyperlink ref="AO27" r:id="rId192"/>
    <hyperlink ref="AO29" r:id="rId193"/>
    <hyperlink ref="AO31" r:id="rId194"/>
    <hyperlink ref="AO32" r:id="rId195"/>
    <hyperlink ref="AO34" r:id="rId196"/>
    <hyperlink ref="AO36" r:id="rId197"/>
    <hyperlink ref="AO37" r:id="rId198"/>
    <hyperlink ref="AO38" r:id="rId199"/>
    <hyperlink ref="AO40" r:id="rId200"/>
    <hyperlink ref="AV23" r:id="rId201"/>
    <hyperlink ref="AV24" r:id="rId202"/>
    <hyperlink ref="AV25" r:id="rId203"/>
    <hyperlink ref="AV26" r:id="rId204"/>
    <hyperlink ref="AV27" r:id="rId205"/>
    <hyperlink ref="AV29" r:id="rId206"/>
    <hyperlink ref="AV31" r:id="rId207"/>
    <hyperlink ref="AV32" r:id="rId208"/>
    <hyperlink ref="AV34" r:id="rId209"/>
    <hyperlink ref="AV36" r:id="rId210"/>
    <hyperlink ref="AV37" r:id="rId211"/>
    <hyperlink ref="AV38" r:id="rId212"/>
    <hyperlink ref="AV40" r:id="rId213"/>
    <hyperlink ref="AK45" r:id="rId214"/>
    <hyperlink ref="AK51" r:id="rId215"/>
    <hyperlink ref="AK54" r:id="rId216"/>
    <hyperlink ref="AK42" r:id="rId217"/>
    <hyperlink ref="AK43" r:id="rId218"/>
    <hyperlink ref="AK44" r:id="rId219"/>
    <hyperlink ref="AK48" r:id="rId220"/>
    <hyperlink ref="AK49" r:id="rId221"/>
    <hyperlink ref="AK50" r:id="rId222"/>
    <hyperlink ref="AO42" r:id="rId223"/>
    <hyperlink ref="AO43" r:id="rId224"/>
    <hyperlink ref="AO44" r:id="rId225"/>
    <hyperlink ref="AO48" r:id="rId226"/>
    <hyperlink ref="AO49" r:id="rId227"/>
    <hyperlink ref="AO50" r:id="rId228"/>
    <hyperlink ref="AO45" r:id="rId229"/>
    <hyperlink ref="AO54" r:id="rId230"/>
    <hyperlink ref="AO51" r:id="rId231"/>
    <hyperlink ref="AV16" r:id="rId232"/>
    <hyperlink ref="AV17" r:id="rId233"/>
    <hyperlink ref="AV22" r:id="rId234"/>
    <hyperlink ref="AV42" r:id="rId235"/>
    <hyperlink ref="AV43" r:id="rId236"/>
    <hyperlink ref="AV44" r:id="rId237"/>
    <hyperlink ref="AV45" r:id="rId238"/>
    <hyperlink ref="AV48" r:id="rId239"/>
    <hyperlink ref="AV49" r:id="rId240"/>
    <hyperlink ref="AV50" r:id="rId241"/>
    <hyperlink ref="AV51" r:id="rId242"/>
    <hyperlink ref="AV54" r:id="rId243"/>
    <hyperlink ref="AV61" r:id="rId244"/>
    <hyperlink ref="AV63" r:id="rId245"/>
    <hyperlink ref="AV64" r:id="rId246"/>
    <hyperlink ref="AV66" r:id="rId247"/>
    <hyperlink ref="AX42" r:id="rId248"/>
    <hyperlink ref="AX44" r:id="rId249"/>
    <hyperlink ref="AX45" r:id="rId250"/>
    <hyperlink ref="AX43" r:id="rId251"/>
    <hyperlink ref="AX48" r:id="rId252"/>
    <hyperlink ref="AX49" r:id="rId253"/>
    <hyperlink ref="AX50" r:id="rId254"/>
    <hyperlink ref="AX51" r:id="rId255"/>
    <hyperlink ref="AX54" r:id="rId256"/>
    <hyperlink ref="AX57" r:id="rId257"/>
    <hyperlink ref="AX61" r:id="rId258"/>
    <hyperlink ref="AX63" r:id="rId259"/>
    <hyperlink ref="AX64" r:id="rId260"/>
    <hyperlink ref="AX66" r:id="rId261"/>
    <hyperlink ref="AY42" r:id="rId262"/>
    <hyperlink ref="AY43" r:id="rId263"/>
    <hyperlink ref="AY44" r:id="rId264"/>
    <hyperlink ref="AY45" r:id="rId265"/>
    <hyperlink ref="AY48" r:id="rId266"/>
    <hyperlink ref="AY49" r:id="rId267"/>
    <hyperlink ref="AY50" r:id="rId268"/>
    <hyperlink ref="AY51" r:id="rId269"/>
    <hyperlink ref="AY54" r:id="rId270"/>
    <hyperlink ref="AY57" r:id="rId271"/>
    <hyperlink ref="AY61" r:id="rId272"/>
    <hyperlink ref="AY63" r:id="rId273"/>
    <hyperlink ref="AY64" r:id="rId274"/>
    <hyperlink ref="AY66" r:id="rId275"/>
    <hyperlink ref="AZ42" r:id="rId276"/>
    <hyperlink ref="AZ43" r:id="rId277"/>
    <hyperlink ref="AZ44" r:id="rId278"/>
    <hyperlink ref="AZ45" r:id="rId279"/>
    <hyperlink ref="AZ48" r:id="rId280"/>
    <hyperlink ref="AZ49" r:id="rId281"/>
    <hyperlink ref="AZ50" r:id="rId282"/>
    <hyperlink ref="AZ51" r:id="rId283"/>
    <hyperlink ref="AZ54" r:id="rId284"/>
    <hyperlink ref="AZ57" r:id="rId285"/>
    <hyperlink ref="AZ61" r:id="rId286"/>
    <hyperlink ref="AZ63" r:id="rId287"/>
    <hyperlink ref="AZ64" r:id="rId288"/>
    <hyperlink ref="AZ66" r:id="rId289"/>
    <hyperlink ref="BA42" r:id="rId290"/>
    <hyperlink ref="BA43" r:id="rId291"/>
    <hyperlink ref="BA44" r:id="rId292"/>
    <hyperlink ref="BA45" r:id="rId293"/>
    <hyperlink ref="BA48" r:id="rId294"/>
    <hyperlink ref="BA49" r:id="rId295"/>
    <hyperlink ref="BA50" r:id="rId296"/>
    <hyperlink ref="BA51" r:id="rId297"/>
    <hyperlink ref="BA54" r:id="rId298"/>
    <hyperlink ref="BA57" r:id="rId299"/>
    <hyperlink ref="BA61" r:id="rId300"/>
    <hyperlink ref="BA63" r:id="rId301"/>
    <hyperlink ref="BA64" r:id="rId302"/>
    <hyperlink ref="BA66" r:id="rId303"/>
    <hyperlink ref="H51" r:id="rId304"/>
    <hyperlink ref="H54" r:id="rId305"/>
    <hyperlink ref="H61" r:id="rId306"/>
    <hyperlink ref="H63" r:id="rId307"/>
    <hyperlink ref="H64" r:id="rId308"/>
    <hyperlink ref="H66" r:id="rId309"/>
    <hyperlink ref="AV10" r:id="rId310"/>
    <hyperlink ref="AV19" r:id="rId311"/>
    <hyperlink ref="AV20" r:id="rId312"/>
    <hyperlink ref="AV21" r:id="rId313"/>
    <hyperlink ref="AV18" r:id="rId314"/>
    <hyperlink ref="AK57" r:id="rId315"/>
    <hyperlink ref="AO57" r:id="rId316"/>
    <hyperlink ref="H57" r:id="rId317"/>
    <hyperlink ref="AV57" r:id="rId318"/>
    <hyperlink ref="AV59" r:id="rId319"/>
    <hyperlink ref="AJ9" r:id="rId320"/>
    <hyperlink ref="AJ10" r:id="rId321"/>
    <hyperlink ref="AJ11" r:id="rId322"/>
    <hyperlink ref="AJ12" r:id="rId323"/>
    <hyperlink ref="AJ15" r:id="rId324"/>
    <hyperlink ref="AJ61" r:id="rId325"/>
    <hyperlink ref="AJ63" r:id="rId326"/>
    <hyperlink ref="AJ64" r:id="rId327"/>
    <hyperlink ref="AJ66" r:id="rId328"/>
    <hyperlink ref="AJ19" r:id="rId329"/>
    <hyperlink ref="AJ20" r:id="rId330"/>
    <hyperlink ref="AJ21" r:id="rId331"/>
    <hyperlink ref="AJ22" r:id="rId332"/>
    <hyperlink ref="AJ23" r:id="rId333"/>
    <hyperlink ref="AJ24" r:id="rId334"/>
    <hyperlink ref="AJ25" r:id="rId335"/>
    <hyperlink ref="AJ26" r:id="rId336"/>
    <hyperlink ref="AJ27" r:id="rId337"/>
    <hyperlink ref="AJ31" r:id="rId338"/>
    <hyperlink ref="AJ32" r:id="rId339"/>
    <hyperlink ref="AJ34" r:id="rId340"/>
    <hyperlink ref="AJ38" r:id="rId341"/>
    <hyperlink ref="AJ40" r:id="rId342"/>
    <hyperlink ref="AJ29" r:id="rId343"/>
    <hyperlink ref="AJ16" r:id="rId344"/>
    <hyperlink ref="AJ17" r:id="rId345"/>
    <hyperlink ref="AJ18" r:id="rId346"/>
    <hyperlink ref="AJ42" r:id="rId347"/>
    <hyperlink ref="AJ43" r:id="rId348"/>
    <hyperlink ref="AJ45" r:id="rId349"/>
    <hyperlink ref="AJ51" r:id="rId350"/>
    <hyperlink ref="AJ54" r:id="rId351"/>
    <hyperlink ref="AJ36" r:id="rId352"/>
    <hyperlink ref="AJ44" r:id="rId353"/>
    <hyperlink ref="AJ37" r:id="rId354"/>
    <hyperlink ref="AJ49" r:id="rId355"/>
    <hyperlink ref="AJ48" r:id="rId356"/>
    <hyperlink ref="AJ50" r:id="rId357"/>
    <hyperlink ref="AJ57" r:id="rId358"/>
  </hyperlinks>
  <pageMargins left="0.7" right="0.7" top="0.75" bottom="0.75" header="0.3" footer="0.3"/>
  <pageSetup orientation="portrait" r:id="rId359"/>
  <drawing r:id="rId36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310"/>
  <sheetViews>
    <sheetView topLeftCell="AX2" zoomScale="44" zoomScaleNormal="44" workbookViewId="0">
      <selection activeCell="BE9" sqref="A9:XFD308"/>
    </sheetView>
  </sheetViews>
  <sheetFormatPr baseColWidth="10" defaultColWidth="0" defaultRowHeight="87" customHeight="1" zeroHeight="1"/>
  <cols>
    <col min="1" max="1" width="17.7109375" style="187" customWidth="1"/>
    <col min="2" max="3" width="23.28515625" style="206" customWidth="1"/>
    <col min="4" max="4" width="19.28515625" style="187" customWidth="1"/>
    <col min="5" max="5" width="26" style="219" customWidth="1"/>
    <col min="6" max="6" width="28.7109375" style="187" customWidth="1"/>
    <col min="7" max="7" width="27.42578125" style="187" customWidth="1"/>
    <col min="8" max="8" width="19.140625" style="187" customWidth="1"/>
    <col min="9" max="9" width="28.140625" style="187" customWidth="1"/>
    <col min="10" max="10" width="19.140625" style="187" customWidth="1"/>
    <col min="11" max="11" width="29" style="187" customWidth="1"/>
    <col min="12" max="12" width="20.7109375" style="207" customWidth="1"/>
    <col min="13" max="13" width="27.42578125" style="187" customWidth="1"/>
    <col min="14" max="14" width="27.28515625" style="187" customWidth="1"/>
    <col min="15" max="15" width="18.85546875" style="187" customWidth="1"/>
    <col min="16" max="16" width="19.140625" style="187" customWidth="1"/>
    <col min="17" max="17" width="33.85546875" style="187" customWidth="1"/>
    <col min="18" max="18" width="21.28515625" style="187" customWidth="1"/>
    <col min="19" max="19" width="29.28515625" style="187" customWidth="1"/>
    <col min="20" max="20" width="32" style="218" customWidth="1"/>
    <col min="21" max="21" width="24.42578125" style="207" customWidth="1"/>
    <col min="22" max="22" width="27.42578125" style="207" customWidth="1"/>
    <col min="23" max="23" width="37.28515625" style="187" customWidth="1"/>
    <col min="24" max="24" width="29.5703125" style="206" customWidth="1"/>
    <col min="25" max="26" width="19.28515625" style="208" customWidth="1"/>
    <col min="27" max="27" width="26.42578125" style="208" customWidth="1"/>
    <col min="28" max="28" width="24.28515625" style="207" customWidth="1"/>
    <col min="29" max="29" width="27.85546875" style="218" customWidth="1"/>
    <col min="30" max="30" width="23.5703125" style="218" customWidth="1"/>
    <col min="31" max="31" width="34.7109375" style="187" customWidth="1"/>
    <col min="32" max="32" width="28.42578125" style="187" customWidth="1"/>
    <col min="33" max="33" width="28.5703125" style="208" customWidth="1"/>
    <col min="34" max="34" width="41.140625" style="206" customWidth="1"/>
    <col min="35" max="35" width="29.28515625" style="206" customWidth="1"/>
    <col min="36" max="36" width="35.28515625" style="187" customWidth="1"/>
    <col min="37" max="37" width="38.85546875" style="187" customWidth="1"/>
    <col min="38" max="38" width="26.140625" style="187" customWidth="1"/>
    <col min="39" max="39" width="19.28515625" style="187" customWidth="1"/>
    <col min="40" max="40" width="26.5703125" style="187" customWidth="1"/>
    <col min="41" max="45" width="19.28515625" style="187" customWidth="1"/>
    <col min="46" max="46" width="21.5703125" style="187" customWidth="1"/>
    <col min="47" max="47" width="19.28515625" style="206" customWidth="1"/>
    <col min="48" max="48" width="30.28515625" style="209" customWidth="1"/>
    <col min="49" max="53" width="35.140625" style="187" customWidth="1"/>
    <col min="54" max="54" width="29.7109375" style="187" customWidth="1"/>
    <col min="55" max="56" width="21.85546875" style="206" customWidth="1"/>
    <col min="57" max="57" width="20.5703125" style="187" customWidth="1"/>
    <col min="58" max="16384" width="11.42578125" style="187" hidden="1"/>
  </cols>
  <sheetData>
    <row r="1" spans="1:57" s="99" customFormat="1" ht="142.5" customHeight="1">
      <c r="B1" s="124"/>
      <c r="C1" s="124"/>
      <c r="E1" s="100"/>
      <c r="L1" s="101"/>
      <c r="T1" s="102"/>
      <c r="U1" s="101"/>
      <c r="V1" s="101"/>
      <c r="X1" s="124"/>
      <c r="Y1" s="127"/>
      <c r="Z1" s="127"/>
      <c r="AA1" s="127"/>
      <c r="AB1" s="101"/>
      <c r="AC1" s="102"/>
      <c r="AD1" s="102"/>
      <c r="AG1" s="127"/>
      <c r="AH1" s="124"/>
      <c r="AI1" s="124"/>
      <c r="AU1" s="124"/>
      <c r="BC1" s="124"/>
      <c r="BD1" s="124"/>
    </row>
    <row r="2" spans="1:57" s="172" customFormat="1" ht="63.75" customHeight="1">
      <c r="A2" s="1435" t="s">
        <v>3679</v>
      </c>
      <c r="B2" s="1435"/>
      <c r="C2" s="1435"/>
      <c r="D2" s="1435"/>
      <c r="E2" s="1435"/>
      <c r="F2" s="1435"/>
      <c r="G2" s="1435"/>
      <c r="H2" s="1435"/>
      <c r="I2" s="1435"/>
      <c r="J2" s="1435"/>
      <c r="K2" s="1435"/>
      <c r="L2" s="170"/>
      <c r="M2" s="170"/>
      <c r="N2" s="170"/>
      <c r="O2" s="170"/>
      <c r="P2" s="170"/>
      <c r="Q2" s="170"/>
      <c r="R2" s="170"/>
      <c r="S2" s="170"/>
      <c r="T2" s="170"/>
      <c r="U2" s="170"/>
      <c r="V2" s="170"/>
      <c r="W2" s="170"/>
      <c r="X2" s="171"/>
      <c r="Y2" s="170"/>
      <c r="Z2" s="170"/>
      <c r="AA2" s="170"/>
      <c r="AB2" s="170"/>
      <c r="AC2" s="170"/>
      <c r="AD2" s="170"/>
      <c r="AE2" s="170"/>
      <c r="AF2" s="170"/>
      <c r="AG2" s="170"/>
      <c r="AH2" s="171"/>
      <c r="AI2" s="171"/>
      <c r="AJ2" s="170"/>
      <c r="AK2" s="170"/>
      <c r="AL2" s="170"/>
      <c r="AM2" s="170"/>
      <c r="AN2" s="170"/>
      <c r="AO2" s="170"/>
      <c r="AP2" s="170"/>
      <c r="AQ2" s="170"/>
      <c r="AR2" s="170"/>
      <c r="AS2" s="170"/>
      <c r="AT2" s="170"/>
      <c r="AU2" s="171"/>
      <c r="AV2" s="170"/>
      <c r="AW2" s="170"/>
      <c r="AX2" s="170"/>
      <c r="AY2" s="170"/>
      <c r="AZ2" s="170"/>
      <c r="BA2" s="170"/>
      <c r="BB2" s="170"/>
      <c r="BC2" s="171"/>
      <c r="BD2" s="171"/>
      <c r="BE2" s="170"/>
    </row>
    <row r="3" spans="1:57" s="172" customFormat="1" ht="63.75" customHeight="1">
      <c r="A3" s="1435" t="s">
        <v>3680</v>
      </c>
      <c r="B3" s="1435"/>
      <c r="C3" s="1435"/>
      <c r="D3" s="1435"/>
      <c r="E3" s="1435"/>
      <c r="F3" s="1435"/>
      <c r="G3" s="1435"/>
      <c r="H3" s="1435"/>
      <c r="I3" s="1435"/>
      <c r="J3" s="1435"/>
      <c r="K3" s="1435"/>
      <c r="L3" s="170"/>
      <c r="M3" s="170"/>
      <c r="N3" s="170"/>
      <c r="O3" s="170"/>
      <c r="P3" s="170"/>
      <c r="Q3" s="170"/>
      <c r="R3" s="170"/>
      <c r="S3" s="170"/>
      <c r="T3" s="170"/>
      <c r="U3" s="170"/>
      <c r="V3" s="170"/>
      <c r="W3" s="170"/>
      <c r="X3" s="171"/>
      <c r="Y3" s="170"/>
      <c r="Z3" s="170"/>
      <c r="AA3" s="170"/>
      <c r="AB3" s="170"/>
      <c r="AC3" s="170"/>
      <c r="AD3" s="170"/>
      <c r="AE3" s="170"/>
      <c r="AF3" s="170"/>
      <c r="AG3" s="170"/>
      <c r="AH3" s="171"/>
      <c r="AI3" s="171"/>
      <c r="AJ3" s="170"/>
      <c r="AK3" s="170"/>
      <c r="AL3" s="170"/>
      <c r="AM3" s="170"/>
      <c r="AN3" s="170"/>
      <c r="AO3" s="170"/>
      <c r="AP3" s="170"/>
      <c r="AQ3" s="170"/>
      <c r="AR3" s="170"/>
      <c r="AS3" s="170"/>
      <c r="AT3" s="170"/>
      <c r="AU3" s="171"/>
      <c r="AV3" s="170"/>
      <c r="AW3" s="170"/>
      <c r="AX3" s="170"/>
      <c r="AY3" s="170"/>
      <c r="AZ3" s="170"/>
      <c r="BA3" s="170"/>
      <c r="BB3" s="170"/>
      <c r="BC3" s="171"/>
      <c r="BD3" s="171"/>
      <c r="BE3" s="170"/>
    </row>
    <row r="4" spans="1:57" s="172" customFormat="1" ht="51" customHeight="1">
      <c r="A4" s="1436" t="s">
        <v>50</v>
      </c>
      <c r="B4" s="1436"/>
      <c r="C4" s="1436"/>
      <c r="D4" s="1436"/>
      <c r="E4" s="1436"/>
      <c r="F4" s="1436"/>
      <c r="G4" s="1436"/>
      <c r="H4" s="1436"/>
      <c r="I4" s="1436"/>
      <c r="J4" s="1436"/>
      <c r="K4" s="1436"/>
      <c r="L4" s="173"/>
      <c r="M4" s="173"/>
      <c r="N4" s="173"/>
      <c r="O4" s="173"/>
      <c r="P4" s="173"/>
      <c r="Q4" s="173"/>
      <c r="R4" s="173"/>
      <c r="S4" s="173"/>
      <c r="T4" s="173"/>
      <c r="U4" s="173"/>
      <c r="V4" s="173"/>
      <c r="W4" s="173"/>
      <c r="X4" s="174"/>
      <c r="Y4" s="173"/>
      <c r="Z4" s="173"/>
      <c r="AA4" s="173"/>
      <c r="AB4" s="173"/>
      <c r="AC4" s="173"/>
      <c r="AD4" s="173"/>
      <c r="AE4" s="173"/>
      <c r="AF4" s="173"/>
      <c r="AG4" s="173"/>
      <c r="AH4" s="174"/>
      <c r="AI4" s="174"/>
      <c r="AJ4" s="173"/>
      <c r="AK4" s="173"/>
      <c r="AL4" s="173"/>
      <c r="AM4" s="173"/>
      <c r="AN4" s="173"/>
      <c r="AO4" s="173"/>
      <c r="AP4" s="173"/>
      <c r="AQ4" s="173"/>
      <c r="AR4" s="173"/>
      <c r="AS4" s="173"/>
      <c r="AT4" s="173"/>
      <c r="AU4" s="174"/>
      <c r="AV4" s="173"/>
      <c r="BC4" s="175"/>
      <c r="BD4" s="175"/>
    </row>
    <row r="5" spans="1:57" s="172" customFormat="1" ht="51" customHeight="1">
      <c r="A5" s="1377" t="s">
        <v>1</v>
      </c>
      <c r="B5" s="1377" t="s">
        <v>1284</v>
      </c>
      <c r="C5" s="1377" t="s">
        <v>1285</v>
      </c>
      <c r="D5" s="1464" t="s">
        <v>6077</v>
      </c>
      <c r="E5" s="1465"/>
      <c r="F5" s="1465"/>
      <c r="G5" s="1465"/>
      <c r="H5" s="1465"/>
      <c r="I5" s="1465"/>
      <c r="J5" s="1465"/>
      <c r="K5" s="1465"/>
      <c r="L5" s="1465"/>
      <c r="M5" s="1465"/>
      <c r="N5" s="1465"/>
      <c r="O5" s="1465"/>
      <c r="P5" s="1465"/>
      <c r="Q5" s="1465"/>
      <c r="R5" s="1465"/>
      <c r="S5" s="1465"/>
      <c r="T5" s="1465"/>
      <c r="U5" s="1465"/>
      <c r="V5" s="1465"/>
      <c r="W5" s="1465"/>
      <c r="X5" s="1465"/>
      <c r="Y5" s="1465"/>
      <c r="Z5" s="1465"/>
      <c r="AA5" s="1465"/>
      <c r="AB5" s="1465"/>
      <c r="AC5" s="1465"/>
      <c r="AD5" s="1465"/>
      <c r="AE5" s="1465"/>
      <c r="AF5" s="1465"/>
      <c r="AG5" s="1465"/>
      <c r="AH5" s="1465"/>
      <c r="AI5" s="1465"/>
      <c r="AJ5" s="1465"/>
      <c r="AK5" s="1465"/>
      <c r="AL5" s="1465"/>
      <c r="AM5" s="1465"/>
      <c r="AN5" s="1437" t="s">
        <v>57</v>
      </c>
      <c r="AO5" s="1437"/>
      <c r="AP5" s="1437"/>
      <c r="AQ5" s="1437"/>
      <c r="AR5" s="303"/>
      <c r="AS5" s="303"/>
      <c r="AT5" s="303"/>
      <c r="AU5" s="303"/>
      <c r="AV5" s="303"/>
      <c r="AW5" s="303"/>
      <c r="AX5" s="303"/>
      <c r="AY5" s="303"/>
      <c r="AZ5" s="303"/>
      <c r="BA5" s="303"/>
      <c r="BC5" s="175"/>
      <c r="BD5" s="175"/>
    </row>
    <row r="6" spans="1:57" s="176" customFormat="1" ht="61.5" customHeight="1">
      <c r="A6" s="1377"/>
      <c r="B6" s="1377"/>
      <c r="C6" s="1377"/>
      <c r="D6" s="1350" t="s">
        <v>25</v>
      </c>
      <c r="E6" s="1352" t="s">
        <v>6078</v>
      </c>
      <c r="F6" s="1352" t="s">
        <v>3</v>
      </c>
      <c r="G6" s="1352" t="s">
        <v>28</v>
      </c>
      <c r="H6" s="1352" t="s">
        <v>29</v>
      </c>
      <c r="I6" s="1352" t="s">
        <v>30</v>
      </c>
      <c r="J6" s="1372" t="s">
        <v>31</v>
      </c>
      <c r="K6" s="1373"/>
      <c r="L6" s="1374"/>
      <c r="M6" s="1352" t="s">
        <v>32</v>
      </c>
      <c r="N6" s="1352" t="s">
        <v>1287</v>
      </c>
      <c r="O6" s="1352" t="s">
        <v>33</v>
      </c>
      <c r="P6" s="1372" t="s">
        <v>34</v>
      </c>
      <c r="Q6" s="1373"/>
      <c r="R6" s="1374"/>
      <c r="S6" s="1352" t="s">
        <v>32</v>
      </c>
      <c r="T6" s="1352" t="s">
        <v>1288</v>
      </c>
      <c r="U6" s="1352" t="s">
        <v>35</v>
      </c>
      <c r="V6" s="1352" t="s">
        <v>36</v>
      </c>
      <c r="W6" s="1352" t="s">
        <v>7</v>
      </c>
      <c r="X6" s="1378" t="s">
        <v>8</v>
      </c>
      <c r="Y6" s="1361" t="s">
        <v>37</v>
      </c>
      <c r="Z6" s="1361" t="s">
        <v>38</v>
      </c>
      <c r="AA6" s="1361" t="s">
        <v>6085</v>
      </c>
      <c r="AB6" s="1361" t="s">
        <v>6086</v>
      </c>
      <c r="AC6" s="1352" t="s">
        <v>10</v>
      </c>
      <c r="AD6" s="1352" t="s">
        <v>39</v>
      </c>
      <c r="AE6" s="1352" t="s">
        <v>40</v>
      </c>
      <c r="AF6" s="1352" t="s">
        <v>11</v>
      </c>
      <c r="AG6" s="1361" t="s">
        <v>41</v>
      </c>
      <c r="AH6" s="1363" t="s">
        <v>12</v>
      </c>
      <c r="AI6" s="1364"/>
      <c r="AJ6" s="1352" t="s">
        <v>13</v>
      </c>
      <c r="AK6" s="1352" t="s">
        <v>44</v>
      </c>
      <c r="AL6" s="1352" t="s">
        <v>45</v>
      </c>
      <c r="AM6" s="1352" t="s">
        <v>46</v>
      </c>
      <c r="AN6" s="1357" t="s">
        <v>14</v>
      </c>
      <c r="AO6" s="1379" t="s">
        <v>15</v>
      </c>
      <c r="AP6" s="1379" t="s">
        <v>16</v>
      </c>
      <c r="AQ6" s="1380" t="s">
        <v>17</v>
      </c>
      <c r="AR6" s="1352" t="s">
        <v>47</v>
      </c>
      <c r="AS6" s="1352" t="s">
        <v>18</v>
      </c>
      <c r="AT6" s="1352" t="s">
        <v>19</v>
      </c>
      <c r="AU6" s="1378" t="s">
        <v>48</v>
      </c>
      <c r="AV6" s="1352" t="s">
        <v>20</v>
      </c>
      <c r="AW6" s="1352" t="s">
        <v>49</v>
      </c>
      <c r="AX6" s="1352" t="s">
        <v>21</v>
      </c>
      <c r="AY6" s="1352" t="s">
        <v>22</v>
      </c>
      <c r="AZ6" s="1352" t="s">
        <v>23</v>
      </c>
      <c r="BA6" s="1366" t="s">
        <v>24</v>
      </c>
      <c r="BB6" s="1357" t="s">
        <v>1291</v>
      </c>
      <c r="BC6" s="1367" t="s">
        <v>1292</v>
      </c>
      <c r="BD6" s="1367" t="s">
        <v>1293</v>
      </c>
      <c r="BE6" s="1357" t="s">
        <v>1294</v>
      </c>
    </row>
    <row r="7" spans="1:57" s="176" customFormat="1" ht="94.5" customHeight="1">
      <c r="A7" s="1377"/>
      <c r="B7" s="1377"/>
      <c r="C7" s="1377"/>
      <c r="D7" s="1351"/>
      <c r="E7" s="1353"/>
      <c r="F7" s="1353"/>
      <c r="G7" s="1353"/>
      <c r="H7" s="1353"/>
      <c r="I7" s="1353"/>
      <c r="J7" s="216" t="s">
        <v>4</v>
      </c>
      <c r="K7" s="216" t="s">
        <v>5</v>
      </c>
      <c r="L7" s="216" t="s">
        <v>6</v>
      </c>
      <c r="M7" s="1353"/>
      <c r="N7" s="1353"/>
      <c r="O7" s="1353"/>
      <c r="P7" s="216" t="s">
        <v>4</v>
      </c>
      <c r="Q7" s="216" t="s">
        <v>5</v>
      </c>
      <c r="R7" s="216" t="s">
        <v>6</v>
      </c>
      <c r="S7" s="1353"/>
      <c r="T7" s="1353"/>
      <c r="U7" s="1353"/>
      <c r="V7" s="1353"/>
      <c r="W7" s="1353"/>
      <c r="X7" s="1360"/>
      <c r="Y7" s="1362"/>
      <c r="Z7" s="1362"/>
      <c r="AA7" s="1362"/>
      <c r="AB7" s="1362"/>
      <c r="AC7" s="1353"/>
      <c r="AD7" s="1353"/>
      <c r="AE7" s="1353"/>
      <c r="AF7" s="1353"/>
      <c r="AG7" s="1362"/>
      <c r="AH7" s="217" t="s">
        <v>42</v>
      </c>
      <c r="AI7" s="217" t="s">
        <v>43</v>
      </c>
      <c r="AJ7" s="1353"/>
      <c r="AK7" s="1353"/>
      <c r="AL7" s="1353"/>
      <c r="AM7" s="1353"/>
      <c r="AN7" s="1357"/>
      <c r="AO7" s="1379"/>
      <c r="AP7" s="1379"/>
      <c r="AQ7" s="1380"/>
      <c r="AR7" s="1353"/>
      <c r="AS7" s="1353"/>
      <c r="AT7" s="1353"/>
      <c r="AU7" s="1360"/>
      <c r="AV7" s="1353"/>
      <c r="AW7" s="1353"/>
      <c r="AX7" s="1353"/>
      <c r="AY7" s="1353"/>
      <c r="AZ7" s="1353"/>
      <c r="BA7" s="1366"/>
      <c r="BB7" s="1357"/>
      <c r="BC7" s="1367"/>
      <c r="BD7" s="1367"/>
      <c r="BE7" s="1357"/>
    </row>
    <row r="8" spans="1:57" s="176" customFormat="1" ht="43.5" customHeight="1">
      <c r="A8" s="1383" t="s">
        <v>3214</v>
      </c>
      <c r="B8" s="1383"/>
      <c r="C8" s="1383"/>
      <c r="D8" s="1463"/>
      <c r="E8" s="177"/>
      <c r="F8" s="177"/>
      <c r="G8" s="177"/>
      <c r="H8" s="177"/>
      <c r="I8" s="177"/>
      <c r="J8" s="177"/>
      <c r="K8" s="177"/>
      <c r="L8" s="177"/>
      <c r="M8" s="177"/>
      <c r="N8" s="177"/>
      <c r="O8" s="177"/>
      <c r="P8" s="177"/>
      <c r="Q8" s="177"/>
      <c r="R8" s="177"/>
      <c r="S8" s="177"/>
      <c r="T8" s="177"/>
      <c r="U8" s="177"/>
      <c r="V8" s="177"/>
      <c r="W8" s="177"/>
      <c r="X8" s="178"/>
      <c r="Y8" s="179"/>
      <c r="Z8" s="179"/>
      <c r="AA8" s="179"/>
      <c r="AB8" s="179"/>
      <c r="AC8" s="177"/>
      <c r="AD8" s="177"/>
      <c r="AE8" s="177"/>
      <c r="AF8" s="177"/>
      <c r="AG8" s="179"/>
      <c r="AH8" s="178"/>
      <c r="AI8" s="178"/>
      <c r="AJ8" s="177"/>
      <c r="AK8" s="177"/>
      <c r="AL8" s="177"/>
      <c r="AM8" s="177"/>
      <c r="AN8" s="177"/>
      <c r="AO8" s="177"/>
      <c r="AP8" s="177"/>
      <c r="AQ8" s="177"/>
      <c r="AR8" s="177"/>
      <c r="AS8" s="177"/>
      <c r="AT8" s="177"/>
      <c r="AU8" s="178"/>
      <c r="AV8" s="177"/>
      <c r="AW8" s="177"/>
      <c r="AX8" s="177"/>
      <c r="AY8" s="177"/>
      <c r="AZ8" s="177"/>
      <c r="BA8" s="180"/>
      <c r="BB8" s="177"/>
      <c r="BC8" s="178"/>
      <c r="BD8" s="178"/>
      <c r="BE8" s="177"/>
    </row>
    <row r="9" spans="1:57" s="176" customFormat="1" ht="67.5" customHeight="1">
      <c r="A9" s="1439">
        <v>2019</v>
      </c>
      <c r="B9" s="1461">
        <v>43466</v>
      </c>
      <c r="C9" s="1461">
        <v>43555</v>
      </c>
      <c r="D9" s="1441" t="s">
        <v>794</v>
      </c>
      <c r="E9" s="1439" t="s">
        <v>3083</v>
      </c>
      <c r="F9" s="1439" t="s">
        <v>3084</v>
      </c>
      <c r="G9" s="1439" t="s">
        <v>382</v>
      </c>
      <c r="H9" s="1421" t="s">
        <v>3613</v>
      </c>
      <c r="I9" s="1439" t="s">
        <v>146</v>
      </c>
      <c r="J9" s="1439" t="s">
        <v>61</v>
      </c>
      <c r="K9" s="1439" t="s">
        <v>1579</v>
      </c>
      <c r="L9" s="1439" t="s">
        <v>1579</v>
      </c>
      <c r="M9" s="595" t="s">
        <v>3085</v>
      </c>
      <c r="N9" s="595" t="s">
        <v>2033</v>
      </c>
      <c r="O9" s="677">
        <v>198290673.84999999</v>
      </c>
      <c r="P9" s="1446" t="s">
        <v>61</v>
      </c>
      <c r="Q9" s="1446" t="s">
        <v>1579</v>
      </c>
      <c r="R9" s="1446" t="s">
        <v>1579</v>
      </c>
      <c r="S9" s="1439" t="s">
        <v>143</v>
      </c>
      <c r="T9" s="1439" t="s">
        <v>1295</v>
      </c>
      <c r="U9" s="1439" t="s">
        <v>132</v>
      </c>
      <c r="V9" s="1439" t="s">
        <v>3086</v>
      </c>
      <c r="W9" s="1439" t="s">
        <v>3084</v>
      </c>
      <c r="X9" s="1452">
        <v>43462</v>
      </c>
      <c r="Y9" s="1441">
        <v>26012233.010000002</v>
      </c>
      <c r="Z9" s="1441">
        <v>30174190.289999999</v>
      </c>
      <c r="AA9" s="1441">
        <v>3017419.03</v>
      </c>
      <c r="AB9" s="1441">
        <v>30174190.289999999</v>
      </c>
      <c r="AC9" s="1441" t="s">
        <v>241</v>
      </c>
      <c r="AD9" s="1441" t="s">
        <v>69</v>
      </c>
      <c r="AE9" s="1441" t="s">
        <v>70</v>
      </c>
      <c r="AF9" s="1439" t="s">
        <v>146</v>
      </c>
      <c r="AG9" s="1462">
        <v>3901834.95</v>
      </c>
      <c r="AH9" s="1452">
        <v>43466</v>
      </c>
      <c r="AI9" s="1452">
        <v>43555</v>
      </c>
      <c r="AJ9" s="1421" t="s">
        <v>3087</v>
      </c>
      <c r="AK9" s="1421" t="s">
        <v>3088</v>
      </c>
      <c r="AL9" s="1446" t="s">
        <v>384</v>
      </c>
      <c r="AM9" s="1446" t="s">
        <v>389</v>
      </c>
      <c r="AN9" s="1446" t="s">
        <v>73</v>
      </c>
      <c r="AO9" s="1421" t="s">
        <v>3089</v>
      </c>
      <c r="AP9" s="1446" t="s">
        <v>73</v>
      </c>
      <c r="AQ9" s="1439" t="s">
        <v>573</v>
      </c>
      <c r="AR9" s="1439" t="s">
        <v>788</v>
      </c>
      <c r="AS9" s="1439" t="s">
        <v>4111</v>
      </c>
      <c r="AT9" s="1439" t="s">
        <v>4112</v>
      </c>
      <c r="AU9" s="1461">
        <v>43553</v>
      </c>
      <c r="AV9" s="1427" t="s">
        <v>4113</v>
      </c>
      <c r="AW9" s="1446" t="s">
        <v>3091</v>
      </c>
      <c r="AX9" s="1421" t="s">
        <v>3092</v>
      </c>
      <c r="AY9" s="1421" t="s">
        <v>3093</v>
      </c>
      <c r="AZ9" s="1421" t="s">
        <v>3094</v>
      </c>
      <c r="BA9" s="1421" t="s">
        <v>3095</v>
      </c>
      <c r="BB9" s="1441" t="s">
        <v>3096</v>
      </c>
      <c r="BC9" s="1452">
        <v>43567</v>
      </c>
      <c r="BD9" s="1452">
        <v>43567</v>
      </c>
      <c r="BE9" s="183"/>
    </row>
    <row r="10" spans="1:57" s="176" customFormat="1" ht="67.5" customHeight="1">
      <c r="A10" s="1439"/>
      <c r="B10" s="1461"/>
      <c r="C10" s="1461"/>
      <c r="D10" s="1441"/>
      <c r="E10" s="1439"/>
      <c r="F10" s="1439"/>
      <c r="G10" s="1439"/>
      <c r="H10" s="1434"/>
      <c r="I10" s="1439"/>
      <c r="J10" s="1439"/>
      <c r="K10" s="1439"/>
      <c r="L10" s="1439"/>
      <c r="M10" s="595" t="s">
        <v>2029</v>
      </c>
      <c r="N10" s="595" t="s">
        <v>1295</v>
      </c>
      <c r="O10" s="677">
        <v>190226057.59</v>
      </c>
      <c r="P10" s="1446"/>
      <c r="Q10" s="1446"/>
      <c r="R10" s="1446"/>
      <c r="S10" s="1439"/>
      <c r="T10" s="1439"/>
      <c r="U10" s="1439"/>
      <c r="V10" s="1439"/>
      <c r="W10" s="1439"/>
      <c r="X10" s="1452"/>
      <c r="Y10" s="1441"/>
      <c r="Z10" s="1441"/>
      <c r="AA10" s="1441"/>
      <c r="AB10" s="1441"/>
      <c r="AC10" s="1441"/>
      <c r="AD10" s="1441"/>
      <c r="AE10" s="1441"/>
      <c r="AF10" s="1439"/>
      <c r="AG10" s="1462"/>
      <c r="AH10" s="1452"/>
      <c r="AI10" s="1452"/>
      <c r="AJ10" s="1434"/>
      <c r="AK10" s="1440"/>
      <c r="AL10" s="1446"/>
      <c r="AM10" s="1446"/>
      <c r="AN10" s="1446"/>
      <c r="AO10" s="1440"/>
      <c r="AP10" s="1446"/>
      <c r="AQ10" s="1439"/>
      <c r="AR10" s="1439"/>
      <c r="AS10" s="1439"/>
      <c r="AT10" s="1439"/>
      <c r="AU10" s="1461"/>
      <c r="AV10" s="1439"/>
      <c r="AW10" s="1446"/>
      <c r="AX10" s="1440"/>
      <c r="AY10" s="1440"/>
      <c r="AZ10" s="1440"/>
      <c r="BA10" s="1440"/>
      <c r="BB10" s="1441"/>
      <c r="BC10" s="1452"/>
      <c r="BD10" s="1452"/>
      <c r="BE10" s="183"/>
    </row>
    <row r="11" spans="1:57" s="176" customFormat="1" ht="67.5" customHeight="1">
      <c r="A11" s="1439"/>
      <c r="B11" s="1461"/>
      <c r="C11" s="1461"/>
      <c r="D11" s="1441"/>
      <c r="E11" s="1439"/>
      <c r="F11" s="1439"/>
      <c r="G11" s="1439"/>
      <c r="H11" s="1434"/>
      <c r="I11" s="1439"/>
      <c r="J11" s="1439"/>
      <c r="K11" s="1439"/>
      <c r="L11" s="1439"/>
      <c r="M11" s="595" t="s">
        <v>3097</v>
      </c>
      <c r="N11" s="595" t="s">
        <v>2031</v>
      </c>
      <c r="O11" s="677">
        <v>195974320.80000001</v>
      </c>
      <c r="P11" s="1446"/>
      <c r="Q11" s="1446"/>
      <c r="R11" s="1446"/>
      <c r="S11" s="1439"/>
      <c r="T11" s="1439"/>
      <c r="U11" s="1439"/>
      <c r="V11" s="1439"/>
      <c r="W11" s="1439"/>
      <c r="X11" s="1452"/>
      <c r="Y11" s="1441"/>
      <c r="Z11" s="1441"/>
      <c r="AA11" s="1441"/>
      <c r="AB11" s="1441"/>
      <c r="AC11" s="1441"/>
      <c r="AD11" s="1441"/>
      <c r="AE11" s="1441"/>
      <c r="AF11" s="1439"/>
      <c r="AG11" s="1462"/>
      <c r="AH11" s="1452"/>
      <c r="AI11" s="1452"/>
      <c r="AJ11" s="1434"/>
      <c r="AK11" s="1440"/>
      <c r="AL11" s="1446"/>
      <c r="AM11" s="1446"/>
      <c r="AN11" s="1446"/>
      <c r="AO11" s="1440"/>
      <c r="AP11" s="1446"/>
      <c r="AQ11" s="1439"/>
      <c r="AR11" s="1439"/>
      <c r="AS11" s="1439"/>
      <c r="AT11" s="1439"/>
      <c r="AU11" s="1461"/>
      <c r="AV11" s="1439"/>
      <c r="AW11" s="1446"/>
      <c r="AX11" s="1440"/>
      <c r="AY11" s="1440"/>
      <c r="AZ11" s="1440"/>
      <c r="BA11" s="1440"/>
      <c r="BB11" s="1441"/>
      <c r="BC11" s="1452"/>
      <c r="BD11" s="1452"/>
      <c r="BE11" s="183"/>
    </row>
    <row r="12" spans="1:57" s="176" customFormat="1" ht="93.75" customHeight="1">
      <c r="A12" s="589">
        <v>2019</v>
      </c>
      <c r="B12" s="590">
        <v>43466</v>
      </c>
      <c r="C12" s="590">
        <v>43555</v>
      </c>
      <c r="D12" s="591" t="s">
        <v>794</v>
      </c>
      <c r="E12" s="591" t="s">
        <v>3083</v>
      </c>
      <c r="F12" s="591" t="s">
        <v>3098</v>
      </c>
      <c r="G12" s="591" t="s">
        <v>382</v>
      </c>
      <c r="H12" s="584" t="s">
        <v>3614</v>
      </c>
      <c r="I12" s="591" t="s">
        <v>463</v>
      </c>
      <c r="J12" s="589" t="s">
        <v>61</v>
      </c>
      <c r="K12" s="589" t="s">
        <v>1579</v>
      </c>
      <c r="L12" s="589" t="s">
        <v>1579</v>
      </c>
      <c r="M12" s="589" t="s">
        <v>1957</v>
      </c>
      <c r="N12" s="589" t="s">
        <v>1958</v>
      </c>
      <c r="O12" s="181">
        <v>11827200</v>
      </c>
      <c r="P12" s="592" t="s">
        <v>61</v>
      </c>
      <c r="Q12" s="592" t="s">
        <v>1579</v>
      </c>
      <c r="R12" s="592" t="s">
        <v>1579</v>
      </c>
      <c r="S12" s="591" t="s">
        <v>258</v>
      </c>
      <c r="T12" s="591" t="s">
        <v>1958</v>
      </c>
      <c r="U12" s="589" t="s">
        <v>132</v>
      </c>
      <c r="V12" s="592" t="s">
        <v>3086</v>
      </c>
      <c r="W12" s="591" t="s">
        <v>3098</v>
      </c>
      <c r="X12" s="590">
        <v>43462</v>
      </c>
      <c r="Y12" s="589">
        <v>2000000</v>
      </c>
      <c r="Z12" s="589">
        <v>2000000</v>
      </c>
      <c r="AA12" s="589">
        <v>200000</v>
      </c>
      <c r="AB12" s="589">
        <v>2000000</v>
      </c>
      <c r="AC12" s="589" t="s">
        <v>241</v>
      </c>
      <c r="AD12" s="589" t="s">
        <v>69</v>
      </c>
      <c r="AE12" s="589" t="s">
        <v>70</v>
      </c>
      <c r="AF12" s="589" t="s">
        <v>463</v>
      </c>
      <c r="AG12" s="182">
        <v>300000</v>
      </c>
      <c r="AH12" s="590">
        <v>43466</v>
      </c>
      <c r="AI12" s="590">
        <v>43555</v>
      </c>
      <c r="AJ12" s="588" t="s">
        <v>3099</v>
      </c>
      <c r="AK12" s="584" t="s">
        <v>3088</v>
      </c>
      <c r="AL12" s="592" t="s">
        <v>384</v>
      </c>
      <c r="AM12" s="592" t="s">
        <v>389</v>
      </c>
      <c r="AN12" s="592" t="s">
        <v>73</v>
      </c>
      <c r="AO12" s="584" t="s">
        <v>3089</v>
      </c>
      <c r="AP12" s="592" t="s">
        <v>73</v>
      </c>
      <c r="AQ12" s="592" t="s">
        <v>573</v>
      </c>
      <c r="AR12" s="596" t="s">
        <v>788</v>
      </c>
      <c r="AS12" s="596" t="s">
        <v>3670</v>
      </c>
      <c r="AT12" s="596" t="s">
        <v>3671</v>
      </c>
      <c r="AU12" s="597">
        <v>43553</v>
      </c>
      <c r="AV12" s="575" t="s">
        <v>3672</v>
      </c>
      <c r="AW12" s="592" t="s">
        <v>3091</v>
      </c>
      <c r="AX12" s="584" t="s">
        <v>3092</v>
      </c>
      <c r="AY12" s="584" t="s">
        <v>3093</v>
      </c>
      <c r="AZ12" s="584" t="s">
        <v>3094</v>
      </c>
      <c r="BA12" s="584" t="s">
        <v>3095</v>
      </c>
      <c r="BB12" s="589" t="s">
        <v>3096</v>
      </c>
      <c r="BC12" s="590">
        <v>43567</v>
      </c>
      <c r="BD12" s="590">
        <v>43567</v>
      </c>
      <c r="BE12" s="183"/>
    </row>
    <row r="13" spans="1:57" s="176" customFormat="1" ht="67.5" customHeight="1">
      <c r="A13" s="1441">
        <v>2019</v>
      </c>
      <c r="B13" s="1452">
        <v>43466</v>
      </c>
      <c r="C13" s="1452">
        <v>43555</v>
      </c>
      <c r="D13" s="1441" t="s">
        <v>794</v>
      </c>
      <c r="E13" s="1447" t="s">
        <v>3083</v>
      </c>
      <c r="F13" s="1447" t="s">
        <v>3100</v>
      </c>
      <c r="G13" s="1447" t="s">
        <v>382</v>
      </c>
      <c r="H13" s="1421" t="s">
        <v>3615</v>
      </c>
      <c r="I13" s="1447" t="s">
        <v>134</v>
      </c>
      <c r="J13" s="1441" t="s">
        <v>61</v>
      </c>
      <c r="K13" s="1441" t="s">
        <v>1579</v>
      </c>
      <c r="L13" s="1441" t="s">
        <v>1579</v>
      </c>
      <c r="M13" s="589" t="s">
        <v>3101</v>
      </c>
      <c r="N13" s="589" t="s">
        <v>3102</v>
      </c>
      <c r="O13" s="181">
        <v>25.48</v>
      </c>
      <c r="P13" s="1446" t="s">
        <v>61</v>
      </c>
      <c r="Q13" s="1446" t="s">
        <v>1579</v>
      </c>
      <c r="R13" s="1446" t="s">
        <v>1579</v>
      </c>
      <c r="S13" s="1441" t="s">
        <v>135</v>
      </c>
      <c r="T13" s="1441" t="s">
        <v>2080</v>
      </c>
      <c r="U13" s="1441" t="s">
        <v>132</v>
      </c>
      <c r="V13" s="1441" t="s">
        <v>3086</v>
      </c>
      <c r="W13" s="1447" t="s">
        <v>3100</v>
      </c>
      <c r="X13" s="1452">
        <v>43465</v>
      </c>
      <c r="Y13" s="1441">
        <v>10941819.16</v>
      </c>
      <c r="Z13" s="1441">
        <v>12692510.220000001</v>
      </c>
      <c r="AA13" s="1441">
        <v>1269251.02</v>
      </c>
      <c r="AB13" s="1441">
        <v>12692510.220000001</v>
      </c>
      <c r="AC13" s="1441" t="s">
        <v>241</v>
      </c>
      <c r="AD13" s="1441" t="s">
        <v>69</v>
      </c>
      <c r="AE13" s="1441" t="s">
        <v>70</v>
      </c>
      <c r="AF13" s="1441" t="s">
        <v>134</v>
      </c>
      <c r="AG13" s="1441">
        <v>1641272.87</v>
      </c>
      <c r="AH13" s="1452">
        <v>43466</v>
      </c>
      <c r="AI13" s="1452">
        <v>43555</v>
      </c>
      <c r="AJ13" s="1421" t="s">
        <v>3103</v>
      </c>
      <c r="AK13" s="1421" t="s">
        <v>3088</v>
      </c>
      <c r="AL13" s="1446" t="s">
        <v>384</v>
      </c>
      <c r="AM13" s="1446" t="s">
        <v>389</v>
      </c>
      <c r="AN13" s="1446" t="s">
        <v>73</v>
      </c>
      <c r="AO13" s="1421" t="s">
        <v>3089</v>
      </c>
      <c r="AP13" s="1446" t="s">
        <v>73</v>
      </c>
      <c r="AQ13" s="1446" t="s">
        <v>573</v>
      </c>
      <c r="AR13" s="1443" t="s">
        <v>788</v>
      </c>
      <c r="AS13" s="1443" t="s">
        <v>3673</v>
      </c>
      <c r="AT13" s="1443" t="s">
        <v>3671</v>
      </c>
      <c r="AU13" s="1444">
        <v>43553</v>
      </c>
      <c r="AV13" s="1382" t="s">
        <v>4276</v>
      </c>
      <c r="AW13" s="1446" t="s">
        <v>3091</v>
      </c>
      <c r="AX13" s="1421" t="s">
        <v>3092</v>
      </c>
      <c r="AY13" s="1421" t="s">
        <v>3093</v>
      </c>
      <c r="AZ13" s="1421" t="s">
        <v>3094</v>
      </c>
      <c r="BA13" s="1421" t="s">
        <v>3095</v>
      </c>
      <c r="BB13" s="1441" t="s">
        <v>3096</v>
      </c>
      <c r="BC13" s="1452">
        <v>43567</v>
      </c>
      <c r="BD13" s="1452">
        <v>43567</v>
      </c>
      <c r="BE13" s="183"/>
    </row>
    <row r="14" spans="1:57" s="176" customFormat="1" ht="67.5" customHeight="1">
      <c r="A14" s="1441"/>
      <c r="B14" s="1452"/>
      <c r="C14" s="1452"/>
      <c r="D14" s="1441"/>
      <c r="E14" s="1447"/>
      <c r="F14" s="1447"/>
      <c r="G14" s="1447"/>
      <c r="H14" s="1440"/>
      <c r="I14" s="1447"/>
      <c r="J14" s="1441"/>
      <c r="K14" s="1441"/>
      <c r="L14" s="1441"/>
      <c r="M14" s="589" t="s">
        <v>2081</v>
      </c>
      <c r="N14" s="589" t="s">
        <v>2082</v>
      </c>
      <c r="O14" s="181">
        <v>36.54</v>
      </c>
      <c r="P14" s="1446"/>
      <c r="Q14" s="1446"/>
      <c r="R14" s="1446"/>
      <c r="S14" s="1441"/>
      <c r="T14" s="1441"/>
      <c r="U14" s="1441"/>
      <c r="V14" s="1441"/>
      <c r="W14" s="1447"/>
      <c r="X14" s="1452"/>
      <c r="Y14" s="1441"/>
      <c r="Z14" s="1441"/>
      <c r="AA14" s="1441"/>
      <c r="AB14" s="1441"/>
      <c r="AC14" s="1441"/>
      <c r="AD14" s="1441"/>
      <c r="AE14" s="1441"/>
      <c r="AF14" s="1441"/>
      <c r="AG14" s="1441"/>
      <c r="AH14" s="1452"/>
      <c r="AI14" s="1452"/>
      <c r="AJ14" s="1440"/>
      <c r="AK14" s="1440"/>
      <c r="AL14" s="1446"/>
      <c r="AM14" s="1446"/>
      <c r="AN14" s="1446"/>
      <c r="AO14" s="1440"/>
      <c r="AP14" s="1446"/>
      <c r="AQ14" s="1446"/>
      <c r="AR14" s="1443"/>
      <c r="AS14" s="1443"/>
      <c r="AT14" s="1443"/>
      <c r="AU14" s="1444"/>
      <c r="AV14" s="1445"/>
      <c r="AW14" s="1446"/>
      <c r="AX14" s="1440"/>
      <c r="AY14" s="1440"/>
      <c r="AZ14" s="1440"/>
      <c r="BA14" s="1440"/>
      <c r="BB14" s="1441"/>
      <c r="BC14" s="1452"/>
      <c r="BD14" s="1452"/>
      <c r="BE14" s="183"/>
    </row>
    <row r="15" spans="1:57" s="176" customFormat="1" ht="67.5" customHeight="1">
      <c r="A15" s="1441"/>
      <c r="B15" s="1452"/>
      <c r="C15" s="1452"/>
      <c r="D15" s="1441"/>
      <c r="E15" s="1447"/>
      <c r="F15" s="1447"/>
      <c r="G15" s="1447"/>
      <c r="H15" s="1440"/>
      <c r="I15" s="1447"/>
      <c r="J15" s="1441"/>
      <c r="K15" s="1441"/>
      <c r="L15" s="1441"/>
      <c r="M15" s="589" t="s">
        <v>3104</v>
      </c>
      <c r="N15" s="589" t="s">
        <v>3105</v>
      </c>
      <c r="O15" s="181">
        <v>25.98</v>
      </c>
      <c r="P15" s="1446"/>
      <c r="Q15" s="1446"/>
      <c r="R15" s="1446"/>
      <c r="S15" s="1441"/>
      <c r="T15" s="1441"/>
      <c r="U15" s="1441"/>
      <c r="V15" s="1441"/>
      <c r="W15" s="1447"/>
      <c r="X15" s="1452"/>
      <c r="Y15" s="1441"/>
      <c r="Z15" s="1441"/>
      <c r="AA15" s="1441"/>
      <c r="AB15" s="1441"/>
      <c r="AC15" s="1441"/>
      <c r="AD15" s="1441"/>
      <c r="AE15" s="1441"/>
      <c r="AF15" s="1441"/>
      <c r="AG15" s="1441"/>
      <c r="AH15" s="1452"/>
      <c r="AI15" s="1452"/>
      <c r="AJ15" s="1440"/>
      <c r="AK15" s="1440"/>
      <c r="AL15" s="1446"/>
      <c r="AM15" s="1446"/>
      <c r="AN15" s="1446"/>
      <c r="AO15" s="1440"/>
      <c r="AP15" s="1446"/>
      <c r="AQ15" s="1446"/>
      <c r="AR15" s="1443"/>
      <c r="AS15" s="1443"/>
      <c r="AT15" s="1443"/>
      <c r="AU15" s="1444"/>
      <c r="AV15" s="1445"/>
      <c r="AW15" s="1446"/>
      <c r="AX15" s="1440"/>
      <c r="AY15" s="1440"/>
      <c r="AZ15" s="1440"/>
      <c r="BA15" s="1440"/>
      <c r="BB15" s="1441"/>
      <c r="BC15" s="1452"/>
      <c r="BD15" s="1452"/>
      <c r="BE15" s="183"/>
    </row>
    <row r="16" spans="1:57" s="176" customFormat="1" ht="67.5" customHeight="1">
      <c r="A16" s="1441">
        <v>2019</v>
      </c>
      <c r="B16" s="1452">
        <v>43466</v>
      </c>
      <c r="C16" s="1452">
        <v>43555</v>
      </c>
      <c r="D16" s="1447" t="s">
        <v>794</v>
      </c>
      <c r="E16" s="1447" t="s">
        <v>160</v>
      </c>
      <c r="F16" s="1447" t="s">
        <v>3106</v>
      </c>
      <c r="G16" s="1447">
        <v>55</v>
      </c>
      <c r="H16" s="1421" t="s">
        <v>3616</v>
      </c>
      <c r="I16" s="1447" t="s">
        <v>3107</v>
      </c>
      <c r="J16" s="1441" t="s">
        <v>61</v>
      </c>
      <c r="K16" s="1441" t="s">
        <v>1579</v>
      </c>
      <c r="L16" s="1441" t="s">
        <v>1579</v>
      </c>
      <c r="M16" s="589" t="s">
        <v>3108</v>
      </c>
      <c r="N16" s="589" t="s">
        <v>2105</v>
      </c>
      <c r="O16" s="181">
        <v>86936.94</v>
      </c>
      <c r="P16" s="1446" t="s">
        <v>61</v>
      </c>
      <c r="Q16" s="1446" t="s">
        <v>1579</v>
      </c>
      <c r="R16" s="1446" t="s">
        <v>1579</v>
      </c>
      <c r="S16" s="1447" t="s">
        <v>82</v>
      </c>
      <c r="T16" s="1447" t="s">
        <v>1308</v>
      </c>
      <c r="U16" s="1441" t="s">
        <v>132</v>
      </c>
      <c r="V16" s="1446" t="s">
        <v>3086</v>
      </c>
      <c r="W16" s="1447" t="s">
        <v>3106</v>
      </c>
      <c r="X16" s="1452">
        <v>43466</v>
      </c>
      <c r="Y16" s="1441">
        <v>490000</v>
      </c>
      <c r="Z16" s="1441">
        <v>490000</v>
      </c>
      <c r="AA16" s="1441">
        <v>49000</v>
      </c>
      <c r="AB16" s="1441">
        <v>490000</v>
      </c>
      <c r="AC16" s="1441" t="s">
        <v>241</v>
      </c>
      <c r="AD16" s="1441" t="s">
        <v>69</v>
      </c>
      <c r="AE16" s="1441" t="s">
        <v>70</v>
      </c>
      <c r="AF16" s="1441" t="s">
        <v>3109</v>
      </c>
      <c r="AG16" s="1441">
        <v>73500</v>
      </c>
      <c r="AH16" s="1452">
        <v>43466</v>
      </c>
      <c r="AI16" s="1452">
        <v>43479</v>
      </c>
      <c r="AJ16" s="1421" t="s">
        <v>3110</v>
      </c>
      <c r="AK16" s="1421" t="s">
        <v>3088</v>
      </c>
      <c r="AL16" s="1446" t="s">
        <v>384</v>
      </c>
      <c r="AM16" s="1446" t="s">
        <v>389</v>
      </c>
      <c r="AN16" s="1446" t="s">
        <v>73</v>
      </c>
      <c r="AO16" s="1421" t="s">
        <v>3089</v>
      </c>
      <c r="AP16" s="1446" t="s">
        <v>73</v>
      </c>
      <c r="AQ16" s="1446" t="s">
        <v>573</v>
      </c>
      <c r="AR16" s="1446" t="s">
        <v>293</v>
      </c>
      <c r="AS16" s="1446" t="s">
        <v>566</v>
      </c>
      <c r="AT16" s="1446" t="s">
        <v>566</v>
      </c>
      <c r="AU16" s="1460" t="s">
        <v>566</v>
      </c>
      <c r="AV16" s="1421" t="s">
        <v>3090</v>
      </c>
      <c r="AW16" s="1446" t="s">
        <v>3091</v>
      </c>
      <c r="AX16" s="1421" t="s">
        <v>3092</v>
      </c>
      <c r="AY16" s="1421" t="s">
        <v>3093</v>
      </c>
      <c r="AZ16" s="1421" t="s">
        <v>3094</v>
      </c>
      <c r="BA16" s="1421" t="s">
        <v>3095</v>
      </c>
      <c r="BB16" s="1441" t="s">
        <v>3096</v>
      </c>
      <c r="BC16" s="1452">
        <v>43567</v>
      </c>
      <c r="BD16" s="1452">
        <v>43567</v>
      </c>
      <c r="BE16" s="183"/>
    </row>
    <row r="17" spans="1:57" s="176" customFormat="1" ht="67.5" customHeight="1">
      <c r="A17" s="1441"/>
      <c r="B17" s="1452"/>
      <c r="C17" s="1452"/>
      <c r="D17" s="1447"/>
      <c r="E17" s="1447"/>
      <c r="F17" s="1447"/>
      <c r="G17" s="1447"/>
      <c r="H17" s="1440"/>
      <c r="I17" s="1447"/>
      <c r="J17" s="1441"/>
      <c r="K17" s="1441"/>
      <c r="L17" s="1441"/>
      <c r="M17" s="589" t="s">
        <v>2378</v>
      </c>
      <c r="N17" s="589" t="s">
        <v>1308</v>
      </c>
      <c r="O17" s="181">
        <v>80938.289999999994</v>
      </c>
      <c r="P17" s="1446"/>
      <c r="Q17" s="1446"/>
      <c r="R17" s="1446"/>
      <c r="S17" s="1447"/>
      <c r="T17" s="1447"/>
      <c r="U17" s="1441"/>
      <c r="V17" s="1446"/>
      <c r="W17" s="1447"/>
      <c r="X17" s="1452"/>
      <c r="Y17" s="1441"/>
      <c r="Z17" s="1441"/>
      <c r="AA17" s="1441"/>
      <c r="AB17" s="1441"/>
      <c r="AC17" s="1441"/>
      <c r="AD17" s="1441"/>
      <c r="AE17" s="1441"/>
      <c r="AF17" s="1441"/>
      <c r="AG17" s="1441"/>
      <c r="AH17" s="1452"/>
      <c r="AI17" s="1452"/>
      <c r="AJ17" s="1440"/>
      <c r="AK17" s="1440"/>
      <c r="AL17" s="1446"/>
      <c r="AM17" s="1446"/>
      <c r="AN17" s="1446"/>
      <c r="AO17" s="1440"/>
      <c r="AP17" s="1446"/>
      <c r="AQ17" s="1446"/>
      <c r="AR17" s="1446"/>
      <c r="AS17" s="1446"/>
      <c r="AT17" s="1446"/>
      <c r="AU17" s="1460"/>
      <c r="AV17" s="1440"/>
      <c r="AW17" s="1446"/>
      <c r="AX17" s="1440"/>
      <c r="AY17" s="1440"/>
      <c r="AZ17" s="1440"/>
      <c r="BA17" s="1440"/>
      <c r="BB17" s="1441"/>
      <c r="BC17" s="1452"/>
      <c r="BD17" s="1452"/>
      <c r="BE17" s="183"/>
    </row>
    <row r="18" spans="1:57" s="176" customFormat="1" ht="67.5" customHeight="1">
      <c r="A18" s="1441"/>
      <c r="B18" s="1452"/>
      <c r="C18" s="1452"/>
      <c r="D18" s="1447"/>
      <c r="E18" s="1447"/>
      <c r="F18" s="1447"/>
      <c r="G18" s="1447"/>
      <c r="H18" s="1440"/>
      <c r="I18" s="1447"/>
      <c r="J18" s="1441"/>
      <c r="K18" s="1441"/>
      <c r="L18" s="1441"/>
      <c r="M18" s="589" t="s">
        <v>3111</v>
      </c>
      <c r="N18" s="589" t="s">
        <v>3112</v>
      </c>
      <c r="O18" s="181">
        <v>85198.2</v>
      </c>
      <c r="P18" s="1446"/>
      <c r="Q18" s="1446"/>
      <c r="R18" s="1446"/>
      <c r="S18" s="1447"/>
      <c r="T18" s="1447"/>
      <c r="U18" s="1441"/>
      <c r="V18" s="1446"/>
      <c r="W18" s="1447"/>
      <c r="X18" s="1452"/>
      <c r="Y18" s="1441"/>
      <c r="Z18" s="1441"/>
      <c r="AA18" s="1441"/>
      <c r="AB18" s="1441"/>
      <c r="AC18" s="1441"/>
      <c r="AD18" s="1441"/>
      <c r="AE18" s="1441"/>
      <c r="AF18" s="1441"/>
      <c r="AG18" s="1441"/>
      <c r="AH18" s="1452"/>
      <c r="AI18" s="1452"/>
      <c r="AJ18" s="1440"/>
      <c r="AK18" s="1440"/>
      <c r="AL18" s="1446"/>
      <c r="AM18" s="1446"/>
      <c r="AN18" s="1446"/>
      <c r="AO18" s="1440"/>
      <c r="AP18" s="1446"/>
      <c r="AQ18" s="1446"/>
      <c r="AR18" s="1446"/>
      <c r="AS18" s="1446"/>
      <c r="AT18" s="1446"/>
      <c r="AU18" s="1460"/>
      <c r="AV18" s="1440"/>
      <c r="AW18" s="1446"/>
      <c r="AX18" s="1440"/>
      <c r="AY18" s="1440"/>
      <c r="AZ18" s="1440"/>
      <c r="BA18" s="1440"/>
      <c r="BB18" s="1441"/>
      <c r="BC18" s="1452"/>
      <c r="BD18" s="1452"/>
      <c r="BE18" s="183"/>
    </row>
    <row r="19" spans="1:57" s="176" customFormat="1" ht="67.5" customHeight="1">
      <c r="A19" s="1441">
        <v>2019</v>
      </c>
      <c r="B19" s="1452">
        <v>43466</v>
      </c>
      <c r="C19" s="1452">
        <v>43555</v>
      </c>
      <c r="D19" s="1447" t="s">
        <v>794</v>
      </c>
      <c r="E19" s="1447" t="s">
        <v>160</v>
      </c>
      <c r="F19" s="1447" t="s">
        <v>3113</v>
      </c>
      <c r="G19" s="1447" t="s">
        <v>465</v>
      </c>
      <c r="H19" s="1421" t="s">
        <v>3616</v>
      </c>
      <c r="I19" s="1447" t="s">
        <v>3107</v>
      </c>
      <c r="J19" s="1441" t="s">
        <v>61</v>
      </c>
      <c r="K19" s="1441" t="s">
        <v>1579</v>
      </c>
      <c r="L19" s="1459" t="s">
        <v>1579</v>
      </c>
      <c r="M19" s="589" t="s">
        <v>3108</v>
      </c>
      <c r="N19" s="589" t="s">
        <v>2105</v>
      </c>
      <c r="O19" s="181">
        <v>200722.15</v>
      </c>
      <c r="P19" s="1446" t="s">
        <v>61</v>
      </c>
      <c r="Q19" s="1446" t="s">
        <v>1579</v>
      </c>
      <c r="R19" s="1446" t="s">
        <v>1579</v>
      </c>
      <c r="S19" s="1447" t="s">
        <v>82</v>
      </c>
      <c r="T19" s="1447" t="s">
        <v>1308</v>
      </c>
      <c r="U19" s="1441" t="s">
        <v>132</v>
      </c>
      <c r="V19" s="1446" t="s">
        <v>3086</v>
      </c>
      <c r="W19" s="1447" t="s">
        <v>3113</v>
      </c>
      <c r="X19" s="1452">
        <v>43480</v>
      </c>
      <c r="Y19" s="1441">
        <v>34090072.119999997</v>
      </c>
      <c r="Z19" s="1441">
        <v>34090072.119999997</v>
      </c>
      <c r="AA19" s="1441">
        <v>3409007.21</v>
      </c>
      <c r="AB19" s="1441">
        <v>34090072.119999997</v>
      </c>
      <c r="AC19" s="1441" t="s">
        <v>241</v>
      </c>
      <c r="AD19" s="1441" t="s">
        <v>69</v>
      </c>
      <c r="AE19" s="1441" t="s">
        <v>70</v>
      </c>
      <c r="AF19" s="1441" t="s">
        <v>3107</v>
      </c>
      <c r="AG19" s="1441">
        <v>5113510.82</v>
      </c>
      <c r="AH19" s="1452">
        <v>43480</v>
      </c>
      <c r="AI19" s="1452">
        <v>43555</v>
      </c>
      <c r="AJ19" s="1421" t="s">
        <v>3114</v>
      </c>
      <c r="AK19" s="1421" t="s">
        <v>3088</v>
      </c>
      <c r="AL19" s="1446" t="s">
        <v>384</v>
      </c>
      <c r="AM19" s="1446" t="s">
        <v>389</v>
      </c>
      <c r="AN19" s="1446" t="s">
        <v>73</v>
      </c>
      <c r="AO19" s="1421" t="s">
        <v>3089</v>
      </c>
      <c r="AP19" s="1446" t="s">
        <v>73</v>
      </c>
      <c r="AQ19" s="1446" t="s">
        <v>573</v>
      </c>
      <c r="AR19" s="1446" t="s">
        <v>629</v>
      </c>
      <c r="AS19" s="1446" t="s">
        <v>4272</v>
      </c>
      <c r="AT19" s="1446" t="s">
        <v>4273</v>
      </c>
      <c r="AU19" s="1460">
        <v>43553</v>
      </c>
      <c r="AV19" s="1427" t="s">
        <v>4274</v>
      </c>
      <c r="AW19" s="1446" t="s">
        <v>3091</v>
      </c>
      <c r="AX19" s="1421" t="s">
        <v>3092</v>
      </c>
      <c r="AY19" s="1421" t="s">
        <v>3093</v>
      </c>
      <c r="AZ19" s="1421" t="s">
        <v>3094</v>
      </c>
      <c r="BA19" s="1421" t="s">
        <v>3095</v>
      </c>
      <c r="BB19" s="1441" t="s">
        <v>3096</v>
      </c>
      <c r="BC19" s="1452">
        <v>43567</v>
      </c>
      <c r="BD19" s="1452">
        <v>43567</v>
      </c>
      <c r="BE19" s="183"/>
    </row>
    <row r="20" spans="1:57" s="176" customFormat="1" ht="67.5" customHeight="1">
      <c r="A20" s="1441"/>
      <c r="B20" s="1452"/>
      <c r="C20" s="1452"/>
      <c r="D20" s="1447"/>
      <c r="E20" s="1447"/>
      <c r="F20" s="1447"/>
      <c r="G20" s="1447"/>
      <c r="H20" s="1440"/>
      <c r="I20" s="1447"/>
      <c r="J20" s="1441"/>
      <c r="K20" s="1441"/>
      <c r="L20" s="1459"/>
      <c r="M20" s="589" t="s">
        <v>2378</v>
      </c>
      <c r="N20" s="589" t="s">
        <v>1308</v>
      </c>
      <c r="O20" s="181">
        <v>175431.16</v>
      </c>
      <c r="P20" s="1446"/>
      <c r="Q20" s="1446"/>
      <c r="R20" s="1446"/>
      <c r="S20" s="1447"/>
      <c r="T20" s="1447"/>
      <c r="U20" s="1441"/>
      <c r="V20" s="1446"/>
      <c r="W20" s="1447"/>
      <c r="X20" s="1452"/>
      <c r="Y20" s="1441"/>
      <c r="Z20" s="1441"/>
      <c r="AA20" s="1441"/>
      <c r="AB20" s="1441"/>
      <c r="AC20" s="1441"/>
      <c r="AD20" s="1441"/>
      <c r="AE20" s="1441"/>
      <c r="AF20" s="1441"/>
      <c r="AG20" s="1441"/>
      <c r="AH20" s="1452"/>
      <c r="AI20" s="1452"/>
      <c r="AJ20" s="1434"/>
      <c r="AK20" s="1440"/>
      <c r="AL20" s="1446"/>
      <c r="AM20" s="1446"/>
      <c r="AN20" s="1446"/>
      <c r="AO20" s="1440"/>
      <c r="AP20" s="1446"/>
      <c r="AQ20" s="1446"/>
      <c r="AR20" s="1446"/>
      <c r="AS20" s="1446"/>
      <c r="AT20" s="1446"/>
      <c r="AU20" s="1460"/>
      <c r="AV20" s="1440"/>
      <c r="AW20" s="1446"/>
      <c r="AX20" s="1440"/>
      <c r="AY20" s="1440"/>
      <c r="AZ20" s="1440"/>
      <c r="BA20" s="1440"/>
      <c r="BB20" s="1441"/>
      <c r="BC20" s="1452"/>
      <c r="BD20" s="1452"/>
      <c r="BE20" s="183"/>
    </row>
    <row r="21" spans="1:57" s="176" customFormat="1" ht="67.5" customHeight="1">
      <c r="A21" s="1441"/>
      <c r="B21" s="1452"/>
      <c r="C21" s="1452"/>
      <c r="D21" s="1447"/>
      <c r="E21" s="1447"/>
      <c r="F21" s="1447"/>
      <c r="G21" s="1447"/>
      <c r="H21" s="1440"/>
      <c r="I21" s="1447"/>
      <c r="J21" s="1441"/>
      <c r="K21" s="1441"/>
      <c r="L21" s="1459"/>
      <c r="M21" s="589" t="s">
        <v>3111</v>
      </c>
      <c r="N21" s="589" t="s">
        <v>3112</v>
      </c>
      <c r="O21" s="181">
        <v>184664.38</v>
      </c>
      <c r="P21" s="1446"/>
      <c r="Q21" s="1446"/>
      <c r="R21" s="1446"/>
      <c r="S21" s="1447"/>
      <c r="T21" s="1447"/>
      <c r="U21" s="1441"/>
      <c r="V21" s="1446"/>
      <c r="W21" s="1447"/>
      <c r="X21" s="1452"/>
      <c r="Y21" s="1441"/>
      <c r="Z21" s="1441"/>
      <c r="AA21" s="1441"/>
      <c r="AB21" s="1441"/>
      <c r="AC21" s="1441"/>
      <c r="AD21" s="1441"/>
      <c r="AE21" s="1441"/>
      <c r="AF21" s="1441"/>
      <c r="AG21" s="1441"/>
      <c r="AH21" s="1452"/>
      <c r="AI21" s="1452"/>
      <c r="AJ21" s="1434"/>
      <c r="AK21" s="1440"/>
      <c r="AL21" s="1446"/>
      <c r="AM21" s="1446"/>
      <c r="AN21" s="1446"/>
      <c r="AO21" s="1440"/>
      <c r="AP21" s="1446"/>
      <c r="AQ21" s="1446"/>
      <c r="AR21" s="1446"/>
      <c r="AS21" s="1446"/>
      <c r="AT21" s="1446"/>
      <c r="AU21" s="1460"/>
      <c r="AV21" s="1440"/>
      <c r="AW21" s="1446"/>
      <c r="AX21" s="1440"/>
      <c r="AY21" s="1440"/>
      <c r="AZ21" s="1440"/>
      <c r="BA21" s="1440"/>
      <c r="BB21" s="1441"/>
      <c r="BC21" s="1452"/>
      <c r="BD21" s="1452"/>
      <c r="BE21" s="183"/>
    </row>
    <row r="22" spans="1:57" s="176" customFormat="1" ht="67.5" customHeight="1">
      <c r="A22" s="1441"/>
      <c r="B22" s="1452"/>
      <c r="C22" s="1452"/>
      <c r="D22" s="1447"/>
      <c r="E22" s="1447"/>
      <c r="F22" s="1447"/>
      <c r="G22" s="1447"/>
      <c r="H22" s="1440"/>
      <c r="I22" s="1447"/>
      <c r="J22" s="1441"/>
      <c r="K22" s="1441"/>
      <c r="L22" s="1459"/>
      <c r="M22" s="589" t="s">
        <v>3115</v>
      </c>
      <c r="N22" s="589" t="s">
        <v>3116</v>
      </c>
      <c r="O22" s="181">
        <v>175431.16</v>
      </c>
      <c r="P22" s="1446"/>
      <c r="Q22" s="1446"/>
      <c r="R22" s="1446"/>
      <c r="S22" s="1447"/>
      <c r="T22" s="1447"/>
      <c r="U22" s="1441"/>
      <c r="V22" s="1446"/>
      <c r="W22" s="1447"/>
      <c r="X22" s="1452"/>
      <c r="Y22" s="1441"/>
      <c r="Z22" s="1441"/>
      <c r="AA22" s="1441"/>
      <c r="AB22" s="1441"/>
      <c r="AC22" s="1441"/>
      <c r="AD22" s="1441"/>
      <c r="AE22" s="1441"/>
      <c r="AF22" s="1441"/>
      <c r="AG22" s="1441"/>
      <c r="AH22" s="1452"/>
      <c r="AI22" s="1452"/>
      <c r="AJ22" s="1434"/>
      <c r="AK22" s="1440"/>
      <c r="AL22" s="1446"/>
      <c r="AM22" s="1446"/>
      <c r="AN22" s="1446"/>
      <c r="AO22" s="1440"/>
      <c r="AP22" s="1446"/>
      <c r="AQ22" s="1446"/>
      <c r="AR22" s="1446"/>
      <c r="AS22" s="1446"/>
      <c r="AT22" s="1446"/>
      <c r="AU22" s="1460"/>
      <c r="AV22" s="1440"/>
      <c r="AW22" s="1446"/>
      <c r="AX22" s="1440"/>
      <c r="AY22" s="1440"/>
      <c r="AZ22" s="1440"/>
      <c r="BA22" s="1440"/>
      <c r="BB22" s="1441"/>
      <c r="BC22" s="1452"/>
      <c r="BD22" s="1452"/>
      <c r="BE22" s="183"/>
    </row>
    <row r="23" spans="1:57" s="176" customFormat="1" ht="67.5" customHeight="1">
      <c r="A23" s="1441">
        <v>2019</v>
      </c>
      <c r="B23" s="1452">
        <v>43466</v>
      </c>
      <c r="C23" s="1452">
        <v>43555</v>
      </c>
      <c r="D23" s="1441" t="s">
        <v>794</v>
      </c>
      <c r="E23" s="1447" t="s">
        <v>160</v>
      </c>
      <c r="F23" s="1447" t="s">
        <v>3117</v>
      </c>
      <c r="G23" s="1447">
        <v>55</v>
      </c>
      <c r="H23" s="1421" t="s">
        <v>3617</v>
      </c>
      <c r="I23" s="1447" t="s">
        <v>283</v>
      </c>
      <c r="J23" s="1441" t="s">
        <v>61</v>
      </c>
      <c r="K23" s="1441" t="s">
        <v>1579</v>
      </c>
      <c r="L23" s="1441" t="s">
        <v>1579</v>
      </c>
      <c r="M23" s="589" t="s">
        <v>3108</v>
      </c>
      <c r="N23" s="589" t="s">
        <v>2105</v>
      </c>
      <c r="O23" s="181">
        <v>786234.83</v>
      </c>
      <c r="P23" s="1446" t="s">
        <v>61</v>
      </c>
      <c r="Q23" s="1446" t="s">
        <v>1579</v>
      </c>
      <c r="R23" s="1446" t="s">
        <v>1579</v>
      </c>
      <c r="S23" s="1441" t="s">
        <v>82</v>
      </c>
      <c r="T23" s="1441" t="s">
        <v>1308</v>
      </c>
      <c r="U23" s="1441" t="s">
        <v>132</v>
      </c>
      <c r="V23" s="1441" t="s">
        <v>3086</v>
      </c>
      <c r="W23" s="1447" t="s">
        <v>3117</v>
      </c>
      <c r="X23" s="1452">
        <v>43466</v>
      </c>
      <c r="Y23" s="1441">
        <v>422413.79</v>
      </c>
      <c r="Z23" s="1441">
        <v>490000</v>
      </c>
      <c r="AA23" s="1441">
        <v>49000</v>
      </c>
      <c r="AB23" s="1441">
        <v>490000</v>
      </c>
      <c r="AC23" s="1441" t="s">
        <v>241</v>
      </c>
      <c r="AD23" s="1441" t="s">
        <v>69</v>
      </c>
      <c r="AE23" s="1441" t="s">
        <v>70</v>
      </c>
      <c r="AF23" s="1441" t="s">
        <v>283</v>
      </c>
      <c r="AG23" s="1441">
        <v>63362.07</v>
      </c>
      <c r="AH23" s="1452">
        <v>43466</v>
      </c>
      <c r="AI23" s="1452">
        <v>43479</v>
      </c>
      <c r="AJ23" s="1421" t="s">
        <v>3118</v>
      </c>
      <c r="AK23" s="1421" t="s">
        <v>3088</v>
      </c>
      <c r="AL23" s="1446" t="s">
        <v>384</v>
      </c>
      <c r="AM23" s="1446" t="s">
        <v>389</v>
      </c>
      <c r="AN23" s="1446" t="s">
        <v>73</v>
      </c>
      <c r="AO23" s="1421" t="s">
        <v>3089</v>
      </c>
      <c r="AP23" s="1446" t="s">
        <v>73</v>
      </c>
      <c r="AQ23" s="1446" t="s">
        <v>573</v>
      </c>
      <c r="AR23" s="1446" t="s">
        <v>293</v>
      </c>
      <c r="AS23" s="1446" t="s">
        <v>566</v>
      </c>
      <c r="AT23" s="1446" t="s">
        <v>566</v>
      </c>
      <c r="AU23" s="1460" t="s">
        <v>566</v>
      </c>
      <c r="AV23" s="1427" t="s">
        <v>3090</v>
      </c>
      <c r="AW23" s="1446" t="s">
        <v>3091</v>
      </c>
      <c r="AX23" s="1421" t="s">
        <v>3092</v>
      </c>
      <c r="AY23" s="1421" t="s">
        <v>3093</v>
      </c>
      <c r="AZ23" s="1421" t="s">
        <v>3094</v>
      </c>
      <c r="BA23" s="1421" t="s">
        <v>3095</v>
      </c>
      <c r="BB23" s="1441" t="s">
        <v>3096</v>
      </c>
      <c r="BC23" s="1452">
        <v>43567</v>
      </c>
      <c r="BD23" s="1452">
        <v>43567</v>
      </c>
      <c r="BE23" s="183"/>
    </row>
    <row r="24" spans="1:57" s="176" customFormat="1" ht="67.5" customHeight="1">
      <c r="A24" s="1441"/>
      <c r="B24" s="1452"/>
      <c r="C24" s="1452"/>
      <c r="D24" s="1441"/>
      <c r="E24" s="1447"/>
      <c r="F24" s="1447"/>
      <c r="G24" s="1447"/>
      <c r="H24" s="1440"/>
      <c r="I24" s="1447"/>
      <c r="J24" s="1441"/>
      <c r="K24" s="1441"/>
      <c r="L24" s="1441"/>
      <c r="M24" s="589" t="s">
        <v>2378</v>
      </c>
      <c r="N24" s="589" t="s">
        <v>1308</v>
      </c>
      <c r="O24" s="181">
        <v>704729.09</v>
      </c>
      <c r="P24" s="1446"/>
      <c r="Q24" s="1446"/>
      <c r="R24" s="1446"/>
      <c r="S24" s="1441"/>
      <c r="T24" s="1441"/>
      <c r="U24" s="1441"/>
      <c r="V24" s="1441"/>
      <c r="W24" s="1447"/>
      <c r="X24" s="1452"/>
      <c r="Y24" s="1441"/>
      <c r="Z24" s="1441"/>
      <c r="AA24" s="1441"/>
      <c r="AB24" s="1441"/>
      <c r="AC24" s="1441"/>
      <c r="AD24" s="1441"/>
      <c r="AE24" s="1441"/>
      <c r="AF24" s="1441"/>
      <c r="AG24" s="1441"/>
      <c r="AH24" s="1452"/>
      <c r="AI24" s="1452"/>
      <c r="AJ24" s="1440"/>
      <c r="AK24" s="1440"/>
      <c r="AL24" s="1446"/>
      <c r="AM24" s="1446"/>
      <c r="AN24" s="1446"/>
      <c r="AO24" s="1440"/>
      <c r="AP24" s="1446"/>
      <c r="AQ24" s="1446"/>
      <c r="AR24" s="1446"/>
      <c r="AS24" s="1446"/>
      <c r="AT24" s="1446"/>
      <c r="AU24" s="1460"/>
      <c r="AV24" s="1440"/>
      <c r="AW24" s="1446"/>
      <c r="AX24" s="1440"/>
      <c r="AY24" s="1440"/>
      <c r="AZ24" s="1440"/>
      <c r="BA24" s="1440"/>
      <c r="BB24" s="1441"/>
      <c r="BC24" s="1452"/>
      <c r="BD24" s="1452"/>
      <c r="BE24" s="183"/>
    </row>
    <row r="25" spans="1:57" s="176" customFormat="1" ht="67.5" customHeight="1">
      <c r="A25" s="1441"/>
      <c r="B25" s="1452"/>
      <c r="C25" s="1452"/>
      <c r="D25" s="1441"/>
      <c r="E25" s="1447"/>
      <c r="F25" s="1447"/>
      <c r="G25" s="1447"/>
      <c r="H25" s="1440"/>
      <c r="I25" s="1447"/>
      <c r="J25" s="1441"/>
      <c r="K25" s="1441"/>
      <c r="L25" s="1441"/>
      <c r="M25" s="589" t="s">
        <v>3111</v>
      </c>
      <c r="N25" s="589" t="s">
        <v>3112</v>
      </c>
      <c r="O25" s="181">
        <v>741820.11</v>
      </c>
      <c r="P25" s="1446"/>
      <c r="Q25" s="1446"/>
      <c r="R25" s="1446"/>
      <c r="S25" s="1441"/>
      <c r="T25" s="1441"/>
      <c r="U25" s="1441"/>
      <c r="V25" s="1441"/>
      <c r="W25" s="1447"/>
      <c r="X25" s="1452"/>
      <c r="Y25" s="1441"/>
      <c r="Z25" s="1441"/>
      <c r="AA25" s="1441"/>
      <c r="AB25" s="1441"/>
      <c r="AC25" s="1441"/>
      <c r="AD25" s="1441"/>
      <c r="AE25" s="1441"/>
      <c r="AF25" s="1441"/>
      <c r="AG25" s="1441"/>
      <c r="AH25" s="1452"/>
      <c r="AI25" s="1452"/>
      <c r="AJ25" s="1440"/>
      <c r="AK25" s="1440"/>
      <c r="AL25" s="1446"/>
      <c r="AM25" s="1446"/>
      <c r="AN25" s="1446"/>
      <c r="AO25" s="1440"/>
      <c r="AP25" s="1446"/>
      <c r="AQ25" s="1446"/>
      <c r="AR25" s="1446"/>
      <c r="AS25" s="1446"/>
      <c r="AT25" s="1446"/>
      <c r="AU25" s="1460"/>
      <c r="AV25" s="1440"/>
      <c r="AW25" s="1446"/>
      <c r="AX25" s="1440"/>
      <c r="AY25" s="1440"/>
      <c r="AZ25" s="1440"/>
      <c r="BA25" s="1440"/>
      <c r="BB25" s="1441"/>
      <c r="BC25" s="1452"/>
      <c r="BD25" s="1452"/>
      <c r="BE25" s="183"/>
    </row>
    <row r="26" spans="1:57" s="176" customFormat="1" ht="67.5" customHeight="1">
      <c r="A26" s="1441">
        <v>2019</v>
      </c>
      <c r="B26" s="1452">
        <v>43466</v>
      </c>
      <c r="C26" s="1452">
        <v>43555</v>
      </c>
      <c r="D26" s="1447" t="s">
        <v>794</v>
      </c>
      <c r="E26" s="1447" t="s">
        <v>160</v>
      </c>
      <c r="F26" s="1447" t="s">
        <v>3119</v>
      </c>
      <c r="G26" s="1447" t="s">
        <v>465</v>
      </c>
      <c r="H26" s="1421" t="s">
        <v>3617</v>
      </c>
      <c r="I26" s="1447" t="s">
        <v>283</v>
      </c>
      <c r="J26" s="1441" t="s">
        <v>61</v>
      </c>
      <c r="K26" s="1441" t="s">
        <v>1579</v>
      </c>
      <c r="L26" s="1459" t="s">
        <v>1579</v>
      </c>
      <c r="M26" s="589" t="s">
        <v>3108</v>
      </c>
      <c r="N26" s="589" t="s">
        <v>2105</v>
      </c>
      <c r="O26" s="181">
        <v>783808.51</v>
      </c>
      <c r="P26" s="1446" t="s">
        <v>61</v>
      </c>
      <c r="Q26" s="1446" t="s">
        <v>1579</v>
      </c>
      <c r="R26" s="1446" t="s">
        <v>1579</v>
      </c>
      <c r="S26" s="1447" t="s">
        <v>82</v>
      </c>
      <c r="T26" s="1447" t="s">
        <v>1308</v>
      </c>
      <c r="U26" s="1441" t="s">
        <v>132</v>
      </c>
      <c r="V26" s="1446" t="s">
        <v>3086</v>
      </c>
      <c r="W26" s="1447" t="s">
        <v>3119</v>
      </c>
      <c r="X26" s="1452">
        <v>43480</v>
      </c>
      <c r="Y26" s="1441">
        <v>31034482.760000002</v>
      </c>
      <c r="Z26" s="1441">
        <v>36000000</v>
      </c>
      <c r="AA26" s="1441">
        <v>3600000</v>
      </c>
      <c r="AB26" s="1441">
        <v>36000000</v>
      </c>
      <c r="AC26" s="1441" t="s">
        <v>241</v>
      </c>
      <c r="AD26" s="1441" t="s">
        <v>69</v>
      </c>
      <c r="AE26" s="1441" t="s">
        <v>70</v>
      </c>
      <c r="AF26" s="1441" t="s">
        <v>283</v>
      </c>
      <c r="AG26" s="1441">
        <v>4655172.41</v>
      </c>
      <c r="AH26" s="1452">
        <v>43480</v>
      </c>
      <c r="AI26" s="1452">
        <v>43555</v>
      </c>
      <c r="AJ26" s="1421" t="s">
        <v>3120</v>
      </c>
      <c r="AK26" s="1421" t="s">
        <v>3088</v>
      </c>
      <c r="AL26" s="1446" t="s">
        <v>384</v>
      </c>
      <c r="AM26" s="1446" t="s">
        <v>389</v>
      </c>
      <c r="AN26" s="1446" t="s">
        <v>73</v>
      </c>
      <c r="AO26" s="1421" t="s">
        <v>3089</v>
      </c>
      <c r="AP26" s="1446" t="s">
        <v>73</v>
      </c>
      <c r="AQ26" s="1446" t="s">
        <v>573</v>
      </c>
      <c r="AR26" s="1446" t="s">
        <v>629</v>
      </c>
      <c r="AS26" s="1446" t="s">
        <v>4275</v>
      </c>
      <c r="AT26" s="1446" t="s">
        <v>4112</v>
      </c>
      <c r="AU26" s="1460">
        <v>43553</v>
      </c>
      <c r="AV26" s="1427" t="s">
        <v>4274</v>
      </c>
      <c r="AW26" s="1446" t="s">
        <v>3091</v>
      </c>
      <c r="AX26" s="1421" t="s">
        <v>3092</v>
      </c>
      <c r="AY26" s="1421" t="s">
        <v>3093</v>
      </c>
      <c r="AZ26" s="1421" t="s">
        <v>3094</v>
      </c>
      <c r="BA26" s="1421" t="s">
        <v>3095</v>
      </c>
      <c r="BB26" s="1441" t="s">
        <v>3096</v>
      </c>
      <c r="BC26" s="1452">
        <v>43567</v>
      </c>
      <c r="BD26" s="1452">
        <v>43567</v>
      </c>
      <c r="BE26" s="183"/>
    </row>
    <row r="27" spans="1:57" s="176" customFormat="1" ht="67.5" customHeight="1">
      <c r="A27" s="1441"/>
      <c r="B27" s="1452"/>
      <c r="C27" s="1452"/>
      <c r="D27" s="1447"/>
      <c r="E27" s="1447"/>
      <c r="F27" s="1447"/>
      <c r="G27" s="1447"/>
      <c r="H27" s="1440"/>
      <c r="I27" s="1447"/>
      <c r="J27" s="1441"/>
      <c r="K27" s="1441"/>
      <c r="L27" s="1459"/>
      <c r="M27" s="589" t="s">
        <v>2378</v>
      </c>
      <c r="N27" s="589" t="s">
        <v>1308</v>
      </c>
      <c r="O27" s="181">
        <v>702250.81</v>
      </c>
      <c r="P27" s="1446"/>
      <c r="Q27" s="1446"/>
      <c r="R27" s="1446"/>
      <c r="S27" s="1447"/>
      <c r="T27" s="1447"/>
      <c r="U27" s="1441"/>
      <c r="V27" s="1446"/>
      <c r="W27" s="1447"/>
      <c r="X27" s="1452"/>
      <c r="Y27" s="1441"/>
      <c r="Z27" s="1441"/>
      <c r="AA27" s="1441"/>
      <c r="AB27" s="1441"/>
      <c r="AC27" s="1441"/>
      <c r="AD27" s="1441"/>
      <c r="AE27" s="1441"/>
      <c r="AF27" s="1441"/>
      <c r="AG27" s="1441"/>
      <c r="AH27" s="1452"/>
      <c r="AI27" s="1452"/>
      <c r="AJ27" s="1440"/>
      <c r="AK27" s="1440"/>
      <c r="AL27" s="1446"/>
      <c r="AM27" s="1446"/>
      <c r="AN27" s="1446"/>
      <c r="AO27" s="1440"/>
      <c r="AP27" s="1446"/>
      <c r="AQ27" s="1446"/>
      <c r="AR27" s="1446"/>
      <c r="AS27" s="1446"/>
      <c r="AT27" s="1446"/>
      <c r="AU27" s="1460"/>
      <c r="AV27" s="1440"/>
      <c r="AW27" s="1446"/>
      <c r="AX27" s="1440"/>
      <c r="AY27" s="1440"/>
      <c r="AZ27" s="1440"/>
      <c r="BA27" s="1440"/>
      <c r="BB27" s="1441"/>
      <c r="BC27" s="1452"/>
      <c r="BD27" s="1452"/>
      <c r="BE27" s="183"/>
    </row>
    <row r="28" spans="1:57" s="176" customFormat="1" ht="67.5" customHeight="1">
      <c r="A28" s="1441"/>
      <c r="B28" s="1452"/>
      <c r="C28" s="1452"/>
      <c r="D28" s="1447"/>
      <c r="E28" s="1447"/>
      <c r="F28" s="1447"/>
      <c r="G28" s="1447"/>
      <c r="H28" s="1440"/>
      <c r="I28" s="1447"/>
      <c r="J28" s="1441"/>
      <c r="K28" s="1441"/>
      <c r="L28" s="1459"/>
      <c r="M28" s="589" t="s">
        <v>3111</v>
      </c>
      <c r="N28" s="589" t="s">
        <v>3112</v>
      </c>
      <c r="O28" s="181">
        <v>739211.39</v>
      </c>
      <c r="P28" s="1446"/>
      <c r="Q28" s="1446"/>
      <c r="R28" s="1446"/>
      <c r="S28" s="1447"/>
      <c r="T28" s="1447"/>
      <c r="U28" s="1441"/>
      <c r="V28" s="1446"/>
      <c r="W28" s="1447"/>
      <c r="X28" s="1452"/>
      <c r="Y28" s="1441"/>
      <c r="Z28" s="1441"/>
      <c r="AA28" s="1441"/>
      <c r="AB28" s="1441"/>
      <c r="AC28" s="1441"/>
      <c r="AD28" s="1441"/>
      <c r="AE28" s="1441"/>
      <c r="AF28" s="1441"/>
      <c r="AG28" s="1441"/>
      <c r="AH28" s="1452"/>
      <c r="AI28" s="1452"/>
      <c r="AJ28" s="1440"/>
      <c r="AK28" s="1440"/>
      <c r="AL28" s="1446"/>
      <c r="AM28" s="1446"/>
      <c r="AN28" s="1446"/>
      <c r="AO28" s="1440"/>
      <c r="AP28" s="1446"/>
      <c r="AQ28" s="1446"/>
      <c r="AR28" s="1446"/>
      <c r="AS28" s="1446"/>
      <c r="AT28" s="1446"/>
      <c r="AU28" s="1460"/>
      <c r="AV28" s="1440"/>
      <c r="AW28" s="1446"/>
      <c r="AX28" s="1440"/>
      <c r="AY28" s="1440"/>
      <c r="AZ28" s="1440"/>
      <c r="BA28" s="1440"/>
      <c r="BB28" s="1441"/>
      <c r="BC28" s="1452"/>
      <c r="BD28" s="1452"/>
      <c r="BE28" s="183"/>
    </row>
    <row r="29" spans="1:57" s="176" customFormat="1" ht="67.5" customHeight="1">
      <c r="A29" s="1441"/>
      <c r="B29" s="1452"/>
      <c r="C29" s="1452"/>
      <c r="D29" s="1447"/>
      <c r="E29" s="1447"/>
      <c r="F29" s="1447"/>
      <c r="G29" s="1447"/>
      <c r="H29" s="1440"/>
      <c r="I29" s="1447"/>
      <c r="J29" s="1441"/>
      <c r="K29" s="1441"/>
      <c r="L29" s="1459"/>
      <c r="M29" s="589" t="s">
        <v>3115</v>
      </c>
      <c r="N29" s="589" t="s">
        <v>3116</v>
      </c>
      <c r="O29" s="181">
        <v>702250.81</v>
      </c>
      <c r="P29" s="1446"/>
      <c r="Q29" s="1446"/>
      <c r="R29" s="1446"/>
      <c r="S29" s="1447"/>
      <c r="T29" s="1447"/>
      <c r="U29" s="1441"/>
      <c r="V29" s="1446"/>
      <c r="W29" s="1447"/>
      <c r="X29" s="1452"/>
      <c r="Y29" s="1441"/>
      <c r="Z29" s="1441"/>
      <c r="AA29" s="1441"/>
      <c r="AB29" s="1441"/>
      <c r="AC29" s="1441"/>
      <c r="AD29" s="1441"/>
      <c r="AE29" s="1441"/>
      <c r="AF29" s="1441"/>
      <c r="AG29" s="1441"/>
      <c r="AH29" s="1452"/>
      <c r="AI29" s="1452"/>
      <c r="AJ29" s="1440"/>
      <c r="AK29" s="1440"/>
      <c r="AL29" s="1446"/>
      <c r="AM29" s="1446"/>
      <c r="AN29" s="1446"/>
      <c r="AO29" s="1440"/>
      <c r="AP29" s="1446"/>
      <c r="AQ29" s="1446"/>
      <c r="AR29" s="1446"/>
      <c r="AS29" s="1446"/>
      <c r="AT29" s="1446"/>
      <c r="AU29" s="1460"/>
      <c r="AV29" s="1440"/>
      <c r="AW29" s="1446"/>
      <c r="AX29" s="1440"/>
      <c r="AY29" s="1440"/>
      <c r="AZ29" s="1440"/>
      <c r="BA29" s="1440"/>
      <c r="BB29" s="1441"/>
      <c r="BC29" s="1452"/>
      <c r="BD29" s="1452"/>
      <c r="BE29" s="183"/>
    </row>
    <row r="30" spans="1:57" s="176" customFormat="1" ht="67.5" customHeight="1">
      <c r="A30" s="1441">
        <v>2019</v>
      </c>
      <c r="B30" s="1452">
        <v>43466</v>
      </c>
      <c r="C30" s="1452">
        <v>43555</v>
      </c>
      <c r="D30" s="1441" t="s">
        <v>794</v>
      </c>
      <c r="E30" s="1447" t="s">
        <v>3083</v>
      </c>
      <c r="F30" s="1447" t="s">
        <v>3121</v>
      </c>
      <c r="G30" s="1447">
        <v>55</v>
      </c>
      <c r="H30" s="1421" t="s">
        <v>3618</v>
      </c>
      <c r="I30" s="1447" t="s">
        <v>3122</v>
      </c>
      <c r="J30" s="1441" t="s">
        <v>61</v>
      </c>
      <c r="K30" s="1441" t="s">
        <v>1579</v>
      </c>
      <c r="L30" s="1441" t="s">
        <v>1579</v>
      </c>
      <c r="M30" s="589" t="s">
        <v>3108</v>
      </c>
      <c r="N30" s="589" t="s">
        <v>2105</v>
      </c>
      <c r="O30" s="181">
        <v>68903275.980000004</v>
      </c>
      <c r="P30" s="1446" t="s">
        <v>61</v>
      </c>
      <c r="Q30" s="1446" t="s">
        <v>1579</v>
      </c>
      <c r="R30" s="1446" t="s">
        <v>1579</v>
      </c>
      <c r="S30" s="1441" t="s">
        <v>82</v>
      </c>
      <c r="T30" s="1441" t="s">
        <v>1308</v>
      </c>
      <c r="U30" s="1441" t="s">
        <v>132</v>
      </c>
      <c r="V30" s="1441" t="s">
        <v>3086</v>
      </c>
      <c r="W30" s="1447" t="s">
        <v>3121</v>
      </c>
      <c r="X30" s="1452">
        <v>43466</v>
      </c>
      <c r="Y30" s="1441">
        <v>86206.9</v>
      </c>
      <c r="Z30" s="1441">
        <v>100000</v>
      </c>
      <c r="AA30" s="1441">
        <v>1000</v>
      </c>
      <c r="AB30" s="1441">
        <v>100000</v>
      </c>
      <c r="AC30" s="1441" t="s">
        <v>241</v>
      </c>
      <c r="AD30" s="1441" t="s">
        <v>69</v>
      </c>
      <c r="AE30" s="1441" t="s">
        <v>70</v>
      </c>
      <c r="AF30" s="1441" t="s">
        <v>3122</v>
      </c>
      <c r="AG30" s="1441">
        <v>15000</v>
      </c>
      <c r="AH30" s="1452">
        <v>43466</v>
      </c>
      <c r="AI30" s="1452">
        <v>43479</v>
      </c>
      <c r="AJ30" s="1421" t="s">
        <v>3123</v>
      </c>
      <c r="AK30" s="1421" t="s">
        <v>3088</v>
      </c>
      <c r="AL30" s="1446" t="s">
        <v>384</v>
      </c>
      <c r="AM30" s="1446" t="s">
        <v>389</v>
      </c>
      <c r="AN30" s="1446" t="s">
        <v>73</v>
      </c>
      <c r="AO30" s="1421" t="s">
        <v>3089</v>
      </c>
      <c r="AP30" s="1446" t="s">
        <v>73</v>
      </c>
      <c r="AQ30" s="1446" t="s">
        <v>573</v>
      </c>
      <c r="AR30" s="1446" t="s">
        <v>293</v>
      </c>
      <c r="AS30" s="1446" t="s">
        <v>566</v>
      </c>
      <c r="AT30" s="1446" t="s">
        <v>566</v>
      </c>
      <c r="AU30" s="1460" t="s">
        <v>566</v>
      </c>
      <c r="AV30" s="1421" t="s">
        <v>3090</v>
      </c>
      <c r="AW30" s="1446" t="s">
        <v>3091</v>
      </c>
      <c r="AX30" s="1421" t="s">
        <v>3092</v>
      </c>
      <c r="AY30" s="1421" t="s">
        <v>3093</v>
      </c>
      <c r="AZ30" s="1421" t="s">
        <v>3094</v>
      </c>
      <c r="BA30" s="1421" t="s">
        <v>3095</v>
      </c>
      <c r="BB30" s="1441" t="s">
        <v>3096</v>
      </c>
      <c r="BC30" s="1452">
        <v>43567</v>
      </c>
      <c r="BD30" s="1452">
        <v>43567</v>
      </c>
      <c r="BE30" s="183"/>
    </row>
    <row r="31" spans="1:57" s="176" customFormat="1" ht="67.5" customHeight="1">
      <c r="A31" s="1441"/>
      <c r="B31" s="1452"/>
      <c r="C31" s="1452"/>
      <c r="D31" s="1441"/>
      <c r="E31" s="1447"/>
      <c r="F31" s="1447"/>
      <c r="G31" s="1447"/>
      <c r="H31" s="1440"/>
      <c r="I31" s="1447"/>
      <c r="J31" s="1441"/>
      <c r="K31" s="1441"/>
      <c r="L31" s="1441"/>
      <c r="M31" s="589" t="s">
        <v>2378</v>
      </c>
      <c r="N31" s="589" t="s">
        <v>1308</v>
      </c>
      <c r="O31" s="181">
        <v>40531338.810000002</v>
      </c>
      <c r="P31" s="1446"/>
      <c r="Q31" s="1446"/>
      <c r="R31" s="1446"/>
      <c r="S31" s="1441"/>
      <c r="T31" s="1441"/>
      <c r="U31" s="1441"/>
      <c r="V31" s="1441"/>
      <c r="W31" s="1447"/>
      <c r="X31" s="1452"/>
      <c r="Y31" s="1441"/>
      <c r="Z31" s="1441"/>
      <c r="AA31" s="1441"/>
      <c r="AB31" s="1441"/>
      <c r="AC31" s="1441"/>
      <c r="AD31" s="1441"/>
      <c r="AE31" s="1441"/>
      <c r="AF31" s="1441"/>
      <c r="AG31" s="1441"/>
      <c r="AH31" s="1452"/>
      <c r="AI31" s="1452"/>
      <c r="AJ31" s="1440"/>
      <c r="AK31" s="1440"/>
      <c r="AL31" s="1446"/>
      <c r="AM31" s="1446"/>
      <c r="AN31" s="1446"/>
      <c r="AO31" s="1440"/>
      <c r="AP31" s="1446"/>
      <c r="AQ31" s="1446"/>
      <c r="AR31" s="1446"/>
      <c r="AS31" s="1446"/>
      <c r="AT31" s="1446"/>
      <c r="AU31" s="1460"/>
      <c r="AV31" s="1440"/>
      <c r="AW31" s="1446"/>
      <c r="AX31" s="1440"/>
      <c r="AY31" s="1440"/>
      <c r="AZ31" s="1440"/>
      <c r="BA31" s="1440"/>
      <c r="BB31" s="1441"/>
      <c r="BC31" s="1452"/>
      <c r="BD31" s="1452"/>
      <c r="BE31" s="183"/>
    </row>
    <row r="32" spans="1:57" s="176" customFormat="1" ht="67.5" customHeight="1">
      <c r="A32" s="1441"/>
      <c r="B32" s="1452"/>
      <c r="C32" s="1452"/>
      <c r="D32" s="1441"/>
      <c r="E32" s="1447"/>
      <c r="F32" s="1447"/>
      <c r="G32" s="1447"/>
      <c r="H32" s="1440"/>
      <c r="I32" s="1447"/>
      <c r="J32" s="1441"/>
      <c r="K32" s="1441"/>
      <c r="L32" s="1441"/>
      <c r="M32" s="589" t="s">
        <v>3111</v>
      </c>
      <c r="N32" s="589" t="s">
        <v>3112</v>
      </c>
      <c r="O32" s="181">
        <v>59445963.590000004</v>
      </c>
      <c r="P32" s="1446"/>
      <c r="Q32" s="1446"/>
      <c r="R32" s="1446"/>
      <c r="S32" s="1441"/>
      <c r="T32" s="1441"/>
      <c r="U32" s="1441"/>
      <c r="V32" s="1441"/>
      <c r="W32" s="1447"/>
      <c r="X32" s="1452"/>
      <c r="Y32" s="1441"/>
      <c r="Z32" s="1441"/>
      <c r="AA32" s="1441"/>
      <c r="AB32" s="1441"/>
      <c r="AC32" s="1441"/>
      <c r="AD32" s="1441"/>
      <c r="AE32" s="1441"/>
      <c r="AF32" s="1441"/>
      <c r="AG32" s="1441"/>
      <c r="AH32" s="1452"/>
      <c r="AI32" s="1452"/>
      <c r="AJ32" s="1440"/>
      <c r="AK32" s="1440"/>
      <c r="AL32" s="1446"/>
      <c r="AM32" s="1446"/>
      <c r="AN32" s="1446"/>
      <c r="AO32" s="1440"/>
      <c r="AP32" s="1446"/>
      <c r="AQ32" s="1446"/>
      <c r="AR32" s="1446"/>
      <c r="AS32" s="1446"/>
      <c r="AT32" s="1446"/>
      <c r="AU32" s="1460"/>
      <c r="AV32" s="1440"/>
      <c r="AW32" s="1446"/>
      <c r="AX32" s="1440"/>
      <c r="AY32" s="1440"/>
      <c r="AZ32" s="1440"/>
      <c r="BA32" s="1440"/>
      <c r="BB32" s="1441"/>
      <c r="BC32" s="1452"/>
      <c r="BD32" s="1452"/>
      <c r="BE32" s="183"/>
    </row>
    <row r="33" spans="1:57" s="176" customFormat="1" ht="67.5" customHeight="1">
      <c r="A33" s="1441"/>
      <c r="B33" s="1452"/>
      <c r="C33" s="1452"/>
      <c r="D33" s="1441"/>
      <c r="E33" s="1447"/>
      <c r="F33" s="1447"/>
      <c r="G33" s="1447"/>
      <c r="H33" s="1440"/>
      <c r="I33" s="1447"/>
      <c r="J33" s="1441"/>
      <c r="K33" s="1441"/>
      <c r="L33" s="1441"/>
      <c r="M33" s="589" t="s">
        <v>3115</v>
      </c>
      <c r="N33" s="589" t="s">
        <v>3116</v>
      </c>
      <c r="O33" s="181">
        <v>40531338.810000002</v>
      </c>
      <c r="P33" s="1446"/>
      <c r="Q33" s="1446"/>
      <c r="R33" s="1446"/>
      <c r="S33" s="1441"/>
      <c r="T33" s="1441"/>
      <c r="U33" s="1441"/>
      <c r="V33" s="1441"/>
      <c r="W33" s="1447"/>
      <c r="X33" s="1452"/>
      <c r="Y33" s="1441"/>
      <c r="Z33" s="1441"/>
      <c r="AA33" s="1441"/>
      <c r="AB33" s="1441"/>
      <c r="AC33" s="1441"/>
      <c r="AD33" s="1441"/>
      <c r="AE33" s="1441"/>
      <c r="AF33" s="1441"/>
      <c r="AG33" s="1441"/>
      <c r="AH33" s="1452"/>
      <c r="AI33" s="1452"/>
      <c r="AJ33" s="1440"/>
      <c r="AK33" s="1440"/>
      <c r="AL33" s="1446"/>
      <c r="AM33" s="1446"/>
      <c r="AN33" s="1446"/>
      <c r="AO33" s="1440"/>
      <c r="AP33" s="1446"/>
      <c r="AQ33" s="1446"/>
      <c r="AR33" s="1446"/>
      <c r="AS33" s="1446"/>
      <c r="AT33" s="1446"/>
      <c r="AU33" s="1460"/>
      <c r="AV33" s="1440"/>
      <c r="AW33" s="1446"/>
      <c r="AX33" s="1440"/>
      <c r="AY33" s="1440"/>
      <c r="AZ33" s="1440"/>
      <c r="BA33" s="1440"/>
      <c r="BB33" s="1441"/>
      <c r="BC33" s="1452"/>
      <c r="BD33" s="1452"/>
      <c r="BE33" s="183"/>
    </row>
    <row r="34" spans="1:57" s="176" customFormat="1" ht="67.5" customHeight="1">
      <c r="A34" s="1441">
        <v>2019</v>
      </c>
      <c r="B34" s="1452">
        <v>43466</v>
      </c>
      <c r="C34" s="1452">
        <v>43555</v>
      </c>
      <c r="D34" s="1447" t="s">
        <v>794</v>
      </c>
      <c r="E34" s="1447" t="s">
        <v>3083</v>
      </c>
      <c r="F34" s="1447" t="s">
        <v>3124</v>
      </c>
      <c r="G34" s="1447" t="s">
        <v>382</v>
      </c>
      <c r="H34" s="1421" t="s">
        <v>3619</v>
      </c>
      <c r="I34" s="1447" t="s">
        <v>3125</v>
      </c>
      <c r="J34" s="1441" t="s">
        <v>61</v>
      </c>
      <c r="K34" s="1441" t="s">
        <v>1579</v>
      </c>
      <c r="L34" s="1459" t="s">
        <v>1579</v>
      </c>
      <c r="M34" s="589" t="s">
        <v>3108</v>
      </c>
      <c r="N34" s="589" t="s">
        <v>2105</v>
      </c>
      <c r="O34" s="181">
        <v>20265669.41</v>
      </c>
      <c r="P34" s="1446" t="s">
        <v>61</v>
      </c>
      <c r="Q34" s="1446" t="s">
        <v>1579</v>
      </c>
      <c r="R34" s="1446" t="s">
        <v>1579</v>
      </c>
      <c r="S34" s="1447" t="s">
        <v>82</v>
      </c>
      <c r="T34" s="1447" t="s">
        <v>1308</v>
      </c>
      <c r="U34" s="1441" t="s">
        <v>132</v>
      </c>
      <c r="V34" s="1446" t="s">
        <v>3086</v>
      </c>
      <c r="W34" s="1447" t="s">
        <v>3124</v>
      </c>
      <c r="X34" s="1452">
        <v>43480</v>
      </c>
      <c r="Y34" s="1441">
        <v>976048.49</v>
      </c>
      <c r="Z34" s="1441">
        <v>1132216.25</v>
      </c>
      <c r="AA34" s="1441">
        <v>113221.63</v>
      </c>
      <c r="AB34" s="1441">
        <v>1132216.25</v>
      </c>
      <c r="AC34" s="1441" t="s">
        <v>241</v>
      </c>
      <c r="AD34" s="1441" t="s">
        <v>69</v>
      </c>
      <c r="AE34" s="1441" t="s">
        <v>70</v>
      </c>
      <c r="AF34" s="1441" t="s">
        <v>3125</v>
      </c>
      <c r="AG34" s="1441">
        <v>146407.26999999999</v>
      </c>
      <c r="AH34" s="1452">
        <v>43480</v>
      </c>
      <c r="AI34" s="1452">
        <v>43555</v>
      </c>
      <c r="AJ34" s="1421" t="s">
        <v>3126</v>
      </c>
      <c r="AK34" s="1421" t="s">
        <v>3088</v>
      </c>
      <c r="AL34" s="1446" t="s">
        <v>384</v>
      </c>
      <c r="AM34" s="1446" t="s">
        <v>389</v>
      </c>
      <c r="AN34" s="1446" t="s">
        <v>73</v>
      </c>
      <c r="AO34" s="1421" t="s">
        <v>3089</v>
      </c>
      <c r="AP34" s="1446" t="s">
        <v>73</v>
      </c>
      <c r="AQ34" s="1446" t="s">
        <v>573</v>
      </c>
      <c r="AR34" s="1446" t="s">
        <v>293</v>
      </c>
      <c r="AS34" s="1446" t="s">
        <v>566</v>
      </c>
      <c r="AT34" s="1446" t="s">
        <v>566</v>
      </c>
      <c r="AU34" s="1460" t="s">
        <v>566</v>
      </c>
      <c r="AV34" s="1421" t="s">
        <v>3090</v>
      </c>
      <c r="AW34" s="1446" t="s">
        <v>3091</v>
      </c>
      <c r="AX34" s="1421" t="s">
        <v>3092</v>
      </c>
      <c r="AY34" s="1421" t="s">
        <v>3093</v>
      </c>
      <c r="AZ34" s="1421" t="s">
        <v>3094</v>
      </c>
      <c r="BA34" s="1421" t="s">
        <v>3095</v>
      </c>
      <c r="BB34" s="1441" t="s">
        <v>3096</v>
      </c>
      <c r="BC34" s="1452">
        <v>43567</v>
      </c>
      <c r="BD34" s="1452">
        <v>43567</v>
      </c>
      <c r="BE34" s="183"/>
    </row>
    <row r="35" spans="1:57" s="176" customFormat="1" ht="67.5" customHeight="1">
      <c r="A35" s="1441"/>
      <c r="B35" s="1452"/>
      <c r="C35" s="1452"/>
      <c r="D35" s="1447"/>
      <c r="E35" s="1447"/>
      <c r="F35" s="1447"/>
      <c r="G35" s="1447"/>
      <c r="H35" s="1440"/>
      <c r="I35" s="1447"/>
      <c r="J35" s="1441"/>
      <c r="K35" s="1441"/>
      <c r="L35" s="1459"/>
      <c r="M35" s="589" t="s">
        <v>2378</v>
      </c>
      <c r="N35" s="589" t="s">
        <v>1308</v>
      </c>
      <c r="O35" s="181">
        <v>10808357.02</v>
      </c>
      <c r="P35" s="1446"/>
      <c r="Q35" s="1446"/>
      <c r="R35" s="1446"/>
      <c r="S35" s="1447"/>
      <c r="T35" s="1447"/>
      <c r="U35" s="1441"/>
      <c r="V35" s="1446"/>
      <c r="W35" s="1447"/>
      <c r="X35" s="1452"/>
      <c r="Y35" s="1441"/>
      <c r="Z35" s="1441"/>
      <c r="AA35" s="1441"/>
      <c r="AB35" s="1441"/>
      <c r="AC35" s="1441"/>
      <c r="AD35" s="1441"/>
      <c r="AE35" s="1441"/>
      <c r="AF35" s="1441"/>
      <c r="AG35" s="1441"/>
      <c r="AH35" s="1452"/>
      <c r="AI35" s="1452"/>
      <c r="AJ35" s="1440"/>
      <c r="AK35" s="1440"/>
      <c r="AL35" s="1446"/>
      <c r="AM35" s="1446"/>
      <c r="AN35" s="1446"/>
      <c r="AO35" s="1440"/>
      <c r="AP35" s="1446"/>
      <c r="AQ35" s="1446"/>
      <c r="AR35" s="1446"/>
      <c r="AS35" s="1446"/>
      <c r="AT35" s="1446"/>
      <c r="AU35" s="1460"/>
      <c r="AV35" s="1440"/>
      <c r="AW35" s="1446"/>
      <c r="AX35" s="1440"/>
      <c r="AY35" s="1440"/>
      <c r="AZ35" s="1440"/>
      <c r="BA35" s="1440"/>
      <c r="BB35" s="1441"/>
      <c r="BC35" s="1452"/>
      <c r="BD35" s="1452"/>
      <c r="BE35" s="183"/>
    </row>
    <row r="36" spans="1:57" s="176" customFormat="1" ht="67.5" customHeight="1">
      <c r="A36" s="1441"/>
      <c r="B36" s="1452"/>
      <c r="C36" s="1452"/>
      <c r="D36" s="1447"/>
      <c r="E36" s="1447"/>
      <c r="F36" s="1447"/>
      <c r="G36" s="1447"/>
      <c r="H36" s="1440"/>
      <c r="I36" s="1447"/>
      <c r="J36" s="1441"/>
      <c r="K36" s="1441"/>
      <c r="L36" s="1459"/>
      <c r="M36" s="589" t="s">
        <v>3111</v>
      </c>
      <c r="N36" s="589" t="s">
        <v>3112</v>
      </c>
      <c r="O36" s="181">
        <v>16212535.529999999</v>
      </c>
      <c r="P36" s="1446"/>
      <c r="Q36" s="1446"/>
      <c r="R36" s="1446"/>
      <c r="S36" s="1447"/>
      <c r="T36" s="1447"/>
      <c r="U36" s="1441"/>
      <c r="V36" s="1446"/>
      <c r="W36" s="1447"/>
      <c r="X36" s="1452"/>
      <c r="Y36" s="1441"/>
      <c r="Z36" s="1441"/>
      <c r="AA36" s="1441"/>
      <c r="AB36" s="1441"/>
      <c r="AC36" s="1441"/>
      <c r="AD36" s="1441"/>
      <c r="AE36" s="1441"/>
      <c r="AF36" s="1441"/>
      <c r="AG36" s="1441"/>
      <c r="AH36" s="1452"/>
      <c r="AI36" s="1452"/>
      <c r="AJ36" s="1440"/>
      <c r="AK36" s="1440"/>
      <c r="AL36" s="1446"/>
      <c r="AM36" s="1446"/>
      <c r="AN36" s="1446"/>
      <c r="AO36" s="1440"/>
      <c r="AP36" s="1446"/>
      <c r="AQ36" s="1446"/>
      <c r="AR36" s="1446"/>
      <c r="AS36" s="1446"/>
      <c r="AT36" s="1446"/>
      <c r="AU36" s="1460"/>
      <c r="AV36" s="1440"/>
      <c r="AW36" s="1446"/>
      <c r="AX36" s="1440"/>
      <c r="AY36" s="1440"/>
      <c r="AZ36" s="1440"/>
      <c r="BA36" s="1440"/>
      <c r="BB36" s="1441"/>
      <c r="BC36" s="1452"/>
      <c r="BD36" s="1452"/>
      <c r="BE36" s="183"/>
    </row>
    <row r="37" spans="1:57" s="176" customFormat="1" ht="67.5" customHeight="1">
      <c r="A37" s="1441"/>
      <c r="B37" s="1452"/>
      <c r="C37" s="1452"/>
      <c r="D37" s="1447"/>
      <c r="E37" s="1447"/>
      <c r="F37" s="1447"/>
      <c r="G37" s="1447"/>
      <c r="H37" s="1440"/>
      <c r="I37" s="1447"/>
      <c r="J37" s="1441"/>
      <c r="K37" s="1441"/>
      <c r="L37" s="1459"/>
      <c r="M37" s="589" t="s">
        <v>3115</v>
      </c>
      <c r="N37" s="589" t="s">
        <v>3116</v>
      </c>
      <c r="O37" s="181">
        <v>10808357.02</v>
      </c>
      <c r="P37" s="1446"/>
      <c r="Q37" s="1446"/>
      <c r="R37" s="1446"/>
      <c r="S37" s="1447"/>
      <c r="T37" s="1447"/>
      <c r="U37" s="1441"/>
      <c r="V37" s="1446"/>
      <c r="W37" s="1447"/>
      <c r="X37" s="1452"/>
      <c r="Y37" s="1441"/>
      <c r="Z37" s="1441"/>
      <c r="AA37" s="1441"/>
      <c r="AB37" s="1441"/>
      <c r="AC37" s="1441"/>
      <c r="AD37" s="1441"/>
      <c r="AE37" s="1441"/>
      <c r="AF37" s="1441"/>
      <c r="AG37" s="1441"/>
      <c r="AH37" s="1452"/>
      <c r="AI37" s="1452"/>
      <c r="AJ37" s="1440"/>
      <c r="AK37" s="1440"/>
      <c r="AL37" s="1446"/>
      <c r="AM37" s="1446"/>
      <c r="AN37" s="1446"/>
      <c r="AO37" s="1440"/>
      <c r="AP37" s="1446"/>
      <c r="AQ37" s="1446"/>
      <c r="AR37" s="1446"/>
      <c r="AS37" s="1446"/>
      <c r="AT37" s="1446"/>
      <c r="AU37" s="1460"/>
      <c r="AV37" s="1440"/>
      <c r="AW37" s="1446"/>
      <c r="AX37" s="1440"/>
      <c r="AY37" s="1440"/>
      <c r="AZ37" s="1440"/>
      <c r="BA37" s="1440"/>
      <c r="BB37" s="1441"/>
      <c r="BC37" s="1452"/>
      <c r="BD37" s="1452"/>
      <c r="BE37" s="183"/>
    </row>
    <row r="38" spans="1:57" s="176" customFormat="1" ht="109.5" customHeight="1">
      <c r="A38" s="589">
        <v>2019</v>
      </c>
      <c r="B38" s="590">
        <v>43466</v>
      </c>
      <c r="C38" s="590">
        <v>43555</v>
      </c>
      <c r="D38" s="589" t="s">
        <v>794</v>
      </c>
      <c r="E38" s="589" t="s">
        <v>160</v>
      </c>
      <c r="F38" s="589" t="s">
        <v>3127</v>
      </c>
      <c r="G38" s="589" t="s">
        <v>382</v>
      </c>
      <c r="H38" s="584" t="s">
        <v>3620</v>
      </c>
      <c r="I38" s="589" t="s">
        <v>185</v>
      </c>
      <c r="J38" s="589" t="s">
        <v>61</v>
      </c>
      <c r="K38" s="589" t="s">
        <v>1579</v>
      </c>
      <c r="L38" s="598" t="s">
        <v>1579</v>
      </c>
      <c r="M38" s="589" t="s">
        <v>3128</v>
      </c>
      <c r="N38" s="589" t="s">
        <v>1298</v>
      </c>
      <c r="O38" s="184">
        <v>8127829.46</v>
      </c>
      <c r="P38" s="592" t="s">
        <v>61</v>
      </c>
      <c r="Q38" s="592" t="s">
        <v>1579</v>
      </c>
      <c r="R38" s="592" t="s">
        <v>1579</v>
      </c>
      <c r="S38" s="589" t="s">
        <v>186</v>
      </c>
      <c r="T38" s="590" t="s">
        <v>1298</v>
      </c>
      <c r="U38" s="598" t="s">
        <v>132</v>
      </c>
      <c r="V38" s="598" t="s">
        <v>3086</v>
      </c>
      <c r="W38" s="589" t="s">
        <v>3127</v>
      </c>
      <c r="X38" s="590">
        <v>43465</v>
      </c>
      <c r="Y38" s="589">
        <v>7983581.9000000004</v>
      </c>
      <c r="Z38" s="589">
        <v>7983581.9000000004</v>
      </c>
      <c r="AA38" s="589">
        <v>798358.19</v>
      </c>
      <c r="AB38" s="589">
        <v>7983581.9000000004</v>
      </c>
      <c r="AC38" s="589" t="s">
        <v>241</v>
      </c>
      <c r="AD38" s="589" t="s">
        <v>69</v>
      </c>
      <c r="AE38" s="589" t="s">
        <v>70</v>
      </c>
      <c r="AF38" s="589" t="s">
        <v>3125</v>
      </c>
      <c r="AG38" s="598">
        <v>1197537.28</v>
      </c>
      <c r="AH38" s="590">
        <v>43466</v>
      </c>
      <c r="AI38" s="590">
        <v>43555</v>
      </c>
      <c r="AJ38" s="584" t="s">
        <v>3129</v>
      </c>
      <c r="AK38" s="584" t="s">
        <v>3088</v>
      </c>
      <c r="AL38" s="592" t="s">
        <v>384</v>
      </c>
      <c r="AM38" s="592" t="s">
        <v>389</v>
      </c>
      <c r="AN38" s="592" t="s">
        <v>73</v>
      </c>
      <c r="AO38" s="584" t="s">
        <v>3089</v>
      </c>
      <c r="AP38" s="592" t="s">
        <v>73</v>
      </c>
      <c r="AQ38" s="592" t="s">
        <v>573</v>
      </c>
      <c r="AR38" s="592" t="s">
        <v>788</v>
      </c>
      <c r="AS38" s="592" t="s">
        <v>4277</v>
      </c>
      <c r="AT38" s="592" t="s">
        <v>4112</v>
      </c>
      <c r="AU38" s="594">
        <v>43553</v>
      </c>
      <c r="AV38" s="588" t="s">
        <v>4114</v>
      </c>
      <c r="AW38" s="592" t="s">
        <v>3091</v>
      </c>
      <c r="AX38" s="584" t="s">
        <v>3092</v>
      </c>
      <c r="AY38" s="584" t="s">
        <v>3093</v>
      </c>
      <c r="AZ38" s="584" t="s">
        <v>3094</v>
      </c>
      <c r="BA38" s="584" t="s">
        <v>3095</v>
      </c>
      <c r="BB38" s="589" t="s">
        <v>3096</v>
      </c>
      <c r="BC38" s="590">
        <v>43567</v>
      </c>
      <c r="BD38" s="590">
        <v>43567</v>
      </c>
      <c r="BE38" s="183"/>
    </row>
    <row r="39" spans="1:57" s="176" customFormat="1" ht="109.5" customHeight="1">
      <c r="A39" s="589">
        <v>2019</v>
      </c>
      <c r="B39" s="590">
        <v>43466</v>
      </c>
      <c r="C39" s="590">
        <v>43555</v>
      </c>
      <c r="D39" s="589" t="s">
        <v>794</v>
      </c>
      <c r="E39" s="589" t="s">
        <v>160</v>
      </c>
      <c r="F39" s="591" t="s">
        <v>3130</v>
      </c>
      <c r="G39" s="591" t="s">
        <v>382</v>
      </c>
      <c r="H39" s="584" t="s">
        <v>3621</v>
      </c>
      <c r="I39" s="591" t="s">
        <v>247</v>
      </c>
      <c r="J39" s="589" t="s">
        <v>61</v>
      </c>
      <c r="K39" s="589" t="s">
        <v>1579</v>
      </c>
      <c r="L39" s="589" t="s">
        <v>1579</v>
      </c>
      <c r="M39" s="589" t="s">
        <v>1993</v>
      </c>
      <c r="N39" s="589" t="s">
        <v>1299</v>
      </c>
      <c r="O39" s="181">
        <v>10029101.390000001</v>
      </c>
      <c r="P39" s="592" t="s">
        <v>61</v>
      </c>
      <c r="Q39" s="592" t="s">
        <v>1579</v>
      </c>
      <c r="R39" s="592" t="s">
        <v>1579</v>
      </c>
      <c r="S39" s="589" t="s">
        <v>248</v>
      </c>
      <c r="T39" s="589" t="s">
        <v>1299</v>
      </c>
      <c r="U39" s="589" t="s">
        <v>132</v>
      </c>
      <c r="V39" s="589" t="s">
        <v>3086</v>
      </c>
      <c r="W39" s="591" t="s">
        <v>3130</v>
      </c>
      <c r="X39" s="590">
        <v>43465</v>
      </c>
      <c r="Y39" s="589">
        <v>2358757.2999999998</v>
      </c>
      <c r="Z39" s="589">
        <v>2358757.2999999998</v>
      </c>
      <c r="AA39" s="589">
        <v>235875.73</v>
      </c>
      <c r="AB39" s="589">
        <v>2358757.2999999998</v>
      </c>
      <c r="AC39" s="589" t="s">
        <v>241</v>
      </c>
      <c r="AD39" s="589" t="s">
        <v>69</v>
      </c>
      <c r="AE39" s="589" t="s">
        <v>70</v>
      </c>
      <c r="AF39" s="589" t="s">
        <v>247</v>
      </c>
      <c r="AG39" s="589">
        <v>353813.6</v>
      </c>
      <c r="AH39" s="590">
        <v>43466</v>
      </c>
      <c r="AI39" s="590">
        <v>43555</v>
      </c>
      <c r="AJ39" s="584" t="s">
        <v>3131</v>
      </c>
      <c r="AK39" s="584" t="s">
        <v>3088</v>
      </c>
      <c r="AL39" s="592" t="s">
        <v>384</v>
      </c>
      <c r="AM39" s="592" t="s">
        <v>389</v>
      </c>
      <c r="AN39" s="592" t="s">
        <v>73</v>
      </c>
      <c r="AO39" s="584" t="s">
        <v>3089</v>
      </c>
      <c r="AP39" s="592" t="s">
        <v>73</v>
      </c>
      <c r="AQ39" s="592" t="s">
        <v>573</v>
      </c>
      <c r="AR39" s="596" t="s">
        <v>788</v>
      </c>
      <c r="AS39" s="596" t="s">
        <v>3637</v>
      </c>
      <c r="AT39" s="596" t="s">
        <v>3671</v>
      </c>
      <c r="AU39" s="597">
        <v>43553</v>
      </c>
      <c r="AV39" s="575" t="s">
        <v>3638</v>
      </c>
      <c r="AW39" s="592" t="s">
        <v>3091</v>
      </c>
      <c r="AX39" s="584" t="s">
        <v>3092</v>
      </c>
      <c r="AY39" s="584" t="s">
        <v>3093</v>
      </c>
      <c r="AZ39" s="584" t="s">
        <v>3094</v>
      </c>
      <c r="BA39" s="584" t="s">
        <v>3095</v>
      </c>
      <c r="BB39" s="589" t="s">
        <v>3096</v>
      </c>
      <c r="BC39" s="590">
        <v>43567</v>
      </c>
      <c r="BD39" s="590">
        <v>43567</v>
      </c>
      <c r="BE39" s="183"/>
    </row>
    <row r="40" spans="1:57" s="176" customFormat="1" ht="109.5" customHeight="1">
      <c r="A40" s="589">
        <v>2019</v>
      </c>
      <c r="B40" s="590">
        <v>43466</v>
      </c>
      <c r="C40" s="590">
        <v>43555</v>
      </c>
      <c r="D40" s="589" t="s">
        <v>794</v>
      </c>
      <c r="E40" s="589" t="s">
        <v>160</v>
      </c>
      <c r="F40" s="591" t="s">
        <v>3132</v>
      </c>
      <c r="G40" s="591" t="s">
        <v>465</v>
      </c>
      <c r="H40" s="584" t="s">
        <v>3622</v>
      </c>
      <c r="I40" s="591" t="s">
        <v>148</v>
      </c>
      <c r="J40" s="589" t="s">
        <v>61</v>
      </c>
      <c r="K40" s="589" t="s">
        <v>1579</v>
      </c>
      <c r="L40" s="589" t="s">
        <v>1579</v>
      </c>
      <c r="M40" s="589" t="s">
        <v>2378</v>
      </c>
      <c r="N40" s="589" t="s">
        <v>1308</v>
      </c>
      <c r="O40" s="181">
        <v>218303780.97999999</v>
      </c>
      <c r="P40" s="592" t="s">
        <v>61</v>
      </c>
      <c r="Q40" s="592" t="s">
        <v>1579</v>
      </c>
      <c r="R40" s="592" t="s">
        <v>1579</v>
      </c>
      <c r="S40" s="589" t="s">
        <v>82</v>
      </c>
      <c r="T40" s="589" t="s">
        <v>1308</v>
      </c>
      <c r="U40" s="589" t="s">
        <v>132</v>
      </c>
      <c r="V40" s="589" t="s">
        <v>3086</v>
      </c>
      <c r="W40" s="591" t="s">
        <v>3132</v>
      </c>
      <c r="X40" s="590">
        <v>43462</v>
      </c>
      <c r="Y40" s="589">
        <v>12931034.48</v>
      </c>
      <c r="Z40" s="589">
        <v>15000000</v>
      </c>
      <c r="AA40" s="589">
        <v>1500000</v>
      </c>
      <c r="AB40" s="589">
        <v>15000000</v>
      </c>
      <c r="AC40" s="589" t="s">
        <v>241</v>
      </c>
      <c r="AD40" s="589" t="s">
        <v>69</v>
      </c>
      <c r="AE40" s="589" t="s">
        <v>70</v>
      </c>
      <c r="AF40" s="591" t="s">
        <v>148</v>
      </c>
      <c r="AG40" s="589">
        <v>1939655.12</v>
      </c>
      <c r="AH40" s="590">
        <v>43466</v>
      </c>
      <c r="AI40" s="590">
        <v>43555</v>
      </c>
      <c r="AJ40" s="584" t="s">
        <v>3133</v>
      </c>
      <c r="AK40" s="584" t="s">
        <v>3088</v>
      </c>
      <c r="AL40" s="592" t="s">
        <v>384</v>
      </c>
      <c r="AM40" s="592" t="s">
        <v>389</v>
      </c>
      <c r="AN40" s="592" t="s">
        <v>73</v>
      </c>
      <c r="AO40" s="584" t="s">
        <v>3089</v>
      </c>
      <c r="AP40" s="592" t="s">
        <v>73</v>
      </c>
      <c r="AQ40" s="592" t="s">
        <v>573</v>
      </c>
      <c r="AR40" s="596" t="s">
        <v>788</v>
      </c>
      <c r="AS40" s="596" t="s">
        <v>3639</v>
      </c>
      <c r="AT40" s="596" t="s">
        <v>3671</v>
      </c>
      <c r="AU40" s="597">
        <v>43553</v>
      </c>
      <c r="AV40" s="575" t="s">
        <v>3640</v>
      </c>
      <c r="AW40" s="592" t="s">
        <v>3091</v>
      </c>
      <c r="AX40" s="584" t="s">
        <v>3092</v>
      </c>
      <c r="AY40" s="584" t="s">
        <v>3093</v>
      </c>
      <c r="AZ40" s="584" t="s">
        <v>3094</v>
      </c>
      <c r="BA40" s="584" t="s">
        <v>3095</v>
      </c>
      <c r="BB40" s="589" t="s">
        <v>3096</v>
      </c>
      <c r="BC40" s="590">
        <v>43567</v>
      </c>
      <c r="BD40" s="590">
        <v>43567</v>
      </c>
      <c r="BE40" s="183"/>
    </row>
    <row r="41" spans="1:57" s="176" customFormat="1" ht="79.5" customHeight="1">
      <c r="A41" s="1441">
        <v>2019</v>
      </c>
      <c r="B41" s="1452">
        <v>43466</v>
      </c>
      <c r="C41" s="1452">
        <v>43555</v>
      </c>
      <c r="D41" s="1441" t="s">
        <v>794</v>
      </c>
      <c r="E41" s="1441" t="s">
        <v>160</v>
      </c>
      <c r="F41" s="1447" t="s">
        <v>3134</v>
      </c>
      <c r="G41" s="1447" t="s">
        <v>465</v>
      </c>
      <c r="H41" s="1421" t="s">
        <v>3623</v>
      </c>
      <c r="I41" s="1447" t="s">
        <v>632</v>
      </c>
      <c r="J41" s="1441" t="s">
        <v>61</v>
      </c>
      <c r="K41" s="1441" t="s">
        <v>1579</v>
      </c>
      <c r="L41" s="1441" t="s">
        <v>1579</v>
      </c>
      <c r="M41" s="589" t="s">
        <v>2378</v>
      </c>
      <c r="N41" s="589" t="s">
        <v>3135</v>
      </c>
      <c r="O41" s="181">
        <v>36482.15</v>
      </c>
      <c r="P41" s="592" t="s">
        <v>61</v>
      </c>
      <c r="Q41" s="592" t="s">
        <v>1579</v>
      </c>
      <c r="R41" s="592" t="s">
        <v>1579</v>
      </c>
      <c r="S41" s="591" t="s">
        <v>82</v>
      </c>
      <c r="T41" s="1447" t="s">
        <v>1308</v>
      </c>
      <c r="U41" s="1441" t="s">
        <v>132</v>
      </c>
      <c r="V41" s="1441" t="s">
        <v>3086</v>
      </c>
      <c r="W41" s="1447" t="s">
        <v>3134</v>
      </c>
      <c r="X41" s="1452">
        <v>43465</v>
      </c>
      <c r="Y41" s="1441">
        <v>17823446</v>
      </c>
      <c r="Z41" s="1441">
        <v>17823446</v>
      </c>
      <c r="AA41" s="1441">
        <v>1782344.6</v>
      </c>
      <c r="AB41" s="1441">
        <v>17823446</v>
      </c>
      <c r="AC41" s="1441" t="s">
        <v>241</v>
      </c>
      <c r="AD41" s="1441" t="s">
        <v>69</v>
      </c>
      <c r="AE41" s="1441" t="s">
        <v>70</v>
      </c>
      <c r="AF41" s="1447" t="s">
        <v>632</v>
      </c>
      <c r="AG41" s="1441">
        <v>2673516.9</v>
      </c>
      <c r="AH41" s="1452">
        <v>43466</v>
      </c>
      <c r="AI41" s="1452">
        <v>43555</v>
      </c>
      <c r="AJ41" s="1421" t="s">
        <v>3136</v>
      </c>
      <c r="AK41" s="1421" t="s">
        <v>3088</v>
      </c>
      <c r="AL41" s="1446" t="s">
        <v>384</v>
      </c>
      <c r="AM41" s="1446" t="s">
        <v>389</v>
      </c>
      <c r="AN41" s="1446" t="s">
        <v>73</v>
      </c>
      <c r="AO41" s="1421" t="s">
        <v>3089</v>
      </c>
      <c r="AP41" s="1446" t="s">
        <v>73</v>
      </c>
      <c r="AQ41" s="1446" t="s">
        <v>573</v>
      </c>
      <c r="AR41" s="1443" t="s">
        <v>788</v>
      </c>
      <c r="AS41" s="1443" t="s">
        <v>3641</v>
      </c>
      <c r="AT41" s="1443" t="s">
        <v>3671</v>
      </c>
      <c r="AU41" s="1444">
        <v>43553</v>
      </c>
      <c r="AV41" s="1400" t="s">
        <v>3642</v>
      </c>
      <c r="AW41" s="1446" t="s">
        <v>3091</v>
      </c>
      <c r="AX41" s="1421" t="s">
        <v>3092</v>
      </c>
      <c r="AY41" s="1421" t="s">
        <v>3093</v>
      </c>
      <c r="AZ41" s="1421" t="s">
        <v>3094</v>
      </c>
      <c r="BA41" s="1421" t="s">
        <v>3095</v>
      </c>
      <c r="BB41" s="1441" t="s">
        <v>3096</v>
      </c>
      <c r="BC41" s="1452">
        <v>43567</v>
      </c>
      <c r="BD41" s="1452">
        <v>43567</v>
      </c>
      <c r="BE41" s="183"/>
    </row>
    <row r="42" spans="1:57" s="176" customFormat="1" ht="79.5" customHeight="1">
      <c r="A42" s="1441"/>
      <c r="B42" s="1452"/>
      <c r="C42" s="1452"/>
      <c r="D42" s="1441"/>
      <c r="E42" s="1441"/>
      <c r="F42" s="1447"/>
      <c r="G42" s="1447"/>
      <c r="H42" s="1434"/>
      <c r="I42" s="1447"/>
      <c r="J42" s="1441"/>
      <c r="K42" s="1441"/>
      <c r="L42" s="1441"/>
      <c r="M42" s="589" t="s">
        <v>3108</v>
      </c>
      <c r="N42" s="589" t="s">
        <v>2105</v>
      </c>
      <c r="O42" s="181">
        <v>42247.08</v>
      </c>
      <c r="P42" s="592"/>
      <c r="Q42" s="592"/>
      <c r="R42" s="592"/>
      <c r="S42" s="591"/>
      <c r="T42" s="1447"/>
      <c r="U42" s="1441"/>
      <c r="V42" s="1441"/>
      <c r="W42" s="1447"/>
      <c r="X42" s="1452"/>
      <c r="Y42" s="1441"/>
      <c r="Z42" s="1441"/>
      <c r="AA42" s="1441"/>
      <c r="AB42" s="1441"/>
      <c r="AC42" s="1441"/>
      <c r="AD42" s="1441"/>
      <c r="AE42" s="1441"/>
      <c r="AF42" s="1447"/>
      <c r="AG42" s="1441"/>
      <c r="AH42" s="1452"/>
      <c r="AI42" s="1452"/>
      <c r="AJ42" s="1434"/>
      <c r="AK42" s="1434"/>
      <c r="AL42" s="1446"/>
      <c r="AM42" s="1446"/>
      <c r="AN42" s="1446"/>
      <c r="AO42" s="1440"/>
      <c r="AP42" s="1446"/>
      <c r="AQ42" s="1446"/>
      <c r="AR42" s="1443"/>
      <c r="AS42" s="1443"/>
      <c r="AT42" s="1443"/>
      <c r="AU42" s="1444"/>
      <c r="AV42" s="1445"/>
      <c r="AW42" s="1446"/>
      <c r="AX42" s="1440"/>
      <c r="AY42" s="1440"/>
      <c r="AZ42" s="1440"/>
      <c r="BA42" s="1440"/>
      <c r="BB42" s="1441"/>
      <c r="BC42" s="1452"/>
      <c r="BD42" s="1452"/>
      <c r="BE42" s="183"/>
    </row>
    <row r="43" spans="1:57" s="176" customFormat="1" ht="67.5" customHeight="1">
      <c r="A43" s="1441">
        <v>2019</v>
      </c>
      <c r="B43" s="1452">
        <v>43466</v>
      </c>
      <c r="C43" s="1452">
        <v>43555</v>
      </c>
      <c r="D43" s="1441" t="s">
        <v>794</v>
      </c>
      <c r="E43" s="1441" t="s">
        <v>1577</v>
      </c>
      <c r="F43" s="1447" t="s">
        <v>3137</v>
      </c>
      <c r="G43" s="1447" t="s">
        <v>382</v>
      </c>
      <c r="H43" s="1421" t="s">
        <v>3624</v>
      </c>
      <c r="I43" s="1447" t="s">
        <v>142</v>
      </c>
      <c r="J43" s="1441" t="s">
        <v>61</v>
      </c>
      <c r="K43" s="1441" t="s">
        <v>1579</v>
      </c>
      <c r="L43" s="1441" t="s">
        <v>1579</v>
      </c>
      <c r="M43" s="589" t="s">
        <v>3085</v>
      </c>
      <c r="N43" s="589" t="s">
        <v>2033</v>
      </c>
      <c r="O43" s="181">
        <v>317107492.94</v>
      </c>
      <c r="P43" s="1446" t="s">
        <v>61</v>
      </c>
      <c r="Q43" s="1446" t="s">
        <v>1579</v>
      </c>
      <c r="R43" s="1446" t="s">
        <v>1579</v>
      </c>
      <c r="S43" s="1439" t="s">
        <v>143</v>
      </c>
      <c r="T43" s="1439" t="s">
        <v>1295</v>
      </c>
      <c r="U43" s="1441" t="s">
        <v>132</v>
      </c>
      <c r="V43" s="1441" t="s">
        <v>3086</v>
      </c>
      <c r="W43" s="1447" t="s">
        <v>3137</v>
      </c>
      <c r="X43" s="1452">
        <v>43465</v>
      </c>
      <c r="Y43" s="1441">
        <v>31034482.760000002</v>
      </c>
      <c r="Z43" s="1441">
        <v>36000000</v>
      </c>
      <c r="AA43" s="1441">
        <v>3600000</v>
      </c>
      <c r="AB43" s="1441">
        <v>36000000</v>
      </c>
      <c r="AC43" s="1441" t="s">
        <v>241</v>
      </c>
      <c r="AD43" s="1441" t="s">
        <v>69</v>
      </c>
      <c r="AE43" s="1441" t="s">
        <v>70</v>
      </c>
      <c r="AF43" s="1447" t="s">
        <v>142</v>
      </c>
      <c r="AG43" s="1441">
        <v>4655172.41</v>
      </c>
      <c r="AH43" s="1452">
        <v>43466</v>
      </c>
      <c r="AI43" s="1452">
        <v>43555</v>
      </c>
      <c r="AJ43" s="1421" t="s">
        <v>3138</v>
      </c>
      <c r="AK43" s="1421" t="s">
        <v>3088</v>
      </c>
      <c r="AL43" s="1446" t="s">
        <v>384</v>
      </c>
      <c r="AM43" s="1446" t="s">
        <v>389</v>
      </c>
      <c r="AN43" s="1446" t="s">
        <v>73</v>
      </c>
      <c r="AO43" s="1421" t="s">
        <v>3089</v>
      </c>
      <c r="AP43" s="1446" t="s">
        <v>73</v>
      </c>
      <c r="AQ43" s="1446" t="s">
        <v>573</v>
      </c>
      <c r="AR43" s="1443" t="s">
        <v>788</v>
      </c>
      <c r="AS43" s="1443" t="s">
        <v>3674</v>
      </c>
      <c r="AT43" s="1443" t="s">
        <v>3671</v>
      </c>
      <c r="AU43" s="1444">
        <v>43553</v>
      </c>
      <c r="AV43" s="1400" t="s">
        <v>3675</v>
      </c>
      <c r="AW43" s="1446" t="s">
        <v>3091</v>
      </c>
      <c r="AX43" s="1421" t="s">
        <v>3092</v>
      </c>
      <c r="AY43" s="1421" t="s">
        <v>3093</v>
      </c>
      <c r="AZ43" s="1421" t="s">
        <v>3094</v>
      </c>
      <c r="BA43" s="1421" t="s">
        <v>3095</v>
      </c>
      <c r="BB43" s="1441" t="s">
        <v>3096</v>
      </c>
      <c r="BC43" s="1452">
        <v>43567</v>
      </c>
      <c r="BD43" s="1452">
        <v>43567</v>
      </c>
      <c r="BE43" s="183"/>
    </row>
    <row r="44" spans="1:57" s="176" customFormat="1" ht="67.5" customHeight="1">
      <c r="A44" s="1441"/>
      <c r="B44" s="1452"/>
      <c r="C44" s="1452"/>
      <c r="D44" s="1441"/>
      <c r="E44" s="1441"/>
      <c r="F44" s="1447"/>
      <c r="G44" s="1447"/>
      <c r="H44" s="1440"/>
      <c r="I44" s="1447"/>
      <c r="J44" s="1441"/>
      <c r="K44" s="1441"/>
      <c r="L44" s="1441"/>
      <c r="M44" s="589" t="s">
        <v>2029</v>
      </c>
      <c r="N44" s="589" t="s">
        <v>1295</v>
      </c>
      <c r="O44" s="181">
        <v>304973914.32999998</v>
      </c>
      <c r="P44" s="1446"/>
      <c r="Q44" s="1446"/>
      <c r="R44" s="1446"/>
      <c r="S44" s="1439"/>
      <c r="T44" s="1439"/>
      <c r="U44" s="1441"/>
      <c r="V44" s="1441"/>
      <c r="W44" s="1447"/>
      <c r="X44" s="1452"/>
      <c r="Y44" s="1441"/>
      <c r="Z44" s="1441"/>
      <c r="AA44" s="1441"/>
      <c r="AB44" s="1441"/>
      <c r="AC44" s="1441"/>
      <c r="AD44" s="1441"/>
      <c r="AE44" s="1441"/>
      <c r="AF44" s="1447"/>
      <c r="AG44" s="1441"/>
      <c r="AH44" s="1452"/>
      <c r="AI44" s="1452"/>
      <c r="AJ44" s="1434"/>
      <c r="AK44" s="1440"/>
      <c r="AL44" s="1446"/>
      <c r="AM44" s="1446"/>
      <c r="AN44" s="1446"/>
      <c r="AO44" s="1440"/>
      <c r="AP44" s="1446"/>
      <c r="AQ44" s="1446"/>
      <c r="AR44" s="1443"/>
      <c r="AS44" s="1443"/>
      <c r="AT44" s="1443"/>
      <c r="AU44" s="1444"/>
      <c r="AV44" s="1445"/>
      <c r="AW44" s="1446"/>
      <c r="AX44" s="1440"/>
      <c r="AY44" s="1440"/>
      <c r="AZ44" s="1440"/>
      <c r="BA44" s="1440"/>
      <c r="BB44" s="1441"/>
      <c r="BC44" s="1452"/>
      <c r="BD44" s="1452"/>
      <c r="BE44" s="183"/>
    </row>
    <row r="45" spans="1:57" s="176" customFormat="1" ht="67.5" customHeight="1">
      <c r="A45" s="1441"/>
      <c r="B45" s="1452"/>
      <c r="C45" s="1452"/>
      <c r="D45" s="1441"/>
      <c r="E45" s="1441"/>
      <c r="F45" s="1447"/>
      <c r="G45" s="1447"/>
      <c r="H45" s="1440"/>
      <c r="I45" s="1447"/>
      <c r="J45" s="1441"/>
      <c r="K45" s="1441"/>
      <c r="L45" s="1441"/>
      <c r="M45" s="589" t="s">
        <v>3097</v>
      </c>
      <c r="N45" s="589" t="s">
        <v>2031</v>
      </c>
      <c r="O45" s="181">
        <v>321534839.19999999</v>
      </c>
      <c r="P45" s="1446"/>
      <c r="Q45" s="1446"/>
      <c r="R45" s="1446"/>
      <c r="S45" s="1439"/>
      <c r="T45" s="1439"/>
      <c r="U45" s="1441"/>
      <c r="V45" s="1441"/>
      <c r="W45" s="1447"/>
      <c r="X45" s="1452"/>
      <c r="Y45" s="1441"/>
      <c r="Z45" s="1441"/>
      <c r="AA45" s="1441"/>
      <c r="AB45" s="1441"/>
      <c r="AC45" s="1441"/>
      <c r="AD45" s="1441"/>
      <c r="AE45" s="1441"/>
      <c r="AF45" s="1447"/>
      <c r="AG45" s="1441"/>
      <c r="AH45" s="1452"/>
      <c r="AI45" s="1452"/>
      <c r="AJ45" s="1434"/>
      <c r="AK45" s="1440"/>
      <c r="AL45" s="1446"/>
      <c r="AM45" s="1446"/>
      <c r="AN45" s="1446"/>
      <c r="AO45" s="1440"/>
      <c r="AP45" s="1446"/>
      <c r="AQ45" s="1446"/>
      <c r="AR45" s="1443"/>
      <c r="AS45" s="1443"/>
      <c r="AT45" s="1443"/>
      <c r="AU45" s="1444"/>
      <c r="AV45" s="1445"/>
      <c r="AW45" s="1446"/>
      <c r="AX45" s="1440"/>
      <c r="AY45" s="1440"/>
      <c r="AZ45" s="1440"/>
      <c r="BA45" s="1440"/>
      <c r="BB45" s="1441"/>
      <c r="BC45" s="1452"/>
      <c r="BD45" s="1452"/>
      <c r="BE45" s="183"/>
    </row>
    <row r="46" spans="1:57" s="176" customFormat="1" ht="142.5" customHeight="1">
      <c r="A46" s="589">
        <v>2019</v>
      </c>
      <c r="B46" s="590">
        <v>43466</v>
      </c>
      <c r="C46" s="590">
        <v>43555</v>
      </c>
      <c r="D46" s="591" t="s">
        <v>794</v>
      </c>
      <c r="E46" s="591" t="s">
        <v>160</v>
      </c>
      <c r="F46" s="591" t="s">
        <v>3139</v>
      </c>
      <c r="G46" s="591" t="s">
        <v>382</v>
      </c>
      <c r="H46" s="584" t="s">
        <v>3625</v>
      </c>
      <c r="I46" s="591" t="s">
        <v>461</v>
      </c>
      <c r="J46" s="589" t="s">
        <v>61</v>
      </c>
      <c r="K46" s="589" t="s">
        <v>1579</v>
      </c>
      <c r="L46" s="598" t="s">
        <v>1579</v>
      </c>
      <c r="M46" s="589" t="s">
        <v>3140</v>
      </c>
      <c r="N46" s="589" t="s">
        <v>1313</v>
      </c>
      <c r="O46" s="181">
        <v>500000</v>
      </c>
      <c r="P46" s="592" t="s">
        <v>61</v>
      </c>
      <c r="Q46" s="592" t="s">
        <v>1579</v>
      </c>
      <c r="R46" s="592" t="s">
        <v>1579</v>
      </c>
      <c r="S46" s="591" t="s">
        <v>1157</v>
      </c>
      <c r="T46" s="591" t="s">
        <v>1313</v>
      </c>
      <c r="U46" s="589" t="s">
        <v>3141</v>
      </c>
      <c r="V46" s="592" t="s">
        <v>3086</v>
      </c>
      <c r="W46" s="591" t="s">
        <v>3139</v>
      </c>
      <c r="X46" s="590">
        <v>43462</v>
      </c>
      <c r="Y46" s="589">
        <v>500000</v>
      </c>
      <c r="Z46" s="589">
        <v>500000</v>
      </c>
      <c r="AA46" s="589">
        <v>50000</v>
      </c>
      <c r="AB46" s="589">
        <v>500000</v>
      </c>
      <c r="AC46" s="589" t="s">
        <v>241</v>
      </c>
      <c r="AD46" s="589" t="s">
        <v>69</v>
      </c>
      <c r="AE46" s="589" t="s">
        <v>70</v>
      </c>
      <c r="AF46" s="589" t="s">
        <v>461</v>
      </c>
      <c r="AG46" s="589">
        <v>75000</v>
      </c>
      <c r="AH46" s="590">
        <v>43466</v>
      </c>
      <c r="AI46" s="590">
        <v>43555</v>
      </c>
      <c r="AJ46" s="584" t="s">
        <v>3142</v>
      </c>
      <c r="AK46" s="584" t="s">
        <v>3088</v>
      </c>
      <c r="AL46" s="592" t="s">
        <v>384</v>
      </c>
      <c r="AM46" s="592" t="s">
        <v>389</v>
      </c>
      <c r="AN46" s="592" t="s">
        <v>73</v>
      </c>
      <c r="AO46" s="584" t="s">
        <v>3089</v>
      </c>
      <c r="AP46" s="592" t="s">
        <v>73</v>
      </c>
      <c r="AQ46" s="592" t="s">
        <v>573</v>
      </c>
      <c r="AR46" s="596" t="s">
        <v>293</v>
      </c>
      <c r="AS46" s="596" t="s">
        <v>566</v>
      </c>
      <c r="AT46" s="596" t="s">
        <v>566</v>
      </c>
      <c r="AU46" s="597" t="s">
        <v>566</v>
      </c>
      <c r="AV46" s="575" t="s">
        <v>3090</v>
      </c>
      <c r="AW46" s="592" t="s">
        <v>3091</v>
      </c>
      <c r="AX46" s="584" t="s">
        <v>3092</v>
      </c>
      <c r="AY46" s="584" t="s">
        <v>3093</v>
      </c>
      <c r="AZ46" s="584" t="s">
        <v>3094</v>
      </c>
      <c r="BA46" s="584" t="s">
        <v>3095</v>
      </c>
      <c r="BB46" s="589" t="s">
        <v>3096</v>
      </c>
      <c r="BC46" s="590">
        <v>43567</v>
      </c>
      <c r="BD46" s="590">
        <v>43567</v>
      </c>
      <c r="BE46" s="183"/>
    </row>
    <row r="47" spans="1:57" s="176" customFormat="1" ht="142.5" customHeight="1">
      <c r="A47" s="589">
        <v>2019</v>
      </c>
      <c r="B47" s="590">
        <v>43466</v>
      </c>
      <c r="C47" s="590">
        <v>43555</v>
      </c>
      <c r="D47" s="591" t="s">
        <v>794</v>
      </c>
      <c r="E47" s="589" t="s">
        <v>1577</v>
      </c>
      <c r="F47" s="591" t="s">
        <v>3143</v>
      </c>
      <c r="G47" s="591" t="s">
        <v>840</v>
      </c>
      <c r="H47" s="584" t="s">
        <v>3626</v>
      </c>
      <c r="I47" s="591" t="s">
        <v>2396</v>
      </c>
      <c r="J47" s="589" t="s">
        <v>61</v>
      </c>
      <c r="K47" s="589" t="s">
        <v>1579</v>
      </c>
      <c r="L47" s="589" t="s">
        <v>1579</v>
      </c>
      <c r="M47" s="589" t="s">
        <v>2029</v>
      </c>
      <c r="N47" s="589" t="s">
        <v>1295</v>
      </c>
      <c r="O47" s="181">
        <v>6575585.2800000003</v>
      </c>
      <c r="P47" s="592" t="s">
        <v>61</v>
      </c>
      <c r="Q47" s="592" t="s">
        <v>1579</v>
      </c>
      <c r="R47" s="592" t="s">
        <v>1579</v>
      </c>
      <c r="S47" s="591" t="s">
        <v>143</v>
      </c>
      <c r="T47" s="591" t="s">
        <v>1295</v>
      </c>
      <c r="U47" s="589" t="s">
        <v>3141</v>
      </c>
      <c r="V47" s="592" t="s">
        <v>3086</v>
      </c>
      <c r="W47" s="591" t="s">
        <v>3143</v>
      </c>
      <c r="X47" s="590">
        <v>43465</v>
      </c>
      <c r="Y47" s="589">
        <v>4956896.55</v>
      </c>
      <c r="Z47" s="589">
        <v>5750000</v>
      </c>
      <c r="AA47" s="589">
        <v>575000</v>
      </c>
      <c r="AB47" s="589">
        <v>5750000</v>
      </c>
      <c r="AC47" s="589" t="s">
        <v>241</v>
      </c>
      <c r="AD47" s="589" t="s">
        <v>69</v>
      </c>
      <c r="AE47" s="589" t="s">
        <v>70</v>
      </c>
      <c r="AF47" s="589" t="s">
        <v>2396</v>
      </c>
      <c r="AG47" s="589">
        <v>743534.48</v>
      </c>
      <c r="AH47" s="590">
        <v>43466</v>
      </c>
      <c r="AI47" s="590">
        <v>43555</v>
      </c>
      <c r="AJ47" s="584" t="s">
        <v>3144</v>
      </c>
      <c r="AK47" s="584" t="s">
        <v>3088</v>
      </c>
      <c r="AL47" s="592" t="s">
        <v>384</v>
      </c>
      <c r="AM47" s="592" t="s">
        <v>389</v>
      </c>
      <c r="AN47" s="592" t="s">
        <v>73</v>
      </c>
      <c r="AO47" s="584" t="s">
        <v>3089</v>
      </c>
      <c r="AP47" s="592" t="s">
        <v>73</v>
      </c>
      <c r="AQ47" s="592" t="s">
        <v>573</v>
      </c>
      <c r="AR47" s="596" t="s">
        <v>788</v>
      </c>
      <c r="AS47" s="596" t="s">
        <v>3643</v>
      </c>
      <c r="AT47" s="596" t="s">
        <v>3671</v>
      </c>
      <c r="AU47" s="597">
        <v>43543</v>
      </c>
      <c r="AV47" s="575" t="s">
        <v>3644</v>
      </c>
      <c r="AW47" s="592" t="s">
        <v>3091</v>
      </c>
      <c r="AX47" s="584" t="s">
        <v>3092</v>
      </c>
      <c r="AY47" s="584" t="s">
        <v>3093</v>
      </c>
      <c r="AZ47" s="584" t="s">
        <v>3094</v>
      </c>
      <c r="BA47" s="584" t="s">
        <v>3095</v>
      </c>
      <c r="BB47" s="589" t="s">
        <v>3096</v>
      </c>
      <c r="BC47" s="590">
        <v>43567</v>
      </c>
      <c r="BD47" s="590">
        <v>43567</v>
      </c>
      <c r="BE47" s="183"/>
    </row>
    <row r="48" spans="1:57" s="176" customFormat="1" ht="67.5" customHeight="1">
      <c r="A48" s="1441">
        <v>2019</v>
      </c>
      <c r="B48" s="1452">
        <v>43466</v>
      </c>
      <c r="C48" s="1452">
        <v>43555</v>
      </c>
      <c r="D48" s="1441" t="s">
        <v>794</v>
      </c>
      <c r="E48" s="1447" t="s">
        <v>1577</v>
      </c>
      <c r="F48" s="1447" t="s">
        <v>3145</v>
      </c>
      <c r="G48" s="1447">
        <v>55</v>
      </c>
      <c r="H48" s="1421" t="s">
        <v>3627</v>
      </c>
      <c r="I48" s="1447" t="s">
        <v>3146</v>
      </c>
      <c r="J48" s="1441" t="s">
        <v>61</v>
      </c>
      <c r="K48" s="1441" t="s">
        <v>1579</v>
      </c>
      <c r="L48" s="1441" t="s">
        <v>1579</v>
      </c>
      <c r="M48" s="589" t="s">
        <v>3147</v>
      </c>
      <c r="N48" s="589" t="s">
        <v>3148</v>
      </c>
      <c r="O48" s="181">
        <v>465740</v>
      </c>
      <c r="P48" s="1446" t="s">
        <v>61</v>
      </c>
      <c r="Q48" s="1446" t="s">
        <v>1579</v>
      </c>
      <c r="R48" s="1446" t="s">
        <v>1579</v>
      </c>
      <c r="S48" s="1441" t="s">
        <v>278</v>
      </c>
      <c r="T48" s="1441" t="s">
        <v>2335</v>
      </c>
      <c r="U48" s="1441" t="s">
        <v>3149</v>
      </c>
      <c r="V48" s="1441" t="s">
        <v>3086</v>
      </c>
      <c r="W48" s="1447" t="s">
        <v>3145</v>
      </c>
      <c r="X48" s="1452">
        <v>43507</v>
      </c>
      <c r="Y48" s="1441">
        <v>282098.40999999997</v>
      </c>
      <c r="Z48" s="1441">
        <v>327234.15999999997</v>
      </c>
      <c r="AA48" s="1441">
        <v>0</v>
      </c>
      <c r="AB48" s="1441">
        <v>327234.15999999997</v>
      </c>
      <c r="AC48" s="1441" t="s">
        <v>241</v>
      </c>
      <c r="AD48" s="1441" t="s">
        <v>69</v>
      </c>
      <c r="AE48" s="1441" t="s">
        <v>70</v>
      </c>
      <c r="AF48" s="1441" t="s">
        <v>3146</v>
      </c>
      <c r="AG48" s="1441">
        <v>0</v>
      </c>
      <c r="AH48" s="1452">
        <v>43507</v>
      </c>
      <c r="AI48" s="1452">
        <v>43830</v>
      </c>
      <c r="AJ48" s="1421" t="s">
        <v>3150</v>
      </c>
      <c r="AK48" s="1421" t="s">
        <v>3088</v>
      </c>
      <c r="AL48" s="1446" t="s">
        <v>384</v>
      </c>
      <c r="AM48" s="1446" t="s">
        <v>389</v>
      </c>
      <c r="AN48" s="1446" t="s">
        <v>73</v>
      </c>
      <c r="AO48" s="1421" t="s">
        <v>3089</v>
      </c>
      <c r="AP48" s="1446" t="s">
        <v>73</v>
      </c>
      <c r="AQ48" s="1446" t="s">
        <v>573</v>
      </c>
      <c r="AR48" s="1443" t="s">
        <v>293</v>
      </c>
      <c r="AS48" s="1443" t="s">
        <v>566</v>
      </c>
      <c r="AT48" s="1443" t="s">
        <v>566</v>
      </c>
      <c r="AU48" s="1444" t="s">
        <v>566</v>
      </c>
      <c r="AV48" s="1400" t="s">
        <v>3090</v>
      </c>
      <c r="AW48" s="1446" t="s">
        <v>3091</v>
      </c>
      <c r="AX48" s="1421" t="s">
        <v>3092</v>
      </c>
      <c r="AY48" s="1421" t="s">
        <v>3093</v>
      </c>
      <c r="AZ48" s="1421" t="s">
        <v>3094</v>
      </c>
      <c r="BA48" s="1421" t="s">
        <v>3095</v>
      </c>
      <c r="BB48" s="1441" t="s">
        <v>3096</v>
      </c>
      <c r="BC48" s="1452">
        <v>43567</v>
      </c>
      <c r="BD48" s="1452">
        <v>43567</v>
      </c>
      <c r="BE48" s="183"/>
    </row>
    <row r="49" spans="1:57" s="176" customFormat="1" ht="67.5" customHeight="1">
      <c r="A49" s="1441"/>
      <c r="B49" s="1452"/>
      <c r="C49" s="1452"/>
      <c r="D49" s="1441"/>
      <c r="E49" s="1447"/>
      <c r="F49" s="1447"/>
      <c r="G49" s="1447"/>
      <c r="H49" s="1440"/>
      <c r="I49" s="1447"/>
      <c r="J49" s="1441"/>
      <c r="K49" s="1441"/>
      <c r="L49" s="1441"/>
      <c r="M49" s="589" t="s">
        <v>2334</v>
      </c>
      <c r="N49" s="589" t="s">
        <v>2335</v>
      </c>
      <c r="O49" s="181">
        <v>327234.15999999997</v>
      </c>
      <c r="P49" s="1446"/>
      <c r="Q49" s="1446"/>
      <c r="R49" s="1446"/>
      <c r="S49" s="1441"/>
      <c r="T49" s="1441"/>
      <c r="U49" s="1441"/>
      <c r="V49" s="1441"/>
      <c r="W49" s="1447"/>
      <c r="X49" s="1452"/>
      <c r="Y49" s="1441"/>
      <c r="Z49" s="1441"/>
      <c r="AA49" s="1441"/>
      <c r="AB49" s="1441"/>
      <c r="AC49" s="1441"/>
      <c r="AD49" s="1441"/>
      <c r="AE49" s="1441"/>
      <c r="AF49" s="1441"/>
      <c r="AG49" s="1441"/>
      <c r="AH49" s="1452"/>
      <c r="AI49" s="1452"/>
      <c r="AJ49" s="1440"/>
      <c r="AK49" s="1440"/>
      <c r="AL49" s="1446"/>
      <c r="AM49" s="1446"/>
      <c r="AN49" s="1446"/>
      <c r="AO49" s="1440"/>
      <c r="AP49" s="1446"/>
      <c r="AQ49" s="1446"/>
      <c r="AR49" s="1443"/>
      <c r="AS49" s="1443"/>
      <c r="AT49" s="1443"/>
      <c r="AU49" s="1444"/>
      <c r="AV49" s="1445"/>
      <c r="AW49" s="1446"/>
      <c r="AX49" s="1440"/>
      <c r="AY49" s="1440"/>
      <c r="AZ49" s="1440"/>
      <c r="BA49" s="1440"/>
      <c r="BB49" s="1441"/>
      <c r="BC49" s="1452"/>
      <c r="BD49" s="1452"/>
      <c r="BE49" s="183"/>
    </row>
    <row r="50" spans="1:57" s="176" customFormat="1" ht="67.5" customHeight="1">
      <c r="A50" s="1441"/>
      <c r="B50" s="1452"/>
      <c r="C50" s="1452"/>
      <c r="D50" s="1441"/>
      <c r="E50" s="1447"/>
      <c r="F50" s="1447"/>
      <c r="G50" s="1447"/>
      <c r="H50" s="1440"/>
      <c r="I50" s="1447"/>
      <c r="J50" s="1441"/>
      <c r="K50" s="1441"/>
      <c r="L50" s="1441"/>
      <c r="M50" s="589" t="s">
        <v>2882</v>
      </c>
      <c r="N50" s="589" t="s">
        <v>2602</v>
      </c>
      <c r="O50" s="181">
        <v>578010.6</v>
      </c>
      <c r="P50" s="1446"/>
      <c r="Q50" s="1446"/>
      <c r="R50" s="1446"/>
      <c r="S50" s="1441"/>
      <c r="T50" s="1441"/>
      <c r="U50" s="1441"/>
      <c r="V50" s="1441"/>
      <c r="W50" s="1447"/>
      <c r="X50" s="1452"/>
      <c r="Y50" s="1441"/>
      <c r="Z50" s="1441"/>
      <c r="AA50" s="1441"/>
      <c r="AB50" s="1441"/>
      <c r="AC50" s="1441"/>
      <c r="AD50" s="1441"/>
      <c r="AE50" s="1441"/>
      <c r="AF50" s="1441"/>
      <c r="AG50" s="1441"/>
      <c r="AH50" s="1452"/>
      <c r="AI50" s="1452"/>
      <c r="AJ50" s="1440"/>
      <c r="AK50" s="1440"/>
      <c r="AL50" s="1446"/>
      <c r="AM50" s="1446"/>
      <c r="AN50" s="1446"/>
      <c r="AO50" s="1440"/>
      <c r="AP50" s="1446"/>
      <c r="AQ50" s="1446"/>
      <c r="AR50" s="1443"/>
      <c r="AS50" s="1443"/>
      <c r="AT50" s="1443"/>
      <c r="AU50" s="1444"/>
      <c r="AV50" s="1445"/>
      <c r="AW50" s="1446"/>
      <c r="AX50" s="1440"/>
      <c r="AY50" s="1440"/>
      <c r="AZ50" s="1440"/>
      <c r="BA50" s="1440"/>
      <c r="BB50" s="1441"/>
      <c r="BC50" s="1452"/>
      <c r="BD50" s="1452"/>
      <c r="BE50" s="183"/>
    </row>
    <row r="51" spans="1:57" s="176" customFormat="1" ht="67.5" customHeight="1">
      <c r="A51" s="1441">
        <v>2019</v>
      </c>
      <c r="B51" s="1452">
        <v>43466</v>
      </c>
      <c r="C51" s="1452">
        <v>43555</v>
      </c>
      <c r="D51" s="1441" t="s">
        <v>3151</v>
      </c>
      <c r="E51" s="1447" t="s">
        <v>3152</v>
      </c>
      <c r="F51" s="1447" t="s">
        <v>3153</v>
      </c>
      <c r="G51" s="1441" t="s">
        <v>1944</v>
      </c>
      <c r="H51" s="1421" t="s">
        <v>3154</v>
      </c>
      <c r="I51" s="1447" t="s">
        <v>3155</v>
      </c>
      <c r="J51" s="592" t="s">
        <v>61</v>
      </c>
      <c r="K51" s="592" t="s">
        <v>62</v>
      </c>
      <c r="L51" s="592" t="s">
        <v>63</v>
      </c>
      <c r="M51" s="589" t="s">
        <v>398</v>
      </c>
      <c r="N51" s="589" t="s">
        <v>2012</v>
      </c>
      <c r="O51" s="181">
        <v>23316</v>
      </c>
      <c r="P51" s="1446" t="s">
        <v>61</v>
      </c>
      <c r="Q51" s="1446" t="s">
        <v>62</v>
      </c>
      <c r="R51" s="1446" t="s">
        <v>63</v>
      </c>
      <c r="S51" s="1441" t="s">
        <v>398</v>
      </c>
      <c r="T51" s="1441" t="s">
        <v>2012</v>
      </c>
      <c r="U51" s="1441" t="s">
        <v>3156</v>
      </c>
      <c r="V51" s="1441" t="s">
        <v>3157</v>
      </c>
      <c r="W51" s="1447" t="s">
        <v>3153</v>
      </c>
      <c r="X51" s="1449">
        <v>43502</v>
      </c>
      <c r="Y51" s="1450">
        <v>20100</v>
      </c>
      <c r="Z51" s="1450">
        <v>23316</v>
      </c>
      <c r="AA51" s="1451">
        <v>0</v>
      </c>
      <c r="AB51" s="1451">
        <v>23316</v>
      </c>
      <c r="AC51" s="1441" t="s">
        <v>241</v>
      </c>
      <c r="AD51" s="1446" t="s">
        <v>3158</v>
      </c>
      <c r="AE51" s="1446" t="s">
        <v>3159</v>
      </c>
      <c r="AF51" s="1447" t="s">
        <v>3018</v>
      </c>
      <c r="AG51" s="1459" t="s">
        <v>72</v>
      </c>
      <c r="AH51" s="1449">
        <v>43503</v>
      </c>
      <c r="AI51" s="1449">
        <v>43531</v>
      </c>
      <c r="AJ51" s="1421" t="s">
        <v>3160</v>
      </c>
      <c r="AK51" s="1421" t="s">
        <v>3160</v>
      </c>
      <c r="AL51" s="1446" t="s">
        <v>3161</v>
      </c>
      <c r="AM51" s="1446" t="s">
        <v>3162</v>
      </c>
      <c r="AN51" s="1446" t="s">
        <v>73</v>
      </c>
      <c r="AO51" s="1421" t="s">
        <v>3160</v>
      </c>
      <c r="AP51" s="1446" t="s">
        <v>73</v>
      </c>
      <c r="AQ51" s="1446" t="s">
        <v>73</v>
      </c>
      <c r="AR51" s="1443" t="s">
        <v>566</v>
      </c>
      <c r="AS51" s="1443" t="s">
        <v>566</v>
      </c>
      <c r="AT51" s="1443" t="s">
        <v>566</v>
      </c>
      <c r="AU51" s="1444" t="s">
        <v>566</v>
      </c>
      <c r="AV51" s="1400" t="s">
        <v>3160</v>
      </c>
      <c r="AW51" s="1446" t="s">
        <v>1497</v>
      </c>
      <c r="AX51" s="1421" t="s">
        <v>3160</v>
      </c>
      <c r="AY51" s="1421" t="s">
        <v>3160</v>
      </c>
      <c r="AZ51" s="1421" t="s">
        <v>3160</v>
      </c>
      <c r="BA51" s="1421" t="s">
        <v>3160</v>
      </c>
      <c r="BB51" s="1441" t="s">
        <v>3157</v>
      </c>
      <c r="BC51" s="1452">
        <v>43567</v>
      </c>
      <c r="BD51" s="1452">
        <v>43567</v>
      </c>
      <c r="BE51" s="183"/>
    </row>
    <row r="52" spans="1:57" s="176" customFormat="1" ht="67.5" customHeight="1">
      <c r="A52" s="1441"/>
      <c r="B52" s="1452"/>
      <c r="C52" s="1452"/>
      <c r="D52" s="1441"/>
      <c r="E52" s="1447"/>
      <c r="F52" s="1447"/>
      <c r="G52" s="1441"/>
      <c r="H52" s="1434"/>
      <c r="I52" s="1447"/>
      <c r="J52" s="592" t="s">
        <v>61</v>
      </c>
      <c r="K52" s="592" t="s">
        <v>62</v>
      </c>
      <c r="L52" s="592" t="s">
        <v>63</v>
      </c>
      <c r="M52" s="589" t="s">
        <v>1967</v>
      </c>
      <c r="N52" s="589" t="s">
        <v>1968</v>
      </c>
      <c r="O52" s="181">
        <v>24708</v>
      </c>
      <c r="P52" s="1446"/>
      <c r="Q52" s="1446"/>
      <c r="R52" s="1446"/>
      <c r="S52" s="1441"/>
      <c r="T52" s="1441"/>
      <c r="U52" s="1441"/>
      <c r="V52" s="1441"/>
      <c r="W52" s="1447"/>
      <c r="X52" s="1449"/>
      <c r="Y52" s="1450"/>
      <c r="Z52" s="1450"/>
      <c r="AA52" s="1451"/>
      <c r="AB52" s="1451"/>
      <c r="AC52" s="1441"/>
      <c r="AD52" s="1446"/>
      <c r="AE52" s="1446"/>
      <c r="AF52" s="1447"/>
      <c r="AG52" s="1459"/>
      <c r="AH52" s="1449"/>
      <c r="AI52" s="1449"/>
      <c r="AJ52" s="1434"/>
      <c r="AK52" s="1434"/>
      <c r="AL52" s="1446"/>
      <c r="AM52" s="1446"/>
      <c r="AN52" s="1446"/>
      <c r="AO52" s="1434"/>
      <c r="AP52" s="1446"/>
      <c r="AQ52" s="1446"/>
      <c r="AR52" s="1443"/>
      <c r="AS52" s="1443"/>
      <c r="AT52" s="1443"/>
      <c r="AU52" s="1444"/>
      <c r="AV52" s="1456"/>
      <c r="AW52" s="1446"/>
      <c r="AX52" s="1434"/>
      <c r="AY52" s="1434"/>
      <c r="AZ52" s="1434"/>
      <c r="BA52" s="1434"/>
      <c r="BB52" s="1441"/>
      <c r="BC52" s="1452"/>
      <c r="BD52" s="1452"/>
      <c r="BE52" s="183"/>
    </row>
    <row r="53" spans="1:57" s="176" customFormat="1" ht="67.5" customHeight="1">
      <c r="A53" s="1441"/>
      <c r="B53" s="1452"/>
      <c r="C53" s="1452"/>
      <c r="D53" s="1441"/>
      <c r="E53" s="1447"/>
      <c r="F53" s="1447"/>
      <c r="G53" s="1441"/>
      <c r="H53" s="1434"/>
      <c r="I53" s="1447"/>
      <c r="J53" s="592" t="s">
        <v>61</v>
      </c>
      <c r="K53" s="592" t="s">
        <v>62</v>
      </c>
      <c r="L53" s="592" t="s">
        <v>63</v>
      </c>
      <c r="M53" s="589" t="s">
        <v>2022</v>
      </c>
      <c r="N53" s="589" t="s">
        <v>2023</v>
      </c>
      <c r="O53" s="181">
        <v>25404</v>
      </c>
      <c r="P53" s="1446"/>
      <c r="Q53" s="1446"/>
      <c r="R53" s="1446"/>
      <c r="S53" s="1441"/>
      <c r="T53" s="1441"/>
      <c r="U53" s="1441"/>
      <c r="V53" s="1441"/>
      <c r="W53" s="1447"/>
      <c r="X53" s="1449"/>
      <c r="Y53" s="1450"/>
      <c r="Z53" s="1450"/>
      <c r="AA53" s="1451"/>
      <c r="AB53" s="1451"/>
      <c r="AC53" s="1441"/>
      <c r="AD53" s="1446"/>
      <c r="AE53" s="1446"/>
      <c r="AF53" s="1447"/>
      <c r="AG53" s="1459"/>
      <c r="AH53" s="1449"/>
      <c r="AI53" s="1449"/>
      <c r="AJ53" s="1434"/>
      <c r="AK53" s="1434"/>
      <c r="AL53" s="1446"/>
      <c r="AM53" s="1446"/>
      <c r="AN53" s="1446"/>
      <c r="AO53" s="1434"/>
      <c r="AP53" s="1446"/>
      <c r="AQ53" s="1446"/>
      <c r="AR53" s="1443"/>
      <c r="AS53" s="1443"/>
      <c r="AT53" s="1443"/>
      <c r="AU53" s="1444"/>
      <c r="AV53" s="1456"/>
      <c r="AW53" s="1446"/>
      <c r="AX53" s="1434"/>
      <c r="AY53" s="1434"/>
      <c r="AZ53" s="1434"/>
      <c r="BA53" s="1434"/>
      <c r="BB53" s="1441"/>
      <c r="BC53" s="1452"/>
      <c r="BD53" s="1452"/>
      <c r="BE53" s="183"/>
    </row>
    <row r="54" spans="1:57" s="176" customFormat="1" ht="67.5" customHeight="1">
      <c r="A54" s="1441">
        <v>2019</v>
      </c>
      <c r="B54" s="1452">
        <v>43466</v>
      </c>
      <c r="C54" s="1452">
        <v>43555</v>
      </c>
      <c r="D54" s="1447" t="s">
        <v>3151</v>
      </c>
      <c r="E54" s="1447" t="s">
        <v>3152</v>
      </c>
      <c r="F54" s="1447" t="s">
        <v>3163</v>
      </c>
      <c r="G54" s="1441" t="s">
        <v>1944</v>
      </c>
      <c r="H54" s="1421" t="s">
        <v>3164</v>
      </c>
      <c r="I54" s="1447" t="s">
        <v>3155</v>
      </c>
      <c r="J54" s="592" t="s">
        <v>61</v>
      </c>
      <c r="K54" s="592" t="s">
        <v>62</v>
      </c>
      <c r="L54" s="592" t="s">
        <v>63</v>
      </c>
      <c r="M54" s="591" t="s">
        <v>398</v>
      </c>
      <c r="N54" s="591" t="s">
        <v>2012</v>
      </c>
      <c r="O54" s="181">
        <v>25984</v>
      </c>
      <c r="P54" s="1446" t="s">
        <v>61</v>
      </c>
      <c r="Q54" s="1446" t="s">
        <v>62</v>
      </c>
      <c r="R54" s="1446" t="s">
        <v>63</v>
      </c>
      <c r="S54" s="1447" t="s">
        <v>398</v>
      </c>
      <c r="T54" s="1447" t="s">
        <v>2012</v>
      </c>
      <c r="U54" s="1447" t="s">
        <v>3156</v>
      </c>
      <c r="V54" s="1446" t="s">
        <v>3157</v>
      </c>
      <c r="W54" s="1447" t="s">
        <v>3165</v>
      </c>
      <c r="X54" s="1449">
        <v>43502</v>
      </c>
      <c r="Y54" s="1450">
        <v>22400</v>
      </c>
      <c r="Z54" s="1450">
        <v>25984</v>
      </c>
      <c r="AA54" s="1451">
        <v>0</v>
      </c>
      <c r="AB54" s="1451">
        <v>25984</v>
      </c>
      <c r="AC54" s="1441" t="s">
        <v>241</v>
      </c>
      <c r="AD54" s="1446" t="s">
        <v>3158</v>
      </c>
      <c r="AE54" s="1446" t="s">
        <v>3159</v>
      </c>
      <c r="AF54" s="1447" t="s">
        <v>3018</v>
      </c>
      <c r="AG54" s="1448" t="s">
        <v>72</v>
      </c>
      <c r="AH54" s="1449">
        <v>43503</v>
      </c>
      <c r="AI54" s="1449">
        <v>43531</v>
      </c>
      <c r="AJ54" s="1421" t="s">
        <v>3160</v>
      </c>
      <c r="AK54" s="1421" t="s">
        <v>3160</v>
      </c>
      <c r="AL54" s="1446" t="s">
        <v>3161</v>
      </c>
      <c r="AM54" s="1446" t="s">
        <v>3166</v>
      </c>
      <c r="AN54" s="1446" t="s">
        <v>73</v>
      </c>
      <c r="AO54" s="1421" t="s">
        <v>3160</v>
      </c>
      <c r="AP54" s="1446" t="s">
        <v>73</v>
      </c>
      <c r="AQ54" s="1446" t="s">
        <v>73</v>
      </c>
      <c r="AR54" s="1443" t="s">
        <v>566</v>
      </c>
      <c r="AS54" s="1443" t="s">
        <v>566</v>
      </c>
      <c r="AT54" s="1443" t="s">
        <v>566</v>
      </c>
      <c r="AU54" s="1444" t="s">
        <v>566</v>
      </c>
      <c r="AV54" s="1400" t="s">
        <v>3160</v>
      </c>
      <c r="AW54" s="1446" t="s">
        <v>1497</v>
      </c>
      <c r="AX54" s="1421" t="s">
        <v>3160</v>
      </c>
      <c r="AY54" s="1421" t="s">
        <v>3160</v>
      </c>
      <c r="AZ54" s="1421" t="s">
        <v>3160</v>
      </c>
      <c r="BA54" s="1421" t="s">
        <v>3160</v>
      </c>
      <c r="BB54" s="1441" t="s">
        <v>3157</v>
      </c>
      <c r="BC54" s="1452">
        <v>43567</v>
      </c>
      <c r="BD54" s="1452">
        <v>43567</v>
      </c>
      <c r="BE54" s="183"/>
    </row>
    <row r="55" spans="1:57" s="176" customFormat="1" ht="67.5" customHeight="1">
      <c r="A55" s="1441"/>
      <c r="B55" s="1452"/>
      <c r="C55" s="1452"/>
      <c r="D55" s="1447"/>
      <c r="E55" s="1447"/>
      <c r="F55" s="1447"/>
      <c r="G55" s="1441"/>
      <c r="H55" s="1434"/>
      <c r="I55" s="1447"/>
      <c r="J55" s="592" t="s">
        <v>61</v>
      </c>
      <c r="K55" s="592" t="s">
        <v>62</v>
      </c>
      <c r="L55" s="592" t="s">
        <v>63</v>
      </c>
      <c r="M55" s="591" t="s">
        <v>1967</v>
      </c>
      <c r="N55" s="591" t="s">
        <v>1968</v>
      </c>
      <c r="O55" s="181">
        <v>28478</v>
      </c>
      <c r="P55" s="1446"/>
      <c r="Q55" s="1446"/>
      <c r="R55" s="1446"/>
      <c r="S55" s="1447"/>
      <c r="T55" s="1447"/>
      <c r="U55" s="1447"/>
      <c r="V55" s="1446"/>
      <c r="W55" s="1447"/>
      <c r="X55" s="1449"/>
      <c r="Y55" s="1450"/>
      <c r="Z55" s="1450"/>
      <c r="AA55" s="1451"/>
      <c r="AB55" s="1451"/>
      <c r="AC55" s="1441"/>
      <c r="AD55" s="1446"/>
      <c r="AE55" s="1446"/>
      <c r="AF55" s="1447"/>
      <c r="AG55" s="1448"/>
      <c r="AH55" s="1449"/>
      <c r="AI55" s="1449"/>
      <c r="AJ55" s="1434"/>
      <c r="AK55" s="1434"/>
      <c r="AL55" s="1446"/>
      <c r="AM55" s="1446"/>
      <c r="AN55" s="1446"/>
      <c r="AO55" s="1434"/>
      <c r="AP55" s="1446"/>
      <c r="AQ55" s="1446"/>
      <c r="AR55" s="1443"/>
      <c r="AS55" s="1443"/>
      <c r="AT55" s="1443"/>
      <c r="AU55" s="1444"/>
      <c r="AV55" s="1456"/>
      <c r="AW55" s="1446"/>
      <c r="AX55" s="1434"/>
      <c r="AY55" s="1434"/>
      <c r="AZ55" s="1434"/>
      <c r="BA55" s="1434"/>
      <c r="BB55" s="1441"/>
      <c r="BC55" s="1452"/>
      <c r="BD55" s="1452"/>
      <c r="BE55" s="183"/>
    </row>
    <row r="56" spans="1:57" s="176" customFormat="1" ht="67.5" customHeight="1">
      <c r="A56" s="1441"/>
      <c r="B56" s="1452"/>
      <c r="C56" s="1452"/>
      <c r="D56" s="1447"/>
      <c r="E56" s="1447"/>
      <c r="F56" s="1447"/>
      <c r="G56" s="1441"/>
      <c r="H56" s="1434"/>
      <c r="I56" s="1447"/>
      <c r="J56" s="592" t="s">
        <v>61</v>
      </c>
      <c r="K56" s="592" t="s">
        <v>62</v>
      </c>
      <c r="L56" s="592" t="s">
        <v>63</v>
      </c>
      <c r="M56" s="591" t="s">
        <v>2022</v>
      </c>
      <c r="N56" s="591" t="s">
        <v>2023</v>
      </c>
      <c r="O56" s="181">
        <v>29754</v>
      </c>
      <c r="P56" s="1446"/>
      <c r="Q56" s="1446"/>
      <c r="R56" s="1446"/>
      <c r="S56" s="1447"/>
      <c r="T56" s="1447"/>
      <c r="U56" s="1447"/>
      <c r="V56" s="1446"/>
      <c r="W56" s="1447"/>
      <c r="X56" s="1449"/>
      <c r="Y56" s="1450"/>
      <c r="Z56" s="1450"/>
      <c r="AA56" s="1451"/>
      <c r="AB56" s="1451"/>
      <c r="AC56" s="1441"/>
      <c r="AD56" s="1446"/>
      <c r="AE56" s="1446"/>
      <c r="AF56" s="1447"/>
      <c r="AG56" s="1448"/>
      <c r="AH56" s="1449"/>
      <c r="AI56" s="1449"/>
      <c r="AJ56" s="1434"/>
      <c r="AK56" s="1434"/>
      <c r="AL56" s="1446"/>
      <c r="AM56" s="1446"/>
      <c r="AN56" s="1446"/>
      <c r="AO56" s="1434"/>
      <c r="AP56" s="1446"/>
      <c r="AQ56" s="1446"/>
      <c r="AR56" s="1443"/>
      <c r="AS56" s="1443"/>
      <c r="AT56" s="1443"/>
      <c r="AU56" s="1444"/>
      <c r="AV56" s="1456"/>
      <c r="AW56" s="1446"/>
      <c r="AX56" s="1434"/>
      <c r="AY56" s="1434"/>
      <c r="AZ56" s="1434"/>
      <c r="BA56" s="1434"/>
      <c r="BB56" s="1441"/>
      <c r="BC56" s="1452"/>
      <c r="BD56" s="1452"/>
      <c r="BE56" s="183"/>
    </row>
    <row r="57" spans="1:57" s="176" customFormat="1" ht="67.5" customHeight="1">
      <c r="A57" s="1441">
        <v>2019</v>
      </c>
      <c r="B57" s="1452">
        <v>43466</v>
      </c>
      <c r="C57" s="1452">
        <v>43555</v>
      </c>
      <c r="D57" s="1447" t="s">
        <v>3151</v>
      </c>
      <c r="E57" s="1447" t="s">
        <v>3152</v>
      </c>
      <c r="F57" s="1447" t="s">
        <v>3167</v>
      </c>
      <c r="G57" s="1441" t="s">
        <v>1944</v>
      </c>
      <c r="H57" s="1421" t="s">
        <v>3168</v>
      </c>
      <c r="I57" s="1447" t="s">
        <v>3155</v>
      </c>
      <c r="J57" s="592" t="s">
        <v>61</v>
      </c>
      <c r="K57" s="592" t="s">
        <v>62</v>
      </c>
      <c r="L57" s="592" t="s">
        <v>63</v>
      </c>
      <c r="M57" s="591" t="s">
        <v>3169</v>
      </c>
      <c r="N57" s="591" t="s">
        <v>2040</v>
      </c>
      <c r="O57" s="181">
        <v>11136</v>
      </c>
      <c r="P57" s="1446" t="s">
        <v>61</v>
      </c>
      <c r="Q57" s="1446" t="s">
        <v>62</v>
      </c>
      <c r="R57" s="1446" t="s">
        <v>63</v>
      </c>
      <c r="S57" s="1447" t="s">
        <v>3169</v>
      </c>
      <c r="T57" s="1447" t="s">
        <v>2040</v>
      </c>
      <c r="U57" s="1447" t="s">
        <v>3156</v>
      </c>
      <c r="V57" s="1446" t="s">
        <v>3157</v>
      </c>
      <c r="W57" s="1447" t="s">
        <v>3170</v>
      </c>
      <c r="X57" s="1449">
        <v>43502</v>
      </c>
      <c r="Y57" s="1450">
        <v>9600</v>
      </c>
      <c r="Z57" s="1450">
        <v>11136</v>
      </c>
      <c r="AA57" s="1451">
        <v>0</v>
      </c>
      <c r="AB57" s="1451">
        <v>11136</v>
      </c>
      <c r="AC57" s="1441" t="s">
        <v>241</v>
      </c>
      <c r="AD57" s="1446" t="s">
        <v>3158</v>
      </c>
      <c r="AE57" s="1446" t="s">
        <v>3159</v>
      </c>
      <c r="AF57" s="1447" t="s">
        <v>3018</v>
      </c>
      <c r="AG57" s="1448" t="s">
        <v>72</v>
      </c>
      <c r="AH57" s="1449">
        <v>43503</v>
      </c>
      <c r="AI57" s="1449">
        <v>43531</v>
      </c>
      <c r="AJ57" s="1421" t="s">
        <v>3160</v>
      </c>
      <c r="AK57" s="1421" t="s">
        <v>3160</v>
      </c>
      <c r="AL57" s="1446" t="s">
        <v>3161</v>
      </c>
      <c r="AM57" s="1446" t="s">
        <v>3166</v>
      </c>
      <c r="AN57" s="1446" t="s">
        <v>73</v>
      </c>
      <c r="AO57" s="1421" t="s">
        <v>3160</v>
      </c>
      <c r="AP57" s="1446" t="s">
        <v>73</v>
      </c>
      <c r="AQ57" s="1446" t="s">
        <v>73</v>
      </c>
      <c r="AR57" s="1443" t="s">
        <v>566</v>
      </c>
      <c r="AS57" s="1443" t="s">
        <v>566</v>
      </c>
      <c r="AT57" s="1443" t="s">
        <v>566</v>
      </c>
      <c r="AU57" s="1444" t="s">
        <v>566</v>
      </c>
      <c r="AV57" s="1400" t="s">
        <v>3160</v>
      </c>
      <c r="AW57" s="1446" t="s">
        <v>1497</v>
      </c>
      <c r="AX57" s="1421" t="s">
        <v>3160</v>
      </c>
      <c r="AY57" s="1421" t="s">
        <v>3160</v>
      </c>
      <c r="AZ57" s="1421" t="s">
        <v>3160</v>
      </c>
      <c r="BA57" s="1421" t="s">
        <v>3160</v>
      </c>
      <c r="BB57" s="1441" t="s">
        <v>3157</v>
      </c>
      <c r="BC57" s="1452">
        <v>43567</v>
      </c>
      <c r="BD57" s="1452">
        <v>43567</v>
      </c>
      <c r="BE57" s="183"/>
    </row>
    <row r="58" spans="1:57" s="176" customFormat="1" ht="67.5" customHeight="1">
      <c r="A58" s="1441"/>
      <c r="B58" s="1452"/>
      <c r="C58" s="1452"/>
      <c r="D58" s="1447"/>
      <c r="E58" s="1447"/>
      <c r="F58" s="1447"/>
      <c r="G58" s="1441"/>
      <c r="H58" s="1434"/>
      <c r="I58" s="1447"/>
      <c r="J58" s="592" t="s">
        <v>61</v>
      </c>
      <c r="K58" s="592" t="s">
        <v>62</v>
      </c>
      <c r="L58" s="592" t="s">
        <v>63</v>
      </c>
      <c r="M58" s="591" t="s">
        <v>413</v>
      </c>
      <c r="N58" s="591" t="s">
        <v>2028</v>
      </c>
      <c r="O58" s="181">
        <v>11368</v>
      </c>
      <c r="P58" s="1446"/>
      <c r="Q58" s="1446"/>
      <c r="R58" s="1446"/>
      <c r="S58" s="1447"/>
      <c r="T58" s="1447"/>
      <c r="U58" s="1447"/>
      <c r="V58" s="1446"/>
      <c r="W58" s="1447"/>
      <c r="X58" s="1449"/>
      <c r="Y58" s="1450"/>
      <c r="Z58" s="1450"/>
      <c r="AA58" s="1451"/>
      <c r="AB58" s="1451"/>
      <c r="AC58" s="1441"/>
      <c r="AD58" s="1446"/>
      <c r="AE58" s="1446"/>
      <c r="AF58" s="1447"/>
      <c r="AG58" s="1448"/>
      <c r="AH58" s="1449"/>
      <c r="AI58" s="1449"/>
      <c r="AJ58" s="1434"/>
      <c r="AK58" s="1434"/>
      <c r="AL58" s="1446"/>
      <c r="AM58" s="1446"/>
      <c r="AN58" s="1446"/>
      <c r="AO58" s="1434"/>
      <c r="AP58" s="1446"/>
      <c r="AQ58" s="1446"/>
      <c r="AR58" s="1443"/>
      <c r="AS58" s="1443"/>
      <c r="AT58" s="1443"/>
      <c r="AU58" s="1444"/>
      <c r="AV58" s="1456"/>
      <c r="AW58" s="1446"/>
      <c r="AX58" s="1434"/>
      <c r="AY58" s="1434"/>
      <c r="AZ58" s="1434"/>
      <c r="BA58" s="1434"/>
      <c r="BB58" s="1441"/>
      <c r="BC58" s="1452"/>
      <c r="BD58" s="1452"/>
      <c r="BE58" s="183"/>
    </row>
    <row r="59" spans="1:57" s="176" customFormat="1" ht="67.5" customHeight="1">
      <c r="A59" s="1441"/>
      <c r="B59" s="1452"/>
      <c r="C59" s="1452"/>
      <c r="D59" s="1447"/>
      <c r="E59" s="1447"/>
      <c r="F59" s="1447"/>
      <c r="G59" s="1441"/>
      <c r="H59" s="1434"/>
      <c r="I59" s="1447"/>
      <c r="J59" s="592" t="s">
        <v>61</v>
      </c>
      <c r="K59" s="592" t="s">
        <v>62</v>
      </c>
      <c r="L59" s="592" t="s">
        <v>63</v>
      </c>
      <c r="M59" s="591" t="s">
        <v>455</v>
      </c>
      <c r="N59" s="591" t="s">
        <v>2146</v>
      </c>
      <c r="O59" s="181">
        <v>11600</v>
      </c>
      <c r="P59" s="1446"/>
      <c r="Q59" s="1446"/>
      <c r="R59" s="1446"/>
      <c r="S59" s="1447"/>
      <c r="T59" s="1447"/>
      <c r="U59" s="1447"/>
      <c r="V59" s="1446"/>
      <c r="W59" s="1447"/>
      <c r="X59" s="1449"/>
      <c r="Y59" s="1450"/>
      <c r="Z59" s="1450"/>
      <c r="AA59" s="1451"/>
      <c r="AB59" s="1451"/>
      <c r="AC59" s="1441"/>
      <c r="AD59" s="1446"/>
      <c r="AE59" s="1446"/>
      <c r="AF59" s="1447"/>
      <c r="AG59" s="1448"/>
      <c r="AH59" s="1449"/>
      <c r="AI59" s="1449"/>
      <c r="AJ59" s="1434"/>
      <c r="AK59" s="1434"/>
      <c r="AL59" s="1446"/>
      <c r="AM59" s="1446"/>
      <c r="AN59" s="1446"/>
      <c r="AO59" s="1434"/>
      <c r="AP59" s="1446"/>
      <c r="AQ59" s="1446"/>
      <c r="AR59" s="1443"/>
      <c r="AS59" s="1443"/>
      <c r="AT59" s="1443"/>
      <c r="AU59" s="1444"/>
      <c r="AV59" s="1456"/>
      <c r="AW59" s="1446"/>
      <c r="AX59" s="1434"/>
      <c r="AY59" s="1434"/>
      <c r="AZ59" s="1434"/>
      <c r="BA59" s="1434"/>
      <c r="BB59" s="1441"/>
      <c r="BC59" s="1452"/>
      <c r="BD59" s="1452"/>
      <c r="BE59" s="183"/>
    </row>
    <row r="60" spans="1:57" s="176" customFormat="1" ht="67.5" customHeight="1">
      <c r="A60" s="1441">
        <v>2019</v>
      </c>
      <c r="B60" s="1452">
        <v>43466</v>
      </c>
      <c r="C60" s="1452">
        <v>43555</v>
      </c>
      <c r="D60" s="1447" t="s">
        <v>3151</v>
      </c>
      <c r="E60" s="1447" t="s">
        <v>3152</v>
      </c>
      <c r="F60" s="1447" t="s">
        <v>3171</v>
      </c>
      <c r="G60" s="1441" t="s">
        <v>1944</v>
      </c>
      <c r="H60" s="1421" t="s">
        <v>3172</v>
      </c>
      <c r="I60" s="1447" t="s">
        <v>3155</v>
      </c>
      <c r="J60" s="592" t="s">
        <v>61</v>
      </c>
      <c r="K60" s="592" t="s">
        <v>62</v>
      </c>
      <c r="L60" s="592" t="s">
        <v>63</v>
      </c>
      <c r="M60" s="591" t="s">
        <v>2019</v>
      </c>
      <c r="N60" s="591" t="s">
        <v>1317</v>
      </c>
      <c r="O60" s="181">
        <v>19905.599999999999</v>
      </c>
      <c r="P60" s="1446" t="s">
        <v>61</v>
      </c>
      <c r="Q60" s="1446" t="s">
        <v>62</v>
      </c>
      <c r="R60" s="1446" t="s">
        <v>63</v>
      </c>
      <c r="S60" s="1447" t="s">
        <v>3173</v>
      </c>
      <c r="T60" s="1447" t="s">
        <v>3024</v>
      </c>
      <c r="U60" s="1447" t="s">
        <v>3156</v>
      </c>
      <c r="V60" s="1446" t="s">
        <v>3157</v>
      </c>
      <c r="W60" s="1447" t="s">
        <v>3174</v>
      </c>
      <c r="X60" s="1449">
        <v>43504</v>
      </c>
      <c r="Y60" s="1450">
        <v>15600</v>
      </c>
      <c r="Z60" s="1450">
        <v>18096</v>
      </c>
      <c r="AA60" s="1451">
        <v>0</v>
      </c>
      <c r="AB60" s="1451">
        <v>18096</v>
      </c>
      <c r="AC60" s="1441" t="s">
        <v>241</v>
      </c>
      <c r="AD60" s="1446" t="s">
        <v>3158</v>
      </c>
      <c r="AE60" s="1446" t="s">
        <v>3159</v>
      </c>
      <c r="AF60" s="1447" t="s">
        <v>3018</v>
      </c>
      <c r="AG60" s="1448" t="s">
        <v>72</v>
      </c>
      <c r="AH60" s="1449">
        <v>43507</v>
      </c>
      <c r="AI60" s="1449">
        <v>43535</v>
      </c>
      <c r="AJ60" s="1421" t="s">
        <v>3160</v>
      </c>
      <c r="AK60" s="1421" t="s">
        <v>3160</v>
      </c>
      <c r="AL60" s="1446" t="s">
        <v>3161</v>
      </c>
      <c r="AM60" s="1446" t="s">
        <v>3175</v>
      </c>
      <c r="AN60" s="1446" t="s">
        <v>73</v>
      </c>
      <c r="AO60" s="1421" t="s">
        <v>3160</v>
      </c>
      <c r="AP60" s="1446" t="s">
        <v>73</v>
      </c>
      <c r="AQ60" s="1446" t="s">
        <v>73</v>
      </c>
      <c r="AR60" s="1443" t="s">
        <v>566</v>
      </c>
      <c r="AS60" s="1443" t="s">
        <v>566</v>
      </c>
      <c r="AT60" s="1443" t="s">
        <v>566</v>
      </c>
      <c r="AU60" s="1444" t="s">
        <v>566</v>
      </c>
      <c r="AV60" s="1400" t="s">
        <v>3160</v>
      </c>
      <c r="AW60" s="1446" t="s">
        <v>1497</v>
      </c>
      <c r="AX60" s="1421" t="s">
        <v>3160</v>
      </c>
      <c r="AY60" s="1421" t="s">
        <v>3160</v>
      </c>
      <c r="AZ60" s="1421" t="s">
        <v>3160</v>
      </c>
      <c r="BA60" s="1421" t="s">
        <v>3160</v>
      </c>
      <c r="BB60" s="1441" t="s">
        <v>3157</v>
      </c>
      <c r="BC60" s="1452">
        <v>43567</v>
      </c>
      <c r="BD60" s="1452">
        <v>43567</v>
      </c>
      <c r="BE60" s="183"/>
    </row>
    <row r="61" spans="1:57" s="176" customFormat="1" ht="67.5" customHeight="1">
      <c r="A61" s="1441"/>
      <c r="B61" s="1452"/>
      <c r="C61" s="1452"/>
      <c r="D61" s="1447"/>
      <c r="E61" s="1447"/>
      <c r="F61" s="1447"/>
      <c r="G61" s="1441"/>
      <c r="H61" s="1434"/>
      <c r="I61" s="1447"/>
      <c r="J61" s="592" t="s">
        <v>61</v>
      </c>
      <c r="K61" s="592" t="s">
        <v>62</v>
      </c>
      <c r="L61" s="592" t="s">
        <v>63</v>
      </c>
      <c r="M61" s="591" t="s">
        <v>3173</v>
      </c>
      <c r="N61" s="591" t="s">
        <v>3024</v>
      </c>
      <c r="O61" s="181">
        <v>18096</v>
      </c>
      <c r="P61" s="1446"/>
      <c r="Q61" s="1446"/>
      <c r="R61" s="1446"/>
      <c r="S61" s="1447"/>
      <c r="T61" s="1447"/>
      <c r="U61" s="1447"/>
      <c r="V61" s="1446"/>
      <c r="W61" s="1447"/>
      <c r="X61" s="1449"/>
      <c r="Y61" s="1450"/>
      <c r="Z61" s="1450"/>
      <c r="AA61" s="1451"/>
      <c r="AB61" s="1451"/>
      <c r="AC61" s="1441"/>
      <c r="AD61" s="1446"/>
      <c r="AE61" s="1446"/>
      <c r="AF61" s="1447"/>
      <c r="AG61" s="1448"/>
      <c r="AH61" s="1449"/>
      <c r="AI61" s="1449"/>
      <c r="AJ61" s="1434"/>
      <c r="AK61" s="1434"/>
      <c r="AL61" s="1446"/>
      <c r="AM61" s="1446"/>
      <c r="AN61" s="1446"/>
      <c r="AO61" s="1434"/>
      <c r="AP61" s="1446"/>
      <c r="AQ61" s="1446"/>
      <c r="AR61" s="1443"/>
      <c r="AS61" s="1443"/>
      <c r="AT61" s="1443"/>
      <c r="AU61" s="1444"/>
      <c r="AV61" s="1456"/>
      <c r="AW61" s="1446"/>
      <c r="AX61" s="1434"/>
      <c r="AY61" s="1434"/>
      <c r="AZ61" s="1434"/>
      <c r="BA61" s="1434"/>
      <c r="BB61" s="1441"/>
      <c r="BC61" s="1452"/>
      <c r="BD61" s="1452"/>
      <c r="BE61" s="183"/>
    </row>
    <row r="62" spans="1:57" s="176" customFormat="1" ht="67.5" customHeight="1">
      <c r="A62" s="1441"/>
      <c r="B62" s="1452"/>
      <c r="C62" s="1452"/>
      <c r="D62" s="1447"/>
      <c r="E62" s="1447"/>
      <c r="F62" s="1447"/>
      <c r="G62" s="1441"/>
      <c r="H62" s="1434"/>
      <c r="I62" s="1447"/>
      <c r="J62" s="592" t="s">
        <v>61</v>
      </c>
      <c r="K62" s="592" t="s">
        <v>62</v>
      </c>
      <c r="L62" s="592" t="s">
        <v>63</v>
      </c>
      <c r="M62" s="591" t="s">
        <v>413</v>
      </c>
      <c r="N62" s="591" t="s">
        <v>2028</v>
      </c>
      <c r="O62" s="181">
        <v>20629.439999999999</v>
      </c>
      <c r="P62" s="1446"/>
      <c r="Q62" s="1446"/>
      <c r="R62" s="1446"/>
      <c r="S62" s="1447"/>
      <c r="T62" s="1447"/>
      <c r="U62" s="1447"/>
      <c r="V62" s="1446"/>
      <c r="W62" s="1447"/>
      <c r="X62" s="1449"/>
      <c r="Y62" s="1450"/>
      <c r="Z62" s="1450"/>
      <c r="AA62" s="1451"/>
      <c r="AB62" s="1451"/>
      <c r="AC62" s="1441"/>
      <c r="AD62" s="1446"/>
      <c r="AE62" s="1446"/>
      <c r="AF62" s="1447"/>
      <c r="AG62" s="1448"/>
      <c r="AH62" s="1449"/>
      <c r="AI62" s="1449"/>
      <c r="AJ62" s="1434"/>
      <c r="AK62" s="1434"/>
      <c r="AL62" s="1446"/>
      <c r="AM62" s="1446"/>
      <c r="AN62" s="1446"/>
      <c r="AO62" s="1434"/>
      <c r="AP62" s="1446"/>
      <c r="AQ62" s="1446"/>
      <c r="AR62" s="1443"/>
      <c r="AS62" s="1443"/>
      <c r="AT62" s="1443"/>
      <c r="AU62" s="1444"/>
      <c r="AV62" s="1456"/>
      <c r="AW62" s="1446"/>
      <c r="AX62" s="1434"/>
      <c r="AY62" s="1434"/>
      <c r="AZ62" s="1434"/>
      <c r="BA62" s="1434"/>
      <c r="BB62" s="1441"/>
      <c r="BC62" s="1452"/>
      <c r="BD62" s="1452"/>
      <c r="BE62" s="183"/>
    </row>
    <row r="63" spans="1:57" s="176" customFormat="1" ht="67.5" customHeight="1">
      <c r="A63" s="1441">
        <v>2019</v>
      </c>
      <c r="B63" s="1452">
        <v>43466</v>
      </c>
      <c r="C63" s="1452">
        <v>43555</v>
      </c>
      <c r="D63" s="1441" t="s">
        <v>3151</v>
      </c>
      <c r="E63" s="1447" t="s">
        <v>3152</v>
      </c>
      <c r="F63" s="1447" t="s">
        <v>3176</v>
      </c>
      <c r="G63" s="1441" t="s">
        <v>1944</v>
      </c>
      <c r="H63" s="1421" t="s">
        <v>3177</v>
      </c>
      <c r="I63" s="1447" t="s">
        <v>3155</v>
      </c>
      <c r="J63" s="592" t="s">
        <v>61</v>
      </c>
      <c r="K63" s="592" t="s">
        <v>62</v>
      </c>
      <c r="L63" s="592" t="s">
        <v>63</v>
      </c>
      <c r="M63" s="589" t="s">
        <v>454</v>
      </c>
      <c r="N63" s="589" t="s">
        <v>3178</v>
      </c>
      <c r="O63" s="181">
        <v>31847.8</v>
      </c>
      <c r="P63" s="1446" t="s">
        <v>61</v>
      </c>
      <c r="Q63" s="1446" t="s">
        <v>62</v>
      </c>
      <c r="R63" s="1446" t="s">
        <v>63</v>
      </c>
      <c r="S63" s="1441" t="s">
        <v>454</v>
      </c>
      <c r="T63" s="1441" t="s">
        <v>3178</v>
      </c>
      <c r="U63" s="1441" t="s">
        <v>3156</v>
      </c>
      <c r="V63" s="1441" t="s">
        <v>3157</v>
      </c>
      <c r="W63" s="1447" t="s">
        <v>3176</v>
      </c>
      <c r="X63" s="1449">
        <v>43511</v>
      </c>
      <c r="Y63" s="1450">
        <v>27455</v>
      </c>
      <c r="Z63" s="1450">
        <v>31847.8</v>
      </c>
      <c r="AA63" s="1451">
        <v>0</v>
      </c>
      <c r="AB63" s="1451">
        <v>31847.8</v>
      </c>
      <c r="AC63" s="1441" t="s">
        <v>241</v>
      </c>
      <c r="AD63" s="1446" t="s">
        <v>3158</v>
      </c>
      <c r="AE63" s="1446" t="s">
        <v>3159</v>
      </c>
      <c r="AF63" s="1447" t="s">
        <v>3018</v>
      </c>
      <c r="AG63" s="1459" t="s">
        <v>72</v>
      </c>
      <c r="AH63" s="1449">
        <v>43514</v>
      </c>
      <c r="AI63" s="1449">
        <v>43542</v>
      </c>
      <c r="AJ63" s="1421" t="s">
        <v>3160</v>
      </c>
      <c r="AK63" s="1421" t="s">
        <v>3160</v>
      </c>
      <c r="AL63" s="1446" t="s">
        <v>3161</v>
      </c>
      <c r="AM63" s="1446" t="s">
        <v>3175</v>
      </c>
      <c r="AN63" s="1446" t="s">
        <v>73</v>
      </c>
      <c r="AO63" s="1421" t="s">
        <v>3160</v>
      </c>
      <c r="AP63" s="1446" t="s">
        <v>73</v>
      </c>
      <c r="AQ63" s="1446" t="s">
        <v>73</v>
      </c>
      <c r="AR63" s="1443" t="s">
        <v>566</v>
      </c>
      <c r="AS63" s="1443" t="s">
        <v>566</v>
      </c>
      <c r="AT63" s="1443" t="s">
        <v>566</v>
      </c>
      <c r="AU63" s="1444" t="s">
        <v>566</v>
      </c>
      <c r="AV63" s="1400" t="s">
        <v>3160</v>
      </c>
      <c r="AW63" s="1446" t="s">
        <v>1497</v>
      </c>
      <c r="AX63" s="1421" t="s">
        <v>3160</v>
      </c>
      <c r="AY63" s="1421" t="s">
        <v>3160</v>
      </c>
      <c r="AZ63" s="1421" t="s">
        <v>3160</v>
      </c>
      <c r="BA63" s="1421" t="s">
        <v>3160</v>
      </c>
      <c r="BB63" s="1441" t="s">
        <v>3157</v>
      </c>
      <c r="BC63" s="1452">
        <v>43567</v>
      </c>
      <c r="BD63" s="1452">
        <v>43567</v>
      </c>
      <c r="BE63" s="183"/>
    </row>
    <row r="64" spans="1:57" s="176" customFormat="1" ht="67.5" customHeight="1">
      <c r="A64" s="1441"/>
      <c r="B64" s="1452"/>
      <c r="C64" s="1452"/>
      <c r="D64" s="1441"/>
      <c r="E64" s="1447"/>
      <c r="F64" s="1447"/>
      <c r="G64" s="1441"/>
      <c r="H64" s="1434"/>
      <c r="I64" s="1447"/>
      <c r="J64" s="592" t="s">
        <v>61</v>
      </c>
      <c r="K64" s="592" t="s">
        <v>62</v>
      </c>
      <c r="L64" s="592" t="s">
        <v>63</v>
      </c>
      <c r="M64" s="589" t="s">
        <v>411</v>
      </c>
      <c r="N64" s="589" t="s">
        <v>3024</v>
      </c>
      <c r="O64" s="181">
        <v>33756</v>
      </c>
      <c r="P64" s="1446"/>
      <c r="Q64" s="1446"/>
      <c r="R64" s="1446"/>
      <c r="S64" s="1441"/>
      <c r="T64" s="1441"/>
      <c r="U64" s="1441"/>
      <c r="V64" s="1441"/>
      <c r="W64" s="1447"/>
      <c r="X64" s="1449"/>
      <c r="Y64" s="1450"/>
      <c r="Z64" s="1450"/>
      <c r="AA64" s="1451"/>
      <c r="AB64" s="1451"/>
      <c r="AC64" s="1441"/>
      <c r="AD64" s="1446"/>
      <c r="AE64" s="1446"/>
      <c r="AF64" s="1447"/>
      <c r="AG64" s="1459"/>
      <c r="AH64" s="1449"/>
      <c r="AI64" s="1449"/>
      <c r="AJ64" s="1434"/>
      <c r="AK64" s="1434"/>
      <c r="AL64" s="1446"/>
      <c r="AM64" s="1446"/>
      <c r="AN64" s="1446"/>
      <c r="AO64" s="1434"/>
      <c r="AP64" s="1446"/>
      <c r="AQ64" s="1446"/>
      <c r="AR64" s="1443"/>
      <c r="AS64" s="1443"/>
      <c r="AT64" s="1443"/>
      <c r="AU64" s="1444"/>
      <c r="AV64" s="1456"/>
      <c r="AW64" s="1446"/>
      <c r="AX64" s="1434"/>
      <c r="AY64" s="1434"/>
      <c r="AZ64" s="1434"/>
      <c r="BA64" s="1434"/>
      <c r="BB64" s="1441"/>
      <c r="BC64" s="1452"/>
      <c r="BD64" s="1452"/>
      <c r="BE64" s="183"/>
    </row>
    <row r="65" spans="1:57" s="176" customFormat="1" ht="67.5" customHeight="1">
      <c r="A65" s="1441"/>
      <c r="B65" s="1452"/>
      <c r="C65" s="1452"/>
      <c r="D65" s="1441"/>
      <c r="E65" s="1447"/>
      <c r="F65" s="1447"/>
      <c r="G65" s="1441"/>
      <c r="H65" s="1434"/>
      <c r="I65" s="1447"/>
      <c r="J65" s="592" t="s">
        <v>61</v>
      </c>
      <c r="K65" s="592" t="s">
        <v>62</v>
      </c>
      <c r="L65" s="592" t="s">
        <v>63</v>
      </c>
      <c r="M65" s="589" t="s">
        <v>413</v>
      </c>
      <c r="N65" s="589" t="s">
        <v>2028</v>
      </c>
      <c r="O65" s="181">
        <v>33060</v>
      </c>
      <c r="P65" s="1446"/>
      <c r="Q65" s="1446"/>
      <c r="R65" s="1446"/>
      <c r="S65" s="1441"/>
      <c r="T65" s="1441"/>
      <c r="U65" s="1441"/>
      <c r="V65" s="1441"/>
      <c r="W65" s="1447"/>
      <c r="X65" s="1449"/>
      <c r="Y65" s="1450"/>
      <c r="Z65" s="1450"/>
      <c r="AA65" s="1451"/>
      <c r="AB65" s="1451"/>
      <c r="AC65" s="1441"/>
      <c r="AD65" s="1446"/>
      <c r="AE65" s="1446"/>
      <c r="AF65" s="1447"/>
      <c r="AG65" s="1459"/>
      <c r="AH65" s="1449"/>
      <c r="AI65" s="1449"/>
      <c r="AJ65" s="1434"/>
      <c r="AK65" s="1434"/>
      <c r="AL65" s="1446"/>
      <c r="AM65" s="1446"/>
      <c r="AN65" s="1446"/>
      <c r="AO65" s="1434"/>
      <c r="AP65" s="1446"/>
      <c r="AQ65" s="1446"/>
      <c r="AR65" s="1443"/>
      <c r="AS65" s="1443"/>
      <c r="AT65" s="1443"/>
      <c r="AU65" s="1444"/>
      <c r="AV65" s="1456"/>
      <c r="AW65" s="1446"/>
      <c r="AX65" s="1434"/>
      <c r="AY65" s="1434"/>
      <c r="AZ65" s="1434"/>
      <c r="BA65" s="1434"/>
      <c r="BB65" s="1441"/>
      <c r="BC65" s="1452"/>
      <c r="BD65" s="1452"/>
      <c r="BE65" s="183"/>
    </row>
    <row r="66" spans="1:57" s="176" customFormat="1" ht="67.5" customHeight="1">
      <c r="A66" s="1441">
        <v>2019</v>
      </c>
      <c r="B66" s="1452">
        <v>43466</v>
      </c>
      <c r="C66" s="1452">
        <v>43555</v>
      </c>
      <c r="D66" s="1447" t="s">
        <v>3151</v>
      </c>
      <c r="E66" s="1447" t="s">
        <v>3152</v>
      </c>
      <c r="F66" s="1447" t="s">
        <v>3179</v>
      </c>
      <c r="G66" s="1441" t="s">
        <v>1944</v>
      </c>
      <c r="H66" s="1421" t="s">
        <v>3180</v>
      </c>
      <c r="I66" s="1447" t="s">
        <v>3155</v>
      </c>
      <c r="J66" s="592" t="s">
        <v>61</v>
      </c>
      <c r="K66" s="592" t="s">
        <v>62</v>
      </c>
      <c r="L66" s="592" t="s">
        <v>63</v>
      </c>
      <c r="M66" s="591" t="s">
        <v>398</v>
      </c>
      <c r="N66" s="591" t="s">
        <v>2012</v>
      </c>
      <c r="O66" s="181">
        <v>27840</v>
      </c>
      <c r="P66" s="1446" t="s">
        <v>61</v>
      </c>
      <c r="Q66" s="1446" t="s">
        <v>62</v>
      </c>
      <c r="R66" s="1446" t="s">
        <v>63</v>
      </c>
      <c r="S66" s="1447" t="s">
        <v>413</v>
      </c>
      <c r="T66" s="1447" t="s">
        <v>2028</v>
      </c>
      <c r="U66" s="1447" t="s">
        <v>3156</v>
      </c>
      <c r="V66" s="1446" t="s">
        <v>3157</v>
      </c>
      <c r="W66" s="1447" t="s">
        <v>3181</v>
      </c>
      <c r="X66" s="1449">
        <v>43511</v>
      </c>
      <c r="Y66" s="1450">
        <v>19200</v>
      </c>
      <c r="Z66" s="1450">
        <v>22272</v>
      </c>
      <c r="AA66" s="1451">
        <v>0</v>
      </c>
      <c r="AB66" s="1451">
        <v>22272</v>
      </c>
      <c r="AC66" s="1441" t="s">
        <v>241</v>
      </c>
      <c r="AD66" s="1446" t="s">
        <v>3158</v>
      </c>
      <c r="AE66" s="1446" t="s">
        <v>3159</v>
      </c>
      <c r="AF66" s="1447" t="s">
        <v>3018</v>
      </c>
      <c r="AG66" s="1448" t="s">
        <v>72</v>
      </c>
      <c r="AH66" s="1449">
        <v>43514</v>
      </c>
      <c r="AI66" s="1449">
        <v>43542</v>
      </c>
      <c r="AJ66" s="1421" t="s">
        <v>3160</v>
      </c>
      <c r="AK66" s="1421" t="s">
        <v>3160</v>
      </c>
      <c r="AL66" s="1446" t="s">
        <v>3161</v>
      </c>
      <c r="AM66" s="1446" t="s">
        <v>3175</v>
      </c>
      <c r="AN66" s="1446" t="s">
        <v>73</v>
      </c>
      <c r="AO66" s="1421" t="s">
        <v>3160</v>
      </c>
      <c r="AP66" s="1446" t="s">
        <v>73</v>
      </c>
      <c r="AQ66" s="1446" t="s">
        <v>73</v>
      </c>
      <c r="AR66" s="1443" t="s">
        <v>566</v>
      </c>
      <c r="AS66" s="1443" t="s">
        <v>566</v>
      </c>
      <c r="AT66" s="1443" t="s">
        <v>566</v>
      </c>
      <c r="AU66" s="1444" t="s">
        <v>566</v>
      </c>
      <c r="AV66" s="1400" t="s">
        <v>3160</v>
      </c>
      <c r="AW66" s="1446" t="s">
        <v>1497</v>
      </c>
      <c r="AX66" s="1421" t="s">
        <v>3160</v>
      </c>
      <c r="AY66" s="1421" t="s">
        <v>3160</v>
      </c>
      <c r="AZ66" s="1421" t="s">
        <v>3160</v>
      </c>
      <c r="BA66" s="1421" t="s">
        <v>3160</v>
      </c>
      <c r="BB66" s="1441" t="s">
        <v>3157</v>
      </c>
      <c r="BC66" s="1452">
        <v>43567</v>
      </c>
      <c r="BD66" s="1452">
        <v>43567</v>
      </c>
      <c r="BE66" s="183"/>
    </row>
    <row r="67" spans="1:57" s="176" customFormat="1" ht="67.5" customHeight="1">
      <c r="A67" s="1441"/>
      <c r="B67" s="1452"/>
      <c r="C67" s="1452"/>
      <c r="D67" s="1447"/>
      <c r="E67" s="1447"/>
      <c r="F67" s="1447"/>
      <c r="G67" s="1441"/>
      <c r="H67" s="1434"/>
      <c r="I67" s="1447"/>
      <c r="J67" s="592" t="s">
        <v>61</v>
      </c>
      <c r="K67" s="592" t="s">
        <v>62</v>
      </c>
      <c r="L67" s="592" t="s">
        <v>63</v>
      </c>
      <c r="M67" s="591" t="s">
        <v>413</v>
      </c>
      <c r="N67" s="591" t="s">
        <v>2028</v>
      </c>
      <c r="O67" s="181">
        <v>22272</v>
      </c>
      <c r="P67" s="1446"/>
      <c r="Q67" s="1446"/>
      <c r="R67" s="1446"/>
      <c r="S67" s="1447"/>
      <c r="T67" s="1447"/>
      <c r="U67" s="1447"/>
      <c r="V67" s="1446"/>
      <c r="W67" s="1447"/>
      <c r="X67" s="1449"/>
      <c r="Y67" s="1450"/>
      <c r="Z67" s="1450"/>
      <c r="AA67" s="1451"/>
      <c r="AB67" s="1451"/>
      <c r="AC67" s="1441"/>
      <c r="AD67" s="1446"/>
      <c r="AE67" s="1446"/>
      <c r="AF67" s="1447"/>
      <c r="AG67" s="1448"/>
      <c r="AH67" s="1449"/>
      <c r="AI67" s="1449"/>
      <c r="AJ67" s="1434"/>
      <c r="AK67" s="1434"/>
      <c r="AL67" s="1446"/>
      <c r="AM67" s="1446"/>
      <c r="AN67" s="1446"/>
      <c r="AO67" s="1434"/>
      <c r="AP67" s="1446"/>
      <c r="AQ67" s="1446"/>
      <c r="AR67" s="1443"/>
      <c r="AS67" s="1443"/>
      <c r="AT67" s="1443"/>
      <c r="AU67" s="1444"/>
      <c r="AV67" s="1456"/>
      <c r="AW67" s="1446"/>
      <c r="AX67" s="1434"/>
      <c r="AY67" s="1434"/>
      <c r="AZ67" s="1434"/>
      <c r="BA67" s="1434"/>
      <c r="BB67" s="1441"/>
      <c r="BC67" s="1452"/>
      <c r="BD67" s="1452"/>
      <c r="BE67" s="183"/>
    </row>
    <row r="68" spans="1:57" s="176" customFormat="1" ht="67.5" customHeight="1">
      <c r="A68" s="1441"/>
      <c r="B68" s="1452"/>
      <c r="C68" s="1452"/>
      <c r="D68" s="1447"/>
      <c r="E68" s="1447"/>
      <c r="F68" s="1447"/>
      <c r="G68" s="1441"/>
      <c r="H68" s="1434"/>
      <c r="I68" s="1447"/>
      <c r="J68" s="592" t="s">
        <v>61</v>
      </c>
      <c r="K68" s="592" t="s">
        <v>62</v>
      </c>
      <c r="L68" s="592" t="s">
        <v>63</v>
      </c>
      <c r="M68" s="591" t="s">
        <v>2022</v>
      </c>
      <c r="N68" s="591" t="s">
        <v>1317</v>
      </c>
      <c r="O68" s="181">
        <v>26363.32</v>
      </c>
      <c r="P68" s="1446"/>
      <c r="Q68" s="1446"/>
      <c r="R68" s="1446"/>
      <c r="S68" s="1447"/>
      <c r="T68" s="1447"/>
      <c r="U68" s="1447"/>
      <c r="V68" s="1446"/>
      <c r="W68" s="1447"/>
      <c r="X68" s="1449"/>
      <c r="Y68" s="1450"/>
      <c r="Z68" s="1450"/>
      <c r="AA68" s="1451"/>
      <c r="AB68" s="1451"/>
      <c r="AC68" s="1441"/>
      <c r="AD68" s="1446"/>
      <c r="AE68" s="1446"/>
      <c r="AF68" s="1447"/>
      <c r="AG68" s="1448"/>
      <c r="AH68" s="1449"/>
      <c r="AI68" s="1449"/>
      <c r="AJ68" s="1434"/>
      <c r="AK68" s="1434"/>
      <c r="AL68" s="1446"/>
      <c r="AM68" s="1446"/>
      <c r="AN68" s="1446"/>
      <c r="AO68" s="1434"/>
      <c r="AP68" s="1446"/>
      <c r="AQ68" s="1446"/>
      <c r="AR68" s="1443"/>
      <c r="AS68" s="1443"/>
      <c r="AT68" s="1443"/>
      <c r="AU68" s="1444"/>
      <c r="AV68" s="1456"/>
      <c r="AW68" s="1446"/>
      <c r="AX68" s="1434"/>
      <c r="AY68" s="1434"/>
      <c r="AZ68" s="1434"/>
      <c r="BA68" s="1434"/>
      <c r="BB68" s="1441"/>
      <c r="BC68" s="1452"/>
      <c r="BD68" s="1452"/>
      <c r="BE68" s="183"/>
    </row>
    <row r="69" spans="1:57" s="176" customFormat="1" ht="67.5" customHeight="1">
      <c r="A69" s="1441">
        <v>2019</v>
      </c>
      <c r="B69" s="1452">
        <v>43466</v>
      </c>
      <c r="C69" s="1452">
        <v>43555</v>
      </c>
      <c r="D69" s="1447" t="s">
        <v>3151</v>
      </c>
      <c r="E69" s="1447" t="s">
        <v>3152</v>
      </c>
      <c r="F69" s="1447" t="s">
        <v>3182</v>
      </c>
      <c r="G69" s="1441" t="s">
        <v>1944</v>
      </c>
      <c r="H69" s="1421" t="s">
        <v>3183</v>
      </c>
      <c r="I69" s="1447" t="s">
        <v>3155</v>
      </c>
      <c r="J69" s="592" t="s">
        <v>2064</v>
      </c>
      <c r="K69" s="592" t="s">
        <v>2065</v>
      </c>
      <c r="L69" s="592" t="s">
        <v>2050</v>
      </c>
      <c r="M69" s="591" t="s">
        <v>2009</v>
      </c>
      <c r="N69" s="591" t="s">
        <v>2066</v>
      </c>
      <c r="O69" s="181">
        <v>8746.4</v>
      </c>
      <c r="P69" s="1446" t="s">
        <v>2064</v>
      </c>
      <c r="Q69" s="1446" t="s">
        <v>2065</v>
      </c>
      <c r="R69" s="1446" t="s">
        <v>2050</v>
      </c>
      <c r="S69" s="1447" t="s">
        <v>2009</v>
      </c>
      <c r="T69" s="1447" t="s">
        <v>2066</v>
      </c>
      <c r="U69" s="1447" t="s">
        <v>3156</v>
      </c>
      <c r="V69" s="1446" t="s">
        <v>3157</v>
      </c>
      <c r="W69" s="1447" t="s">
        <v>3184</v>
      </c>
      <c r="X69" s="1449">
        <v>43516</v>
      </c>
      <c r="Y69" s="1450">
        <v>7540</v>
      </c>
      <c r="Z69" s="1450">
        <v>8746.4</v>
      </c>
      <c r="AA69" s="1451">
        <v>0</v>
      </c>
      <c r="AB69" s="1451">
        <v>8746.4</v>
      </c>
      <c r="AC69" s="1441" t="s">
        <v>241</v>
      </c>
      <c r="AD69" s="1446" t="s">
        <v>3158</v>
      </c>
      <c r="AE69" s="1446" t="s">
        <v>3159</v>
      </c>
      <c r="AF69" s="1447" t="s">
        <v>3018</v>
      </c>
      <c r="AG69" s="1448" t="s">
        <v>72</v>
      </c>
      <c r="AH69" s="1449">
        <v>43517</v>
      </c>
      <c r="AI69" s="1449">
        <v>43545</v>
      </c>
      <c r="AJ69" s="1421" t="s">
        <v>3160</v>
      </c>
      <c r="AK69" s="1421" t="s">
        <v>3160</v>
      </c>
      <c r="AL69" s="1446" t="s">
        <v>3161</v>
      </c>
      <c r="AM69" s="1446" t="s">
        <v>3166</v>
      </c>
      <c r="AN69" s="1446" t="s">
        <v>73</v>
      </c>
      <c r="AO69" s="1421" t="s">
        <v>3160</v>
      </c>
      <c r="AP69" s="1446" t="s">
        <v>73</v>
      </c>
      <c r="AQ69" s="1446" t="s">
        <v>73</v>
      </c>
      <c r="AR69" s="1443" t="s">
        <v>566</v>
      </c>
      <c r="AS69" s="1443" t="s">
        <v>566</v>
      </c>
      <c r="AT69" s="1443" t="s">
        <v>566</v>
      </c>
      <c r="AU69" s="1444" t="s">
        <v>566</v>
      </c>
      <c r="AV69" s="1400" t="s">
        <v>3160</v>
      </c>
      <c r="AW69" s="1446" t="s">
        <v>1497</v>
      </c>
      <c r="AX69" s="1421" t="s">
        <v>3160</v>
      </c>
      <c r="AY69" s="1421" t="s">
        <v>3160</v>
      </c>
      <c r="AZ69" s="1421" t="s">
        <v>3160</v>
      </c>
      <c r="BA69" s="1421" t="s">
        <v>3160</v>
      </c>
      <c r="BB69" s="1441" t="s">
        <v>3157</v>
      </c>
      <c r="BC69" s="1452">
        <v>43567</v>
      </c>
      <c r="BD69" s="1452">
        <v>43567</v>
      </c>
      <c r="BE69" s="183"/>
    </row>
    <row r="70" spans="1:57" s="176" customFormat="1" ht="67.5" customHeight="1">
      <c r="A70" s="1441"/>
      <c r="B70" s="1452"/>
      <c r="C70" s="1452"/>
      <c r="D70" s="1447"/>
      <c r="E70" s="1447"/>
      <c r="F70" s="1447"/>
      <c r="G70" s="1441"/>
      <c r="H70" s="1434"/>
      <c r="I70" s="1447"/>
      <c r="J70" s="592" t="s">
        <v>61</v>
      </c>
      <c r="K70" s="592" t="s">
        <v>62</v>
      </c>
      <c r="L70" s="592" t="s">
        <v>63</v>
      </c>
      <c r="M70" s="591" t="s">
        <v>398</v>
      </c>
      <c r="N70" s="591" t="s">
        <v>2012</v>
      </c>
      <c r="O70" s="181">
        <v>10514.24</v>
      </c>
      <c r="P70" s="1446"/>
      <c r="Q70" s="1446"/>
      <c r="R70" s="1446"/>
      <c r="S70" s="1447"/>
      <c r="T70" s="1447"/>
      <c r="U70" s="1447"/>
      <c r="V70" s="1446"/>
      <c r="W70" s="1447"/>
      <c r="X70" s="1449"/>
      <c r="Y70" s="1450"/>
      <c r="Z70" s="1450"/>
      <c r="AA70" s="1451"/>
      <c r="AB70" s="1451"/>
      <c r="AC70" s="1441"/>
      <c r="AD70" s="1446"/>
      <c r="AE70" s="1446"/>
      <c r="AF70" s="1447"/>
      <c r="AG70" s="1448"/>
      <c r="AH70" s="1449"/>
      <c r="AI70" s="1449"/>
      <c r="AJ70" s="1434"/>
      <c r="AK70" s="1434"/>
      <c r="AL70" s="1446"/>
      <c r="AM70" s="1446"/>
      <c r="AN70" s="1446"/>
      <c r="AO70" s="1434"/>
      <c r="AP70" s="1446"/>
      <c r="AQ70" s="1446"/>
      <c r="AR70" s="1443"/>
      <c r="AS70" s="1443"/>
      <c r="AT70" s="1443"/>
      <c r="AU70" s="1444"/>
      <c r="AV70" s="1456"/>
      <c r="AW70" s="1446"/>
      <c r="AX70" s="1434"/>
      <c r="AY70" s="1434"/>
      <c r="AZ70" s="1434"/>
      <c r="BA70" s="1434"/>
      <c r="BB70" s="1441"/>
      <c r="BC70" s="1452"/>
      <c r="BD70" s="1452"/>
      <c r="BE70" s="183"/>
    </row>
    <row r="71" spans="1:57" s="176" customFormat="1" ht="67.5" customHeight="1">
      <c r="A71" s="1441"/>
      <c r="B71" s="1452"/>
      <c r="C71" s="1452"/>
      <c r="D71" s="1447"/>
      <c r="E71" s="1447"/>
      <c r="F71" s="1447"/>
      <c r="G71" s="1441"/>
      <c r="H71" s="1434"/>
      <c r="I71" s="1447"/>
      <c r="J71" s="592" t="s">
        <v>61</v>
      </c>
      <c r="K71" s="592" t="s">
        <v>62</v>
      </c>
      <c r="L71" s="592" t="s">
        <v>63</v>
      </c>
      <c r="M71" s="591" t="s">
        <v>455</v>
      </c>
      <c r="N71" s="591" t="s">
        <v>2146</v>
      </c>
      <c r="O71" s="181">
        <v>11003.76</v>
      </c>
      <c r="P71" s="1446"/>
      <c r="Q71" s="1446"/>
      <c r="R71" s="1446"/>
      <c r="S71" s="1447"/>
      <c r="T71" s="1447"/>
      <c r="U71" s="1447"/>
      <c r="V71" s="1446"/>
      <c r="W71" s="1447"/>
      <c r="X71" s="1449"/>
      <c r="Y71" s="1450"/>
      <c r="Z71" s="1450"/>
      <c r="AA71" s="1451"/>
      <c r="AB71" s="1451"/>
      <c r="AC71" s="1441"/>
      <c r="AD71" s="1446"/>
      <c r="AE71" s="1446"/>
      <c r="AF71" s="1447"/>
      <c r="AG71" s="1448"/>
      <c r="AH71" s="1449"/>
      <c r="AI71" s="1449"/>
      <c r="AJ71" s="1434"/>
      <c r="AK71" s="1434"/>
      <c r="AL71" s="1446"/>
      <c r="AM71" s="1446"/>
      <c r="AN71" s="1446"/>
      <c r="AO71" s="1434"/>
      <c r="AP71" s="1446"/>
      <c r="AQ71" s="1446"/>
      <c r="AR71" s="1443"/>
      <c r="AS71" s="1443"/>
      <c r="AT71" s="1443"/>
      <c r="AU71" s="1444"/>
      <c r="AV71" s="1456"/>
      <c r="AW71" s="1446"/>
      <c r="AX71" s="1434"/>
      <c r="AY71" s="1434"/>
      <c r="AZ71" s="1434"/>
      <c r="BA71" s="1434"/>
      <c r="BB71" s="1441"/>
      <c r="BC71" s="1452"/>
      <c r="BD71" s="1452"/>
      <c r="BE71" s="183"/>
    </row>
    <row r="72" spans="1:57" s="176" customFormat="1" ht="97.5" customHeight="1">
      <c r="A72" s="1441">
        <v>2019</v>
      </c>
      <c r="B72" s="1452">
        <v>43466</v>
      </c>
      <c r="C72" s="1452">
        <v>43555</v>
      </c>
      <c r="D72" s="1441" t="s">
        <v>3151</v>
      </c>
      <c r="E72" s="1447" t="s">
        <v>3185</v>
      </c>
      <c r="F72" s="1447" t="s">
        <v>3186</v>
      </c>
      <c r="G72" s="1441" t="s">
        <v>1905</v>
      </c>
      <c r="H72" s="1421" t="s">
        <v>3187</v>
      </c>
      <c r="I72" s="1447" t="s">
        <v>3188</v>
      </c>
      <c r="J72" s="592" t="s">
        <v>61</v>
      </c>
      <c r="K72" s="592" t="s">
        <v>62</v>
      </c>
      <c r="L72" s="592" t="s">
        <v>63</v>
      </c>
      <c r="M72" s="589" t="s">
        <v>3189</v>
      </c>
      <c r="N72" s="589" t="s">
        <v>3190</v>
      </c>
      <c r="O72" s="181">
        <v>15943.2</v>
      </c>
      <c r="P72" s="1446" t="s">
        <v>61</v>
      </c>
      <c r="Q72" s="1446" t="s">
        <v>62</v>
      </c>
      <c r="R72" s="1446" t="s">
        <v>63</v>
      </c>
      <c r="S72" s="1441" t="s">
        <v>3189</v>
      </c>
      <c r="T72" s="1441" t="s">
        <v>3190</v>
      </c>
      <c r="U72" s="1441" t="s">
        <v>3191</v>
      </c>
      <c r="V72" s="1441" t="s">
        <v>3157</v>
      </c>
      <c r="W72" s="1447" t="s">
        <v>3186</v>
      </c>
      <c r="X72" s="1449">
        <v>43528</v>
      </c>
      <c r="Y72" s="1450">
        <v>15943.2</v>
      </c>
      <c r="Z72" s="1450">
        <v>15943.2</v>
      </c>
      <c r="AA72" s="1451">
        <v>0</v>
      </c>
      <c r="AB72" s="1451">
        <v>0</v>
      </c>
      <c r="AC72" s="1441" t="s">
        <v>241</v>
      </c>
      <c r="AD72" s="1446" t="s">
        <v>3158</v>
      </c>
      <c r="AE72" s="1446" t="s">
        <v>3159</v>
      </c>
      <c r="AF72" s="1447" t="s">
        <v>3192</v>
      </c>
      <c r="AG72" s="1459" t="s">
        <v>72</v>
      </c>
      <c r="AH72" s="1449" t="s">
        <v>1508</v>
      </c>
      <c r="AI72" s="1449" t="s">
        <v>1508</v>
      </c>
      <c r="AJ72" s="1421" t="s">
        <v>3160</v>
      </c>
      <c r="AK72" s="1421" t="s">
        <v>3160</v>
      </c>
      <c r="AL72" s="1446" t="s">
        <v>3161</v>
      </c>
      <c r="AM72" s="1446" t="s">
        <v>3166</v>
      </c>
      <c r="AN72" s="1446" t="s">
        <v>73</v>
      </c>
      <c r="AO72" s="1421" t="s">
        <v>3160</v>
      </c>
      <c r="AP72" s="1446" t="s">
        <v>73</v>
      </c>
      <c r="AQ72" s="1446" t="s">
        <v>73</v>
      </c>
      <c r="AR72" s="1443" t="s">
        <v>566</v>
      </c>
      <c r="AS72" s="1443" t="s">
        <v>566</v>
      </c>
      <c r="AT72" s="1443" t="s">
        <v>566</v>
      </c>
      <c r="AU72" s="1444" t="s">
        <v>566</v>
      </c>
      <c r="AV72" s="1400" t="s">
        <v>3160</v>
      </c>
      <c r="AW72" s="1446" t="s">
        <v>1497</v>
      </c>
      <c r="AX72" s="1421" t="s">
        <v>3160</v>
      </c>
      <c r="AY72" s="1421" t="s">
        <v>3160</v>
      </c>
      <c r="AZ72" s="1421" t="s">
        <v>3160</v>
      </c>
      <c r="BA72" s="1421" t="s">
        <v>3160</v>
      </c>
      <c r="BB72" s="1441" t="s">
        <v>3157</v>
      </c>
      <c r="BC72" s="1452">
        <v>43567</v>
      </c>
      <c r="BD72" s="1452">
        <v>43567</v>
      </c>
      <c r="BE72" s="183"/>
    </row>
    <row r="73" spans="1:57" s="176" customFormat="1" ht="97.5" customHeight="1">
      <c r="A73" s="1441"/>
      <c r="B73" s="1452"/>
      <c r="C73" s="1452"/>
      <c r="D73" s="1441"/>
      <c r="E73" s="1447"/>
      <c r="F73" s="1447"/>
      <c r="G73" s="1441"/>
      <c r="H73" s="1434"/>
      <c r="I73" s="1447"/>
      <c r="J73" s="592" t="s">
        <v>61</v>
      </c>
      <c r="K73" s="592" t="s">
        <v>62</v>
      </c>
      <c r="L73" s="592" t="s">
        <v>63</v>
      </c>
      <c r="M73" s="589" t="s">
        <v>2222</v>
      </c>
      <c r="N73" s="589" t="s">
        <v>1941</v>
      </c>
      <c r="O73" s="181">
        <v>19500</v>
      </c>
      <c r="P73" s="1446"/>
      <c r="Q73" s="1446"/>
      <c r="R73" s="1446"/>
      <c r="S73" s="1441"/>
      <c r="T73" s="1441"/>
      <c r="U73" s="1441"/>
      <c r="V73" s="1441"/>
      <c r="W73" s="1447"/>
      <c r="X73" s="1449"/>
      <c r="Y73" s="1450"/>
      <c r="Z73" s="1450"/>
      <c r="AA73" s="1451"/>
      <c r="AB73" s="1451"/>
      <c r="AC73" s="1441"/>
      <c r="AD73" s="1446"/>
      <c r="AE73" s="1446"/>
      <c r="AF73" s="1447"/>
      <c r="AG73" s="1459"/>
      <c r="AH73" s="1449"/>
      <c r="AI73" s="1449"/>
      <c r="AJ73" s="1434"/>
      <c r="AK73" s="1434"/>
      <c r="AL73" s="1446"/>
      <c r="AM73" s="1446"/>
      <c r="AN73" s="1446"/>
      <c r="AO73" s="1434"/>
      <c r="AP73" s="1446"/>
      <c r="AQ73" s="1446"/>
      <c r="AR73" s="1443"/>
      <c r="AS73" s="1443"/>
      <c r="AT73" s="1443"/>
      <c r="AU73" s="1444"/>
      <c r="AV73" s="1456"/>
      <c r="AW73" s="1446"/>
      <c r="AX73" s="1434"/>
      <c r="AY73" s="1434"/>
      <c r="AZ73" s="1434"/>
      <c r="BA73" s="1434"/>
      <c r="BB73" s="1441"/>
      <c r="BC73" s="1452"/>
      <c r="BD73" s="1452"/>
      <c r="BE73" s="183"/>
    </row>
    <row r="74" spans="1:57" s="176" customFormat="1" ht="67.5" customHeight="1">
      <c r="A74" s="1441">
        <v>2019</v>
      </c>
      <c r="B74" s="1452">
        <v>43466</v>
      </c>
      <c r="C74" s="1452">
        <v>43555</v>
      </c>
      <c r="D74" s="1447" t="s">
        <v>3151</v>
      </c>
      <c r="E74" s="1447" t="s">
        <v>3152</v>
      </c>
      <c r="F74" s="1447" t="s">
        <v>3193</v>
      </c>
      <c r="G74" s="1441" t="s">
        <v>1944</v>
      </c>
      <c r="H74" s="1421" t="s">
        <v>3194</v>
      </c>
      <c r="I74" s="1447" t="s">
        <v>3155</v>
      </c>
      <c r="J74" s="592" t="s">
        <v>2064</v>
      </c>
      <c r="K74" s="592" t="s">
        <v>2065</v>
      </c>
      <c r="L74" s="592" t="s">
        <v>2050</v>
      </c>
      <c r="M74" s="591" t="s">
        <v>2009</v>
      </c>
      <c r="N74" s="591" t="s">
        <v>2066</v>
      </c>
      <c r="O74" s="181">
        <v>22819.52</v>
      </c>
      <c r="P74" s="1446" t="s">
        <v>2064</v>
      </c>
      <c r="Q74" s="1446" t="s">
        <v>2065</v>
      </c>
      <c r="R74" s="1446" t="s">
        <v>2050</v>
      </c>
      <c r="S74" s="1447" t="s">
        <v>2009</v>
      </c>
      <c r="T74" s="1447" t="s">
        <v>2066</v>
      </c>
      <c r="U74" s="1447" t="s">
        <v>3156</v>
      </c>
      <c r="V74" s="1446" t="s">
        <v>3157</v>
      </c>
      <c r="W74" s="1447" t="s">
        <v>3195</v>
      </c>
      <c r="X74" s="1449">
        <v>43530</v>
      </c>
      <c r="Y74" s="1450">
        <v>19672</v>
      </c>
      <c r="Z74" s="1450">
        <v>22819.52</v>
      </c>
      <c r="AA74" s="1451">
        <v>0</v>
      </c>
      <c r="AB74" s="1451">
        <v>22819.52</v>
      </c>
      <c r="AC74" s="1441" t="s">
        <v>241</v>
      </c>
      <c r="AD74" s="1446" t="s">
        <v>3158</v>
      </c>
      <c r="AE74" s="1446" t="s">
        <v>3159</v>
      </c>
      <c r="AF74" s="1447" t="s">
        <v>3018</v>
      </c>
      <c r="AG74" s="1448" t="s">
        <v>72</v>
      </c>
      <c r="AH74" s="1449">
        <v>43531</v>
      </c>
      <c r="AI74" s="1449">
        <v>43555</v>
      </c>
      <c r="AJ74" s="1421" t="s">
        <v>3160</v>
      </c>
      <c r="AK74" s="1421" t="s">
        <v>3160</v>
      </c>
      <c r="AL74" s="1446" t="s">
        <v>3161</v>
      </c>
      <c r="AM74" s="1446" t="s">
        <v>3166</v>
      </c>
      <c r="AN74" s="1446" t="s">
        <v>73</v>
      </c>
      <c r="AO74" s="1421" t="s">
        <v>3160</v>
      </c>
      <c r="AP74" s="1446" t="s">
        <v>73</v>
      </c>
      <c r="AQ74" s="1446" t="s">
        <v>73</v>
      </c>
      <c r="AR74" s="1443" t="s">
        <v>566</v>
      </c>
      <c r="AS74" s="1443" t="s">
        <v>566</v>
      </c>
      <c r="AT74" s="1443" t="s">
        <v>566</v>
      </c>
      <c r="AU74" s="1444" t="s">
        <v>566</v>
      </c>
      <c r="AV74" s="1400" t="s">
        <v>3160</v>
      </c>
      <c r="AW74" s="1446" t="s">
        <v>1497</v>
      </c>
      <c r="AX74" s="1421" t="s">
        <v>3160</v>
      </c>
      <c r="AY74" s="1421" t="s">
        <v>3160</v>
      </c>
      <c r="AZ74" s="1421" t="s">
        <v>3160</v>
      </c>
      <c r="BA74" s="1421" t="s">
        <v>3160</v>
      </c>
      <c r="BB74" s="1441" t="s">
        <v>3157</v>
      </c>
      <c r="BC74" s="1452">
        <v>43567</v>
      </c>
      <c r="BD74" s="1452">
        <v>43567</v>
      </c>
      <c r="BE74" s="183"/>
    </row>
    <row r="75" spans="1:57" s="176" customFormat="1" ht="67.5" customHeight="1">
      <c r="A75" s="1441"/>
      <c r="B75" s="1452"/>
      <c r="C75" s="1452"/>
      <c r="D75" s="1447"/>
      <c r="E75" s="1447"/>
      <c r="F75" s="1447"/>
      <c r="G75" s="1441"/>
      <c r="H75" s="1434"/>
      <c r="I75" s="1447"/>
      <c r="J75" s="592" t="s">
        <v>61</v>
      </c>
      <c r="K75" s="592" t="s">
        <v>62</v>
      </c>
      <c r="L75" s="592" t="s">
        <v>63</v>
      </c>
      <c r="M75" s="591" t="s">
        <v>413</v>
      </c>
      <c r="N75" s="591" t="s">
        <v>2028</v>
      </c>
      <c r="O75" s="181">
        <v>28524.400000000001</v>
      </c>
      <c r="P75" s="1446"/>
      <c r="Q75" s="1446"/>
      <c r="R75" s="1446"/>
      <c r="S75" s="1447"/>
      <c r="T75" s="1447"/>
      <c r="U75" s="1447"/>
      <c r="V75" s="1446"/>
      <c r="W75" s="1447"/>
      <c r="X75" s="1449"/>
      <c r="Y75" s="1450"/>
      <c r="Z75" s="1450"/>
      <c r="AA75" s="1451"/>
      <c r="AB75" s="1451"/>
      <c r="AC75" s="1441"/>
      <c r="AD75" s="1446"/>
      <c r="AE75" s="1446"/>
      <c r="AF75" s="1447"/>
      <c r="AG75" s="1448"/>
      <c r="AH75" s="1449"/>
      <c r="AI75" s="1449"/>
      <c r="AJ75" s="1434"/>
      <c r="AK75" s="1434"/>
      <c r="AL75" s="1446"/>
      <c r="AM75" s="1446"/>
      <c r="AN75" s="1446"/>
      <c r="AO75" s="1434"/>
      <c r="AP75" s="1446"/>
      <c r="AQ75" s="1446"/>
      <c r="AR75" s="1443"/>
      <c r="AS75" s="1443"/>
      <c r="AT75" s="1443"/>
      <c r="AU75" s="1444"/>
      <c r="AV75" s="1456"/>
      <c r="AW75" s="1446"/>
      <c r="AX75" s="1434"/>
      <c r="AY75" s="1434"/>
      <c r="AZ75" s="1434"/>
      <c r="BA75" s="1434"/>
      <c r="BB75" s="1441"/>
      <c r="BC75" s="1452"/>
      <c r="BD75" s="1452"/>
      <c r="BE75" s="183"/>
    </row>
    <row r="76" spans="1:57" s="176" customFormat="1" ht="67.5" customHeight="1">
      <c r="A76" s="1441"/>
      <c r="B76" s="1452"/>
      <c r="C76" s="1452"/>
      <c r="D76" s="1447"/>
      <c r="E76" s="1447"/>
      <c r="F76" s="1447"/>
      <c r="G76" s="1441"/>
      <c r="H76" s="1434"/>
      <c r="I76" s="1447"/>
      <c r="J76" s="592" t="s">
        <v>61</v>
      </c>
      <c r="K76" s="592" t="s">
        <v>62</v>
      </c>
      <c r="L76" s="592" t="s">
        <v>63</v>
      </c>
      <c r="M76" s="591" t="s">
        <v>411</v>
      </c>
      <c r="N76" s="591" t="s">
        <v>3024</v>
      </c>
      <c r="O76" s="181">
        <v>29250.560000000001</v>
      </c>
      <c r="P76" s="1446"/>
      <c r="Q76" s="1446"/>
      <c r="R76" s="1446"/>
      <c r="S76" s="1447"/>
      <c r="T76" s="1447"/>
      <c r="U76" s="1447"/>
      <c r="V76" s="1446"/>
      <c r="W76" s="1447"/>
      <c r="X76" s="1449"/>
      <c r="Y76" s="1450"/>
      <c r="Z76" s="1450"/>
      <c r="AA76" s="1451"/>
      <c r="AB76" s="1451"/>
      <c r="AC76" s="1441"/>
      <c r="AD76" s="1446"/>
      <c r="AE76" s="1446"/>
      <c r="AF76" s="1447"/>
      <c r="AG76" s="1448"/>
      <c r="AH76" s="1449"/>
      <c r="AI76" s="1449"/>
      <c r="AJ76" s="1434"/>
      <c r="AK76" s="1434"/>
      <c r="AL76" s="1446"/>
      <c r="AM76" s="1446"/>
      <c r="AN76" s="1446"/>
      <c r="AO76" s="1434"/>
      <c r="AP76" s="1446"/>
      <c r="AQ76" s="1446"/>
      <c r="AR76" s="1443"/>
      <c r="AS76" s="1443"/>
      <c r="AT76" s="1443"/>
      <c r="AU76" s="1444"/>
      <c r="AV76" s="1456"/>
      <c r="AW76" s="1446"/>
      <c r="AX76" s="1434"/>
      <c r="AY76" s="1434"/>
      <c r="AZ76" s="1434"/>
      <c r="BA76" s="1434"/>
      <c r="BB76" s="1441"/>
      <c r="BC76" s="1452"/>
      <c r="BD76" s="1452"/>
      <c r="BE76" s="183"/>
    </row>
    <row r="77" spans="1:57" s="176" customFormat="1" ht="94.5" customHeight="1">
      <c r="A77" s="1441">
        <v>2019</v>
      </c>
      <c r="B77" s="1452">
        <v>43466</v>
      </c>
      <c r="C77" s="1452">
        <v>43555</v>
      </c>
      <c r="D77" s="1447" t="s">
        <v>3151</v>
      </c>
      <c r="E77" s="1447" t="s">
        <v>3152</v>
      </c>
      <c r="F77" s="1447" t="s">
        <v>3196</v>
      </c>
      <c r="G77" s="1447" t="s">
        <v>1944</v>
      </c>
      <c r="H77" s="1421" t="s">
        <v>3197</v>
      </c>
      <c r="I77" s="1447" t="s">
        <v>3155</v>
      </c>
      <c r="J77" s="592" t="s">
        <v>61</v>
      </c>
      <c r="K77" s="592" t="s">
        <v>62</v>
      </c>
      <c r="L77" s="592" t="s">
        <v>63</v>
      </c>
      <c r="M77" s="591" t="s">
        <v>413</v>
      </c>
      <c r="N77" s="591" t="s">
        <v>2028</v>
      </c>
      <c r="O77" s="181">
        <v>44411.76</v>
      </c>
      <c r="P77" s="1446" t="s">
        <v>61</v>
      </c>
      <c r="Q77" s="1446" t="s">
        <v>62</v>
      </c>
      <c r="R77" s="1446" t="s">
        <v>63</v>
      </c>
      <c r="S77" s="1447" t="s">
        <v>396</v>
      </c>
      <c r="T77" s="1447" t="s">
        <v>2018</v>
      </c>
      <c r="U77" s="1447" t="s">
        <v>3156</v>
      </c>
      <c r="V77" s="1446" t="s">
        <v>3157</v>
      </c>
      <c r="W77" s="1447" t="s">
        <v>3198</v>
      </c>
      <c r="X77" s="1449">
        <v>43543</v>
      </c>
      <c r="Y77" s="1450">
        <v>35450</v>
      </c>
      <c r="Z77" s="1450">
        <v>41122</v>
      </c>
      <c r="AA77" s="1451">
        <v>0</v>
      </c>
      <c r="AB77" s="1451">
        <v>41122</v>
      </c>
      <c r="AC77" s="1441" t="s">
        <v>241</v>
      </c>
      <c r="AD77" s="1446" t="s">
        <v>3158</v>
      </c>
      <c r="AE77" s="1446" t="s">
        <v>3159</v>
      </c>
      <c r="AF77" s="1447" t="s">
        <v>3018</v>
      </c>
      <c r="AG77" s="1448" t="s">
        <v>72</v>
      </c>
      <c r="AH77" s="1449">
        <v>43526</v>
      </c>
      <c r="AI77" s="1449">
        <v>43555</v>
      </c>
      <c r="AJ77" s="1421" t="s">
        <v>3160</v>
      </c>
      <c r="AK77" s="1421" t="s">
        <v>3160</v>
      </c>
      <c r="AL77" s="1446" t="s">
        <v>3161</v>
      </c>
      <c r="AM77" s="1446" t="s">
        <v>3175</v>
      </c>
      <c r="AN77" s="1446" t="s">
        <v>73</v>
      </c>
      <c r="AO77" s="1421" t="s">
        <v>3160</v>
      </c>
      <c r="AP77" s="1446" t="s">
        <v>73</v>
      </c>
      <c r="AQ77" s="1446" t="s">
        <v>73</v>
      </c>
      <c r="AR77" s="1443" t="s">
        <v>566</v>
      </c>
      <c r="AS77" s="1443" t="s">
        <v>566</v>
      </c>
      <c r="AT77" s="1443" t="s">
        <v>566</v>
      </c>
      <c r="AU77" s="1444" t="s">
        <v>566</v>
      </c>
      <c r="AV77" s="1400" t="s">
        <v>3160</v>
      </c>
      <c r="AW77" s="1446" t="s">
        <v>1497</v>
      </c>
      <c r="AX77" s="1421" t="s">
        <v>3160</v>
      </c>
      <c r="AY77" s="1421" t="s">
        <v>3160</v>
      </c>
      <c r="AZ77" s="1421" t="s">
        <v>3160</v>
      </c>
      <c r="BA77" s="1421" t="s">
        <v>3160</v>
      </c>
      <c r="BB77" s="1441" t="s">
        <v>3157</v>
      </c>
      <c r="BC77" s="1452">
        <v>43567</v>
      </c>
      <c r="BD77" s="1452">
        <v>43567</v>
      </c>
      <c r="BE77" s="183"/>
    </row>
    <row r="78" spans="1:57" s="176" customFormat="1" ht="94.5" customHeight="1">
      <c r="A78" s="1441"/>
      <c r="B78" s="1452"/>
      <c r="C78" s="1452"/>
      <c r="D78" s="1447"/>
      <c r="E78" s="1447"/>
      <c r="F78" s="1447"/>
      <c r="G78" s="1447"/>
      <c r="H78" s="1434"/>
      <c r="I78" s="1447"/>
      <c r="J78" s="592" t="s">
        <v>61</v>
      </c>
      <c r="K78" s="592" t="s">
        <v>62</v>
      </c>
      <c r="L78" s="592" t="s">
        <v>63</v>
      </c>
      <c r="M78" s="591" t="s">
        <v>2019</v>
      </c>
      <c r="N78" s="591" t="s">
        <v>1317</v>
      </c>
      <c r="O78" s="181">
        <v>43589.32</v>
      </c>
      <c r="P78" s="1446"/>
      <c r="Q78" s="1446"/>
      <c r="R78" s="1446"/>
      <c r="S78" s="1447"/>
      <c r="T78" s="1447"/>
      <c r="U78" s="1447"/>
      <c r="V78" s="1446"/>
      <c r="W78" s="1447"/>
      <c r="X78" s="1449"/>
      <c r="Y78" s="1450"/>
      <c r="Z78" s="1450"/>
      <c r="AA78" s="1451"/>
      <c r="AB78" s="1451"/>
      <c r="AC78" s="1441"/>
      <c r="AD78" s="1446"/>
      <c r="AE78" s="1446"/>
      <c r="AF78" s="1447"/>
      <c r="AG78" s="1448"/>
      <c r="AH78" s="1449"/>
      <c r="AI78" s="1449"/>
      <c r="AJ78" s="1434"/>
      <c r="AK78" s="1434"/>
      <c r="AL78" s="1446"/>
      <c r="AM78" s="1446"/>
      <c r="AN78" s="1446"/>
      <c r="AO78" s="1434"/>
      <c r="AP78" s="1446"/>
      <c r="AQ78" s="1446"/>
      <c r="AR78" s="1443"/>
      <c r="AS78" s="1443"/>
      <c r="AT78" s="1443"/>
      <c r="AU78" s="1444"/>
      <c r="AV78" s="1456"/>
      <c r="AW78" s="1446"/>
      <c r="AX78" s="1434"/>
      <c r="AY78" s="1434"/>
      <c r="AZ78" s="1434"/>
      <c r="BA78" s="1434"/>
      <c r="BB78" s="1441"/>
      <c r="BC78" s="1452"/>
      <c r="BD78" s="1452"/>
      <c r="BE78" s="183"/>
    </row>
    <row r="79" spans="1:57" s="176" customFormat="1" ht="94.5" customHeight="1">
      <c r="A79" s="1441"/>
      <c r="B79" s="1452"/>
      <c r="C79" s="1452"/>
      <c r="D79" s="1447"/>
      <c r="E79" s="1447"/>
      <c r="F79" s="1447"/>
      <c r="G79" s="1447"/>
      <c r="H79" s="1434"/>
      <c r="I79" s="1447"/>
      <c r="J79" s="592" t="s">
        <v>61</v>
      </c>
      <c r="K79" s="592" t="s">
        <v>62</v>
      </c>
      <c r="L79" s="592" t="s">
        <v>63</v>
      </c>
      <c r="M79" s="591" t="s">
        <v>396</v>
      </c>
      <c r="N79" s="591" t="s">
        <v>2018</v>
      </c>
      <c r="O79" s="181">
        <v>41122</v>
      </c>
      <c r="P79" s="1446"/>
      <c r="Q79" s="1446"/>
      <c r="R79" s="1446"/>
      <c r="S79" s="1447"/>
      <c r="T79" s="1447"/>
      <c r="U79" s="1447"/>
      <c r="V79" s="1446"/>
      <c r="W79" s="1447"/>
      <c r="X79" s="1449"/>
      <c r="Y79" s="1450"/>
      <c r="Z79" s="1450"/>
      <c r="AA79" s="1451"/>
      <c r="AB79" s="1451"/>
      <c r="AC79" s="1441"/>
      <c r="AD79" s="1446"/>
      <c r="AE79" s="1446"/>
      <c r="AF79" s="1447"/>
      <c r="AG79" s="1448"/>
      <c r="AH79" s="1449"/>
      <c r="AI79" s="1449"/>
      <c r="AJ79" s="1434"/>
      <c r="AK79" s="1434"/>
      <c r="AL79" s="1446"/>
      <c r="AM79" s="1446"/>
      <c r="AN79" s="1446"/>
      <c r="AO79" s="1434"/>
      <c r="AP79" s="1446"/>
      <c r="AQ79" s="1446"/>
      <c r="AR79" s="1443"/>
      <c r="AS79" s="1443"/>
      <c r="AT79" s="1443"/>
      <c r="AU79" s="1444"/>
      <c r="AV79" s="1456"/>
      <c r="AW79" s="1446"/>
      <c r="AX79" s="1434"/>
      <c r="AY79" s="1434"/>
      <c r="AZ79" s="1434"/>
      <c r="BA79" s="1434"/>
      <c r="BB79" s="1441"/>
      <c r="BC79" s="1452"/>
      <c r="BD79" s="1452"/>
      <c r="BE79" s="183"/>
    </row>
    <row r="80" spans="1:57" s="176" customFormat="1" ht="115.5" customHeight="1">
      <c r="A80" s="589">
        <v>2019</v>
      </c>
      <c r="B80" s="590">
        <v>43466</v>
      </c>
      <c r="C80" s="590">
        <v>43555</v>
      </c>
      <c r="D80" s="591" t="s">
        <v>3151</v>
      </c>
      <c r="E80" s="589" t="s">
        <v>3152</v>
      </c>
      <c r="F80" s="591" t="s">
        <v>3199</v>
      </c>
      <c r="G80" s="591" t="s">
        <v>1944</v>
      </c>
      <c r="H80" s="584" t="s">
        <v>3200</v>
      </c>
      <c r="I80" s="591" t="s">
        <v>3201</v>
      </c>
      <c r="J80" s="592" t="s">
        <v>61</v>
      </c>
      <c r="K80" s="592" t="s">
        <v>62</v>
      </c>
      <c r="L80" s="592" t="s">
        <v>63</v>
      </c>
      <c r="M80" s="591" t="s">
        <v>3202</v>
      </c>
      <c r="N80" s="591" t="s">
        <v>3203</v>
      </c>
      <c r="O80" s="181">
        <v>16704</v>
      </c>
      <c r="P80" s="592" t="s">
        <v>61</v>
      </c>
      <c r="Q80" s="592" t="s">
        <v>62</v>
      </c>
      <c r="R80" s="592" t="s">
        <v>63</v>
      </c>
      <c r="S80" s="591" t="s">
        <v>3202</v>
      </c>
      <c r="T80" s="591" t="s">
        <v>3203</v>
      </c>
      <c r="U80" s="591" t="s">
        <v>3156</v>
      </c>
      <c r="V80" s="592" t="s">
        <v>3157</v>
      </c>
      <c r="W80" s="591" t="s">
        <v>3199</v>
      </c>
      <c r="X80" s="599">
        <v>43551</v>
      </c>
      <c r="Y80" s="600">
        <v>14400</v>
      </c>
      <c r="Z80" s="600">
        <v>16704</v>
      </c>
      <c r="AA80" s="601">
        <v>0</v>
      </c>
      <c r="AB80" s="601">
        <v>16704</v>
      </c>
      <c r="AC80" s="589" t="s">
        <v>241</v>
      </c>
      <c r="AD80" s="592" t="s">
        <v>3158</v>
      </c>
      <c r="AE80" s="592" t="s">
        <v>3159</v>
      </c>
      <c r="AF80" s="591" t="s">
        <v>3018</v>
      </c>
      <c r="AG80" s="603" t="s">
        <v>72</v>
      </c>
      <c r="AH80" s="599">
        <v>43552</v>
      </c>
      <c r="AI80" s="599">
        <v>43555</v>
      </c>
      <c r="AJ80" s="584" t="s">
        <v>3160</v>
      </c>
      <c r="AK80" s="584" t="s">
        <v>3160</v>
      </c>
      <c r="AL80" s="592" t="s">
        <v>3161</v>
      </c>
      <c r="AM80" s="592" t="s">
        <v>3175</v>
      </c>
      <c r="AN80" s="592" t="s">
        <v>73</v>
      </c>
      <c r="AO80" s="584" t="s">
        <v>3160</v>
      </c>
      <c r="AP80" s="592" t="s">
        <v>73</v>
      </c>
      <c r="AQ80" s="592" t="s">
        <v>73</v>
      </c>
      <c r="AR80" s="596" t="s">
        <v>566</v>
      </c>
      <c r="AS80" s="596" t="s">
        <v>566</v>
      </c>
      <c r="AT80" s="596" t="s">
        <v>566</v>
      </c>
      <c r="AU80" s="597" t="s">
        <v>566</v>
      </c>
      <c r="AV80" s="575" t="s">
        <v>3160</v>
      </c>
      <c r="AW80" s="592" t="s">
        <v>1497</v>
      </c>
      <c r="AX80" s="584" t="s">
        <v>3160</v>
      </c>
      <c r="AY80" s="584" t="s">
        <v>3160</v>
      </c>
      <c r="AZ80" s="584" t="s">
        <v>3160</v>
      </c>
      <c r="BA80" s="584" t="s">
        <v>3160</v>
      </c>
      <c r="BB80" s="589" t="s">
        <v>3157</v>
      </c>
      <c r="BC80" s="590">
        <v>43567</v>
      </c>
      <c r="BD80" s="590">
        <v>43567</v>
      </c>
      <c r="BE80" s="183"/>
    </row>
    <row r="81" spans="1:57" s="176" customFormat="1" ht="103.5" customHeight="1">
      <c r="A81" s="1441">
        <v>2019</v>
      </c>
      <c r="B81" s="1452">
        <v>43466</v>
      </c>
      <c r="C81" s="1452">
        <v>43555</v>
      </c>
      <c r="D81" s="1447" t="s">
        <v>3151</v>
      </c>
      <c r="E81" s="1447" t="s">
        <v>3152</v>
      </c>
      <c r="F81" s="1447" t="s">
        <v>3204</v>
      </c>
      <c r="G81" s="1447" t="s">
        <v>1944</v>
      </c>
      <c r="H81" s="1421" t="s">
        <v>3205</v>
      </c>
      <c r="I81" s="1447" t="s">
        <v>3155</v>
      </c>
      <c r="J81" s="592" t="s">
        <v>61</v>
      </c>
      <c r="K81" s="592" t="s">
        <v>62</v>
      </c>
      <c r="L81" s="592" t="s">
        <v>63</v>
      </c>
      <c r="M81" s="591" t="s">
        <v>398</v>
      </c>
      <c r="N81" s="591" t="s">
        <v>2012</v>
      </c>
      <c r="O81" s="181">
        <v>25646.44</v>
      </c>
      <c r="P81" s="1446" t="s">
        <v>61</v>
      </c>
      <c r="Q81" s="1446" t="s">
        <v>62</v>
      </c>
      <c r="R81" s="1446" t="s">
        <v>63</v>
      </c>
      <c r="S81" s="1447" t="s">
        <v>396</v>
      </c>
      <c r="T81" s="1447" t="s">
        <v>2018</v>
      </c>
      <c r="U81" s="1447" t="s">
        <v>3156</v>
      </c>
      <c r="V81" s="1446" t="s">
        <v>3157</v>
      </c>
      <c r="W81" s="1447" t="s">
        <v>3206</v>
      </c>
      <c r="X81" s="1449">
        <v>43551</v>
      </c>
      <c r="Y81" s="1450">
        <v>21200</v>
      </c>
      <c r="Z81" s="1450">
        <v>24592</v>
      </c>
      <c r="AA81" s="1451">
        <v>0</v>
      </c>
      <c r="AB81" s="1451">
        <v>24592</v>
      </c>
      <c r="AC81" s="1441" t="s">
        <v>241</v>
      </c>
      <c r="AD81" s="1446" t="s">
        <v>3158</v>
      </c>
      <c r="AE81" s="1446" t="s">
        <v>3159</v>
      </c>
      <c r="AF81" s="1447" t="s">
        <v>3018</v>
      </c>
      <c r="AG81" s="1448" t="s">
        <v>72</v>
      </c>
      <c r="AH81" s="1449">
        <v>43552</v>
      </c>
      <c r="AI81" s="1449">
        <v>43555</v>
      </c>
      <c r="AJ81" s="1421" t="s">
        <v>3160</v>
      </c>
      <c r="AK81" s="1421" t="s">
        <v>3160</v>
      </c>
      <c r="AL81" s="1446" t="s">
        <v>3161</v>
      </c>
      <c r="AM81" s="1446" t="s">
        <v>3175</v>
      </c>
      <c r="AN81" s="1446" t="s">
        <v>73</v>
      </c>
      <c r="AO81" s="1421" t="s">
        <v>3160</v>
      </c>
      <c r="AP81" s="1446" t="s">
        <v>73</v>
      </c>
      <c r="AQ81" s="1446" t="s">
        <v>73</v>
      </c>
      <c r="AR81" s="1443" t="s">
        <v>566</v>
      </c>
      <c r="AS81" s="1443" t="s">
        <v>566</v>
      </c>
      <c r="AT81" s="1443" t="s">
        <v>566</v>
      </c>
      <c r="AU81" s="1444" t="s">
        <v>566</v>
      </c>
      <c r="AV81" s="1400" t="s">
        <v>3160</v>
      </c>
      <c r="AW81" s="1446" t="s">
        <v>1497</v>
      </c>
      <c r="AX81" s="1421" t="s">
        <v>3160</v>
      </c>
      <c r="AY81" s="1421" t="s">
        <v>3160</v>
      </c>
      <c r="AZ81" s="1421" t="s">
        <v>3160</v>
      </c>
      <c r="BA81" s="1421" t="s">
        <v>3160</v>
      </c>
      <c r="BB81" s="1441" t="s">
        <v>3157</v>
      </c>
      <c r="BC81" s="1452">
        <v>43567</v>
      </c>
      <c r="BD81" s="1452">
        <v>43567</v>
      </c>
      <c r="BE81" s="183"/>
    </row>
    <row r="82" spans="1:57" s="176" customFormat="1" ht="103.5" customHeight="1">
      <c r="A82" s="1441"/>
      <c r="B82" s="1452"/>
      <c r="C82" s="1452"/>
      <c r="D82" s="1447"/>
      <c r="E82" s="1447"/>
      <c r="F82" s="1447"/>
      <c r="G82" s="1447"/>
      <c r="H82" s="1434"/>
      <c r="I82" s="1447"/>
      <c r="J82" s="592" t="s">
        <v>61</v>
      </c>
      <c r="K82" s="592" t="s">
        <v>62</v>
      </c>
      <c r="L82" s="592" t="s">
        <v>63</v>
      </c>
      <c r="M82" s="591" t="s">
        <v>396</v>
      </c>
      <c r="N82" s="591" t="s">
        <v>2018</v>
      </c>
      <c r="O82" s="181">
        <v>24592</v>
      </c>
      <c r="P82" s="1446"/>
      <c r="Q82" s="1446"/>
      <c r="R82" s="1446"/>
      <c r="S82" s="1447"/>
      <c r="T82" s="1447"/>
      <c r="U82" s="1447"/>
      <c r="V82" s="1446"/>
      <c r="W82" s="1447"/>
      <c r="X82" s="1449"/>
      <c r="Y82" s="1450"/>
      <c r="Z82" s="1450"/>
      <c r="AA82" s="1451"/>
      <c r="AB82" s="1451"/>
      <c r="AC82" s="1441"/>
      <c r="AD82" s="1446"/>
      <c r="AE82" s="1446"/>
      <c r="AF82" s="1447"/>
      <c r="AG82" s="1448"/>
      <c r="AH82" s="1449"/>
      <c r="AI82" s="1449"/>
      <c r="AJ82" s="1434"/>
      <c r="AK82" s="1434"/>
      <c r="AL82" s="1446"/>
      <c r="AM82" s="1446"/>
      <c r="AN82" s="1446"/>
      <c r="AO82" s="1434"/>
      <c r="AP82" s="1446"/>
      <c r="AQ82" s="1446"/>
      <c r="AR82" s="1443"/>
      <c r="AS82" s="1443"/>
      <c r="AT82" s="1443"/>
      <c r="AU82" s="1444"/>
      <c r="AV82" s="1456"/>
      <c r="AW82" s="1446"/>
      <c r="AX82" s="1434"/>
      <c r="AY82" s="1434"/>
      <c r="AZ82" s="1434"/>
      <c r="BA82" s="1434"/>
      <c r="BB82" s="1441"/>
      <c r="BC82" s="1452"/>
      <c r="BD82" s="1452"/>
      <c r="BE82" s="183"/>
    </row>
    <row r="83" spans="1:57" s="176" customFormat="1" ht="103.5" customHeight="1">
      <c r="A83" s="1441"/>
      <c r="B83" s="1452"/>
      <c r="C83" s="1452"/>
      <c r="D83" s="1447"/>
      <c r="E83" s="1447"/>
      <c r="F83" s="1447"/>
      <c r="G83" s="1447"/>
      <c r="H83" s="1434"/>
      <c r="I83" s="1447"/>
      <c r="J83" s="592" t="s">
        <v>2821</v>
      </c>
      <c r="K83" s="592" t="s">
        <v>2822</v>
      </c>
      <c r="L83" s="592" t="s">
        <v>436</v>
      </c>
      <c r="M83" s="591" t="s">
        <v>2009</v>
      </c>
      <c r="N83" s="591" t="s">
        <v>2823</v>
      </c>
      <c r="O83" s="181">
        <v>26190.48</v>
      </c>
      <c r="P83" s="1446"/>
      <c r="Q83" s="1446"/>
      <c r="R83" s="1446"/>
      <c r="S83" s="1447"/>
      <c r="T83" s="1447"/>
      <c r="U83" s="1447"/>
      <c r="V83" s="1446"/>
      <c r="W83" s="1447"/>
      <c r="X83" s="1449"/>
      <c r="Y83" s="1450"/>
      <c r="Z83" s="1450"/>
      <c r="AA83" s="1451"/>
      <c r="AB83" s="1451"/>
      <c r="AC83" s="1441"/>
      <c r="AD83" s="1446"/>
      <c r="AE83" s="1446"/>
      <c r="AF83" s="1447"/>
      <c r="AG83" s="1448"/>
      <c r="AH83" s="1449"/>
      <c r="AI83" s="1449"/>
      <c r="AJ83" s="1434"/>
      <c r="AK83" s="1434"/>
      <c r="AL83" s="1446"/>
      <c r="AM83" s="1446"/>
      <c r="AN83" s="1446"/>
      <c r="AO83" s="1434"/>
      <c r="AP83" s="1446"/>
      <c r="AQ83" s="1446"/>
      <c r="AR83" s="1443"/>
      <c r="AS83" s="1443"/>
      <c r="AT83" s="1443"/>
      <c r="AU83" s="1444"/>
      <c r="AV83" s="1456"/>
      <c r="AW83" s="1446"/>
      <c r="AX83" s="1434"/>
      <c r="AY83" s="1434"/>
      <c r="AZ83" s="1434"/>
      <c r="BA83" s="1434"/>
      <c r="BB83" s="1441"/>
      <c r="BC83" s="1452"/>
      <c r="BD83" s="1452"/>
      <c r="BE83" s="183"/>
    </row>
    <row r="84" spans="1:57" s="176" customFormat="1" ht="67.5" customHeight="1">
      <c r="A84" s="1441">
        <v>2019</v>
      </c>
      <c r="B84" s="1452">
        <v>43466</v>
      </c>
      <c r="C84" s="1452">
        <v>43555</v>
      </c>
      <c r="D84" s="1441" t="s">
        <v>3151</v>
      </c>
      <c r="E84" s="1447" t="s">
        <v>3152</v>
      </c>
      <c r="F84" s="1447" t="s">
        <v>3207</v>
      </c>
      <c r="G84" s="1441" t="s">
        <v>1944</v>
      </c>
      <c r="H84" s="1421" t="s">
        <v>3208</v>
      </c>
      <c r="I84" s="1447" t="s">
        <v>3155</v>
      </c>
      <c r="J84" s="592" t="s">
        <v>61</v>
      </c>
      <c r="K84" s="592" t="s">
        <v>62</v>
      </c>
      <c r="L84" s="592" t="s">
        <v>63</v>
      </c>
      <c r="M84" s="589" t="s">
        <v>454</v>
      </c>
      <c r="N84" s="589" t="s">
        <v>3178</v>
      </c>
      <c r="O84" s="181">
        <v>31842</v>
      </c>
      <c r="P84" s="1446" t="s">
        <v>61</v>
      </c>
      <c r="Q84" s="1446" t="s">
        <v>62</v>
      </c>
      <c r="R84" s="1446" t="s">
        <v>63</v>
      </c>
      <c r="S84" s="1441" t="s">
        <v>454</v>
      </c>
      <c r="T84" s="1441" t="s">
        <v>3178</v>
      </c>
      <c r="U84" s="1441" t="s">
        <v>3156</v>
      </c>
      <c r="V84" s="1441" t="s">
        <v>3157</v>
      </c>
      <c r="W84" s="1447" t="s">
        <v>3207</v>
      </c>
      <c r="X84" s="1449">
        <v>43551</v>
      </c>
      <c r="Y84" s="1450">
        <v>27450</v>
      </c>
      <c r="Z84" s="1450">
        <v>31842</v>
      </c>
      <c r="AA84" s="1451">
        <v>0</v>
      </c>
      <c r="AB84" s="1451">
        <v>31842</v>
      </c>
      <c r="AC84" s="1441" t="s">
        <v>241</v>
      </c>
      <c r="AD84" s="1446" t="s">
        <v>3158</v>
      </c>
      <c r="AE84" s="1446" t="s">
        <v>3159</v>
      </c>
      <c r="AF84" s="1447" t="s">
        <v>3018</v>
      </c>
      <c r="AG84" s="1459" t="s">
        <v>72</v>
      </c>
      <c r="AH84" s="1449">
        <v>43552</v>
      </c>
      <c r="AI84" s="1449">
        <v>43555</v>
      </c>
      <c r="AJ84" s="1421" t="s">
        <v>3160</v>
      </c>
      <c r="AK84" s="1421" t="s">
        <v>3160</v>
      </c>
      <c r="AL84" s="1446" t="s">
        <v>3161</v>
      </c>
      <c r="AM84" s="1446" t="s">
        <v>3166</v>
      </c>
      <c r="AN84" s="1446" t="s">
        <v>73</v>
      </c>
      <c r="AO84" s="1421" t="s">
        <v>3160</v>
      </c>
      <c r="AP84" s="1446" t="s">
        <v>73</v>
      </c>
      <c r="AQ84" s="1446" t="s">
        <v>73</v>
      </c>
      <c r="AR84" s="1443" t="s">
        <v>566</v>
      </c>
      <c r="AS84" s="1443" t="s">
        <v>566</v>
      </c>
      <c r="AT84" s="1443" t="s">
        <v>566</v>
      </c>
      <c r="AU84" s="1444" t="s">
        <v>566</v>
      </c>
      <c r="AV84" s="1400" t="s">
        <v>3160</v>
      </c>
      <c r="AW84" s="1446" t="s">
        <v>1497</v>
      </c>
      <c r="AX84" s="1421" t="s">
        <v>3160</v>
      </c>
      <c r="AY84" s="1421" t="s">
        <v>3160</v>
      </c>
      <c r="AZ84" s="1421" t="s">
        <v>3160</v>
      </c>
      <c r="BA84" s="1421" t="s">
        <v>3160</v>
      </c>
      <c r="BB84" s="1441" t="s">
        <v>3157</v>
      </c>
      <c r="BC84" s="1452">
        <v>43567</v>
      </c>
      <c r="BD84" s="1452">
        <v>43567</v>
      </c>
      <c r="BE84" s="183"/>
    </row>
    <row r="85" spans="1:57" s="176" customFormat="1" ht="67.5" customHeight="1">
      <c r="A85" s="1441"/>
      <c r="B85" s="1452"/>
      <c r="C85" s="1452"/>
      <c r="D85" s="1441"/>
      <c r="E85" s="1447"/>
      <c r="F85" s="1447"/>
      <c r="G85" s="1441"/>
      <c r="H85" s="1434"/>
      <c r="I85" s="1447"/>
      <c r="J85" s="592" t="s">
        <v>61</v>
      </c>
      <c r="K85" s="592" t="s">
        <v>62</v>
      </c>
      <c r="L85" s="592" t="s">
        <v>63</v>
      </c>
      <c r="M85" s="589" t="s">
        <v>2019</v>
      </c>
      <c r="N85" s="589" t="s">
        <v>1317</v>
      </c>
      <c r="O85" s="181">
        <v>34336</v>
      </c>
      <c r="P85" s="1446"/>
      <c r="Q85" s="1446"/>
      <c r="R85" s="1446"/>
      <c r="S85" s="1441"/>
      <c r="T85" s="1441"/>
      <c r="U85" s="1441"/>
      <c r="V85" s="1441"/>
      <c r="W85" s="1447"/>
      <c r="X85" s="1449"/>
      <c r="Y85" s="1450"/>
      <c r="Z85" s="1450"/>
      <c r="AA85" s="1451"/>
      <c r="AB85" s="1451"/>
      <c r="AC85" s="1441"/>
      <c r="AD85" s="1446"/>
      <c r="AE85" s="1446"/>
      <c r="AF85" s="1447"/>
      <c r="AG85" s="1459"/>
      <c r="AH85" s="1449"/>
      <c r="AI85" s="1449"/>
      <c r="AJ85" s="1434"/>
      <c r="AK85" s="1434"/>
      <c r="AL85" s="1446"/>
      <c r="AM85" s="1446"/>
      <c r="AN85" s="1446"/>
      <c r="AO85" s="1434"/>
      <c r="AP85" s="1446"/>
      <c r="AQ85" s="1446"/>
      <c r="AR85" s="1443"/>
      <c r="AS85" s="1443"/>
      <c r="AT85" s="1443"/>
      <c r="AU85" s="1444"/>
      <c r="AV85" s="1456"/>
      <c r="AW85" s="1446"/>
      <c r="AX85" s="1434"/>
      <c r="AY85" s="1434"/>
      <c r="AZ85" s="1434"/>
      <c r="BA85" s="1434"/>
      <c r="BB85" s="1441"/>
      <c r="BC85" s="1452"/>
      <c r="BD85" s="1452"/>
      <c r="BE85" s="183"/>
    </row>
    <row r="86" spans="1:57" s="176" customFormat="1" ht="67.5" customHeight="1">
      <c r="A86" s="1441"/>
      <c r="B86" s="1452"/>
      <c r="C86" s="1452"/>
      <c r="D86" s="1441"/>
      <c r="E86" s="1447"/>
      <c r="F86" s="1447"/>
      <c r="G86" s="1441"/>
      <c r="H86" s="1434"/>
      <c r="I86" s="1447"/>
      <c r="J86" s="592" t="s">
        <v>61</v>
      </c>
      <c r="K86" s="592" t="s">
        <v>62</v>
      </c>
      <c r="L86" s="592" t="s">
        <v>63</v>
      </c>
      <c r="M86" s="589" t="s">
        <v>2022</v>
      </c>
      <c r="N86" s="589" t="s">
        <v>2023</v>
      </c>
      <c r="O86" s="181">
        <v>33640</v>
      </c>
      <c r="P86" s="1446"/>
      <c r="Q86" s="1446"/>
      <c r="R86" s="1446"/>
      <c r="S86" s="1441"/>
      <c r="T86" s="1441"/>
      <c r="U86" s="1441"/>
      <c r="V86" s="1441"/>
      <c r="W86" s="1447"/>
      <c r="X86" s="1449"/>
      <c r="Y86" s="1450"/>
      <c r="Z86" s="1450"/>
      <c r="AA86" s="1451"/>
      <c r="AB86" s="1451"/>
      <c r="AC86" s="1441"/>
      <c r="AD86" s="1446"/>
      <c r="AE86" s="1446"/>
      <c r="AF86" s="1447"/>
      <c r="AG86" s="1459"/>
      <c r="AH86" s="1449"/>
      <c r="AI86" s="1449"/>
      <c r="AJ86" s="1434"/>
      <c r="AK86" s="1434"/>
      <c r="AL86" s="1446"/>
      <c r="AM86" s="1446"/>
      <c r="AN86" s="1446"/>
      <c r="AO86" s="1434"/>
      <c r="AP86" s="1446"/>
      <c r="AQ86" s="1446"/>
      <c r="AR86" s="1443"/>
      <c r="AS86" s="1443"/>
      <c r="AT86" s="1443"/>
      <c r="AU86" s="1444"/>
      <c r="AV86" s="1456"/>
      <c r="AW86" s="1446"/>
      <c r="AX86" s="1434"/>
      <c r="AY86" s="1434"/>
      <c r="AZ86" s="1434"/>
      <c r="BA86" s="1434"/>
      <c r="BB86" s="1441"/>
      <c r="BC86" s="1452"/>
      <c r="BD86" s="1452"/>
      <c r="BE86" s="183"/>
    </row>
    <row r="87" spans="1:57" s="176" customFormat="1" ht="67.5" customHeight="1">
      <c r="A87" s="1441">
        <v>2019</v>
      </c>
      <c r="B87" s="1452">
        <v>43466</v>
      </c>
      <c r="C87" s="1452">
        <v>43555</v>
      </c>
      <c r="D87" s="1447" t="s">
        <v>3151</v>
      </c>
      <c r="E87" s="1447" t="s">
        <v>3152</v>
      </c>
      <c r="F87" s="1447" t="s">
        <v>3209</v>
      </c>
      <c r="G87" s="1447" t="s">
        <v>1944</v>
      </c>
      <c r="H87" s="1421" t="s">
        <v>3210</v>
      </c>
      <c r="I87" s="1447" t="s">
        <v>3155</v>
      </c>
      <c r="J87" s="592" t="s">
        <v>61</v>
      </c>
      <c r="K87" s="592" t="s">
        <v>62</v>
      </c>
      <c r="L87" s="592" t="s">
        <v>63</v>
      </c>
      <c r="M87" s="591" t="s">
        <v>2895</v>
      </c>
      <c r="N87" s="591" t="s">
        <v>2040</v>
      </c>
      <c r="O87" s="181">
        <v>32746.799999999999</v>
      </c>
      <c r="P87" s="1446" t="s">
        <v>61</v>
      </c>
      <c r="Q87" s="1446" t="s">
        <v>62</v>
      </c>
      <c r="R87" s="1446" t="s">
        <v>63</v>
      </c>
      <c r="S87" s="1447" t="s">
        <v>2895</v>
      </c>
      <c r="T87" s="1447" t="s">
        <v>2040</v>
      </c>
      <c r="U87" s="1447" t="s">
        <v>3156</v>
      </c>
      <c r="V87" s="1446" t="s">
        <v>3157</v>
      </c>
      <c r="W87" s="1447" t="s">
        <v>3211</v>
      </c>
      <c r="X87" s="1449">
        <v>43551</v>
      </c>
      <c r="Y87" s="1450">
        <v>28230</v>
      </c>
      <c r="Z87" s="1450">
        <v>32746.799999999999</v>
      </c>
      <c r="AA87" s="1451">
        <v>0</v>
      </c>
      <c r="AB87" s="1451">
        <v>32746.799999999999</v>
      </c>
      <c r="AC87" s="1441" t="s">
        <v>241</v>
      </c>
      <c r="AD87" s="1446" t="s">
        <v>3158</v>
      </c>
      <c r="AE87" s="1446" t="s">
        <v>3159</v>
      </c>
      <c r="AF87" s="1447" t="s">
        <v>3018</v>
      </c>
      <c r="AG87" s="1448" t="s">
        <v>72</v>
      </c>
      <c r="AH87" s="1449">
        <v>43552</v>
      </c>
      <c r="AI87" s="1449">
        <v>43555</v>
      </c>
      <c r="AJ87" s="1421" t="s">
        <v>3160</v>
      </c>
      <c r="AK87" s="1421" t="s">
        <v>3160</v>
      </c>
      <c r="AL87" s="1446" t="s">
        <v>3161</v>
      </c>
      <c r="AM87" s="1446" t="s">
        <v>3175</v>
      </c>
      <c r="AN87" s="1446" t="s">
        <v>73</v>
      </c>
      <c r="AO87" s="1421" t="s">
        <v>3160</v>
      </c>
      <c r="AP87" s="1446" t="s">
        <v>73</v>
      </c>
      <c r="AQ87" s="1446" t="s">
        <v>73</v>
      </c>
      <c r="AR87" s="1443" t="s">
        <v>566</v>
      </c>
      <c r="AS87" s="1443" t="s">
        <v>566</v>
      </c>
      <c r="AT87" s="1443" t="s">
        <v>566</v>
      </c>
      <c r="AU87" s="1444" t="s">
        <v>566</v>
      </c>
      <c r="AV87" s="1400" t="s">
        <v>3160</v>
      </c>
      <c r="AW87" s="1446" t="s">
        <v>1497</v>
      </c>
      <c r="AX87" s="1421" t="s">
        <v>3160</v>
      </c>
      <c r="AY87" s="1421" t="s">
        <v>3160</v>
      </c>
      <c r="AZ87" s="1421" t="s">
        <v>3160</v>
      </c>
      <c r="BA87" s="1421" t="s">
        <v>3160</v>
      </c>
      <c r="BB87" s="1441" t="s">
        <v>3157</v>
      </c>
      <c r="BC87" s="1452">
        <v>43567</v>
      </c>
      <c r="BD87" s="1452">
        <v>43567</v>
      </c>
      <c r="BE87" s="183"/>
    </row>
    <row r="88" spans="1:57" s="176" customFormat="1" ht="67.5" customHeight="1">
      <c r="A88" s="1441"/>
      <c r="B88" s="1452"/>
      <c r="C88" s="1452"/>
      <c r="D88" s="1447"/>
      <c r="E88" s="1447"/>
      <c r="F88" s="1447"/>
      <c r="G88" s="1447"/>
      <c r="H88" s="1434"/>
      <c r="I88" s="1447"/>
      <c r="J88" s="592" t="s">
        <v>61</v>
      </c>
      <c r="K88" s="592" t="s">
        <v>62</v>
      </c>
      <c r="L88" s="592" t="s">
        <v>63</v>
      </c>
      <c r="M88" s="591" t="s">
        <v>2022</v>
      </c>
      <c r="N88" s="591" t="s">
        <v>2023</v>
      </c>
      <c r="O88" s="181">
        <v>36830</v>
      </c>
      <c r="P88" s="1446"/>
      <c r="Q88" s="1446"/>
      <c r="R88" s="1446"/>
      <c r="S88" s="1447"/>
      <c r="T88" s="1447"/>
      <c r="U88" s="1447"/>
      <c r="V88" s="1446"/>
      <c r="W88" s="1447"/>
      <c r="X88" s="1449"/>
      <c r="Y88" s="1450"/>
      <c r="Z88" s="1450"/>
      <c r="AA88" s="1451"/>
      <c r="AB88" s="1451"/>
      <c r="AC88" s="1441"/>
      <c r="AD88" s="1446"/>
      <c r="AE88" s="1446"/>
      <c r="AF88" s="1447"/>
      <c r="AG88" s="1448"/>
      <c r="AH88" s="1449"/>
      <c r="AI88" s="1449"/>
      <c r="AJ88" s="1434"/>
      <c r="AK88" s="1434"/>
      <c r="AL88" s="1446"/>
      <c r="AM88" s="1446"/>
      <c r="AN88" s="1446"/>
      <c r="AO88" s="1434"/>
      <c r="AP88" s="1446"/>
      <c r="AQ88" s="1446"/>
      <c r="AR88" s="1443"/>
      <c r="AS88" s="1443"/>
      <c r="AT88" s="1443"/>
      <c r="AU88" s="1444"/>
      <c r="AV88" s="1456"/>
      <c r="AW88" s="1446"/>
      <c r="AX88" s="1434"/>
      <c r="AY88" s="1434"/>
      <c r="AZ88" s="1434"/>
      <c r="BA88" s="1434"/>
      <c r="BB88" s="1441"/>
      <c r="BC88" s="1452"/>
      <c r="BD88" s="1452"/>
      <c r="BE88" s="183"/>
    </row>
    <row r="89" spans="1:57" s="176" customFormat="1" ht="67.5" customHeight="1">
      <c r="A89" s="1441"/>
      <c r="B89" s="1452"/>
      <c r="C89" s="1452"/>
      <c r="D89" s="1447"/>
      <c r="E89" s="1447"/>
      <c r="F89" s="1447"/>
      <c r="G89" s="1447"/>
      <c r="H89" s="1434"/>
      <c r="I89" s="1447"/>
      <c r="J89" s="592" t="s">
        <v>61</v>
      </c>
      <c r="K89" s="592" t="s">
        <v>62</v>
      </c>
      <c r="L89" s="592" t="s">
        <v>63</v>
      </c>
      <c r="M89" s="591" t="s">
        <v>455</v>
      </c>
      <c r="N89" s="591" t="s">
        <v>2146</v>
      </c>
      <c r="O89" s="181">
        <v>35960</v>
      </c>
      <c r="P89" s="1446"/>
      <c r="Q89" s="1446"/>
      <c r="R89" s="1446"/>
      <c r="S89" s="1447"/>
      <c r="T89" s="1447"/>
      <c r="U89" s="1447"/>
      <c r="V89" s="1446"/>
      <c r="W89" s="1447"/>
      <c r="X89" s="1449"/>
      <c r="Y89" s="1450"/>
      <c r="Z89" s="1450"/>
      <c r="AA89" s="1451"/>
      <c r="AB89" s="1451"/>
      <c r="AC89" s="1441"/>
      <c r="AD89" s="1446"/>
      <c r="AE89" s="1446"/>
      <c r="AF89" s="1447"/>
      <c r="AG89" s="1448"/>
      <c r="AH89" s="1449"/>
      <c r="AI89" s="1449"/>
      <c r="AJ89" s="1434"/>
      <c r="AK89" s="1434"/>
      <c r="AL89" s="1446"/>
      <c r="AM89" s="1446"/>
      <c r="AN89" s="1446"/>
      <c r="AO89" s="1434"/>
      <c r="AP89" s="1446"/>
      <c r="AQ89" s="1446"/>
      <c r="AR89" s="1443"/>
      <c r="AS89" s="1443"/>
      <c r="AT89" s="1443"/>
      <c r="AU89" s="1444"/>
      <c r="AV89" s="1456"/>
      <c r="AW89" s="1446"/>
      <c r="AX89" s="1434"/>
      <c r="AY89" s="1434"/>
      <c r="AZ89" s="1434"/>
      <c r="BA89" s="1434"/>
      <c r="BB89" s="1441"/>
      <c r="BC89" s="1452"/>
      <c r="BD89" s="1452"/>
      <c r="BE89" s="183"/>
    </row>
    <row r="90" spans="1:57" s="176" customFormat="1" ht="67.5" customHeight="1">
      <c r="A90" s="1441">
        <v>2019</v>
      </c>
      <c r="B90" s="1452">
        <v>43466</v>
      </c>
      <c r="C90" s="1452">
        <v>43555</v>
      </c>
      <c r="D90" s="1441" t="s">
        <v>3151</v>
      </c>
      <c r="E90" s="1447" t="s">
        <v>3152</v>
      </c>
      <c r="F90" s="1447" t="s">
        <v>3212</v>
      </c>
      <c r="G90" s="1441" t="s">
        <v>1944</v>
      </c>
      <c r="H90" s="1421" t="s">
        <v>3213</v>
      </c>
      <c r="I90" s="1447" t="s">
        <v>3155</v>
      </c>
      <c r="J90" s="592" t="s">
        <v>61</v>
      </c>
      <c r="K90" s="592" t="s">
        <v>62</v>
      </c>
      <c r="L90" s="592" t="s">
        <v>63</v>
      </c>
      <c r="M90" s="589" t="s">
        <v>413</v>
      </c>
      <c r="N90" s="589" t="s">
        <v>2028</v>
      </c>
      <c r="O90" s="181">
        <v>23954</v>
      </c>
      <c r="P90" s="1446" t="s">
        <v>61</v>
      </c>
      <c r="Q90" s="1446" t="s">
        <v>62</v>
      </c>
      <c r="R90" s="1446" t="s">
        <v>63</v>
      </c>
      <c r="S90" s="1441" t="s">
        <v>3173</v>
      </c>
      <c r="T90" s="1441" t="s">
        <v>3024</v>
      </c>
      <c r="U90" s="1441" t="s">
        <v>3156</v>
      </c>
      <c r="V90" s="1441" t="s">
        <v>3157</v>
      </c>
      <c r="W90" s="1447" t="s">
        <v>3212</v>
      </c>
      <c r="X90" s="1449">
        <v>43552</v>
      </c>
      <c r="Y90" s="1450">
        <v>17500</v>
      </c>
      <c r="Z90" s="1450">
        <v>20300</v>
      </c>
      <c r="AA90" s="1451">
        <v>0</v>
      </c>
      <c r="AB90" s="1451">
        <v>20300</v>
      </c>
      <c r="AC90" s="1441" t="s">
        <v>241</v>
      </c>
      <c r="AD90" s="1446" t="s">
        <v>3158</v>
      </c>
      <c r="AE90" s="1446" t="s">
        <v>3159</v>
      </c>
      <c r="AF90" s="1447" t="s">
        <v>3018</v>
      </c>
      <c r="AG90" s="1459" t="s">
        <v>72</v>
      </c>
      <c r="AH90" s="1449">
        <v>43552</v>
      </c>
      <c r="AI90" s="1449">
        <v>43555</v>
      </c>
      <c r="AJ90" s="1421" t="s">
        <v>3160</v>
      </c>
      <c r="AK90" s="1421" t="s">
        <v>3160</v>
      </c>
      <c r="AL90" s="1446" t="s">
        <v>3161</v>
      </c>
      <c r="AM90" s="1446" t="s">
        <v>3162</v>
      </c>
      <c r="AN90" s="1446" t="s">
        <v>73</v>
      </c>
      <c r="AO90" s="1421" t="s">
        <v>3160</v>
      </c>
      <c r="AP90" s="1446" t="s">
        <v>73</v>
      </c>
      <c r="AQ90" s="1446" t="s">
        <v>73</v>
      </c>
      <c r="AR90" s="1443" t="s">
        <v>566</v>
      </c>
      <c r="AS90" s="1443" t="s">
        <v>566</v>
      </c>
      <c r="AT90" s="1443" t="s">
        <v>566</v>
      </c>
      <c r="AU90" s="1444" t="s">
        <v>566</v>
      </c>
      <c r="AV90" s="1400" t="s">
        <v>3160</v>
      </c>
      <c r="AW90" s="1446" t="s">
        <v>1497</v>
      </c>
      <c r="AX90" s="1421" t="s">
        <v>3160</v>
      </c>
      <c r="AY90" s="1421" t="s">
        <v>3160</v>
      </c>
      <c r="AZ90" s="1421" t="s">
        <v>3160</v>
      </c>
      <c r="BA90" s="1421" t="s">
        <v>3160</v>
      </c>
      <c r="BB90" s="1441" t="s">
        <v>3157</v>
      </c>
      <c r="BC90" s="1452">
        <v>43567</v>
      </c>
      <c r="BD90" s="1452">
        <v>43567</v>
      </c>
      <c r="BE90" s="183"/>
    </row>
    <row r="91" spans="1:57" s="176" customFormat="1" ht="67.5" customHeight="1">
      <c r="A91" s="1441"/>
      <c r="B91" s="1452"/>
      <c r="C91" s="1452"/>
      <c r="D91" s="1441"/>
      <c r="E91" s="1447"/>
      <c r="F91" s="1447"/>
      <c r="G91" s="1441"/>
      <c r="H91" s="1434"/>
      <c r="I91" s="1447"/>
      <c r="J91" s="592" t="s">
        <v>61</v>
      </c>
      <c r="K91" s="592" t="s">
        <v>62</v>
      </c>
      <c r="L91" s="592" t="s">
        <v>63</v>
      </c>
      <c r="M91" s="589" t="s">
        <v>2019</v>
      </c>
      <c r="N91" s="589" t="s">
        <v>1317</v>
      </c>
      <c r="O91" s="181">
        <v>22533</v>
      </c>
      <c r="P91" s="1446"/>
      <c r="Q91" s="1446"/>
      <c r="R91" s="1446"/>
      <c r="S91" s="1441"/>
      <c r="T91" s="1441"/>
      <c r="U91" s="1441"/>
      <c r="V91" s="1441"/>
      <c r="W91" s="1447"/>
      <c r="X91" s="1449"/>
      <c r="Y91" s="1450"/>
      <c r="Z91" s="1450"/>
      <c r="AA91" s="1451"/>
      <c r="AB91" s="1451"/>
      <c r="AC91" s="1441"/>
      <c r="AD91" s="1446"/>
      <c r="AE91" s="1446"/>
      <c r="AF91" s="1447"/>
      <c r="AG91" s="1459"/>
      <c r="AH91" s="1449"/>
      <c r="AI91" s="1449"/>
      <c r="AJ91" s="1434"/>
      <c r="AK91" s="1434"/>
      <c r="AL91" s="1446"/>
      <c r="AM91" s="1446"/>
      <c r="AN91" s="1446"/>
      <c r="AO91" s="1434"/>
      <c r="AP91" s="1446"/>
      <c r="AQ91" s="1446"/>
      <c r="AR91" s="1443"/>
      <c r="AS91" s="1443"/>
      <c r="AT91" s="1443"/>
      <c r="AU91" s="1444"/>
      <c r="AV91" s="1456"/>
      <c r="AW91" s="1446"/>
      <c r="AX91" s="1434"/>
      <c r="AY91" s="1434"/>
      <c r="AZ91" s="1434"/>
      <c r="BA91" s="1434"/>
      <c r="BB91" s="1441"/>
      <c r="BC91" s="1452"/>
      <c r="BD91" s="1452"/>
      <c r="BE91" s="183"/>
    </row>
    <row r="92" spans="1:57" s="176" customFormat="1" ht="67.5" customHeight="1">
      <c r="A92" s="1441"/>
      <c r="B92" s="1452"/>
      <c r="C92" s="1452"/>
      <c r="D92" s="1441"/>
      <c r="E92" s="1447"/>
      <c r="F92" s="1447"/>
      <c r="G92" s="1441"/>
      <c r="H92" s="1434"/>
      <c r="I92" s="1447"/>
      <c r="J92" s="592" t="s">
        <v>61</v>
      </c>
      <c r="K92" s="592" t="s">
        <v>62</v>
      </c>
      <c r="L92" s="592" t="s">
        <v>63</v>
      </c>
      <c r="M92" s="589" t="s">
        <v>411</v>
      </c>
      <c r="N92" s="589" t="s">
        <v>3024</v>
      </c>
      <c r="O92" s="181">
        <v>20300</v>
      </c>
      <c r="P92" s="1446"/>
      <c r="Q92" s="1446"/>
      <c r="R92" s="1446"/>
      <c r="S92" s="1441"/>
      <c r="T92" s="1441"/>
      <c r="U92" s="1441"/>
      <c r="V92" s="1441"/>
      <c r="W92" s="1447"/>
      <c r="X92" s="1449"/>
      <c r="Y92" s="1450"/>
      <c r="Z92" s="1450"/>
      <c r="AA92" s="1451"/>
      <c r="AB92" s="1451"/>
      <c r="AC92" s="1441"/>
      <c r="AD92" s="1446"/>
      <c r="AE92" s="1446"/>
      <c r="AF92" s="1447"/>
      <c r="AG92" s="1459"/>
      <c r="AH92" s="1449"/>
      <c r="AI92" s="1449"/>
      <c r="AJ92" s="1434"/>
      <c r="AK92" s="1434"/>
      <c r="AL92" s="1446"/>
      <c r="AM92" s="1446"/>
      <c r="AN92" s="1446"/>
      <c r="AO92" s="1434"/>
      <c r="AP92" s="1446"/>
      <c r="AQ92" s="1446"/>
      <c r="AR92" s="1443"/>
      <c r="AS92" s="1443"/>
      <c r="AT92" s="1443"/>
      <c r="AU92" s="1444"/>
      <c r="AV92" s="1456"/>
      <c r="AW92" s="1446"/>
      <c r="AX92" s="1434"/>
      <c r="AY92" s="1434"/>
      <c r="AZ92" s="1434"/>
      <c r="BA92" s="1434"/>
      <c r="BB92" s="1441"/>
      <c r="BC92" s="1452"/>
      <c r="BD92" s="1452"/>
      <c r="BE92" s="183"/>
    </row>
    <row r="93" spans="1:57" ht="98.25" customHeight="1">
      <c r="A93" s="589">
        <v>2019</v>
      </c>
      <c r="B93" s="590">
        <v>43466</v>
      </c>
      <c r="C93" s="590">
        <v>43555</v>
      </c>
      <c r="D93" s="591" t="s">
        <v>3294</v>
      </c>
      <c r="E93" s="591" t="s">
        <v>3295</v>
      </c>
      <c r="F93" s="591" t="s">
        <v>3296</v>
      </c>
      <c r="G93" s="591" t="s">
        <v>382</v>
      </c>
      <c r="H93" s="584" t="s">
        <v>3297</v>
      </c>
      <c r="I93" s="591" t="s">
        <v>457</v>
      </c>
      <c r="J93" s="589" t="s">
        <v>61</v>
      </c>
      <c r="K93" s="589" t="s">
        <v>3298</v>
      </c>
      <c r="L93" s="589" t="s">
        <v>1579</v>
      </c>
      <c r="M93" s="591" t="s">
        <v>258</v>
      </c>
      <c r="N93" s="591" t="s">
        <v>1958</v>
      </c>
      <c r="O93" s="678">
        <v>1250000</v>
      </c>
      <c r="P93" s="589" t="s">
        <v>61</v>
      </c>
      <c r="Q93" s="589" t="s">
        <v>3298</v>
      </c>
      <c r="R93" s="589" t="s">
        <v>1579</v>
      </c>
      <c r="S93" s="591" t="s">
        <v>258</v>
      </c>
      <c r="T93" s="591" t="s">
        <v>1958</v>
      </c>
      <c r="U93" s="589" t="s">
        <v>132</v>
      </c>
      <c r="V93" s="589" t="s">
        <v>3086</v>
      </c>
      <c r="W93" s="591" t="s">
        <v>3296</v>
      </c>
      <c r="X93" s="599">
        <v>43465</v>
      </c>
      <c r="Y93" s="600">
        <v>10775862.07</v>
      </c>
      <c r="Z93" s="591">
        <v>12500000</v>
      </c>
      <c r="AA93" s="186">
        <v>1250000</v>
      </c>
      <c r="AB93" s="591">
        <v>12500000</v>
      </c>
      <c r="AC93" s="589" t="s">
        <v>241</v>
      </c>
      <c r="AD93" s="592" t="s">
        <v>69</v>
      </c>
      <c r="AE93" s="592" t="s">
        <v>70</v>
      </c>
      <c r="AF93" s="591" t="s">
        <v>457</v>
      </c>
      <c r="AG93" s="608">
        <v>1875000</v>
      </c>
      <c r="AH93" s="599">
        <v>43466</v>
      </c>
      <c r="AI93" s="599">
        <v>43555</v>
      </c>
      <c r="AJ93" s="584" t="s">
        <v>3299</v>
      </c>
      <c r="AK93" s="584" t="s">
        <v>3088</v>
      </c>
      <c r="AL93" s="592" t="s">
        <v>384</v>
      </c>
      <c r="AM93" s="592" t="s">
        <v>389</v>
      </c>
      <c r="AN93" s="592" t="s">
        <v>73</v>
      </c>
      <c r="AO93" s="584" t="s">
        <v>3300</v>
      </c>
      <c r="AP93" s="592" t="s">
        <v>73</v>
      </c>
      <c r="AQ93" s="592" t="s">
        <v>3301</v>
      </c>
      <c r="AR93" s="596" t="s">
        <v>629</v>
      </c>
      <c r="AS93" s="556" t="s">
        <v>3302</v>
      </c>
      <c r="AT93" s="556" t="s">
        <v>3671</v>
      </c>
      <c r="AU93" s="597">
        <v>43553</v>
      </c>
      <c r="AV93" s="575" t="s">
        <v>3303</v>
      </c>
      <c r="AW93" s="592" t="s">
        <v>3091</v>
      </c>
      <c r="AX93" s="584" t="s">
        <v>3092</v>
      </c>
      <c r="AY93" s="584" t="s">
        <v>3093</v>
      </c>
      <c r="AZ93" s="584" t="s">
        <v>3094</v>
      </c>
      <c r="BA93" s="584" t="s">
        <v>3095</v>
      </c>
      <c r="BB93" s="589" t="s">
        <v>3096</v>
      </c>
      <c r="BC93" s="606">
        <v>43658</v>
      </c>
      <c r="BD93" s="606">
        <v>43658</v>
      </c>
      <c r="BE93" s="595" t="s">
        <v>3304</v>
      </c>
    </row>
    <row r="94" spans="1:57" s="185" customFormat="1" ht="42" customHeight="1">
      <c r="A94" s="1441">
        <v>2019</v>
      </c>
      <c r="B94" s="1452">
        <v>43466</v>
      </c>
      <c r="C94" s="1452">
        <v>43555</v>
      </c>
      <c r="D94" s="1441" t="s">
        <v>3294</v>
      </c>
      <c r="E94" s="1447" t="s">
        <v>3295</v>
      </c>
      <c r="F94" s="1447" t="s">
        <v>3305</v>
      </c>
      <c r="G94" s="1447" t="s">
        <v>465</v>
      </c>
      <c r="H94" s="1421" t="s">
        <v>3306</v>
      </c>
      <c r="I94" s="1447" t="s">
        <v>283</v>
      </c>
      <c r="J94" s="589" t="s">
        <v>61</v>
      </c>
      <c r="K94" s="589" t="s">
        <v>3298</v>
      </c>
      <c r="L94" s="589" t="s">
        <v>1579</v>
      </c>
      <c r="M94" s="589" t="s">
        <v>3307</v>
      </c>
      <c r="N94" s="604" t="s">
        <v>3116</v>
      </c>
      <c r="O94" s="181">
        <v>700213.17</v>
      </c>
      <c r="P94" s="1441" t="s">
        <v>61</v>
      </c>
      <c r="Q94" s="1441" t="s">
        <v>3298</v>
      </c>
      <c r="R94" s="1441" t="s">
        <v>1579</v>
      </c>
      <c r="S94" s="1441" t="s">
        <v>3307</v>
      </c>
      <c r="T94" s="1453" t="s">
        <v>3116</v>
      </c>
      <c r="U94" s="1441" t="s">
        <v>132</v>
      </c>
      <c r="V94" s="1441" t="s">
        <v>3086</v>
      </c>
      <c r="W94" s="1441" t="s">
        <v>3305</v>
      </c>
      <c r="X94" s="1449">
        <v>43517</v>
      </c>
      <c r="Y94" s="1450">
        <v>30596519.579999998</v>
      </c>
      <c r="Z94" s="1450">
        <v>35491962.710000001</v>
      </c>
      <c r="AA94" s="1451">
        <v>3549196.27</v>
      </c>
      <c r="AB94" s="1450">
        <v>35491962.710000001</v>
      </c>
      <c r="AC94" s="1441" t="s">
        <v>241</v>
      </c>
      <c r="AD94" s="1446" t="s">
        <v>69</v>
      </c>
      <c r="AE94" s="1446" t="s">
        <v>70</v>
      </c>
      <c r="AF94" s="1447" t="s">
        <v>283</v>
      </c>
      <c r="AG94" s="1454">
        <v>4589477.9400000004</v>
      </c>
      <c r="AH94" s="1449">
        <v>43517</v>
      </c>
      <c r="AI94" s="1449">
        <v>43555</v>
      </c>
      <c r="AJ94" s="1421" t="s">
        <v>3308</v>
      </c>
      <c r="AK94" s="1421" t="s">
        <v>3088</v>
      </c>
      <c r="AL94" s="1446" t="s">
        <v>384</v>
      </c>
      <c r="AM94" s="1446" t="s">
        <v>389</v>
      </c>
      <c r="AN94" s="1446" t="s">
        <v>73</v>
      </c>
      <c r="AO94" s="1421" t="s">
        <v>3300</v>
      </c>
      <c r="AP94" s="1446" t="s">
        <v>73</v>
      </c>
      <c r="AQ94" s="1446" t="s">
        <v>3301</v>
      </c>
      <c r="AR94" s="1443" t="s">
        <v>788</v>
      </c>
      <c r="AS94" s="1443" t="s">
        <v>4115</v>
      </c>
      <c r="AT94" s="1443" t="s">
        <v>3676</v>
      </c>
      <c r="AU94" s="1444">
        <v>43553</v>
      </c>
      <c r="AV94" s="1382" t="s">
        <v>4116</v>
      </c>
      <c r="AW94" s="1446" t="s">
        <v>3091</v>
      </c>
      <c r="AX94" s="1421" t="s">
        <v>3092</v>
      </c>
      <c r="AY94" s="1421" t="s">
        <v>3093</v>
      </c>
      <c r="AZ94" s="1421" t="s">
        <v>3094</v>
      </c>
      <c r="BA94" s="1421" t="s">
        <v>3095</v>
      </c>
      <c r="BB94" s="1441" t="s">
        <v>3096</v>
      </c>
      <c r="BC94" s="1438">
        <v>43658</v>
      </c>
      <c r="BD94" s="1438">
        <v>43658</v>
      </c>
      <c r="BE94" s="1457"/>
    </row>
    <row r="95" spans="1:57" s="185" customFormat="1" ht="42" customHeight="1">
      <c r="A95" s="1441"/>
      <c r="B95" s="1452"/>
      <c r="C95" s="1452"/>
      <c r="D95" s="1441"/>
      <c r="E95" s="1447"/>
      <c r="F95" s="1447"/>
      <c r="G95" s="1447"/>
      <c r="H95" s="1440"/>
      <c r="I95" s="1447"/>
      <c r="J95" s="589" t="s">
        <v>61</v>
      </c>
      <c r="K95" s="589" t="s">
        <v>3298</v>
      </c>
      <c r="L95" s="589" t="s">
        <v>1579</v>
      </c>
      <c r="M95" s="589" t="s">
        <v>2104</v>
      </c>
      <c r="N95" s="604" t="s">
        <v>2105</v>
      </c>
      <c r="O95" s="181">
        <v>781477.11</v>
      </c>
      <c r="P95" s="1441"/>
      <c r="Q95" s="1441"/>
      <c r="R95" s="1441"/>
      <c r="S95" s="1441"/>
      <c r="T95" s="1453"/>
      <c r="U95" s="1441"/>
      <c r="V95" s="1441"/>
      <c r="W95" s="1441"/>
      <c r="X95" s="1449"/>
      <c r="Y95" s="1450"/>
      <c r="Z95" s="1450"/>
      <c r="AA95" s="1451"/>
      <c r="AB95" s="1450"/>
      <c r="AC95" s="1441"/>
      <c r="AD95" s="1446"/>
      <c r="AE95" s="1446"/>
      <c r="AF95" s="1447"/>
      <c r="AG95" s="1454"/>
      <c r="AH95" s="1449"/>
      <c r="AI95" s="1449"/>
      <c r="AJ95" s="1440"/>
      <c r="AK95" s="1440"/>
      <c r="AL95" s="1446"/>
      <c r="AM95" s="1446"/>
      <c r="AN95" s="1446"/>
      <c r="AO95" s="1440"/>
      <c r="AP95" s="1446"/>
      <c r="AQ95" s="1446"/>
      <c r="AR95" s="1443"/>
      <c r="AS95" s="1443"/>
      <c r="AT95" s="1443"/>
      <c r="AU95" s="1444"/>
      <c r="AV95" s="1400"/>
      <c r="AW95" s="1446"/>
      <c r="AX95" s="1440"/>
      <c r="AY95" s="1440"/>
      <c r="AZ95" s="1440"/>
      <c r="BA95" s="1440"/>
      <c r="BB95" s="1441"/>
      <c r="BC95" s="1438"/>
      <c r="BD95" s="1438"/>
      <c r="BE95" s="1457"/>
    </row>
    <row r="96" spans="1:57" s="185" customFormat="1" ht="42" customHeight="1">
      <c r="A96" s="1441"/>
      <c r="B96" s="1452"/>
      <c r="C96" s="1452"/>
      <c r="D96" s="1441"/>
      <c r="E96" s="1447"/>
      <c r="F96" s="1447"/>
      <c r="G96" s="1447"/>
      <c r="H96" s="1440"/>
      <c r="I96" s="1447"/>
      <c r="J96" s="589" t="s">
        <v>61</v>
      </c>
      <c r="K96" s="589" t="s">
        <v>3298</v>
      </c>
      <c r="L96" s="589" t="s">
        <v>1579</v>
      </c>
      <c r="M96" s="589" t="s">
        <v>3309</v>
      </c>
      <c r="N96" s="604" t="s">
        <v>1308</v>
      </c>
      <c r="O96" s="181">
        <v>700213.17</v>
      </c>
      <c r="P96" s="1441"/>
      <c r="Q96" s="1441"/>
      <c r="R96" s="1441"/>
      <c r="S96" s="1441"/>
      <c r="T96" s="1453"/>
      <c r="U96" s="1441"/>
      <c r="V96" s="1441"/>
      <c r="W96" s="1441"/>
      <c r="X96" s="1449"/>
      <c r="Y96" s="1450"/>
      <c r="Z96" s="1450"/>
      <c r="AA96" s="1451"/>
      <c r="AB96" s="1450"/>
      <c r="AC96" s="1441"/>
      <c r="AD96" s="1446"/>
      <c r="AE96" s="1446"/>
      <c r="AF96" s="1447"/>
      <c r="AG96" s="1454"/>
      <c r="AH96" s="1449"/>
      <c r="AI96" s="1449"/>
      <c r="AJ96" s="1440"/>
      <c r="AK96" s="1440"/>
      <c r="AL96" s="1446"/>
      <c r="AM96" s="1446"/>
      <c r="AN96" s="1446"/>
      <c r="AO96" s="1440"/>
      <c r="AP96" s="1446"/>
      <c r="AQ96" s="1446"/>
      <c r="AR96" s="1443"/>
      <c r="AS96" s="1443"/>
      <c r="AT96" s="1443"/>
      <c r="AU96" s="1444"/>
      <c r="AV96" s="1400"/>
      <c r="AW96" s="1446"/>
      <c r="AX96" s="1440"/>
      <c r="AY96" s="1440"/>
      <c r="AZ96" s="1440"/>
      <c r="BA96" s="1440"/>
      <c r="BB96" s="1441"/>
      <c r="BC96" s="1438"/>
      <c r="BD96" s="1438"/>
      <c r="BE96" s="1457"/>
    </row>
    <row r="97" spans="1:57" s="185" customFormat="1" ht="42" customHeight="1">
      <c r="A97" s="1441"/>
      <c r="B97" s="1452"/>
      <c r="C97" s="1452"/>
      <c r="D97" s="1441"/>
      <c r="E97" s="1447"/>
      <c r="F97" s="1447"/>
      <c r="G97" s="1447"/>
      <c r="H97" s="1440"/>
      <c r="I97" s="1447"/>
      <c r="J97" s="589" t="s">
        <v>61</v>
      </c>
      <c r="K97" s="589" t="s">
        <v>3298</v>
      </c>
      <c r="L97" s="589" t="s">
        <v>1579</v>
      </c>
      <c r="M97" s="589" t="s">
        <v>3111</v>
      </c>
      <c r="N97" s="604" t="s">
        <v>3112</v>
      </c>
      <c r="O97" s="181">
        <v>737066.51000000013</v>
      </c>
      <c r="P97" s="1441"/>
      <c r="Q97" s="1441"/>
      <c r="R97" s="1441"/>
      <c r="S97" s="1441"/>
      <c r="T97" s="1453"/>
      <c r="U97" s="1441"/>
      <c r="V97" s="1441"/>
      <c r="W97" s="1441"/>
      <c r="X97" s="1449"/>
      <c r="Y97" s="1450"/>
      <c r="Z97" s="1450"/>
      <c r="AA97" s="1451"/>
      <c r="AB97" s="1450"/>
      <c r="AC97" s="1441"/>
      <c r="AD97" s="1446"/>
      <c r="AE97" s="1446"/>
      <c r="AF97" s="1447"/>
      <c r="AG97" s="1454"/>
      <c r="AH97" s="1449"/>
      <c r="AI97" s="1449"/>
      <c r="AJ97" s="1440"/>
      <c r="AK97" s="1440"/>
      <c r="AL97" s="1446"/>
      <c r="AM97" s="1446"/>
      <c r="AN97" s="1446"/>
      <c r="AO97" s="1440"/>
      <c r="AP97" s="1446"/>
      <c r="AQ97" s="1446"/>
      <c r="AR97" s="1443"/>
      <c r="AS97" s="1443"/>
      <c r="AT97" s="1443"/>
      <c r="AU97" s="1444"/>
      <c r="AV97" s="1400"/>
      <c r="AW97" s="1446"/>
      <c r="AX97" s="1440"/>
      <c r="AY97" s="1440"/>
      <c r="AZ97" s="1440"/>
      <c r="BA97" s="1440"/>
      <c r="BB97" s="1441"/>
      <c r="BC97" s="1438"/>
      <c r="BD97" s="1438"/>
      <c r="BE97" s="1457"/>
    </row>
    <row r="98" spans="1:57" ht="42" customHeight="1">
      <c r="A98" s="1441">
        <v>2019</v>
      </c>
      <c r="B98" s="1452">
        <v>43466</v>
      </c>
      <c r="C98" s="1452">
        <v>43555</v>
      </c>
      <c r="D98" s="1447" t="s">
        <v>3294</v>
      </c>
      <c r="E98" s="1447" t="s">
        <v>1577</v>
      </c>
      <c r="F98" s="1447" t="s">
        <v>3310</v>
      </c>
      <c r="G98" s="1447" t="s">
        <v>382</v>
      </c>
      <c r="H98" s="1421" t="s">
        <v>3311</v>
      </c>
      <c r="I98" s="1447" t="s">
        <v>3125</v>
      </c>
      <c r="J98" s="589" t="s">
        <v>61</v>
      </c>
      <c r="K98" s="589" t="s">
        <v>3298</v>
      </c>
      <c r="L98" s="589" t="s">
        <v>1579</v>
      </c>
      <c r="M98" s="591" t="s">
        <v>3307</v>
      </c>
      <c r="N98" s="591" t="s">
        <v>3116</v>
      </c>
      <c r="O98" s="678">
        <v>40531338.810000002</v>
      </c>
      <c r="P98" s="1441" t="s">
        <v>61</v>
      </c>
      <c r="Q98" s="1441" t="s">
        <v>3298</v>
      </c>
      <c r="R98" s="1441" t="s">
        <v>1579</v>
      </c>
      <c r="S98" s="1447" t="s">
        <v>3307</v>
      </c>
      <c r="T98" s="1447" t="s">
        <v>3116</v>
      </c>
      <c r="U98" s="1441" t="s">
        <v>132</v>
      </c>
      <c r="V98" s="1441" t="s">
        <v>3086</v>
      </c>
      <c r="W98" s="1447" t="s">
        <v>3310</v>
      </c>
      <c r="X98" s="1449">
        <v>43517</v>
      </c>
      <c r="Y98" s="1450">
        <v>798585.13</v>
      </c>
      <c r="Z98" s="1450">
        <v>926358.75</v>
      </c>
      <c r="AA98" s="1451">
        <v>92635.88</v>
      </c>
      <c r="AB98" s="1450">
        <v>926358.75</v>
      </c>
      <c r="AC98" s="1441" t="s">
        <v>241</v>
      </c>
      <c r="AD98" s="1446" t="s">
        <v>69</v>
      </c>
      <c r="AE98" s="1446" t="s">
        <v>70</v>
      </c>
      <c r="AF98" s="1447" t="s">
        <v>3125</v>
      </c>
      <c r="AG98" s="1448">
        <v>119787.77</v>
      </c>
      <c r="AH98" s="1449">
        <v>43517</v>
      </c>
      <c r="AI98" s="1449">
        <v>43555</v>
      </c>
      <c r="AJ98" s="1421" t="s">
        <v>3312</v>
      </c>
      <c r="AK98" s="1421" t="s">
        <v>3088</v>
      </c>
      <c r="AL98" s="1446" t="s">
        <v>384</v>
      </c>
      <c r="AM98" s="1446" t="s">
        <v>389</v>
      </c>
      <c r="AN98" s="1446" t="s">
        <v>73</v>
      </c>
      <c r="AO98" s="1421" t="s">
        <v>3300</v>
      </c>
      <c r="AP98" s="1446" t="s">
        <v>73</v>
      </c>
      <c r="AQ98" s="1446" t="s">
        <v>3301</v>
      </c>
      <c r="AR98" s="1443" t="s">
        <v>293</v>
      </c>
      <c r="AS98" s="1443" t="s">
        <v>566</v>
      </c>
      <c r="AT98" s="1443" t="s">
        <v>566</v>
      </c>
      <c r="AU98" s="1444" t="s">
        <v>566</v>
      </c>
      <c r="AV98" s="1400" t="s">
        <v>3090</v>
      </c>
      <c r="AW98" s="1446" t="s">
        <v>3091</v>
      </c>
      <c r="AX98" s="1421" t="s">
        <v>3092</v>
      </c>
      <c r="AY98" s="1421" t="s">
        <v>3093</v>
      </c>
      <c r="AZ98" s="1421" t="s">
        <v>3094</v>
      </c>
      <c r="BA98" s="1421" t="s">
        <v>3095</v>
      </c>
      <c r="BB98" s="1441" t="s">
        <v>3096</v>
      </c>
      <c r="BC98" s="1438">
        <v>43658</v>
      </c>
      <c r="BD98" s="1438">
        <v>43658</v>
      </c>
      <c r="BE98" s="607"/>
    </row>
    <row r="99" spans="1:57" ht="42" customHeight="1">
      <c r="A99" s="1441"/>
      <c r="B99" s="1452"/>
      <c r="C99" s="1452"/>
      <c r="D99" s="1447"/>
      <c r="E99" s="1447"/>
      <c r="F99" s="1447"/>
      <c r="G99" s="1447"/>
      <c r="H99" s="1440"/>
      <c r="I99" s="1447"/>
      <c r="J99" s="589" t="s">
        <v>61</v>
      </c>
      <c r="K99" s="589" t="s">
        <v>3298</v>
      </c>
      <c r="L99" s="589" t="s">
        <v>1579</v>
      </c>
      <c r="M99" s="591" t="s">
        <v>2104</v>
      </c>
      <c r="N99" s="591" t="s">
        <v>2105</v>
      </c>
      <c r="O99" s="678">
        <v>68903275.980000004</v>
      </c>
      <c r="P99" s="1441"/>
      <c r="Q99" s="1441"/>
      <c r="R99" s="1441"/>
      <c r="S99" s="1447"/>
      <c r="T99" s="1447"/>
      <c r="U99" s="1441"/>
      <c r="V99" s="1441"/>
      <c r="W99" s="1447"/>
      <c r="X99" s="1449"/>
      <c r="Y99" s="1450"/>
      <c r="Z99" s="1450"/>
      <c r="AA99" s="1451"/>
      <c r="AB99" s="1450"/>
      <c r="AC99" s="1441"/>
      <c r="AD99" s="1446"/>
      <c r="AE99" s="1446"/>
      <c r="AF99" s="1447"/>
      <c r="AG99" s="1448"/>
      <c r="AH99" s="1449"/>
      <c r="AI99" s="1449"/>
      <c r="AJ99" s="1440"/>
      <c r="AK99" s="1440"/>
      <c r="AL99" s="1446"/>
      <c r="AM99" s="1446"/>
      <c r="AN99" s="1446"/>
      <c r="AO99" s="1440"/>
      <c r="AP99" s="1446"/>
      <c r="AQ99" s="1446"/>
      <c r="AR99" s="1443"/>
      <c r="AS99" s="1443"/>
      <c r="AT99" s="1443"/>
      <c r="AU99" s="1444"/>
      <c r="AV99" s="1445"/>
      <c r="AW99" s="1446"/>
      <c r="AX99" s="1440"/>
      <c r="AY99" s="1440"/>
      <c r="AZ99" s="1440"/>
      <c r="BA99" s="1440"/>
      <c r="BB99" s="1441"/>
      <c r="BC99" s="1438"/>
      <c r="BD99" s="1438"/>
      <c r="BE99" s="607"/>
    </row>
    <row r="100" spans="1:57" ht="42" customHeight="1">
      <c r="A100" s="1441"/>
      <c r="B100" s="1452"/>
      <c r="C100" s="1452"/>
      <c r="D100" s="1447"/>
      <c r="E100" s="1447"/>
      <c r="F100" s="1447"/>
      <c r="G100" s="1447"/>
      <c r="H100" s="1440"/>
      <c r="I100" s="1447"/>
      <c r="J100" s="589" t="s">
        <v>61</v>
      </c>
      <c r="K100" s="589" t="s">
        <v>3298</v>
      </c>
      <c r="L100" s="589" t="s">
        <v>1579</v>
      </c>
      <c r="M100" s="591" t="s">
        <v>3309</v>
      </c>
      <c r="N100" s="591" t="s">
        <v>1308</v>
      </c>
      <c r="O100" s="678">
        <v>40531338.810000002</v>
      </c>
      <c r="P100" s="1441"/>
      <c r="Q100" s="1441"/>
      <c r="R100" s="1441"/>
      <c r="S100" s="1447"/>
      <c r="T100" s="1447"/>
      <c r="U100" s="1441"/>
      <c r="V100" s="1441"/>
      <c r="W100" s="1447"/>
      <c r="X100" s="1449"/>
      <c r="Y100" s="1450"/>
      <c r="Z100" s="1450"/>
      <c r="AA100" s="1451"/>
      <c r="AB100" s="1450"/>
      <c r="AC100" s="1441"/>
      <c r="AD100" s="1446"/>
      <c r="AE100" s="1446"/>
      <c r="AF100" s="1447"/>
      <c r="AG100" s="1448"/>
      <c r="AH100" s="1449"/>
      <c r="AI100" s="1449"/>
      <c r="AJ100" s="1440"/>
      <c r="AK100" s="1440"/>
      <c r="AL100" s="1446"/>
      <c r="AM100" s="1446"/>
      <c r="AN100" s="1446"/>
      <c r="AO100" s="1440"/>
      <c r="AP100" s="1446"/>
      <c r="AQ100" s="1446"/>
      <c r="AR100" s="1443"/>
      <c r="AS100" s="1443"/>
      <c r="AT100" s="1443"/>
      <c r="AU100" s="1444"/>
      <c r="AV100" s="1445"/>
      <c r="AW100" s="1446"/>
      <c r="AX100" s="1440"/>
      <c r="AY100" s="1440"/>
      <c r="AZ100" s="1440"/>
      <c r="BA100" s="1440"/>
      <c r="BB100" s="1441"/>
      <c r="BC100" s="1438"/>
      <c r="BD100" s="1438"/>
      <c r="BE100" s="607"/>
    </row>
    <row r="101" spans="1:57" ht="42" customHeight="1">
      <c r="A101" s="1441"/>
      <c r="B101" s="1452"/>
      <c r="C101" s="1452"/>
      <c r="D101" s="1447"/>
      <c r="E101" s="1447"/>
      <c r="F101" s="1447"/>
      <c r="G101" s="1447"/>
      <c r="H101" s="1440"/>
      <c r="I101" s="1447"/>
      <c r="J101" s="589" t="s">
        <v>61</v>
      </c>
      <c r="K101" s="589" t="s">
        <v>3298</v>
      </c>
      <c r="L101" s="589" t="s">
        <v>1579</v>
      </c>
      <c r="M101" s="591" t="s">
        <v>3111</v>
      </c>
      <c r="N101" s="591" t="s">
        <v>3112</v>
      </c>
      <c r="O101" s="678">
        <v>59445963.590000004</v>
      </c>
      <c r="P101" s="1441"/>
      <c r="Q101" s="1441"/>
      <c r="R101" s="1441"/>
      <c r="S101" s="1447"/>
      <c r="T101" s="1447"/>
      <c r="U101" s="1441"/>
      <c r="V101" s="1441"/>
      <c r="W101" s="1447"/>
      <c r="X101" s="1449"/>
      <c r="Y101" s="1450"/>
      <c r="Z101" s="1450"/>
      <c r="AA101" s="1451"/>
      <c r="AB101" s="1450"/>
      <c r="AC101" s="1441"/>
      <c r="AD101" s="1446"/>
      <c r="AE101" s="1446"/>
      <c r="AF101" s="1447"/>
      <c r="AG101" s="1448"/>
      <c r="AH101" s="1449"/>
      <c r="AI101" s="1449"/>
      <c r="AJ101" s="1440"/>
      <c r="AK101" s="1440"/>
      <c r="AL101" s="1446"/>
      <c r="AM101" s="1446"/>
      <c r="AN101" s="1446"/>
      <c r="AO101" s="1440"/>
      <c r="AP101" s="1446"/>
      <c r="AQ101" s="1446"/>
      <c r="AR101" s="1443"/>
      <c r="AS101" s="1443"/>
      <c r="AT101" s="1443"/>
      <c r="AU101" s="1444"/>
      <c r="AV101" s="1445"/>
      <c r="AW101" s="1446"/>
      <c r="AX101" s="1440"/>
      <c r="AY101" s="1440"/>
      <c r="AZ101" s="1440"/>
      <c r="BA101" s="1440"/>
      <c r="BB101" s="1441"/>
      <c r="BC101" s="1438"/>
      <c r="BD101" s="1438"/>
      <c r="BE101" s="607"/>
    </row>
    <row r="102" spans="1:57" ht="80.25" customHeight="1">
      <c r="A102" s="589">
        <v>2019</v>
      </c>
      <c r="B102" s="590">
        <v>43466</v>
      </c>
      <c r="C102" s="590">
        <v>43555</v>
      </c>
      <c r="D102" s="591" t="s">
        <v>3294</v>
      </c>
      <c r="E102" s="591" t="s">
        <v>3295</v>
      </c>
      <c r="F102" s="591" t="s">
        <v>3313</v>
      </c>
      <c r="G102" s="591" t="s">
        <v>382</v>
      </c>
      <c r="H102" s="584" t="s">
        <v>3314</v>
      </c>
      <c r="I102" s="591" t="s">
        <v>183</v>
      </c>
      <c r="J102" s="589" t="s">
        <v>61</v>
      </c>
      <c r="K102" s="589" t="s">
        <v>3298</v>
      </c>
      <c r="L102" s="589" t="s">
        <v>1579</v>
      </c>
      <c r="M102" s="591" t="s">
        <v>84</v>
      </c>
      <c r="N102" s="591" t="s">
        <v>1297</v>
      </c>
      <c r="O102" s="181">
        <v>6998250.04</v>
      </c>
      <c r="P102" s="589" t="s">
        <v>61</v>
      </c>
      <c r="Q102" s="589" t="s">
        <v>3298</v>
      </c>
      <c r="R102" s="589" t="s">
        <v>1579</v>
      </c>
      <c r="S102" s="591" t="s">
        <v>84</v>
      </c>
      <c r="T102" s="591" t="s">
        <v>1297</v>
      </c>
      <c r="U102" s="589" t="s">
        <v>132</v>
      </c>
      <c r="V102" s="589" t="s">
        <v>3086</v>
      </c>
      <c r="W102" s="591" t="s">
        <v>3313</v>
      </c>
      <c r="X102" s="599">
        <v>43830</v>
      </c>
      <c r="Y102" s="600">
        <v>6032974.1699999999</v>
      </c>
      <c r="Z102" s="600">
        <v>6998250.04</v>
      </c>
      <c r="AA102" s="186">
        <v>699825</v>
      </c>
      <c r="AB102" s="600">
        <v>6998250.04</v>
      </c>
      <c r="AC102" s="589" t="s">
        <v>241</v>
      </c>
      <c r="AD102" s="592" t="s">
        <v>69</v>
      </c>
      <c r="AE102" s="592" t="s">
        <v>70</v>
      </c>
      <c r="AF102" s="591" t="s">
        <v>183</v>
      </c>
      <c r="AG102" s="603">
        <v>904946.13</v>
      </c>
      <c r="AH102" s="599">
        <v>43466</v>
      </c>
      <c r="AI102" s="599">
        <v>43555</v>
      </c>
      <c r="AJ102" s="584" t="s">
        <v>3662</v>
      </c>
      <c r="AK102" s="584" t="s">
        <v>3088</v>
      </c>
      <c r="AL102" s="592" t="s">
        <v>384</v>
      </c>
      <c r="AM102" s="592" t="s">
        <v>389</v>
      </c>
      <c r="AN102" s="592" t="s">
        <v>73</v>
      </c>
      <c r="AO102" s="584" t="s">
        <v>3300</v>
      </c>
      <c r="AP102" s="592" t="s">
        <v>73</v>
      </c>
      <c r="AQ102" s="592" t="s">
        <v>3301</v>
      </c>
      <c r="AR102" s="596" t="s">
        <v>788</v>
      </c>
      <c r="AS102" s="596" t="s">
        <v>3645</v>
      </c>
      <c r="AT102" s="596" t="s">
        <v>3671</v>
      </c>
      <c r="AU102" s="597">
        <v>43553</v>
      </c>
      <c r="AV102" s="575" t="s">
        <v>3646</v>
      </c>
      <c r="AW102" s="592" t="s">
        <v>3091</v>
      </c>
      <c r="AX102" s="584" t="s">
        <v>3092</v>
      </c>
      <c r="AY102" s="584" t="s">
        <v>3093</v>
      </c>
      <c r="AZ102" s="584" t="s">
        <v>3094</v>
      </c>
      <c r="BA102" s="584" t="s">
        <v>3095</v>
      </c>
      <c r="BB102" s="589" t="s">
        <v>3096</v>
      </c>
      <c r="BC102" s="606">
        <v>43658</v>
      </c>
      <c r="BD102" s="606">
        <v>43658</v>
      </c>
      <c r="BE102" s="584" t="s">
        <v>3663</v>
      </c>
    </row>
    <row r="103" spans="1:57" s="185" customFormat="1" ht="51" customHeight="1">
      <c r="A103" s="1441">
        <v>2019</v>
      </c>
      <c r="B103" s="1452">
        <v>43466</v>
      </c>
      <c r="C103" s="1452">
        <v>43555</v>
      </c>
      <c r="D103" s="1441" t="s">
        <v>3294</v>
      </c>
      <c r="E103" s="1447" t="s">
        <v>3295</v>
      </c>
      <c r="F103" s="1447" t="s">
        <v>3315</v>
      </c>
      <c r="G103" s="1447" t="s">
        <v>382</v>
      </c>
      <c r="H103" s="1421" t="s">
        <v>3316</v>
      </c>
      <c r="I103" s="1447" t="s">
        <v>1470</v>
      </c>
      <c r="J103" s="589" t="s">
        <v>61</v>
      </c>
      <c r="K103" s="589" t="s">
        <v>3298</v>
      </c>
      <c r="L103" s="589" t="s">
        <v>1579</v>
      </c>
      <c r="M103" s="589" t="s">
        <v>256</v>
      </c>
      <c r="N103" s="589" t="s">
        <v>1300</v>
      </c>
      <c r="O103" s="181">
        <v>9938071.5299999993</v>
      </c>
      <c r="P103" s="1441" t="s">
        <v>61</v>
      </c>
      <c r="Q103" s="1441" t="s">
        <v>3298</v>
      </c>
      <c r="R103" s="1441" t="s">
        <v>1579</v>
      </c>
      <c r="S103" s="1441" t="s">
        <v>256</v>
      </c>
      <c r="T103" s="1441" t="s">
        <v>1300</v>
      </c>
      <c r="U103" s="1447" t="s">
        <v>132</v>
      </c>
      <c r="V103" s="1441" t="s">
        <v>3086</v>
      </c>
      <c r="W103" s="1447" t="s">
        <v>3315</v>
      </c>
      <c r="X103" s="1449">
        <v>43465</v>
      </c>
      <c r="Y103" s="1450">
        <v>4665841.72</v>
      </c>
      <c r="Z103" s="1450">
        <v>5412376.4000000004</v>
      </c>
      <c r="AA103" s="1451">
        <v>541237.64</v>
      </c>
      <c r="AB103" s="1450">
        <v>5412376.4000000004</v>
      </c>
      <c r="AC103" s="1441" t="s">
        <v>241</v>
      </c>
      <c r="AD103" s="1446" t="s">
        <v>69</v>
      </c>
      <c r="AE103" s="1446" t="s">
        <v>70</v>
      </c>
      <c r="AF103" s="1447" t="s">
        <v>1470</v>
      </c>
      <c r="AG103" s="1454">
        <v>699876.26</v>
      </c>
      <c r="AH103" s="1449">
        <v>43466</v>
      </c>
      <c r="AI103" s="1449">
        <v>43555</v>
      </c>
      <c r="AJ103" s="1421" t="s">
        <v>3317</v>
      </c>
      <c r="AK103" s="1421" t="s">
        <v>3088</v>
      </c>
      <c r="AL103" s="1446" t="s">
        <v>384</v>
      </c>
      <c r="AM103" s="1446" t="s">
        <v>389</v>
      </c>
      <c r="AN103" s="592" t="s">
        <v>73</v>
      </c>
      <c r="AO103" s="1421" t="s">
        <v>3300</v>
      </c>
      <c r="AP103" s="1446" t="s">
        <v>73</v>
      </c>
      <c r="AQ103" s="1446" t="s">
        <v>3301</v>
      </c>
      <c r="AR103" s="1443" t="s">
        <v>788</v>
      </c>
      <c r="AS103" s="1443" t="s">
        <v>4117</v>
      </c>
      <c r="AT103" s="1443" t="s">
        <v>4112</v>
      </c>
      <c r="AU103" s="1444">
        <v>43553</v>
      </c>
      <c r="AV103" s="1382" t="s">
        <v>4118</v>
      </c>
      <c r="AW103" s="1446" t="s">
        <v>3091</v>
      </c>
      <c r="AX103" s="1421" t="s">
        <v>3092</v>
      </c>
      <c r="AY103" s="1421" t="s">
        <v>3093</v>
      </c>
      <c r="AZ103" s="1421" t="s">
        <v>3094</v>
      </c>
      <c r="BA103" s="1421" t="s">
        <v>3095</v>
      </c>
      <c r="BB103" s="1441" t="s">
        <v>3096</v>
      </c>
      <c r="BC103" s="1438">
        <v>43658</v>
      </c>
      <c r="BD103" s="1438">
        <v>43658</v>
      </c>
      <c r="BE103" s="607"/>
    </row>
    <row r="104" spans="1:57" s="185" customFormat="1" ht="51" customHeight="1">
      <c r="A104" s="1441"/>
      <c r="B104" s="1452"/>
      <c r="C104" s="1452"/>
      <c r="D104" s="1441"/>
      <c r="E104" s="1447"/>
      <c r="F104" s="1447"/>
      <c r="G104" s="1447"/>
      <c r="H104" s="1440"/>
      <c r="I104" s="1447"/>
      <c r="J104" s="589" t="s">
        <v>61</v>
      </c>
      <c r="K104" s="589" t="s">
        <v>3298</v>
      </c>
      <c r="L104" s="589" t="s">
        <v>1579</v>
      </c>
      <c r="M104" s="589" t="s">
        <v>84</v>
      </c>
      <c r="N104" s="589" t="s">
        <v>1297</v>
      </c>
      <c r="O104" s="181">
        <v>9938071.5299999993</v>
      </c>
      <c r="P104" s="1441"/>
      <c r="Q104" s="1441"/>
      <c r="R104" s="1441"/>
      <c r="S104" s="1441"/>
      <c r="T104" s="1441"/>
      <c r="U104" s="1447"/>
      <c r="V104" s="1441"/>
      <c r="W104" s="1447"/>
      <c r="X104" s="1449"/>
      <c r="Y104" s="1450"/>
      <c r="Z104" s="1450"/>
      <c r="AA104" s="1451"/>
      <c r="AB104" s="1450"/>
      <c r="AC104" s="1441"/>
      <c r="AD104" s="1446"/>
      <c r="AE104" s="1446"/>
      <c r="AF104" s="1447"/>
      <c r="AG104" s="1454"/>
      <c r="AH104" s="1449"/>
      <c r="AI104" s="1449"/>
      <c r="AJ104" s="1440"/>
      <c r="AK104" s="1440"/>
      <c r="AL104" s="1446"/>
      <c r="AM104" s="1446"/>
      <c r="AN104" s="592"/>
      <c r="AO104" s="1440"/>
      <c r="AP104" s="1446"/>
      <c r="AQ104" s="1446"/>
      <c r="AR104" s="1443"/>
      <c r="AS104" s="1443"/>
      <c r="AT104" s="1443"/>
      <c r="AU104" s="1444"/>
      <c r="AV104" s="1400"/>
      <c r="AW104" s="1446"/>
      <c r="AX104" s="1440"/>
      <c r="AY104" s="1440"/>
      <c r="AZ104" s="1440"/>
      <c r="BA104" s="1440"/>
      <c r="BB104" s="1441"/>
      <c r="BC104" s="1438"/>
      <c r="BD104" s="1438"/>
      <c r="BE104" s="607"/>
    </row>
    <row r="105" spans="1:57" ht="57" customHeight="1">
      <c r="A105" s="1441">
        <v>2019</v>
      </c>
      <c r="B105" s="1452">
        <v>43466</v>
      </c>
      <c r="C105" s="1452">
        <v>43555</v>
      </c>
      <c r="D105" s="1447" t="s">
        <v>3294</v>
      </c>
      <c r="E105" s="1447" t="s">
        <v>3295</v>
      </c>
      <c r="F105" s="1447" t="s">
        <v>3318</v>
      </c>
      <c r="G105" s="1447" t="s">
        <v>382</v>
      </c>
      <c r="H105" s="1421" t="s">
        <v>3319</v>
      </c>
      <c r="I105" s="1447" t="s">
        <v>190</v>
      </c>
      <c r="J105" s="589" t="s">
        <v>61</v>
      </c>
      <c r="K105" s="589" t="s">
        <v>3298</v>
      </c>
      <c r="L105" s="589" t="s">
        <v>1579</v>
      </c>
      <c r="M105" s="591" t="s">
        <v>191</v>
      </c>
      <c r="N105" s="591" t="s">
        <v>1301</v>
      </c>
      <c r="O105" s="181">
        <v>3018253.5</v>
      </c>
      <c r="P105" s="589" t="s">
        <v>61</v>
      </c>
      <c r="Q105" s="1441" t="s">
        <v>3298</v>
      </c>
      <c r="R105" s="1441" t="s">
        <v>1579</v>
      </c>
      <c r="S105" s="1447" t="s">
        <v>191</v>
      </c>
      <c r="T105" s="1447" t="s">
        <v>1301</v>
      </c>
      <c r="U105" s="1447" t="s">
        <v>3141</v>
      </c>
      <c r="V105" s="1447" t="s">
        <v>3086</v>
      </c>
      <c r="W105" s="1447" t="s">
        <v>3318</v>
      </c>
      <c r="X105" s="1449">
        <v>43497</v>
      </c>
      <c r="Y105" s="1450">
        <v>2601942.67</v>
      </c>
      <c r="Z105" s="1450">
        <v>3018253.5</v>
      </c>
      <c r="AA105" s="1451">
        <v>301825.34999999998</v>
      </c>
      <c r="AB105" s="1450">
        <v>3018253.5</v>
      </c>
      <c r="AC105" s="1441" t="s">
        <v>241</v>
      </c>
      <c r="AD105" s="1446" t="s">
        <v>69</v>
      </c>
      <c r="AE105" s="1446" t="s">
        <v>70</v>
      </c>
      <c r="AF105" s="1447" t="s">
        <v>190</v>
      </c>
      <c r="AG105" s="1448">
        <v>390291.4</v>
      </c>
      <c r="AH105" s="1449">
        <v>43497</v>
      </c>
      <c r="AI105" s="1449">
        <v>43555</v>
      </c>
      <c r="AJ105" s="1421" t="s">
        <v>3320</v>
      </c>
      <c r="AK105" s="1421" t="s">
        <v>3088</v>
      </c>
      <c r="AL105" s="1446" t="s">
        <v>384</v>
      </c>
      <c r="AM105" s="1446" t="s">
        <v>389</v>
      </c>
      <c r="AN105" s="1446" t="s">
        <v>73</v>
      </c>
      <c r="AO105" s="1421" t="s">
        <v>3300</v>
      </c>
      <c r="AP105" s="1446" t="s">
        <v>73</v>
      </c>
      <c r="AQ105" s="1446" t="s">
        <v>3301</v>
      </c>
      <c r="AR105" s="1443" t="s">
        <v>788</v>
      </c>
      <c r="AS105" s="1443" t="s">
        <v>3647</v>
      </c>
      <c r="AT105" s="1443" t="s">
        <v>3671</v>
      </c>
      <c r="AU105" s="1444">
        <v>43553</v>
      </c>
      <c r="AV105" s="1400" t="s">
        <v>3648</v>
      </c>
      <c r="AW105" s="1446" t="s">
        <v>3091</v>
      </c>
      <c r="AX105" s="1421" t="s">
        <v>3092</v>
      </c>
      <c r="AY105" s="1421" t="s">
        <v>3093</v>
      </c>
      <c r="AZ105" s="1421" t="s">
        <v>3094</v>
      </c>
      <c r="BA105" s="1421" t="s">
        <v>3095</v>
      </c>
      <c r="BB105" s="1441" t="s">
        <v>3096</v>
      </c>
      <c r="BC105" s="1438">
        <v>43658</v>
      </c>
      <c r="BD105" s="1438">
        <v>43658</v>
      </c>
      <c r="BE105" s="607"/>
    </row>
    <row r="106" spans="1:57" ht="57" customHeight="1">
      <c r="A106" s="1441"/>
      <c r="B106" s="1452"/>
      <c r="C106" s="1452"/>
      <c r="D106" s="1447"/>
      <c r="E106" s="1447"/>
      <c r="F106" s="1447"/>
      <c r="G106" s="1447"/>
      <c r="H106" s="1440"/>
      <c r="I106" s="1447"/>
      <c r="J106" s="589" t="s">
        <v>61</v>
      </c>
      <c r="K106" s="589" t="s">
        <v>3298</v>
      </c>
      <c r="L106" s="589" t="s">
        <v>1579</v>
      </c>
      <c r="M106" s="591" t="s">
        <v>3321</v>
      </c>
      <c r="N106" s="591" t="s">
        <v>3322</v>
      </c>
      <c r="O106" s="181">
        <v>8315692</v>
      </c>
      <c r="P106" s="589"/>
      <c r="Q106" s="1441"/>
      <c r="R106" s="1441"/>
      <c r="S106" s="1447"/>
      <c r="T106" s="1447"/>
      <c r="U106" s="1447"/>
      <c r="V106" s="1447"/>
      <c r="W106" s="1447"/>
      <c r="X106" s="1449"/>
      <c r="Y106" s="1450"/>
      <c r="Z106" s="1450"/>
      <c r="AA106" s="1451"/>
      <c r="AB106" s="1450"/>
      <c r="AC106" s="1441"/>
      <c r="AD106" s="1446"/>
      <c r="AE106" s="1446"/>
      <c r="AF106" s="1447"/>
      <c r="AG106" s="1448"/>
      <c r="AH106" s="1449"/>
      <c r="AI106" s="1449"/>
      <c r="AJ106" s="1440"/>
      <c r="AK106" s="1440"/>
      <c r="AL106" s="1446"/>
      <c r="AM106" s="1446"/>
      <c r="AN106" s="1446"/>
      <c r="AO106" s="1440"/>
      <c r="AP106" s="1446"/>
      <c r="AQ106" s="1446"/>
      <c r="AR106" s="1443"/>
      <c r="AS106" s="1443"/>
      <c r="AT106" s="1443"/>
      <c r="AU106" s="1444"/>
      <c r="AV106" s="1445"/>
      <c r="AW106" s="1446"/>
      <c r="AX106" s="1440"/>
      <c r="AY106" s="1440"/>
      <c r="AZ106" s="1440"/>
      <c r="BA106" s="1440"/>
      <c r="BB106" s="1441"/>
      <c r="BC106" s="1438"/>
      <c r="BD106" s="1438"/>
      <c r="BE106" s="607"/>
    </row>
    <row r="107" spans="1:57" s="185" customFormat="1" ht="53.25" customHeight="1">
      <c r="A107" s="1441">
        <v>2019</v>
      </c>
      <c r="B107" s="1452">
        <v>43466</v>
      </c>
      <c r="C107" s="1452">
        <v>43555</v>
      </c>
      <c r="D107" s="1441" t="s">
        <v>3294</v>
      </c>
      <c r="E107" s="1447" t="s">
        <v>1577</v>
      </c>
      <c r="F107" s="1447" t="s">
        <v>3323</v>
      </c>
      <c r="G107" s="1447" t="s">
        <v>393</v>
      </c>
      <c r="H107" s="1421" t="s">
        <v>3324</v>
      </c>
      <c r="I107" s="1447" t="s">
        <v>3325</v>
      </c>
      <c r="J107" s="589" t="s">
        <v>61</v>
      </c>
      <c r="K107" s="589" t="s">
        <v>3298</v>
      </c>
      <c r="L107" s="589" t="s">
        <v>1579</v>
      </c>
      <c r="M107" s="589" t="s">
        <v>3326</v>
      </c>
      <c r="N107" s="589" t="s">
        <v>3327</v>
      </c>
      <c r="O107" s="181">
        <v>6962417.4800000004</v>
      </c>
      <c r="P107" s="1441" t="s">
        <v>61</v>
      </c>
      <c r="Q107" s="1441" t="s">
        <v>3298</v>
      </c>
      <c r="R107" s="1441" t="s">
        <v>1579</v>
      </c>
      <c r="S107" s="1441" t="s">
        <v>3326</v>
      </c>
      <c r="T107" s="1453" t="s">
        <v>3327</v>
      </c>
      <c r="U107" s="1447" t="s">
        <v>3141</v>
      </c>
      <c r="V107" s="1441" t="s">
        <v>3086</v>
      </c>
      <c r="W107" s="1447" t="s">
        <v>3323</v>
      </c>
      <c r="X107" s="1449">
        <v>43545</v>
      </c>
      <c r="Y107" s="1450">
        <v>3241312.5</v>
      </c>
      <c r="Z107" s="1450">
        <v>3759922.5</v>
      </c>
      <c r="AA107" s="1451">
        <v>375992.25</v>
      </c>
      <c r="AB107" s="1450">
        <v>3759922.5</v>
      </c>
      <c r="AC107" s="1441" t="s">
        <v>241</v>
      </c>
      <c r="AD107" s="1446" t="s">
        <v>69</v>
      </c>
      <c r="AE107" s="1446" t="s">
        <v>70</v>
      </c>
      <c r="AF107" s="1447" t="s">
        <v>3325</v>
      </c>
      <c r="AG107" s="1454">
        <v>486196.87</v>
      </c>
      <c r="AH107" s="1449">
        <v>43546</v>
      </c>
      <c r="AI107" s="1449">
        <v>43555</v>
      </c>
      <c r="AJ107" s="1421" t="s">
        <v>3655</v>
      </c>
      <c r="AK107" s="1421" t="s">
        <v>3088</v>
      </c>
      <c r="AL107" s="1446" t="s">
        <v>384</v>
      </c>
      <c r="AM107" s="1446" t="s">
        <v>389</v>
      </c>
      <c r="AN107" s="1446" t="s">
        <v>73</v>
      </c>
      <c r="AO107" s="1421" t="s">
        <v>3300</v>
      </c>
      <c r="AP107" s="1446" t="s">
        <v>73</v>
      </c>
      <c r="AQ107" s="592" t="s">
        <v>3301</v>
      </c>
      <c r="AR107" s="1443" t="s">
        <v>293</v>
      </c>
      <c r="AS107" s="1443" t="s">
        <v>566</v>
      </c>
      <c r="AT107" s="1443" t="s">
        <v>566</v>
      </c>
      <c r="AU107" s="1444" t="s">
        <v>566</v>
      </c>
      <c r="AV107" s="1400" t="s">
        <v>3090</v>
      </c>
      <c r="AW107" s="1446" t="s">
        <v>3091</v>
      </c>
      <c r="AX107" s="1421" t="s">
        <v>3092</v>
      </c>
      <c r="AY107" s="1421" t="s">
        <v>3093</v>
      </c>
      <c r="AZ107" s="1421" t="s">
        <v>3094</v>
      </c>
      <c r="BA107" s="1421" t="s">
        <v>3095</v>
      </c>
      <c r="BB107" s="1441" t="s">
        <v>3096</v>
      </c>
      <c r="BC107" s="1438">
        <v>43658</v>
      </c>
      <c r="BD107" s="1438">
        <v>43658</v>
      </c>
      <c r="BE107" s="1421" t="s">
        <v>3328</v>
      </c>
    </row>
    <row r="108" spans="1:57" s="185" customFormat="1" ht="53.25" customHeight="1">
      <c r="A108" s="1441"/>
      <c r="B108" s="1452"/>
      <c r="C108" s="1452"/>
      <c r="D108" s="1441"/>
      <c r="E108" s="1447"/>
      <c r="F108" s="1447"/>
      <c r="G108" s="1447"/>
      <c r="H108" s="1434"/>
      <c r="I108" s="1447"/>
      <c r="J108" s="589" t="s">
        <v>61</v>
      </c>
      <c r="K108" s="589" t="s">
        <v>3298</v>
      </c>
      <c r="L108" s="589" t="s">
        <v>1579</v>
      </c>
      <c r="M108" s="589" t="s">
        <v>3329</v>
      </c>
      <c r="N108" s="589" t="s">
        <v>3330</v>
      </c>
      <c r="O108" s="181">
        <v>7080332.4000000004</v>
      </c>
      <c r="P108" s="1441"/>
      <c r="Q108" s="1441"/>
      <c r="R108" s="1441"/>
      <c r="S108" s="1441"/>
      <c r="T108" s="1453"/>
      <c r="U108" s="1447"/>
      <c r="V108" s="1441"/>
      <c r="W108" s="1447"/>
      <c r="X108" s="1449"/>
      <c r="Y108" s="1450"/>
      <c r="Z108" s="1450"/>
      <c r="AA108" s="1451"/>
      <c r="AB108" s="1450"/>
      <c r="AC108" s="1441"/>
      <c r="AD108" s="1446"/>
      <c r="AE108" s="1446"/>
      <c r="AF108" s="1447"/>
      <c r="AG108" s="1454"/>
      <c r="AH108" s="1449"/>
      <c r="AI108" s="1449"/>
      <c r="AJ108" s="1440"/>
      <c r="AK108" s="1440"/>
      <c r="AL108" s="1446"/>
      <c r="AM108" s="1446"/>
      <c r="AN108" s="1446"/>
      <c r="AO108" s="1440"/>
      <c r="AP108" s="1446"/>
      <c r="AQ108" s="1446"/>
      <c r="AR108" s="1443"/>
      <c r="AS108" s="1443"/>
      <c r="AT108" s="1443"/>
      <c r="AU108" s="1444"/>
      <c r="AV108" s="1445"/>
      <c r="AW108" s="1446"/>
      <c r="AX108" s="1440"/>
      <c r="AY108" s="1440"/>
      <c r="AZ108" s="1440"/>
      <c r="BA108" s="1440"/>
      <c r="BB108" s="1441"/>
      <c r="BC108" s="1438"/>
      <c r="BD108" s="1438"/>
      <c r="BE108" s="1457"/>
    </row>
    <row r="109" spans="1:57" s="185" customFormat="1" ht="53.25" customHeight="1">
      <c r="A109" s="1441"/>
      <c r="B109" s="1452"/>
      <c r="C109" s="1452"/>
      <c r="D109" s="1441"/>
      <c r="E109" s="1447"/>
      <c r="F109" s="1447"/>
      <c r="G109" s="1447"/>
      <c r="H109" s="1434"/>
      <c r="I109" s="1447"/>
      <c r="J109" s="589" t="s">
        <v>2096</v>
      </c>
      <c r="K109" s="589" t="s">
        <v>425</v>
      </c>
      <c r="L109" s="589" t="s">
        <v>2050</v>
      </c>
      <c r="M109" s="589" t="s">
        <v>1141</v>
      </c>
      <c r="N109" s="589" t="s">
        <v>1307</v>
      </c>
      <c r="O109" s="181">
        <v>10393198.23</v>
      </c>
      <c r="P109" s="1441"/>
      <c r="Q109" s="1441"/>
      <c r="R109" s="1441"/>
      <c r="S109" s="1441"/>
      <c r="T109" s="1453"/>
      <c r="U109" s="1447"/>
      <c r="V109" s="1441"/>
      <c r="W109" s="1447"/>
      <c r="X109" s="1449"/>
      <c r="Y109" s="1450"/>
      <c r="Z109" s="1450"/>
      <c r="AA109" s="1451"/>
      <c r="AB109" s="1450"/>
      <c r="AC109" s="1441"/>
      <c r="AD109" s="1446"/>
      <c r="AE109" s="1446"/>
      <c r="AF109" s="1447"/>
      <c r="AG109" s="1454"/>
      <c r="AH109" s="1449"/>
      <c r="AI109" s="1449"/>
      <c r="AJ109" s="1440"/>
      <c r="AK109" s="1440"/>
      <c r="AL109" s="1446"/>
      <c r="AM109" s="1446"/>
      <c r="AN109" s="1446"/>
      <c r="AO109" s="1440"/>
      <c r="AP109" s="1446"/>
      <c r="AQ109" s="1446"/>
      <c r="AR109" s="1443"/>
      <c r="AS109" s="1443"/>
      <c r="AT109" s="1443"/>
      <c r="AU109" s="1444"/>
      <c r="AV109" s="1445"/>
      <c r="AW109" s="1446"/>
      <c r="AX109" s="1440"/>
      <c r="AY109" s="1440"/>
      <c r="AZ109" s="1440"/>
      <c r="BA109" s="1440"/>
      <c r="BB109" s="1441"/>
      <c r="BC109" s="1438"/>
      <c r="BD109" s="1438"/>
      <c r="BE109" s="607"/>
    </row>
    <row r="110" spans="1:57" s="185" customFormat="1" ht="53.25" customHeight="1">
      <c r="A110" s="1441"/>
      <c r="B110" s="1452"/>
      <c r="C110" s="1452"/>
      <c r="D110" s="1441"/>
      <c r="E110" s="1447"/>
      <c r="F110" s="1447"/>
      <c r="G110" s="1447"/>
      <c r="H110" s="1434"/>
      <c r="I110" s="1447"/>
      <c r="J110" s="589" t="s">
        <v>168</v>
      </c>
      <c r="K110" s="589" t="s">
        <v>3331</v>
      </c>
      <c r="L110" s="589" t="s">
        <v>605</v>
      </c>
      <c r="M110" s="589" t="s">
        <v>1141</v>
      </c>
      <c r="N110" s="589" t="s">
        <v>1306</v>
      </c>
      <c r="O110" s="181">
        <v>4866986.0599999996</v>
      </c>
      <c r="P110" s="1441"/>
      <c r="Q110" s="1441"/>
      <c r="R110" s="1441"/>
      <c r="S110" s="1441"/>
      <c r="T110" s="1453"/>
      <c r="U110" s="1447"/>
      <c r="V110" s="1441"/>
      <c r="W110" s="1447"/>
      <c r="X110" s="1449"/>
      <c r="Y110" s="1450"/>
      <c r="Z110" s="1450"/>
      <c r="AA110" s="1451"/>
      <c r="AB110" s="1450"/>
      <c r="AC110" s="1441"/>
      <c r="AD110" s="1446"/>
      <c r="AE110" s="1446"/>
      <c r="AF110" s="1447"/>
      <c r="AG110" s="1454"/>
      <c r="AH110" s="1449"/>
      <c r="AI110" s="1449"/>
      <c r="AJ110" s="1440"/>
      <c r="AK110" s="1440"/>
      <c r="AL110" s="1446"/>
      <c r="AM110" s="1446"/>
      <c r="AN110" s="1446"/>
      <c r="AO110" s="1440"/>
      <c r="AP110" s="1446"/>
      <c r="AQ110" s="1446"/>
      <c r="AR110" s="1443"/>
      <c r="AS110" s="1443"/>
      <c r="AT110" s="1443"/>
      <c r="AU110" s="1444"/>
      <c r="AV110" s="1445"/>
      <c r="AW110" s="1446"/>
      <c r="AX110" s="1440"/>
      <c r="AY110" s="1440"/>
      <c r="AZ110" s="1440"/>
      <c r="BA110" s="1440"/>
      <c r="BB110" s="1441"/>
      <c r="BC110" s="1438"/>
      <c r="BD110" s="1438"/>
      <c r="BE110" s="607"/>
    </row>
    <row r="111" spans="1:57" ht="57.75" customHeight="1">
      <c r="A111" s="1441">
        <v>2019</v>
      </c>
      <c r="B111" s="1452">
        <v>43466</v>
      </c>
      <c r="C111" s="1452">
        <v>43555</v>
      </c>
      <c r="D111" s="1447" t="s">
        <v>3294</v>
      </c>
      <c r="E111" s="1447" t="s">
        <v>1577</v>
      </c>
      <c r="F111" s="1447" t="s">
        <v>3332</v>
      </c>
      <c r="G111" s="1447" t="s">
        <v>393</v>
      </c>
      <c r="H111" s="1421" t="s">
        <v>3324</v>
      </c>
      <c r="I111" s="1447" t="s">
        <v>3325</v>
      </c>
      <c r="J111" s="589" t="s">
        <v>61</v>
      </c>
      <c r="K111" s="589" t="s">
        <v>3298</v>
      </c>
      <c r="L111" s="589" t="s">
        <v>1579</v>
      </c>
      <c r="M111" s="591" t="s">
        <v>3329</v>
      </c>
      <c r="N111" s="591" t="s">
        <v>3330</v>
      </c>
      <c r="O111" s="181">
        <v>7080332.4000000004</v>
      </c>
      <c r="P111" s="1441" t="s">
        <v>61</v>
      </c>
      <c r="Q111" s="1441" t="s">
        <v>3298</v>
      </c>
      <c r="R111" s="1441" t="s">
        <v>1579</v>
      </c>
      <c r="S111" s="1447" t="s">
        <v>3329</v>
      </c>
      <c r="T111" s="1447" t="s">
        <v>3330</v>
      </c>
      <c r="U111" s="1447" t="s">
        <v>3141</v>
      </c>
      <c r="V111" s="1447" t="s">
        <v>3086</v>
      </c>
      <c r="W111" s="1447" t="s">
        <v>3332</v>
      </c>
      <c r="X111" s="1449">
        <v>43545</v>
      </c>
      <c r="Y111" s="1450">
        <v>3241312.5</v>
      </c>
      <c r="Z111" s="1450">
        <v>3759922.5</v>
      </c>
      <c r="AA111" s="601">
        <v>375992.25</v>
      </c>
      <c r="AB111" s="1450">
        <v>3759922.5</v>
      </c>
      <c r="AC111" s="1441" t="s">
        <v>241</v>
      </c>
      <c r="AD111" s="1446" t="s">
        <v>69</v>
      </c>
      <c r="AE111" s="1446" t="s">
        <v>70</v>
      </c>
      <c r="AF111" s="1447" t="s">
        <v>3325</v>
      </c>
      <c r="AG111" s="1448">
        <v>486196.87</v>
      </c>
      <c r="AH111" s="1449">
        <v>43546</v>
      </c>
      <c r="AI111" s="1449">
        <v>43555</v>
      </c>
      <c r="AJ111" s="1421" t="s">
        <v>3656</v>
      </c>
      <c r="AK111" s="1421" t="s">
        <v>3088</v>
      </c>
      <c r="AL111" s="1446" t="s">
        <v>384</v>
      </c>
      <c r="AM111" s="1446" t="s">
        <v>389</v>
      </c>
      <c r="AN111" s="1446" t="s">
        <v>73</v>
      </c>
      <c r="AO111" s="1421" t="s">
        <v>3300</v>
      </c>
      <c r="AP111" s="1446" t="s">
        <v>73</v>
      </c>
      <c r="AQ111" s="1446" t="s">
        <v>3301</v>
      </c>
      <c r="AR111" s="1443" t="s">
        <v>293</v>
      </c>
      <c r="AS111" s="1443" t="s">
        <v>566</v>
      </c>
      <c r="AT111" s="1443" t="s">
        <v>566</v>
      </c>
      <c r="AU111" s="1444" t="s">
        <v>566</v>
      </c>
      <c r="AV111" s="1400" t="s">
        <v>3090</v>
      </c>
      <c r="AW111" s="1446" t="s">
        <v>3091</v>
      </c>
      <c r="AX111" s="1421" t="s">
        <v>3092</v>
      </c>
      <c r="AY111" s="1421" t="s">
        <v>3093</v>
      </c>
      <c r="AZ111" s="1421" t="s">
        <v>3094</v>
      </c>
      <c r="BA111" s="1421" t="s">
        <v>3095</v>
      </c>
      <c r="BB111" s="1441" t="s">
        <v>3096</v>
      </c>
      <c r="BC111" s="1438">
        <v>43658</v>
      </c>
      <c r="BD111" s="1438">
        <v>43658</v>
      </c>
      <c r="BE111" s="1421" t="s">
        <v>3333</v>
      </c>
    </row>
    <row r="112" spans="1:57" ht="57.75" customHeight="1">
      <c r="A112" s="1441"/>
      <c r="B112" s="1452"/>
      <c r="C112" s="1452"/>
      <c r="D112" s="1447"/>
      <c r="E112" s="1447"/>
      <c r="F112" s="1447"/>
      <c r="G112" s="1447"/>
      <c r="H112" s="1434"/>
      <c r="I112" s="1447"/>
      <c r="J112" s="589" t="s">
        <v>61</v>
      </c>
      <c r="K112" s="589" t="s">
        <v>3298</v>
      </c>
      <c r="L112" s="589" t="s">
        <v>1579</v>
      </c>
      <c r="M112" s="591" t="s">
        <v>3326</v>
      </c>
      <c r="N112" s="591" t="s">
        <v>3327</v>
      </c>
      <c r="O112" s="181">
        <v>6962417.4800000004</v>
      </c>
      <c r="P112" s="1441"/>
      <c r="Q112" s="1441"/>
      <c r="R112" s="1441"/>
      <c r="S112" s="1447"/>
      <c r="T112" s="1447"/>
      <c r="U112" s="1447"/>
      <c r="V112" s="1447"/>
      <c r="W112" s="1447"/>
      <c r="X112" s="1449"/>
      <c r="Y112" s="1450"/>
      <c r="Z112" s="1450"/>
      <c r="AA112" s="601"/>
      <c r="AB112" s="1450"/>
      <c r="AC112" s="1441"/>
      <c r="AD112" s="1446"/>
      <c r="AE112" s="1446"/>
      <c r="AF112" s="1447"/>
      <c r="AG112" s="1448"/>
      <c r="AH112" s="1449"/>
      <c r="AI112" s="1449"/>
      <c r="AJ112" s="1440"/>
      <c r="AK112" s="1440"/>
      <c r="AL112" s="1446"/>
      <c r="AM112" s="1446"/>
      <c r="AN112" s="1446"/>
      <c r="AO112" s="1440"/>
      <c r="AP112" s="1446"/>
      <c r="AQ112" s="1446"/>
      <c r="AR112" s="1443"/>
      <c r="AS112" s="1443"/>
      <c r="AT112" s="1443"/>
      <c r="AU112" s="1444"/>
      <c r="AV112" s="1445"/>
      <c r="AW112" s="1446"/>
      <c r="AX112" s="1440"/>
      <c r="AY112" s="1440"/>
      <c r="AZ112" s="1440"/>
      <c r="BA112" s="1440"/>
      <c r="BB112" s="1441"/>
      <c r="BC112" s="1438"/>
      <c r="BD112" s="1438"/>
      <c r="BE112" s="1457"/>
    </row>
    <row r="113" spans="1:57" ht="57.75" customHeight="1">
      <c r="A113" s="1441"/>
      <c r="B113" s="1452"/>
      <c r="C113" s="1452"/>
      <c r="D113" s="1447"/>
      <c r="E113" s="1447"/>
      <c r="F113" s="1447"/>
      <c r="G113" s="1447"/>
      <c r="H113" s="1434"/>
      <c r="I113" s="1447"/>
      <c r="J113" s="589" t="s">
        <v>2096</v>
      </c>
      <c r="K113" s="589" t="s">
        <v>425</v>
      </c>
      <c r="L113" s="589" t="s">
        <v>2050</v>
      </c>
      <c r="M113" s="591" t="s">
        <v>1141</v>
      </c>
      <c r="N113" s="591" t="s">
        <v>1307</v>
      </c>
      <c r="O113" s="181">
        <v>10393198.23</v>
      </c>
      <c r="P113" s="1441"/>
      <c r="Q113" s="1441"/>
      <c r="R113" s="1441"/>
      <c r="S113" s="1447"/>
      <c r="T113" s="1447"/>
      <c r="U113" s="1447"/>
      <c r="V113" s="1447"/>
      <c r="W113" s="1447"/>
      <c r="X113" s="1449"/>
      <c r="Y113" s="1450"/>
      <c r="Z113" s="1450"/>
      <c r="AA113" s="601"/>
      <c r="AB113" s="1450"/>
      <c r="AC113" s="1441"/>
      <c r="AD113" s="1446"/>
      <c r="AE113" s="1446"/>
      <c r="AF113" s="1447"/>
      <c r="AG113" s="1448"/>
      <c r="AH113" s="1449"/>
      <c r="AI113" s="1449"/>
      <c r="AJ113" s="1440"/>
      <c r="AK113" s="1440"/>
      <c r="AL113" s="1446"/>
      <c r="AM113" s="1446"/>
      <c r="AN113" s="1446"/>
      <c r="AO113" s="1440"/>
      <c r="AP113" s="1446"/>
      <c r="AQ113" s="1446"/>
      <c r="AR113" s="1443"/>
      <c r="AS113" s="1443"/>
      <c r="AT113" s="1443"/>
      <c r="AU113" s="1444"/>
      <c r="AV113" s="1445"/>
      <c r="AW113" s="1446"/>
      <c r="AX113" s="1440"/>
      <c r="AY113" s="1440"/>
      <c r="AZ113" s="1440"/>
      <c r="BA113" s="1440"/>
      <c r="BB113" s="1441"/>
      <c r="BC113" s="1438"/>
      <c r="BD113" s="1438"/>
      <c r="BE113" s="607"/>
    </row>
    <row r="114" spans="1:57" ht="57.75" customHeight="1">
      <c r="A114" s="1441"/>
      <c r="B114" s="1452"/>
      <c r="C114" s="1452"/>
      <c r="D114" s="1447"/>
      <c r="E114" s="1447"/>
      <c r="F114" s="1447"/>
      <c r="G114" s="1447"/>
      <c r="H114" s="1434"/>
      <c r="I114" s="1447"/>
      <c r="J114" s="589" t="s">
        <v>168</v>
      </c>
      <c r="K114" s="589" t="s">
        <v>3331</v>
      </c>
      <c r="L114" s="589" t="s">
        <v>605</v>
      </c>
      <c r="M114" s="591" t="s">
        <v>1141</v>
      </c>
      <c r="N114" s="591" t="s">
        <v>1306</v>
      </c>
      <c r="O114" s="181">
        <v>4866986.0599999996</v>
      </c>
      <c r="P114" s="1441"/>
      <c r="Q114" s="1441"/>
      <c r="R114" s="1441"/>
      <c r="S114" s="1447"/>
      <c r="T114" s="1447"/>
      <c r="U114" s="1447"/>
      <c r="V114" s="1447"/>
      <c r="W114" s="1447"/>
      <c r="X114" s="1449"/>
      <c r="Y114" s="1450"/>
      <c r="Z114" s="1450"/>
      <c r="AA114" s="601"/>
      <c r="AB114" s="1450"/>
      <c r="AC114" s="1441"/>
      <c r="AD114" s="1446"/>
      <c r="AE114" s="1446"/>
      <c r="AF114" s="1447"/>
      <c r="AG114" s="1448"/>
      <c r="AH114" s="1449"/>
      <c r="AI114" s="1449"/>
      <c r="AJ114" s="1440"/>
      <c r="AK114" s="1440"/>
      <c r="AL114" s="1446"/>
      <c r="AM114" s="1446"/>
      <c r="AN114" s="1446"/>
      <c r="AO114" s="1440"/>
      <c r="AP114" s="1446"/>
      <c r="AQ114" s="1446"/>
      <c r="AR114" s="1443"/>
      <c r="AS114" s="1443"/>
      <c r="AT114" s="1443"/>
      <c r="AU114" s="1444"/>
      <c r="AV114" s="1445"/>
      <c r="AW114" s="1446"/>
      <c r="AX114" s="1440"/>
      <c r="AY114" s="1440"/>
      <c r="AZ114" s="1440"/>
      <c r="BA114" s="1440"/>
      <c r="BB114" s="1441"/>
      <c r="BC114" s="1438"/>
      <c r="BD114" s="1438"/>
      <c r="BE114" s="607"/>
    </row>
    <row r="115" spans="1:57" s="185" customFormat="1" ht="57.75" customHeight="1">
      <c r="A115" s="1441">
        <v>2019</v>
      </c>
      <c r="B115" s="1452">
        <v>43466</v>
      </c>
      <c r="C115" s="1452">
        <v>43555</v>
      </c>
      <c r="D115" s="1441" t="s">
        <v>3294</v>
      </c>
      <c r="E115" s="1453" t="s">
        <v>1577</v>
      </c>
      <c r="F115" s="1447" t="s">
        <v>3334</v>
      </c>
      <c r="G115" s="1447" t="s">
        <v>393</v>
      </c>
      <c r="H115" s="1421" t="s">
        <v>3324</v>
      </c>
      <c r="I115" s="1447" t="s">
        <v>3325</v>
      </c>
      <c r="J115" s="589" t="s">
        <v>2096</v>
      </c>
      <c r="K115" s="589" t="s">
        <v>425</v>
      </c>
      <c r="L115" s="589" t="s">
        <v>2050</v>
      </c>
      <c r="M115" s="589" t="s">
        <v>1141</v>
      </c>
      <c r="N115" s="589" t="s">
        <v>1307</v>
      </c>
      <c r="O115" s="181">
        <v>10393198.23</v>
      </c>
      <c r="P115" s="1458" t="s">
        <v>3261</v>
      </c>
      <c r="Q115" s="1441" t="s">
        <v>175</v>
      </c>
      <c r="R115" s="1441" t="s">
        <v>786</v>
      </c>
      <c r="S115" s="1441" t="s">
        <v>3335</v>
      </c>
      <c r="T115" s="1441" t="s">
        <v>1307</v>
      </c>
      <c r="U115" s="1447" t="s">
        <v>3141</v>
      </c>
      <c r="V115" s="1441" t="s">
        <v>3086</v>
      </c>
      <c r="W115" s="1447" t="s">
        <v>3334</v>
      </c>
      <c r="X115" s="1449">
        <v>43544</v>
      </c>
      <c r="Y115" s="1450">
        <v>3241312.5</v>
      </c>
      <c r="Z115" s="600">
        <v>3759922.5</v>
      </c>
      <c r="AA115" s="1451">
        <v>375992.25</v>
      </c>
      <c r="AB115" s="1450">
        <v>3759922.5</v>
      </c>
      <c r="AC115" s="1441" t="s">
        <v>241</v>
      </c>
      <c r="AD115" s="1446" t="s">
        <v>69</v>
      </c>
      <c r="AE115" s="1446" t="s">
        <v>70</v>
      </c>
      <c r="AF115" s="1447" t="s">
        <v>3325</v>
      </c>
      <c r="AG115" s="1454">
        <v>486196.87</v>
      </c>
      <c r="AH115" s="1449">
        <v>43545</v>
      </c>
      <c r="AI115" s="1449">
        <v>43555</v>
      </c>
      <c r="AJ115" s="1421" t="s">
        <v>3657</v>
      </c>
      <c r="AK115" s="1421" t="s">
        <v>3088</v>
      </c>
      <c r="AL115" s="1446" t="s">
        <v>384</v>
      </c>
      <c r="AM115" s="1446" t="s">
        <v>389</v>
      </c>
      <c r="AN115" s="1446" t="s">
        <v>73</v>
      </c>
      <c r="AO115" s="1421" t="s">
        <v>3300</v>
      </c>
      <c r="AP115" s="1446" t="s">
        <v>73</v>
      </c>
      <c r="AQ115" s="1446" t="s">
        <v>3301</v>
      </c>
      <c r="AR115" s="1443" t="s">
        <v>629</v>
      </c>
      <c r="AS115" s="1368" t="s">
        <v>3336</v>
      </c>
      <c r="AT115" s="1368" t="s">
        <v>3671</v>
      </c>
      <c r="AU115" s="1444">
        <v>43553</v>
      </c>
      <c r="AV115" s="1400" t="s">
        <v>3337</v>
      </c>
      <c r="AW115" s="1446" t="s">
        <v>3091</v>
      </c>
      <c r="AX115" s="1421" t="s">
        <v>3092</v>
      </c>
      <c r="AY115" s="1421" t="s">
        <v>3093</v>
      </c>
      <c r="AZ115" s="1421" t="s">
        <v>3094</v>
      </c>
      <c r="BA115" s="1421" t="s">
        <v>3095</v>
      </c>
      <c r="BB115" s="1441" t="s">
        <v>3096</v>
      </c>
      <c r="BC115" s="1438">
        <v>43658</v>
      </c>
      <c r="BD115" s="1438">
        <v>43658</v>
      </c>
      <c r="BE115" s="1421" t="s">
        <v>3660</v>
      </c>
    </row>
    <row r="116" spans="1:57" s="185" customFormat="1" ht="57.75" customHeight="1">
      <c r="A116" s="1441"/>
      <c r="B116" s="1452"/>
      <c r="C116" s="1452"/>
      <c r="D116" s="1441"/>
      <c r="E116" s="1453"/>
      <c r="F116" s="1447"/>
      <c r="G116" s="1447"/>
      <c r="H116" s="1434"/>
      <c r="I116" s="1447"/>
      <c r="J116" s="589" t="s">
        <v>168</v>
      </c>
      <c r="K116" s="589" t="s">
        <v>3331</v>
      </c>
      <c r="L116" s="589" t="s">
        <v>605</v>
      </c>
      <c r="M116" s="589" t="s">
        <v>1141</v>
      </c>
      <c r="N116" s="589" t="s">
        <v>1306</v>
      </c>
      <c r="O116" s="181">
        <v>4866986.0599999996</v>
      </c>
      <c r="P116" s="1458"/>
      <c r="Q116" s="1441"/>
      <c r="R116" s="1441"/>
      <c r="S116" s="1441"/>
      <c r="T116" s="1441"/>
      <c r="U116" s="1447"/>
      <c r="V116" s="1441"/>
      <c r="W116" s="1447"/>
      <c r="X116" s="1449"/>
      <c r="Y116" s="1450"/>
      <c r="Z116" s="1450"/>
      <c r="AA116" s="1451"/>
      <c r="AB116" s="1450"/>
      <c r="AC116" s="1441"/>
      <c r="AD116" s="1446"/>
      <c r="AE116" s="1446"/>
      <c r="AF116" s="1447"/>
      <c r="AG116" s="1454"/>
      <c r="AH116" s="1449"/>
      <c r="AI116" s="1449"/>
      <c r="AJ116" s="1440"/>
      <c r="AK116" s="1440"/>
      <c r="AL116" s="1446"/>
      <c r="AM116" s="1446"/>
      <c r="AN116" s="1446"/>
      <c r="AO116" s="1440"/>
      <c r="AP116" s="1446"/>
      <c r="AQ116" s="1446"/>
      <c r="AR116" s="1443"/>
      <c r="AS116" s="1368"/>
      <c r="AT116" s="1368"/>
      <c r="AU116" s="1444"/>
      <c r="AV116" s="1456"/>
      <c r="AW116" s="1446"/>
      <c r="AX116" s="1440"/>
      <c r="AY116" s="1440"/>
      <c r="AZ116" s="1440"/>
      <c r="BA116" s="1440"/>
      <c r="BB116" s="1441"/>
      <c r="BC116" s="1438"/>
      <c r="BD116" s="1438"/>
      <c r="BE116" s="1440"/>
    </row>
    <row r="117" spans="1:57" s="185" customFormat="1" ht="57.75" customHeight="1">
      <c r="A117" s="1441"/>
      <c r="B117" s="1452"/>
      <c r="C117" s="1452"/>
      <c r="D117" s="1441"/>
      <c r="E117" s="1453"/>
      <c r="F117" s="1447"/>
      <c r="G117" s="1447"/>
      <c r="H117" s="1434"/>
      <c r="I117" s="1447"/>
      <c r="J117" s="589" t="s">
        <v>61</v>
      </c>
      <c r="K117" s="589" t="s">
        <v>3298</v>
      </c>
      <c r="L117" s="589" t="s">
        <v>1579</v>
      </c>
      <c r="M117" s="589" t="s">
        <v>3329</v>
      </c>
      <c r="N117" s="589" t="s">
        <v>3330</v>
      </c>
      <c r="O117" s="181">
        <v>7080332.4000000004</v>
      </c>
      <c r="P117" s="1458"/>
      <c r="Q117" s="1441"/>
      <c r="R117" s="1441"/>
      <c r="S117" s="1441"/>
      <c r="T117" s="1441"/>
      <c r="U117" s="1447"/>
      <c r="V117" s="1441"/>
      <c r="W117" s="1447"/>
      <c r="X117" s="1449"/>
      <c r="Y117" s="1450"/>
      <c r="Z117" s="1450"/>
      <c r="AA117" s="1451"/>
      <c r="AB117" s="1450"/>
      <c r="AC117" s="1441"/>
      <c r="AD117" s="1446"/>
      <c r="AE117" s="1446"/>
      <c r="AF117" s="1447"/>
      <c r="AG117" s="1454"/>
      <c r="AH117" s="1449"/>
      <c r="AI117" s="1449"/>
      <c r="AJ117" s="1440"/>
      <c r="AK117" s="1440"/>
      <c r="AL117" s="1446"/>
      <c r="AM117" s="1446"/>
      <c r="AN117" s="1446"/>
      <c r="AO117" s="1440"/>
      <c r="AP117" s="1446"/>
      <c r="AQ117" s="1446"/>
      <c r="AR117" s="1443"/>
      <c r="AS117" s="1368"/>
      <c r="AT117" s="1368"/>
      <c r="AU117" s="1444"/>
      <c r="AV117" s="1456"/>
      <c r="AW117" s="1446"/>
      <c r="AX117" s="1440"/>
      <c r="AY117" s="1440"/>
      <c r="AZ117" s="1440"/>
      <c r="BA117" s="1440"/>
      <c r="BB117" s="1441"/>
      <c r="BC117" s="1438"/>
      <c r="BD117" s="1438"/>
      <c r="BE117" s="1440"/>
    </row>
    <row r="118" spans="1:57" s="185" customFormat="1" ht="57.75" customHeight="1">
      <c r="A118" s="1441"/>
      <c r="B118" s="1452"/>
      <c r="C118" s="1452"/>
      <c r="D118" s="1441"/>
      <c r="E118" s="1453"/>
      <c r="F118" s="1447"/>
      <c r="G118" s="1447"/>
      <c r="H118" s="1434"/>
      <c r="I118" s="1447"/>
      <c r="J118" s="589" t="s">
        <v>61</v>
      </c>
      <c r="K118" s="589" t="s">
        <v>3298</v>
      </c>
      <c r="L118" s="589" t="s">
        <v>1579</v>
      </c>
      <c r="M118" s="589" t="s">
        <v>3326</v>
      </c>
      <c r="N118" s="589" t="s">
        <v>3327</v>
      </c>
      <c r="O118" s="181">
        <v>6962417.4800000004</v>
      </c>
      <c r="P118" s="1458"/>
      <c r="Q118" s="1441"/>
      <c r="R118" s="1441"/>
      <c r="S118" s="1441"/>
      <c r="T118" s="1441"/>
      <c r="U118" s="1447"/>
      <c r="V118" s="1441"/>
      <c r="W118" s="1447"/>
      <c r="X118" s="1449"/>
      <c r="Y118" s="1450"/>
      <c r="Z118" s="1450"/>
      <c r="AA118" s="1451"/>
      <c r="AB118" s="1450"/>
      <c r="AC118" s="1441"/>
      <c r="AD118" s="1446"/>
      <c r="AE118" s="1446"/>
      <c r="AF118" s="1447"/>
      <c r="AG118" s="1454"/>
      <c r="AH118" s="1449"/>
      <c r="AI118" s="1449"/>
      <c r="AJ118" s="1440"/>
      <c r="AK118" s="1440"/>
      <c r="AL118" s="1446"/>
      <c r="AM118" s="1446"/>
      <c r="AN118" s="1446"/>
      <c r="AO118" s="1440"/>
      <c r="AP118" s="1446"/>
      <c r="AQ118" s="1446"/>
      <c r="AR118" s="1443"/>
      <c r="AS118" s="1368"/>
      <c r="AT118" s="1368"/>
      <c r="AU118" s="1444"/>
      <c r="AV118" s="1456"/>
      <c r="AW118" s="1446"/>
      <c r="AX118" s="1440"/>
      <c r="AY118" s="1440"/>
      <c r="AZ118" s="1440"/>
      <c r="BA118" s="1440"/>
      <c r="BB118" s="1441"/>
      <c r="BC118" s="1438"/>
      <c r="BD118" s="1438"/>
      <c r="BE118" s="1440"/>
    </row>
    <row r="119" spans="1:57" ht="57.75" customHeight="1">
      <c r="A119" s="1441">
        <v>2019</v>
      </c>
      <c r="B119" s="1452">
        <v>43466</v>
      </c>
      <c r="C119" s="1452">
        <v>43555</v>
      </c>
      <c r="D119" s="1447" t="s">
        <v>3294</v>
      </c>
      <c r="E119" s="1453" t="s">
        <v>1577</v>
      </c>
      <c r="F119" s="1447" t="s">
        <v>3338</v>
      </c>
      <c r="G119" s="1447" t="s">
        <v>393</v>
      </c>
      <c r="H119" s="1421" t="s">
        <v>3324</v>
      </c>
      <c r="I119" s="1447" t="s">
        <v>3325</v>
      </c>
      <c r="J119" s="589" t="s">
        <v>168</v>
      </c>
      <c r="K119" s="589" t="s">
        <v>3331</v>
      </c>
      <c r="L119" s="589" t="s">
        <v>605</v>
      </c>
      <c r="M119" s="591" t="s">
        <v>1141</v>
      </c>
      <c r="N119" s="591" t="s">
        <v>1306</v>
      </c>
      <c r="O119" s="181">
        <v>4866986.0599999996</v>
      </c>
      <c r="P119" s="1441" t="s">
        <v>61</v>
      </c>
      <c r="Q119" s="1441" t="s">
        <v>3298</v>
      </c>
      <c r="R119" s="1441" t="s">
        <v>1579</v>
      </c>
      <c r="S119" s="1447" t="s">
        <v>3339</v>
      </c>
      <c r="T119" s="1447" t="s">
        <v>1306</v>
      </c>
      <c r="U119" s="1447" t="s">
        <v>3141</v>
      </c>
      <c r="V119" s="1447" t="s">
        <v>3086</v>
      </c>
      <c r="W119" s="1447" t="s">
        <v>3338</v>
      </c>
      <c r="X119" s="1449">
        <v>43544</v>
      </c>
      <c r="Y119" s="1450">
        <v>3241312.5</v>
      </c>
      <c r="Z119" s="1450">
        <v>3759922.5</v>
      </c>
      <c r="AA119" s="1451">
        <v>375992.25</v>
      </c>
      <c r="AB119" s="1450">
        <v>3759922.5</v>
      </c>
      <c r="AC119" s="1441" t="s">
        <v>241</v>
      </c>
      <c r="AD119" s="1446" t="s">
        <v>69</v>
      </c>
      <c r="AE119" s="1446" t="s">
        <v>70</v>
      </c>
      <c r="AF119" s="1447" t="s">
        <v>3325</v>
      </c>
      <c r="AG119" s="1448">
        <v>486196.87</v>
      </c>
      <c r="AH119" s="1449">
        <v>43546</v>
      </c>
      <c r="AI119" s="1449">
        <v>43555</v>
      </c>
      <c r="AJ119" s="1421" t="s">
        <v>3658</v>
      </c>
      <c r="AK119" s="1421" t="s">
        <v>3088</v>
      </c>
      <c r="AL119" s="1446" t="s">
        <v>384</v>
      </c>
      <c r="AM119" s="1446" t="s">
        <v>389</v>
      </c>
      <c r="AN119" s="1446" t="s">
        <v>73</v>
      </c>
      <c r="AO119" s="1421" t="s">
        <v>3300</v>
      </c>
      <c r="AP119" s="1446" t="s">
        <v>73</v>
      </c>
      <c r="AQ119" s="1446" t="s">
        <v>3301</v>
      </c>
      <c r="AR119" s="1443" t="s">
        <v>629</v>
      </c>
      <c r="AS119" s="1368" t="s">
        <v>3340</v>
      </c>
      <c r="AT119" s="1368" t="s">
        <v>3671</v>
      </c>
      <c r="AU119" s="1444">
        <v>43553</v>
      </c>
      <c r="AV119" s="1400" t="s">
        <v>3341</v>
      </c>
      <c r="AW119" s="1446" t="s">
        <v>3091</v>
      </c>
      <c r="AX119" s="1421" t="s">
        <v>3092</v>
      </c>
      <c r="AY119" s="1421" t="s">
        <v>3093</v>
      </c>
      <c r="AZ119" s="1421" t="s">
        <v>3094</v>
      </c>
      <c r="BA119" s="1421" t="s">
        <v>3095</v>
      </c>
      <c r="BB119" s="1441" t="s">
        <v>3096</v>
      </c>
      <c r="BC119" s="1438">
        <v>43658</v>
      </c>
      <c r="BD119" s="1438">
        <v>43658</v>
      </c>
      <c r="BE119" s="1421" t="s">
        <v>3661</v>
      </c>
    </row>
    <row r="120" spans="1:57" ht="57.75" customHeight="1">
      <c r="A120" s="1441"/>
      <c r="B120" s="1452"/>
      <c r="C120" s="1452"/>
      <c r="D120" s="1447"/>
      <c r="E120" s="1453"/>
      <c r="F120" s="1447"/>
      <c r="G120" s="1447"/>
      <c r="H120" s="1434"/>
      <c r="I120" s="1447"/>
      <c r="J120" s="589" t="s">
        <v>61</v>
      </c>
      <c r="K120" s="589" t="s">
        <v>3298</v>
      </c>
      <c r="L120" s="589" t="s">
        <v>1579</v>
      </c>
      <c r="M120" s="591" t="s">
        <v>3329</v>
      </c>
      <c r="N120" s="591" t="s">
        <v>3330</v>
      </c>
      <c r="O120" s="181">
        <v>7080332.4000000004</v>
      </c>
      <c r="P120" s="1441"/>
      <c r="Q120" s="1441"/>
      <c r="R120" s="1441"/>
      <c r="S120" s="1447"/>
      <c r="T120" s="1447"/>
      <c r="U120" s="1447"/>
      <c r="V120" s="1447"/>
      <c r="W120" s="1447"/>
      <c r="X120" s="1449"/>
      <c r="Y120" s="1450"/>
      <c r="Z120" s="1450"/>
      <c r="AA120" s="1451"/>
      <c r="AB120" s="1450"/>
      <c r="AC120" s="1441"/>
      <c r="AD120" s="1446"/>
      <c r="AE120" s="1446"/>
      <c r="AF120" s="1447"/>
      <c r="AG120" s="1448"/>
      <c r="AH120" s="1449"/>
      <c r="AI120" s="1449"/>
      <c r="AJ120" s="1440"/>
      <c r="AK120" s="1440"/>
      <c r="AL120" s="1446"/>
      <c r="AM120" s="1446"/>
      <c r="AN120" s="1446"/>
      <c r="AO120" s="1440"/>
      <c r="AP120" s="1446"/>
      <c r="AQ120" s="1446"/>
      <c r="AR120" s="1443"/>
      <c r="AS120" s="1368"/>
      <c r="AT120" s="1368"/>
      <c r="AU120" s="1444"/>
      <c r="AV120" s="1456"/>
      <c r="AW120" s="1446"/>
      <c r="AX120" s="1440"/>
      <c r="AY120" s="1440"/>
      <c r="AZ120" s="1440"/>
      <c r="BA120" s="1440"/>
      <c r="BB120" s="1441"/>
      <c r="BC120" s="1438"/>
      <c r="BD120" s="1438"/>
      <c r="BE120" s="1457"/>
    </row>
    <row r="121" spans="1:57" ht="57.75" customHeight="1">
      <c r="A121" s="1441"/>
      <c r="B121" s="1452"/>
      <c r="C121" s="1452"/>
      <c r="D121" s="1447"/>
      <c r="E121" s="1453"/>
      <c r="F121" s="1447"/>
      <c r="G121" s="1447"/>
      <c r="H121" s="1434"/>
      <c r="I121" s="1447"/>
      <c r="J121" s="589" t="s">
        <v>61</v>
      </c>
      <c r="K121" s="589" t="s">
        <v>3298</v>
      </c>
      <c r="L121" s="589" t="s">
        <v>1579</v>
      </c>
      <c r="M121" s="591" t="s">
        <v>3326</v>
      </c>
      <c r="N121" s="591" t="s">
        <v>3327</v>
      </c>
      <c r="O121" s="181">
        <v>6962417.4800000004</v>
      </c>
      <c r="P121" s="1441"/>
      <c r="Q121" s="1441"/>
      <c r="R121" s="1441"/>
      <c r="S121" s="1447"/>
      <c r="T121" s="1447"/>
      <c r="U121" s="1447"/>
      <c r="V121" s="1447"/>
      <c r="W121" s="1447"/>
      <c r="X121" s="1449"/>
      <c r="Y121" s="1450"/>
      <c r="Z121" s="1450"/>
      <c r="AA121" s="1451"/>
      <c r="AB121" s="1450"/>
      <c r="AC121" s="1441"/>
      <c r="AD121" s="1446"/>
      <c r="AE121" s="1446"/>
      <c r="AF121" s="1447"/>
      <c r="AG121" s="1448"/>
      <c r="AH121" s="1449"/>
      <c r="AI121" s="1449"/>
      <c r="AJ121" s="1440"/>
      <c r="AK121" s="1440"/>
      <c r="AL121" s="1446"/>
      <c r="AM121" s="1446"/>
      <c r="AN121" s="1446"/>
      <c r="AO121" s="1440"/>
      <c r="AP121" s="1446"/>
      <c r="AQ121" s="1446"/>
      <c r="AR121" s="1443"/>
      <c r="AS121" s="1368"/>
      <c r="AT121" s="1368"/>
      <c r="AU121" s="1444"/>
      <c r="AV121" s="1456"/>
      <c r="AW121" s="1446"/>
      <c r="AX121" s="1440"/>
      <c r="AY121" s="1440"/>
      <c r="AZ121" s="1440"/>
      <c r="BA121" s="1440"/>
      <c r="BB121" s="1441"/>
      <c r="BC121" s="1438"/>
      <c r="BD121" s="1438"/>
      <c r="BE121" s="1457"/>
    </row>
    <row r="122" spans="1:57" ht="57.75" customHeight="1">
      <c r="A122" s="1441"/>
      <c r="B122" s="1452"/>
      <c r="C122" s="1452"/>
      <c r="D122" s="1447"/>
      <c r="E122" s="1453"/>
      <c r="F122" s="1447"/>
      <c r="G122" s="1447"/>
      <c r="H122" s="1434"/>
      <c r="I122" s="1447"/>
      <c r="J122" s="589" t="s">
        <v>2096</v>
      </c>
      <c r="K122" s="589" t="s">
        <v>425</v>
      </c>
      <c r="L122" s="589" t="s">
        <v>2050</v>
      </c>
      <c r="M122" s="591" t="s">
        <v>1141</v>
      </c>
      <c r="N122" s="591" t="s">
        <v>1307</v>
      </c>
      <c r="O122" s="181">
        <v>10393198.23</v>
      </c>
      <c r="P122" s="1441"/>
      <c r="Q122" s="1441"/>
      <c r="R122" s="1441"/>
      <c r="S122" s="1447"/>
      <c r="T122" s="1447"/>
      <c r="U122" s="1447"/>
      <c r="V122" s="1447"/>
      <c r="W122" s="1447"/>
      <c r="X122" s="1449"/>
      <c r="Y122" s="1450"/>
      <c r="Z122" s="1450"/>
      <c r="AA122" s="1451"/>
      <c r="AB122" s="1450"/>
      <c r="AC122" s="1441"/>
      <c r="AD122" s="1446"/>
      <c r="AE122" s="1446"/>
      <c r="AF122" s="1447"/>
      <c r="AG122" s="1448"/>
      <c r="AH122" s="1449"/>
      <c r="AI122" s="1449"/>
      <c r="AJ122" s="1440"/>
      <c r="AK122" s="1440"/>
      <c r="AL122" s="1446"/>
      <c r="AM122" s="1446"/>
      <c r="AN122" s="1446"/>
      <c r="AO122" s="1440"/>
      <c r="AP122" s="1446"/>
      <c r="AQ122" s="1446"/>
      <c r="AR122" s="1443"/>
      <c r="AS122" s="1368"/>
      <c r="AT122" s="1368"/>
      <c r="AU122" s="1444"/>
      <c r="AV122" s="1456"/>
      <c r="AW122" s="1446"/>
      <c r="AX122" s="1440"/>
      <c r="AY122" s="1440"/>
      <c r="AZ122" s="1440"/>
      <c r="BA122" s="1440"/>
      <c r="BB122" s="1441"/>
      <c r="BC122" s="1438"/>
      <c r="BD122" s="1438"/>
      <c r="BE122" s="607"/>
    </row>
    <row r="123" spans="1:57" ht="57.75" customHeight="1">
      <c r="A123" s="1441">
        <v>2019</v>
      </c>
      <c r="B123" s="1452">
        <v>43466</v>
      </c>
      <c r="C123" s="1452">
        <v>43555</v>
      </c>
      <c r="D123" s="1447" t="s">
        <v>3294</v>
      </c>
      <c r="E123" s="1453" t="s">
        <v>1577</v>
      </c>
      <c r="F123" s="1447" t="s">
        <v>3342</v>
      </c>
      <c r="G123" s="1447" t="s">
        <v>393</v>
      </c>
      <c r="H123" s="1421" t="s">
        <v>3343</v>
      </c>
      <c r="I123" s="1447" t="s">
        <v>167</v>
      </c>
      <c r="J123" s="589" t="s">
        <v>168</v>
      </c>
      <c r="K123" s="589" t="s">
        <v>3331</v>
      </c>
      <c r="L123" s="589" t="s">
        <v>605</v>
      </c>
      <c r="M123" s="589" t="s">
        <v>1141</v>
      </c>
      <c r="N123" s="589" t="s">
        <v>1306</v>
      </c>
      <c r="O123" s="181">
        <v>8336538.3600000003</v>
      </c>
      <c r="P123" s="1441" t="s">
        <v>319</v>
      </c>
      <c r="Q123" s="1441" t="s">
        <v>3259</v>
      </c>
      <c r="R123" s="1441" t="s">
        <v>170</v>
      </c>
      <c r="S123" s="1447" t="s">
        <v>3335</v>
      </c>
      <c r="T123" s="1447" t="s">
        <v>1306</v>
      </c>
      <c r="U123" s="1447" t="s">
        <v>3141</v>
      </c>
      <c r="V123" s="1441" t="s">
        <v>3086</v>
      </c>
      <c r="W123" s="1447" t="s">
        <v>3342</v>
      </c>
      <c r="X123" s="1449">
        <v>43465</v>
      </c>
      <c r="Y123" s="1450">
        <v>3795229.67</v>
      </c>
      <c r="Z123" s="1450">
        <v>4402466.42</v>
      </c>
      <c r="AA123" s="1451">
        <v>440246.64</v>
      </c>
      <c r="AB123" s="1450">
        <v>4402466.42</v>
      </c>
      <c r="AC123" s="1441" t="s">
        <v>241</v>
      </c>
      <c r="AD123" s="1446" t="s">
        <v>69</v>
      </c>
      <c r="AE123" s="1446" t="s">
        <v>70</v>
      </c>
      <c r="AF123" s="1447" t="s">
        <v>167</v>
      </c>
      <c r="AG123" s="1448">
        <v>569284.46</v>
      </c>
      <c r="AH123" s="1449">
        <v>43466</v>
      </c>
      <c r="AI123" s="1449">
        <v>43555</v>
      </c>
      <c r="AJ123" s="1421" t="s">
        <v>3664</v>
      </c>
      <c r="AK123" s="1421" t="s">
        <v>3088</v>
      </c>
      <c r="AL123" s="1446" t="s">
        <v>384</v>
      </c>
      <c r="AM123" s="1446" t="s">
        <v>389</v>
      </c>
      <c r="AN123" s="1446" t="s">
        <v>73</v>
      </c>
      <c r="AO123" s="1421" t="s">
        <v>3300</v>
      </c>
      <c r="AP123" s="1446" t="s">
        <v>73</v>
      </c>
      <c r="AQ123" s="1446" t="s">
        <v>3301</v>
      </c>
      <c r="AR123" s="1443" t="s">
        <v>629</v>
      </c>
      <c r="AS123" s="1368" t="s">
        <v>3344</v>
      </c>
      <c r="AT123" s="1368" t="s">
        <v>3671</v>
      </c>
      <c r="AU123" s="1444">
        <v>43553</v>
      </c>
      <c r="AV123" s="1400" t="s">
        <v>3345</v>
      </c>
      <c r="AW123" s="1446" t="s">
        <v>3091</v>
      </c>
      <c r="AX123" s="1421" t="s">
        <v>3092</v>
      </c>
      <c r="AY123" s="1421" t="s">
        <v>3093</v>
      </c>
      <c r="AZ123" s="1421" t="s">
        <v>3094</v>
      </c>
      <c r="BA123" s="1421" t="s">
        <v>3095</v>
      </c>
      <c r="BB123" s="1441" t="s">
        <v>3096</v>
      </c>
      <c r="BC123" s="1438">
        <v>43658</v>
      </c>
      <c r="BD123" s="1438">
        <v>43658</v>
      </c>
      <c r="BE123" s="1421" t="s">
        <v>3665</v>
      </c>
    </row>
    <row r="124" spans="1:57" ht="57.75" customHeight="1">
      <c r="A124" s="1441"/>
      <c r="B124" s="1452"/>
      <c r="C124" s="1452"/>
      <c r="D124" s="1447"/>
      <c r="E124" s="1453"/>
      <c r="F124" s="1447"/>
      <c r="G124" s="1447"/>
      <c r="H124" s="1440"/>
      <c r="I124" s="1447"/>
      <c r="J124" s="589" t="s">
        <v>2096</v>
      </c>
      <c r="K124" s="589" t="s">
        <v>425</v>
      </c>
      <c r="L124" s="589" t="s">
        <v>2050</v>
      </c>
      <c r="M124" s="589" t="s">
        <v>1141</v>
      </c>
      <c r="N124" s="589" t="s">
        <v>1307</v>
      </c>
      <c r="O124" s="181">
        <v>3916353.02</v>
      </c>
      <c r="P124" s="1441"/>
      <c r="Q124" s="1441"/>
      <c r="R124" s="1441"/>
      <c r="S124" s="1447"/>
      <c r="T124" s="1447"/>
      <c r="U124" s="1447"/>
      <c r="V124" s="1441"/>
      <c r="W124" s="1447"/>
      <c r="X124" s="1449"/>
      <c r="Y124" s="1450"/>
      <c r="Z124" s="1450"/>
      <c r="AA124" s="1451"/>
      <c r="AB124" s="1450"/>
      <c r="AC124" s="1441"/>
      <c r="AD124" s="1446"/>
      <c r="AE124" s="1446"/>
      <c r="AF124" s="1447"/>
      <c r="AG124" s="1448"/>
      <c r="AH124" s="1449"/>
      <c r="AI124" s="1449"/>
      <c r="AJ124" s="1440"/>
      <c r="AK124" s="1440"/>
      <c r="AL124" s="1446"/>
      <c r="AM124" s="1446"/>
      <c r="AN124" s="1446"/>
      <c r="AO124" s="1440"/>
      <c r="AP124" s="1446"/>
      <c r="AQ124" s="1446"/>
      <c r="AR124" s="1443"/>
      <c r="AS124" s="1368"/>
      <c r="AT124" s="1368"/>
      <c r="AU124" s="1444"/>
      <c r="AV124" s="1456"/>
      <c r="AW124" s="1446"/>
      <c r="AX124" s="1440"/>
      <c r="AY124" s="1440"/>
      <c r="AZ124" s="1440"/>
      <c r="BA124" s="1440"/>
      <c r="BB124" s="1441"/>
      <c r="BC124" s="1438"/>
      <c r="BD124" s="1438"/>
      <c r="BE124" s="1434"/>
    </row>
    <row r="125" spans="1:57" s="185" customFormat="1" ht="57.75" customHeight="1">
      <c r="A125" s="1441">
        <v>2019</v>
      </c>
      <c r="B125" s="1452">
        <v>43466</v>
      </c>
      <c r="C125" s="1452">
        <v>43555</v>
      </c>
      <c r="D125" s="1441" t="s">
        <v>3294</v>
      </c>
      <c r="E125" s="1453" t="s">
        <v>1577</v>
      </c>
      <c r="F125" s="1447" t="s">
        <v>3346</v>
      </c>
      <c r="G125" s="1447" t="s">
        <v>382</v>
      </c>
      <c r="H125" s="1421" t="s">
        <v>3347</v>
      </c>
      <c r="I125" s="1447" t="s">
        <v>1150</v>
      </c>
      <c r="J125" s="589" t="s">
        <v>61</v>
      </c>
      <c r="K125" s="589" t="s">
        <v>3298</v>
      </c>
      <c r="L125" s="589" t="s">
        <v>1579</v>
      </c>
      <c r="M125" s="589" t="s">
        <v>264</v>
      </c>
      <c r="N125" s="604" t="s">
        <v>1309</v>
      </c>
      <c r="O125" s="181">
        <v>12785926.460000001</v>
      </c>
      <c r="P125" s="1441" t="s">
        <v>61</v>
      </c>
      <c r="Q125" s="1441" t="s">
        <v>3298</v>
      </c>
      <c r="R125" s="1441" t="s">
        <v>1579</v>
      </c>
      <c r="S125" s="1441" t="s">
        <v>264</v>
      </c>
      <c r="T125" s="1453" t="s">
        <v>1309</v>
      </c>
      <c r="U125" s="1447" t="s">
        <v>132</v>
      </c>
      <c r="V125" s="1447" t="s">
        <v>3086</v>
      </c>
      <c r="W125" s="1447" t="s">
        <v>3346</v>
      </c>
      <c r="X125" s="1449">
        <v>43462</v>
      </c>
      <c r="Y125" s="1450">
        <v>5359344.2699999996</v>
      </c>
      <c r="Z125" s="1450">
        <v>6216839.3499999996</v>
      </c>
      <c r="AA125" s="1451">
        <v>621683.93000000005</v>
      </c>
      <c r="AB125" s="1450">
        <v>6216839.3499999996</v>
      </c>
      <c r="AC125" s="1441" t="s">
        <v>241</v>
      </c>
      <c r="AD125" s="1446" t="s">
        <v>69</v>
      </c>
      <c r="AE125" s="1446" t="s">
        <v>70</v>
      </c>
      <c r="AF125" s="1447" t="s">
        <v>1150</v>
      </c>
      <c r="AG125" s="1454">
        <v>803901.64</v>
      </c>
      <c r="AH125" s="1449">
        <v>43466</v>
      </c>
      <c r="AI125" s="1449">
        <v>43555</v>
      </c>
      <c r="AJ125" s="1421" t="s">
        <v>3348</v>
      </c>
      <c r="AK125" s="1421" t="s">
        <v>3088</v>
      </c>
      <c r="AL125" s="1446" t="s">
        <v>384</v>
      </c>
      <c r="AM125" s="1446" t="s">
        <v>389</v>
      </c>
      <c r="AN125" s="1446" t="s">
        <v>73</v>
      </c>
      <c r="AO125" s="1421" t="s">
        <v>3300</v>
      </c>
      <c r="AP125" s="1446" t="s">
        <v>73</v>
      </c>
      <c r="AQ125" s="1446" t="s">
        <v>3301</v>
      </c>
      <c r="AR125" s="1443" t="s">
        <v>629</v>
      </c>
      <c r="AS125" s="1368" t="s">
        <v>3349</v>
      </c>
      <c r="AT125" s="1368" t="s">
        <v>3676</v>
      </c>
      <c r="AU125" s="1444">
        <v>43553</v>
      </c>
      <c r="AV125" s="1400" t="s">
        <v>3350</v>
      </c>
      <c r="AW125" s="1446" t="s">
        <v>3091</v>
      </c>
      <c r="AX125" s="1421" t="s">
        <v>3092</v>
      </c>
      <c r="AY125" s="1421" t="s">
        <v>3093</v>
      </c>
      <c r="AZ125" s="1421" t="s">
        <v>3094</v>
      </c>
      <c r="BA125" s="1421" t="s">
        <v>3095</v>
      </c>
      <c r="BB125" s="1441" t="s">
        <v>3096</v>
      </c>
      <c r="BC125" s="1438">
        <v>43658</v>
      </c>
      <c r="BD125" s="1438">
        <v>43658</v>
      </c>
      <c r="BE125" s="607"/>
    </row>
    <row r="126" spans="1:57" s="185" customFormat="1" ht="57.75" customHeight="1">
      <c r="A126" s="1441"/>
      <c r="B126" s="1452"/>
      <c r="C126" s="1452"/>
      <c r="D126" s="1441"/>
      <c r="E126" s="1453"/>
      <c r="F126" s="1447"/>
      <c r="G126" s="1447"/>
      <c r="H126" s="1440"/>
      <c r="I126" s="1447"/>
      <c r="J126" s="589" t="s">
        <v>61</v>
      </c>
      <c r="K126" s="589" t="s">
        <v>3298</v>
      </c>
      <c r="L126" s="589" t="s">
        <v>1579</v>
      </c>
      <c r="M126" s="589" t="s">
        <v>3351</v>
      </c>
      <c r="N126" s="604" t="s">
        <v>1963</v>
      </c>
      <c r="O126" s="181">
        <v>21111350.399999999</v>
      </c>
      <c r="P126" s="1441"/>
      <c r="Q126" s="1441"/>
      <c r="R126" s="1441"/>
      <c r="S126" s="1441"/>
      <c r="T126" s="1453"/>
      <c r="U126" s="1447"/>
      <c r="V126" s="1447"/>
      <c r="W126" s="1447"/>
      <c r="X126" s="1449"/>
      <c r="Y126" s="1450"/>
      <c r="Z126" s="1450"/>
      <c r="AA126" s="1451"/>
      <c r="AB126" s="1450"/>
      <c r="AC126" s="1441"/>
      <c r="AD126" s="1446"/>
      <c r="AE126" s="1446"/>
      <c r="AF126" s="1447"/>
      <c r="AG126" s="1454"/>
      <c r="AH126" s="1449"/>
      <c r="AI126" s="1449"/>
      <c r="AJ126" s="1440"/>
      <c r="AK126" s="1440"/>
      <c r="AL126" s="1446"/>
      <c r="AM126" s="1446"/>
      <c r="AN126" s="1446"/>
      <c r="AO126" s="1440"/>
      <c r="AP126" s="1446"/>
      <c r="AQ126" s="1446"/>
      <c r="AR126" s="1443"/>
      <c r="AS126" s="1368"/>
      <c r="AT126" s="1368"/>
      <c r="AU126" s="1444"/>
      <c r="AV126" s="1456"/>
      <c r="AW126" s="1446"/>
      <c r="AX126" s="1440"/>
      <c r="AY126" s="1440"/>
      <c r="AZ126" s="1440"/>
      <c r="BA126" s="1440"/>
      <c r="BB126" s="1441"/>
      <c r="BC126" s="1438"/>
      <c r="BD126" s="1438"/>
      <c r="BE126" s="607"/>
    </row>
    <row r="127" spans="1:57" s="185" customFormat="1" ht="57.75" customHeight="1">
      <c r="A127" s="1441"/>
      <c r="B127" s="1452"/>
      <c r="C127" s="1452"/>
      <c r="D127" s="1441"/>
      <c r="E127" s="1453"/>
      <c r="F127" s="1447"/>
      <c r="G127" s="1447"/>
      <c r="H127" s="1440"/>
      <c r="I127" s="1447"/>
      <c r="J127" s="589" t="s">
        <v>61</v>
      </c>
      <c r="K127" s="589" t="s">
        <v>3298</v>
      </c>
      <c r="L127" s="589" t="s">
        <v>1579</v>
      </c>
      <c r="M127" s="589" t="s">
        <v>3352</v>
      </c>
      <c r="N127" s="604" t="s">
        <v>1965</v>
      </c>
      <c r="O127" s="181">
        <v>17547552</v>
      </c>
      <c r="P127" s="1441"/>
      <c r="Q127" s="1441"/>
      <c r="R127" s="1441"/>
      <c r="S127" s="1441"/>
      <c r="T127" s="1453"/>
      <c r="U127" s="1447"/>
      <c r="V127" s="1447"/>
      <c r="W127" s="1447"/>
      <c r="X127" s="1449"/>
      <c r="Y127" s="1450"/>
      <c r="Z127" s="1450"/>
      <c r="AA127" s="1451"/>
      <c r="AB127" s="1450"/>
      <c r="AC127" s="1441"/>
      <c r="AD127" s="1446"/>
      <c r="AE127" s="1446"/>
      <c r="AF127" s="1447"/>
      <c r="AG127" s="1454"/>
      <c r="AH127" s="1449"/>
      <c r="AI127" s="1449"/>
      <c r="AJ127" s="1440"/>
      <c r="AK127" s="1440"/>
      <c r="AL127" s="1446"/>
      <c r="AM127" s="1446"/>
      <c r="AN127" s="1446"/>
      <c r="AO127" s="1440"/>
      <c r="AP127" s="1446"/>
      <c r="AQ127" s="1446"/>
      <c r="AR127" s="1443"/>
      <c r="AS127" s="1368"/>
      <c r="AT127" s="1368"/>
      <c r="AU127" s="1444"/>
      <c r="AV127" s="1456"/>
      <c r="AW127" s="1446"/>
      <c r="AX127" s="1440"/>
      <c r="AY127" s="1440"/>
      <c r="AZ127" s="1440"/>
      <c r="BA127" s="1440"/>
      <c r="BB127" s="1441"/>
      <c r="BC127" s="1438"/>
      <c r="BD127" s="1438"/>
      <c r="BE127" s="607"/>
    </row>
    <row r="128" spans="1:57" ht="57.75" customHeight="1">
      <c r="A128" s="1441">
        <v>2019</v>
      </c>
      <c r="B128" s="1452">
        <v>43466</v>
      </c>
      <c r="C128" s="1452">
        <v>43555</v>
      </c>
      <c r="D128" s="1447" t="s">
        <v>3294</v>
      </c>
      <c r="E128" s="1453" t="s">
        <v>1577</v>
      </c>
      <c r="F128" s="1447" t="s">
        <v>3353</v>
      </c>
      <c r="G128" s="1447" t="s">
        <v>393</v>
      </c>
      <c r="H128" s="1421" t="s">
        <v>3354</v>
      </c>
      <c r="I128" s="1447" t="s">
        <v>3355</v>
      </c>
      <c r="J128" s="589" t="s">
        <v>61</v>
      </c>
      <c r="K128" s="589" t="s">
        <v>3298</v>
      </c>
      <c r="L128" s="589" t="s">
        <v>1579</v>
      </c>
      <c r="M128" s="589" t="s">
        <v>140</v>
      </c>
      <c r="N128" s="589" t="s">
        <v>2040</v>
      </c>
      <c r="O128" s="181">
        <v>85879.44</v>
      </c>
      <c r="P128" s="1441" t="s">
        <v>61</v>
      </c>
      <c r="Q128" s="1441" t="s">
        <v>3298</v>
      </c>
      <c r="R128" s="1441" t="s">
        <v>1579</v>
      </c>
      <c r="S128" s="1447" t="s">
        <v>140</v>
      </c>
      <c r="T128" s="1447" t="s">
        <v>2040</v>
      </c>
      <c r="U128" s="1447" t="s">
        <v>3141</v>
      </c>
      <c r="V128" s="1441" t="s">
        <v>3086</v>
      </c>
      <c r="W128" s="1447" t="s">
        <v>3353</v>
      </c>
      <c r="X128" s="1449">
        <v>43502</v>
      </c>
      <c r="Y128" s="1450">
        <v>74034</v>
      </c>
      <c r="Z128" s="1450">
        <v>85879.44</v>
      </c>
      <c r="AA128" s="1451">
        <v>8587.94</v>
      </c>
      <c r="AB128" s="1450">
        <v>85879.44</v>
      </c>
      <c r="AC128" s="1441" t="s">
        <v>241</v>
      </c>
      <c r="AD128" s="1446" t="s">
        <v>69</v>
      </c>
      <c r="AE128" s="1446" t="s">
        <v>70</v>
      </c>
      <c r="AF128" s="1447" t="s">
        <v>3355</v>
      </c>
      <c r="AG128" s="1448">
        <v>11105.1</v>
      </c>
      <c r="AH128" s="1449">
        <v>43503</v>
      </c>
      <c r="AI128" s="1449">
        <v>43531</v>
      </c>
      <c r="AJ128" s="1421" t="s">
        <v>3356</v>
      </c>
      <c r="AK128" s="1421" t="s">
        <v>3088</v>
      </c>
      <c r="AL128" s="1446" t="s">
        <v>384</v>
      </c>
      <c r="AM128" s="1446" t="s">
        <v>389</v>
      </c>
      <c r="AN128" s="1446" t="s">
        <v>73</v>
      </c>
      <c r="AO128" s="1421" t="s">
        <v>3300</v>
      </c>
      <c r="AP128" s="1446" t="s">
        <v>73</v>
      </c>
      <c r="AQ128" s="1446" t="s">
        <v>3301</v>
      </c>
      <c r="AR128" s="1443" t="s">
        <v>293</v>
      </c>
      <c r="AS128" s="1443" t="s">
        <v>566</v>
      </c>
      <c r="AT128" s="1443" t="s">
        <v>566</v>
      </c>
      <c r="AU128" s="1444" t="s">
        <v>566</v>
      </c>
      <c r="AV128" s="1400" t="s">
        <v>3090</v>
      </c>
      <c r="AW128" s="1446" t="s">
        <v>3091</v>
      </c>
      <c r="AX128" s="1421" t="s">
        <v>3092</v>
      </c>
      <c r="AY128" s="1421" t="s">
        <v>3093</v>
      </c>
      <c r="AZ128" s="1421" t="s">
        <v>3094</v>
      </c>
      <c r="BA128" s="1421" t="s">
        <v>3095</v>
      </c>
      <c r="BB128" s="1441" t="s">
        <v>3096</v>
      </c>
      <c r="BC128" s="1438">
        <v>43658</v>
      </c>
      <c r="BD128" s="1438">
        <v>43658</v>
      </c>
      <c r="BE128" s="607"/>
    </row>
    <row r="129" spans="1:57" ht="57.75" customHeight="1">
      <c r="A129" s="1441"/>
      <c r="B129" s="1452"/>
      <c r="C129" s="1452"/>
      <c r="D129" s="1447"/>
      <c r="E129" s="1453"/>
      <c r="F129" s="1447"/>
      <c r="G129" s="1447"/>
      <c r="H129" s="1440"/>
      <c r="I129" s="1447"/>
      <c r="J129" s="589" t="s">
        <v>61</v>
      </c>
      <c r="K129" s="589" t="s">
        <v>3298</v>
      </c>
      <c r="L129" s="589" t="s">
        <v>1579</v>
      </c>
      <c r="M129" s="589" t="s">
        <v>235</v>
      </c>
      <c r="N129" s="589" t="s">
        <v>2028</v>
      </c>
      <c r="O129" s="181">
        <v>64217.52</v>
      </c>
      <c r="P129" s="1441"/>
      <c r="Q129" s="1441"/>
      <c r="R129" s="1441"/>
      <c r="S129" s="1447"/>
      <c r="T129" s="1447"/>
      <c r="U129" s="1447"/>
      <c r="V129" s="1441"/>
      <c r="W129" s="1447"/>
      <c r="X129" s="1449"/>
      <c r="Y129" s="1450"/>
      <c r="Z129" s="1450"/>
      <c r="AA129" s="1451"/>
      <c r="AB129" s="1450"/>
      <c r="AC129" s="1441"/>
      <c r="AD129" s="1446"/>
      <c r="AE129" s="1446"/>
      <c r="AF129" s="1447"/>
      <c r="AG129" s="1448"/>
      <c r="AH129" s="1449"/>
      <c r="AI129" s="1449"/>
      <c r="AJ129" s="1440"/>
      <c r="AK129" s="1440"/>
      <c r="AL129" s="1446"/>
      <c r="AM129" s="1446"/>
      <c r="AN129" s="1446"/>
      <c r="AO129" s="1440"/>
      <c r="AP129" s="1446"/>
      <c r="AQ129" s="1446"/>
      <c r="AR129" s="1443"/>
      <c r="AS129" s="1443"/>
      <c r="AT129" s="1443"/>
      <c r="AU129" s="1444"/>
      <c r="AV129" s="1445"/>
      <c r="AW129" s="1446"/>
      <c r="AX129" s="1440"/>
      <c r="AY129" s="1440"/>
      <c r="AZ129" s="1440"/>
      <c r="BA129" s="1440"/>
      <c r="BB129" s="1441"/>
      <c r="BC129" s="1438"/>
      <c r="BD129" s="1438"/>
      <c r="BE129" s="607"/>
    </row>
    <row r="130" spans="1:57" ht="57.75" customHeight="1">
      <c r="A130" s="1441"/>
      <c r="B130" s="1452"/>
      <c r="C130" s="1452"/>
      <c r="D130" s="1447"/>
      <c r="E130" s="1453"/>
      <c r="F130" s="1447"/>
      <c r="G130" s="1447"/>
      <c r="H130" s="1440"/>
      <c r="I130" s="1447"/>
      <c r="J130" s="589" t="s">
        <v>61</v>
      </c>
      <c r="K130" s="589" t="s">
        <v>3298</v>
      </c>
      <c r="L130" s="589" t="s">
        <v>1579</v>
      </c>
      <c r="M130" s="589" t="s">
        <v>3357</v>
      </c>
      <c r="N130" s="589" t="s">
        <v>2146</v>
      </c>
      <c r="O130" s="181">
        <v>94565.52</v>
      </c>
      <c r="P130" s="1441"/>
      <c r="Q130" s="1441"/>
      <c r="R130" s="1441"/>
      <c r="S130" s="1447"/>
      <c r="T130" s="1447"/>
      <c r="U130" s="1447"/>
      <c r="V130" s="1441"/>
      <c r="W130" s="1447"/>
      <c r="X130" s="1449"/>
      <c r="Y130" s="1450"/>
      <c r="Z130" s="1450"/>
      <c r="AA130" s="1451"/>
      <c r="AB130" s="1450"/>
      <c r="AC130" s="1441"/>
      <c r="AD130" s="1446"/>
      <c r="AE130" s="1446"/>
      <c r="AF130" s="1447"/>
      <c r="AG130" s="1448"/>
      <c r="AH130" s="1449"/>
      <c r="AI130" s="1449"/>
      <c r="AJ130" s="1440"/>
      <c r="AK130" s="1440"/>
      <c r="AL130" s="1446"/>
      <c r="AM130" s="1446"/>
      <c r="AN130" s="1446"/>
      <c r="AO130" s="1440"/>
      <c r="AP130" s="1446"/>
      <c r="AQ130" s="1446"/>
      <c r="AR130" s="1443"/>
      <c r="AS130" s="1443"/>
      <c r="AT130" s="1443"/>
      <c r="AU130" s="1444"/>
      <c r="AV130" s="1445"/>
      <c r="AW130" s="1446"/>
      <c r="AX130" s="1440"/>
      <c r="AY130" s="1440"/>
      <c r="AZ130" s="1440"/>
      <c r="BA130" s="1440"/>
      <c r="BB130" s="1441"/>
      <c r="BC130" s="1438"/>
      <c r="BD130" s="1438"/>
      <c r="BE130" s="607"/>
    </row>
    <row r="131" spans="1:57" ht="57.75" customHeight="1">
      <c r="A131" s="1441">
        <v>2019</v>
      </c>
      <c r="B131" s="1452">
        <v>43466</v>
      </c>
      <c r="C131" s="1452">
        <v>43555</v>
      </c>
      <c r="D131" s="1447" t="s">
        <v>3294</v>
      </c>
      <c r="E131" s="1453" t="s">
        <v>1577</v>
      </c>
      <c r="F131" s="1447" t="s">
        <v>3358</v>
      </c>
      <c r="G131" s="1447" t="s">
        <v>393</v>
      </c>
      <c r="H131" s="1421" t="s">
        <v>3359</v>
      </c>
      <c r="I131" s="1447" t="s">
        <v>3355</v>
      </c>
      <c r="J131" s="589" t="s">
        <v>61</v>
      </c>
      <c r="K131" s="589" t="s">
        <v>3298</v>
      </c>
      <c r="L131" s="589" t="s">
        <v>1579</v>
      </c>
      <c r="M131" s="589" t="s">
        <v>229</v>
      </c>
      <c r="N131" s="604" t="s">
        <v>1317</v>
      </c>
      <c r="O131" s="181">
        <v>601228</v>
      </c>
      <c r="P131" s="1441" t="s">
        <v>61</v>
      </c>
      <c r="Q131" s="1441" t="s">
        <v>3298</v>
      </c>
      <c r="R131" s="1441" t="s">
        <v>1579</v>
      </c>
      <c r="S131" s="1447" t="s">
        <v>229</v>
      </c>
      <c r="T131" s="1447" t="s">
        <v>1317</v>
      </c>
      <c r="U131" s="1447" t="s">
        <v>3141</v>
      </c>
      <c r="V131" s="1447" t="s">
        <v>3086</v>
      </c>
      <c r="W131" s="1447" t="s">
        <v>3358</v>
      </c>
      <c r="X131" s="1449">
        <v>43502</v>
      </c>
      <c r="Y131" s="1450">
        <v>518300</v>
      </c>
      <c r="Z131" s="1447">
        <v>601228</v>
      </c>
      <c r="AA131" s="1451">
        <v>60122.8</v>
      </c>
      <c r="AB131" s="1447">
        <v>601228</v>
      </c>
      <c r="AC131" s="1441" t="s">
        <v>241</v>
      </c>
      <c r="AD131" s="1446" t="s">
        <v>69</v>
      </c>
      <c r="AE131" s="1446" t="s">
        <v>70</v>
      </c>
      <c r="AF131" s="1447" t="s">
        <v>3355</v>
      </c>
      <c r="AG131" s="1455">
        <v>77745</v>
      </c>
      <c r="AH131" s="1449">
        <v>43503</v>
      </c>
      <c r="AI131" s="1449">
        <v>43531</v>
      </c>
      <c r="AJ131" s="1421" t="s">
        <v>3360</v>
      </c>
      <c r="AK131" s="1421" t="s">
        <v>3088</v>
      </c>
      <c r="AL131" s="1446" t="s">
        <v>384</v>
      </c>
      <c r="AM131" s="1446" t="s">
        <v>389</v>
      </c>
      <c r="AN131" s="1446" t="s">
        <v>73</v>
      </c>
      <c r="AO131" s="1421" t="s">
        <v>3300</v>
      </c>
      <c r="AP131" s="1446" t="s">
        <v>73</v>
      </c>
      <c r="AQ131" s="1446" t="s">
        <v>3301</v>
      </c>
      <c r="AR131" s="1443" t="s">
        <v>293</v>
      </c>
      <c r="AS131" s="1443" t="s">
        <v>566</v>
      </c>
      <c r="AT131" s="1443" t="s">
        <v>566</v>
      </c>
      <c r="AU131" s="1444" t="s">
        <v>566</v>
      </c>
      <c r="AV131" s="1400" t="s">
        <v>3090</v>
      </c>
      <c r="AW131" s="1446" t="s">
        <v>3091</v>
      </c>
      <c r="AX131" s="1421" t="s">
        <v>3092</v>
      </c>
      <c r="AY131" s="1421" t="s">
        <v>3093</v>
      </c>
      <c r="AZ131" s="1421" t="s">
        <v>3094</v>
      </c>
      <c r="BA131" s="1421" t="s">
        <v>3095</v>
      </c>
      <c r="BB131" s="1441" t="s">
        <v>3096</v>
      </c>
      <c r="BC131" s="1438">
        <v>43658</v>
      </c>
      <c r="BD131" s="1438">
        <v>43658</v>
      </c>
      <c r="BE131" s="607"/>
    </row>
    <row r="132" spans="1:57" ht="57.75" customHeight="1">
      <c r="A132" s="1441"/>
      <c r="B132" s="1452"/>
      <c r="C132" s="1452"/>
      <c r="D132" s="1447"/>
      <c r="E132" s="1453"/>
      <c r="F132" s="1447"/>
      <c r="G132" s="1447"/>
      <c r="H132" s="1440"/>
      <c r="I132" s="1447"/>
      <c r="J132" s="589" t="s">
        <v>61</v>
      </c>
      <c r="K132" s="589" t="s">
        <v>3298</v>
      </c>
      <c r="L132" s="589" t="s">
        <v>1579</v>
      </c>
      <c r="M132" s="589" t="s">
        <v>230</v>
      </c>
      <c r="N132" s="604" t="s">
        <v>1947</v>
      </c>
      <c r="O132" s="181">
        <v>620194</v>
      </c>
      <c r="P132" s="1441"/>
      <c r="Q132" s="1441"/>
      <c r="R132" s="1441"/>
      <c r="S132" s="1447"/>
      <c r="T132" s="1447"/>
      <c r="U132" s="1447"/>
      <c r="V132" s="1447"/>
      <c r="W132" s="1447"/>
      <c r="X132" s="1449"/>
      <c r="Y132" s="1450"/>
      <c r="Z132" s="1447"/>
      <c r="AA132" s="1451"/>
      <c r="AB132" s="1447"/>
      <c r="AC132" s="1441"/>
      <c r="AD132" s="1446"/>
      <c r="AE132" s="1446"/>
      <c r="AF132" s="1447"/>
      <c r="AG132" s="1455"/>
      <c r="AH132" s="1449"/>
      <c r="AI132" s="1449"/>
      <c r="AJ132" s="1440"/>
      <c r="AK132" s="1440"/>
      <c r="AL132" s="1446"/>
      <c r="AM132" s="1446"/>
      <c r="AN132" s="1446"/>
      <c r="AO132" s="1440"/>
      <c r="AP132" s="1446"/>
      <c r="AQ132" s="1446"/>
      <c r="AR132" s="1443"/>
      <c r="AS132" s="1443"/>
      <c r="AT132" s="1443"/>
      <c r="AU132" s="1444"/>
      <c r="AV132" s="1445"/>
      <c r="AW132" s="1446"/>
      <c r="AX132" s="1440"/>
      <c r="AY132" s="1440"/>
      <c r="AZ132" s="1440"/>
      <c r="BA132" s="1440"/>
      <c r="BB132" s="1441"/>
      <c r="BC132" s="1438"/>
      <c r="BD132" s="1438"/>
      <c r="BE132" s="607"/>
    </row>
    <row r="133" spans="1:57" ht="57.75" customHeight="1">
      <c r="A133" s="1441"/>
      <c r="B133" s="1452"/>
      <c r="C133" s="1452"/>
      <c r="D133" s="1447"/>
      <c r="E133" s="1453"/>
      <c r="F133" s="1447"/>
      <c r="G133" s="1447"/>
      <c r="H133" s="1440"/>
      <c r="I133" s="1447"/>
      <c r="J133" s="589" t="s">
        <v>61</v>
      </c>
      <c r="K133" s="589" t="s">
        <v>3298</v>
      </c>
      <c r="L133" s="589" t="s">
        <v>1579</v>
      </c>
      <c r="M133" s="589" t="s">
        <v>236</v>
      </c>
      <c r="N133" s="604" t="s">
        <v>3361</v>
      </c>
      <c r="O133" s="181">
        <v>649020</v>
      </c>
      <c r="P133" s="1441"/>
      <c r="Q133" s="1441"/>
      <c r="R133" s="1441"/>
      <c r="S133" s="1447"/>
      <c r="T133" s="1447"/>
      <c r="U133" s="1447"/>
      <c r="V133" s="1447"/>
      <c r="W133" s="1447"/>
      <c r="X133" s="1449"/>
      <c r="Y133" s="1450"/>
      <c r="Z133" s="1447"/>
      <c r="AA133" s="1451"/>
      <c r="AB133" s="1447"/>
      <c r="AC133" s="1441"/>
      <c r="AD133" s="1446"/>
      <c r="AE133" s="1446"/>
      <c r="AF133" s="1447"/>
      <c r="AG133" s="1455"/>
      <c r="AH133" s="1449"/>
      <c r="AI133" s="1449"/>
      <c r="AJ133" s="1440"/>
      <c r="AK133" s="1440"/>
      <c r="AL133" s="1446"/>
      <c r="AM133" s="1446"/>
      <c r="AN133" s="1446"/>
      <c r="AO133" s="1440"/>
      <c r="AP133" s="1446"/>
      <c r="AQ133" s="1446"/>
      <c r="AR133" s="1443"/>
      <c r="AS133" s="1443"/>
      <c r="AT133" s="1443"/>
      <c r="AU133" s="1444"/>
      <c r="AV133" s="1445"/>
      <c r="AW133" s="1446"/>
      <c r="AX133" s="1440"/>
      <c r="AY133" s="1440"/>
      <c r="AZ133" s="1440"/>
      <c r="BA133" s="1440"/>
      <c r="BB133" s="1441"/>
      <c r="BC133" s="1438"/>
      <c r="BD133" s="1438"/>
      <c r="BE133" s="607"/>
    </row>
    <row r="134" spans="1:57" s="185" customFormat="1" ht="57.75" customHeight="1">
      <c r="A134" s="1441">
        <v>2019</v>
      </c>
      <c r="B134" s="1452">
        <v>43466</v>
      </c>
      <c r="C134" s="1452">
        <v>43555</v>
      </c>
      <c r="D134" s="1441" t="s">
        <v>3294</v>
      </c>
      <c r="E134" s="1453" t="s">
        <v>1577</v>
      </c>
      <c r="F134" s="1447" t="s">
        <v>3362</v>
      </c>
      <c r="G134" s="1447" t="s">
        <v>393</v>
      </c>
      <c r="H134" s="1421" t="s">
        <v>3363</v>
      </c>
      <c r="I134" s="1447" t="s">
        <v>3355</v>
      </c>
      <c r="J134" s="591" t="s">
        <v>61</v>
      </c>
      <c r="K134" s="591" t="s">
        <v>3298</v>
      </c>
      <c r="L134" s="591" t="s">
        <v>1579</v>
      </c>
      <c r="M134" s="591" t="s">
        <v>229</v>
      </c>
      <c r="N134" s="591" t="s">
        <v>1317</v>
      </c>
      <c r="O134" s="181">
        <v>71224</v>
      </c>
      <c r="P134" s="1441" t="s">
        <v>61</v>
      </c>
      <c r="Q134" s="1441" t="s">
        <v>3298</v>
      </c>
      <c r="R134" s="1441" t="s">
        <v>1579</v>
      </c>
      <c r="S134" s="1441" t="s">
        <v>229</v>
      </c>
      <c r="T134" s="1453" t="s">
        <v>1317</v>
      </c>
      <c r="U134" s="1447" t="s">
        <v>3141</v>
      </c>
      <c r="V134" s="1441" t="s">
        <v>3086</v>
      </c>
      <c r="W134" s="1447" t="s">
        <v>3362</v>
      </c>
      <c r="X134" s="1449">
        <v>43502</v>
      </c>
      <c r="Y134" s="1447">
        <v>61400</v>
      </c>
      <c r="Z134" s="1447">
        <v>71224</v>
      </c>
      <c r="AA134" s="1451">
        <v>7122.4</v>
      </c>
      <c r="AB134" s="1447">
        <v>71224</v>
      </c>
      <c r="AC134" s="1441" t="s">
        <v>241</v>
      </c>
      <c r="AD134" s="1446" t="s">
        <v>69</v>
      </c>
      <c r="AE134" s="1446" t="s">
        <v>70</v>
      </c>
      <c r="AF134" s="1447" t="s">
        <v>3355</v>
      </c>
      <c r="AG134" s="1454">
        <v>9210</v>
      </c>
      <c r="AH134" s="1449">
        <v>43503</v>
      </c>
      <c r="AI134" s="1449">
        <v>43531</v>
      </c>
      <c r="AJ134" s="1421" t="s">
        <v>3364</v>
      </c>
      <c r="AK134" s="1421" t="s">
        <v>3088</v>
      </c>
      <c r="AL134" s="1446" t="s">
        <v>384</v>
      </c>
      <c r="AM134" s="1446" t="s">
        <v>389</v>
      </c>
      <c r="AN134" s="1446" t="s">
        <v>73</v>
      </c>
      <c r="AO134" s="1421" t="s">
        <v>3300</v>
      </c>
      <c r="AP134" s="1446" t="s">
        <v>73</v>
      </c>
      <c r="AQ134" s="1446" t="s">
        <v>3301</v>
      </c>
      <c r="AR134" s="1443" t="s">
        <v>293</v>
      </c>
      <c r="AS134" s="1443" t="s">
        <v>566</v>
      </c>
      <c r="AT134" s="1443" t="s">
        <v>566</v>
      </c>
      <c r="AU134" s="1444" t="s">
        <v>566</v>
      </c>
      <c r="AV134" s="1400" t="s">
        <v>3090</v>
      </c>
      <c r="AW134" s="1446" t="s">
        <v>3091</v>
      </c>
      <c r="AX134" s="1421" t="s">
        <v>3092</v>
      </c>
      <c r="AY134" s="1421" t="s">
        <v>3093</v>
      </c>
      <c r="AZ134" s="1421" t="s">
        <v>3094</v>
      </c>
      <c r="BA134" s="1421" t="s">
        <v>3095</v>
      </c>
      <c r="BB134" s="1441" t="s">
        <v>3096</v>
      </c>
      <c r="BC134" s="1438">
        <v>43658</v>
      </c>
      <c r="BD134" s="1438">
        <v>43658</v>
      </c>
      <c r="BE134" s="607"/>
    </row>
    <row r="135" spans="1:57" s="185" customFormat="1" ht="57.75" customHeight="1">
      <c r="A135" s="1441"/>
      <c r="B135" s="1452"/>
      <c r="C135" s="1452"/>
      <c r="D135" s="1441"/>
      <c r="E135" s="1453"/>
      <c r="F135" s="1447"/>
      <c r="G135" s="1447"/>
      <c r="H135" s="1440"/>
      <c r="I135" s="1447"/>
      <c r="J135" s="591" t="s">
        <v>61</v>
      </c>
      <c r="K135" s="591" t="s">
        <v>3298</v>
      </c>
      <c r="L135" s="591" t="s">
        <v>1579</v>
      </c>
      <c r="M135" s="591" t="s">
        <v>230</v>
      </c>
      <c r="N135" s="591" t="s">
        <v>1947</v>
      </c>
      <c r="O135" s="181">
        <v>73950</v>
      </c>
      <c r="P135" s="1441"/>
      <c r="Q135" s="1441"/>
      <c r="R135" s="1441"/>
      <c r="S135" s="1441"/>
      <c r="T135" s="1453"/>
      <c r="U135" s="1447"/>
      <c r="V135" s="1441"/>
      <c r="W135" s="1447"/>
      <c r="X135" s="1449"/>
      <c r="Y135" s="1447"/>
      <c r="Z135" s="1447"/>
      <c r="AA135" s="1451"/>
      <c r="AB135" s="1447"/>
      <c r="AC135" s="1441"/>
      <c r="AD135" s="1446"/>
      <c r="AE135" s="1446"/>
      <c r="AF135" s="1447"/>
      <c r="AG135" s="1454"/>
      <c r="AH135" s="1449"/>
      <c r="AI135" s="1449"/>
      <c r="AJ135" s="1440"/>
      <c r="AK135" s="1440"/>
      <c r="AL135" s="1446"/>
      <c r="AM135" s="1446"/>
      <c r="AN135" s="1446"/>
      <c r="AO135" s="1440"/>
      <c r="AP135" s="1446"/>
      <c r="AQ135" s="1446"/>
      <c r="AR135" s="1443"/>
      <c r="AS135" s="1443"/>
      <c r="AT135" s="1443"/>
      <c r="AU135" s="1444"/>
      <c r="AV135" s="1445"/>
      <c r="AW135" s="1446"/>
      <c r="AX135" s="1440"/>
      <c r="AY135" s="1440"/>
      <c r="AZ135" s="1440"/>
      <c r="BA135" s="1440"/>
      <c r="BB135" s="1441"/>
      <c r="BC135" s="1438"/>
      <c r="BD135" s="1438"/>
      <c r="BE135" s="607"/>
    </row>
    <row r="136" spans="1:57" s="185" customFormat="1" ht="57.75" customHeight="1">
      <c r="A136" s="1441"/>
      <c r="B136" s="1452"/>
      <c r="C136" s="1452"/>
      <c r="D136" s="1441"/>
      <c r="E136" s="1453"/>
      <c r="F136" s="1447"/>
      <c r="G136" s="1447"/>
      <c r="H136" s="1440"/>
      <c r="I136" s="1447"/>
      <c r="J136" s="591" t="s">
        <v>61</v>
      </c>
      <c r="K136" s="591" t="s">
        <v>3298</v>
      </c>
      <c r="L136" s="591" t="s">
        <v>1579</v>
      </c>
      <c r="M136" s="591" t="s">
        <v>236</v>
      </c>
      <c r="N136" s="591" t="s">
        <v>3361</v>
      </c>
      <c r="O136" s="181">
        <v>76096</v>
      </c>
      <c r="P136" s="1441"/>
      <c r="Q136" s="1441"/>
      <c r="R136" s="1441"/>
      <c r="S136" s="1441"/>
      <c r="T136" s="1453"/>
      <c r="U136" s="1447"/>
      <c r="V136" s="1441"/>
      <c r="W136" s="1447"/>
      <c r="X136" s="1449"/>
      <c r="Y136" s="1447"/>
      <c r="Z136" s="1447"/>
      <c r="AA136" s="1451"/>
      <c r="AB136" s="1447"/>
      <c r="AC136" s="1441"/>
      <c r="AD136" s="1446"/>
      <c r="AE136" s="1446"/>
      <c r="AF136" s="1447"/>
      <c r="AG136" s="1454"/>
      <c r="AH136" s="1449"/>
      <c r="AI136" s="1449"/>
      <c r="AJ136" s="1440"/>
      <c r="AK136" s="1440"/>
      <c r="AL136" s="1446"/>
      <c r="AM136" s="1446"/>
      <c r="AN136" s="1446"/>
      <c r="AO136" s="1440"/>
      <c r="AP136" s="1446"/>
      <c r="AQ136" s="1446"/>
      <c r="AR136" s="1443"/>
      <c r="AS136" s="1443"/>
      <c r="AT136" s="1443"/>
      <c r="AU136" s="1444"/>
      <c r="AV136" s="1445"/>
      <c r="AW136" s="1446"/>
      <c r="AX136" s="1440"/>
      <c r="AY136" s="1440"/>
      <c r="AZ136" s="1440"/>
      <c r="BA136" s="1440"/>
      <c r="BB136" s="1441"/>
      <c r="BC136" s="1438"/>
      <c r="BD136" s="1438"/>
      <c r="BE136" s="607"/>
    </row>
    <row r="137" spans="1:57" s="185" customFormat="1" ht="57.75" customHeight="1">
      <c r="A137" s="1441">
        <v>2019</v>
      </c>
      <c r="B137" s="1452">
        <v>43466</v>
      </c>
      <c r="C137" s="1452">
        <v>43555</v>
      </c>
      <c r="D137" s="1441" t="s">
        <v>3294</v>
      </c>
      <c r="E137" s="1453" t="s">
        <v>1577</v>
      </c>
      <c r="F137" s="1447" t="s">
        <v>3365</v>
      </c>
      <c r="G137" s="1447" t="s">
        <v>393</v>
      </c>
      <c r="H137" s="1421" t="s">
        <v>3366</v>
      </c>
      <c r="I137" s="1447" t="s">
        <v>3355</v>
      </c>
      <c r="J137" s="589" t="s">
        <v>61</v>
      </c>
      <c r="K137" s="589" t="s">
        <v>3298</v>
      </c>
      <c r="L137" s="589" t="s">
        <v>1579</v>
      </c>
      <c r="M137" s="589" t="s">
        <v>230</v>
      </c>
      <c r="N137" s="604" t="s">
        <v>1947</v>
      </c>
      <c r="O137" s="181">
        <v>325612</v>
      </c>
      <c r="P137" s="1441" t="s">
        <v>61</v>
      </c>
      <c r="Q137" s="1441" t="s">
        <v>3298</v>
      </c>
      <c r="R137" s="1441" t="s">
        <v>1579</v>
      </c>
      <c r="S137" s="1441" t="s">
        <v>230</v>
      </c>
      <c r="T137" s="1453" t="s">
        <v>1947</v>
      </c>
      <c r="U137" s="1447" t="s">
        <v>3141</v>
      </c>
      <c r="V137" s="1447" t="s">
        <v>3086</v>
      </c>
      <c r="W137" s="1447" t="s">
        <v>3365</v>
      </c>
      <c r="X137" s="1449">
        <v>43504</v>
      </c>
      <c r="Y137" s="1447">
        <v>280700</v>
      </c>
      <c r="Z137" s="1447">
        <v>325612</v>
      </c>
      <c r="AA137" s="1451">
        <v>32561.200000000001</v>
      </c>
      <c r="AB137" s="1447">
        <v>325612</v>
      </c>
      <c r="AC137" s="1441" t="s">
        <v>241</v>
      </c>
      <c r="AD137" s="1446" t="s">
        <v>69</v>
      </c>
      <c r="AE137" s="1446" t="s">
        <v>70</v>
      </c>
      <c r="AF137" s="1447" t="s">
        <v>3355</v>
      </c>
      <c r="AG137" s="1453">
        <v>42105</v>
      </c>
      <c r="AH137" s="1449">
        <v>43507</v>
      </c>
      <c r="AI137" s="1449">
        <v>43535</v>
      </c>
      <c r="AJ137" s="1421" t="s">
        <v>3367</v>
      </c>
      <c r="AK137" s="1421" t="s">
        <v>3088</v>
      </c>
      <c r="AL137" s="1446" t="s">
        <v>384</v>
      </c>
      <c r="AM137" s="1446" t="s">
        <v>389</v>
      </c>
      <c r="AN137" s="1446" t="s">
        <v>73</v>
      </c>
      <c r="AO137" s="1421" t="s">
        <v>3300</v>
      </c>
      <c r="AP137" s="1446" t="s">
        <v>73</v>
      </c>
      <c r="AQ137" s="1446" t="s">
        <v>3301</v>
      </c>
      <c r="AR137" s="1443" t="s">
        <v>293</v>
      </c>
      <c r="AS137" s="1443" t="s">
        <v>566</v>
      </c>
      <c r="AT137" s="1443" t="s">
        <v>566</v>
      </c>
      <c r="AU137" s="1444" t="s">
        <v>566</v>
      </c>
      <c r="AV137" s="1400" t="s">
        <v>3090</v>
      </c>
      <c r="AW137" s="1446" t="s">
        <v>3091</v>
      </c>
      <c r="AX137" s="1421" t="s">
        <v>3090</v>
      </c>
      <c r="AY137" s="1421" t="s">
        <v>3093</v>
      </c>
      <c r="AZ137" s="1421" t="s">
        <v>3094</v>
      </c>
      <c r="BA137" s="1421" t="s">
        <v>3095</v>
      </c>
      <c r="BB137" s="1441" t="s">
        <v>3096</v>
      </c>
      <c r="BC137" s="1438">
        <v>43658</v>
      </c>
      <c r="BD137" s="1438">
        <v>43658</v>
      </c>
      <c r="BE137" s="607"/>
    </row>
    <row r="138" spans="1:57" s="185" customFormat="1" ht="57.75" customHeight="1">
      <c r="A138" s="1441"/>
      <c r="B138" s="1452"/>
      <c r="C138" s="1452"/>
      <c r="D138" s="1441"/>
      <c r="E138" s="1453"/>
      <c r="F138" s="1447"/>
      <c r="G138" s="1447"/>
      <c r="H138" s="1440"/>
      <c r="I138" s="1447"/>
      <c r="J138" s="589" t="s">
        <v>61</v>
      </c>
      <c r="K138" s="589" t="s">
        <v>3298</v>
      </c>
      <c r="L138" s="589" t="s">
        <v>1579</v>
      </c>
      <c r="M138" s="589" t="s">
        <v>235</v>
      </c>
      <c r="N138" s="604" t="s">
        <v>2028</v>
      </c>
      <c r="O138" s="181">
        <v>371197.68</v>
      </c>
      <c r="P138" s="1441"/>
      <c r="Q138" s="1441"/>
      <c r="R138" s="1441"/>
      <c r="S138" s="1441"/>
      <c r="T138" s="1453"/>
      <c r="U138" s="1447"/>
      <c r="V138" s="1447"/>
      <c r="W138" s="1447"/>
      <c r="X138" s="1449"/>
      <c r="Y138" s="1447"/>
      <c r="Z138" s="1447"/>
      <c r="AA138" s="1451"/>
      <c r="AB138" s="1447"/>
      <c r="AC138" s="1441"/>
      <c r="AD138" s="1446"/>
      <c r="AE138" s="1446"/>
      <c r="AF138" s="1447"/>
      <c r="AG138" s="1453"/>
      <c r="AH138" s="1449"/>
      <c r="AI138" s="1449"/>
      <c r="AJ138" s="1440"/>
      <c r="AK138" s="1440"/>
      <c r="AL138" s="1446"/>
      <c r="AM138" s="1446"/>
      <c r="AN138" s="1446"/>
      <c r="AO138" s="1440"/>
      <c r="AP138" s="1446"/>
      <c r="AQ138" s="1446"/>
      <c r="AR138" s="1443"/>
      <c r="AS138" s="1443"/>
      <c r="AT138" s="1443"/>
      <c r="AU138" s="1444"/>
      <c r="AV138" s="1445"/>
      <c r="AW138" s="1446"/>
      <c r="AX138" s="1440"/>
      <c r="AY138" s="1440"/>
      <c r="AZ138" s="1440"/>
      <c r="BA138" s="1440"/>
      <c r="BB138" s="1441"/>
      <c r="BC138" s="1438"/>
      <c r="BD138" s="1438"/>
      <c r="BE138" s="607"/>
    </row>
    <row r="139" spans="1:57" s="185" customFormat="1" ht="57.75" customHeight="1">
      <c r="A139" s="1441"/>
      <c r="B139" s="1452"/>
      <c r="C139" s="1452"/>
      <c r="D139" s="1441"/>
      <c r="E139" s="1453"/>
      <c r="F139" s="1447"/>
      <c r="G139" s="1447"/>
      <c r="H139" s="1440"/>
      <c r="I139" s="1447"/>
      <c r="J139" s="589" t="s">
        <v>61</v>
      </c>
      <c r="K139" s="589" t="s">
        <v>3298</v>
      </c>
      <c r="L139" s="589" t="s">
        <v>1579</v>
      </c>
      <c r="M139" s="589" t="s">
        <v>229</v>
      </c>
      <c r="N139" s="604" t="s">
        <v>1317</v>
      </c>
      <c r="O139" s="181">
        <v>358173.2</v>
      </c>
      <c r="P139" s="1441"/>
      <c r="Q139" s="1441"/>
      <c r="R139" s="1441"/>
      <c r="S139" s="1441"/>
      <c r="T139" s="1453"/>
      <c r="U139" s="1447"/>
      <c r="V139" s="1447"/>
      <c r="W139" s="1447"/>
      <c r="X139" s="1449"/>
      <c r="Y139" s="1447"/>
      <c r="Z139" s="1447"/>
      <c r="AA139" s="1451"/>
      <c r="AB139" s="1447"/>
      <c r="AC139" s="1441"/>
      <c r="AD139" s="1446"/>
      <c r="AE139" s="1446"/>
      <c r="AF139" s="1447"/>
      <c r="AG139" s="1453"/>
      <c r="AH139" s="1449"/>
      <c r="AI139" s="1449"/>
      <c r="AJ139" s="1440"/>
      <c r="AK139" s="1440"/>
      <c r="AL139" s="1446"/>
      <c r="AM139" s="1446"/>
      <c r="AN139" s="1446"/>
      <c r="AO139" s="1440"/>
      <c r="AP139" s="1446"/>
      <c r="AQ139" s="1446"/>
      <c r="AR139" s="1443"/>
      <c r="AS139" s="1443"/>
      <c r="AT139" s="1443"/>
      <c r="AU139" s="1444"/>
      <c r="AV139" s="1445"/>
      <c r="AW139" s="1446"/>
      <c r="AX139" s="1440"/>
      <c r="AY139" s="1440"/>
      <c r="AZ139" s="1440"/>
      <c r="BA139" s="1440"/>
      <c r="BB139" s="1441"/>
      <c r="BC139" s="1438"/>
      <c r="BD139" s="1438"/>
      <c r="BE139" s="607"/>
    </row>
    <row r="140" spans="1:57" ht="57.75" customHeight="1">
      <c r="A140" s="1441">
        <v>2019</v>
      </c>
      <c r="B140" s="1452">
        <v>43466</v>
      </c>
      <c r="C140" s="1452">
        <v>43555</v>
      </c>
      <c r="D140" s="1447" t="s">
        <v>3294</v>
      </c>
      <c r="E140" s="1453" t="s">
        <v>1577</v>
      </c>
      <c r="F140" s="1447" t="s">
        <v>3368</v>
      </c>
      <c r="G140" s="1447" t="s">
        <v>393</v>
      </c>
      <c r="H140" s="1421" t="s">
        <v>3369</v>
      </c>
      <c r="I140" s="1447" t="s">
        <v>3355</v>
      </c>
      <c r="J140" s="591" t="s">
        <v>61</v>
      </c>
      <c r="K140" s="591" t="s">
        <v>3298</v>
      </c>
      <c r="L140" s="591" t="s">
        <v>1579</v>
      </c>
      <c r="M140" s="591" t="s">
        <v>235</v>
      </c>
      <c r="N140" s="591" t="s">
        <v>2028</v>
      </c>
      <c r="O140" s="181">
        <v>448195</v>
      </c>
      <c r="P140" s="1441" t="s">
        <v>61</v>
      </c>
      <c r="Q140" s="1441" t="s">
        <v>3298</v>
      </c>
      <c r="R140" s="1441" t="s">
        <v>1579</v>
      </c>
      <c r="S140" s="1447" t="s">
        <v>235</v>
      </c>
      <c r="T140" s="1447" t="s">
        <v>2028</v>
      </c>
      <c r="U140" s="1447" t="s">
        <v>3141</v>
      </c>
      <c r="V140" s="1441" t="s">
        <v>3086</v>
      </c>
      <c r="W140" s="1447" t="s">
        <v>3368</v>
      </c>
      <c r="X140" s="1449">
        <v>43511</v>
      </c>
      <c r="Y140" s="1447">
        <v>386375</v>
      </c>
      <c r="Z140" s="1447">
        <v>448195</v>
      </c>
      <c r="AA140" s="1451">
        <v>44819.5</v>
      </c>
      <c r="AB140" s="1447">
        <v>448195</v>
      </c>
      <c r="AC140" s="1441" t="s">
        <v>241</v>
      </c>
      <c r="AD140" s="1446" t="s">
        <v>69</v>
      </c>
      <c r="AE140" s="1446" t="s">
        <v>70</v>
      </c>
      <c r="AF140" s="1447" t="s">
        <v>3355</v>
      </c>
      <c r="AG140" s="1448">
        <v>57956.25</v>
      </c>
      <c r="AH140" s="1449">
        <v>43514</v>
      </c>
      <c r="AI140" s="1449">
        <v>43542</v>
      </c>
      <c r="AJ140" s="1421" t="s">
        <v>3370</v>
      </c>
      <c r="AK140" s="1421" t="s">
        <v>3088</v>
      </c>
      <c r="AL140" s="1446" t="s">
        <v>384</v>
      </c>
      <c r="AM140" s="1446" t="s">
        <v>389</v>
      </c>
      <c r="AN140" s="1446" t="s">
        <v>73</v>
      </c>
      <c r="AO140" s="1421" t="s">
        <v>3300</v>
      </c>
      <c r="AP140" s="1446" t="s">
        <v>73</v>
      </c>
      <c r="AQ140" s="1446" t="s">
        <v>3301</v>
      </c>
      <c r="AR140" s="1443" t="s">
        <v>293</v>
      </c>
      <c r="AS140" s="1443" t="s">
        <v>566</v>
      </c>
      <c r="AT140" s="1443" t="s">
        <v>566</v>
      </c>
      <c r="AU140" s="1444" t="s">
        <v>566</v>
      </c>
      <c r="AV140" s="1400" t="s">
        <v>3090</v>
      </c>
      <c r="AW140" s="1446" t="s">
        <v>3091</v>
      </c>
      <c r="AX140" s="1421" t="s">
        <v>3092</v>
      </c>
      <c r="AY140" s="1421" t="s">
        <v>3093</v>
      </c>
      <c r="AZ140" s="1421" t="s">
        <v>3094</v>
      </c>
      <c r="BA140" s="1421" t="s">
        <v>3095</v>
      </c>
      <c r="BB140" s="1441" t="s">
        <v>3096</v>
      </c>
      <c r="BC140" s="1438">
        <v>43658</v>
      </c>
      <c r="BD140" s="1438">
        <v>43658</v>
      </c>
      <c r="BE140" s="607"/>
    </row>
    <row r="141" spans="1:57" ht="57.75" customHeight="1">
      <c r="A141" s="1441"/>
      <c r="B141" s="1452"/>
      <c r="C141" s="1452"/>
      <c r="D141" s="1447"/>
      <c r="E141" s="1453"/>
      <c r="F141" s="1447"/>
      <c r="G141" s="1447"/>
      <c r="H141" s="1440"/>
      <c r="I141" s="1447"/>
      <c r="J141" s="591" t="s">
        <v>61</v>
      </c>
      <c r="K141" s="591" t="s">
        <v>3298</v>
      </c>
      <c r="L141" s="591" t="s">
        <v>1579</v>
      </c>
      <c r="M141" s="591" t="s">
        <v>236</v>
      </c>
      <c r="N141" s="591" t="s">
        <v>3361</v>
      </c>
      <c r="O141" s="181">
        <v>492072</v>
      </c>
      <c r="P141" s="1441"/>
      <c r="Q141" s="1441"/>
      <c r="R141" s="1441"/>
      <c r="S141" s="1447"/>
      <c r="T141" s="1447"/>
      <c r="U141" s="1447"/>
      <c r="V141" s="1441"/>
      <c r="W141" s="1447"/>
      <c r="X141" s="1449"/>
      <c r="Y141" s="1447"/>
      <c r="Z141" s="1447"/>
      <c r="AA141" s="1451"/>
      <c r="AB141" s="1447"/>
      <c r="AC141" s="1441"/>
      <c r="AD141" s="1446"/>
      <c r="AE141" s="1446"/>
      <c r="AF141" s="1447"/>
      <c r="AG141" s="1448"/>
      <c r="AH141" s="1449"/>
      <c r="AI141" s="1449"/>
      <c r="AJ141" s="1440"/>
      <c r="AK141" s="1440"/>
      <c r="AL141" s="1446"/>
      <c r="AM141" s="1446"/>
      <c r="AN141" s="1446"/>
      <c r="AO141" s="1440"/>
      <c r="AP141" s="1446"/>
      <c r="AQ141" s="1446"/>
      <c r="AR141" s="1443"/>
      <c r="AS141" s="1443"/>
      <c r="AT141" s="1443"/>
      <c r="AU141" s="1444"/>
      <c r="AV141" s="1445"/>
      <c r="AW141" s="1446"/>
      <c r="AX141" s="1440"/>
      <c r="AY141" s="1440"/>
      <c r="AZ141" s="1440"/>
      <c r="BA141" s="1440"/>
      <c r="BB141" s="1441"/>
      <c r="BC141" s="1438"/>
      <c r="BD141" s="1438"/>
      <c r="BE141" s="607"/>
    </row>
    <row r="142" spans="1:57" ht="57.75" customHeight="1">
      <c r="A142" s="1441"/>
      <c r="B142" s="1452"/>
      <c r="C142" s="1452"/>
      <c r="D142" s="1447"/>
      <c r="E142" s="1453"/>
      <c r="F142" s="1447"/>
      <c r="G142" s="1447"/>
      <c r="H142" s="1440"/>
      <c r="I142" s="1447"/>
      <c r="J142" s="591" t="s">
        <v>61</v>
      </c>
      <c r="K142" s="591" t="s">
        <v>3298</v>
      </c>
      <c r="L142" s="591" t="s">
        <v>1579</v>
      </c>
      <c r="M142" s="591" t="s">
        <v>229</v>
      </c>
      <c r="N142" s="591" t="s">
        <v>1317</v>
      </c>
      <c r="O142" s="181">
        <v>497131.92</v>
      </c>
      <c r="P142" s="1441"/>
      <c r="Q142" s="1441"/>
      <c r="R142" s="1441"/>
      <c r="S142" s="1447"/>
      <c r="T142" s="1447"/>
      <c r="U142" s="1447"/>
      <c r="V142" s="1441"/>
      <c r="W142" s="1447"/>
      <c r="X142" s="1449"/>
      <c r="Y142" s="1447"/>
      <c r="Z142" s="1447"/>
      <c r="AA142" s="1451"/>
      <c r="AB142" s="1447"/>
      <c r="AC142" s="1441"/>
      <c r="AD142" s="1446"/>
      <c r="AE142" s="1446"/>
      <c r="AF142" s="1447"/>
      <c r="AG142" s="1448"/>
      <c r="AH142" s="1449"/>
      <c r="AI142" s="1449"/>
      <c r="AJ142" s="1440"/>
      <c r="AK142" s="1440"/>
      <c r="AL142" s="1446"/>
      <c r="AM142" s="1446"/>
      <c r="AN142" s="1446"/>
      <c r="AO142" s="1440"/>
      <c r="AP142" s="1446"/>
      <c r="AQ142" s="1446"/>
      <c r="AR142" s="1443"/>
      <c r="AS142" s="1443"/>
      <c r="AT142" s="1443"/>
      <c r="AU142" s="1444"/>
      <c r="AV142" s="1445"/>
      <c r="AW142" s="1446"/>
      <c r="AX142" s="1440"/>
      <c r="AY142" s="1440"/>
      <c r="AZ142" s="1440"/>
      <c r="BA142" s="1440"/>
      <c r="BB142" s="1441"/>
      <c r="BC142" s="1438"/>
      <c r="BD142" s="1438"/>
      <c r="BE142" s="607"/>
    </row>
    <row r="143" spans="1:57" s="185" customFormat="1" ht="57.75" customHeight="1">
      <c r="A143" s="1441">
        <v>2019</v>
      </c>
      <c r="B143" s="1452">
        <v>43466</v>
      </c>
      <c r="C143" s="1452">
        <v>43555</v>
      </c>
      <c r="D143" s="1441" t="s">
        <v>3294</v>
      </c>
      <c r="E143" s="1453" t="s">
        <v>1577</v>
      </c>
      <c r="F143" s="1447" t="s">
        <v>3371</v>
      </c>
      <c r="G143" s="1447" t="s">
        <v>393</v>
      </c>
      <c r="H143" s="1421" t="s">
        <v>3372</v>
      </c>
      <c r="I143" s="1447" t="s">
        <v>3355</v>
      </c>
      <c r="J143" s="589" t="s">
        <v>61</v>
      </c>
      <c r="K143" s="589" t="s">
        <v>3298</v>
      </c>
      <c r="L143" s="589" t="s">
        <v>1579</v>
      </c>
      <c r="M143" s="589" t="s">
        <v>231</v>
      </c>
      <c r="N143" s="604" t="s">
        <v>1968</v>
      </c>
      <c r="O143" s="181">
        <v>105209.17</v>
      </c>
      <c r="P143" s="1441" t="s">
        <v>61</v>
      </c>
      <c r="Q143" s="1441" t="s">
        <v>3298</v>
      </c>
      <c r="R143" s="1441" t="s">
        <v>1579</v>
      </c>
      <c r="S143" s="1441" t="s">
        <v>231</v>
      </c>
      <c r="T143" s="1453" t="s">
        <v>1968</v>
      </c>
      <c r="U143" s="1447" t="s">
        <v>3141</v>
      </c>
      <c r="V143" s="1447" t="s">
        <v>3086</v>
      </c>
      <c r="W143" s="1447" t="s">
        <v>3371</v>
      </c>
      <c r="X143" s="1449">
        <v>43518</v>
      </c>
      <c r="Y143" s="1450">
        <v>90697.56</v>
      </c>
      <c r="Z143" s="1450">
        <v>105209.17</v>
      </c>
      <c r="AA143" s="1451">
        <v>10520.92</v>
      </c>
      <c r="AB143" s="1450">
        <v>105209.17</v>
      </c>
      <c r="AC143" s="1441" t="s">
        <v>241</v>
      </c>
      <c r="AD143" s="1446" t="s">
        <v>69</v>
      </c>
      <c r="AE143" s="1446" t="s">
        <v>70</v>
      </c>
      <c r="AF143" s="1447" t="s">
        <v>3355</v>
      </c>
      <c r="AG143" s="1454">
        <v>13604.63</v>
      </c>
      <c r="AH143" s="1449">
        <v>43521</v>
      </c>
      <c r="AI143" s="1449">
        <v>43549</v>
      </c>
      <c r="AJ143" s="1421" t="s">
        <v>3373</v>
      </c>
      <c r="AK143" s="1421" t="s">
        <v>3088</v>
      </c>
      <c r="AL143" s="1446" t="s">
        <v>384</v>
      </c>
      <c r="AM143" s="1446" t="s">
        <v>389</v>
      </c>
      <c r="AN143" s="1446" t="s">
        <v>73</v>
      </c>
      <c r="AO143" s="1421" t="s">
        <v>3374</v>
      </c>
      <c r="AP143" s="1446" t="s">
        <v>73</v>
      </c>
      <c r="AQ143" s="1446" t="s">
        <v>3301</v>
      </c>
      <c r="AR143" s="1443" t="s">
        <v>293</v>
      </c>
      <c r="AS143" s="1443" t="s">
        <v>566</v>
      </c>
      <c r="AT143" s="1443" t="s">
        <v>566</v>
      </c>
      <c r="AU143" s="1444" t="s">
        <v>566</v>
      </c>
      <c r="AV143" s="1400" t="s">
        <v>3090</v>
      </c>
      <c r="AW143" s="1446" t="s">
        <v>3091</v>
      </c>
      <c r="AX143" s="1421" t="s">
        <v>3092</v>
      </c>
      <c r="AY143" s="1421" t="s">
        <v>3093</v>
      </c>
      <c r="AZ143" s="1421" t="s">
        <v>3094</v>
      </c>
      <c r="BA143" s="1421" t="s">
        <v>3095</v>
      </c>
      <c r="BB143" s="1441" t="s">
        <v>3096</v>
      </c>
      <c r="BC143" s="1438">
        <v>43658</v>
      </c>
      <c r="BD143" s="1438">
        <v>43658</v>
      </c>
      <c r="BE143" s="607"/>
    </row>
    <row r="144" spans="1:57" s="185" customFormat="1" ht="57.75" customHeight="1">
      <c r="A144" s="1441"/>
      <c r="B144" s="1452"/>
      <c r="C144" s="1452"/>
      <c r="D144" s="1441"/>
      <c r="E144" s="1453"/>
      <c r="F144" s="1447"/>
      <c r="G144" s="1447"/>
      <c r="H144" s="1440"/>
      <c r="I144" s="1447"/>
      <c r="J144" s="589" t="s">
        <v>61</v>
      </c>
      <c r="K144" s="589" t="s">
        <v>3298</v>
      </c>
      <c r="L144" s="589" t="s">
        <v>1579</v>
      </c>
      <c r="M144" s="589" t="s">
        <v>234</v>
      </c>
      <c r="N144" s="604" t="s">
        <v>1970</v>
      </c>
      <c r="O144" s="181">
        <v>120990.55</v>
      </c>
      <c r="P144" s="1441"/>
      <c r="Q144" s="1441"/>
      <c r="R144" s="1441"/>
      <c r="S144" s="1441"/>
      <c r="T144" s="1453"/>
      <c r="U144" s="1447"/>
      <c r="V144" s="1447"/>
      <c r="W144" s="1447"/>
      <c r="X144" s="1449"/>
      <c r="Y144" s="1450"/>
      <c r="Z144" s="1450"/>
      <c r="AA144" s="1451"/>
      <c r="AB144" s="1450"/>
      <c r="AC144" s="1441"/>
      <c r="AD144" s="1446"/>
      <c r="AE144" s="1446"/>
      <c r="AF144" s="1447"/>
      <c r="AG144" s="1454"/>
      <c r="AH144" s="1449"/>
      <c r="AI144" s="1449"/>
      <c r="AJ144" s="1440"/>
      <c r="AK144" s="1440"/>
      <c r="AL144" s="1446"/>
      <c r="AM144" s="1446"/>
      <c r="AN144" s="1446"/>
      <c r="AO144" s="1440"/>
      <c r="AP144" s="1446"/>
      <c r="AQ144" s="1446"/>
      <c r="AR144" s="1443"/>
      <c r="AS144" s="1443"/>
      <c r="AT144" s="1443"/>
      <c r="AU144" s="1444"/>
      <c r="AV144" s="1445"/>
      <c r="AW144" s="1446"/>
      <c r="AX144" s="1440"/>
      <c r="AY144" s="1440"/>
      <c r="AZ144" s="1440"/>
      <c r="BA144" s="1440"/>
      <c r="BB144" s="1441"/>
      <c r="BC144" s="1438"/>
      <c r="BD144" s="1438"/>
      <c r="BE144" s="607"/>
    </row>
    <row r="145" spans="1:57" s="185" customFormat="1" ht="57.75" customHeight="1">
      <c r="A145" s="1441"/>
      <c r="B145" s="1452"/>
      <c r="C145" s="1452"/>
      <c r="D145" s="1441"/>
      <c r="E145" s="1453"/>
      <c r="F145" s="1447"/>
      <c r="G145" s="1447"/>
      <c r="H145" s="1440"/>
      <c r="I145" s="1447"/>
      <c r="J145" s="589" t="s">
        <v>61</v>
      </c>
      <c r="K145" s="589" t="s">
        <v>3298</v>
      </c>
      <c r="L145" s="589" t="s">
        <v>1579</v>
      </c>
      <c r="M145" s="589" t="s">
        <v>230</v>
      </c>
      <c r="N145" s="604" t="s">
        <v>1947</v>
      </c>
      <c r="O145" s="181">
        <v>117834.27</v>
      </c>
      <c r="P145" s="1441"/>
      <c r="Q145" s="1441"/>
      <c r="R145" s="1441"/>
      <c r="S145" s="1441"/>
      <c r="T145" s="1453"/>
      <c r="U145" s="1447"/>
      <c r="V145" s="1447"/>
      <c r="W145" s="1447"/>
      <c r="X145" s="1449"/>
      <c r="Y145" s="1450"/>
      <c r="Z145" s="1450"/>
      <c r="AA145" s="1451"/>
      <c r="AB145" s="1450"/>
      <c r="AC145" s="1441"/>
      <c r="AD145" s="1446"/>
      <c r="AE145" s="1446"/>
      <c r="AF145" s="1447"/>
      <c r="AG145" s="1454"/>
      <c r="AH145" s="1449"/>
      <c r="AI145" s="1449"/>
      <c r="AJ145" s="1440"/>
      <c r="AK145" s="1440"/>
      <c r="AL145" s="1446"/>
      <c r="AM145" s="1446"/>
      <c r="AN145" s="1446"/>
      <c r="AO145" s="1440"/>
      <c r="AP145" s="1446"/>
      <c r="AQ145" s="1446"/>
      <c r="AR145" s="1443"/>
      <c r="AS145" s="1443"/>
      <c r="AT145" s="1443"/>
      <c r="AU145" s="1444"/>
      <c r="AV145" s="1445"/>
      <c r="AW145" s="1446"/>
      <c r="AX145" s="1440"/>
      <c r="AY145" s="1440"/>
      <c r="AZ145" s="1440"/>
      <c r="BA145" s="1440"/>
      <c r="BB145" s="1441"/>
      <c r="BC145" s="1438"/>
      <c r="BD145" s="1438"/>
      <c r="BE145" s="607"/>
    </row>
    <row r="146" spans="1:57" ht="57.75" customHeight="1">
      <c r="A146" s="1441">
        <v>2019</v>
      </c>
      <c r="B146" s="1452">
        <v>43466</v>
      </c>
      <c r="C146" s="1452">
        <v>43555</v>
      </c>
      <c r="D146" s="1447" t="s">
        <v>3294</v>
      </c>
      <c r="E146" s="1453" t="s">
        <v>1577</v>
      </c>
      <c r="F146" s="1447" t="s">
        <v>3375</v>
      </c>
      <c r="G146" s="1447" t="s">
        <v>393</v>
      </c>
      <c r="H146" s="1421" t="s">
        <v>3376</v>
      </c>
      <c r="I146" s="1447" t="s">
        <v>3355</v>
      </c>
      <c r="J146" s="591" t="s">
        <v>61</v>
      </c>
      <c r="K146" s="591" t="s">
        <v>3298</v>
      </c>
      <c r="L146" s="591" t="s">
        <v>1579</v>
      </c>
      <c r="M146" s="591" t="s">
        <v>231</v>
      </c>
      <c r="N146" s="591" t="s">
        <v>1968</v>
      </c>
      <c r="O146" s="181">
        <v>1335255.31</v>
      </c>
      <c r="P146" s="1441" t="s">
        <v>61</v>
      </c>
      <c r="Q146" s="1441" t="s">
        <v>3298</v>
      </c>
      <c r="R146" s="1441" t="s">
        <v>1579</v>
      </c>
      <c r="S146" s="1447" t="s">
        <v>231</v>
      </c>
      <c r="T146" s="1447" t="s">
        <v>1968</v>
      </c>
      <c r="U146" s="1447" t="s">
        <v>3141</v>
      </c>
      <c r="V146" s="1441" t="s">
        <v>3086</v>
      </c>
      <c r="W146" s="1447" t="s">
        <v>3375</v>
      </c>
      <c r="X146" s="1449">
        <v>43518</v>
      </c>
      <c r="Y146" s="1450">
        <v>1151082.1599999999</v>
      </c>
      <c r="Z146" s="1450">
        <v>1335255.31</v>
      </c>
      <c r="AA146" s="1451">
        <v>133525.53</v>
      </c>
      <c r="AB146" s="1450">
        <v>1335255.31</v>
      </c>
      <c r="AC146" s="1441" t="s">
        <v>241</v>
      </c>
      <c r="AD146" s="1446" t="s">
        <v>69</v>
      </c>
      <c r="AE146" s="1446" t="s">
        <v>70</v>
      </c>
      <c r="AF146" s="1447" t="s">
        <v>3355</v>
      </c>
      <c r="AG146" s="1448">
        <v>172662.32</v>
      </c>
      <c r="AH146" s="1449">
        <v>43521</v>
      </c>
      <c r="AI146" s="1449">
        <v>43549</v>
      </c>
      <c r="AJ146" s="1421" t="s">
        <v>3377</v>
      </c>
      <c r="AK146" s="1421" t="s">
        <v>3088</v>
      </c>
      <c r="AL146" s="1446" t="s">
        <v>384</v>
      </c>
      <c r="AM146" s="1446" t="s">
        <v>389</v>
      </c>
      <c r="AN146" s="1446" t="s">
        <v>73</v>
      </c>
      <c r="AO146" s="1421" t="s">
        <v>3374</v>
      </c>
      <c r="AP146" s="1446" t="s">
        <v>73</v>
      </c>
      <c r="AQ146" s="1446" t="s">
        <v>3301</v>
      </c>
      <c r="AR146" s="1443" t="s">
        <v>293</v>
      </c>
      <c r="AS146" s="1443" t="s">
        <v>566</v>
      </c>
      <c r="AT146" s="1443" t="s">
        <v>566</v>
      </c>
      <c r="AU146" s="1444" t="s">
        <v>566</v>
      </c>
      <c r="AV146" s="1400" t="s">
        <v>3090</v>
      </c>
      <c r="AW146" s="1446" t="s">
        <v>3091</v>
      </c>
      <c r="AX146" s="1421" t="s">
        <v>3092</v>
      </c>
      <c r="AY146" s="1421" t="s">
        <v>3093</v>
      </c>
      <c r="AZ146" s="1421" t="s">
        <v>3094</v>
      </c>
      <c r="BA146" s="1421" t="s">
        <v>3095</v>
      </c>
      <c r="BB146" s="1441" t="s">
        <v>3096</v>
      </c>
      <c r="BC146" s="1438">
        <v>43658</v>
      </c>
      <c r="BD146" s="1438">
        <v>43658</v>
      </c>
      <c r="BE146" s="607"/>
    </row>
    <row r="147" spans="1:57" ht="57.75" customHeight="1">
      <c r="A147" s="1441"/>
      <c r="B147" s="1452"/>
      <c r="C147" s="1452"/>
      <c r="D147" s="1447"/>
      <c r="E147" s="1453"/>
      <c r="F147" s="1447"/>
      <c r="G147" s="1447"/>
      <c r="H147" s="1440"/>
      <c r="I147" s="1447"/>
      <c r="J147" s="591" t="s">
        <v>61</v>
      </c>
      <c r="K147" s="591" t="s">
        <v>3298</v>
      </c>
      <c r="L147" s="591" t="s">
        <v>1579</v>
      </c>
      <c r="M147" s="591" t="s">
        <v>234</v>
      </c>
      <c r="N147" s="591" t="s">
        <v>1970</v>
      </c>
      <c r="O147" s="181">
        <v>1535497.24</v>
      </c>
      <c r="P147" s="1441"/>
      <c r="Q147" s="1441"/>
      <c r="R147" s="1441"/>
      <c r="S147" s="1447"/>
      <c r="T147" s="1447"/>
      <c r="U147" s="1447"/>
      <c r="V147" s="1441"/>
      <c r="W147" s="1447"/>
      <c r="X147" s="1449"/>
      <c r="Y147" s="1450"/>
      <c r="Z147" s="1450"/>
      <c r="AA147" s="1451"/>
      <c r="AB147" s="1450"/>
      <c r="AC147" s="1441"/>
      <c r="AD147" s="1446"/>
      <c r="AE147" s="1446"/>
      <c r="AF147" s="1447"/>
      <c r="AG147" s="1448"/>
      <c r="AH147" s="1449"/>
      <c r="AI147" s="1449"/>
      <c r="AJ147" s="1440"/>
      <c r="AK147" s="1440"/>
      <c r="AL147" s="1446"/>
      <c r="AM147" s="1446"/>
      <c r="AN147" s="1446"/>
      <c r="AO147" s="1440"/>
      <c r="AP147" s="1446"/>
      <c r="AQ147" s="1446"/>
      <c r="AR147" s="1443"/>
      <c r="AS147" s="1443"/>
      <c r="AT147" s="1443"/>
      <c r="AU147" s="1444"/>
      <c r="AV147" s="1445"/>
      <c r="AW147" s="1446"/>
      <c r="AX147" s="1440"/>
      <c r="AY147" s="1440"/>
      <c r="AZ147" s="1440"/>
      <c r="BA147" s="1440"/>
      <c r="BB147" s="1441"/>
      <c r="BC147" s="1438"/>
      <c r="BD147" s="1438"/>
      <c r="BE147" s="607"/>
    </row>
    <row r="148" spans="1:57" ht="57.75" customHeight="1">
      <c r="A148" s="1441"/>
      <c r="B148" s="1452"/>
      <c r="C148" s="1452"/>
      <c r="D148" s="1447"/>
      <c r="E148" s="1453"/>
      <c r="F148" s="1447"/>
      <c r="G148" s="1447"/>
      <c r="H148" s="1440"/>
      <c r="I148" s="1447"/>
      <c r="J148" s="591" t="s">
        <v>61</v>
      </c>
      <c r="K148" s="591" t="s">
        <v>3298</v>
      </c>
      <c r="L148" s="591" t="s">
        <v>1579</v>
      </c>
      <c r="M148" s="591" t="s">
        <v>230</v>
      </c>
      <c r="N148" s="591" t="s">
        <v>1947</v>
      </c>
      <c r="O148" s="181">
        <v>1495485.97</v>
      </c>
      <c r="P148" s="1441"/>
      <c r="Q148" s="1441"/>
      <c r="R148" s="1441"/>
      <c r="S148" s="1447"/>
      <c r="T148" s="1447"/>
      <c r="U148" s="1447"/>
      <c r="V148" s="1441"/>
      <c r="W148" s="1447"/>
      <c r="X148" s="1449"/>
      <c r="Y148" s="1450"/>
      <c r="Z148" s="1450"/>
      <c r="AA148" s="1451"/>
      <c r="AB148" s="1450"/>
      <c r="AC148" s="1441"/>
      <c r="AD148" s="1446"/>
      <c r="AE148" s="1446"/>
      <c r="AF148" s="1447"/>
      <c r="AG148" s="1448"/>
      <c r="AH148" s="1449"/>
      <c r="AI148" s="1449"/>
      <c r="AJ148" s="1440"/>
      <c r="AK148" s="1440"/>
      <c r="AL148" s="1446"/>
      <c r="AM148" s="1446"/>
      <c r="AN148" s="1446"/>
      <c r="AO148" s="1440"/>
      <c r="AP148" s="1446"/>
      <c r="AQ148" s="1446"/>
      <c r="AR148" s="596"/>
      <c r="AS148" s="1443"/>
      <c r="AT148" s="1443"/>
      <c r="AU148" s="1444"/>
      <c r="AV148" s="1445"/>
      <c r="AW148" s="1446"/>
      <c r="AX148" s="1440"/>
      <c r="AY148" s="1440"/>
      <c r="AZ148" s="1440"/>
      <c r="BA148" s="1440"/>
      <c r="BB148" s="1441"/>
      <c r="BC148" s="1438"/>
      <c r="BD148" s="1438"/>
      <c r="BE148" s="607"/>
    </row>
    <row r="149" spans="1:57" s="185" customFormat="1" ht="57.75" customHeight="1">
      <c r="A149" s="1441">
        <v>2019</v>
      </c>
      <c r="B149" s="1452">
        <v>43466</v>
      </c>
      <c r="C149" s="1452">
        <v>43555</v>
      </c>
      <c r="D149" s="1441" t="s">
        <v>3294</v>
      </c>
      <c r="E149" s="1453" t="s">
        <v>1577</v>
      </c>
      <c r="F149" s="1447" t="s">
        <v>3378</v>
      </c>
      <c r="G149" s="1447" t="s">
        <v>393</v>
      </c>
      <c r="H149" s="1421" t="s">
        <v>3379</v>
      </c>
      <c r="I149" s="1447" t="s">
        <v>3355</v>
      </c>
      <c r="J149" s="589" t="s">
        <v>61</v>
      </c>
      <c r="K149" s="589" t="s">
        <v>3298</v>
      </c>
      <c r="L149" s="589" t="s">
        <v>1579</v>
      </c>
      <c r="M149" s="589" t="s">
        <v>623</v>
      </c>
      <c r="N149" s="604" t="s">
        <v>2023</v>
      </c>
      <c r="O149" s="181">
        <v>61222.48</v>
      </c>
      <c r="P149" s="1441" t="s">
        <v>61</v>
      </c>
      <c r="Q149" s="1441" t="s">
        <v>3298</v>
      </c>
      <c r="R149" s="1441" t="s">
        <v>1579</v>
      </c>
      <c r="S149" s="1441" t="s">
        <v>623</v>
      </c>
      <c r="T149" s="1441" t="s">
        <v>2023</v>
      </c>
      <c r="U149" s="1447" t="s">
        <v>3141</v>
      </c>
      <c r="V149" s="1447" t="s">
        <v>3086</v>
      </c>
      <c r="W149" s="1447" t="s">
        <v>3378</v>
      </c>
      <c r="X149" s="1449">
        <v>43523</v>
      </c>
      <c r="Y149" s="1447">
        <v>52778</v>
      </c>
      <c r="Z149" s="1450">
        <v>61222.48</v>
      </c>
      <c r="AA149" s="1451">
        <v>6122.25</v>
      </c>
      <c r="AB149" s="1450">
        <v>61222.48</v>
      </c>
      <c r="AC149" s="1441" t="s">
        <v>241</v>
      </c>
      <c r="AD149" s="1446" t="s">
        <v>69</v>
      </c>
      <c r="AE149" s="1446" t="s">
        <v>70</v>
      </c>
      <c r="AF149" s="1447" t="s">
        <v>3355</v>
      </c>
      <c r="AG149" s="1454">
        <v>7916.7</v>
      </c>
      <c r="AH149" s="1449">
        <v>43524</v>
      </c>
      <c r="AI149" s="1449">
        <v>43552</v>
      </c>
      <c r="AJ149" s="1421" t="s">
        <v>3380</v>
      </c>
      <c r="AK149" s="1421" t="s">
        <v>3088</v>
      </c>
      <c r="AL149" s="1446" t="s">
        <v>384</v>
      </c>
      <c r="AM149" s="1446" t="s">
        <v>389</v>
      </c>
      <c r="AN149" s="1446" t="s">
        <v>73</v>
      </c>
      <c r="AO149" s="1421" t="s">
        <v>3374</v>
      </c>
      <c r="AP149" s="1446" t="s">
        <v>73</v>
      </c>
      <c r="AQ149" s="1446" t="s">
        <v>3301</v>
      </c>
      <c r="AR149" s="596" t="s">
        <v>293</v>
      </c>
      <c r="AS149" s="1443" t="s">
        <v>566</v>
      </c>
      <c r="AT149" s="1443" t="s">
        <v>566</v>
      </c>
      <c r="AU149" s="1444" t="s">
        <v>566</v>
      </c>
      <c r="AV149" s="1400" t="s">
        <v>3090</v>
      </c>
      <c r="AW149" s="1446" t="s">
        <v>3091</v>
      </c>
      <c r="AX149" s="1421" t="s">
        <v>3092</v>
      </c>
      <c r="AY149" s="1421" t="s">
        <v>3093</v>
      </c>
      <c r="AZ149" s="1421" t="s">
        <v>3094</v>
      </c>
      <c r="BA149" s="1421" t="s">
        <v>3095</v>
      </c>
      <c r="BB149" s="1441" t="s">
        <v>3096</v>
      </c>
      <c r="BC149" s="1438">
        <v>43658</v>
      </c>
      <c r="BD149" s="1438">
        <v>43658</v>
      </c>
      <c r="BE149" s="607"/>
    </row>
    <row r="150" spans="1:57" s="185" customFormat="1" ht="57.75" customHeight="1">
      <c r="A150" s="1441"/>
      <c r="B150" s="1452"/>
      <c r="C150" s="1452"/>
      <c r="D150" s="1441"/>
      <c r="E150" s="1453"/>
      <c r="F150" s="1447"/>
      <c r="G150" s="1447"/>
      <c r="H150" s="1440"/>
      <c r="I150" s="1447"/>
      <c r="J150" s="589" t="s">
        <v>61</v>
      </c>
      <c r="K150" s="589" t="s">
        <v>3298</v>
      </c>
      <c r="L150" s="589" t="s">
        <v>1579</v>
      </c>
      <c r="M150" s="589" t="s">
        <v>235</v>
      </c>
      <c r="N150" s="604" t="s">
        <v>2028</v>
      </c>
      <c r="O150" s="181">
        <v>62234</v>
      </c>
      <c r="P150" s="1441"/>
      <c r="Q150" s="1441"/>
      <c r="R150" s="1441"/>
      <c r="S150" s="1441"/>
      <c r="T150" s="1441"/>
      <c r="U150" s="1447"/>
      <c r="V150" s="1447"/>
      <c r="W150" s="1447"/>
      <c r="X150" s="1449"/>
      <c r="Y150" s="1447"/>
      <c r="Z150" s="1450"/>
      <c r="AA150" s="1451"/>
      <c r="AB150" s="1450"/>
      <c r="AC150" s="1441"/>
      <c r="AD150" s="1446"/>
      <c r="AE150" s="1446"/>
      <c r="AF150" s="1447"/>
      <c r="AG150" s="1454"/>
      <c r="AH150" s="1449"/>
      <c r="AI150" s="1449"/>
      <c r="AJ150" s="1440"/>
      <c r="AK150" s="1440"/>
      <c r="AL150" s="1446"/>
      <c r="AM150" s="1446"/>
      <c r="AN150" s="1446"/>
      <c r="AO150" s="1440"/>
      <c r="AP150" s="1446"/>
      <c r="AQ150" s="1446"/>
      <c r="AR150" s="596"/>
      <c r="AS150" s="1443"/>
      <c r="AT150" s="1443"/>
      <c r="AU150" s="1444"/>
      <c r="AV150" s="1445"/>
      <c r="AW150" s="1446"/>
      <c r="AX150" s="1440"/>
      <c r="AY150" s="1440"/>
      <c r="AZ150" s="1440"/>
      <c r="BA150" s="1440"/>
      <c r="BB150" s="1441"/>
      <c r="BC150" s="1438"/>
      <c r="BD150" s="1438"/>
      <c r="BE150" s="607"/>
    </row>
    <row r="151" spans="1:57" s="185" customFormat="1" ht="57.75" customHeight="1">
      <c r="A151" s="1441"/>
      <c r="B151" s="1452"/>
      <c r="C151" s="1452"/>
      <c r="D151" s="1441"/>
      <c r="E151" s="1453"/>
      <c r="F151" s="1447"/>
      <c r="G151" s="1447"/>
      <c r="H151" s="1440"/>
      <c r="I151" s="1447"/>
      <c r="J151" s="589" t="s">
        <v>61</v>
      </c>
      <c r="K151" s="589" t="s">
        <v>3298</v>
      </c>
      <c r="L151" s="589" t="s">
        <v>1579</v>
      </c>
      <c r="M151" s="589" t="s">
        <v>230</v>
      </c>
      <c r="N151" s="604" t="s">
        <v>1947</v>
      </c>
      <c r="O151" s="181">
        <v>63394</v>
      </c>
      <c r="P151" s="1441"/>
      <c r="Q151" s="1441"/>
      <c r="R151" s="1441"/>
      <c r="S151" s="1441"/>
      <c r="T151" s="1441"/>
      <c r="U151" s="1447"/>
      <c r="V151" s="1447"/>
      <c r="W151" s="1447"/>
      <c r="X151" s="1449"/>
      <c r="Y151" s="1447"/>
      <c r="Z151" s="1450"/>
      <c r="AA151" s="1451"/>
      <c r="AB151" s="1450"/>
      <c r="AC151" s="1441"/>
      <c r="AD151" s="1446"/>
      <c r="AE151" s="1446"/>
      <c r="AF151" s="1447"/>
      <c r="AG151" s="1454"/>
      <c r="AH151" s="1449"/>
      <c r="AI151" s="1449"/>
      <c r="AJ151" s="1440"/>
      <c r="AK151" s="1440"/>
      <c r="AL151" s="1446"/>
      <c r="AM151" s="1446"/>
      <c r="AN151" s="1446"/>
      <c r="AO151" s="1440"/>
      <c r="AP151" s="1446"/>
      <c r="AQ151" s="1446"/>
      <c r="AR151" s="596"/>
      <c r="AS151" s="1443"/>
      <c r="AT151" s="1443"/>
      <c r="AU151" s="1444"/>
      <c r="AV151" s="1445"/>
      <c r="AW151" s="1446"/>
      <c r="AX151" s="1440"/>
      <c r="AY151" s="1440"/>
      <c r="AZ151" s="1440"/>
      <c r="BA151" s="1440"/>
      <c r="BB151" s="1441"/>
      <c r="BC151" s="1438"/>
      <c r="BD151" s="1438"/>
      <c r="BE151" s="607"/>
    </row>
    <row r="152" spans="1:57" s="185" customFormat="1" ht="57.75" customHeight="1">
      <c r="A152" s="1441">
        <v>2019</v>
      </c>
      <c r="B152" s="1452">
        <v>43466</v>
      </c>
      <c r="C152" s="1452">
        <v>43555</v>
      </c>
      <c r="D152" s="1452" t="s">
        <v>3294</v>
      </c>
      <c r="E152" s="1452" t="s">
        <v>1577</v>
      </c>
      <c r="F152" s="1452" t="s">
        <v>3381</v>
      </c>
      <c r="G152" s="1452" t="s">
        <v>393</v>
      </c>
      <c r="H152" s="1421" t="s">
        <v>3382</v>
      </c>
      <c r="I152" s="1447" t="s">
        <v>3355</v>
      </c>
      <c r="J152" s="591" t="s">
        <v>61</v>
      </c>
      <c r="K152" s="591" t="s">
        <v>3298</v>
      </c>
      <c r="L152" s="591" t="s">
        <v>1579</v>
      </c>
      <c r="M152" s="591" t="s">
        <v>3383</v>
      </c>
      <c r="N152" s="591" t="s">
        <v>2040</v>
      </c>
      <c r="O152" s="181">
        <v>165832.44</v>
      </c>
      <c r="P152" s="1441" t="s">
        <v>61</v>
      </c>
      <c r="Q152" s="1441" t="s">
        <v>3298</v>
      </c>
      <c r="R152" s="1441" t="s">
        <v>1579</v>
      </c>
      <c r="S152" s="1441" t="s">
        <v>3383</v>
      </c>
      <c r="T152" s="1441" t="s">
        <v>2040</v>
      </c>
      <c r="U152" s="1441" t="s">
        <v>3141</v>
      </c>
      <c r="V152" s="1441" t="s">
        <v>3086</v>
      </c>
      <c r="W152" s="1441" t="s">
        <v>3381</v>
      </c>
      <c r="X152" s="1452">
        <v>43525</v>
      </c>
      <c r="Y152" s="1450">
        <v>142959</v>
      </c>
      <c r="Z152" s="1450">
        <v>165832.44</v>
      </c>
      <c r="AA152" s="1451">
        <v>16583.240000000002</v>
      </c>
      <c r="AB152" s="1450">
        <v>165832.44</v>
      </c>
      <c r="AC152" s="1441" t="s">
        <v>241</v>
      </c>
      <c r="AD152" s="1446" t="s">
        <v>69</v>
      </c>
      <c r="AE152" s="1446" t="s">
        <v>70</v>
      </c>
      <c r="AF152" s="1447" t="s">
        <v>3355</v>
      </c>
      <c r="AG152" s="1448">
        <v>21443.85</v>
      </c>
      <c r="AH152" s="1449">
        <v>43528</v>
      </c>
      <c r="AI152" s="1449">
        <v>43555</v>
      </c>
      <c r="AJ152" s="1421" t="s">
        <v>3384</v>
      </c>
      <c r="AK152" s="1421" t="s">
        <v>3088</v>
      </c>
      <c r="AL152" s="1446" t="s">
        <v>384</v>
      </c>
      <c r="AM152" s="1446" t="s">
        <v>389</v>
      </c>
      <c r="AN152" s="1446" t="s">
        <v>73</v>
      </c>
      <c r="AO152" s="1421" t="s">
        <v>3374</v>
      </c>
      <c r="AP152" s="1446" t="s">
        <v>73</v>
      </c>
      <c r="AQ152" s="1446" t="s">
        <v>3301</v>
      </c>
      <c r="AR152" s="1443" t="s">
        <v>293</v>
      </c>
      <c r="AS152" s="1443" t="s">
        <v>566</v>
      </c>
      <c r="AT152" s="1443" t="s">
        <v>566</v>
      </c>
      <c r="AU152" s="1444" t="s">
        <v>566</v>
      </c>
      <c r="AV152" s="1400" t="s">
        <v>3090</v>
      </c>
      <c r="AW152" s="1446" t="s">
        <v>3091</v>
      </c>
      <c r="AX152" s="1421" t="s">
        <v>3092</v>
      </c>
      <c r="AY152" s="1421" t="s">
        <v>3093</v>
      </c>
      <c r="AZ152" s="1421" t="s">
        <v>3094</v>
      </c>
      <c r="BA152" s="1421" t="s">
        <v>3095</v>
      </c>
      <c r="BB152" s="1441" t="s">
        <v>3096</v>
      </c>
      <c r="BC152" s="1438">
        <v>43658</v>
      </c>
      <c r="BD152" s="1438">
        <v>43658</v>
      </c>
      <c r="BE152" s="607"/>
    </row>
    <row r="153" spans="1:57" s="185" customFormat="1" ht="57.75" customHeight="1">
      <c r="A153" s="1441"/>
      <c r="B153" s="1452"/>
      <c r="C153" s="1452"/>
      <c r="D153" s="1452"/>
      <c r="E153" s="1452"/>
      <c r="F153" s="1452"/>
      <c r="G153" s="1452"/>
      <c r="H153" s="1434"/>
      <c r="I153" s="1447"/>
      <c r="J153" s="591" t="s">
        <v>61</v>
      </c>
      <c r="K153" s="591" t="s">
        <v>3298</v>
      </c>
      <c r="L153" s="591" t="s">
        <v>1579</v>
      </c>
      <c r="M153" s="591" t="s">
        <v>230</v>
      </c>
      <c r="N153" s="591" t="s">
        <v>1947</v>
      </c>
      <c r="O153" s="181">
        <v>184846</v>
      </c>
      <c r="P153" s="1441"/>
      <c r="Q153" s="1441"/>
      <c r="R153" s="1441"/>
      <c r="S153" s="1441"/>
      <c r="T153" s="1441"/>
      <c r="U153" s="1441"/>
      <c r="V153" s="1441"/>
      <c r="W153" s="1441"/>
      <c r="X153" s="1452"/>
      <c r="Y153" s="1450"/>
      <c r="Z153" s="1450"/>
      <c r="AA153" s="1451"/>
      <c r="AB153" s="1450"/>
      <c r="AC153" s="1441"/>
      <c r="AD153" s="1446"/>
      <c r="AE153" s="1446"/>
      <c r="AF153" s="1447"/>
      <c r="AG153" s="1448"/>
      <c r="AH153" s="1449"/>
      <c r="AI153" s="1449"/>
      <c r="AJ153" s="1440"/>
      <c r="AK153" s="1440"/>
      <c r="AL153" s="1446"/>
      <c r="AM153" s="1446"/>
      <c r="AN153" s="1446"/>
      <c r="AO153" s="1440"/>
      <c r="AP153" s="1446"/>
      <c r="AQ153" s="1446"/>
      <c r="AR153" s="1443"/>
      <c r="AS153" s="1443"/>
      <c r="AT153" s="1443"/>
      <c r="AU153" s="1444"/>
      <c r="AV153" s="1445"/>
      <c r="AW153" s="1446"/>
      <c r="AX153" s="1440"/>
      <c r="AY153" s="1440"/>
      <c r="AZ153" s="1440"/>
      <c r="BA153" s="1440"/>
      <c r="BB153" s="1441"/>
      <c r="BC153" s="1438"/>
      <c r="BD153" s="1438"/>
      <c r="BE153" s="607"/>
    </row>
    <row r="154" spans="1:57" s="185" customFormat="1" ht="57.75" customHeight="1">
      <c r="A154" s="1441"/>
      <c r="B154" s="1452"/>
      <c r="C154" s="1452"/>
      <c r="D154" s="1452"/>
      <c r="E154" s="1452"/>
      <c r="F154" s="1452"/>
      <c r="G154" s="1452"/>
      <c r="H154" s="1434"/>
      <c r="I154" s="1447"/>
      <c r="J154" s="591" t="s">
        <v>61</v>
      </c>
      <c r="K154" s="591" t="s">
        <v>3298</v>
      </c>
      <c r="L154" s="591" t="s">
        <v>1579</v>
      </c>
      <c r="M154" s="591" t="s">
        <v>229</v>
      </c>
      <c r="N154" s="591" t="s">
        <v>1317</v>
      </c>
      <c r="O154" s="181">
        <v>188616</v>
      </c>
      <c r="P154" s="1441"/>
      <c r="Q154" s="1441"/>
      <c r="R154" s="1441"/>
      <c r="S154" s="1441"/>
      <c r="T154" s="1441"/>
      <c r="U154" s="1441"/>
      <c r="V154" s="1441"/>
      <c r="W154" s="1441"/>
      <c r="X154" s="1452"/>
      <c r="Y154" s="1450"/>
      <c r="Z154" s="1450"/>
      <c r="AA154" s="1451"/>
      <c r="AB154" s="1450"/>
      <c r="AC154" s="1441"/>
      <c r="AD154" s="1446"/>
      <c r="AE154" s="1446"/>
      <c r="AF154" s="1447"/>
      <c r="AG154" s="1448"/>
      <c r="AH154" s="1449"/>
      <c r="AI154" s="1449"/>
      <c r="AJ154" s="1440"/>
      <c r="AK154" s="1440"/>
      <c r="AL154" s="1446"/>
      <c r="AM154" s="1446"/>
      <c r="AN154" s="1446"/>
      <c r="AO154" s="1440"/>
      <c r="AP154" s="1446"/>
      <c r="AQ154" s="1446"/>
      <c r="AR154" s="596"/>
      <c r="AS154" s="1443"/>
      <c r="AT154" s="1443"/>
      <c r="AU154" s="1444"/>
      <c r="AV154" s="1445"/>
      <c r="AW154" s="1446"/>
      <c r="AX154" s="1440"/>
      <c r="AY154" s="1440"/>
      <c r="AZ154" s="1440"/>
      <c r="BA154" s="1440"/>
      <c r="BB154" s="1441"/>
      <c r="BC154" s="1438"/>
      <c r="BD154" s="1438"/>
      <c r="BE154" s="607"/>
    </row>
    <row r="155" spans="1:57" ht="57.75" customHeight="1">
      <c r="A155" s="1441">
        <v>2019</v>
      </c>
      <c r="B155" s="1452">
        <v>43466</v>
      </c>
      <c r="C155" s="1452">
        <v>43555</v>
      </c>
      <c r="D155" s="1447" t="s">
        <v>3294</v>
      </c>
      <c r="E155" s="1453" t="s">
        <v>1577</v>
      </c>
      <c r="F155" s="1447" t="s">
        <v>3385</v>
      </c>
      <c r="G155" s="1447" t="s">
        <v>393</v>
      </c>
      <c r="H155" s="1421" t="s">
        <v>3386</v>
      </c>
      <c r="I155" s="1447" t="s">
        <v>3355</v>
      </c>
      <c r="J155" s="589" t="s">
        <v>61</v>
      </c>
      <c r="K155" s="589" t="s">
        <v>3298</v>
      </c>
      <c r="L155" s="589" t="s">
        <v>1579</v>
      </c>
      <c r="M155" s="589" t="s">
        <v>235</v>
      </c>
      <c r="N155" s="604" t="s">
        <v>2028</v>
      </c>
      <c r="O155" s="181">
        <v>713113.98</v>
      </c>
      <c r="P155" s="1441" t="s">
        <v>61</v>
      </c>
      <c r="Q155" s="1441" t="s">
        <v>3298</v>
      </c>
      <c r="R155" s="1441" t="s">
        <v>1579</v>
      </c>
      <c r="S155" s="1447" t="s">
        <v>235</v>
      </c>
      <c r="T155" s="1447" t="s">
        <v>2028</v>
      </c>
      <c r="U155" s="1447" t="s">
        <v>3141</v>
      </c>
      <c r="V155" s="1447" t="s">
        <v>3086</v>
      </c>
      <c r="W155" s="1447" t="s">
        <v>3385</v>
      </c>
      <c r="X155" s="1449">
        <v>43525</v>
      </c>
      <c r="Y155" s="1447">
        <v>614753.43000000005</v>
      </c>
      <c r="Z155" s="1450">
        <v>713113.98</v>
      </c>
      <c r="AA155" s="1451">
        <v>71311.399999999994</v>
      </c>
      <c r="AB155" s="1450">
        <v>713113.98</v>
      </c>
      <c r="AC155" s="1441" t="s">
        <v>241</v>
      </c>
      <c r="AD155" s="1446" t="s">
        <v>69</v>
      </c>
      <c r="AE155" s="1446" t="s">
        <v>70</v>
      </c>
      <c r="AF155" s="1447" t="s">
        <v>3355</v>
      </c>
      <c r="AG155" s="1454">
        <v>92213.01</v>
      </c>
      <c r="AH155" s="1449">
        <v>43528</v>
      </c>
      <c r="AI155" s="1449">
        <v>43555</v>
      </c>
      <c r="AJ155" s="1421" t="s">
        <v>3387</v>
      </c>
      <c r="AK155" s="1421" t="s">
        <v>3088</v>
      </c>
      <c r="AL155" s="1446" t="s">
        <v>384</v>
      </c>
      <c r="AM155" s="1446" t="s">
        <v>389</v>
      </c>
      <c r="AN155" s="1446" t="s">
        <v>73</v>
      </c>
      <c r="AO155" s="1421" t="s">
        <v>3374</v>
      </c>
      <c r="AP155" s="1446" t="s">
        <v>73</v>
      </c>
      <c r="AQ155" s="1446" t="s">
        <v>3301</v>
      </c>
      <c r="AR155" s="596" t="s">
        <v>293</v>
      </c>
      <c r="AS155" s="1443" t="s">
        <v>566</v>
      </c>
      <c r="AT155" s="1443" t="s">
        <v>566</v>
      </c>
      <c r="AU155" s="1444" t="s">
        <v>566</v>
      </c>
      <c r="AV155" s="1400" t="s">
        <v>3090</v>
      </c>
      <c r="AW155" s="1446" t="s">
        <v>3091</v>
      </c>
      <c r="AX155" s="1421" t="s">
        <v>3092</v>
      </c>
      <c r="AY155" s="1421" t="s">
        <v>3093</v>
      </c>
      <c r="AZ155" s="1421" t="s">
        <v>3094</v>
      </c>
      <c r="BA155" s="1421" t="s">
        <v>3095</v>
      </c>
      <c r="BB155" s="1441" t="s">
        <v>3096</v>
      </c>
      <c r="BC155" s="1438">
        <v>43658</v>
      </c>
      <c r="BD155" s="1438">
        <v>43658</v>
      </c>
      <c r="BE155" s="607"/>
    </row>
    <row r="156" spans="1:57" ht="57.75" customHeight="1">
      <c r="A156" s="1441"/>
      <c r="B156" s="1452"/>
      <c r="C156" s="1452"/>
      <c r="D156" s="1447"/>
      <c r="E156" s="1453"/>
      <c r="F156" s="1447"/>
      <c r="G156" s="1447"/>
      <c r="H156" s="1440"/>
      <c r="I156" s="1447"/>
      <c r="J156" s="589" t="s">
        <v>61</v>
      </c>
      <c r="K156" s="589" t="s">
        <v>3298</v>
      </c>
      <c r="L156" s="589" t="s">
        <v>1579</v>
      </c>
      <c r="M156" s="589" t="s">
        <v>3383</v>
      </c>
      <c r="N156" s="604" t="s">
        <v>2040</v>
      </c>
      <c r="O156" s="181">
        <v>777325.89</v>
      </c>
      <c r="P156" s="1441"/>
      <c r="Q156" s="1441"/>
      <c r="R156" s="1441"/>
      <c r="S156" s="1447"/>
      <c r="T156" s="1447"/>
      <c r="U156" s="1447"/>
      <c r="V156" s="1447"/>
      <c r="W156" s="1447"/>
      <c r="X156" s="1449"/>
      <c r="Y156" s="1447"/>
      <c r="Z156" s="1450"/>
      <c r="AA156" s="1451"/>
      <c r="AB156" s="1450"/>
      <c r="AC156" s="1441"/>
      <c r="AD156" s="1446"/>
      <c r="AE156" s="1446"/>
      <c r="AF156" s="1447"/>
      <c r="AG156" s="1454"/>
      <c r="AH156" s="1449"/>
      <c r="AI156" s="1449"/>
      <c r="AJ156" s="1440"/>
      <c r="AK156" s="1440"/>
      <c r="AL156" s="1446"/>
      <c r="AM156" s="1446"/>
      <c r="AN156" s="1446"/>
      <c r="AO156" s="1440"/>
      <c r="AP156" s="1446"/>
      <c r="AQ156" s="1446"/>
      <c r="AR156" s="596"/>
      <c r="AS156" s="1443"/>
      <c r="AT156" s="1443"/>
      <c r="AU156" s="1444"/>
      <c r="AV156" s="1445"/>
      <c r="AW156" s="1446"/>
      <c r="AX156" s="1440"/>
      <c r="AY156" s="1440"/>
      <c r="AZ156" s="1440"/>
      <c r="BA156" s="1440"/>
      <c r="BB156" s="1441"/>
      <c r="BC156" s="1438"/>
      <c r="BD156" s="1438"/>
      <c r="BE156" s="607"/>
    </row>
    <row r="157" spans="1:57" ht="57.75" customHeight="1">
      <c r="A157" s="1441"/>
      <c r="B157" s="1452"/>
      <c r="C157" s="1452"/>
      <c r="D157" s="1447"/>
      <c r="E157" s="1453"/>
      <c r="F157" s="1447"/>
      <c r="G157" s="1447"/>
      <c r="H157" s="1440"/>
      <c r="I157" s="1447"/>
      <c r="J157" s="589" t="s">
        <v>61</v>
      </c>
      <c r="K157" s="589" t="s">
        <v>3298</v>
      </c>
      <c r="L157" s="589" t="s">
        <v>1579</v>
      </c>
      <c r="M157" s="589" t="s">
        <v>623</v>
      </c>
      <c r="N157" s="604" t="s">
        <v>2023</v>
      </c>
      <c r="O157" s="181">
        <v>737528</v>
      </c>
      <c r="P157" s="1441"/>
      <c r="Q157" s="1441"/>
      <c r="R157" s="1441"/>
      <c r="S157" s="1447"/>
      <c r="T157" s="1447"/>
      <c r="U157" s="1447"/>
      <c r="V157" s="1447"/>
      <c r="W157" s="1447"/>
      <c r="X157" s="1449"/>
      <c r="Y157" s="1447"/>
      <c r="Z157" s="1450"/>
      <c r="AA157" s="1451"/>
      <c r="AB157" s="1450"/>
      <c r="AC157" s="1441"/>
      <c r="AD157" s="1446"/>
      <c r="AE157" s="1446"/>
      <c r="AF157" s="1447"/>
      <c r="AG157" s="1454"/>
      <c r="AH157" s="1449"/>
      <c r="AI157" s="1449"/>
      <c r="AJ157" s="1440"/>
      <c r="AK157" s="1440"/>
      <c r="AL157" s="1446"/>
      <c r="AM157" s="1446"/>
      <c r="AN157" s="1446"/>
      <c r="AO157" s="1440"/>
      <c r="AP157" s="1446"/>
      <c r="AQ157" s="1446"/>
      <c r="AR157" s="596"/>
      <c r="AS157" s="1443"/>
      <c r="AT157" s="1443"/>
      <c r="AU157" s="1444"/>
      <c r="AV157" s="1445"/>
      <c r="AW157" s="1446"/>
      <c r="AX157" s="1440"/>
      <c r="AY157" s="1440"/>
      <c r="AZ157" s="1440"/>
      <c r="BA157" s="1440"/>
      <c r="BB157" s="1441"/>
      <c r="BC157" s="1438"/>
      <c r="BD157" s="1438"/>
      <c r="BE157" s="607"/>
    </row>
    <row r="158" spans="1:57" s="185" customFormat="1" ht="57.75" customHeight="1">
      <c r="A158" s="1441">
        <v>2019</v>
      </c>
      <c r="B158" s="1452">
        <v>43466</v>
      </c>
      <c r="C158" s="1452">
        <v>43555</v>
      </c>
      <c r="D158" s="1441" t="s">
        <v>3294</v>
      </c>
      <c r="E158" s="1453" t="s">
        <v>1577</v>
      </c>
      <c r="F158" s="1447" t="s">
        <v>3388</v>
      </c>
      <c r="G158" s="1447" t="s">
        <v>393</v>
      </c>
      <c r="H158" s="1421" t="s">
        <v>3389</v>
      </c>
      <c r="I158" s="1447" t="s">
        <v>3355</v>
      </c>
      <c r="J158" s="591" t="s">
        <v>61</v>
      </c>
      <c r="K158" s="591" t="s">
        <v>3298</v>
      </c>
      <c r="L158" s="591" t="s">
        <v>1579</v>
      </c>
      <c r="M158" s="591" t="s">
        <v>229</v>
      </c>
      <c r="N158" s="591" t="s">
        <v>1317</v>
      </c>
      <c r="O158" s="181">
        <v>340344</v>
      </c>
      <c r="P158" s="1441" t="s">
        <v>61</v>
      </c>
      <c r="Q158" s="1441" t="s">
        <v>3298</v>
      </c>
      <c r="R158" s="1441" t="s">
        <v>1579</v>
      </c>
      <c r="S158" s="1441" t="s">
        <v>229</v>
      </c>
      <c r="T158" s="1441" t="s">
        <v>1317</v>
      </c>
      <c r="U158" s="1447" t="s">
        <v>3141</v>
      </c>
      <c r="V158" s="1441" t="s">
        <v>3086</v>
      </c>
      <c r="W158" s="1447" t="s">
        <v>3388</v>
      </c>
      <c r="X158" s="1449">
        <v>43525</v>
      </c>
      <c r="Y158" s="1450">
        <v>293400</v>
      </c>
      <c r="Z158" s="1450">
        <v>340344</v>
      </c>
      <c r="AA158" s="1451">
        <v>34034.400000000001</v>
      </c>
      <c r="AB158" s="1450">
        <v>340344</v>
      </c>
      <c r="AC158" s="1441" t="s">
        <v>241</v>
      </c>
      <c r="AD158" s="1446" t="s">
        <v>69</v>
      </c>
      <c r="AE158" s="1446" t="s">
        <v>70</v>
      </c>
      <c r="AF158" s="1447" t="s">
        <v>3355</v>
      </c>
      <c r="AG158" s="1448">
        <v>44010</v>
      </c>
      <c r="AH158" s="1449">
        <v>43528</v>
      </c>
      <c r="AI158" s="1449">
        <v>43555</v>
      </c>
      <c r="AJ158" s="1421" t="s">
        <v>3390</v>
      </c>
      <c r="AK158" s="1421" t="s">
        <v>3088</v>
      </c>
      <c r="AL158" s="1446" t="s">
        <v>384</v>
      </c>
      <c r="AM158" s="1446" t="s">
        <v>389</v>
      </c>
      <c r="AN158" s="1446" t="s">
        <v>73</v>
      </c>
      <c r="AO158" s="1421" t="s">
        <v>3374</v>
      </c>
      <c r="AP158" s="1446" t="s">
        <v>73</v>
      </c>
      <c r="AQ158" s="1446" t="s">
        <v>3301</v>
      </c>
      <c r="AR158" s="1443" t="s">
        <v>293</v>
      </c>
      <c r="AS158" s="1443" t="s">
        <v>566</v>
      </c>
      <c r="AT158" s="1443" t="s">
        <v>566</v>
      </c>
      <c r="AU158" s="1444" t="s">
        <v>566</v>
      </c>
      <c r="AV158" s="1400" t="s">
        <v>3090</v>
      </c>
      <c r="AW158" s="1446" t="s">
        <v>3091</v>
      </c>
      <c r="AX158" s="1421" t="s">
        <v>3092</v>
      </c>
      <c r="AY158" s="1421" t="s">
        <v>3093</v>
      </c>
      <c r="AZ158" s="1421" t="s">
        <v>3094</v>
      </c>
      <c r="BA158" s="1421" t="s">
        <v>3095</v>
      </c>
      <c r="BB158" s="1441" t="s">
        <v>3096</v>
      </c>
      <c r="BC158" s="1438">
        <v>43658</v>
      </c>
      <c r="BD158" s="1438">
        <v>43658</v>
      </c>
      <c r="BE158" s="607"/>
    </row>
    <row r="159" spans="1:57" s="185" customFormat="1" ht="57.75" customHeight="1">
      <c r="A159" s="1441"/>
      <c r="B159" s="1452"/>
      <c r="C159" s="1452"/>
      <c r="D159" s="1441"/>
      <c r="E159" s="1453"/>
      <c r="F159" s="1447"/>
      <c r="G159" s="1447"/>
      <c r="H159" s="1440"/>
      <c r="I159" s="1447"/>
      <c r="J159" s="591" t="s">
        <v>61</v>
      </c>
      <c r="K159" s="591" t="s">
        <v>3298</v>
      </c>
      <c r="L159" s="591" t="s">
        <v>1579</v>
      </c>
      <c r="M159" s="591" t="s">
        <v>231</v>
      </c>
      <c r="N159" s="591" t="s">
        <v>1968</v>
      </c>
      <c r="O159" s="181">
        <v>361108</v>
      </c>
      <c r="P159" s="1441"/>
      <c r="Q159" s="1441"/>
      <c r="R159" s="1441"/>
      <c r="S159" s="1441"/>
      <c r="T159" s="1441"/>
      <c r="U159" s="1447"/>
      <c r="V159" s="1441"/>
      <c r="W159" s="1447"/>
      <c r="X159" s="1449"/>
      <c r="Y159" s="1450"/>
      <c r="Z159" s="1450"/>
      <c r="AA159" s="1451"/>
      <c r="AB159" s="1450"/>
      <c r="AC159" s="1441"/>
      <c r="AD159" s="1446"/>
      <c r="AE159" s="1446"/>
      <c r="AF159" s="1447"/>
      <c r="AG159" s="1448"/>
      <c r="AH159" s="1449"/>
      <c r="AI159" s="1449"/>
      <c r="AJ159" s="1440"/>
      <c r="AK159" s="1440"/>
      <c r="AL159" s="1446"/>
      <c r="AM159" s="1446"/>
      <c r="AN159" s="1446"/>
      <c r="AO159" s="1440"/>
      <c r="AP159" s="1446"/>
      <c r="AQ159" s="1446"/>
      <c r="AR159" s="1443"/>
      <c r="AS159" s="1443"/>
      <c r="AT159" s="1443"/>
      <c r="AU159" s="1444"/>
      <c r="AV159" s="1445"/>
      <c r="AW159" s="1446"/>
      <c r="AX159" s="1440"/>
      <c r="AY159" s="1440"/>
      <c r="AZ159" s="1440"/>
      <c r="BA159" s="1440"/>
      <c r="BB159" s="1441"/>
      <c r="BC159" s="1438"/>
      <c r="BD159" s="1438"/>
      <c r="BE159" s="607"/>
    </row>
    <row r="160" spans="1:57" s="185" customFormat="1" ht="57.75" customHeight="1">
      <c r="A160" s="1441"/>
      <c r="B160" s="1452"/>
      <c r="C160" s="1452"/>
      <c r="D160" s="1441"/>
      <c r="E160" s="1453"/>
      <c r="F160" s="1447"/>
      <c r="G160" s="1447"/>
      <c r="H160" s="1440"/>
      <c r="I160" s="1447"/>
      <c r="J160" s="591" t="s">
        <v>61</v>
      </c>
      <c r="K160" s="591" t="s">
        <v>3298</v>
      </c>
      <c r="L160" s="591" t="s">
        <v>1579</v>
      </c>
      <c r="M160" s="591" t="s">
        <v>235</v>
      </c>
      <c r="N160" s="591" t="s">
        <v>2028</v>
      </c>
      <c r="O160" s="181">
        <v>360528</v>
      </c>
      <c r="P160" s="1441"/>
      <c r="Q160" s="1441"/>
      <c r="R160" s="1441"/>
      <c r="S160" s="1441"/>
      <c r="T160" s="1441"/>
      <c r="U160" s="1447"/>
      <c r="V160" s="1441"/>
      <c r="W160" s="1447"/>
      <c r="X160" s="1449"/>
      <c r="Y160" s="1450"/>
      <c r="Z160" s="1450"/>
      <c r="AA160" s="1451"/>
      <c r="AB160" s="1450"/>
      <c r="AC160" s="1441"/>
      <c r="AD160" s="1446"/>
      <c r="AE160" s="1446"/>
      <c r="AF160" s="1447"/>
      <c r="AG160" s="1448"/>
      <c r="AH160" s="1449"/>
      <c r="AI160" s="1449"/>
      <c r="AJ160" s="1440"/>
      <c r="AK160" s="1440"/>
      <c r="AL160" s="1446"/>
      <c r="AM160" s="1446"/>
      <c r="AN160" s="1446"/>
      <c r="AO160" s="1440"/>
      <c r="AP160" s="1446"/>
      <c r="AQ160" s="1446"/>
      <c r="AR160" s="596"/>
      <c r="AS160" s="1443"/>
      <c r="AT160" s="1443"/>
      <c r="AU160" s="1444"/>
      <c r="AV160" s="1445"/>
      <c r="AW160" s="1446"/>
      <c r="AX160" s="1440"/>
      <c r="AY160" s="1440"/>
      <c r="AZ160" s="1440"/>
      <c r="BA160" s="1440"/>
      <c r="BB160" s="1441"/>
      <c r="BC160" s="1438"/>
      <c r="BD160" s="1438"/>
      <c r="BE160" s="607"/>
    </row>
    <row r="161" spans="1:57" ht="57.75" customHeight="1">
      <c r="A161" s="1441">
        <v>2019</v>
      </c>
      <c r="B161" s="1452">
        <v>43466</v>
      </c>
      <c r="C161" s="1452">
        <v>43555</v>
      </c>
      <c r="D161" s="1447" t="s">
        <v>3294</v>
      </c>
      <c r="E161" s="1453" t="s">
        <v>1577</v>
      </c>
      <c r="F161" s="1447" t="s">
        <v>3391</v>
      </c>
      <c r="G161" s="1447" t="s">
        <v>393</v>
      </c>
      <c r="H161" s="1421" t="s">
        <v>3392</v>
      </c>
      <c r="I161" s="1447" t="s">
        <v>3355</v>
      </c>
      <c r="J161" s="589" t="s">
        <v>61</v>
      </c>
      <c r="K161" s="589" t="s">
        <v>3298</v>
      </c>
      <c r="L161" s="589" t="s">
        <v>1579</v>
      </c>
      <c r="M161" s="589" t="s">
        <v>3357</v>
      </c>
      <c r="N161" s="604" t="s">
        <v>2146</v>
      </c>
      <c r="O161" s="181">
        <v>266799.98</v>
      </c>
      <c r="P161" s="1441" t="s">
        <v>61</v>
      </c>
      <c r="Q161" s="1441" t="s">
        <v>3298</v>
      </c>
      <c r="R161" s="1441" t="s">
        <v>1579</v>
      </c>
      <c r="S161" s="1447" t="s">
        <v>3357</v>
      </c>
      <c r="T161" s="1447" t="s">
        <v>2146</v>
      </c>
      <c r="U161" s="1447" t="s">
        <v>3141</v>
      </c>
      <c r="V161" s="1447" t="s">
        <v>3086</v>
      </c>
      <c r="W161" s="1447" t="s">
        <v>3391</v>
      </c>
      <c r="X161" s="1449">
        <v>43525</v>
      </c>
      <c r="Y161" s="1447">
        <v>229999.98</v>
      </c>
      <c r="Z161" s="1450">
        <v>266799.98</v>
      </c>
      <c r="AA161" s="1451">
        <v>26680</v>
      </c>
      <c r="AB161" s="1450">
        <v>266799.98</v>
      </c>
      <c r="AC161" s="1441" t="s">
        <v>241</v>
      </c>
      <c r="AD161" s="1446" t="s">
        <v>69</v>
      </c>
      <c r="AE161" s="1446" t="s">
        <v>70</v>
      </c>
      <c r="AF161" s="1447" t="s">
        <v>3355</v>
      </c>
      <c r="AG161" s="1454">
        <v>34500</v>
      </c>
      <c r="AH161" s="1449">
        <v>43528</v>
      </c>
      <c r="AI161" s="1449">
        <v>43555</v>
      </c>
      <c r="AJ161" s="1421" t="s">
        <v>3393</v>
      </c>
      <c r="AK161" s="1421" t="s">
        <v>3088</v>
      </c>
      <c r="AL161" s="1446" t="s">
        <v>384</v>
      </c>
      <c r="AM161" s="1446" t="s">
        <v>389</v>
      </c>
      <c r="AN161" s="1446" t="s">
        <v>73</v>
      </c>
      <c r="AO161" s="1421" t="s">
        <v>3374</v>
      </c>
      <c r="AP161" s="1446" t="s">
        <v>73</v>
      </c>
      <c r="AQ161" s="1446" t="s">
        <v>3301</v>
      </c>
      <c r="AR161" s="596" t="s">
        <v>293</v>
      </c>
      <c r="AS161" s="1443" t="s">
        <v>566</v>
      </c>
      <c r="AT161" s="1443" t="s">
        <v>566</v>
      </c>
      <c r="AU161" s="1444" t="s">
        <v>566</v>
      </c>
      <c r="AV161" s="1400" t="s">
        <v>3090</v>
      </c>
      <c r="AW161" s="1446" t="s">
        <v>3091</v>
      </c>
      <c r="AX161" s="1421" t="s">
        <v>3092</v>
      </c>
      <c r="AY161" s="1421" t="s">
        <v>3093</v>
      </c>
      <c r="AZ161" s="1421" t="s">
        <v>3094</v>
      </c>
      <c r="BA161" s="1421" t="s">
        <v>3095</v>
      </c>
      <c r="BB161" s="1441" t="s">
        <v>3096</v>
      </c>
      <c r="BC161" s="1438">
        <v>43658</v>
      </c>
      <c r="BD161" s="1438">
        <v>43658</v>
      </c>
      <c r="BE161" s="607"/>
    </row>
    <row r="162" spans="1:57" ht="57.75" customHeight="1">
      <c r="A162" s="1441"/>
      <c r="B162" s="1452"/>
      <c r="C162" s="1452"/>
      <c r="D162" s="1447"/>
      <c r="E162" s="1453"/>
      <c r="F162" s="1447"/>
      <c r="G162" s="1447"/>
      <c r="H162" s="1440"/>
      <c r="I162" s="1447"/>
      <c r="J162" s="589" t="s">
        <v>61</v>
      </c>
      <c r="K162" s="589" t="s">
        <v>3298</v>
      </c>
      <c r="L162" s="589" t="s">
        <v>1579</v>
      </c>
      <c r="M162" s="589" t="s">
        <v>3383</v>
      </c>
      <c r="N162" s="604" t="s">
        <v>2040</v>
      </c>
      <c r="O162" s="181">
        <v>293479.99</v>
      </c>
      <c r="P162" s="1441"/>
      <c r="Q162" s="1441"/>
      <c r="R162" s="1441"/>
      <c r="S162" s="1447"/>
      <c r="T162" s="1447"/>
      <c r="U162" s="1447"/>
      <c r="V162" s="1447"/>
      <c r="W162" s="1447"/>
      <c r="X162" s="1449"/>
      <c r="Y162" s="1447"/>
      <c r="Z162" s="1450"/>
      <c r="AA162" s="1451"/>
      <c r="AB162" s="1450"/>
      <c r="AC162" s="1441"/>
      <c r="AD162" s="1446"/>
      <c r="AE162" s="1446"/>
      <c r="AF162" s="1447"/>
      <c r="AG162" s="1454"/>
      <c r="AH162" s="1449"/>
      <c r="AI162" s="1449"/>
      <c r="AJ162" s="1440"/>
      <c r="AK162" s="1440"/>
      <c r="AL162" s="1446"/>
      <c r="AM162" s="1446"/>
      <c r="AN162" s="1446"/>
      <c r="AO162" s="1440"/>
      <c r="AP162" s="1446"/>
      <c r="AQ162" s="1446"/>
      <c r="AR162" s="596"/>
      <c r="AS162" s="1443"/>
      <c r="AT162" s="1443"/>
      <c r="AU162" s="1444"/>
      <c r="AV162" s="1445"/>
      <c r="AW162" s="1446"/>
      <c r="AX162" s="1440"/>
      <c r="AY162" s="1440"/>
      <c r="AZ162" s="1440"/>
      <c r="BA162" s="1440"/>
      <c r="BB162" s="1441"/>
      <c r="BC162" s="1438"/>
      <c r="BD162" s="1438"/>
      <c r="BE162" s="607"/>
    </row>
    <row r="163" spans="1:57" ht="57.75" customHeight="1">
      <c r="A163" s="1441"/>
      <c r="B163" s="1452"/>
      <c r="C163" s="1452"/>
      <c r="D163" s="1447"/>
      <c r="E163" s="1453"/>
      <c r="F163" s="1447"/>
      <c r="G163" s="1447"/>
      <c r="H163" s="1440"/>
      <c r="I163" s="1447"/>
      <c r="J163" s="589" t="s">
        <v>327</v>
      </c>
      <c r="K163" s="589" t="s">
        <v>3394</v>
      </c>
      <c r="L163" s="589" t="s">
        <v>604</v>
      </c>
      <c r="M163" s="589" t="s">
        <v>1141</v>
      </c>
      <c r="N163" s="604" t="s">
        <v>2066</v>
      </c>
      <c r="O163" s="181">
        <v>325762.78000000003</v>
      </c>
      <c r="P163" s="1441"/>
      <c r="Q163" s="1441"/>
      <c r="R163" s="1441"/>
      <c r="S163" s="1447"/>
      <c r="T163" s="1447"/>
      <c r="U163" s="1447"/>
      <c r="V163" s="1447"/>
      <c r="W163" s="1447"/>
      <c r="X163" s="1449"/>
      <c r="Y163" s="1447"/>
      <c r="Z163" s="1450"/>
      <c r="AA163" s="1451"/>
      <c r="AB163" s="1450"/>
      <c r="AC163" s="1441"/>
      <c r="AD163" s="1446"/>
      <c r="AE163" s="1446"/>
      <c r="AF163" s="1447"/>
      <c r="AG163" s="1454"/>
      <c r="AH163" s="1449"/>
      <c r="AI163" s="1449"/>
      <c r="AJ163" s="1440"/>
      <c r="AK163" s="1440"/>
      <c r="AL163" s="1446"/>
      <c r="AM163" s="1446"/>
      <c r="AN163" s="1446"/>
      <c r="AO163" s="1440"/>
      <c r="AP163" s="1446"/>
      <c r="AQ163" s="1446"/>
      <c r="AR163" s="596"/>
      <c r="AS163" s="1443"/>
      <c r="AT163" s="1443"/>
      <c r="AU163" s="1444"/>
      <c r="AV163" s="1445"/>
      <c r="AW163" s="1446"/>
      <c r="AX163" s="1440"/>
      <c r="AY163" s="1440"/>
      <c r="AZ163" s="1440"/>
      <c r="BA163" s="1440"/>
      <c r="BB163" s="1441"/>
      <c r="BC163" s="1438"/>
      <c r="BD163" s="1438"/>
      <c r="BE163" s="607"/>
    </row>
    <row r="164" spans="1:57" s="185" customFormat="1" ht="116.25" customHeight="1">
      <c r="A164" s="589">
        <v>2019</v>
      </c>
      <c r="B164" s="590">
        <v>43466</v>
      </c>
      <c r="C164" s="590">
        <v>43555</v>
      </c>
      <c r="D164" s="589" t="s">
        <v>3294</v>
      </c>
      <c r="E164" s="604" t="s">
        <v>1577</v>
      </c>
      <c r="F164" s="591" t="s">
        <v>3395</v>
      </c>
      <c r="G164" s="591" t="s">
        <v>393</v>
      </c>
      <c r="H164" s="584" t="s">
        <v>3396</v>
      </c>
      <c r="I164" s="591" t="s">
        <v>3355</v>
      </c>
      <c r="J164" s="589" t="s">
        <v>61</v>
      </c>
      <c r="K164" s="589" t="s">
        <v>3298</v>
      </c>
      <c r="L164" s="589" t="s">
        <v>1579</v>
      </c>
      <c r="M164" s="589" t="s">
        <v>285</v>
      </c>
      <c r="N164" s="589" t="s">
        <v>2103</v>
      </c>
      <c r="O164" s="181">
        <v>47717901.259999998</v>
      </c>
      <c r="P164" s="589" t="s">
        <v>61</v>
      </c>
      <c r="Q164" s="589" t="s">
        <v>3298</v>
      </c>
      <c r="R164" s="589" t="s">
        <v>1579</v>
      </c>
      <c r="S164" s="589" t="s">
        <v>285</v>
      </c>
      <c r="T164" s="589" t="s">
        <v>2103</v>
      </c>
      <c r="U164" s="591" t="s">
        <v>132</v>
      </c>
      <c r="V164" s="589" t="s">
        <v>3086</v>
      </c>
      <c r="W164" s="591" t="s">
        <v>3395</v>
      </c>
      <c r="X164" s="599">
        <v>43462</v>
      </c>
      <c r="Y164" s="600">
        <v>8902320.4399999995</v>
      </c>
      <c r="Z164" s="600">
        <v>10326691.710000001</v>
      </c>
      <c r="AA164" s="601">
        <v>1032669.17</v>
      </c>
      <c r="AB164" s="600">
        <v>10326691.710000001</v>
      </c>
      <c r="AC164" s="589" t="s">
        <v>241</v>
      </c>
      <c r="AD164" s="592" t="s">
        <v>69</v>
      </c>
      <c r="AE164" s="592" t="s">
        <v>70</v>
      </c>
      <c r="AF164" s="591" t="s">
        <v>152</v>
      </c>
      <c r="AG164" s="603">
        <v>1335348.07</v>
      </c>
      <c r="AH164" s="599">
        <v>43497</v>
      </c>
      <c r="AI164" s="599">
        <v>43555</v>
      </c>
      <c r="AJ164" s="584" t="s">
        <v>3397</v>
      </c>
      <c r="AK164" s="584" t="s">
        <v>3088</v>
      </c>
      <c r="AL164" s="592" t="s">
        <v>384</v>
      </c>
      <c r="AM164" s="592" t="s">
        <v>389</v>
      </c>
      <c r="AN164" s="592" t="s">
        <v>73</v>
      </c>
      <c r="AO164" s="584" t="s">
        <v>3374</v>
      </c>
      <c r="AP164" s="592" t="s">
        <v>73</v>
      </c>
      <c r="AQ164" s="592" t="s">
        <v>3301</v>
      </c>
      <c r="AR164" s="592" t="s">
        <v>788</v>
      </c>
      <c r="AS164" s="592" t="s">
        <v>4119</v>
      </c>
      <c r="AT164" s="592" t="s">
        <v>4120</v>
      </c>
      <c r="AU164" s="594">
        <v>43551</v>
      </c>
      <c r="AV164" s="588" t="s">
        <v>4121</v>
      </c>
      <c r="AW164" s="592" t="s">
        <v>3091</v>
      </c>
      <c r="AX164" s="584" t="s">
        <v>3092</v>
      </c>
      <c r="AY164" s="584" t="s">
        <v>3093</v>
      </c>
      <c r="AZ164" s="584" t="s">
        <v>3094</v>
      </c>
      <c r="BA164" s="584" t="s">
        <v>3095</v>
      </c>
      <c r="BB164" s="589" t="s">
        <v>3096</v>
      </c>
      <c r="BC164" s="606">
        <v>43658</v>
      </c>
      <c r="BD164" s="606">
        <v>43658</v>
      </c>
      <c r="BE164" s="607"/>
    </row>
    <row r="165" spans="1:57" ht="81.75" customHeight="1">
      <c r="A165" s="1441">
        <v>2019</v>
      </c>
      <c r="B165" s="1452">
        <v>43466</v>
      </c>
      <c r="C165" s="1452">
        <v>43555</v>
      </c>
      <c r="D165" s="1447" t="s">
        <v>3294</v>
      </c>
      <c r="E165" s="1453" t="s">
        <v>1577</v>
      </c>
      <c r="F165" s="1447" t="s">
        <v>3398</v>
      </c>
      <c r="G165" s="1447" t="s">
        <v>393</v>
      </c>
      <c r="H165" s="1421" t="s">
        <v>3399</v>
      </c>
      <c r="I165" s="1447" t="s">
        <v>3355</v>
      </c>
      <c r="J165" s="589" t="s">
        <v>61</v>
      </c>
      <c r="K165" s="589" t="s">
        <v>3298</v>
      </c>
      <c r="L165" s="589" t="s">
        <v>1579</v>
      </c>
      <c r="M165" s="589" t="s">
        <v>82</v>
      </c>
      <c r="N165" s="604" t="s">
        <v>1308</v>
      </c>
      <c r="O165" s="181">
        <v>75576.37</v>
      </c>
      <c r="P165" s="1441" t="s">
        <v>61</v>
      </c>
      <c r="Q165" s="1441" t="s">
        <v>3298</v>
      </c>
      <c r="R165" s="1441" t="s">
        <v>1579</v>
      </c>
      <c r="S165" s="1447" t="s">
        <v>82</v>
      </c>
      <c r="T165" s="1447" t="s">
        <v>1308</v>
      </c>
      <c r="U165" s="1447" t="s">
        <v>132</v>
      </c>
      <c r="V165" s="1447" t="s">
        <v>3086</v>
      </c>
      <c r="W165" s="1447" t="s">
        <v>3398</v>
      </c>
      <c r="X165" s="1449">
        <v>43462</v>
      </c>
      <c r="Y165" s="1447">
        <v>10344827.59</v>
      </c>
      <c r="Z165" s="1450">
        <v>12000000</v>
      </c>
      <c r="AA165" s="1451">
        <v>1200000</v>
      </c>
      <c r="AB165" s="1450">
        <v>12000000</v>
      </c>
      <c r="AC165" s="1441" t="s">
        <v>241</v>
      </c>
      <c r="AD165" s="1446" t="s">
        <v>69</v>
      </c>
      <c r="AE165" s="1446" t="s">
        <v>70</v>
      </c>
      <c r="AF165" s="1447" t="s">
        <v>262</v>
      </c>
      <c r="AG165" s="1454">
        <v>1551724.14</v>
      </c>
      <c r="AH165" s="1449">
        <v>43466</v>
      </c>
      <c r="AI165" s="1449">
        <v>43555</v>
      </c>
      <c r="AJ165" s="1421" t="s">
        <v>3400</v>
      </c>
      <c r="AK165" s="1421" t="s">
        <v>3088</v>
      </c>
      <c r="AL165" s="1446" t="s">
        <v>384</v>
      </c>
      <c r="AM165" s="1446" t="s">
        <v>389</v>
      </c>
      <c r="AN165" s="1446" t="s">
        <v>73</v>
      </c>
      <c r="AO165" s="1421" t="s">
        <v>3374</v>
      </c>
      <c r="AP165" s="1446" t="s">
        <v>73</v>
      </c>
      <c r="AQ165" s="1446" t="s">
        <v>3301</v>
      </c>
      <c r="AR165" s="1443" t="s">
        <v>788</v>
      </c>
      <c r="AS165" s="1443" t="s">
        <v>3677</v>
      </c>
      <c r="AT165" s="1443" t="s">
        <v>3671</v>
      </c>
      <c r="AU165" s="1444">
        <v>43553</v>
      </c>
      <c r="AV165" s="1400" t="s">
        <v>3678</v>
      </c>
      <c r="AW165" s="1446" t="s">
        <v>3091</v>
      </c>
      <c r="AX165" s="1421" t="s">
        <v>3092</v>
      </c>
      <c r="AY165" s="1421" t="s">
        <v>3093</v>
      </c>
      <c r="AZ165" s="1421" t="s">
        <v>3094</v>
      </c>
      <c r="BA165" s="1421" t="s">
        <v>3095</v>
      </c>
      <c r="BB165" s="1441" t="s">
        <v>3096</v>
      </c>
      <c r="BC165" s="1438">
        <v>43658</v>
      </c>
      <c r="BD165" s="1438">
        <v>43658</v>
      </c>
      <c r="BE165" s="607"/>
    </row>
    <row r="166" spans="1:57" ht="81.75" customHeight="1">
      <c r="A166" s="1441"/>
      <c r="B166" s="1452"/>
      <c r="C166" s="1452"/>
      <c r="D166" s="1447"/>
      <c r="E166" s="1453"/>
      <c r="F166" s="1447"/>
      <c r="G166" s="1447"/>
      <c r="H166" s="1440"/>
      <c r="I166" s="1447"/>
      <c r="J166" s="589" t="s">
        <v>61</v>
      </c>
      <c r="K166" s="589" t="s">
        <v>3298</v>
      </c>
      <c r="L166" s="589" t="s">
        <v>1579</v>
      </c>
      <c r="M166" s="589" t="s">
        <v>3401</v>
      </c>
      <c r="N166" s="604" t="s">
        <v>2107</v>
      </c>
      <c r="O166" s="181">
        <v>80396.03</v>
      </c>
      <c r="P166" s="1441"/>
      <c r="Q166" s="1441"/>
      <c r="R166" s="1441"/>
      <c r="S166" s="1447"/>
      <c r="T166" s="1447"/>
      <c r="U166" s="1447"/>
      <c r="V166" s="1447"/>
      <c r="W166" s="1447"/>
      <c r="X166" s="1449"/>
      <c r="Y166" s="1447"/>
      <c r="Z166" s="1450"/>
      <c r="AA166" s="1451"/>
      <c r="AB166" s="1450"/>
      <c r="AC166" s="1441"/>
      <c r="AD166" s="1446"/>
      <c r="AE166" s="1446"/>
      <c r="AF166" s="1447"/>
      <c r="AG166" s="1454"/>
      <c r="AH166" s="1449"/>
      <c r="AI166" s="1449"/>
      <c r="AJ166" s="1440"/>
      <c r="AK166" s="1440"/>
      <c r="AL166" s="1446"/>
      <c r="AM166" s="1446"/>
      <c r="AN166" s="1446"/>
      <c r="AO166" s="1440"/>
      <c r="AP166" s="1446"/>
      <c r="AQ166" s="1446"/>
      <c r="AR166" s="1443"/>
      <c r="AS166" s="1443"/>
      <c r="AT166" s="1443"/>
      <c r="AU166" s="1444"/>
      <c r="AV166" s="1445"/>
      <c r="AW166" s="1446"/>
      <c r="AX166" s="1440"/>
      <c r="AY166" s="1440"/>
      <c r="AZ166" s="1440"/>
      <c r="BA166" s="1440"/>
      <c r="BB166" s="1441"/>
      <c r="BC166" s="1438"/>
      <c r="BD166" s="1438"/>
      <c r="BE166" s="607"/>
    </row>
    <row r="167" spans="1:57" s="185" customFormat="1" ht="57.75" customHeight="1">
      <c r="A167" s="1441">
        <v>2019</v>
      </c>
      <c r="B167" s="1452">
        <v>43466</v>
      </c>
      <c r="C167" s="1452">
        <v>43555</v>
      </c>
      <c r="D167" s="1441" t="s">
        <v>3294</v>
      </c>
      <c r="E167" s="1453" t="s">
        <v>1577</v>
      </c>
      <c r="F167" s="1447" t="s">
        <v>3402</v>
      </c>
      <c r="G167" s="1447" t="s">
        <v>393</v>
      </c>
      <c r="H167" s="1421" t="s">
        <v>3403</v>
      </c>
      <c r="I167" s="1447" t="s">
        <v>3355</v>
      </c>
      <c r="J167" s="591" t="s">
        <v>61</v>
      </c>
      <c r="K167" s="591" t="s">
        <v>3298</v>
      </c>
      <c r="L167" s="591" t="s">
        <v>1579</v>
      </c>
      <c r="M167" s="591" t="s">
        <v>3404</v>
      </c>
      <c r="N167" s="591" t="s">
        <v>3405</v>
      </c>
      <c r="O167" s="181">
        <f>4215456.24+354960</f>
        <v>4570416.24</v>
      </c>
      <c r="P167" s="1441" t="s">
        <v>61</v>
      </c>
      <c r="Q167" s="1441" t="s">
        <v>3298</v>
      </c>
      <c r="R167" s="1441" t="s">
        <v>1579</v>
      </c>
      <c r="S167" s="1441" t="s">
        <v>3404</v>
      </c>
      <c r="T167" s="1441" t="s">
        <v>3405</v>
      </c>
      <c r="U167" s="1447" t="s">
        <v>3141</v>
      </c>
      <c r="V167" s="1441" t="s">
        <v>3086</v>
      </c>
      <c r="W167" s="1447" t="s">
        <v>3402</v>
      </c>
      <c r="X167" s="1449">
        <v>43549</v>
      </c>
      <c r="Y167" s="1450">
        <v>2595219.66</v>
      </c>
      <c r="Z167" s="1450">
        <v>3010454.8</v>
      </c>
      <c r="AA167" s="1451">
        <v>301045.48</v>
      </c>
      <c r="AB167" s="1450">
        <v>3010454.8</v>
      </c>
      <c r="AC167" s="1441" t="s">
        <v>241</v>
      </c>
      <c r="AD167" s="1446" t="s">
        <v>69</v>
      </c>
      <c r="AE167" s="1446" t="s">
        <v>70</v>
      </c>
      <c r="AF167" s="1447" t="s">
        <v>3406</v>
      </c>
      <c r="AG167" s="1448">
        <v>389282.95</v>
      </c>
      <c r="AH167" s="1449">
        <v>43549</v>
      </c>
      <c r="AI167" s="1449">
        <v>43555</v>
      </c>
      <c r="AJ167" s="1421" t="s">
        <v>3407</v>
      </c>
      <c r="AK167" s="1421" t="s">
        <v>3088</v>
      </c>
      <c r="AL167" s="1446" t="s">
        <v>384</v>
      </c>
      <c r="AM167" s="1446" t="s">
        <v>389</v>
      </c>
      <c r="AN167" s="1446" t="s">
        <v>73</v>
      </c>
      <c r="AO167" s="1421" t="s">
        <v>3374</v>
      </c>
      <c r="AP167" s="1446" t="s">
        <v>73</v>
      </c>
      <c r="AQ167" s="1446" t="s">
        <v>3301</v>
      </c>
      <c r="AR167" s="1443" t="s">
        <v>788</v>
      </c>
      <c r="AS167" s="1443" t="s">
        <v>4122</v>
      </c>
      <c r="AT167" s="1443" t="s">
        <v>3676</v>
      </c>
      <c r="AU167" s="1444">
        <v>43553</v>
      </c>
      <c r="AV167" s="1382" t="s">
        <v>4123</v>
      </c>
      <c r="AW167" s="1446" t="s">
        <v>3091</v>
      </c>
      <c r="AX167" s="1421" t="s">
        <v>3092</v>
      </c>
      <c r="AY167" s="1421" t="s">
        <v>3093</v>
      </c>
      <c r="AZ167" s="1421" t="s">
        <v>3094</v>
      </c>
      <c r="BA167" s="1421" t="s">
        <v>3095</v>
      </c>
      <c r="BB167" s="1441" t="s">
        <v>3096</v>
      </c>
      <c r="BC167" s="1438">
        <v>43658</v>
      </c>
      <c r="BD167" s="1438">
        <v>43658</v>
      </c>
      <c r="BE167" s="607"/>
    </row>
    <row r="168" spans="1:57" s="185" customFormat="1" ht="57.75" customHeight="1">
      <c r="A168" s="1441"/>
      <c r="B168" s="1452"/>
      <c r="C168" s="1452"/>
      <c r="D168" s="1441"/>
      <c r="E168" s="1453"/>
      <c r="F168" s="1447"/>
      <c r="G168" s="1447"/>
      <c r="H168" s="1440"/>
      <c r="I168" s="1447"/>
      <c r="J168" s="591" t="s">
        <v>3408</v>
      </c>
      <c r="K168" s="591" t="s">
        <v>3409</v>
      </c>
      <c r="L168" s="591" t="s">
        <v>3410</v>
      </c>
      <c r="M168" s="591" t="s">
        <v>1141</v>
      </c>
      <c r="N168" s="591" t="s">
        <v>3411</v>
      </c>
      <c r="O168" s="181">
        <f>3110719.8+335907</f>
        <v>3446626.8</v>
      </c>
      <c r="P168" s="1441"/>
      <c r="Q168" s="1441"/>
      <c r="R168" s="1441"/>
      <c r="S168" s="1441"/>
      <c r="T168" s="1441"/>
      <c r="U168" s="1447"/>
      <c r="V168" s="1441"/>
      <c r="W168" s="1447"/>
      <c r="X168" s="1449"/>
      <c r="Y168" s="1450"/>
      <c r="Z168" s="1450"/>
      <c r="AA168" s="1451"/>
      <c r="AB168" s="1450"/>
      <c r="AC168" s="1441"/>
      <c r="AD168" s="1446"/>
      <c r="AE168" s="1446"/>
      <c r="AF168" s="1447"/>
      <c r="AG168" s="1448"/>
      <c r="AH168" s="1449"/>
      <c r="AI168" s="1449"/>
      <c r="AJ168" s="1440"/>
      <c r="AK168" s="1440"/>
      <c r="AL168" s="1446"/>
      <c r="AM168" s="1446"/>
      <c r="AN168" s="1446"/>
      <c r="AO168" s="1440"/>
      <c r="AP168" s="1446"/>
      <c r="AQ168" s="1446"/>
      <c r="AR168" s="1443"/>
      <c r="AS168" s="1443"/>
      <c r="AT168" s="1443"/>
      <c r="AU168" s="1444"/>
      <c r="AV168" s="1400"/>
      <c r="AW168" s="1446"/>
      <c r="AX168" s="1440"/>
      <c r="AY168" s="1440"/>
      <c r="AZ168" s="1440"/>
      <c r="BA168" s="1440"/>
      <c r="BB168" s="1441"/>
      <c r="BC168" s="1438"/>
      <c r="BD168" s="1438"/>
      <c r="BE168" s="607"/>
    </row>
    <row r="169" spans="1:57" s="185" customFormat="1" ht="57.75" customHeight="1">
      <c r="A169" s="1441"/>
      <c r="B169" s="1452"/>
      <c r="C169" s="1452"/>
      <c r="D169" s="1441"/>
      <c r="E169" s="1453"/>
      <c r="F169" s="1447"/>
      <c r="G169" s="1447"/>
      <c r="H169" s="1440"/>
      <c r="I169" s="1447"/>
      <c r="J169" s="591" t="s">
        <v>61</v>
      </c>
      <c r="K169" s="591" t="s">
        <v>3298</v>
      </c>
      <c r="L169" s="591" t="s">
        <v>1579</v>
      </c>
      <c r="M169" s="591" t="s">
        <v>3412</v>
      </c>
      <c r="N169" s="591" t="s">
        <v>3413</v>
      </c>
      <c r="O169" s="181">
        <v>4942597.5999999996</v>
      </c>
      <c r="P169" s="1441"/>
      <c r="Q169" s="1441"/>
      <c r="R169" s="1441"/>
      <c r="S169" s="1441"/>
      <c r="T169" s="1441"/>
      <c r="U169" s="1447"/>
      <c r="V169" s="1441"/>
      <c r="W169" s="1447"/>
      <c r="X169" s="1449"/>
      <c r="Y169" s="1450"/>
      <c r="Z169" s="1450"/>
      <c r="AA169" s="1451"/>
      <c r="AB169" s="1450"/>
      <c r="AC169" s="1441"/>
      <c r="AD169" s="1446"/>
      <c r="AE169" s="1446"/>
      <c r="AF169" s="1447"/>
      <c r="AG169" s="1448"/>
      <c r="AH169" s="1449"/>
      <c r="AI169" s="1449"/>
      <c r="AJ169" s="1440"/>
      <c r="AK169" s="1440"/>
      <c r="AL169" s="1446"/>
      <c r="AM169" s="1446"/>
      <c r="AN169" s="1446"/>
      <c r="AO169" s="1440"/>
      <c r="AP169" s="1446"/>
      <c r="AQ169" s="1446"/>
      <c r="AR169" s="1443"/>
      <c r="AS169" s="1443"/>
      <c r="AT169" s="1443"/>
      <c r="AU169" s="1444"/>
      <c r="AV169" s="1400"/>
      <c r="AW169" s="1446"/>
      <c r="AX169" s="1440"/>
      <c r="AY169" s="1440"/>
      <c r="AZ169" s="1440"/>
      <c r="BA169" s="1440"/>
      <c r="BB169" s="1441"/>
      <c r="BC169" s="1438"/>
      <c r="BD169" s="1438"/>
      <c r="BE169" s="607"/>
    </row>
    <row r="170" spans="1:57" s="185" customFormat="1" ht="57.75" customHeight="1">
      <c r="A170" s="1441"/>
      <c r="B170" s="1452"/>
      <c r="C170" s="1452"/>
      <c r="D170" s="1441"/>
      <c r="E170" s="1453"/>
      <c r="F170" s="1447"/>
      <c r="G170" s="1447"/>
      <c r="H170" s="1440"/>
      <c r="I170" s="1447"/>
      <c r="J170" s="591" t="s">
        <v>61</v>
      </c>
      <c r="K170" s="591" t="s">
        <v>3298</v>
      </c>
      <c r="L170" s="591" t="s">
        <v>1579</v>
      </c>
      <c r="M170" s="591" t="s">
        <v>3414</v>
      </c>
      <c r="N170" s="591" t="s">
        <v>3415</v>
      </c>
      <c r="O170" s="181">
        <f>245992.5+4446307.84</f>
        <v>4692300.34</v>
      </c>
      <c r="P170" s="1441"/>
      <c r="Q170" s="1441"/>
      <c r="R170" s="1441"/>
      <c r="S170" s="1441"/>
      <c r="T170" s="1441"/>
      <c r="U170" s="1447"/>
      <c r="V170" s="1441"/>
      <c r="W170" s="1447"/>
      <c r="X170" s="1449"/>
      <c r="Y170" s="1450"/>
      <c r="Z170" s="1450"/>
      <c r="AA170" s="1451"/>
      <c r="AB170" s="1450"/>
      <c r="AC170" s="1441"/>
      <c r="AD170" s="1446"/>
      <c r="AE170" s="1446"/>
      <c r="AF170" s="1447"/>
      <c r="AG170" s="1448"/>
      <c r="AH170" s="1449"/>
      <c r="AI170" s="1449"/>
      <c r="AJ170" s="1440"/>
      <c r="AK170" s="1440"/>
      <c r="AL170" s="1446"/>
      <c r="AM170" s="1446"/>
      <c r="AN170" s="1446"/>
      <c r="AO170" s="1440"/>
      <c r="AP170" s="1446"/>
      <c r="AQ170" s="1446"/>
      <c r="AR170" s="1443"/>
      <c r="AS170" s="1443"/>
      <c r="AT170" s="1443"/>
      <c r="AU170" s="1444"/>
      <c r="AV170" s="1400"/>
      <c r="AW170" s="1446"/>
      <c r="AX170" s="1440"/>
      <c r="AY170" s="1440"/>
      <c r="AZ170" s="1440"/>
      <c r="BA170" s="1440"/>
      <c r="BB170" s="1441"/>
      <c r="BC170" s="1438"/>
      <c r="BD170" s="1438"/>
      <c r="BE170" s="607"/>
    </row>
    <row r="171" spans="1:57" s="185" customFormat="1" ht="57.75" customHeight="1">
      <c r="A171" s="1441"/>
      <c r="B171" s="1452"/>
      <c r="C171" s="1452"/>
      <c r="D171" s="1441"/>
      <c r="E171" s="1453"/>
      <c r="F171" s="1447"/>
      <c r="G171" s="1447"/>
      <c r="H171" s="1440"/>
      <c r="I171" s="1447"/>
      <c r="J171" s="591" t="s">
        <v>61</v>
      </c>
      <c r="K171" s="591" t="s">
        <v>3298</v>
      </c>
      <c r="L171" s="591" t="s">
        <v>1579</v>
      </c>
      <c r="M171" s="591" t="s">
        <v>3416</v>
      </c>
      <c r="N171" s="591" t="s">
        <v>3417</v>
      </c>
      <c r="O171" s="181">
        <v>2873757.2</v>
      </c>
      <c r="P171" s="1441"/>
      <c r="Q171" s="1441"/>
      <c r="R171" s="1441"/>
      <c r="S171" s="1441"/>
      <c r="T171" s="1441"/>
      <c r="U171" s="1447"/>
      <c r="V171" s="1441"/>
      <c r="W171" s="1447"/>
      <c r="X171" s="1449"/>
      <c r="Y171" s="1450"/>
      <c r="Z171" s="1450"/>
      <c r="AA171" s="1451"/>
      <c r="AB171" s="1450"/>
      <c r="AC171" s="1441"/>
      <c r="AD171" s="1446"/>
      <c r="AE171" s="1446"/>
      <c r="AF171" s="1447"/>
      <c r="AG171" s="1448"/>
      <c r="AH171" s="1449"/>
      <c r="AI171" s="1449"/>
      <c r="AJ171" s="1440"/>
      <c r="AK171" s="1440"/>
      <c r="AL171" s="1446"/>
      <c r="AM171" s="1446"/>
      <c r="AN171" s="1446"/>
      <c r="AO171" s="1440"/>
      <c r="AP171" s="1446"/>
      <c r="AQ171" s="1446"/>
      <c r="AR171" s="1443"/>
      <c r="AS171" s="1443"/>
      <c r="AT171" s="1443"/>
      <c r="AU171" s="1444"/>
      <c r="AV171" s="1400"/>
      <c r="AW171" s="1446"/>
      <c r="AX171" s="1440"/>
      <c r="AY171" s="1440"/>
      <c r="AZ171" s="1440"/>
      <c r="BA171" s="1440"/>
      <c r="BB171" s="1441"/>
      <c r="BC171" s="1438"/>
      <c r="BD171" s="1438"/>
      <c r="BE171" s="607"/>
    </row>
    <row r="172" spans="1:57" ht="57.75" customHeight="1">
      <c r="A172" s="1441">
        <v>2019</v>
      </c>
      <c r="B172" s="1452">
        <v>43466</v>
      </c>
      <c r="C172" s="1452">
        <v>43555</v>
      </c>
      <c r="D172" s="1447" t="s">
        <v>3294</v>
      </c>
      <c r="E172" s="1453" t="s">
        <v>1577</v>
      </c>
      <c r="F172" s="1447" t="s">
        <v>3418</v>
      </c>
      <c r="G172" s="1447" t="s">
        <v>393</v>
      </c>
      <c r="H172" s="1421" t="s">
        <v>3419</v>
      </c>
      <c r="I172" s="1447" t="s">
        <v>3355</v>
      </c>
      <c r="J172" s="589" t="s">
        <v>61</v>
      </c>
      <c r="K172" s="589" t="s">
        <v>3298</v>
      </c>
      <c r="L172" s="589" t="s">
        <v>1579</v>
      </c>
      <c r="M172" s="589" t="s">
        <v>3420</v>
      </c>
      <c r="N172" s="604" t="s">
        <v>3421</v>
      </c>
      <c r="O172" s="181">
        <v>23243268</v>
      </c>
      <c r="P172" s="1441" t="s">
        <v>61</v>
      </c>
      <c r="Q172" s="1441" t="s">
        <v>3298</v>
      </c>
      <c r="R172" s="1441" t="s">
        <v>1579</v>
      </c>
      <c r="S172" s="1447" t="s">
        <v>3420</v>
      </c>
      <c r="T172" s="1447" t="s">
        <v>3421</v>
      </c>
      <c r="U172" s="1447" t="s">
        <v>3141</v>
      </c>
      <c r="V172" s="1447" t="s">
        <v>3086</v>
      </c>
      <c r="W172" s="1447" t="s">
        <v>3418</v>
      </c>
      <c r="X172" s="1449">
        <v>43468</v>
      </c>
      <c r="Y172" s="1447">
        <v>18758889.050000001</v>
      </c>
      <c r="Z172" s="1450">
        <v>21760311.300000001</v>
      </c>
      <c r="AA172" s="1451">
        <v>0</v>
      </c>
      <c r="AB172" s="1450">
        <v>21760311.300000001</v>
      </c>
      <c r="AC172" s="1441" t="s">
        <v>241</v>
      </c>
      <c r="AD172" s="1446" t="s">
        <v>69</v>
      </c>
      <c r="AE172" s="1446" t="s">
        <v>70</v>
      </c>
      <c r="AF172" s="1447" t="s">
        <v>178</v>
      </c>
      <c r="AG172" s="1454">
        <v>2813833.36</v>
      </c>
      <c r="AH172" s="1449">
        <v>43468</v>
      </c>
      <c r="AI172" s="1449">
        <v>43555</v>
      </c>
      <c r="AJ172" s="1421" t="s">
        <v>3422</v>
      </c>
      <c r="AK172" s="1421" t="s">
        <v>3088</v>
      </c>
      <c r="AL172" s="1446" t="s">
        <v>384</v>
      </c>
      <c r="AM172" s="1446" t="s">
        <v>389</v>
      </c>
      <c r="AN172" s="1446" t="s">
        <v>73</v>
      </c>
      <c r="AO172" s="1421" t="s">
        <v>3374</v>
      </c>
      <c r="AP172" s="1446" t="s">
        <v>73</v>
      </c>
      <c r="AQ172" s="1446" t="s">
        <v>3301</v>
      </c>
      <c r="AR172" s="596" t="s">
        <v>788</v>
      </c>
      <c r="AS172" s="1443" t="s">
        <v>4124</v>
      </c>
      <c r="AT172" s="1443" t="s">
        <v>4112</v>
      </c>
      <c r="AU172" s="1444">
        <v>43553</v>
      </c>
      <c r="AV172" s="1382" t="s">
        <v>4125</v>
      </c>
      <c r="AW172" s="1446" t="s">
        <v>3091</v>
      </c>
      <c r="AX172" s="1421" t="s">
        <v>3092</v>
      </c>
      <c r="AY172" s="1421" t="s">
        <v>3093</v>
      </c>
      <c r="AZ172" s="1421" t="s">
        <v>3094</v>
      </c>
      <c r="BA172" s="1421" t="s">
        <v>3095</v>
      </c>
      <c r="BB172" s="1441" t="s">
        <v>3096</v>
      </c>
      <c r="BC172" s="1438">
        <v>43658</v>
      </c>
      <c r="BD172" s="1438">
        <v>43658</v>
      </c>
      <c r="BE172" s="607"/>
    </row>
    <row r="173" spans="1:57" ht="57.75" customHeight="1">
      <c r="A173" s="1441"/>
      <c r="B173" s="1452"/>
      <c r="C173" s="1452"/>
      <c r="D173" s="1447"/>
      <c r="E173" s="1453"/>
      <c r="F173" s="1447"/>
      <c r="G173" s="1447"/>
      <c r="H173" s="1440"/>
      <c r="I173" s="1447"/>
      <c r="J173" s="589" t="s">
        <v>61</v>
      </c>
      <c r="K173" s="589" t="s">
        <v>3298</v>
      </c>
      <c r="L173" s="589" t="s">
        <v>1579</v>
      </c>
      <c r="M173" s="589" t="s">
        <v>3423</v>
      </c>
      <c r="N173" s="604" t="s">
        <v>3424</v>
      </c>
      <c r="O173" s="181">
        <v>23321568</v>
      </c>
      <c r="P173" s="1441"/>
      <c r="Q173" s="1441"/>
      <c r="R173" s="1441"/>
      <c r="S173" s="1447"/>
      <c r="T173" s="1447"/>
      <c r="U173" s="1447"/>
      <c r="V173" s="1447"/>
      <c r="W173" s="1447"/>
      <c r="X173" s="1449"/>
      <c r="Y173" s="1447"/>
      <c r="Z173" s="1450"/>
      <c r="AA173" s="1451"/>
      <c r="AB173" s="1450"/>
      <c r="AC173" s="1441"/>
      <c r="AD173" s="1446"/>
      <c r="AE173" s="1446"/>
      <c r="AF173" s="1447"/>
      <c r="AG173" s="1454"/>
      <c r="AH173" s="1449"/>
      <c r="AI173" s="1449"/>
      <c r="AJ173" s="1440"/>
      <c r="AK173" s="1440"/>
      <c r="AL173" s="1446"/>
      <c r="AM173" s="1446"/>
      <c r="AN173" s="1446"/>
      <c r="AO173" s="1440"/>
      <c r="AP173" s="1446"/>
      <c r="AQ173" s="1446"/>
      <c r="AR173" s="596"/>
      <c r="AS173" s="1443"/>
      <c r="AT173" s="1443"/>
      <c r="AU173" s="1444"/>
      <c r="AV173" s="1400"/>
      <c r="AW173" s="1446"/>
      <c r="AX173" s="1440"/>
      <c r="AY173" s="1440"/>
      <c r="AZ173" s="1440"/>
      <c r="BA173" s="1440"/>
      <c r="BB173" s="1441"/>
      <c r="BC173" s="1438"/>
      <c r="BD173" s="1438"/>
      <c r="BE173" s="607"/>
    </row>
    <row r="174" spans="1:57" ht="57.75" customHeight="1">
      <c r="A174" s="1441"/>
      <c r="B174" s="1452"/>
      <c r="C174" s="1452"/>
      <c r="D174" s="1447"/>
      <c r="E174" s="1453"/>
      <c r="F174" s="1447"/>
      <c r="G174" s="1447"/>
      <c r="H174" s="1440"/>
      <c r="I174" s="1447"/>
      <c r="J174" s="589" t="s">
        <v>61</v>
      </c>
      <c r="K174" s="589" t="s">
        <v>3298</v>
      </c>
      <c r="L174" s="589" t="s">
        <v>1579</v>
      </c>
      <c r="M174" s="589" t="s">
        <v>3425</v>
      </c>
      <c r="N174" s="604" t="s">
        <v>3426</v>
      </c>
      <c r="O174" s="181">
        <v>23337228</v>
      </c>
      <c r="P174" s="1441"/>
      <c r="Q174" s="1441"/>
      <c r="R174" s="1441"/>
      <c r="S174" s="1447"/>
      <c r="T174" s="1447"/>
      <c r="U174" s="1447"/>
      <c r="V174" s="1447"/>
      <c r="W174" s="1447"/>
      <c r="X174" s="1449"/>
      <c r="Y174" s="1447"/>
      <c r="Z174" s="1450"/>
      <c r="AA174" s="1451"/>
      <c r="AB174" s="1450"/>
      <c r="AC174" s="1441"/>
      <c r="AD174" s="1446"/>
      <c r="AE174" s="1446"/>
      <c r="AF174" s="1447"/>
      <c r="AG174" s="1454"/>
      <c r="AH174" s="1449"/>
      <c r="AI174" s="1449"/>
      <c r="AJ174" s="1440"/>
      <c r="AK174" s="1440"/>
      <c r="AL174" s="1446"/>
      <c r="AM174" s="1446"/>
      <c r="AN174" s="1446"/>
      <c r="AO174" s="1440"/>
      <c r="AP174" s="1446"/>
      <c r="AQ174" s="1446"/>
      <c r="AR174" s="596"/>
      <c r="AS174" s="1443"/>
      <c r="AT174" s="1443"/>
      <c r="AU174" s="1444"/>
      <c r="AV174" s="1400"/>
      <c r="AW174" s="1446"/>
      <c r="AX174" s="1440"/>
      <c r="AY174" s="1440"/>
      <c r="AZ174" s="1440"/>
      <c r="BA174" s="1440"/>
      <c r="BB174" s="1441"/>
      <c r="BC174" s="1438"/>
      <c r="BD174" s="1438"/>
      <c r="BE174" s="607"/>
    </row>
    <row r="175" spans="1:57" s="185" customFormat="1" ht="57.75" customHeight="1">
      <c r="A175" s="589">
        <v>2019</v>
      </c>
      <c r="B175" s="590">
        <v>43466</v>
      </c>
      <c r="C175" s="590">
        <v>43555</v>
      </c>
      <c r="D175" s="589" t="s">
        <v>3294</v>
      </c>
      <c r="E175" s="604" t="s">
        <v>1577</v>
      </c>
      <c r="F175" s="591" t="s">
        <v>3427</v>
      </c>
      <c r="G175" s="591" t="s">
        <v>382</v>
      </c>
      <c r="H175" s="1421" t="s">
        <v>3428</v>
      </c>
      <c r="I175" s="591" t="s">
        <v>1409</v>
      </c>
      <c r="J175" s="591" t="s">
        <v>61</v>
      </c>
      <c r="K175" s="591" t="s">
        <v>3298</v>
      </c>
      <c r="L175" s="591" t="s">
        <v>1579</v>
      </c>
      <c r="M175" s="591" t="s">
        <v>265</v>
      </c>
      <c r="N175" s="591" t="s">
        <v>1312</v>
      </c>
      <c r="O175" s="181">
        <v>4931960.4000000004</v>
      </c>
      <c r="P175" s="589" t="s">
        <v>61</v>
      </c>
      <c r="Q175" s="589" t="s">
        <v>3298</v>
      </c>
      <c r="R175" s="589" t="s">
        <v>1579</v>
      </c>
      <c r="S175" s="589" t="s">
        <v>265</v>
      </c>
      <c r="T175" s="589" t="s">
        <v>1312</v>
      </c>
      <c r="U175" s="591" t="s">
        <v>3141</v>
      </c>
      <c r="V175" s="589" t="s">
        <v>3086</v>
      </c>
      <c r="W175" s="591" t="s">
        <v>3427</v>
      </c>
      <c r="X175" s="599">
        <v>43532</v>
      </c>
      <c r="Y175" s="591">
        <v>4251690</v>
      </c>
      <c r="Z175" s="600">
        <v>4931960.4000000004</v>
      </c>
      <c r="AA175" s="601">
        <v>493196.04</v>
      </c>
      <c r="AB175" s="600">
        <v>4931960.4000000004</v>
      </c>
      <c r="AC175" s="589" t="s">
        <v>241</v>
      </c>
      <c r="AD175" s="592" t="s">
        <v>69</v>
      </c>
      <c r="AE175" s="592" t="s">
        <v>70</v>
      </c>
      <c r="AF175" s="591" t="s">
        <v>1409</v>
      </c>
      <c r="AG175" s="605">
        <v>637753.5</v>
      </c>
      <c r="AH175" s="599">
        <v>43532</v>
      </c>
      <c r="AI175" s="599">
        <v>43555</v>
      </c>
      <c r="AJ175" s="584" t="s">
        <v>3429</v>
      </c>
      <c r="AK175" s="584" t="s">
        <v>3088</v>
      </c>
      <c r="AL175" s="592" t="s">
        <v>384</v>
      </c>
      <c r="AM175" s="592" t="s">
        <v>389</v>
      </c>
      <c r="AN175" s="592" t="s">
        <v>73</v>
      </c>
      <c r="AO175" s="584" t="s">
        <v>3374</v>
      </c>
      <c r="AP175" s="592" t="s">
        <v>73</v>
      </c>
      <c r="AQ175" s="592" t="s">
        <v>3301</v>
      </c>
      <c r="AR175" s="596" t="s">
        <v>788</v>
      </c>
      <c r="AS175" s="556" t="s">
        <v>3430</v>
      </c>
      <c r="AT175" s="596" t="s">
        <v>4112</v>
      </c>
      <c r="AU175" s="597">
        <v>43553</v>
      </c>
      <c r="AV175" s="561" t="s">
        <v>4126</v>
      </c>
      <c r="AW175" s="592" t="s">
        <v>3091</v>
      </c>
      <c r="AX175" s="584" t="s">
        <v>3092</v>
      </c>
      <c r="AY175" s="584" t="s">
        <v>3093</v>
      </c>
      <c r="AZ175" s="584" t="s">
        <v>3094</v>
      </c>
      <c r="BA175" s="584" t="s">
        <v>3095</v>
      </c>
      <c r="BB175" s="589" t="s">
        <v>3096</v>
      </c>
      <c r="BC175" s="606">
        <v>43658</v>
      </c>
      <c r="BD175" s="606">
        <v>43658</v>
      </c>
      <c r="BE175" s="607"/>
    </row>
    <row r="176" spans="1:57" s="185" customFormat="1" ht="57.75" customHeight="1">
      <c r="A176" s="589"/>
      <c r="B176" s="590"/>
      <c r="C176" s="590"/>
      <c r="D176" s="589"/>
      <c r="E176" s="604"/>
      <c r="F176" s="591"/>
      <c r="G176" s="591"/>
      <c r="H176" s="1440"/>
      <c r="I176" s="591"/>
      <c r="J176" s="591" t="s">
        <v>61</v>
      </c>
      <c r="K176" s="591" t="s">
        <v>3298</v>
      </c>
      <c r="L176" s="591" t="s">
        <v>1579</v>
      </c>
      <c r="M176" s="591" t="s">
        <v>3431</v>
      </c>
      <c r="N176" s="591" t="s">
        <v>2110</v>
      </c>
      <c r="O176" s="181">
        <v>5376025.7999999998</v>
      </c>
      <c r="P176" s="589"/>
      <c r="Q176" s="589"/>
      <c r="R176" s="589"/>
      <c r="S176" s="589"/>
      <c r="T176" s="589"/>
      <c r="U176" s="591"/>
      <c r="V176" s="589"/>
      <c r="W176" s="591"/>
      <c r="X176" s="599"/>
      <c r="Y176" s="591"/>
      <c r="Z176" s="600"/>
      <c r="AA176" s="601"/>
      <c r="AB176" s="600"/>
      <c r="AC176" s="589"/>
      <c r="AD176" s="592"/>
      <c r="AE176" s="592"/>
      <c r="AF176" s="591"/>
      <c r="AG176" s="605"/>
      <c r="AH176" s="599"/>
      <c r="AI176" s="599"/>
      <c r="AJ176" s="593"/>
      <c r="AK176" s="593"/>
      <c r="AL176" s="592"/>
      <c r="AM176" s="592"/>
      <c r="AN176" s="592"/>
      <c r="AO176" s="593"/>
      <c r="AP176" s="592"/>
      <c r="AQ176" s="592"/>
      <c r="AR176" s="596"/>
      <c r="AS176" s="556"/>
      <c r="AT176" s="596"/>
      <c r="AU176" s="597"/>
      <c r="AV176" s="602"/>
      <c r="AW176" s="592"/>
      <c r="AX176" s="593"/>
      <c r="AY176" s="593"/>
      <c r="AZ176" s="593"/>
      <c r="BA176" s="593"/>
      <c r="BB176" s="589"/>
      <c r="BC176" s="606"/>
      <c r="BD176" s="606"/>
      <c r="BE176" s="607"/>
    </row>
    <row r="177" spans="1:57" ht="57.75" customHeight="1">
      <c r="A177" s="1441">
        <v>2019</v>
      </c>
      <c r="B177" s="1452">
        <v>43466</v>
      </c>
      <c r="C177" s="1452">
        <v>43555</v>
      </c>
      <c r="D177" s="1447" t="s">
        <v>3294</v>
      </c>
      <c r="E177" s="1453" t="s">
        <v>1577</v>
      </c>
      <c r="F177" s="1447" t="s">
        <v>3432</v>
      </c>
      <c r="G177" s="1447" t="s">
        <v>382</v>
      </c>
      <c r="H177" s="1421" t="s">
        <v>3433</v>
      </c>
      <c r="I177" s="1447" t="s">
        <v>259</v>
      </c>
      <c r="J177" s="589" t="s">
        <v>61</v>
      </c>
      <c r="K177" s="589" t="s">
        <v>3298</v>
      </c>
      <c r="L177" s="589" t="s">
        <v>1579</v>
      </c>
      <c r="M177" s="589" t="s">
        <v>260</v>
      </c>
      <c r="N177" s="604" t="s">
        <v>2298</v>
      </c>
      <c r="O177" s="181">
        <v>16977667.199999999</v>
      </c>
      <c r="P177" s="1441" t="s">
        <v>61</v>
      </c>
      <c r="Q177" s="1441" t="s">
        <v>3298</v>
      </c>
      <c r="R177" s="1441" t="s">
        <v>1579</v>
      </c>
      <c r="S177" s="1447" t="s">
        <v>260</v>
      </c>
      <c r="T177" s="1447" t="s">
        <v>2298</v>
      </c>
      <c r="U177" s="1447" t="s">
        <v>132</v>
      </c>
      <c r="V177" s="1447" t="s">
        <v>3086</v>
      </c>
      <c r="W177" s="1447" t="s">
        <v>3432</v>
      </c>
      <c r="X177" s="1449">
        <v>43468</v>
      </c>
      <c r="Y177" s="1447">
        <v>3775507.76</v>
      </c>
      <c r="Z177" s="1450">
        <v>4379589</v>
      </c>
      <c r="AA177" s="1451">
        <v>437958.9</v>
      </c>
      <c r="AB177" s="1450">
        <v>4379589</v>
      </c>
      <c r="AC177" s="1441" t="s">
        <v>241</v>
      </c>
      <c r="AD177" s="1446" t="s">
        <v>69</v>
      </c>
      <c r="AE177" s="1446" t="s">
        <v>70</v>
      </c>
      <c r="AF177" s="1447" t="s">
        <v>259</v>
      </c>
      <c r="AG177" s="1454">
        <v>566326.16</v>
      </c>
      <c r="AH177" s="1449">
        <v>43468</v>
      </c>
      <c r="AI177" s="1449">
        <v>43555</v>
      </c>
      <c r="AJ177" s="1421" t="s">
        <v>3434</v>
      </c>
      <c r="AK177" s="1421" t="s">
        <v>3088</v>
      </c>
      <c r="AL177" s="1446" t="s">
        <v>384</v>
      </c>
      <c r="AM177" s="1446" t="s">
        <v>389</v>
      </c>
      <c r="AN177" s="1446" t="s">
        <v>73</v>
      </c>
      <c r="AO177" s="1421" t="s">
        <v>3374</v>
      </c>
      <c r="AP177" s="1446" t="s">
        <v>73</v>
      </c>
      <c r="AQ177" s="1446" t="s">
        <v>3301</v>
      </c>
      <c r="AR177" s="1443" t="s">
        <v>788</v>
      </c>
      <c r="AS177" s="1443" t="s">
        <v>3649</v>
      </c>
      <c r="AT177" s="1443" t="s">
        <v>3671</v>
      </c>
      <c r="AU177" s="1444">
        <v>43553</v>
      </c>
      <c r="AV177" s="1400" t="s">
        <v>3650</v>
      </c>
      <c r="AW177" s="1446" t="s">
        <v>3091</v>
      </c>
      <c r="AX177" s="1421" t="s">
        <v>3092</v>
      </c>
      <c r="AY177" s="1421" t="s">
        <v>3093</v>
      </c>
      <c r="AZ177" s="1421" t="s">
        <v>3094</v>
      </c>
      <c r="BA177" s="1421" t="s">
        <v>3095</v>
      </c>
      <c r="BB177" s="1441" t="s">
        <v>3096</v>
      </c>
      <c r="BC177" s="1438">
        <v>43658</v>
      </c>
      <c r="BD177" s="1438">
        <v>43658</v>
      </c>
      <c r="BE177" s="607"/>
    </row>
    <row r="178" spans="1:57" ht="57.75" customHeight="1">
      <c r="A178" s="1441"/>
      <c r="B178" s="1452"/>
      <c r="C178" s="1452"/>
      <c r="D178" s="1447"/>
      <c r="E178" s="1453"/>
      <c r="F178" s="1447"/>
      <c r="G178" s="1447"/>
      <c r="H178" s="1440"/>
      <c r="I178" s="1447"/>
      <c r="J178" s="589" t="s">
        <v>61</v>
      </c>
      <c r="K178" s="589" t="s">
        <v>3298</v>
      </c>
      <c r="L178" s="589" t="s">
        <v>1579</v>
      </c>
      <c r="M178" s="589" t="s">
        <v>3435</v>
      </c>
      <c r="N178" s="604" t="s">
        <v>2302</v>
      </c>
      <c r="O178" s="181">
        <v>36731400</v>
      </c>
      <c r="P178" s="1441"/>
      <c r="Q178" s="1441"/>
      <c r="R178" s="1441"/>
      <c r="S178" s="1447"/>
      <c r="T178" s="1447"/>
      <c r="U178" s="1447"/>
      <c r="V178" s="1447"/>
      <c r="W178" s="1447"/>
      <c r="X178" s="1449"/>
      <c r="Y178" s="1447"/>
      <c r="Z178" s="1450"/>
      <c r="AA178" s="1451"/>
      <c r="AB178" s="1450"/>
      <c r="AC178" s="1441"/>
      <c r="AD178" s="1446"/>
      <c r="AE178" s="1446"/>
      <c r="AF178" s="1447"/>
      <c r="AG178" s="1454"/>
      <c r="AH178" s="1449"/>
      <c r="AI178" s="1449"/>
      <c r="AJ178" s="1440"/>
      <c r="AK178" s="1440"/>
      <c r="AL178" s="1446"/>
      <c r="AM178" s="1446"/>
      <c r="AN178" s="1446"/>
      <c r="AO178" s="1440"/>
      <c r="AP178" s="1446"/>
      <c r="AQ178" s="1446"/>
      <c r="AR178" s="1443"/>
      <c r="AS178" s="1443"/>
      <c r="AT178" s="1443"/>
      <c r="AU178" s="1444"/>
      <c r="AV178" s="1445"/>
      <c r="AW178" s="1446"/>
      <c r="AX178" s="1440"/>
      <c r="AY178" s="1440"/>
      <c r="AZ178" s="1440"/>
      <c r="BA178" s="1440"/>
      <c r="BB178" s="1441"/>
      <c r="BC178" s="1438"/>
      <c r="BD178" s="1438"/>
      <c r="BE178" s="607"/>
    </row>
    <row r="179" spans="1:57" ht="57.75" customHeight="1">
      <c r="A179" s="1441"/>
      <c r="B179" s="1452"/>
      <c r="C179" s="1452"/>
      <c r="D179" s="1447"/>
      <c r="E179" s="1453"/>
      <c r="F179" s="1447"/>
      <c r="G179" s="1447"/>
      <c r="H179" s="1440"/>
      <c r="I179" s="1447"/>
      <c r="J179" s="589" t="s">
        <v>61</v>
      </c>
      <c r="K179" s="589" t="s">
        <v>3298</v>
      </c>
      <c r="L179" s="589" t="s">
        <v>1579</v>
      </c>
      <c r="M179" s="589" t="s">
        <v>3436</v>
      </c>
      <c r="N179" s="604" t="s">
        <v>3437</v>
      </c>
      <c r="O179" s="181">
        <v>39307005.759999998</v>
      </c>
      <c r="P179" s="1441"/>
      <c r="Q179" s="1441"/>
      <c r="R179" s="1441"/>
      <c r="S179" s="1447"/>
      <c r="T179" s="1447"/>
      <c r="U179" s="1447"/>
      <c r="V179" s="1447"/>
      <c r="W179" s="1447"/>
      <c r="X179" s="1449"/>
      <c r="Y179" s="1447"/>
      <c r="Z179" s="1450"/>
      <c r="AA179" s="1451"/>
      <c r="AB179" s="1450"/>
      <c r="AC179" s="1441"/>
      <c r="AD179" s="1446"/>
      <c r="AE179" s="1446"/>
      <c r="AF179" s="1447"/>
      <c r="AG179" s="1454"/>
      <c r="AH179" s="1449"/>
      <c r="AI179" s="1449"/>
      <c r="AJ179" s="1440"/>
      <c r="AK179" s="1440"/>
      <c r="AL179" s="1446"/>
      <c r="AM179" s="1446"/>
      <c r="AN179" s="1446"/>
      <c r="AO179" s="1440"/>
      <c r="AP179" s="1446"/>
      <c r="AQ179" s="1446"/>
      <c r="AR179" s="1443"/>
      <c r="AS179" s="1443"/>
      <c r="AT179" s="1443"/>
      <c r="AU179" s="1444"/>
      <c r="AV179" s="1445"/>
      <c r="AW179" s="1446"/>
      <c r="AX179" s="1440"/>
      <c r="AY179" s="1440"/>
      <c r="AZ179" s="1440"/>
      <c r="BA179" s="1440"/>
      <c r="BB179" s="1441"/>
      <c r="BC179" s="1438"/>
      <c r="BD179" s="1438"/>
      <c r="BE179" s="607"/>
    </row>
    <row r="180" spans="1:57" s="185" customFormat="1" ht="57.75" customHeight="1">
      <c r="A180" s="1441">
        <v>2019</v>
      </c>
      <c r="B180" s="1452">
        <v>43466</v>
      </c>
      <c r="C180" s="1452">
        <v>43555</v>
      </c>
      <c r="D180" s="1441" t="s">
        <v>3294</v>
      </c>
      <c r="E180" s="1453" t="s">
        <v>3295</v>
      </c>
      <c r="F180" s="1447" t="s">
        <v>3438</v>
      </c>
      <c r="G180" s="1447" t="s">
        <v>465</v>
      </c>
      <c r="H180" s="1421" t="s">
        <v>3439</v>
      </c>
      <c r="I180" s="1447" t="s">
        <v>3440</v>
      </c>
      <c r="J180" s="591" t="s">
        <v>61</v>
      </c>
      <c r="K180" s="591" t="s">
        <v>3298</v>
      </c>
      <c r="L180" s="591" t="s">
        <v>1579</v>
      </c>
      <c r="M180" s="591" t="s">
        <v>533</v>
      </c>
      <c r="N180" s="591" t="s">
        <v>2130</v>
      </c>
      <c r="O180" s="181">
        <f>728793.95+13388986.07</f>
        <v>14117780.02</v>
      </c>
      <c r="P180" s="1441" t="s">
        <v>61</v>
      </c>
      <c r="Q180" s="1441" t="s">
        <v>3298</v>
      </c>
      <c r="R180" s="1441" t="s">
        <v>1579</v>
      </c>
      <c r="S180" s="1441" t="s">
        <v>533</v>
      </c>
      <c r="T180" s="1441" t="s">
        <v>2130</v>
      </c>
      <c r="U180" s="1447" t="s">
        <v>132</v>
      </c>
      <c r="V180" s="1441" t="s">
        <v>3086</v>
      </c>
      <c r="W180" s="1447" t="s">
        <v>3438</v>
      </c>
      <c r="X180" s="1449">
        <v>43465</v>
      </c>
      <c r="Y180" s="1450">
        <v>3878828.8</v>
      </c>
      <c r="Z180" s="1450">
        <v>4499441.41</v>
      </c>
      <c r="AA180" s="1451">
        <v>0</v>
      </c>
      <c r="AB180" s="1450">
        <v>4499441.41</v>
      </c>
      <c r="AC180" s="1441" t="s">
        <v>241</v>
      </c>
      <c r="AD180" s="1446" t="s">
        <v>69</v>
      </c>
      <c r="AE180" s="1446" t="s">
        <v>70</v>
      </c>
      <c r="AF180" s="1447" t="s">
        <v>3440</v>
      </c>
      <c r="AG180" s="1448">
        <v>581824.31999999995</v>
      </c>
      <c r="AH180" s="1449">
        <v>43466</v>
      </c>
      <c r="AI180" s="1449">
        <v>43555</v>
      </c>
      <c r="AJ180" s="1421" t="s">
        <v>3441</v>
      </c>
      <c r="AK180" s="1421" t="s">
        <v>3088</v>
      </c>
      <c r="AL180" s="1446" t="s">
        <v>384</v>
      </c>
      <c r="AM180" s="1446" t="s">
        <v>389</v>
      </c>
      <c r="AN180" s="1446" t="s">
        <v>73</v>
      </c>
      <c r="AO180" s="1421" t="s">
        <v>3374</v>
      </c>
      <c r="AP180" s="1446" t="s">
        <v>73</v>
      </c>
      <c r="AQ180" s="1446" t="s">
        <v>3301</v>
      </c>
      <c r="AR180" s="1443" t="s">
        <v>293</v>
      </c>
      <c r="AS180" s="1443" t="s">
        <v>566</v>
      </c>
      <c r="AT180" s="1443" t="s">
        <v>566</v>
      </c>
      <c r="AU180" s="1444" t="s">
        <v>566</v>
      </c>
      <c r="AV180" s="1400" t="s">
        <v>3090</v>
      </c>
      <c r="AW180" s="1446" t="s">
        <v>3091</v>
      </c>
      <c r="AX180" s="1421" t="s">
        <v>3092</v>
      </c>
      <c r="AY180" s="1421" t="s">
        <v>3093</v>
      </c>
      <c r="AZ180" s="1421" t="s">
        <v>3094</v>
      </c>
      <c r="BA180" s="1421" t="s">
        <v>3095</v>
      </c>
      <c r="BB180" s="1441" t="s">
        <v>3096</v>
      </c>
      <c r="BC180" s="1438">
        <v>43658</v>
      </c>
      <c r="BD180" s="1438">
        <v>43658</v>
      </c>
      <c r="BE180" s="607"/>
    </row>
    <row r="181" spans="1:57" s="185" customFormat="1" ht="57.75" customHeight="1">
      <c r="A181" s="1441"/>
      <c r="B181" s="1452"/>
      <c r="C181" s="1452"/>
      <c r="D181" s="1441"/>
      <c r="E181" s="1453"/>
      <c r="F181" s="1447"/>
      <c r="G181" s="1447"/>
      <c r="H181" s="1440"/>
      <c r="I181" s="1447"/>
      <c r="J181" s="591" t="s">
        <v>61</v>
      </c>
      <c r="K181" s="591" t="s">
        <v>3298</v>
      </c>
      <c r="L181" s="591" t="s">
        <v>1579</v>
      </c>
      <c r="M181" s="591" t="s">
        <v>2128</v>
      </c>
      <c r="N181" s="591" t="s">
        <v>3442</v>
      </c>
      <c r="O181" s="181">
        <v>14814923.76</v>
      </c>
      <c r="P181" s="1441"/>
      <c r="Q181" s="1441"/>
      <c r="R181" s="1441"/>
      <c r="S181" s="1441"/>
      <c r="T181" s="1441"/>
      <c r="U181" s="1447"/>
      <c r="V181" s="1441"/>
      <c r="W181" s="1447"/>
      <c r="X181" s="1449"/>
      <c r="Y181" s="1450"/>
      <c r="Z181" s="1450"/>
      <c r="AA181" s="1451"/>
      <c r="AB181" s="1450"/>
      <c r="AC181" s="1441"/>
      <c r="AD181" s="1446"/>
      <c r="AE181" s="1446"/>
      <c r="AF181" s="1447"/>
      <c r="AG181" s="1448"/>
      <c r="AH181" s="1449"/>
      <c r="AI181" s="1449"/>
      <c r="AJ181" s="1440"/>
      <c r="AK181" s="1440"/>
      <c r="AL181" s="1446"/>
      <c r="AM181" s="1446"/>
      <c r="AN181" s="1446"/>
      <c r="AO181" s="1440"/>
      <c r="AP181" s="1446"/>
      <c r="AQ181" s="1446"/>
      <c r="AR181" s="1443"/>
      <c r="AS181" s="1443"/>
      <c r="AT181" s="1443"/>
      <c r="AU181" s="1444"/>
      <c r="AV181" s="1445"/>
      <c r="AW181" s="1446"/>
      <c r="AX181" s="1440"/>
      <c r="AY181" s="1440"/>
      <c r="AZ181" s="1440"/>
      <c r="BA181" s="1440"/>
      <c r="BB181" s="1441"/>
      <c r="BC181" s="1438"/>
      <c r="BD181" s="1438"/>
      <c r="BE181" s="607"/>
    </row>
    <row r="182" spans="1:57" s="185" customFormat="1" ht="57.75" customHeight="1">
      <c r="A182" s="1441"/>
      <c r="B182" s="1452"/>
      <c r="C182" s="1452"/>
      <c r="D182" s="1441"/>
      <c r="E182" s="1453"/>
      <c r="F182" s="1447"/>
      <c r="G182" s="1447"/>
      <c r="H182" s="1440"/>
      <c r="I182" s="1447"/>
      <c r="J182" s="591" t="s">
        <v>61</v>
      </c>
      <c r="K182" s="591" t="s">
        <v>3298</v>
      </c>
      <c r="L182" s="591" t="s">
        <v>1579</v>
      </c>
      <c r="M182" s="591" t="s">
        <v>3443</v>
      </c>
      <c r="N182" s="591" t="s">
        <v>2131</v>
      </c>
      <c r="O182" s="181">
        <f>14336783.24+780384.74</f>
        <v>15117167.98</v>
      </c>
      <c r="P182" s="1441"/>
      <c r="Q182" s="1441"/>
      <c r="R182" s="1441"/>
      <c r="S182" s="1441"/>
      <c r="T182" s="1441"/>
      <c r="U182" s="1447"/>
      <c r="V182" s="1441"/>
      <c r="W182" s="1447"/>
      <c r="X182" s="1449"/>
      <c r="Y182" s="1450"/>
      <c r="Z182" s="1450"/>
      <c r="AA182" s="1451"/>
      <c r="AB182" s="1450"/>
      <c r="AC182" s="1441"/>
      <c r="AD182" s="1446"/>
      <c r="AE182" s="1446"/>
      <c r="AF182" s="1447"/>
      <c r="AG182" s="1448"/>
      <c r="AH182" s="1449"/>
      <c r="AI182" s="1449"/>
      <c r="AJ182" s="1440"/>
      <c r="AK182" s="1440"/>
      <c r="AL182" s="1446"/>
      <c r="AM182" s="1446"/>
      <c r="AN182" s="1446"/>
      <c r="AO182" s="1440"/>
      <c r="AP182" s="1446"/>
      <c r="AQ182" s="1446"/>
      <c r="AR182" s="596"/>
      <c r="AS182" s="1443"/>
      <c r="AT182" s="1443"/>
      <c r="AU182" s="1444"/>
      <c r="AV182" s="1445"/>
      <c r="AW182" s="1446"/>
      <c r="AX182" s="1440"/>
      <c r="AY182" s="1440"/>
      <c r="AZ182" s="1440"/>
      <c r="BA182" s="1440"/>
      <c r="BB182" s="1441"/>
      <c r="BC182" s="1438"/>
      <c r="BD182" s="1438"/>
      <c r="BE182" s="607"/>
    </row>
    <row r="183" spans="1:57" ht="57.75" customHeight="1">
      <c r="A183" s="1441">
        <v>2019</v>
      </c>
      <c r="B183" s="1452">
        <v>43466</v>
      </c>
      <c r="C183" s="1452">
        <v>43555</v>
      </c>
      <c r="D183" s="1447" t="s">
        <v>3294</v>
      </c>
      <c r="E183" s="1453" t="s">
        <v>1577</v>
      </c>
      <c r="F183" s="1447" t="s">
        <v>3444</v>
      </c>
      <c r="G183" s="1447" t="s">
        <v>382</v>
      </c>
      <c r="H183" s="1421" t="s">
        <v>3445</v>
      </c>
      <c r="I183" s="1447" t="s">
        <v>1430</v>
      </c>
      <c r="J183" s="589" t="s">
        <v>168</v>
      </c>
      <c r="K183" s="589" t="s">
        <v>3331</v>
      </c>
      <c r="L183" s="589" t="s">
        <v>605</v>
      </c>
      <c r="M183" s="589" t="s">
        <v>1141</v>
      </c>
      <c r="N183" s="604" t="s">
        <v>1306</v>
      </c>
      <c r="O183" s="181">
        <v>1962332.49</v>
      </c>
      <c r="P183" s="1441" t="s">
        <v>319</v>
      </c>
      <c r="Q183" s="1441" t="s">
        <v>3259</v>
      </c>
      <c r="R183" s="1441" t="s">
        <v>170</v>
      </c>
      <c r="S183" s="1447" t="s">
        <v>3335</v>
      </c>
      <c r="T183" s="1447" t="s">
        <v>1306</v>
      </c>
      <c r="U183" s="1447" t="s">
        <v>3141</v>
      </c>
      <c r="V183" s="1447" t="s">
        <v>3086</v>
      </c>
      <c r="W183" s="1447" t="s">
        <v>3444</v>
      </c>
      <c r="X183" s="1449">
        <v>43462</v>
      </c>
      <c r="Y183" s="1447">
        <v>1436781.03</v>
      </c>
      <c r="Z183" s="1450">
        <v>1666666</v>
      </c>
      <c r="AA183" s="1451">
        <v>166666.6</v>
      </c>
      <c r="AB183" s="1450">
        <v>1666666</v>
      </c>
      <c r="AC183" s="1441" t="s">
        <v>241</v>
      </c>
      <c r="AD183" s="1446" t="s">
        <v>69</v>
      </c>
      <c r="AE183" s="1446" t="s">
        <v>70</v>
      </c>
      <c r="AF183" s="1447" t="s">
        <v>1430</v>
      </c>
      <c r="AG183" s="1454">
        <v>215517.16</v>
      </c>
      <c r="AH183" s="1449">
        <v>43466</v>
      </c>
      <c r="AI183" s="1449">
        <v>43555</v>
      </c>
      <c r="AJ183" s="1421" t="s">
        <v>3446</v>
      </c>
      <c r="AK183" s="1421" t="s">
        <v>3088</v>
      </c>
      <c r="AL183" s="1446" t="s">
        <v>384</v>
      </c>
      <c r="AM183" s="1446" t="s">
        <v>389</v>
      </c>
      <c r="AN183" s="1446" t="s">
        <v>73</v>
      </c>
      <c r="AO183" s="1421" t="s">
        <v>3374</v>
      </c>
      <c r="AP183" s="1446" t="s">
        <v>73</v>
      </c>
      <c r="AQ183" s="1446" t="s">
        <v>3301</v>
      </c>
      <c r="AR183" s="596" t="s">
        <v>629</v>
      </c>
      <c r="AS183" s="1443" t="s">
        <v>3447</v>
      </c>
      <c r="AT183" s="1443" t="s">
        <v>3671</v>
      </c>
      <c r="AU183" s="1444">
        <v>43553</v>
      </c>
      <c r="AV183" s="1400" t="s">
        <v>3448</v>
      </c>
      <c r="AW183" s="1446" t="s">
        <v>3091</v>
      </c>
      <c r="AX183" s="1421" t="s">
        <v>3092</v>
      </c>
      <c r="AY183" s="1421" t="s">
        <v>3093</v>
      </c>
      <c r="AZ183" s="1421" t="s">
        <v>3094</v>
      </c>
      <c r="BA183" s="1421" t="s">
        <v>3095</v>
      </c>
      <c r="BB183" s="1441" t="s">
        <v>3096</v>
      </c>
      <c r="BC183" s="1438">
        <v>43658</v>
      </c>
      <c r="BD183" s="1438">
        <v>43658</v>
      </c>
      <c r="BE183" s="607"/>
    </row>
    <row r="184" spans="1:57" ht="57.75" customHeight="1">
      <c r="A184" s="1441"/>
      <c r="B184" s="1452"/>
      <c r="C184" s="1452"/>
      <c r="D184" s="1447"/>
      <c r="E184" s="1453"/>
      <c r="F184" s="1447"/>
      <c r="G184" s="1447"/>
      <c r="H184" s="1440"/>
      <c r="I184" s="1447"/>
      <c r="J184" s="589" t="s">
        <v>3449</v>
      </c>
      <c r="K184" s="589" t="s">
        <v>3450</v>
      </c>
      <c r="L184" s="589" t="s">
        <v>2196</v>
      </c>
      <c r="M184" s="589" t="s">
        <v>1141</v>
      </c>
      <c r="N184" s="604" t="s">
        <v>1438</v>
      </c>
      <c r="O184" s="181">
        <v>2104358.2200000002</v>
      </c>
      <c r="P184" s="1441"/>
      <c r="Q184" s="1441"/>
      <c r="R184" s="1441"/>
      <c r="S184" s="1447"/>
      <c r="T184" s="1447"/>
      <c r="U184" s="1447"/>
      <c r="V184" s="1447"/>
      <c r="W184" s="1447"/>
      <c r="X184" s="1449"/>
      <c r="Y184" s="1447"/>
      <c r="Z184" s="1450"/>
      <c r="AA184" s="1451"/>
      <c r="AB184" s="1450"/>
      <c r="AC184" s="1441"/>
      <c r="AD184" s="1446"/>
      <c r="AE184" s="1446"/>
      <c r="AF184" s="1447"/>
      <c r="AG184" s="1454"/>
      <c r="AH184" s="1449"/>
      <c r="AI184" s="1449"/>
      <c r="AJ184" s="1440"/>
      <c r="AK184" s="1440"/>
      <c r="AL184" s="1446"/>
      <c r="AM184" s="1446"/>
      <c r="AN184" s="1446"/>
      <c r="AO184" s="1440"/>
      <c r="AP184" s="1446"/>
      <c r="AQ184" s="1446"/>
      <c r="AR184" s="596"/>
      <c r="AS184" s="1443"/>
      <c r="AT184" s="1443"/>
      <c r="AU184" s="1444"/>
      <c r="AV184" s="1445"/>
      <c r="AW184" s="1446"/>
      <c r="AX184" s="1440"/>
      <c r="AY184" s="1440"/>
      <c r="AZ184" s="1440"/>
      <c r="BA184" s="1440"/>
      <c r="BB184" s="1441"/>
      <c r="BC184" s="1438"/>
      <c r="BD184" s="1438"/>
      <c r="BE184" s="607"/>
    </row>
    <row r="185" spans="1:57" ht="57.75" customHeight="1">
      <c r="A185" s="1441"/>
      <c r="B185" s="1452"/>
      <c r="C185" s="1452"/>
      <c r="D185" s="1447"/>
      <c r="E185" s="1453"/>
      <c r="F185" s="1447"/>
      <c r="G185" s="1447"/>
      <c r="H185" s="1440"/>
      <c r="I185" s="1447"/>
      <c r="J185" s="589" t="s">
        <v>3451</v>
      </c>
      <c r="K185" s="589" t="s">
        <v>3452</v>
      </c>
      <c r="L185" s="589" t="s">
        <v>3453</v>
      </c>
      <c r="M185" s="589" t="s">
        <v>1141</v>
      </c>
      <c r="N185" s="604" t="s">
        <v>3454</v>
      </c>
      <c r="O185" s="181">
        <v>2021820.46</v>
      </c>
      <c r="P185" s="1441"/>
      <c r="Q185" s="1441"/>
      <c r="R185" s="1441"/>
      <c r="S185" s="1447"/>
      <c r="T185" s="1447"/>
      <c r="U185" s="1447"/>
      <c r="V185" s="1447"/>
      <c r="W185" s="1447"/>
      <c r="X185" s="1449"/>
      <c r="Y185" s="1447"/>
      <c r="Z185" s="1450"/>
      <c r="AA185" s="1451"/>
      <c r="AB185" s="1450"/>
      <c r="AC185" s="1441"/>
      <c r="AD185" s="1446"/>
      <c r="AE185" s="1446"/>
      <c r="AF185" s="1447"/>
      <c r="AG185" s="1454"/>
      <c r="AH185" s="1449"/>
      <c r="AI185" s="1449"/>
      <c r="AJ185" s="1440"/>
      <c r="AK185" s="1440"/>
      <c r="AL185" s="1446"/>
      <c r="AM185" s="1446"/>
      <c r="AN185" s="1446"/>
      <c r="AO185" s="1440"/>
      <c r="AP185" s="1446"/>
      <c r="AQ185" s="1446"/>
      <c r="AR185" s="596"/>
      <c r="AS185" s="1443"/>
      <c r="AT185" s="1443"/>
      <c r="AU185" s="1444"/>
      <c r="AV185" s="1445"/>
      <c r="AW185" s="1446"/>
      <c r="AX185" s="1440"/>
      <c r="AY185" s="1440"/>
      <c r="AZ185" s="1440"/>
      <c r="BA185" s="1440"/>
      <c r="BB185" s="1441"/>
      <c r="BC185" s="1438"/>
      <c r="BD185" s="1438"/>
      <c r="BE185" s="607"/>
    </row>
    <row r="186" spans="1:57" ht="106.5" customHeight="1">
      <c r="A186" s="589">
        <v>2019</v>
      </c>
      <c r="B186" s="590">
        <v>43466</v>
      </c>
      <c r="C186" s="590">
        <v>43555</v>
      </c>
      <c r="D186" s="591" t="s">
        <v>3294</v>
      </c>
      <c r="E186" s="604" t="s">
        <v>1577</v>
      </c>
      <c r="F186" s="591" t="s">
        <v>3455</v>
      </c>
      <c r="G186" s="591" t="s">
        <v>393</v>
      </c>
      <c r="H186" s="584" t="s">
        <v>3456</v>
      </c>
      <c r="I186" s="591" t="s">
        <v>3457</v>
      </c>
      <c r="J186" s="589" t="s">
        <v>61</v>
      </c>
      <c r="K186" s="589" t="s">
        <v>3298</v>
      </c>
      <c r="L186" s="589" t="s">
        <v>1579</v>
      </c>
      <c r="M186" s="591" t="s">
        <v>3458</v>
      </c>
      <c r="N186" s="591" t="s">
        <v>2115</v>
      </c>
      <c r="O186" s="181">
        <v>566733.38</v>
      </c>
      <c r="P186" s="589" t="s">
        <v>61</v>
      </c>
      <c r="Q186" s="589" t="s">
        <v>3298</v>
      </c>
      <c r="R186" s="589" t="s">
        <v>1579</v>
      </c>
      <c r="S186" s="591" t="s">
        <v>3458</v>
      </c>
      <c r="T186" s="591" t="s">
        <v>2115</v>
      </c>
      <c r="U186" s="591" t="s">
        <v>3141</v>
      </c>
      <c r="V186" s="589" t="s">
        <v>3086</v>
      </c>
      <c r="W186" s="591" t="s">
        <v>3455</v>
      </c>
      <c r="X186" s="599">
        <v>43525</v>
      </c>
      <c r="Y186" s="600">
        <v>488563.26</v>
      </c>
      <c r="Z186" s="600">
        <v>566733.38</v>
      </c>
      <c r="AA186" s="601">
        <v>56673.34</v>
      </c>
      <c r="AB186" s="600">
        <v>566733.38</v>
      </c>
      <c r="AC186" s="589" t="s">
        <v>241</v>
      </c>
      <c r="AD186" s="592" t="s">
        <v>69</v>
      </c>
      <c r="AE186" s="592" t="s">
        <v>70</v>
      </c>
      <c r="AF186" s="591" t="s">
        <v>3457</v>
      </c>
      <c r="AG186" s="603">
        <v>73284.490000000005</v>
      </c>
      <c r="AH186" s="599">
        <v>43525</v>
      </c>
      <c r="AI186" s="599">
        <v>43555</v>
      </c>
      <c r="AJ186" s="584" t="s">
        <v>3459</v>
      </c>
      <c r="AK186" s="584" t="s">
        <v>3088</v>
      </c>
      <c r="AL186" s="592" t="s">
        <v>384</v>
      </c>
      <c r="AM186" s="592" t="s">
        <v>389</v>
      </c>
      <c r="AN186" s="592" t="s">
        <v>73</v>
      </c>
      <c r="AO186" s="584" t="s">
        <v>3374</v>
      </c>
      <c r="AP186" s="592" t="s">
        <v>73</v>
      </c>
      <c r="AQ186" s="592" t="s">
        <v>3301</v>
      </c>
      <c r="AR186" s="556" t="s">
        <v>293</v>
      </c>
      <c r="AS186" s="596" t="s">
        <v>566</v>
      </c>
      <c r="AT186" s="596" t="s">
        <v>566</v>
      </c>
      <c r="AU186" s="597" t="s">
        <v>566</v>
      </c>
      <c r="AV186" s="575" t="s">
        <v>3090</v>
      </c>
      <c r="AW186" s="592" t="s">
        <v>3091</v>
      </c>
      <c r="AX186" s="584" t="s">
        <v>3092</v>
      </c>
      <c r="AY186" s="584" t="s">
        <v>3093</v>
      </c>
      <c r="AZ186" s="584" t="s">
        <v>3094</v>
      </c>
      <c r="BA186" s="584" t="s">
        <v>3095</v>
      </c>
      <c r="BB186" s="589" t="s">
        <v>3096</v>
      </c>
      <c r="BC186" s="606">
        <v>43658</v>
      </c>
      <c r="BD186" s="606">
        <v>43658</v>
      </c>
      <c r="BE186" s="607"/>
    </row>
    <row r="187" spans="1:57" s="185" customFormat="1" ht="106.5" customHeight="1">
      <c r="A187" s="589">
        <v>2019</v>
      </c>
      <c r="B187" s="590">
        <v>43466</v>
      </c>
      <c r="C187" s="590">
        <v>43555</v>
      </c>
      <c r="D187" s="589" t="s">
        <v>3294</v>
      </c>
      <c r="E187" s="604" t="s">
        <v>1577</v>
      </c>
      <c r="F187" s="591" t="s">
        <v>3460</v>
      </c>
      <c r="G187" s="591" t="s">
        <v>393</v>
      </c>
      <c r="H187" s="584" t="s">
        <v>3461</v>
      </c>
      <c r="I187" s="591" t="s">
        <v>3457</v>
      </c>
      <c r="J187" s="589" t="s">
        <v>61</v>
      </c>
      <c r="K187" s="589" t="s">
        <v>3298</v>
      </c>
      <c r="L187" s="589" t="s">
        <v>1579</v>
      </c>
      <c r="M187" s="589" t="s">
        <v>232</v>
      </c>
      <c r="N187" s="589" t="s">
        <v>2038</v>
      </c>
      <c r="O187" s="181">
        <v>1441648</v>
      </c>
      <c r="P187" s="589" t="s">
        <v>61</v>
      </c>
      <c r="Q187" s="589" t="s">
        <v>3298</v>
      </c>
      <c r="R187" s="589" t="s">
        <v>1579</v>
      </c>
      <c r="S187" s="589" t="s">
        <v>232</v>
      </c>
      <c r="T187" s="589" t="s">
        <v>2038</v>
      </c>
      <c r="U187" s="591" t="s">
        <v>3141</v>
      </c>
      <c r="V187" s="591" t="s">
        <v>3086</v>
      </c>
      <c r="W187" s="591" t="s">
        <v>3460</v>
      </c>
      <c r="X187" s="599">
        <v>43525</v>
      </c>
      <c r="Y187" s="591">
        <v>1242800</v>
      </c>
      <c r="Z187" s="591">
        <v>1441648</v>
      </c>
      <c r="AA187" s="601">
        <v>144164.79999999999</v>
      </c>
      <c r="AB187" s="591">
        <v>1441648</v>
      </c>
      <c r="AC187" s="589" t="s">
        <v>241</v>
      </c>
      <c r="AD187" s="592" t="s">
        <v>69</v>
      </c>
      <c r="AE187" s="592" t="s">
        <v>70</v>
      </c>
      <c r="AF187" s="591" t="s">
        <v>3457</v>
      </c>
      <c r="AG187" s="604">
        <v>186420</v>
      </c>
      <c r="AH187" s="599">
        <v>43525</v>
      </c>
      <c r="AI187" s="599">
        <v>43555</v>
      </c>
      <c r="AJ187" s="584" t="s">
        <v>3462</v>
      </c>
      <c r="AK187" s="584" t="s">
        <v>3088</v>
      </c>
      <c r="AL187" s="592" t="s">
        <v>384</v>
      </c>
      <c r="AM187" s="592" t="s">
        <v>389</v>
      </c>
      <c r="AN187" s="592" t="s">
        <v>73</v>
      </c>
      <c r="AO187" s="584" t="s">
        <v>3374</v>
      </c>
      <c r="AP187" s="592" t="s">
        <v>73</v>
      </c>
      <c r="AQ187" s="592" t="s">
        <v>3301</v>
      </c>
      <c r="AR187" s="188" t="s">
        <v>293</v>
      </c>
      <c r="AS187" s="596" t="s">
        <v>566</v>
      </c>
      <c r="AT187" s="596" t="s">
        <v>566</v>
      </c>
      <c r="AU187" s="597" t="s">
        <v>566</v>
      </c>
      <c r="AV187" s="575" t="s">
        <v>3090</v>
      </c>
      <c r="AW187" s="592" t="s">
        <v>3091</v>
      </c>
      <c r="AX187" s="584" t="s">
        <v>3092</v>
      </c>
      <c r="AY187" s="584" t="s">
        <v>3093</v>
      </c>
      <c r="AZ187" s="584" t="s">
        <v>3094</v>
      </c>
      <c r="BA187" s="584" t="s">
        <v>3095</v>
      </c>
      <c r="BB187" s="589" t="s">
        <v>3096</v>
      </c>
      <c r="BC187" s="606">
        <v>43658</v>
      </c>
      <c r="BD187" s="606">
        <v>43658</v>
      </c>
      <c r="BE187" s="607"/>
    </row>
    <row r="188" spans="1:57" s="185" customFormat="1" ht="57.75" customHeight="1">
      <c r="A188" s="1441">
        <v>2019</v>
      </c>
      <c r="B188" s="1452">
        <v>43466</v>
      </c>
      <c r="C188" s="1452">
        <v>43555</v>
      </c>
      <c r="D188" s="1441" t="s">
        <v>3294</v>
      </c>
      <c r="E188" s="1453" t="s">
        <v>1577</v>
      </c>
      <c r="F188" s="1447" t="s">
        <v>3463</v>
      </c>
      <c r="G188" s="1447" t="s">
        <v>393</v>
      </c>
      <c r="H188" s="1421" t="s">
        <v>3464</v>
      </c>
      <c r="I188" s="1447" t="s">
        <v>3457</v>
      </c>
      <c r="J188" s="589" t="s">
        <v>61</v>
      </c>
      <c r="K188" s="589" t="s">
        <v>3298</v>
      </c>
      <c r="L188" s="589" t="s">
        <v>1579</v>
      </c>
      <c r="M188" s="591" t="s">
        <v>232</v>
      </c>
      <c r="N188" s="591" t="s">
        <v>2038</v>
      </c>
      <c r="O188" s="181">
        <v>1441648</v>
      </c>
      <c r="P188" s="1441" t="s">
        <v>61</v>
      </c>
      <c r="Q188" s="1441" t="s">
        <v>3298</v>
      </c>
      <c r="R188" s="1441" t="s">
        <v>1579</v>
      </c>
      <c r="S188" s="1441" t="s">
        <v>235</v>
      </c>
      <c r="T188" s="1441" t="s">
        <v>2028</v>
      </c>
      <c r="U188" s="1447" t="s">
        <v>3141</v>
      </c>
      <c r="V188" s="1441" t="s">
        <v>3086</v>
      </c>
      <c r="W188" s="1447" t="s">
        <v>3463</v>
      </c>
      <c r="X188" s="1449">
        <v>43539</v>
      </c>
      <c r="Y188" s="1450">
        <v>1286943.6000000001</v>
      </c>
      <c r="Z188" s="1450">
        <v>1492854.58</v>
      </c>
      <c r="AA188" s="1451">
        <v>149285.46</v>
      </c>
      <c r="AB188" s="1450">
        <v>1492854.58</v>
      </c>
      <c r="AC188" s="1441" t="s">
        <v>241</v>
      </c>
      <c r="AD188" s="1446" t="s">
        <v>69</v>
      </c>
      <c r="AE188" s="1446" t="s">
        <v>70</v>
      </c>
      <c r="AF188" s="1447" t="s">
        <v>3457</v>
      </c>
      <c r="AG188" s="1448">
        <v>193041.54</v>
      </c>
      <c r="AH188" s="1449">
        <v>43543</v>
      </c>
      <c r="AI188" s="1449">
        <v>43555</v>
      </c>
      <c r="AJ188" s="1421" t="s">
        <v>3465</v>
      </c>
      <c r="AK188" s="1421" t="s">
        <v>3088</v>
      </c>
      <c r="AL188" s="1446" t="s">
        <v>384</v>
      </c>
      <c r="AM188" s="1446" t="s">
        <v>389</v>
      </c>
      <c r="AN188" s="1446" t="s">
        <v>73</v>
      </c>
      <c r="AO188" s="1421" t="s">
        <v>3374</v>
      </c>
      <c r="AP188" s="1446" t="s">
        <v>73</v>
      </c>
      <c r="AQ188" s="1446" t="s">
        <v>3301</v>
      </c>
      <c r="AR188" s="1443" t="s">
        <v>293</v>
      </c>
      <c r="AS188" s="1443" t="s">
        <v>566</v>
      </c>
      <c r="AT188" s="1443" t="s">
        <v>566</v>
      </c>
      <c r="AU188" s="1444" t="s">
        <v>566</v>
      </c>
      <c r="AV188" s="1400" t="s">
        <v>3090</v>
      </c>
      <c r="AW188" s="1446" t="s">
        <v>3091</v>
      </c>
      <c r="AX188" s="1421" t="s">
        <v>3092</v>
      </c>
      <c r="AY188" s="1421" t="s">
        <v>3093</v>
      </c>
      <c r="AZ188" s="1421" t="s">
        <v>3094</v>
      </c>
      <c r="BA188" s="1421" t="s">
        <v>3095</v>
      </c>
      <c r="BB188" s="1441" t="s">
        <v>3096</v>
      </c>
      <c r="BC188" s="1438">
        <v>43658</v>
      </c>
      <c r="BD188" s="1438">
        <v>43658</v>
      </c>
      <c r="BE188" s="607"/>
    </row>
    <row r="189" spans="1:57" s="185" customFormat="1" ht="57.75" customHeight="1">
      <c r="A189" s="1441"/>
      <c r="B189" s="1452"/>
      <c r="C189" s="1452"/>
      <c r="D189" s="1441"/>
      <c r="E189" s="1453"/>
      <c r="F189" s="1447"/>
      <c r="G189" s="1447"/>
      <c r="H189" s="1440"/>
      <c r="I189" s="1447"/>
      <c r="J189" s="589" t="s">
        <v>61</v>
      </c>
      <c r="K189" s="589" t="s">
        <v>3298</v>
      </c>
      <c r="L189" s="589" t="s">
        <v>1579</v>
      </c>
      <c r="M189" s="591" t="s">
        <v>235</v>
      </c>
      <c r="N189" s="591" t="s">
        <v>2028</v>
      </c>
      <c r="O189" s="181">
        <v>1492854.58</v>
      </c>
      <c r="P189" s="1441"/>
      <c r="Q189" s="1441"/>
      <c r="R189" s="1441"/>
      <c r="S189" s="1441"/>
      <c r="T189" s="1441"/>
      <c r="U189" s="1447"/>
      <c r="V189" s="1441"/>
      <c r="W189" s="1447"/>
      <c r="X189" s="1449"/>
      <c r="Y189" s="1450"/>
      <c r="Z189" s="1450"/>
      <c r="AA189" s="1451"/>
      <c r="AB189" s="1450"/>
      <c r="AC189" s="1441"/>
      <c r="AD189" s="1446"/>
      <c r="AE189" s="1446"/>
      <c r="AF189" s="1447"/>
      <c r="AG189" s="1448"/>
      <c r="AH189" s="1449"/>
      <c r="AI189" s="1449"/>
      <c r="AJ189" s="1440"/>
      <c r="AK189" s="1440"/>
      <c r="AL189" s="1446"/>
      <c r="AM189" s="1446"/>
      <c r="AN189" s="1446"/>
      <c r="AO189" s="1440"/>
      <c r="AP189" s="1446"/>
      <c r="AQ189" s="1446"/>
      <c r="AR189" s="1443"/>
      <c r="AS189" s="1443"/>
      <c r="AT189" s="1443"/>
      <c r="AU189" s="1444"/>
      <c r="AV189" s="1445"/>
      <c r="AW189" s="1446"/>
      <c r="AX189" s="1440"/>
      <c r="AY189" s="1440"/>
      <c r="AZ189" s="1440"/>
      <c r="BA189" s="1440"/>
      <c r="BB189" s="1441"/>
      <c r="BC189" s="1438"/>
      <c r="BD189" s="1438"/>
      <c r="BE189" s="607"/>
    </row>
    <row r="190" spans="1:57" s="185" customFormat="1" ht="57.75" customHeight="1">
      <c r="A190" s="1441"/>
      <c r="B190" s="1452"/>
      <c r="C190" s="1452"/>
      <c r="D190" s="1441"/>
      <c r="E190" s="1453"/>
      <c r="F190" s="1447"/>
      <c r="G190" s="1447"/>
      <c r="H190" s="1440"/>
      <c r="I190" s="1447"/>
      <c r="J190" s="589" t="s">
        <v>327</v>
      </c>
      <c r="K190" s="589" t="s">
        <v>3394</v>
      </c>
      <c r="L190" s="589" t="s">
        <v>604</v>
      </c>
      <c r="M190" s="591" t="s">
        <v>1141</v>
      </c>
      <c r="N190" s="591" t="s">
        <v>2066</v>
      </c>
      <c r="O190" s="181">
        <v>1507783.12</v>
      </c>
      <c r="P190" s="1441"/>
      <c r="Q190" s="1441"/>
      <c r="R190" s="1441"/>
      <c r="S190" s="1441"/>
      <c r="T190" s="1441"/>
      <c r="U190" s="1447"/>
      <c r="V190" s="1441"/>
      <c r="W190" s="1447"/>
      <c r="X190" s="1449"/>
      <c r="Y190" s="1450"/>
      <c r="Z190" s="1450"/>
      <c r="AA190" s="1451"/>
      <c r="AB190" s="1450"/>
      <c r="AC190" s="1441"/>
      <c r="AD190" s="1446"/>
      <c r="AE190" s="1446"/>
      <c r="AF190" s="1447"/>
      <c r="AG190" s="1448"/>
      <c r="AH190" s="1449"/>
      <c r="AI190" s="1449"/>
      <c r="AJ190" s="1440"/>
      <c r="AK190" s="1440"/>
      <c r="AL190" s="1446"/>
      <c r="AM190" s="1446"/>
      <c r="AN190" s="1446"/>
      <c r="AO190" s="1440"/>
      <c r="AP190" s="1446"/>
      <c r="AQ190" s="1446"/>
      <c r="AR190" s="596"/>
      <c r="AS190" s="1443"/>
      <c r="AT190" s="1443"/>
      <c r="AU190" s="1444"/>
      <c r="AV190" s="1445"/>
      <c r="AW190" s="1446"/>
      <c r="AX190" s="1440"/>
      <c r="AY190" s="1440"/>
      <c r="AZ190" s="1440"/>
      <c r="BA190" s="1440"/>
      <c r="BB190" s="1441"/>
      <c r="BC190" s="1438"/>
      <c r="BD190" s="1438"/>
      <c r="BE190" s="607"/>
    </row>
    <row r="191" spans="1:57" ht="57.75" customHeight="1">
      <c r="A191" s="1441">
        <v>2019</v>
      </c>
      <c r="B191" s="1452">
        <v>43466</v>
      </c>
      <c r="C191" s="1452">
        <v>43555</v>
      </c>
      <c r="D191" s="1447" t="s">
        <v>3294</v>
      </c>
      <c r="E191" s="1453" t="s">
        <v>1577</v>
      </c>
      <c r="F191" s="1447" t="s">
        <v>3466</v>
      </c>
      <c r="G191" s="1447" t="s">
        <v>393</v>
      </c>
      <c r="H191" s="1421" t="s">
        <v>3580</v>
      </c>
      <c r="I191" s="1447" t="s">
        <v>3457</v>
      </c>
      <c r="J191" s="589" t="s">
        <v>61</v>
      </c>
      <c r="K191" s="589" t="s">
        <v>3298</v>
      </c>
      <c r="L191" s="589" t="s">
        <v>1579</v>
      </c>
      <c r="M191" s="589" t="s">
        <v>236</v>
      </c>
      <c r="N191" s="604" t="s">
        <v>3361</v>
      </c>
      <c r="O191" s="181">
        <v>1172400.3999999999</v>
      </c>
      <c r="P191" s="1441" t="s">
        <v>61</v>
      </c>
      <c r="Q191" s="1441" t="s">
        <v>3298</v>
      </c>
      <c r="R191" s="1441" t="s">
        <v>1579</v>
      </c>
      <c r="S191" s="1447" t="s">
        <v>236</v>
      </c>
      <c r="T191" s="1447" t="s">
        <v>3468</v>
      </c>
      <c r="U191" s="1447" t="s">
        <v>3141</v>
      </c>
      <c r="V191" s="1447" t="s">
        <v>3086</v>
      </c>
      <c r="W191" s="1447" t="s">
        <v>3466</v>
      </c>
      <c r="X191" s="1449">
        <v>43539</v>
      </c>
      <c r="Y191" s="1447">
        <v>1010690</v>
      </c>
      <c r="Z191" s="1450">
        <v>1172400.3999999999</v>
      </c>
      <c r="AA191" s="1451">
        <v>117240.04</v>
      </c>
      <c r="AB191" s="1450">
        <v>1172400.3999999999</v>
      </c>
      <c r="AC191" s="1441" t="s">
        <v>241</v>
      </c>
      <c r="AD191" s="1446" t="s">
        <v>69</v>
      </c>
      <c r="AE191" s="1446" t="s">
        <v>70</v>
      </c>
      <c r="AF191" s="1447" t="s">
        <v>3457</v>
      </c>
      <c r="AG191" s="1454">
        <v>151603.5</v>
      </c>
      <c r="AH191" s="1449">
        <v>43544</v>
      </c>
      <c r="AI191" s="1449">
        <v>43555</v>
      </c>
      <c r="AJ191" s="1421" t="s">
        <v>3467</v>
      </c>
      <c r="AK191" s="1421" t="s">
        <v>3088</v>
      </c>
      <c r="AL191" s="1446" t="s">
        <v>384</v>
      </c>
      <c r="AM191" s="1446" t="s">
        <v>389</v>
      </c>
      <c r="AN191" s="1446" t="s">
        <v>73</v>
      </c>
      <c r="AO191" s="1421" t="s">
        <v>3374</v>
      </c>
      <c r="AP191" s="1446" t="s">
        <v>73</v>
      </c>
      <c r="AQ191" s="1446" t="s">
        <v>3301</v>
      </c>
      <c r="AR191" s="596" t="s">
        <v>293</v>
      </c>
      <c r="AS191" s="1443" t="s">
        <v>566</v>
      </c>
      <c r="AT191" s="1443" t="s">
        <v>566</v>
      </c>
      <c r="AU191" s="1444" t="s">
        <v>566</v>
      </c>
      <c r="AV191" s="1400" t="s">
        <v>3090</v>
      </c>
      <c r="AW191" s="1446" t="s">
        <v>3091</v>
      </c>
      <c r="AX191" s="1421" t="s">
        <v>3092</v>
      </c>
      <c r="AY191" s="1421" t="s">
        <v>3093</v>
      </c>
      <c r="AZ191" s="1421" t="s">
        <v>3094</v>
      </c>
      <c r="BA191" s="1421" t="s">
        <v>3095</v>
      </c>
      <c r="BB191" s="1441" t="s">
        <v>3096</v>
      </c>
      <c r="BC191" s="1438">
        <v>43658</v>
      </c>
      <c r="BD191" s="1438">
        <v>43658</v>
      </c>
      <c r="BE191" s="607"/>
    </row>
    <row r="192" spans="1:57" ht="57.75" customHeight="1">
      <c r="A192" s="1441"/>
      <c r="B192" s="1452"/>
      <c r="C192" s="1452"/>
      <c r="D192" s="1447"/>
      <c r="E192" s="1453"/>
      <c r="F192" s="1447"/>
      <c r="G192" s="1447"/>
      <c r="H192" s="1440"/>
      <c r="I192" s="1447"/>
      <c r="J192" s="589" t="s">
        <v>61</v>
      </c>
      <c r="K192" s="589" t="s">
        <v>3298</v>
      </c>
      <c r="L192" s="589" t="s">
        <v>1579</v>
      </c>
      <c r="M192" s="589" t="s">
        <v>229</v>
      </c>
      <c r="N192" s="604" t="s">
        <v>1317</v>
      </c>
      <c r="O192" s="181">
        <v>1233364.2</v>
      </c>
      <c r="P192" s="1441"/>
      <c r="Q192" s="1441"/>
      <c r="R192" s="1441"/>
      <c r="S192" s="1447"/>
      <c r="T192" s="1447"/>
      <c r="U192" s="1447"/>
      <c r="V192" s="1447"/>
      <c r="W192" s="1447"/>
      <c r="X192" s="1449"/>
      <c r="Y192" s="1447"/>
      <c r="Z192" s="1450"/>
      <c r="AA192" s="1451"/>
      <c r="AB192" s="1450"/>
      <c r="AC192" s="1441"/>
      <c r="AD192" s="1446"/>
      <c r="AE192" s="1446"/>
      <c r="AF192" s="1447"/>
      <c r="AG192" s="1454"/>
      <c r="AH192" s="1449"/>
      <c r="AI192" s="1449"/>
      <c r="AJ192" s="1440"/>
      <c r="AK192" s="1440"/>
      <c r="AL192" s="1446"/>
      <c r="AM192" s="1446"/>
      <c r="AN192" s="1446"/>
      <c r="AO192" s="1440"/>
      <c r="AP192" s="1446"/>
      <c r="AQ192" s="1446"/>
      <c r="AR192" s="596"/>
      <c r="AS192" s="1443"/>
      <c r="AT192" s="1443"/>
      <c r="AU192" s="1444"/>
      <c r="AV192" s="1445"/>
      <c r="AW192" s="1446"/>
      <c r="AX192" s="1440"/>
      <c r="AY192" s="1440"/>
      <c r="AZ192" s="1440"/>
      <c r="BA192" s="1440"/>
      <c r="BB192" s="1441"/>
      <c r="BC192" s="1438"/>
      <c r="BD192" s="1438"/>
      <c r="BE192" s="607"/>
    </row>
    <row r="193" spans="1:57" ht="57.75" customHeight="1">
      <c r="A193" s="1441"/>
      <c r="B193" s="1452"/>
      <c r="C193" s="1452"/>
      <c r="D193" s="1447"/>
      <c r="E193" s="1453"/>
      <c r="F193" s="1447"/>
      <c r="G193" s="1447"/>
      <c r="H193" s="1440"/>
      <c r="I193" s="1447"/>
      <c r="J193" s="589" t="s">
        <v>61</v>
      </c>
      <c r="K193" s="589" t="s">
        <v>3298</v>
      </c>
      <c r="L193" s="589" t="s">
        <v>1579</v>
      </c>
      <c r="M193" s="589" t="s">
        <v>230</v>
      </c>
      <c r="N193" s="604" t="s">
        <v>1947</v>
      </c>
      <c r="O193" s="181">
        <v>1252985.6000000001</v>
      </c>
      <c r="P193" s="1441"/>
      <c r="Q193" s="1441"/>
      <c r="R193" s="1441"/>
      <c r="S193" s="1447"/>
      <c r="T193" s="1447"/>
      <c r="U193" s="1447"/>
      <c r="V193" s="1447"/>
      <c r="W193" s="1447"/>
      <c r="X193" s="1449"/>
      <c r="Y193" s="1447"/>
      <c r="Z193" s="1450"/>
      <c r="AA193" s="1451"/>
      <c r="AB193" s="1450"/>
      <c r="AC193" s="1441"/>
      <c r="AD193" s="1446"/>
      <c r="AE193" s="1446"/>
      <c r="AF193" s="1447"/>
      <c r="AG193" s="1454"/>
      <c r="AH193" s="1449"/>
      <c r="AI193" s="1449"/>
      <c r="AJ193" s="1440"/>
      <c r="AK193" s="1440"/>
      <c r="AL193" s="1446"/>
      <c r="AM193" s="1446"/>
      <c r="AN193" s="1446"/>
      <c r="AO193" s="1440"/>
      <c r="AP193" s="1446"/>
      <c r="AQ193" s="1446"/>
      <c r="AR193" s="596"/>
      <c r="AS193" s="1443"/>
      <c r="AT193" s="1443"/>
      <c r="AU193" s="1444"/>
      <c r="AV193" s="1445"/>
      <c r="AW193" s="1446"/>
      <c r="AX193" s="1440"/>
      <c r="AY193" s="1440"/>
      <c r="AZ193" s="1440"/>
      <c r="BA193" s="1440"/>
      <c r="BB193" s="1441"/>
      <c r="BC193" s="1438"/>
      <c r="BD193" s="1438"/>
      <c r="BE193" s="607"/>
    </row>
    <row r="194" spans="1:57" s="185" customFormat="1" ht="57.75" customHeight="1">
      <c r="A194" s="1441">
        <v>2019</v>
      </c>
      <c r="B194" s="1452">
        <v>43466</v>
      </c>
      <c r="C194" s="1452">
        <v>43555</v>
      </c>
      <c r="D194" s="1441" t="s">
        <v>3294</v>
      </c>
      <c r="E194" s="1453" t="s">
        <v>1577</v>
      </c>
      <c r="F194" s="1447" t="s">
        <v>3469</v>
      </c>
      <c r="G194" s="1447" t="s">
        <v>393</v>
      </c>
      <c r="H194" s="1421" t="s">
        <v>3470</v>
      </c>
      <c r="I194" s="1447" t="s">
        <v>3457</v>
      </c>
      <c r="J194" s="589" t="s">
        <v>61</v>
      </c>
      <c r="K194" s="589" t="s">
        <v>3298</v>
      </c>
      <c r="L194" s="589" t="s">
        <v>1579</v>
      </c>
      <c r="M194" s="591" t="s">
        <v>230</v>
      </c>
      <c r="N194" s="591" t="s">
        <v>1947</v>
      </c>
      <c r="O194" s="181">
        <v>1044986</v>
      </c>
      <c r="P194" s="1441" t="s">
        <v>61</v>
      </c>
      <c r="Q194" s="1441" t="s">
        <v>3298</v>
      </c>
      <c r="R194" s="1441" t="s">
        <v>1579</v>
      </c>
      <c r="S194" s="1441" t="s">
        <v>230</v>
      </c>
      <c r="T194" s="1441" t="s">
        <v>1947</v>
      </c>
      <c r="U194" s="1447" t="s">
        <v>3141</v>
      </c>
      <c r="V194" s="1441" t="s">
        <v>3086</v>
      </c>
      <c r="W194" s="1447" t="s">
        <v>3469</v>
      </c>
      <c r="X194" s="1449">
        <v>43539</v>
      </c>
      <c r="Y194" s="1450">
        <v>900850</v>
      </c>
      <c r="Z194" s="1450">
        <v>1044986</v>
      </c>
      <c r="AA194" s="1451">
        <v>104498.6</v>
      </c>
      <c r="AB194" s="1450">
        <v>1044986</v>
      </c>
      <c r="AC194" s="1441" t="s">
        <v>241</v>
      </c>
      <c r="AD194" s="1446" t="s">
        <v>69</v>
      </c>
      <c r="AE194" s="1446" t="s">
        <v>70</v>
      </c>
      <c r="AF194" s="1447" t="s">
        <v>3457</v>
      </c>
      <c r="AG194" s="1448">
        <v>135127.5</v>
      </c>
      <c r="AH194" s="1449">
        <v>43544</v>
      </c>
      <c r="AI194" s="1449">
        <v>43555</v>
      </c>
      <c r="AJ194" s="1421" t="s">
        <v>3471</v>
      </c>
      <c r="AK194" s="1421" t="s">
        <v>3088</v>
      </c>
      <c r="AL194" s="1446" t="s">
        <v>384</v>
      </c>
      <c r="AM194" s="1446" t="s">
        <v>389</v>
      </c>
      <c r="AN194" s="1446" t="s">
        <v>73</v>
      </c>
      <c r="AO194" s="1421" t="s">
        <v>3374</v>
      </c>
      <c r="AP194" s="1446" t="s">
        <v>73</v>
      </c>
      <c r="AQ194" s="1446" t="s">
        <v>3301</v>
      </c>
      <c r="AR194" s="1443" t="s">
        <v>293</v>
      </c>
      <c r="AS194" s="1443" t="s">
        <v>566</v>
      </c>
      <c r="AT194" s="1443" t="s">
        <v>566</v>
      </c>
      <c r="AU194" s="1444" t="s">
        <v>566</v>
      </c>
      <c r="AV194" s="1400" t="s">
        <v>3090</v>
      </c>
      <c r="AW194" s="1446" t="s">
        <v>3091</v>
      </c>
      <c r="AX194" s="1421" t="s">
        <v>3092</v>
      </c>
      <c r="AY194" s="1421" t="s">
        <v>3093</v>
      </c>
      <c r="AZ194" s="1421" t="s">
        <v>3094</v>
      </c>
      <c r="BA194" s="1421" t="s">
        <v>3095</v>
      </c>
      <c r="BB194" s="1441" t="s">
        <v>3096</v>
      </c>
      <c r="BC194" s="1438">
        <v>43658</v>
      </c>
      <c r="BD194" s="1438">
        <v>43658</v>
      </c>
      <c r="BE194" s="607"/>
    </row>
    <row r="195" spans="1:57" s="185" customFormat="1" ht="57.75" customHeight="1">
      <c r="A195" s="1441"/>
      <c r="B195" s="1452"/>
      <c r="C195" s="1452"/>
      <c r="D195" s="1441"/>
      <c r="E195" s="1453"/>
      <c r="F195" s="1447"/>
      <c r="G195" s="1447"/>
      <c r="H195" s="1440"/>
      <c r="I195" s="1447"/>
      <c r="J195" s="589" t="s">
        <v>61</v>
      </c>
      <c r="K195" s="589" t="s">
        <v>3298</v>
      </c>
      <c r="L195" s="589" t="s">
        <v>1579</v>
      </c>
      <c r="M195" s="591" t="s">
        <v>236</v>
      </c>
      <c r="N195" s="591" t="s">
        <v>3361</v>
      </c>
      <c r="O195" s="181">
        <v>1233083.48</v>
      </c>
      <c r="P195" s="1441"/>
      <c r="Q195" s="1441"/>
      <c r="R195" s="1441"/>
      <c r="S195" s="1441"/>
      <c r="T195" s="1441"/>
      <c r="U195" s="1447"/>
      <c r="V195" s="1441"/>
      <c r="W195" s="1447"/>
      <c r="X195" s="1449"/>
      <c r="Y195" s="1450"/>
      <c r="Z195" s="1450"/>
      <c r="AA195" s="1451"/>
      <c r="AB195" s="1450"/>
      <c r="AC195" s="1441"/>
      <c r="AD195" s="1446"/>
      <c r="AE195" s="1446"/>
      <c r="AF195" s="1447"/>
      <c r="AG195" s="1448"/>
      <c r="AH195" s="1449"/>
      <c r="AI195" s="1449"/>
      <c r="AJ195" s="1440"/>
      <c r="AK195" s="1440"/>
      <c r="AL195" s="1446"/>
      <c r="AM195" s="1446"/>
      <c r="AN195" s="1446"/>
      <c r="AO195" s="1440"/>
      <c r="AP195" s="1446"/>
      <c r="AQ195" s="1446"/>
      <c r="AR195" s="1443"/>
      <c r="AS195" s="1443"/>
      <c r="AT195" s="1443"/>
      <c r="AU195" s="1444"/>
      <c r="AV195" s="1445"/>
      <c r="AW195" s="1446"/>
      <c r="AX195" s="1440"/>
      <c r="AY195" s="1440"/>
      <c r="AZ195" s="1440"/>
      <c r="BA195" s="1440"/>
      <c r="BB195" s="1441"/>
      <c r="BC195" s="1438"/>
      <c r="BD195" s="1438"/>
      <c r="BE195" s="607"/>
    </row>
    <row r="196" spans="1:57" s="185" customFormat="1" ht="57.75" customHeight="1">
      <c r="A196" s="1441"/>
      <c r="B196" s="1452"/>
      <c r="C196" s="1452"/>
      <c r="D196" s="1441"/>
      <c r="E196" s="1453"/>
      <c r="F196" s="1447"/>
      <c r="G196" s="1447"/>
      <c r="H196" s="1440"/>
      <c r="I196" s="1447"/>
      <c r="J196" s="589" t="s">
        <v>61</v>
      </c>
      <c r="K196" s="589" t="s">
        <v>3298</v>
      </c>
      <c r="L196" s="589" t="s">
        <v>1579</v>
      </c>
      <c r="M196" s="591" t="s">
        <v>236</v>
      </c>
      <c r="N196" s="591" t="s">
        <v>3361</v>
      </c>
      <c r="O196" s="181">
        <v>1149484.6000000001</v>
      </c>
      <c r="P196" s="1441"/>
      <c r="Q196" s="1441"/>
      <c r="R196" s="1441"/>
      <c r="S196" s="1441"/>
      <c r="T196" s="1441"/>
      <c r="U196" s="1447"/>
      <c r="V196" s="1441"/>
      <c r="W196" s="1447"/>
      <c r="X196" s="1449"/>
      <c r="Y196" s="1450"/>
      <c r="Z196" s="1450"/>
      <c r="AA196" s="1451"/>
      <c r="AB196" s="1450"/>
      <c r="AC196" s="1441"/>
      <c r="AD196" s="1446"/>
      <c r="AE196" s="1446"/>
      <c r="AF196" s="1447"/>
      <c r="AG196" s="1448"/>
      <c r="AH196" s="1449"/>
      <c r="AI196" s="1449"/>
      <c r="AJ196" s="1440"/>
      <c r="AK196" s="1440"/>
      <c r="AL196" s="1446"/>
      <c r="AM196" s="1446"/>
      <c r="AN196" s="1446"/>
      <c r="AO196" s="1440"/>
      <c r="AP196" s="1446"/>
      <c r="AQ196" s="1446"/>
      <c r="AR196" s="596"/>
      <c r="AS196" s="1443"/>
      <c r="AT196" s="1443"/>
      <c r="AU196" s="1444"/>
      <c r="AV196" s="1445"/>
      <c r="AW196" s="1446"/>
      <c r="AX196" s="1440"/>
      <c r="AY196" s="1440"/>
      <c r="AZ196" s="1440"/>
      <c r="BA196" s="1440"/>
      <c r="BB196" s="1441"/>
      <c r="BC196" s="1438"/>
      <c r="BD196" s="1438"/>
      <c r="BE196" s="607"/>
    </row>
    <row r="197" spans="1:57" ht="57.75" customHeight="1">
      <c r="A197" s="1441">
        <v>2019</v>
      </c>
      <c r="B197" s="1452">
        <v>43466</v>
      </c>
      <c r="C197" s="1452">
        <v>43555</v>
      </c>
      <c r="D197" s="1447" t="s">
        <v>3294</v>
      </c>
      <c r="E197" s="1453" t="s">
        <v>1577</v>
      </c>
      <c r="F197" s="1447" t="s">
        <v>3472</v>
      </c>
      <c r="G197" s="1447" t="s">
        <v>393</v>
      </c>
      <c r="H197" s="1421" t="s">
        <v>3473</v>
      </c>
      <c r="I197" s="1447" t="s">
        <v>3457</v>
      </c>
      <c r="J197" s="589" t="s">
        <v>61</v>
      </c>
      <c r="K197" s="589" t="s">
        <v>3298</v>
      </c>
      <c r="L197" s="589" t="s">
        <v>1579</v>
      </c>
      <c r="M197" s="589" t="s">
        <v>140</v>
      </c>
      <c r="N197" s="604" t="s">
        <v>2040</v>
      </c>
      <c r="O197" s="181">
        <v>212264.92</v>
      </c>
      <c r="P197" s="1441" t="s">
        <v>61</v>
      </c>
      <c r="Q197" s="1441" t="s">
        <v>3298</v>
      </c>
      <c r="R197" s="1441" t="s">
        <v>1579</v>
      </c>
      <c r="S197" s="1447" t="s">
        <v>140</v>
      </c>
      <c r="T197" s="1447" t="s">
        <v>2040</v>
      </c>
      <c r="U197" s="1447" t="s">
        <v>3141</v>
      </c>
      <c r="V197" s="1447" t="s">
        <v>3086</v>
      </c>
      <c r="W197" s="1447" t="s">
        <v>3472</v>
      </c>
      <c r="X197" s="1449">
        <v>43543</v>
      </c>
      <c r="Y197" s="1447">
        <v>182987</v>
      </c>
      <c r="Z197" s="1450">
        <v>212264.92</v>
      </c>
      <c r="AA197" s="1451">
        <v>21226.49</v>
      </c>
      <c r="AB197" s="1450">
        <v>212264.92</v>
      </c>
      <c r="AC197" s="1441" t="s">
        <v>241</v>
      </c>
      <c r="AD197" s="1446" t="s">
        <v>69</v>
      </c>
      <c r="AE197" s="1446" t="s">
        <v>70</v>
      </c>
      <c r="AF197" s="1447" t="s">
        <v>3457</v>
      </c>
      <c r="AG197" s="1454">
        <v>27448.05</v>
      </c>
      <c r="AH197" s="1449">
        <v>43544</v>
      </c>
      <c r="AI197" s="1449">
        <v>43555</v>
      </c>
      <c r="AJ197" s="1421" t="s">
        <v>3474</v>
      </c>
      <c r="AK197" s="1421" t="s">
        <v>3088</v>
      </c>
      <c r="AL197" s="1446" t="s">
        <v>384</v>
      </c>
      <c r="AM197" s="1446" t="s">
        <v>389</v>
      </c>
      <c r="AN197" s="1446" t="s">
        <v>73</v>
      </c>
      <c r="AO197" s="1421" t="s">
        <v>3374</v>
      </c>
      <c r="AP197" s="1446" t="s">
        <v>73</v>
      </c>
      <c r="AQ197" s="1446" t="s">
        <v>3301</v>
      </c>
      <c r="AR197" s="1443" t="s">
        <v>293</v>
      </c>
      <c r="AS197" s="1443" t="s">
        <v>566</v>
      </c>
      <c r="AT197" s="1443" t="s">
        <v>566</v>
      </c>
      <c r="AU197" s="1444" t="s">
        <v>566</v>
      </c>
      <c r="AV197" s="1400" t="s">
        <v>3090</v>
      </c>
      <c r="AW197" s="1446" t="s">
        <v>3091</v>
      </c>
      <c r="AX197" s="1421" t="s">
        <v>3092</v>
      </c>
      <c r="AY197" s="1421" t="s">
        <v>3093</v>
      </c>
      <c r="AZ197" s="1421" t="s">
        <v>3094</v>
      </c>
      <c r="BA197" s="1421" t="s">
        <v>3095</v>
      </c>
      <c r="BB197" s="1441" t="s">
        <v>3096</v>
      </c>
      <c r="BC197" s="1438">
        <v>43658</v>
      </c>
      <c r="BD197" s="1438">
        <v>43658</v>
      </c>
      <c r="BE197" s="607"/>
    </row>
    <row r="198" spans="1:57" ht="57.75" customHeight="1">
      <c r="A198" s="1441"/>
      <c r="B198" s="1452"/>
      <c r="C198" s="1452"/>
      <c r="D198" s="1447"/>
      <c r="E198" s="1453"/>
      <c r="F198" s="1447"/>
      <c r="G198" s="1447"/>
      <c r="H198" s="1440"/>
      <c r="I198" s="1447"/>
      <c r="J198" s="589" t="s">
        <v>61</v>
      </c>
      <c r="K198" s="589" t="s">
        <v>3298</v>
      </c>
      <c r="L198" s="589" t="s">
        <v>1579</v>
      </c>
      <c r="M198" s="589" t="s">
        <v>231</v>
      </c>
      <c r="N198" s="604" t="s">
        <v>1968</v>
      </c>
      <c r="O198" s="181">
        <v>241976</v>
      </c>
      <c r="P198" s="1441"/>
      <c r="Q198" s="1441"/>
      <c r="R198" s="1441"/>
      <c r="S198" s="1447"/>
      <c r="T198" s="1447"/>
      <c r="U198" s="1447"/>
      <c r="V198" s="1447"/>
      <c r="W198" s="1447"/>
      <c r="X198" s="1449"/>
      <c r="Y198" s="1447"/>
      <c r="Z198" s="1450"/>
      <c r="AA198" s="1451"/>
      <c r="AB198" s="1450"/>
      <c r="AC198" s="1441"/>
      <c r="AD198" s="1446"/>
      <c r="AE198" s="1446"/>
      <c r="AF198" s="1447"/>
      <c r="AG198" s="1454"/>
      <c r="AH198" s="1449"/>
      <c r="AI198" s="1449"/>
      <c r="AJ198" s="1440"/>
      <c r="AK198" s="1440"/>
      <c r="AL198" s="1446"/>
      <c r="AM198" s="1446"/>
      <c r="AN198" s="1446"/>
      <c r="AO198" s="1440"/>
      <c r="AP198" s="1446"/>
      <c r="AQ198" s="1446"/>
      <c r="AR198" s="1443"/>
      <c r="AS198" s="1443"/>
      <c r="AT198" s="1443"/>
      <c r="AU198" s="1444"/>
      <c r="AV198" s="1445"/>
      <c r="AW198" s="1446"/>
      <c r="AX198" s="1440"/>
      <c r="AY198" s="1440"/>
      <c r="AZ198" s="1440"/>
      <c r="BA198" s="1440"/>
      <c r="BB198" s="1441"/>
      <c r="BC198" s="1438"/>
      <c r="BD198" s="1438"/>
      <c r="BE198" s="607"/>
    </row>
    <row r="199" spans="1:57" ht="57.75" customHeight="1">
      <c r="A199" s="1441"/>
      <c r="B199" s="1452"/>
      <c r="C199" s="1452"/>
      <c r="D199" s="1447"/>
      <c r="E199" s="1453"/>
      <c r="F199" s="1447"/>
      <c r="G199" s="1447"/>
      <c r="H199" s="1440"/>
      <c r="I199" s="1447"/>
      <c r="J199" s="589" t="s">
        <v>61</v>
      </c>
      <c r="K199" s="589" t="s">
        <v>3298</v>
      </c>
      <c r="L199" s="589" t="s">
        <v>1579</v>
      </c>
      <c r="M199" s="589" t="s">
        <v>234</v>
      </c>
      <c r="N199" s="604" t="s">
        <v>1970</v>
      </c>
      <c r="O199" s="181">
        <v>248124</v>
      </c>
      <c r="P199" s="1441"/>
      <c r="Q199" s="1441"/>
      <c r="R199" s="1441"/>
      <c r="S199" s="1447"/>
      <c r="T199" s="1447"/>
      <c r="U199" s="1447"/>
      <c r="V199" s="1447"/>
      <c r="W199" s="1447"/>
      <c r="X199" s="1449"/>
      <c r="Y199" s="1447"/>
      <c r="Z199" s="1450"/>
      <c r="AA199" s="1451"/>
      <c r="AB199" s="1450"/>
      <c r="AC199" s="1441"/>
      <c r="AD199" s="1446"/>
      <c r="AE199" s="1446"/>
      <c r="AF199" s="1447"/>
      <c r="AG199" s="1454"/>
      <c r="AH199" s="1449"/>
      <c r="AI199" s="1449"/>
      <c r="AJ199" s="1440"/>
      <c r="AK199" s="1440"/>
      <c r="AL199" s="1446"/>
      <c r="AM199" s="1446"/>
      <c r="AN199" s="1446"/>
      <c r="AO199" s="1440"/>
      <c r="AP199" s="1446"/>
      <c r="AQ199" s="1446"/>
      <c r="AR199" s="1443"/>
      <c r="AS199" s="1443"/>
      <c r="AT199" s="1443"/>
      <c r="AU199" s="1444"/>
      <c r="AV199" s="1445"/>
      <c r="AW199" s="1446"/>
      <c r="AX199" s="1440"/>
      <c r="AY199" s="1440"/>
      <c r="AZ199" s="1440"/>
      <c r="BA199" s="1440"/>
      <c r="BB199" s="1441"/>
      <c r="BC199" s="1438"/>
      <c r="BD199" s="1438"/>
      <c r="BE199" s="607"/>
    </row>
    <row r="200" spans="1:57" s="185" customFormat="1" ht="57.75" customHeight="1">
      <c r="A200" s="1441">
        <v>2019</v>
      </c>
      <c r="B200" s="1452">
        <v>43466</v>
      </c>
      <c r="C200" s="1452">
        <v>43555</v>
      </c>
      <c r="D200" s="1441" t="s">
        <v>3294</v>
      </c>
      <c r="E200" s="1453" t="s">
        <v>1577</v>
      </c>
      <c r="F200" s="1447" t="s">
        <v>3475</v>
      </c>
      <c r="G200" s="1447" t="s">
        <v>393</v>
      </c>
      <c r="H200" s="1421" t="s">
        <v>3476</v>
      </c>
      <c r="I200" s="1447" t="s">
        <v>3457</v>
      </c>
      <c r="J200" s="589" t="s">
        <v>61</v>
      </c>
      <c r="K200" s="589" t="s">
        <v>3298</v>
      </c>
      <c r="L200" s="589" t="s">
        <v>1579</v>
      </c>
      <c r="M200" s="591" t="s">
        <v>234</v>
      </c>
      <c r="N200" s="591" t="s">
        <v>1970</v>
      </c>
      <c r="O200" s="181">
        <v>2523593.92</v>
      </c>
      <c r="P200" s="1441" t="s">
        <v>61</v>
      </c>
      <c r="Q200" s="1441" t="s">
        <v>3298</v>
      </c>
      <c r="R200" s="1441" t="s">
        <v>1579</v>
      </c>
      <c r="S200" s="1441" t="s">
        <v>234</v>
      </c>
      <c r="T200" s="1441" t="s">
        <v>1970</v>
      </c>
      <c r="U200" s="1447" t="s">
        <v>3141</v>
      </c>
      <c r="V200" s="1441" t="s">
        <v>3086</v>
      </c>
      <c r="W200" s="1447" t="s">
        <v>3475</v>
      </c>
      <c r="X200" s="1449">
        <v>43543</v>
      </c>
      <c r="Y200" s="1450">
        <v>2175512</v>
      </c>
      <c r="Z200" s="1450">
        <v>2523593.92</v>
      </c>
      <c r="AA200" s="1451">
        <v>252359.39</v>
      </c>
      <c r="AB200" s="1450">
        <v>2523593.92</v>
      </c>
      <c r="AC200" s="1441" t="s">
        <v>241</v>
      </c>
      <c r="AD200" s="1446" t="s">
        <v>69</v>
      </c>
      <c r="AE200" s="1446" t="s">
        <v>70</v>
      </c>
      <c r="AF200" s="1447" t="s">
        <v>3457</v>
      </c>
      <c r="AG200" s="1448">
        <v>326326.8</v>
      </c>
      <c r="AH200" s="1449">
        <v>43544</v>
      </c>
      <c r="AI200" s="1449">
        <v>43555</v>
      </c>
      <c r="AJ200" s="1421" t="s">
        <v>3477</v>
      </c>
      <c r="AK200" s="1421" t="s">
        <v>3088</v>
      </c>
      <c r="AL200" s="1446" t="s">
        <v>384</v>
      </c>
      <c r="AM200" s="1446" t="s">
        <v>389</v>
      </c>
      <c r="AN200" s="1446" t="s">
        <v>73</v>
      </c>
      <c r="AO200" s="1421" t="s">
        <v>3374</v>
      </c>
      <c r="AP200" s="1446" t="s">
        <v>73</v>
      </c>
      <c r="AQ200" s="1446" t="s">
        <v>3301</v>
      </c>
      <c r="AR200" s="1443" t="s">
        <v>293</v>
      </c>
      <c r="AS200" s="1443" t="s">
        <v>566</v>
      </c>
      <c r="AT200" s="1443" t="s">
        <v>566</v>
      </c>
      <c r="AU200" s="1444" t="s">
        <v>566</v>
      </c>
      <c r="AV200" s="1400" t="s">
        <v>3090</v>
      </c>
      <c r="AW200" s="1446" t="s">
        <v>3091</v>
      </c>
      <c r="AX200" s="1421" t="s">
        <v>3092</v>
      </c>
      <c r="AY200" s="1421" t="s">
        <v>3093</v>
      </c>
      <c r="AZ200" s="1421" t="s">
        <v>3094</v>
      </c>
      <c r="BA200" s="1421" t="s">
        <v>3095</v>
      </c>
      <c r="BB200" s="1441" t="s">
        <v>3096</v>
      </c>
      <c r="BC200" s="1438">
        <v>43658</v>
      </c>
      <c r="BD200" s="1438">
        <v>43658</v>
      </c>
      <c r="BE200" s="607"/>
    </row>
    <row r="201" spans="1:57" s="185" customFormat="1" ht="57.75" customHeight="1">
      <c r="A201" s="1441"/>
      <c r="B201" s="1452"/>
      <c r="C201" s="1452"/>
      <c r="D201" s="1441"/>
      <c r="E201" s="1453"/>
      <c r="F201" s="1447"/>
      <c r="G201" s="1447"/>
      <c r="H201" s="1440"/>
      <c r="I201" s="1447"/>
      <c r="J201" s="589" t="s">
        <v>61</v>
      </c>
      <c r="K201" s="589" t="s">
        <v>3298</v>
      </c>
      <c r="L201" s="589" t="s">
        <v>1579</v>
      </c>
      <c r="M201" s="591" t="s">
        <v>235</v>
      </c>
      <c r="N201" s="591" t="s">
        <v>2028</v>
      </c>
      <c r="O201" s="181">
        <v>2998087.4</v>
      </c>
      <c r="P201" s="1441"/>
      <c r="Q201" s="1441"/>
      <c r="R201" s="1441"/>
      <c r="S201" s="1441"/>
      <c r="T201" s="1441"/>
      <c r="U201" s="1447"/>
      <c r="V201" s="1441"/>
      <c r="W201" s="1447"/>
      <c r="X201" s="1449"/>
      <c r="Y201" s="1450"/>
      <c r="Z201" s="1450"/>
      <c r="AA201" s="1451"/>
      <c r="AB201" s="1450"/>
      <c r="AC201" s="1441"/>
      <c r="AD201" s="1446"/>
      <c r="AE201" s="1446"/>
      <c r="AF201" s="1447"/>
      <c r="AG201" s="1448"/>
      <c r="AH201" s="1449"/>
      <c r="AI201" s="1449"/>
      <c r="AJ201" s="1440"/>
      <c r="AK201" s="1440"/>
      <c r="AL201" s="1446"/>
      <c r="AM201" s="1446"/>
      <c r="AN201" s="1446"/>
      <c r="AO201" s="1440"/>
      <c r="AP201" s="1446"/>
      <c r="AQ201" s="1446"/>
      <c r="AR201" s="1443"/>
      <c r="AS201" s="1443"/>
      <c r="AT201" s="1443"/>
      <c r="AU201" s="1444"/>
      <c r="AV201" s="1445"/>
      <c r="AW201" s="1446"/>
      <c r="AX201" s="1440"/>
      <c r="AY201" s="1440"/>
      <c r="AZ201" s="1440"/>
      <c r="BA201" s="1440"/>
      <c r="BB201" s="1441"/>
      <c r="BC201" s="1438"/>
      <c r="BD201" s="1438"/>
      <c r="BE201" s="607"/>
    </row>
    <row r="202" spans="1:57" s="185" customFormat="1" ht="57.75" customHeight="1">
      <c r="A202" s="1441"/>
      <c r="B202" s="1452"/>
      <c r="C202" s="1452"/>
      <c r="D202" s="1441"/>
      <c r="E202" s="1453"/>
      <c r="F202" s="1447"/>
      <c r="G202" s="1447"/>
      <c r="H202" s="1440"/>
      <c r="I202" s="1447"/>
      <c r="J202" s="589" t="s">
        <v>61</v>
      </c>
      <c r="K202" s="589" t="s">
        <v>3298</v>
      </c>
      <c r="L202" s="589" t="s">
        <v>1579</v>
      </c>
      <c r="M202" s="591" t="s">
        <v>277</v>
      </c>
      <c r="N202" s="591" t="s">
        <v>2021</v>
      </c>
      <c r="O202" s="181">
        <v>3163070.02</v>
      </c>
      <c r="P202" s="1441"/>
      <c r="Q202" s="1441"/>
      <c r="R202" s="1441"/>
      <c r="S202" s="1441"/>
      <c r="T202" s="1441"/>
      <c r="U202" s="1447"/>
      <c r="V202" s="1441"/>
      <c r="W202" s="1447"/>
      <c r="X202" s="1449"/>
      <c r="Y202" s="1450"/>
      <c r="Z202" s="1450"/>
      <c r="AA202" s="1451"/>
      <c r="AB202" s="1450"/>
      <c r="AC202" s="1441"/>
      <c r="AD202" s="1446"/>
      <c r="AE202" s="1446"/>
      <c r="AF202" s="1447"/>
      <c r="AG202" s="1448"/>
      <c r="AH202" s="1449"/>
      <c r="AI202" s="1449"/>
      <c r="AJ202" s="1440"/>
      <c r="AK202" s="1440"/>
      <c r="AL202" s="1446"/>
      <c r="AM202" s="1446"/>
      <c r="AN202" s="1446"/>
      <c r="AO202" s="1440"/>
      <c r="AP202" s="1446"/>
      <c r="AQ202" s="1446"/>
      <c r="AR202" s="1443"/>
      <c r="AS202" s="1443"/>
      <c r="AT202" s="1443"/>
      <c r="AU202" s="1444"/>
      <c r="AV202" s="1445"/>
      <c r="AW202" s="1446"/>
      <c r="AX202" s="1440"/>
      <c r="AY202" s="1440"/>
      <c r="AZ202" s="1440"/>
      <c r="BA202" s="1440"/>
      <c r="BB202" s="1441"/>
      <c r="BC202" s="1438"/>
      <c r="BD202" s="1438"/>
      <c r="BE202" s="607"/>
    </row>
    <row r="203" spans="1:57" ht="57.75" customHeight="1">
      <c r="A203" s="1441">
        <v>2019</v>
      </c>
      <c r="B203" s="1452">
        <v>43466</v>
      </c>
      <c r="C203" s="1452">
        <v>43555</v>
      </c>
      <c r="D203" s="1447" t="s">
        <v>3294</v>
      </c>
      <c r="E203" s="1453" t="s">
        <v>1577</v>
      </c>
      <c r="F203" s="1447" t="s">
        <v>3478</v>
      </c>
      <c r="G203" s="1447" t="s">
        <v>393</v>
      </c>
      <c r="H203" s="1421" t="s">
        <v>3479</v>
      </c>
      <c r="I203" s="1447" t="s">
        <v>3457</v>
      </c>
      <c r="J203" s="589" t="s">
        <v>61</v>
      </c>
      <c r="K203" s="589" t="s">
        <v>3298</v>
      </c>
      <c r="L203" s="589" t="s">
        <v>1579</v>
      </c>
      <c r="M203" s="589" t="s">
        <v>231</v>
      </c>
      <c r="N203" s="604" t="s">
        <v>1968</v>
      </c>
      <c r="O203" s="181">
        <v>1870101.01</v>
      </c>
      <c r="P203" s="1441" t="s">
        <v>61</v>
      </c>
      <c r="Q203" s="1441" t="s">
        <v>3298</v>
      </c>
      <c r="R203" s="1441" t="s">
        <v>1579</v>
      </c>
      <c r="S203" s="1447" t="s">
        <v>231</v>
      </c>
      <c r="T203" s="1447" t="s">
        <v>1968</v>
      </c>
      <c r="U203" s="1447" t="s">
        <v>3141</v>
      </c>
      <c r="V203" s="1447" t="s">
        <v>3086</v>
      </c>
      <c r="W203" s="1447" t="s">
        <v>3478</v>
      </c>
      <c r="X203" s="1449">
        <v>43543</v>
      </c>
      <c r="Y203" s="1447">
        <v>1612156.04</v>
      </c>
      <c r="Z203" s="1450">
        <v>1870101.01</v>
      </c>
      <c r="AA203" s="1451">
        <v>187010.1</v>
      </c>
      <c r="AB203" s="1450">
        <v>1870101.01</v>
      </c>
      <c r="AC203" s="1441" t="s">
        <v>241</v>
      </c>
      <c r="AD203" s="1446" t="s">
        <v>69</v>
      </c>
      <c r="AE203" s="1446" t="s">
        <v>70</v>
      </c>
      <c r="AF203" s="1447" t="s">
        <v>3457</v>
      </c>
      <c r="AG203" s="1454">
        <v>241823.41</v>
      </c>
      <c r="AH203" s="1449">
        <v>43544</v>
      </c>
      <c r="AI203" s="1449">
        <v>43555</v>
      </c>
      <c r="AJ203" s="1421" t="s">
        <v>3480</v>
      </c>
      <c r="AK203" s="1421" t="s">
        <v>3088</v>
      </c>
      <c r="AL203" s="1446" t="s">
        <v>384</v>
      </c>
      <c r="AM203" s="1446" t="s">
        <v>389</v>
      </c>
      <c r="AN203" s="1446" t="s">
        <v>73</v>
      </c>
      <c r="AO203" s="1421" t="s">
        <v>3374</v>
      </c>
      <c r="AP203" s="1446" t="s">
        <v>73</v>
      </c>
      <c r="AQ203" s="1446" t="s">
        <v>3301</v>
      </c>
      <c r="AR203" s="1443" t="s">
        <v>293</v>
      </c>
      <c r="AS203" s="1443" t="s">
        <v>566</v>
      </c>
      <c r="AT203" s="1443" t="s">
        <v>566</v>
      </c>
      <c r="AU203" s="1444" t="s">
        <v>566</v>
      </c>
      <c r="AV203" s="1400" t="s">
        <v>3090</v>
      </c>
      <c r="AW203" s="1446" t="s">
        <v>3091</v>
      </c>
      <c r="AX203" s="1421" t="s">
        <v>3092</v>
      </c>
      <c r="AY203" s="1421" t="s">
        <v>3093</v>
      </c>
      <c r="AZ203" s="1421" t="s">
        <v>3094</v>
      </c>
      <c r="BA203" s="1421" t="s">
        <v>3095</v>
      </c>
      <c r="BB203" s="1441" t="s">
        <v>3096</v>
      </c>
      <c r="BC203" s="1438">
        <v>43658</v>
      </c>
      <c r="BD203" s="1438">
        <v>43658</v>
      </c>
      <c r="BE203" s="607"/>
    </row>
    <row r="204" spans="1:57" ht="57.75" customHeight="1">
      <c r="A204" s="1441"/>
      <c r="B204" s="1452"/>
      <c r="C204" s="1452"/>
      <c r="D204" s="1447"/>
      <c r="E204" s="1453"/>
      <c r="F204" s="1447"/>
      <c r="G204" s="1447"/>
      <c r="H204" s="1440"/>
      <c r="I204" s="1447"/>
      <c r="J204" s="589" t="s">
        <v>61</v>
      </c>
      <c r="K204" s="589" t="s">
        <v>3298</v>
      </c>
      <c r="L204" s="589" t="s">
        <v>1579</v>
      </c>
      <c r="M204" s="589" t="s">
        <v>236</v>
      </c>
      <c r="N204" s="604" t="s">
        <v>3361</v>
      </c>
      <c r="O204" s="181">
        <v>2150616.02</v>
      </c>
      <c r="P204" s="1441"/>
      <c r="Q204" s="1441"/>
      <c r="R204" s="1441"/>
      <c r="S204" s="1447"/>
      <c r="T204" s="1447"/>
      <c r="U204" s="1447"/>
      <c r="V204" s="1447"/>
      <c r="W204" s="1447"/>
      <c r="X204" s="1449"/>
      <c r="Y204" s="1447"/>
      <c r="Z204" s="1450"/>
      <c r="AA204" s="1451"/>
      <c r="AB204" s="1450"/>
      <c r="AC204" s="1441"/>
      <c r="AD204" s="1446"/>
      <c r="AE204" s="1446"/>
      <c r="AF204" s="1447"/>
      <c r="AG204" s="1454"/>
      <c r="AH204" s="1449"/>
      <c r="AI204" s="1449"/>
      <c r="AJ204" s="1440"/>
      <c r="AK204" s="1440"/>
      <c r="AL204" s="1446"/>
      <c r="AM204" s="1446"/>
      <c r="AN204" s="1446"/>
      <c r="AO204" s="1440"/>
      <c r="AP204" s="1446"/>
      <c r="AQ204" s="1446"/>
      <c r="AR204" s="1443"/>
      <c r="AS204" s="1443"/>
      <c r="AT204" s="1443"/>
      <c r="AU204" s="1444"/>
      <c r="AV204" s="1445"/>
      <c r="AW204" s="1446"/>
      <c r="AX204" s="1440"/>
      <c r="AY204" s="1440"/>
      <c r="AZ204" s="1440"/>
      <c r="BA204" s="1440"/>
      <c r="BB204" s="1441"/>
      <c r="BC204" s="1438"/>
      <c r="BD204" s="1438"/>
      <c r="BE204" s="607"/>
    </row>
    <row r="205" spans="1:57" ht="57.75" customHeight="1">
      <c r="A205" s="1441"/>
      <c r="B205" s="1452"/>
      <c r="C205" s="1452"/>
      <c r="D205" s="1447"/>
      <c r="E205" s="1453"/>
      <c r="F205" s="1447"/>
      <c r="G205" s="1447"/>
      <c r="H205" s="1440"/>
      <c r="I205" s="1447"/>
      <c r="J205" s="589" t="s">
        <v>61</v>
      </c>
      <c r="K205" s="589" t="s">
        <v>3298</v>
      </c>
      <c r="L205" s="589" t="s">
        <v>1579</v>
      </c>
      <c r="M205" s="589" t="s">
        <v>235</v>
      </c>
      <c r="N205" s="604" t="s">
        <v>2028</v>
      </c>
      <c r="O205" s="181">
        <v>2094513.01</v>
      </c>
      <c r="P205" s="1441"/>
      <c r="Q205" s="1441"/>
      <c r="R205" s="1441"/>
      <c r="S205" s="1447"/>
      <c r="T205" s="1447"/>
      <c r="U205" s="1447"/>
      <c r="V205" s="1447"/>
      <c r="W205" s="1447"/>
      <c r="X205" s="1449"/>
      <c r="Y205" s="1447"/>
      <c r="Z205" s="1450"/>
      <c r="AA205" s="1451"/>
      <c r="AB205" s="1450"/>
      <c r="AC205" s="1441"/>
      <c r="AD205" s="1446"/>
      <c r="AE205" s="1446"/>
      <c r="AF205" s="1447"/>
      <c r="AG205" s="1454"/>
      <c r="AH205" s="1449"/>
      <c r="AI205" s="1449"/>
      <c r="AJ205" s="1440"/>
      <c r="AK205" s="1440"/>
      <c r="AL205" s="1446"/>
      <c r="AM205" s="1446"/>
      <c r="AN205" s="1446"/>
      <c r="AO205" s="1440"/>
      <c r="AP205" s="1446"/>
      <c r="AQ205" s="1446"/>
      <c r="AR205" s="1443"/>
      <c r="AS205" s="1443"/>
      <c r="AT205" s="1443"/>
      <c r="AU205" s="1444"/>
      <c r="AV205" s="1445"/>
      <c r="AW205" s="1446"/>
      <c r="AX205" s="1440"/>
      <c r="AY205" s="1440"/>
      <c r="AZ205" s="1440"/>
      <c r="BA205" s="1440"/>
      <c r="BB205" s="1441"/>
      <c r="BC205" s="1438"/>
      <c r="BD205" s="1438"/>
      <c r="BE205" s="607"/>
    </row>
    <row r="206" spans="1:57" s="185" customFormat="1" ht="57.75" customHeight="1">
      <c r="A206" s="1441">
        <v>2019</v>
      </c>
      <c r="B206" s="1452">
        <v>43466</v>
      </c>
      <c r="C206" s="1452">
        <v>43555</v>
      </c>
      <c r="D206" s="1441" t="s">
        <v>3294</v>
      </c>
      <c r="E206" s="1453" t="s">
        <v>1577</v>
      </c>
      <c r="F206" s="1447" t="s">
        <v>3481</v>
      </c>
      <c r="G206" s="1447" t="s">
        <v>393</v>
      </c>
      <c r="H206" s="1421" t="s">
        <v>3482</v>
      </c>
      <c r="I206" s="1447" t="s">
        <v>3457</v>
      </c>
      <c r="J206" s="589" t="s">
        <v>61</v>
      </c>
      <c r="K206" s="589" t="s">
        <v>3298</v>
      </c>
      <c r="L206" s="589" t="s">
        <v>1579</v>
      </c>
      <c r="M206" s="591" t="s">
        <v>229</v>
      </c>
      <c r="N206" s="591" t="s">
        <v>1317</v>
      </c>
      <c r="O206" s="181">
        <v>433840</v>
      </c>
      <c r="P206" s="1441" t="s">
        <v>61</v>
      </c>
      <c r="Q206" s="1441" t="s">
        <v>3298</v>
      </c>
      <c r="R206" s="1441" t="s">
        <v>1579</v>
      </c>
      <c r="S206" s="1441" t="s">
        <v>229</v>
      </c>
      <c r="T206" s="1441" t="s">
        <v>1317</v>
      </c>
      <c r="U206" s="1447" t="s">
        <v>3141</v>
      </c>
      <c r="V206" s="1441" t="s">
        <v>3086</v>
      </c>
      <c r="W206" s="1447" t="s">
        <v>3481</v>
      </c>
      <c r="X206" s="1449">
        <v>43543</v>
      </c>
      <c r="Y206" s="1450">
        <v>374000</v>
      </c>
      <c r="Z206" s="1450">
        <v>433840</v>
      </c>
      <c r="AA206" s="1451">
        <v>43384</v>
      </c>
      <c r="AB206" s="1450">
        <v>433840</v>
      </c>
      <c r="AC206" s="1441" t="s">
        <v>241</v>
      </c>
      <c r="AD206" s="1446" t="s">
        <v>69</v>
      </c>
      <c r="AE206" s="1446" t="s">
        <v>70</v>
      </c>
      <c r="AF206" s="1447" t="s">
        <v>3457</v>
      </c>
      <c r="AG206" s="1448">
        <v>56100</v>
      </c>
      <c r="AH206" s="1449">
        <v>43544</v>
      </c>
      <c r="AI206" s="1449">
        <v>43555</v>
      </c>
      <c r="AJ206" s="1421" t="s">
        <v>3483</v>
      </c>
      <c r="AK206" s="1421" t="s">
        <v>3088</v>
      </c>
      <c r="AL206" s="1446" t="s">
        <v>384</v>
      </c>
      <c r="AM206" s="1446" t="s">
        <v>389</v>
      </c>
      <c r="AN206" s="1446" t="s">
        <v>73</v>
      </c>
      <c r="AO206" s="1421" t="s">
        <v>3374</v>
      </c>
      <c r="AP206" s="1446" t="s">
        <v>73</v>
      </c>
      <c r="AQ206" s="1446" t="s">
        <v>3301</v>
      </c>
      <c r="AR206" s="1443" t="s">
        <v>293</v>
      </c>
      <c r="AS206" s="1443" t="s">
        <v>566</v>
      </c>
      <c r="AT206" s="1443" t="s">
        <v>566</v>
      </c>
      <c r="AU206" s="1444" t="s">
        <v>566</v>
      </c>
      <c r="AV206" s="1400" t="s">
        <v>3090</v>
      </c>
      <c r="AW206" s="1446" t="s">
        <v>3091</v>
      </c>
      <c r="AX206" s="1421" t="s">
        <v>3092</v>
      </c>
      <c r="AY206" s="1421" t="s">
        <v>3093</v>
      </c>
      <c r="AZ206" s="1421" t="s">
        <v>3094</v>
      </c>
      <c r="BA206" s="1421" t="s">
        <v>3095</v>
      </c>
      <c r="BB206" s="1441" t="s">
        <v>3096</v>
      </c>
      <c r="BC206" s="1438">
        <v>43658</v>
      </c>
      <c r="BD206" s="1438">
        <v>43658</v>
      </c>
      <c r="BE206" s="607"/>
    </row>
    <row r="207" spans="1:57" s="185" customFormat="1" ht="57.75" customHeight="1">
      <c r="A207" s="1441"/>
      <c r="B207" s="1452"/>
      <c r="C207" s="1452"/>
      <c r="D207" s="1441"/>
      <c r="E207" s="1453"/>
      <c r="F207" s="1447"/>
      <c r="G207" s="1447"/>
      <c r="H207" s="1440"/>
      <c r="I207" s="1447"/>
      <c r="J207" s="589" t="s">
        <v>61</v>
      </c>
      <c r="K207" s="589" t="s">
        <v>3298</v>
      </c>
      <c r="L207" s="589" t="s">
        <v>1579</v>
      </c>
      <c r="M207" s="591" t="s">
        <v>140</v>
      </c>
      <c r="N207" s="591" t="s">
        <v>2040</v>
      </c>
      <c r="O207" s="181">
        <v>463768</v>
      </c>
      <c r="P207" s="1441"/>
      <c r="Q207" s="1441"/>
      <c r="R207" s="1441"/>
      <c r="S207" s="1441"/>
      <c r="T207" s="1441"/>
      <c r="U207" s="1447"/>
      <c r="V207" s="1441"/>
      <c r="W207" s="1447"/>
      <c r="X207" s="1449"/>
      <c r="Y207" s="1450"/>
      <c r="Z207" s="1450"/>
      <c r="AA207" s="1451"/>
      <c r="AB207" s="1450"/>
      <c r="AC207" s="1441"/>
      <c r="AD207" s="1446"/>
      <c r="AE207" s="1446"/>
      <c r="AF207" s="1447"/>
      <c r="AG207" s="1448"/>
      <c r="AH207" s="1449"/>
      <c r="AI207" s="1449"/>
      <c r="AJ207" s="1440"/>
      <c r="AK207" s="1440"/>
      <c r="AL207" s="1446"/>
      <c r="AM207" s="1446"/>
      <c r="AN207" s="1446"/>
      <c r="AO207" s="1440"/>
      <c r="AP207" s="1446"/>
      <c r="AQ207" s="1446"/>
      <c r="AR207" s="1443"/>
      <c r="AS207" s="1443"/>
      <c r="AT207" s="1443"/>
      <c r="AU207" s="1444"/>
      <c r="AV207" s="1445"/>
      <c r="AW207" s="1446"/>
      <c r="AX207" s="1440"/>
      <c r="AY207" s="1440"/>
      <c r="AZ207" s="1440"/>
      <c r="BA207" s="1440"/>
      <c r="BB207" s="1441"/>
      <c r="BC207" s="1438"/>
      <c r="BD207" s="1438"/>
      <c r="BE207" s="607"/>
    </row>
    <row r="208" spans="1:57" s="185" customFormat="1" ht="57.75" customHeight="1">
      <c r="A208" s="1441"/>
      <c r="B208" s="1452"/>
      <c r="C208" s="1452"/>
      <c r="D208" s="1441"/>
      <c r="E208" s="1453"/>
      <c r="F208" s="1447"/>
      <c r="G208" s="1447"/>
      <c r="H208" s="1440"/>
      <c r="I208" s="1447"/>
      <c r="J208" s="589" t="s">
        <v>61</v>
      </c>
      <c r="K208" s="589" t="s">
        <v>3298</v>
      </c>
      <c r="L208" s="589" t="s">
        <v>1579</v>
      </c>
      <c r="M208" s="591" t="s">
        <v>277</v>
      </c>
      <c r="N208" s="591" t="s">
        <v>2021</v>
      </c>
      <c r="O208" s="181">
        <v>452516</v>
      </c>
      <c r="P208" s="1441"/>
      <c r="Q208" s="1441"/>
      <c r="R208" s="1441"/>
      <c r="S208" s="1441"/>
      <c r="T208" s="1441"/>
      <c r="U208" s="1447"/>
      <c r="V208" s="1441"/>
      <c r="W208" s="1447"/>
      <c r="X208" s="1449"/>
      <c r="Y208" s="1450"/>
      <c r="Z208" s="1450"/>
      <c r="AA208" s="1451"/>
      <c r="AB208" s="1450"/>
      <c r="AC208" s="1441"/>
      <c r="AD208" s="1446"/>
      <c r="AE208" s="1446"/>
      <c r="AF208" s="1447"/>
      <c r="AG208" s="1448"/>
      <c r="AH208" s="1449"/>
      <c r="AI208" s="1449"/>
      <c r="AJ208" s="1440"/>
      <c r="AK208" s="1440"/>
      <c r="AL208" s="1446"/>
      <c r="AM208" s="1446"/>
      <c r="AN208" s="1446"/>
      <c r="AO208" s="1440"/>
      <c r="AP208" s="1446"/>
      <c r="AQ208" s="1446"/>
      <c r="AR208" s="1443"/>
      <c r="AS208" s="1443"/>
      <c r="AT208" s="1443"/>
      <c r="AU208" s="1444"/>
      <c r="AV208" s="1445"/>
      <c r="AW208" s="1446"/>
      <c r="AX208" s="1440"/>
      <c r="AY208" s="1440"/>
      <c r="AZ208" s="1440"/>
      <c r="BA208" s="1440"/>
      <c r="BB208" s="1441"/>
      <c r="BC208" s="1438"/>
      <c r="BD208" s="1438"/>
      <c r="BE208" s="607"/>
    </row>
    <row r="209" spans="1:57" ht="57.75" customHeight="1">
      <c r="A209" s="1441">
        <v>2019</v>
      </c>
      <c r="B209" s="1452">
        <v>43466</v>
      </c>
      <c r="C209" s="1452">
        <v>43555</v>
      </c>
      <c r="D209" s="1447" t="s">
        <v>3294</v>
      </c>
      <c r="E209" s="1453" t="s">
        <v>1577</v>
      </c>
      <c r="F209" s="1447" t="s">
        <v>3484</v>
      </c>
      <c r="G209" s="1447" t="s">
        <v>393</v>
      </c>
      <c r="H209" s="1421" t="s">
        <v>3482</v>
      </c>
      <c r="I209" s="1447" t="s">
        <v>3457</v>
      </c>
      <c r="J209" s="589" t="s">
        <v>61</v>
      </c>
      <c r="K209" s="589" t="s">
        <v>3298</v>
      </c>
      <c r="L209" s="589" t="s">
        <v>1579</v>
      </c>
      <c r="M209" s="589" t="s">
        <v>623</v>
      </c>
      <c r="N209" s="604" t="s">
        <v>2023</v>
      </c>
      <c r="O209" s="181">
        <v>135448.79</v>
      </c>
      <c r="P209" s="1441" t="s">
        <v>61</v>
      </c>
      <c r="Q209" s="1441" t="s">
        <v>3298</v>
      </c>
      <c r="R209" s="1441" t="s">
        <v>1579</v>
      </c>
      <c r="S209" s="1447" t="s">
        <v>623</v>
      </c>
      <c r="T209" s="1447" t="s">
        <v>2023</v>
      </c>
      <c r="U209" s="1447" t="s">
        <v>3141</v>
      </c>
      <c r="V209" s="1447" t="s">
        <v>3086</v>
      </c>
      <c r="W209" s="1447" t="s">
        <v>3484</v>
      </c>
      <c r="X209" s="1449">
        <v>43543</v>
      </c>
      <c r="Y209" s="1447">
        <v>116766.2</v>
      </c>
      <c r="Z209" s="1450">
        <v>135448.79</v>
      </c>
      <c r="AA209" s="1451">
        <v>13544.88</v>
      </c>
      <c r="AB209" s="1450">
        <v>135448.79</v>
      </c>
      <c r="AC209" s="1441" t="s">
        <v>241</v>
      </c>
      <c r="AD209" s="1446" t="s">
        <v>69</v>
      </c>
      <c r="AE209" s="1446" t="s">
        <v>70</v>
      </c>
      <c r="AF209" s="1447" t="s">
        <v>3457</v>
      </c>
      <c r="AG209" s="1454">
        <v>17514.93</v>
      </c>
      <c r="AH209" s="1449">
        <v>43544</v>
      </c>
      <c r="AI209" s="1449">
        <v>43555</v>
      </c>
      <c r="AJ209" s="1421" t="s">
        <v>3485</v>
      </c>
      <c r="AK209" s="1421" t="s">
        <v>3088</v>
      </c>
      <c r="AL209" s="1446" t="s">
        <v>384</v>
      </c>
      <c r="AM209" s="1446" t="s">
        <v>389</v>
      </c>
      <c r="AN209" s="1446" t="s">
        <v>73</v>
      </c>
      <c r="AO209" s="1421" t="s">
        <v>3374</v>
      </c>
      <c r="AP209" s="1446" t="s">
        <v>73</v>
      </c>
      <c r="AQ209" s="1446" t="s">
        <v>3301</v>
      </c>
      <c r="AR209" s="1443" t="s">
        <v>293</v>
      </c>
      <c r="AS209" s="1443" t="s">
        <v>566</v>
      </c>
      <c r="AT209" s="1443" t="s">
        <v>566</v>
      </c>
      <c r="AU209" s="1444" t="s">
        <v>566</v>
      </c>
      <c r="AV209" s="1400" t="s">
        <v>3090</v>
      </c>
      <c r="AW209" s="1446" t="s">
        <v>3091</v>
      </c>
      <c r="AX209" s="1421" t="s">
        <v>3092</v>
      </c>
      <c r="AY209" s="1421" t="s">
        <v>3093</v>
      </c>
      <c r="AZ209" s="1421" t="s">
        <v>3094</v>
      </c>
      <c r="BA209" s="1421" t="s">
        <v>3095</v>
      </c>
      <c r="BB209" s="1441" t="s">
        <v>3096</v>
      </c>
      <c r="BC209" s="1438">
        <v>43658</v>
      </c>
      <c r="BD209" s="1438">
        <v>43658</v>
      </c>
      <c r="BE209" s="607"/>
    </row>
    <row r="210" spans="1:57" ht="57.75" customHeight="1">
      <c r="A210" s="1441"/>
      <c r="B210" s="1452"/>
      <c r="C210" s="1452"/>
      <c r="D210" s="1447"/>
      <c r="E210" s="1453"/>
      <c r="F210" s="1447"/>
      <c r="G210" s="1447"/>
      <c r="H210" s="1440"/>
      <c r="I210" s="1447"/>
      <c r="J210" s="589" t="s">
        <v>61</v>
      </c>
      <c r="K210" s="589" t="s">
        <v>3298</v>
      </c>
      <c r="L210" s="589" t="s">
        <v>1579</v>
      </c>
      <c r="M210" s="589" t="s">
        <v>277</v>
      </c>
      <c r="N210" s="604" t="s">
        <v>2021</v>
      </c>
      <c r="O210" s="181">
        <v>138794</v>
      </c>
      <c r="P210" s="1441"/>
      <c r="Q210" s="1441"/>
      <c r="R210" s="1441"/>
      <c r="S210" s="1447"/>
      <c r="T210" s="1447"/>
      <c r="U210" s="1447"/>
      <c r="V210" s="1447"/>
      <c r="W210" s="1447"/>
      <c r="X210" s="1449"/>
      <c r="Y210" s="1447"/>
      <c r="Z210" s="1450"/>
      <c r="AA210" s="1451"/>
      <c r="AB210" s="1450"/>
      <c r="AC210" s="1441"/>
      <c r="AD210" s="1446"/>
      <c r="AE210" s="1446"/>
      <c r="AF210" s="1447"/>
      <c r="AG210" s="1454"/>
      <c r="AH210" s="1449"/>
      <c r="AI210" s="1449"/>
      <c r="AJ210" s="1440"/>
      <c r="AK210" s="1440"/>
      <c r="AL210" s="1446"/>
      <c r="AM210" s="1446"/>
      <c r="AN210" s="1446"/>
      <c r="AO210" s="1440"/>
      <c r="AP210" s="1446"/>
      <c r="AQ210" s="1446"/>
      <c r="AR210" s="1443"/>
      <c r="AS210" s="1443"/>
      <c r="AT210" s="1443"/>
      <c r="AU210" s="1444"/>
      <c r="AV210" s="1445"/>
      <c r="AW210" s="1446"/>
      <c r="AX210" s="1440"/>
      <c r="AY210" s="1440"/>
      <c r="AZ210" s="1440"/>
      <c r="BA210" s="1440"/>
      <c r="BB210" s="1441"/>
      <c r="BC210" s="1438"/>
      <c r="BD210" s="1438"/>
      <c r="BE210" s="607"/>
    </row>
    <row r="211" spans="1:57" ht="57.75" customHeight="1">
      <c r="A211" s="1441"/>
      <c r="B211" s="1452"/>
      <c r="C211" s="1452"/>
      <c r="D211" s="1447"/>
      <c r="E211" s="1453"/>
      <c r="F211" s="1447"/>
      <c r="G211" s="1447"/>
      <c r="H211" s="1440"/>
      <c r="I211" s="1447"/>
      <c r="J211" s="589" t="s">
        <v>61</v>
      </c>
      <c r="K211" s="589" t="s">
        <v>3298</v>
      </c>
      <c r="L211" s="589" t="s">
        <v>1579</v>
      </c>
      <c r="M211" s="589" t="s">
        <v>231</v>
      </c>
      <c r="N211" s="604" t="s">
        <v>1968</v>
      </c>
      <c r="O211" s="181">
        <v>143416.6</v>
      </c>
      <c r="P211" s="1441"/>
      <c r="Q211" s="1441"/>
      <c r="R211" s="1441"/>
      <c r="S211" s="1447"/>
      <c r="T211" s="1447"/>
      <c r="U211" s="1447"/>
      <c r="V211" s="1447"/>
      <c r="W211" s="1447"/>
      <c r="X211" s="1449"/>
      <c r="Y211" s="1447"/>
      <c r="Z211" s="1450"/>
      <c r="AA211" s="1451"/>
      <c r="AB211" s="1450"/>
      <c r="AC211" s="1441"/>
      <c r="AD211" s="1446"/>
      <c r="AE211" s="1446"/>
      <c r="AF211" s="1447"/>
      <c r="AG211" s="1454"/>
      <c r="AH211" s="1449"/>
      <c r="AI211" s="1449"/>
      <c r="AJ211" s="1440"/>
      <c r="AK211" s="1440"/>
      <c r="AL211" s="1446"/>
      <c r="AM211" s="1446"/>
      <c r="AN211" s="1446"/>
      <c r="AO211" s="1440"/>
      <c r="AP211" s="1446"/>
      <c r="AQ211" s="1446"/>
      <c r="AR211" s="1443"/>
      <c r="AS211" s="1443"/>
      <c r="AT211" s="1443"/>
      <c r="AU211" s="1444"/>
      <c r="AV211" s="1445"/>
      <c r="AW211" s="1446"/>
      <c r="AX211" s="1440"/>
      <c r="AY211" s="1440"/>
      <c r="AZ211" s="1440"/>
      <c r="BA211" s="1440"/>
      <c r="BB211" s="1441"/>
      <c r="BC211" s="1438"/>
      <c r="BD211" s="1438"/>
      <c r="BE211" s="607"/>
    </row>
    <row r="212" spans="1:57" s="185" customFormat="1" ht="57.75" customHeight="1">
      <c r="A212" s="1441">
        <v>2019</v>
      </c>
      <c r="B212" s="1452">
        <v>43466</v>
      </c>
      <c r="C212" s="1452">
        <v>43555</v>
      </c>
      <c r="D212" s="1441" t="s">
        <v>3294</v>
      </c>
      <c r="E212" s="1453" t="s">
        <v>1577</v>
      </c>
      <c r="F212" s="1447" t="s">
        <v>3486</v>
      </c>
      <c r="G212" s="1447" t="s">
        <v>393</v>
      </c>
      <c r="H212" s="1421" t="s">
        <v>3482</v>
      </c>
      <c r="I212" s="1447" t="s">
        <v>3457</v>
      </c>
      <c r="J212" s="589" t="s">
        <v>61</v>
      </c>
      <c r="K212" s="589" t="s">
        <v>3298</v>
      </c>
      <c r="L212" s="589" t="s">
        <v>1579</v>
      </c>
      <c r="M212" s="591" t="s">
        <v>277</v>
      </c>
      <c r="N212" s="591" t="s">
        <v>2021</v>
      </c>
      <c r="O212" s="181">
        <v>407635.6</v>
      </c>
      <c r="P212" s="1441" t="s">
        <v>61</v>
      </c>
      <c r="Q212" s="1441" t="s">
        <v>3298</v>
      </c>
      <c r="R212" s="1441" t="s">
        <v>1579</v>
      </c>
      <c r="S212" s="1441" t="s">
        <v>277</v>
      </c>
      <c r="T212" s="1441" t="s">
        <v>2021</v>
      </c>
      <c r="U212" s="1447" t="s">
        <v>3141</v>
      </c>
      <c r="V212" s="1441" t="s">
        <v>3086</v>
      </c>
      <c r="W212" s="1447" t="s">
        <v>3486</v>
      </c>
      <c r="X212" s="1449">
        <v>43543</v>
      </c>
      <c r="Y212" s="1450">
        <v>351410</v>
      </c>
      <c r="Z212" s="1450">
        <v>407635.6</v>
      </c>
      <c r="AA212" s="1451">
        <v>40763.56</v>
      </c>
      <c r="AB212" s="1450">
        <v>407635.6</v>
      </c>
      <c r="AC212" s="1441" t="s">
        <v>241</v>
      </c>
      <c r="AD212" s="1446" t="s">
        <v>69</v>
      </c>
      <c r="AE212" s="1446" t="s">
        <v>70</v>
      </c>
      <c r="AF212" s="1447" t="s">
        <v>3457</v>
      </c>
      <c r="AG212" s="1448">
        <v>52711.5</v>
      </c>
      <c r="AH212" s="1449">
        <v>43544</v>
      </c>
      <c r="AI212" s="1449">
        <v>43555</v>
      </c>
      <c r="AJ212" s="1421" t="s">
        <v>3487</v>
      </c>
      <c r="AK212" s="1421" t="s">
        <v>3088</v>
      </c>
      <c r="AL212" s="1446" t="s">
        <v>384</v>
      </c>
      <c r="AM212" s="1446" t="s">
        <v>389</v>
      </c>
      <c r="AN212" s="1446" t="s">
        <v>73</v>
      </c>
      <c r="AO212" s="1421" t="s">
        <v>3374</v>
      </c>
      <c r="AP212" s="1446" t="s">
        <v>73</v>
      </c>
      <c r="AQ212" s="1446" t="s">
        <v>3301</v>
      </c>
      <c r="AR212" s="1443" t="s">
        <v>293</v>
      </c>
      <c r="AS212" s="1443" t="s">
        <v>566</v>
      </c>
      <c r="AT212" s="1443" t="s">
        <v>566</v>
      </c>
      <c r="AU212" s="1444" t="s">
        <v>566</v>
      </c>
      <c r="AV212" s="1400" t="s">
        <v>3090</v>
      </c>
      <c r="AW212" s="1446" t="s">
        <v>3091</v>
      </c>
      <c r="AX212" s="1421" t="s">
        <v>3092</v>
      </c>
      <c r="AY212" s="1421" t="s">
        <v>3093</v>
      </c>
      <c r="AZ212" s="1421" t="s">
        <v>3094</v>
      </c>
      <c r="BA212" s="1421" t="s">
        <v>3095</v>
      </c>
      <c r="BB212" s="1441" t="s">
        <v>3096</v>
      </c>
      <c r="BC212" s="1438">
        <v>43658</v>
      </c>
      <c r="BD212" s="1438">
        <v>43658</v>
      </c>
      <c r="BE212" s="607"/>
    </row>
    <row r="213" spans="1:57" s="185" customFormat="1" ht="57.75" customHeight="1">
      <c r="A213" s="1441"/>
      <c r="B213" s="1452"/>
      <c r="C213" s="1452"/>
      <c r="D213" s="1441"/>
      <c r="E213" s="1453"/>
      <c r="F213" s="1447"/>
      <c r="G213" s="1447"/>
      <c r="H213" s="1440"/>
      <c r="I213" s="1447"/>
      <c r="J213" s="589" t="s">
        <v>61</v>
      </c>
      <c r="K213" s="589" t="s">
        <v>3298</v>
      </c>
      <c r="L213" s="589" t="s">
        <v>1579</v>
      </c>
      <c r="M213" s="591" t="s">
        <v>236</v>
      </c>
      <c r="N213" s="591" t="s">
        <v>3361</v>
      </c>
      <c r="O213" s="181">
        <v>421138</v>
      </c>
      <c r="P213" s="1441"/>
      <c r="Q213" s="1441"/>
      <c r="R213" s="1441"/>
      <c r="S213" s="1441"/>
      <c r="T213" s="1441"/>
      <c r="U213" s="1447"/>
      <c r="V213" s="1441"/>
      <c r="W213" s="1447"/>
      <c r="X213" s="1449"/>
      <c r="Y213" s="1450"/>
      <c r="Z213" s="1450"/>
      <c r="AA213" s="1451"/>
      <c r="AB213" s="1450"/>
      <c r="AC213" s="1441"/>
      <c r="AD213" s="1446"/>
      <c r="AE213" s="1446"/>
      <c r="AF213" s="1447"/>
      <c r="AG213" s="1448"/>
      <c r="AH213" s="1449"/>
      <c r="AI213" s="1449"/>
      <c r="AJ213" s="1440"/>
      <c r="AK213" s="1440"/>
      <c r="AL213" s="1446"/>
      <c r="AM213" s="1446"/>
      <c r="AN213" s="1446"/>
      <c r="AO213" s="1440"/>
      <c r="AP213" s="1446"/>
      <c r="AQ213" s="1446"/>
      <c r="AR213" s="1443"/>
      <c r="AS213" s="1443"/>
      <c r="AT213" s="1443"/>
      <c r="AU213" s="1444"/>
      <c r="AV213" s="1445"/>
      <c r="AW213" s="1446"/>
      <c r="AX213" s="1440"/>
      <c r="AY213" s="1440"/>
      <c r="AZ213" s="1440"/>
      <c r="BA213" s="1440"/>
      <c r="BB213" s="1441"/>
      <c r="BC213" s="1438"/>
      <c r="BD213" s="1438"/>
      <c r="BE213" s="607"/>
    </row>
    <row r="214" spans="1:57" s="185" customFormat="1" ht="57.75" customHeight="1">
      <c r="A214" s="1441"/>
      <c r="B214" s="1452"/>
      <c r="C214" s="1452"/>
      <c r="D214" s="1441"/>
      <c r="E214" s="1453"/>
      <c r="F214" s="1447"/>
      <c r="G214" s="1447"/>
      <c r="H214" s="1440"/>
      <c r="I214" s="1447"/>
      <c r="J214" s="589" t="s">
        <v>61</v>
      </c>
      <c r="K214" s="589" t="s">
        <v>3298</v>
      </c>
      <c r="L214" s="589" t="s">
        <v>1579</v>
      </c>
      <c r="M214" s="591" t="s">
        <v>234</v>
      </c>
      <c r="N214" s="591" t="s">
        <v>1970</v>
      </c>
      <c r="O214" s="181">
        <v>426068</v>
      </c>
      <c r="P214" s="1441"/>
      <c r="Q214" s="1441"/>
      <c r="R214" s="1441"/>
      <c r="S214" s="1441"/>
      <c r="T214" s="1441"/>
      <c r="U214" s="1447"/>
      <c r="V214" s="1441"/>
      <c r="W214" s="1447"/>
      <c r="X214" s="1449"/>
      <c r="Y214" s="1450"/>
      <c r="Z214" s="1450"/>
      <c r="AA214" s="1451"/>
      <c r="AB214" s="1450"/>
      <c r="AC214" s="1441"/>
      <c r="AD214" s="1446"/>
      <c r="AE214" s="1446"/>
      <c r="AF214" s="1447"/>
      <c r="AG214" s="1448"/>
      <c r="AH214" s="1449"/>
      <c r="AI214" s="1449"/>
      <c r="AJ214" s="1440"/>
      <c r="AK214" s="1440"/>
      <c r="AL214" s="1446"/>
      <c r="AM214" s="1446"/>
      <c r="AN214" s="1446"/>
      <c r="AO214" s="1440"/>
      <c r="AP214" s="1446"/>
      <c r="AQ214" s="1446"/>
      <c r="AR214" s="596"/>
      <c r="AS214" s="1443"/>
      <c r="AT214" s="1443"/>
      <c r="AU214" s="1444"/>
      <c r="AV214" s="1445"/>
      <c r="AW214" s="1446"/>
      <c r="AX214" s="1440"/>
      <c r="AY214" s="1440"/>
      <c r="AZ214" s="1440"/>
      <c r="BA214" s="1440"/>
      <c r="BB214" s="1441"/>
      <c r="BC214" s="1438"/>
      <c r="BD214" s="1438"/>
      <c r="BE214" s="607"/>
    </row>
    <row r="215" spans="1:57" ht="57.75" customHeight="1">
      <c r="A215" s="1441">
        <v>2019</v>
      </c>
      <c r="B215" s="1452">
        <v>43466</v>
      </c>
      <c r="C215" s="1452">
        <v>43555</v>
      </c>
      <c r="D215" s="1447" t="s">
        <v>3294</v>
      </c>
      <c r="E215" s="1453" t="s">
        <v>1577</v>
      </c>
      <c r="F215" s="1447" t="s">
        <v>3488</v>
      </c>
      <c r="G215" s="1447" t="s">
        <v>393</v>
      </c>
      <c r="H215" s="1421" t="s">
        <v>3482</v>
      </c>
      <c r="I215" s="1447" t="s">
        <v>3457</v>
      </c>
      <c r="J215" s="589" t="s">
        <v>99</v>
      </c>
      <c r="K215" s="589" t="s">
        <v>3489</v>
      </c>
      <c r="L215" s="589" t="s">
        <v>101</v>
      </c>
      <c r="M215" s="589" t="s">
        <v>1141</v>
      </c>
      <c r="N215" s="604" t="s">
        <v>2823</v>
      </c>
      <c r="O215" s="181">
        <v>103240</v>
      </c>
      <c r="P215" s="1441" t="s">
        <v>99</v>
      </c>
      <c r="Q215" s="1441" t="s">
        <v>3490</v>
      </c>
      <c r="R215" s="1441" t="s">
        <v>101</v>
      </c>
      <c r="S215" s="1447" t="s">
        <v>3335</v>
      </c>
      <c r="T215" s="1447" t="s">
        <v>2823</v>
      </c>
      <c r="U215" s="1447" t="s">
        <v>3141</v>
      </c>
      <c r="V215" s="1447" t="s">
        <v>3086</v>
      </c>
      <c r="W215" s="1447" t="s">
        <v>3488</v>
      </c>
      <c r="X215" s="1449">
        <v>43543</v>
      </c>
      <c r="Y215" s="1447">
        <v>89000</v>
      </c>
      <c r="Z215" s="1450">
        <v>103240</v>
      </c>
      <c r="AA215" s="1451">
        <v>10324</v>
      </c>
      <c r="AB215" s="1450">
        <v>103240</v>
      </c>
      <c r="AC215" s="1441" t="s">
        <v>241</v>
      </c>
      <c r="AD215" s="1446" t="s">
        <v>69</v>
      </c>
      <c r="AE215" s="1446" t="s">
        <v>70</v>
      </c>
      <c r="AF215" s="1447" t="s">
        <v>3457</v>
      </c>
      <c r="AG215" s="1454">
        <v>13350</v>
      </c>
      <c r="AH215" s="1449">
        <v>43544</v>
      </c>
      <c r="AI215" s="1449">
        <v>43555</v>
      </c>
      <c r="AJ215" s="1421" t="s">
        <v>3491</v>
      </c>
      <c r="AK215" s="1421" t="s">
        <v>3088</v>
      </c>
      <c r="AL215" s="1446" t="s">
        <v>384</v>
      </c>
      <c r="AM215" s="1446" t="s">
        <v>389</v>
      </c>
      <c r="AN215" s="1446" t="s">
        <v>73</v>
      </c>
      <c r="AO215" s="1421" t="s">
        <v>3374</v>
      </c>
      <c r="AP215" s="1446" t="s">
        <v>73</v>
      </c>
      <c r="AQ215" s="1446" t="s">
        <v>3301</v>
      </c>
      <c r="AR215" s="1443" t="s">
        <v>293</v>
      </c>
      <c r="AS215" s="1443" t="s">
        <v>566</v>
      </c>
      <c r="AT215" s="1443" t="s">
        <v>566</v>
      </c>
      <c r="AU215" s="1444" t="s">
        <v>566</v>
      </c>
      <c r="AV215" s="1400" t="s">
        <v>3090</v>
      </c>
      <c r="AW215" s="1446" t="s">
        <v>3091</v>
      </c>
      <c r="AX215" s="1421" t="s">
        <v>3092</v>
      </c>
      <c r="AY215" s="1421" t="s">
        <v>3093</v>
      </c>
      <c r="AZ215" s="1421" t="s">
        <v>3094</v>
      </c>
      <c r="BA215" s="1421" t="s">
        <v>3095</v>
      </c>
      <c r="BB215" s="1441" t="s">
        <v>3096</v>
      </c>
      <c r="BC215" s="1438">
        <v>43658</v>
      </c>
      <c r="BD215" s="1438">
        <v>43658</v>
      </c>
      <c r="BE215" s="607"/>
    </row>
    <row r="216" spans="1:57" ht="57.75" customHeight="1">
      <c r="A216" s="1441"/>
      <c r="B216" s="1452"/>
      <c r="C216" s="1452"/>
      <c r="D216" s="1447"/>
      <c r="E216" s="1453"/>
      <c r="F216" s="1447"/>
      <c r="G216" s="1447"/>
      <c r="H216" s="1440"/>
      <c r="I216" s="1447"/>
      <c r="J216" s="589" t="s">
        <v>327</v>
      </c>
      <c r="K216" s="589" t="s">
        <v>3394</v>
      </c>
      <c r="L216" s="589" t="s">
        <v>604</v>
      </c>
      <c r="M216" s="589" t="s">
        <v>1141</v>
      </c>
      <c r="N216" s="604" t="s">
        <v>2066</v>
      </c>
      <c r="O216" s="181">
        <v>118726</v>
      </c>
      <c r="P216" s="1441"/>
      <c r="Q216" s="1441"/>
      <c r="R216" s="1441"/>
      <c r="S216" s="1447"/>
      <c r="T216" s="1447"/>
      <c r="U216" s="1447"/>
      <c r="V216" s="1447"/>
      <c r="W216" s="1447"/>
      <c r="X216" s="1449"/>
      <c r="Y216" s="1447"/>
      <c r="Z216" s="1450"/>
      <c r="AA216" s="1451"/>
      <c r="AB216" s="1450"/>
      <c r="AC216" s="1441"/>
      <c r="AD216" s="1446"/>
      <c r="AE216" s="1446"/>
      <c r="AF216" s="1447"/>
      <c r="AG216" s="1454"/>
      <c r="AH216" s="1449"/>
      <c r="AI216" s="1449"/>
      <c r="AJ216" s="1440"/>
      <c r="AK216" s="1440"/>
      <c r="AL216" s="1446"/>
      <c r="AM216" s="1446"/>
      <c r="AN216" s="1446"/>
      <c r="AO216" s="1440"/>
      <c r="AP216" s="1446"/>
      <c r="AQ216" s="1446"/>
      <c r="AR216" s="1443"/>
      <c r="AS216" s="1443"/>
      <c r="AT216" s="1443"/>
      <c r="AU216" s="1444"/>
      <c r="AV216" s="1445"/>
      <c r="AW216" s="1446"/>
      <c r="AX216" s="1440"/>
      <c r="AY216" s="1440"/>
      <c r="AZ216" s="1440"/>
      <c r="BA216" s="1440"/>
      <c r="BB216" s="1441"/>
      <c r="BC216" s="1438"/>
      <c r="BD216" s="1438"/>
      <c r="BE216" s="607"/>
    </row>
    <row r="217" spans="1:57" ht="57.75" customHeight="1">
      <c r="A217" s="1441"/>
      <c r="B217" s="1452"/>
      <c r="C217" s="1452"/>
      <c r="D217" s="1447"/>
      <c r="E217" s="1453"/>
      <c r="F217" s="1447"/>
      <c r="G217" s="1447"/>
      <c r="H217" s="1440"/>
      <c r="I217" s="1447"/>
      <c r="J217" s="589" t="s">
        <v>61</v>
      </c>
      <c r="K217" s="589" t="s">
        <v>3298</v>
      </c>
      <c r="L217" s="589" t="s">
        <v>1579</v>
      </c>
      <c r="M217" s="589" t="s">
        <v>3492</v>
      </c>
      <c r="N217" s="604" t="s">
        <v>2018</v>
      </c>
      <c r="O217" s="181">
        <v>111360</v>
      </c>
      <c r="P217" s="1441"/>
      <c r="Q217" s="1441"/>
      <c r="R217" s="1441"/>
      <c r="S217" s="1447"/>
      <c r="T217" s="1447"/>
      <c r="U217" s="1447"/>
      <c r="V217" s="1447"/>
      <c r="W217" s="1447"/>
      <c r="X217" s="1449"/>
      <c r="Y217" s="1447"/>
      <c r="Z217" s="1450"/>
      <c r="AA217" s="1451"/>
      <c r="AB217" s="1450"/>
      <c r="AC217" s="1441"/>
      <c r="AD217" s="1446"/>
      <c r="AE217" s="1446"/>
      <c r="AF217" s="1447"/>
      <c r="AG217" s="1454"/>
      <c r="AH217" s="1449"/>
      <c r="AI217" s="1449"/>
      <c r="AJ217" s="1440"/>
      <c r="AK217" s="1440"/>
      <c r="AL217" s="1446"/>
      <c r="AM217" s="1446"/>
      <c r="AN217" s="1446"/>
      <c r="AO217" s="1440"/>
      <c r="AP217" s="1446"/>
      <c r="AQ217" s="1446"/>
      <c r="AR217" s="1443"/>
      <c r="AS217" s="1443"/>
      <c r="AT217" s="1443"/>
      <c r="AU217" s="1444"/>
      <c r="AV217" s="1445"/>
      <c r="AW217" s="1446"/>
      <c r="AX217" s="1440"/>
      <c r="AY217" s="1440"/>
      <c r="AZ217" s="1440"/>
      <c r="BA217" s="1440"/>
      <c r="BB217" s="1441"/>
      <c r="BC217" s="1438"/>
      <c r="BD217" s="1438"/>
      <c r="BE217" s="607"/>
    </row>
    <row r="218" spans="1:57" s="185" customFormat="1" ht="98.25" customHeight="1">
      <c r="A218" s="589">
        <v>2019</v>
      </c>
      <c r="B218" s="590">
        <v>43466</v>
      </c>
      <c r="C218" s="590">
        <v>43555</v>
      </c>
      <c r="D218" s="589" t="s">
        <v>3294</v>
      </c>
      <c r="E218" s="604" t="s">
        <v>1577</v>
      </c>
      <c r="F218" s="591" t="s">
        <v>3493</v>
      </c>
      <c r="G218" s="591" t="s">
        <v>393</v>
      </c>
      <c r="H218" s="584" t="s">
        <v>3482</v>
      </c>
      <c r="I218" s="591" t="s">
        <v>3457</v>
      </c>
      <c r="J218" s="589" t="s">
        <v>61</v>
      </c>
      <c r="K218" s="589" t="s">
        <v>3298</v>
      </c>
      <c r="L218" s="589" t="s">
        <v>1579</v>
      </c>
      <c r="M218" s="589" t="s">
        <v>3458</v>
      </c>
      <c r="N218" s="589" t="s">
        <v>2115</v>
      </c>
      <c r="O218" s="181">
        <v>554944</v>
      </c>
      <c r="P218" s="589" t="s">
        <v>61</v>
      </c>
      <c r="Q218" s="589" t="s">
        <v>3298</v>
      </c>
      <c r="R218" s="589" t="s">
        <v>1579</v>
      </c>
      <c r="S218" s="589" t="s">
        <v>3458</v>
      </c>
      <c r="T218" s="589" t="s">
        <v>2115</v>
      </c>
      <c r="U218" s="591" t="s">
        <v>3141</v>
      </c>
      <c r="V218" s="589" t="s">
        <v>3086</v>
      </c>
      <c r="W218" s="591" t="s">
        <v>3493</v>
      </c>
      <c r="X218" s="599">
        <v>43549</v>
      </c>
      <c r="Y218" s="600">
        <v>478400</v>
      </c>
      <c r="Z218" s="600">
        <v>554944</v>
      </c>
      <c r="AA218" s="601">
        <v>55494.400000000001</v>
      </c>
      <c r="AB218" s="600">
        <v>554944</v>
      </c>
      <c r="AC218" s="589" t="s">
        <v>241</v>
      </c>
      <c r="AD218" s="592" t="s">
        <v>69</v>
      </c>
      <c r="AE218" s="592" t="s">
        <v>70</v>
      </c>
      <c r="AF218" s="591" t="s">
        <v>3457</v>
      </c>
      <c r="AG218" s="603">
        <v>71760</v>
      </c>
      <c r="AH218" s="599">
        <v>43549</v>
      </c>
      <c r="AI218" s="599">
        <v>43555</v>
      </c>
      <c r="AJ218" s="584" t="s">
        <v>3494</v>
      </c>
      <c r="AK218" s="584" t="s">
        <v>3088</v>
      </c>
      <c r="AL218" s="592" t="s">
        <v>384</v>
      </c>
      <c r="AM218" s="592" t="s">
        <v>389</v>
      </c>
      <c r="AN218" s="592" t="s">
        <v>73</v>
      </c>
      <c r="AO218" s="584" t="s">
        <v>3374</v>
      </c>
      <c r="AP218" s="592" t="s">
        <v>73</v>
      </c>
      <c r="AQ218" s="592" t="s">
        <v>3301</v>
      </c>
      <c r="AR218" s="596" t="s">
        <v>293</v>
      </c>
      <c r="AS218" s="596" t="s">
        <v>566</v>
      </c>
      <c r="AT218" s="596" t="s">
        <v>566</v>
      </c>
      <c r="AU218" s="597" t="s">
        <v>566</v>
      </c>
      <c r="AV218" s="575" t="s">
        <v>3090</v>
      </c>
      <c r="AW218" s="592" t="s">
        <v>3091</v>
      </c>
      <c r="AX218" s="584" t="s">
        <v>3092</v>
      </c>
      <c r="AY218" s="584" t="s">
        <v>3093</v>
      </c>
      <c r="AZ218" s="584" t="s">
        <v>3094</v>
      </c>
      <c r="BA218" s="584" t="s">
        <v>3095</v>
      </c>
      <c r="BB218" s="589" t="s">
        <v>3096</v>
      </c>
      <c r="BC218" s="606">
        <v>43658</v>
      </c>
      <c r="BD218" s="606">
        <v>43658</v>
      </c>
      <c r="BE218" s="607"/>
    </row>
    <row r="219" spans="1:57" ht="98.25" customHeight="1">
      <c r="A219" s="589">
        <v>2019</v>
      </c>
      <c r="B219" s="590">
        <v>43466</v>
      </c>
      <c r="C219" s="590">
        <v>43555</v>
      </c>
      <c r="D219" s="591" t="s">
        <v>3294</v>
      </c>
      <c r="E219" s="604" t="s">
        <v>1577</v>
      </c>
      <c r="F219" s="591" t="s">
        <v>3495</v>
      </c>
      <c r="G219" s="591" t="s">
        <v>393</v>
      </c>
      <c r="H219" s="584" t="s">
        <v>3482</v>
      </c>
      <c r="I219" s="591" t="s">
        <v>3457</v>
      </c>
      <c r="J219" s="589" t="s">
        <v>61</v>
      </c>
      <c r="K219" s="589" t="s">
        <v>3298</v>
      </c>
      <c r="L219" s="589" t="s">
        <v>1579</v>
      </c>
      <c r="M219" s="591" t="s">
        <v>3496</v>
      </c>
      <c r="N219" s="591" t="s">
        <v>2035</v>
      </c>
      <c r="O219" s="181">
        <v>3074573.02</v>
      </c>
      <c r="P219" s="589" t="s">
        <v>61</v>
      </c>
      <c r="Q219" s="589" t="s">
        <v>3298</v>
      </c>
      <c r="R219" s="589" t="s">
        <v>1579</v>
      </c>
      <c r="S219" s="591" t="s">
        <v>3496</v>
      </c>
      <c r="T219" s="591" t="s">
        <v>2035</v>
      </c>
      <c r="U219" s="591" t="s">
        <v>3141</v>
      </c>
      <c r="V219" s="591" t="s">
        <v>3086</v>
      </c>
      <c r="W219" s="591" t="s">
        <v>3495</v>
      </c>
      <c r="X219" s="599">
        <v>43546</v>
      </c>
      <c r="Y219" s="591">
        <v>2650493.98</v>
      </c>
      <c r="Z219" s="600">
        <v>3074573.02</v>
      </c>
      <c r="AA219" s="601">
        <v>307457.3</v>
      </c>
      <c r="AB219" s="600">
        <v>3074573.02</v>
      </c>
      <c r="AC219" s="589" t="s">
        <v>241</v>
      </c>
      <c r="AD219" s="592" t="s">
        <v>69</v>
      </c>
      <c r="AE219" s="592" t="s">
        <v>70</v>
      </c>
      <c r="AF219" s="591" t="s">
        <v>3457</v>
      </c>
      <c r="AG219" s="605">
        <v>397574.1</v>
      </c>
      <c r="AH219" s="599">
        <v>43549</v>
      </c>
      <c r="AI219" s="599">
        <v>43555</v>
      </c>
      <c r="AJ219" s="584" t="s">
        <v>3497</v>
      </c>
      <c r="AK219" s="584" t="s">
        <v>3088</v>
      </c>
      <c r="AL219" s="592" t="s">
        <v>384</v>
      </c>
      <c r="AM219" s="592" t="s">
        <v>389</v>
      </c>
      <c r="AN219" s="592" t="s">
        <v>73</v>
      </c>
      <c r="AO219" s="584" t="s">
        <v>3374</v>
      </c>
      <c r="AP219" s="592" t="s">
        <v>73</v>
      </c>
      <c r="AQ219" s="592" t="s">
        <v>3301</v>
      </c>
      <c r="AR219" s="596" t="s">
        <v>293</v>
      </c>
      <c r="AS219" s="596" t="s">
        <v>566</v>
      </c>
      <c r="AT219" s="596" t="s">
        <v>566</v>
      </c>
      <c r="AU219" s="597" t="s">
        <v>566</v>
      </c>
      <c r="AV219" s="575" t="s">
        <v>3090</v>
      </c>
      <c r="AW219" s="592" t="s">
        <v>3091</v>
      </c>
      <c r="AX219" s="584" t="s">
        <v>3092</v>
      </c>
      <c r="AY219" s="584" t="s">
        <v>3093</v>
      </c>
      <c r="AZ219" s="584" t="s">
        <v>3094</v>
      </c>
      <c r="BA219" s="584" t="s">
        <v>3095</v>
      </c>
      <c r="BB219" s="589" t="s">
        <v>3096</v>
      </c>
      <c r="BC219" s="606">
        <v>43658</v>
      </c>
      <c r="BD219" s="606">
        <v>43658</v>
      </c>
      <c r="BE219" s="607"/>
    </row>
    <row r="220" spans="1:57" s="185" customFormat="1" ht="57.75" customHeight="1">
      <c r="A220" s="1441">
        <v>2019</v>
      </c>
      <c r="B220" s="1452">
        <v>43466</v>
      </c>
      <c r="C220" s="1452">
        <v>43555</v>
      </c>
      <c r="D220" s="1441" t="s">
        <v>3294</v>
      </c>
      <c r="E220" s="1453" t="s">
        <v>1577</v>
      </c>
      <c r="F220" s="1447" t="s">
        <v>3498</v>
      </c>
      <c r="G220" s="1447" t="s">
        <v>393</v>
      </c>
      <c r="H220" s="1421" t="s">
        <v>3482</v>
      </c>
      <c r="I220" s="1447" t="s">
        <v>3457</v>
      </c>
      <c r="J220" s="589" t="s">
        <v>61</v>
      </c>
      <c r="K220" s="589" t="s">
        <v>3298</v>
      </c>
      <c r="L220" s="589" t="s">
        <v>1579</v>
      </c>
      <c r="M220" s="589" t="s">
        <v>239</v>
      </c>
      <c r="N220" s="589" t="s">
        <v>2146</v>
      </c>
      <c r="O220" s="181">
        <v>96370.4</v>
      </c>
      <c r="P220" s="1441" t="s">
        <v>61</v>
      </c>
      <c r="Q220" s="1441" t="s">
        <v>3298</v>
      </c>
      <c r="R220" s="1441" t="s">
        <v>3298</v>
      </c>
      <c r="S220" s="1441" t="s">
        <v>3357</v>
      </c>
      <c r="T220" s="1441" t="s">
        <v>2146</v>
      </c>
      <c r="U220" s="1447" t="s">
        <v>3141</v>
      </c>
      <c r="V220" s="1441" t="s">
        <v>3086</v>
      </c>
      <c r="W220" s="1447" t="s">
        <v>3498</v>
      </c>
      <c r="X220" s="1449">
        <v>43545</v>
      </c>
      <c r="Y220" s="1450">
        <v>83077.929999999993</v>
      </c>
      <c r="Z220" s="1450">
        <v>96370.4</v>
      </c>
      <c r="AA220" s="1451">
        <v>9637.0400000000009</v>
      </c>
      <c r="AB220" s="1450">
        <v>96370.4</v>
      </c>
      <c r="AC220" s="1441" t="s">
        <v>241</v>
      </c>
      <c r="AD220" s="1446" t="s">
        <v>69</v>
      </c>
      <c r="AE220" s="1446" t="s">
        <v>70</v>
      </c>
      <c r="AF220" s="1447" t="s">
        <v>3457</v>
      </c>
      <c r="AG220" s="1448">
        <v>12461.68</v>
      </c>
      <c r="AH220" s="1449">
        <v>43546</v>
      </c>
      <c r="AI220" s="1449">
        <v>43555</v>
      </c>
      <c r="AJ220" s="1427" t="s">
        <v>4274</v>
      </c>
      <c r="AK220" s="1421" t="s">
        <v>3088</v>
      </c>
      <c r="AL220" s="1446" t="s">
        <v>384</v>
      </c>
      <c r="AM220" s="1446" t="s">
        <v>389</v>
      </c>
      <c r="AN220" s="1446" t="s">
        <v>73</v>
      </c>
      <c r="AO220" s="1421" t="s">
        <v>3374</v>
      </c>
      <c r="AP220" s="1446" t="s">
        <v>73</v>
      </c>
      <c r="AQ220" s="1446" t="s">
        <v>3301</v>
      </c>
      <c r="AR220" s="1443" t="s">
        <v>293</v>
      </c>
      <c r="AS220" s="1443" t="s">
        <v>566</v>
      </c>
      <c r="AT220" s="1443" t="s">
        <v>566</v>
      </c>
      <c r="AU220" s="1444" t="s">
        <v>566</v>
      </c>
      <c r="AV220" s="1400" t="s">
        <v>3090</v>
      </c>
      <c r="AW220" s="1446" t="s">
        <v>3091</v>
      </c>
      <c r="AX220" s="1421" t="s">
        <v>3092</v>
      </c>
      <c r="AY220" s="1421" t="s">
        <v>3093</v>
      </c>
      <c r="AZ220" s="1421" t="s">
        <v>3094</v>
      </c>
      <c r="BA220" s="1421" t="s">
        <v>3095</v>
      </c>
      <c r="BB220" s="1441" t="s">
        <v>3096</v>
      </c>
      <c r="BC220" s="1438">
        <v>43659</v>
      </c>
      <c r="BD220" s="1438">
        <v>43659</v>
      </c>
      <c r="BE220" s="607"/>
    </row>
    <row r="221" spans="1:57" s="185" customFormat="1" ht="57.75" customHeight="1">
      <c r="A221" s="1441"/>
      <c r="B221" s="1452"/>
      <c r="C221" s="1452"/>
      <c r="D221" s="1441"/>
      <c r="E221" s="1453"/>
      <c r="F221" s="1447"/>
      <c r="G221" s="1447"/>
      <c r="H221" s="1440"/>
      <c r="I221" s="1447"/>
      <c r="J221" s="589" t="s">
        <v>61</v>
      </c>
      <c r="K221" s="589" t="s">
        <v>3298</v>
      </c>
      <c r="L221" s="589" t="s">
        <v>1579</v>
      </c>
      <c r="M221" s="589" t="s">
        <v>234</v>
      </c>
      <c r="N221" s="589" t="s">
        <v>1970</v>
      </c>
      <c r="O221" s="181">
        <v>121966.38</v>
      </c>
      <c r="P221" s="1441"/>
      <c r="Q221" s="1441"/>
      <c r="R221" s="1441"/>
      <c r="S221" s="1441"/>
      <c r="T221" s="1441"/>
      <c r="U221" s="1447"/>
      <c r="V221" s="1441"/>
      <c r="W221" s="1447"/>
      <c r="X221" s="1449"/>
      <c r="Y221" s="1450"/>
      <c r="Z221" s="1450"/>
      <c r="AA221" s="1451"/>
      <c r="AB221" s="1450"/>
      <c r="AC221" s="1441"/>
      <c r="AD221" s="1446"/>
      <c r="AE221" s="1446"/>
      <c r="AF221" s="1447"/>
      <c r="AG221" s="1448"/>
      <c r="AH221" s="1449"/>
      <c r="AI221" s="1449"/>
      <c r="AJ221" s="1440"/>
      <c r="AK221" s="1440"/>
      <c r="AL221" s="1446"/>
      <c r="AM221" s="1446"/>
      <c r="AN221" s="1446"/>
      <c r="AO221" s="1440"/>
      <c r="AP221" s="1446"/>
      <c r="AQ221" s="1446"/>
      <c r="AR221" s="1443"/>
      <c r="AS221" s="1443"/>
      <c r="AT221" s="1443"/>
      <c r="AU221" s="1444"/>
      <c r="AV221" s="1445"/>
      <c r="AW221" s="1446"/>
      <c r="AX221" s="1440"/>
      <c r="AY221" s="1440"/>
      <c r="AZ221" s="1440"/>
      <c r="BA221" s="1440"/>
      <c r="BB221" s="1441"/>
      <c r="BC221" s="1438"/>
      <c r="BD221" s="1438"/>
      <c r="BE221" s="607"/>
    </row>
    <row r="222" spans="1:57" s="185" customFormat="1" ht="57.75" customHeight="1">
      <c r="A222" s="1441"/>
      <c r="B222" s="1452"/>
      <c r="C222" s="1452"/>
      <c r="D222" s="1441"/>
      <c r="E222" s="1453"/>
      <c r="F222" s="1447"/>
      <c r="G222" s="1447"/>
      <c r="H222" s="1440"/>
      <c r="I222" s="1447"/>
      <c r="J222" s="589" t="s">
        <v>61</v>
      </c>
      <c r="K222" s="589" t="s">
        <v>3298</v>
      </c>
      <c r="L222" s="589" t="s">
        <v>1579</v>
      </c>
      <c r="M222" s="589" t="s">
        <v>230</v>
      </c>
      <c r="N222" s="589" t="s">
        <v>1947</v>
      </c>
      <c r="O222" s="181">
        <v>484130.64</v>
      </c>
      <c r="P222" s="1441"/>
      <c r="Q222" s="1441"/>
      <c r="R222" s="1441"/>
      <c r="S222" s="1441"/>
      <c r="T222" s="1441"/>
      <c r="U222" s="1447"/>
      <c r="V222" s="1441"/>
      <c r="W222" s="1447"/>
      <c r="X222" s="1449"/>
      <c r="Y222" s="1450"/>
      <c r="Z222" s="1450"/>
      <c r="AA222" s="1451"/>
      <c r="AB222" s="1450"/>
      <c r="AC222" s="1441"/>
      <c r="AD222" s="1446"/>
      <c r="AE222" s="1446"/>
      <c r="AF222" s="1447"/>
      <c r="AG222" s="1448"/>
      <c r="AH222" s="1449"/>
      <c r="AI222" s="1449"/>
      <c r="AJ222" s="1440"/>
      <c r="AK222" s="1440"/>
      <c r="AL222" s="1446"/>
      <c r="AM222" s="1446"/>
      <c r="AN222" s="1446"/>
      <c r="AO222" s="1440"/>
      <c r="AP222" s="1446"/>
      <c r="AQ222" s="1446"/>
      <c r="AR222" s="596"/>
      <c r="AS222" s="1443"/>
      <c r="AT222" s="1443"/>
      <c r="AU222" s="1444"/>
      <c r="AV222" s="1445"/>
      <c r="AW222" s="1446"/>
      <c r="AX222" s="1440"/>
      <c r="AY222" s="1440"/>
      <c r="AZ222" s="1440"/>
      <c r="BA222" s="1440"/>
      <c r="BB222" s="1441"/>
      <c r="BC222" s="1438"/>
      <c r="BD222" s="1438"/>
      <c r="BE222" s="607"/>
    </row>
    <row r="223" spans="1:57" ht="57.75" customHeight="1">
      <c r="A223" s="1441">
        <v>2019</v>
      </c>
      <c r="B223" s="1452">
        <v>43466</v>
      </c>
      <c r="C223" s="1452">
        <v>43555</v>
      </c>
      <c r="D223" s="1447" t="s">
        <v>3294</v>
      </c>
      <c r="E223" s="1453" t="s">
        <v>1577</v>
      </c>
      <c r="F223" s="1447" t="s">
        <v>3499</v>
      </c>
      <c r="G223" s="1447" t="s">
        <v>393</v>
      </c>
      <c r="H223" s="1421" t="s">
        <v>3482</v>
      </c>
      <c r="I223" s="1447" t="s">
        <v>3457</v>
      </c>
      <c r="J223" s="589" t="s">
        <v>61</v>
      </c>
      <c r="K223" s="589" t="s">
        <v>3298</v>
      </c>
      <c r="L223" s="589" t="s">
        <v>1579</v>
      </c>
      <c r="M223" s="589" t="s">
        <v>230</v>
      </c>
      <c r="N223" s="604" t="s">
        <v>1947</v>
      </c>
      <c r="O223" s="181">
        <v>484130.64</v>
      </c>
      <c r="P223" s="1441" t="s">
        <v>61</v>
      </c>
      <c r="Q223" s="1441" t="s">
        <v>3298</v>
      </c>
      <c r="R223" s="1441" t="s">
        <v>3298</v>
      </c>
      <c r="S223" s="1447" t="s">
        <v>230</v>
      </c>
      <c r="T223" s="1447" t="s">
        <v>1947</v>
      </c>
      <c r="U223" s="1447" t="s">
        <v>3141</v>
      </c>
      <c r="V223" s="1447" t="s">
        <v>3086</v>
      </c>
      <c r="W223" s="1447" t="s">
        <v>3500</v>
      </c>
      <c r="X223" s="1449">
        <v>43551</v>
      </c>
      <c r="Y223" s="1447">
        <v>417354</v>
      </c>
      <c r="Z223" s="1450">
        <v>484130.64</v>
      </c>
      <c r="AA223" s="1451">
        <v>48413.06</v>
      </c>
      <c r="AB223" s="1450">
        <v>484130.64</v>
      </c>
      <c r="AC223" s="1441" t="s">
        <v>241</v>
      </c>
      <c r="AD223" s="1446" t="s">
        <v>69</v>
      </c>
      <c r="AE223" s="1446" t="s">
        <v>70</v>
      </c>
      <c r="AF223" s="1447" t="s">
        <v>3457</v>
      </c>
      <c r="AG223" s="1454">
        <v>62603.1</v>
      </c>
      <c r="AH223" s="1449">
        <v>43552</v>
      </c>
      <c r="AI223" s="1449">
        <v>43555</v>
      </c>
      <c r="AJ223" s="1421" t="s">
        <v>3501</v>
      </c>
      <c r="AK223" s="1421" t="s">
        <v>3088</v>
      </c>
      <c r="AL223" s="1446" t="s">
        <v>384</v>
      </c>
      <c r="AM223" s="1446" t="s">
        <v>389</v>
      </c>
      <c r="AN223" s="1446" t="s">
        <v>73</v>
      </c>
      <c r="AO223" s="1421" t="s">
        <v>3374</v>
      </c>
      <c r="AP223" s="1446" t="s">
        <v>73</v>
      </c>
      <c r="AQ223" s="1446" t="s">
        <v>3301</v>
      </c>
      <c r="AR223" s="1443" t="s">
        <v>293</v>
      </c>
      <c r="AS223" s="1443" t="s">
        <v>566</v>
      </c>
      <c r="AT223" s="1443" t="s">
        <v>566</v>
      </c>
      <c r="AU223" s="1444" t="s">
        <v>566</v>
      </c>
      <c r="AV223" s="1400" t="s">
        <v>3090</v>
      </c>
      <c r="AW223" s="1446" t="s">
        <v>3091</v>
      </c>
      <c r="AX223" s="1421" t="s">
        <v>3092</v>
      </c>
      <c r="AY223" s="1421" t="s">
        <v>3093</v>
      </c>
      <c r="AZ223" s="1421" t="s">
        <v>3094</v>
      </c>
      <c r="BA223" s="1421" t="s">
        <v>3095</v>
      </c>
      <c r="BB223" s="1441" t="s">
        <v>3096</v>
      </c>
      <c r="BC223" s="1438">
        <v>43660</v>
      </c>
      <c r="BD223" s="1438">
        <v>43660</v>
      </c>
      <c r="BE223" s="607"/>
    </row>
    <row r="224" spans="1:57" ht="57.75" customHeight="1">
      <c r="A224" s="1441"/>
      <c r="B224" s="1452"/>
      <c r="C224" s="1452"/>
      <c r="D224" s="1447"/>
      <c r="E224" s="1453"/>
      <c r="F224" s="1447"/>
      <c r="G224" s="1447"/>
      <c r="H224" s="1440"/>
      <c r="I224" s="1447"/>
      <c r="J224" s="589" t="s">
        <v>61</v>
      </c>
      <c r="K224" s="589" t="s">
        <v>3298</v>
      </c>
      <c r="L224" s="589" t="s">
        <v>1579</v>
      </c>
      <c r="M224" s="589" t="s">
        <v>140</v>
      </c>
      <c r="N224" s="604" t="s">
        <v>2040</v>
      </c>
      <c r="O224" s="181">
        <v>571274.16</v>
      </c>
      <c r="P224" s="1441"/>
      <c r="Q224" s="1441"/>
      <c r="R224" s="1441"/>
      <c r="S224" s="1447"/>
      <c r="T224" s="1447"/>
      <c r="U224" s="1447"/>
      <c r="V224" s="1447"/>
      <c r="W224" s="1447"/>
      <c r="X224" s="1449"/>
      <c r="Y224" s="1447"/>
      <c r="Z224" s="1450"/>
      <c r="AA224" s="1451"/>
      <c r="AB224" s="1450"/>
      <c r="AC224" s="1441"/>
      <c r="AD224" s="1446"/>
      <c r="AE224" s="1446"/>
      <c r="AF224" s="1447"/>
      <c r="AG224" s="1454"/>
      <c r="AH224" s="1449"/>
      <c r="AI224" s="1449"/>
      <c r="AJ224" s="1440"/>
      <c r="AK224" s="1440"/>
      <c r="AL224" s="1446"/>
      <c r="AM224" s="1446"/>
      <c r="AN224" s="1446"/>
      <c r="AO224" s="1440"/>
      <c r="AP224" s="1446"/>
      <c r="AQ224" s="1446"/>
      <c r="AR224" s="1443"/>
      <c r="AS224" s="1443"/>
      <c r="AT224" s="1443"/>
      <c r="AU224" s="1444"/>
      <c r="AV224" s="1445"/>
      <c r="AW224" s="1446"/>
      <c r="AX224" s="1440"/>
      <c r="AY224" s="1440"/>
      <c r="AZ224" s="1440"/>
      <c r="BA224" s="1440"/>
      <c r="BB224" s="1441"/>
      <c r="BC224" s="1438"/>
      <c r="BD224" s="1438"/>
      <c r="BE224" s="607"/>
    </row>
    <row r="225" spans="1:57" ht="57.75" customHeight="1">
      <c r="A225" s="1441"/>
      <c r="B225" s="1452"/>
      <c r="C225" s="1452"/>
      <c r="D225" s="1447"/>
      <c r="E225" s="1453"/>
      <c r="F225" s="1447"/>
      <c r="G225" s="1447"/>
      <c r="H225" s="1440"/>
      <c r="I225" s="1447"/>
      <c r="J225" s="589" t="s">
        <v>61</v>
      </c>
      <c r="K225" s="589" t="s">
        <v>3298</v>
      </c>
      <c r="L225" s="589" t="s">
        <v>1579</v>
      </c>
      <c r="M225" s="589" t="s">
        <v>277</v>
      </c>
      <c r="N225" s="604" t="s">
        <v>2021</v>
      </c>
      <c r="O225" s="181">
        <v>537387.4</v>
      </c>
      <c r="P225" s="1441"/>
      <c r="Q225" s="1441"/>
      <c r="R225" s="1441"/>
      <c r="S225" s="1447"/>
      <c r="T225" s="1447"/>
      <c r="U225" s="1447"/>
      <c r="V225" s="1447"/>
      <c r="W225" s="1447"/>
      <c r="X225" s="1449"/>
      <c r="Y225" s="1447"/>
      <c r="Z225" s="1450"/>
      <c r="AA225" s="1451"/>
      <c r="AB225" s="1450"/>
      <c r="AC225" s="1441"/>
      <c r="AD225" s="1446"/>
      <c r="AE225" s="1446"/>
      <c r="AF225" s="1447"/>
      <c r="AG225" s="1454"/>
      <c r="AH225" s="1449"/>
      <c r="AI225" s="1449"/>
      <c r="AJ225" s="1440"/>
      <c r="AK225" s="1440"/>
      <c r="AL225" s="1446"/>
      <c r="AM225" s="1446"/>
      <c r="AN225" s="1446"/>
      <c r="AO225" s="1440"/>
      <c r="AP225" s="1446"/>
      <c r="AQ225" s="1446"/>
      <c r="AR225" s="1443"/>
      <c r="AS225" s="1443"/>
      <c r="AT225" s="1443"/>
      <c r="AU225" s="1444"/>
      <c r="AV225" s="1445"/>
      <c r="AW225" s="1446"/>
      <c r="AX225" s="1440"/>
      <c r="AY225" s="1440"/>
      <c r="AZ225" s="1440"/>
      <c r="BA225" s="1440"/>
      <c r="BB225" s="1441"/>
      <c r="BC225" s="1438"/>
      <c r="BD225" s="1438"/>
      <c r="BE225" s="607"/>
    </row>
    <row r="226" spans="1:57" s="185" customFormat="1" ht="57.75" customHeight="1">
      <c r="A226" s="1441">
        <v>2019</v>
      </c>
      <c r="B226" s="1452">
        <v>43466</v>
      </c>
      <c r="C226" s="1452">
        <v>43555</v>
      </c>
      <c r="D226" s="1441" t="s">
        <v>3294</v>
      </c>
      <c r="E226" s="1453" t="s">
        <v>1577</v>
      </c>
      <c r="F226" s="1447" t="s">
        <v>3502</v>
      </c>
      <c r="G226" s="1447" t="s">
        <v>393</v>
      </c>
      <c r="H226" s="1421" t="s">
        <v>3482</v>
      </c>
      <c r="I226" s="1447" t="s">
        <v>3457</v>
      </c>
      <c r="J226" s="589" t="s">
        <v>61</v>
      </c>
      <c r="K226" s="589" t="s">
        <v>3298</v>
      </c>
      <c r="L226" s="589" t="s">
        <v>1579</v>
      </c>
      <c r="M226" s="591" t="s">
        <v>235</v>
      </c>
      <c r="N226" s="591" t="s">
        <v>2028</v>
      </c>
      <c r="O226" s="181">
        <v>1153458.57</v>
      </c>
      <c r="P226" s="1441" t="s">
        <v>61</v>
      </c>
      <c r="Q226" s="1441" t="s">
        <v>3298</v>
      </c>
      <c r="R226" s="1441" t="s">
        <v>3298</v>
      </c>
      <c r="S226" s="1441" t="s">
        <v>235</v>
      </c>
      <c r="T226" s="1441" t="s">
        <v>2028</v>
      </c>
      <c r="U226" s="1447" t="s">
        <v>3141</v>
      </c>
      <c r="V226" s="1441" t="s">
        <v>3086</v>
      </c>
      <c r="W226" s="1447" t="s">
        <v>3503</v>
      </c>
      <c r="X226" s="1449">
        <v>43551</v>
      </c>
      <c r="Y226" s="1450">
        <v>994360.84</v>
      </c>
      <c r="Z226" s="1450">
        <v>1153458.57</v>
      </c>
      <c r="AA226" s="1451">
        <v>115345.86</v>
      </c>
      <c r="AB226" s="1450">
        <v>1153458.57</v>
      </c>
      <c r="AC226" s="1441" t="s">
        <v>241</v>
      </c>
      <c r="AD226" s="1446" t="s">
        <v>69</v>
      </c>
      <c r="AE226" s="1446" t="s">
        <v>70</v>
      </c>
      <c r="AF226" s="1447" t="s">
        <v>3457</v>
      </c>
      <c r="AG226" s="1448">
        <v>149154.12</v>
      </c>
      <c r="AH226" s="1449">
        <v>43552</v>
      </c>
      <c r="AI226" s="1449">
        <v>43555</v>
      </c>
      <c r="AJ226" s="1421" t="s">
        <v>3504</v>
      </c>
      <c r="AK226" s="1421" t="s">
        <v>3088</v>
      </c>
      <c r="AL226" s="1446" t="s">
        <v>384</v>
      </c>
      <c r="AM226" s="1446" t="s">
        <v>389</v>
      </c>
      <c r="AN226" s="1446" t="s">
        <v>73</v>
      </c>
      <c r="AO226" s="1421" t="s">
        <v>3374</v>
      </c>
      <c r="AP226" s="1446" t="s">
        <v>73</v>
      </c>
      <c r="AQ226" s="1446" t="s">
        <v>3301</v>
      </c>
      <c r="AR226" s="1443" t="s">
        <v>293</v>
      </c>
      <c r="AS226" s="1443" t="s">
        <v>566</v>
      </c>
      <c r="AT226" s="1443" t="s">
        <v>566</v>
      </c>
      <c r="AU226" s="1444" t="s">
        <v>566</v>
      </c>
      <c r="AV226" s="1400" t="s">
        <v>3090</v>
      </c>
      <c r="AW226" s="1446" t="s">
        <v>3091</v>
      </c>
      <c r="AX226" s="1421" t="s">
        <v>3092</v>
      </c>
      <c r="AY226" s="1421" t="s">
        <v>3093</v>
      </c>
      <c r="AZ226" s="1421" t="s">
        <v>3094</v>
      </c>
      <c r="BA226" s="1421" t="s">
        <v>3095</v>
      </c>
      <c r="BB226" s="1441" t="s">
        <v>3096</v>
      </c>
      <c r="BC226" s="1438">
        <v>43661</v>
      </c>
      <c r="BD226" s="1438">
        <v>43661</v>
      </c>
      <c r="BE226" s="607"/>
    </row>
    <row r="227" spans="1:57" s="185" customFormat="1" ht="57.75" customHeight="1">
      <c r="A227" s="1441"/>
      <c r="B227" s="1452"/>
      <c r="C227" s="1452"/>
      <c r="D227" s="1441"/>
      <c r="E227" s="1453"/>
      <c r="F227" s="1447"/>
      <c r="G227" s="1447"/>
      <c r="H227" s="1440"/>
      <c r="I227" s="1447"/>
      <c r="J227" s="589" t="s">
        <v>61</v>
      </c>
      <c r="K227" s="589" t="s">
        <v>3298</v>
      </c>
      <c r="L227" s="589" t="s">
        <v>1579</v>
      </c>
      <c r="M227" s="591" t="s">
        <v>140</v>
      </c>
      <c r="N227" s="591" t="s">
        <v>2040</v>
      </c>
      <c r="O227" s="181">
        <v>93951.26</v>
      </c>
      <c r="P227" s="1441"/>
      <c r="Q227" s="1441"/>
      <c r="R227" s="1441"/>
      <c r="S227" s="1441"/>
      <c r="T227" s="1441"/>
      <c r="U227" s="1447"/>
      <c r="V227" s="1441"/>
      <c r="W227" s="1447"/>
      <c r="X227" s="1449"/>
      <c r="Y227" s="1450"/>
      <c r="Z227" s="1450"/>
      <c r="AA227" s="1451"/>
      <c r="AB227" s="1450"/>
      <c r="AC227" s="1441"/>
      <c r="AD227" s="1446"/>
      <c r="AE227" s="1446"/>
      <c r="AF227" s="1447"/>
      <c r="AG227" s="1448"/>
      <c r="AH227" s="1449"/>
      <c r="AI227" s="1449"/>
      <c r="AJ227" s="1440"/>
      <c r="AK227" s="1440"/>
      <c r="AL227" s="1446"/>
      <c r="AM227" s="1446"/>
      <c r="AN227" s="1446"/>
      <c r="AO227" s="1440"/>
      <c r="AP227" s="1446"/>
      <c r="AQ227" s="1446"/>
      <c r="AR227" s="1443"/>
      <c r="AS227" s="1443"/>
      <c r="AT227" s="1443"/>
      <c r="AU227" s="1444"/>
      <c r="AV227" s="1445"/>
      <c r="AW227" s="1446"/>
      <c r="AX227" s="1440"/>
      <c r="AY227" s="1440"/>
      <c r="AZ227" s="1440"/>
      <c r="BA227" s="1440"/>
      <c r="BB227" s="1441"/>
      <c r="BC227" s="1438"/>
      <c r="BD227" s="1438"/>
      <c r="BE227" s="607"/>
    </row>
    <row r="228" spans="1:57" s="185" customFormat="1" ht="57.75" customHeight="1">
      <c r="A228" s="1441"/>
      <c r="B228" s="1452"/>
      <c r="C228" s="1452"/>
      <c r="D228" s="1441"/>
      <c r="E228" s="1453"/>
      <c r="F228" s="1447"/>
      <c r="G228" s="1447"/>
      <c r="H228" s="1440"/>
      <c r="I228" s="1447"/>
      <c r="J228" s="589" t="s">
        <v>61</v>
      </c>
      <c r="K228" s="589" t="s">
        <v>3298</v>
      </c>
      <c r="L228" s="589" t="s">
        <v>1579</v>
      </c>
      <c r="M228" s="591" t="s">
        <v>277</v>
      </c>
      <c r="N228" s="591" t="s">
        <v>2021</v>
      </c>
      <c r="O228" s="181">
        <v>95793.44</v>
      </c>
      <c r="P228" s="1441"/>
      <c r="Q228" s="1441"/>
      <c r="R228" s="1441"/>
      <c r="S228" s="1441"/>
      <c r="T228" s="1441"/>
      <c r="U228" s="1447"/>
      <c r="V228" s="1441"/>
      <c r="W228" s="1447"/>
      <c r="X228" s="1449"/>
      <c r="Y228" s="1450"/>
      <c r="Z228" s="1450"/>
      <c r="AA228" s="1451"/>
      <c r="AB228" s="1450"/>
      <c r="AC228" s="1441"/>
      <c r="AD228" s="1446"/>
      <c r="AE228" s="1446"/>
      <c r="AF228" s="1447"/>
      <c r="AG228" s="1448"/>
      <c r="AH228" s="1449"/>
      <c r="AI228" s="1449"/>
      <c r="AJ228" s="1440"/>
      <c r="AK228" s="1440"/>
      <c r="AL228" s="1446"/>
      <c r="AM228" s="1446"/>
      <c r="AN228" s="1446"/>
      <c r="AO228" s="1440"/>
      <c r="AP228" s="1446"/>
      <c r="AQ228" s="1446"/>
      <c r="AR228" s="1443"/>
      <c r="AS228" s="1443"/>
      <c r="AT228" s="1443"/>
      <c r="AU228" s="1444"/>
      <c r="AV228" s="1445"/>
      <c r="AW228" s="1446"/>
      <c r="AX228" s="1440"/>
      <c r="AY228" s="1440"/>
      <c r="AZ228" s="1440"/>
      <c r="BA228" s="1440"/>
      <c r="BB228" s="1441"/>
      <c r="BC228" s="1438"/>
      <c r="BD228" s="1438"/>
      <c r="BE228" s="607"/>
    </row>
    <row r="229" spans="1:57" s="185" customFormat="1" ht="57.75" customHeight="1">
      <c r="A229" s="1441"/>
      <c r="B229" s="1452"/>
      <c r="C229" s="1452"/>
      <c r="D229" s="1441"/>
      <c r="E229" s="1453"/>
      <c r="F229" s="1447"/>
      <c r="G229" s="1447"/>
      <c r="H229" s="1440"/>
      <c r="I229" s="1447"/>
      <c r="J229" s="589" t="s">
        <v>61</v>
      </c>
      <c r="K229" s="589" t="s">
        <v>3298</v>
      </c>
      <c r="L229" s="589" t="s">
        <v>1579</v>
      </c>
      <c r="M229" s="591" t="s">
        <v>236</v>
      </c>
      <c r="N229" s="591" t="s">
        <v>3361</v>
      </c>
      <c r="O229" s="181">
        <v>1093189.98</v>
      </c>
      <c r="P229" s="1441"/>
      <c r="Q229" s="1441"/>
      <c r="R229" s="1441"/>
      <c r="S229" s="1441"/>
      <c r="T229" s="1441"/>
      <c r="U229" s="1447"/>
      <c r="V229" s="1441"/>
      <c r="W229" s="1447"/>
      <c r="X229" s="1449"/>
      <c r="Y229" s="1450"/>
      <c r="Z229" s="1450"/>
      <c r="AA229" s="1451"/>
      <c r="AB229" s="1450"/>
      <c r="AC229" s="1441"/>
      <c r="AD229" s="1446"/>
      <c r="AE229" s="1446"/>
      <c r="AF229" s="1447"/>
      <c r="AG229" s="1448"/>
      <c r="AH229" s="1449"/>
      <c r="AI229" s="1449"/>
      <c r="AJ229" s="1440"/>
      <c r="AK229" s="1440"/>
      <c r="AL229" s="1446"/>
      <c r="AM229" s="1446"/>
      <c r="AN229" s="1446"/>
      <c r="AO229" s="1440"/>
      <c r="AP229" s="1446"/>
      <c r="AQ229" s="1446"/>
      <c r="AR229" s="1443"/>
      <c r="AS229" s="1443"/>
      <c r="AT229" s="1443"/>
      <c r="AU229" s="1444"/>
      <c r="AV229" s="1445"/>
      <c r="AW229" s="1446"/>
      <c r="AX229" s="1440"/>
      <c r="AY229" s="1440"/>
      <c r="AZ229" s="1440"/>
      <c r="BA229" s="1440"/>
      <c r="BB229" s="1441"/>
      <c r="BC229" s="1438"/>
      <c r="BD229" s="1438"/>
      <c r="BE229" s="607"/>
    </row>
    <row r="230" spans="1:57" s="185" customFormat="1" ht="57.75" customHeight="1">
      <c r="A230" s="1441"/>
      <c r="B230" s="1452"/>
      <c r="C230" s="1452"/>
      <c r="D230" s="1441"/>
      <c r="E230" s="1453"/>
      <c r="F230" s="1447"/>
      <c r="G230" s="1447"/>
      <c r="H230" s="1440"/>
      <c r="I230" s="1447"/>
      <c r="J230" s="589" t="s">
        <v>61</v>
      </c>
      <c r="K230" s="589" t="s">
        <v>3298</v>
      </c>
      <c r="L230" s="589" t="s">
        <v>1579</v>
      </c>
      <c r="M230" s="591" t="s">
        <v>229</v>
      </c>
      <c r="N230" s="591" t="s">
        <v>1317</v>
      </c>
      <c r="O230" s="181">
        <v>1095695.6499999999</v>
      </c>
      <c r="P230" s="1441"/>
      <c r="Q230" s="1441"/>
      <c r="R230" s="1441"/>
      <c r="S230" s="1441"/>
      <c r="T230" s="1441"/>
      <c r="U230" s="1447"/>
      <c r="V230" s="1441"/>
      <c r="W230" s="1447"/>
      <c r="X230" s="1449"/>
      <c r="Y230" s="1450"/>
      <c r="Z230" s="1450"/>
      <c r="AA230" s="1451"/>
      <c r="AB230" s="1450"/>
      <c r="AC230" s="1441"/>
      <c r="AD230" s="1446"/>
      <c r="AE230" s="1446"/>
      <c r="AF230" s="1447"/>
      <c r="AG230" s="1448"/>
      <c r="AH230" s="1449"/>
      <c r="AI230" s="1449"/>
      <c r="AJ230" s="1440"/>
      <c r="AK230" s="1440"/>
      <c r="AL230" s="1446"/>
      <c r="AM230" s="1446"/>
      <c r="AN230" s="1446"/>
      <c r="AO230" s="1440"/>
      <c r="AP230" s="1446"/>
      <c r="AQ230" s="1446"/>
      <c r="AR230" s="1443"/>
      <c r="AS230" s="1443"/>
      <c r="AT230" s="1443"/>
      <c r="AU230" s="1444"/>
      <c r="AV230" s="1445"/>
      <c r="AW230" s="1446"/>
      <c r="AX230" s="1440"/>
      <c r="AY230" s="1440"/>
      <c r="AZ230" s="1440"/>
      <c r="BA230" s="1440"/>
      <c r="BB230" s="1441"/>
      <c r="BC230" s="1438"/>
      <c r="BD230" s="1438"/>
      <c r="BE230" s="607"/>
    </row>
    <row r="231" spans="1:57" ht="99.75" customHeight="1">
      <c r="A231" s="589">
        <v>2019</v>
      </c>
      <c r="B231" s="590">
        <v>43466</v>
      </c>
      <c r="C231" s="590">
        <v>43555</v>
      </c>
      <c r="D231" s="591" t="s">
        <v>3294</v>
      </c>
      <c r="E231" s="604" t="s">
        <v>1577</v>
      </c>
      <c r="F231" s="591" t="s">
        <v>3505</v>
      </c>
      <c r="G231" s="591" t="s">
        <v>393</v>
      </c>
      <c r="H231" s="584" t="s">
        <v>3482</v>
      </c>
      <c r="I231" s="591" t="s">
        <v>3457</v>
      </c>
      <c r="J231" s="589" t="s">
        <v>61</v>
      </c>
      <c r="K231" s="589" t="s">
        <v>3298</v>
      </c>
      <c r="L231" s="589" t="s">
        <v>3298</v>
      </c>
      <c r="M231" s="591" t="s">
        <v>232</v>
      </c>
      <c r="N231" s="591" t="s">
        <v>2038</v>
      </c>
      <c r="O231" s="181">
        <v>392892</v>
      </c>
      <c r="P231" s="589" t="s">
        <v>61</v>
      </c>
      <c r="Q231" s="589" t="s">
        <v>3298</v>
      </c>
      <c r="R231" s="589" t="s">
        <v>3298</v>
      </c>
      <c r="S231" s="591" t="s">
        <v>232</v>
      </c>
      <c r="T231" s="591" t="s">
        <v>2038</v>
      </c>
      <c r="U231" s="591" t="s">
        <v>3141</v>
      </c>
      <c r="V231" s="591" t="s">
        <v>3086</v>
      </c>
      <c r="W231" s="591" t="s">
        <v>3505</v>
      </c>
      <c r="X231" s="599">
        <v>43551</v>
      </c>
      <c r="Y231" s="591">
        <v>338700</v>
      </c>
      <c r="Z231" s="600">
        <v>392892</v>
      </c>
      <c r="AA231" s="601">
        <v>39289.199999999997</v>
      </c>
      <c r="AB231" s="600">
        <v>392892</v>
      </c>
      <c r="AC231" s="589" t="s">
        <v>241</v>
      </c>
      <c r="AD231" s="592" t="s">
        <v>69</v>
      </c>
      <c r="AE231" s="592" t="s">
        <v>70</v>
      </c>
      <c r="AF231" s="591" t="s">
        <v>3457</v>
      </c>
      <c r="AG231" s="605">
        <v>50805</v>
      </c>
      <c r="AH231" s="599">
        <v>43552</v>
      </c>
      <c r="AI231" s="599">
        <v>43555</v>
      </c>
      <c r="AJ231" s="584" t="s">
        <v>3506</v>
      </c>
      <c r="AK231" s="584" t="s">
        <v>3088</v>
      </c>
      <c r="AL231" s="592" t="s">
        <v>384</v>
      </c>
      <c r="AM231" s="592" t="s">
        <v>389</v>
      </c>
      <c r="AN231" s="592" t="s">
        <v>73</v>
      </c>
      <c r="AO231" s="584" t="s">
        <v>3374</v>
      </c>
      <c r="AP231" s="592" t="s">
        <v>73</v>
      </c>
      <c r="AQ231" s="592" t="s">
        <v>3301</v>
      </c>
      <c r="AR231" s="596" t="s">
        <v>293</v>
      </c>
      <c r="AS231" s="596" t="s">
        <v>566</v>
      </c>
      <c r="AT231" s="596" t="s">
        <v>566</v>
      </c>
      <c r="AU231" s="597" t="s">
        <v>566</v>
      </c>
      <c r="AV231" s="575" t="s">
        <v>3090</v>
      </c>
      <c r="AW231" s="592" t="s">
        <v>3091</v>
      </c>
      <c r="AX231" s="584" t="s">
        <v>3092</v>
      </c>
      <c r="AY231" s="584" t="s">
        <v>3093</v>
      </c>
      <c r="AZ231" s="584" t="s">
        <v>3094</v>
      </c>
      <c r="BA231" s="584" t="s">
        <v>3095</v>
      </c>
      <c r="BB231" s="589" t="s">
        <v>3096</v>
      </c>
      <c r="BC231" s="606">
        <v>43662</v>
      </c>
      <c r="BD231" s="606">
        <v>43662</v>
      </c>
      <c r="BE231" s="607"/>
    </row>
    <row r="232" spans="1:57" s="185" customFormat="1" ht="57.75" customHeight="1">
      <c r="A232" s="1441">
        <v>2019</v>
      </c>
      <c r="B232" s="1452">
        <v>43466</v>
      </c>
      <c r="C232" s="1452">
        <v>43555</v>
      </c>
      <c r="D232" s="1441" t="s">
        <v>3294</v>
      </c>
      <c r="E232" s="1453" t="s">
        <v>1577</v>
      </c>
      <c r="F232" s="1447" t="s">
        <v>3507</v>
      </c>
      <c r="G232" s="1447" t="s">
        <v>393</v>
      </c>
      <c r="H232" s="1421" t="s">
        <v>3482</v>
      </c>
      <c r="I232" s="1447" t="s">
        <v>3457</v>
      </c>
      <c r="J232" s="589" t="s">
        <v>61</v>
      </c>
      <c r="K232" s="589" t="s">
        <v>3298</v>
      </c>
      <c r="L232" s="589" t="s">
        <v>1579</v>
      </c>
      <c r="M232" s="591" t="s">
        <v>236</v>
      </c>
      <c r="N232" s="591" t="s">
        <v>3361</v>
      </c>
      <c r="O232" s="181">
        <v>621168.4</v>
      </c>
      <c r="P232" s="1441" t="s">
        <v>61</v>
      </c>
      <c r="Q232" s="1441" t="s">
        <v>3298</v>
      </c>
      <c r="R232" s="1441" t="s">
        <v>3298</v>
      </c>
      <c r="S232" s="1441" t="s">
        <v>236</v>
      </c>
      <c r="T232" s="1441" t="s">
        <v>3361</v>
      </c>
      <c r="U232" s="1447" t="s">
        <v>3141</v>
      </c>
      <c r="V232" s="1441" t="s">
        <v>3086</v>
      </c>
      <c r="W232" s="1447" t="s">
        <v>3507</v>
      </c>
      <c r="X232" s="1449">
        <v>43551</v>
      </c>
      <c r="Y232" s="1450">
        <v>535490</v>
      </c>
      <c r="Z232" s="1450">
        <v>621168.4</v>
      </c>
      <c r="AA232" s="1451">
        <v>62116.84</v>
      </c>
      <c r="AB232" s="1450">
        <v>621168.4</v>
      </c>
      <c r="AC232" s="1441" t="s">
        <v>241</v>
      </c>
      <c r="AD232" s="1446" t="s">
        <v>69</v>
      </c>
      <c r="AE232" s="1446" t="s">
        <v>70</v>
      </c>
      <c r="AF232" s="1447" t="s">
        <v>3457</v>
      </c>
      <c r="AG232" s="1448">
        <v>80323.5</v>
      </c>
      <c r="AH232" s="1449">
        <v>43552</v>
      </c>
      <c r="AI232" s="1449">
        <v>43555</v>
      </c>
      <c r="AJ232" s="1421" t="s">
        <v>3508</v>
      </c>
      <c r="AK232" s="1421" t="s">
        <v>3088</v>
      </c>
      <c r="AL232" s="1446" t="s">
        <v>384</v>
      </c>
      <c r="AM232" s="1446" t="s">
        <v>389</v>
      </c>
      <c r="AN232" s="1446" t="s">
        <v>73</v>
      </c>
      <c r="AO232" s="1421" t="s">
        <v>3374</v>
      </c>
      <c r="AP232" s="1446" t="s">
        <v>73</v>
      </c>
      <c r="AQ232" s="1446" t="s">
        <v>3301</v>
      </c>
      <c r="AR232" s="1443" t="s">
        <v>293</v>
      </c>
      <c r="AS232" s="1443" t="s">
        <v>566</v>
      </c>
      <c r="AT232" s="1443" t="s">
        <v>566</v>
      </c>
      <c r="AU232" s="1444" t="s">
        <v>566</v>
      </c>
      <c r="AV232" s="1400" t="s">
        <v>3090</v>
      </c>
      <c r="AW232" s="1446" t="s">
        <v>3091</v>
      </c>
      <c r="AX232" s="1421" t="s">
        <v>3092</v>
      </c>
      <c r="AY232" s="1421" t="s">
        <v>3093</v>
      </c>
      <c r="AZ232" s="1421" t="s">
        <v>3094</v>
      </c>
      <c r="BA232" s="1421" t="s">
        <v>3095</v>
      </c>
      <c r="BB232" s="1441" t="s">
        <v>3096</v>
      </c>
      <c r="BC232" s="1438">
        <v>43663</v>
      </c>
      <c r="BD232" s="1438">
        <v>43663</v>
      </c>
      <c r="BE232" s="607"/>
    </row>
    <row r="233" spans="1:57" s="185" customFormat="1" ht="57.75" customHeight="1">
      <c r="A233" s="1441"/>
      <c r="B233" s="1452"/>
      <c r="C233" s="1452"/>
      <c r="D233" s="1441"/>
      <c r="E233" s="1453"/>
      <c r="F233" s="1447"/>
      <c r="G233" s="1447"/>
      <c r="H233" s="1440"/>
      <c r="I233" s="1447"/>
      <c r="J233" s="589" t="s">
        <v>61</v>
      </c>
      <c r="K233" s="589" t="s">
        <v>3298</v>
      </c>
      <c r="L233" s="589" t="s">
        <v>1579</v>
      </c>
      <c r="M233" s="591" t="s">
        <v>235</v>
      </c>
      <c r="N233" s="591" t="s">
        <v>2028</v>
      </c>
      <c r="O233" s="181">
        <v>679674.04</v>
      </c>
      <c r="P233" s="1441"/>
      <c r="Q233" s="1441"/>
      <c r="R233" s="1441"/>
      <c r="S233" s="1441"/>
      <c r="T233" s="1441"/>
      <c r="U233" s="1447"/>
      <c r="V233" s="1441"/>
      <c r="W233" s="1447"/>
      <c r="X233" s="1449"/>
      <c r="Y233" s="1450"/>
      <c r="Z233" s="1450"/>
      <c r="AA233" s="1451"/>
      <c r="AB233" s="1450"/>
      <c r="AC233" s="1441"/>
      <c r="AD233" s="1446"/>
      <c r="AE233" s="1446"/>
      <c r="AF233" s="1447"/>
      <c r="AG233" s="1448"/>
      <c r="AH233" s="1449"/>
      <c r="AI233" s="1449"/>
      <c r="AJ233" s="1440"/>
      <c r="AK233" s="1440"/>
      <c r="AL233" s="1446"/>
      <c r="AM233" s="1446"/>
      <c r="AN233" s="1446"/>
      <c r="AO233" s="1440"/>
      <c r="AP233" s="1446"/>
      <c r="AQ233" s="1446"/>
      <c r="AR233" s="1443"/>
      <c r="AS233" s="1443"/>
      <c r="AT233" s="1443"/>
      <c r="AU233" s="1444"/>
      <c r="AV233" s="1445"/>
      <c r="AW233" s="1446"/>
      <c r="AX233" s="1440"/>
      <c r="AY233" s="1440"/>
      <c r="AZ233" s="1440"/>
      <c r="BA233" s="1440"/>
      <c r="BB233" s="1441"/>
      <c r="BC233" s="1438"/>
      <c r="BD233" s="1438"/>
      <c r="BE233" s="607"/>
    </row>
    <row r="234" spans="1:57" s="185" customFormat="1" ht="57.75" customHeight="1">
      <c r="A234" s="1441"/>
      <c r="B234" s="1452"/>
      <c r="C234" s="1452"/>
      <c r="D234" s="1441"/>
      <c r="E234" s="1453"/>
      <c r="F234" s="1447"/>
      <c r="G234" s="1447"/>
      <c r="H234" s="1440"/>
      <c r="I234" s="1447"/>
      <c r="J234" s="589" t="s">
        <v>61</v>
      </c>
      <c r="K234" s="589" t="s">
        <v>3298</v>
      </c>
      <c r="L234" s="589" t="s">
        <v>1579</v>
      </c>
      <c r="M234" s="591" t="s">
        <v>3492</v>
      </c>
      <c r="N234" s="591" t="s">
        <v>2018</v>
      </c>
      <c r="O234" s="181">
        <v>6886222.5199999996</v>
      </c>
      <c r="P234" s="1441"/>
      <c r="Q234" s="1441"/>
      <c r="R234" s="1441"/>
      <c r="S234" s="1441"/>
      <c r="T234" s="1441"/>
      <c r="U234" s="1447"/>
      <c r="V234" s="1441"/>
      <c r="W234" s="1447"/>
      <c r="X234" s="1449"/>
      <c r="Y234" s="1450"/>
      <c r="Z234" s="1450"/>
      <c r="AA234" s="1451"/>
      <c r="AB234" s="1450"/>
      <c r="AC234" s="1441"/>
      <c r="AD234" s="1446"/>
      <c r="AE234" s="1446"/>
      <c r="AF234" s="1447"/>
      <c r="AG234" s="1448"/>
      <c r="AH234" s="1449"/>
      <c r="AI234" s="1449"/>
      <c r="AJ234" s="1440"/>
      <c r="AK234" s="1440"/>
      <c r="AL234" s="1446"/>
      <c r="AM234" s="1446"/>
      <c r="AN234" s="1446"/>
      <c r="AO234" s="1440"/>
      <c r="AP234" s="1446"/>
      <c r="AQ234" s="1446"/>
      <c r="AR234" s="596"/>
      <c r="AS234" s="1443"/>
      <c r="AT234" s="1443"/>
      <c r="AU234" s="1444"/>
      <c r="AV234" s="1445"/>
      <c r="AW234" s="1446"/>
      <c r="AX234" s="1440"/>
      <c r="AY234" s="1440"/>
      <c r="AZ234" s="1440"/>
      <c r="BA234" s="1440"/>
      <c r="BB234" s="1441"/>
      <c r="BC234" s="1438"/>
      <c r="BD234" s="1438"/>
      <c r="BE234" s="607"/>
    </row>
    <row r="235" spans="1:57" ht="57.75" customHeight="1">
      <c r="A235" s="1441">
        <v>2019</v>
      </c>
      <c r="B235" s="1452">
        <v>43466</v>
      </c>
      <c r="C235" s="1452">
        <v>43555</v>
      </c>
      <c r="D235" s="1447" t="s">
        <v>3294</v>
      </c>
      <c r="E235" s="1453" t="s">
        <v>1577</v>
      </c>
      <c r="F235" s="1447" t="s">
        <v>3509</v>
      </c>
      <c r="G235" s="1447" t="s">
        <v>393</v>
      </c>
      <c r="H235" s="1421" t="s">
        <v>3482</v>
      </c>
      <c r="I235" s="1447" t="s">
        <v>3457</v>
      </c>
      <c r="J235" s="589" t="s">
        <v>1708</v>
      </c>
      <c r="K235" s="589" t="s">
        <v>3510</v>
      </c>
      <c r="L235" s="589" t="s">
        <v>1446</v>
      </c>
      <c r="M235" s="589" t="s">
        <v>1141</v>
      </c>
      <c r="N235" s="604" t="s">
        <v>2016</v>
      </c>
      <c r="O235" s="181">
        <v>98335.52</v>
      </c>
      <c r="P235" s="1441" t="s">
        <v>2666</v>
      </c>
      <c r="Q235" s="1441" t="s">
        <v>2540</v>
      </c>
      <c r="R235" s="1441" t="s">
        <v>3511</v>
      </c>
      <c r="S235" s="1447" t="s">
        <v>3335</v>
      </c>
      <c r="T235" s="1447" t="s">
        <v>2016</v>
      </c>
      <c r="U235" s="1447" t="s">
        <v>3141</v>
      </c>
      <c r="V235" s="1447" t="s">
        <v>3086</v>
      </c>
      <c r="W235" s="1447" t="s">
        <v>3509</v>
      </c>
      <c r="X235" s="1449">
        <v>43552</v>
      </c>
      <c r="Y235" s="1447">
        <v>84772</v>
      </c>
      <c r="Z235" s="1450">
        <v>98335.52</v>
      </c>
      <c r="AA235" s="1451">
        <v>9833.5499999999993</v>
      </c>
      <c r="AB235" s="1450">
        <v>98335.52</v>
      </c>
      <c r="AC235" s="1441" t="s">
        <v>241</v>
      </c>
      <c r="AD235" s="1446" t="s">
        <v>69</v>
      </c>
      <c r="AE235" s="1446" t="s">
        <v>70</v>
      </c>
      <c r="AF235" s="1447" t="s">
        <v>3457</v>
      </c>
      <c r="AG235" s="1454">
        <v>12715.8</v>
      </c>
      <c r="AH235" s="1449">
        <v>43552</v>
      </c>
      <c r="AI235" s="1449">
        <v>43555</v>
      </c>
      <c r="AJ235" s="1421" t="s">
        <v>3512</v>
      </c>
      <c r="AK235" s="1421" t="s">
        <v>3088</v>
      </c>
      <c r="AL235" s="1446" t="s">
        <v>384</v>
      </c>
      <c r="AM235" s="1446" t="s">
        <v>389</v>
      </c>
      <c r="AN235" s="1446" t="s">
        <v>73</v>
      </c>
      <c r="AO235" s="1421" t="s">
        <v>3374</v>
      </c>
      <c r="AP235" s="1446" t="s">
        <v>73</v>
      </c>
      <c r="AQ235" s="1446" t="s">
        <v>3301</v>
      </c>
      <c r="AR235" s="1443" t="s">
        <v>293</v>
      </c>
      <c r="AS235" s="1443" t="s">
        <v>566</v>
      </c>
      <c r="AT235" s="1443" t="s">
        <v>566</v>
      </c>
      <c r="AU235" s="1444" t="s">
        <v>566</v>
      </c>
      <c r="AV235" s="1400" t="s">
        <v>3090</v>
      </c>
      <c r="AW235" s="1446" t="s">
        <v>3091</v>
      </c>
      <c r="AX235" s="1421" t="s">
        <v>3092</v>
      </c>
      <c r="AY235" s="1421" t="s">
        <v>3093</v>
      </c>
      <c r="AZ235" s="1421" t="s">
        <v>3094</v>
      </c>
      <c r="BA235" s="1421" t="s">
        <v>3095</v>
      </c>
      <c r="BB235" s="1441" t="s">
        <v>3096</v>
      </c>
      <c r="BC235" s="1438">
        <v>43664</v>
      </c>
      <c r="BD235" s="1438">
        <v>43664</v>
      </c>
      <c r="BE235" s="607"/>
    </row>
    <row r="236" spans="1:57" ht="57.75" customHeight="1">
      <c r="A236" s="1441"/>
      <c r="B236" s="1452"/>
      <c r="C236" s="1452"/>
      <c r="D236" s="1447"/>
      <c r="E236" s="1453"/>
      <c r="F236" s="1447"/>
      <c r="G236" s="1447"/>
      <c r="H236" s="1440"/>
      <c r="I236" s="1447"/>
      <c r="J236" s="589" t="s">
        <v>61</v>
      </c>
      <c r="K236" s="589" t="s">
        <v>3298</v>
      </c>
      <c r="L236" s="589" t="s">
        <v>1579</v>
      </c>
      <c r="M236" s="589" t="s">
        <v>229</v>
      </c>
      <c r="N236" s="604" t="s">
        <v>1317</v>
      </c>
      <c r="O236" s="181">
        <v>109555.04</v>
      </c>
      <c r="P236" s="1441"/>
      <c r="Q236" s="1441"/>
      <c r="R236" s="1441"/>
      <c r="S236" s="1447"/>
      <c r="T236" s="1447"/>
      <c r="U236" s="1447"/>
      <c r="V236" s="1447"/>
      <c r="W236" s="1447"/>
      <c r="X236" s="1449"/>
      <c r="Y236" s="1447"/>
      <c r="Z236" s="1450"/>
      <c r="AA236" s="1451"/>
      <c r="AB236" s="1450"/>
      <c r="AC236" s="1441"/>
      <c r="AD236" s="1446"/>
      <c r="AE236" s="1446"/>
      <c r="AF236" s="1447"/>
      <c r="AG236" s="1454"/>
      <c r="AH236" s="1449"/>
      <c r="AI236" s="1449"/>
      <c r="AJ236" s="1440"/>
      <c r="AK236" s="1440"/>
      <c r="AL236" s="1446"/>
      <c r="AM236" s="1446"/>
      <c r="AN236" s="1446"/>
      <c r="AO236" s="1440"/>
      <c r="AP236" s="1446"/>
      <c r="AQ236" s="1446"/>
      <c r="AR236" s="1443"/>
      <c r="AS236" s="1443"/>
      <c r="AT236" s="1443"/>
      <c r="AU236" s="1444"/>
      <c r="AV236" s="1445"/>
      <c r="AW236" s="1446"/>
      <c r="AX236" s="1440"/>
      <c r="AY236" s="1440"/>
      <c r="AZ236" s="1440"/>
      <c r="BA236" s="1440"/>
      <c r="BB236" s="1441"/>
      <c r="BC236" s="1438"/>
      <c r="BD236" s="1438"/>
      <c r="BE236" s="607"/>
    </row>
    <row r="237" spans="1:57" ht="57.75" customHeight="1">
      <c r="A237" s="1441"/>
      <c r="B237" s="1452"/>
      <c r="C237" s="1452"/>
      <c r="D237" s="1447"/>
      <c r="E237" s="1453"/>
      <c r="F237" s="1447"/>
      <c r="G237" s="1447"/>
      <c r="H237" s="1440"/>
      <c r="I237" s="1447"/>
      <c r="J237" s="589" t="s">
        <v>61</v>
      </c>
      <c r="K237" s="589" t="s">
        <v>3298</v>
      </c>
      <c r="L237" s="589" t="s">
        <v>1579</v>
      </c>
      <c r="M237" s="589" t="s">
        <v>234</v>
      </c>
      <c r="N237" s="604" t="s">
        <v>1970</v>
      </c>
      <c r="O237" s="181">
        <v>111834.44</v>
      </c>
      <c r="P237" s="1441"/>
      <c r="Q237" s="1441"/>
      <c r="R237" s="1441"/>
      <c r="S237" s="1447"/>
      <c r="T237" s="1447"/>
      <c r="U237" s="1447"/>
      <c r="V237" s="1447"/>
      <c r="W237" s="1447"/>
      <c r="X237" s="1449"/>
      <c r="Y237" s="1447"/>
      <c r="Z237" s="1450"/>
      <c r="AA237" s="1451"/>
      <c r="AB237" s="1450"/>
      <c r="AC237" s="1441"/>
      <c r="AD237" s="1446"/>
      <c r="AE237" s="1446"/>
      <c r="AF237" s="1447"/>
      <c r="AG237" s="1454"/>
      <c r="AH237" s="1449"/>
      <c r="AI237" s="1449"/>
      <c r="AJ237" s="1440"/>
      <c r="AK237" s="1440"/>
      <c r="AL237" s="1446"/>
      <c r="AM237" s="1446"/>
      <c r="AN237" s="1446"/>
      <c r="AO237" s="1440"/>
      <c r="AP237" s="1446"/>
      <c r="AQ237" s="1446"/>
      <c r="AR237" s="1443"/>
      <c r="AS237" s="1443"/>
      <c r="AT237" s="1443"/>
      <c r="AU237" s="1444"/>
      <c r="AV237" s="1445"/>
      <c r="AW237" s="1446"/>
      <c r="AX237" s="1440"/>
      <c r="AY237" s="1440"/>
      <c r="AZ237" s="1440"/>
      <c r="BA237" s="1440"/>
      <c r="BB237" s="1441"/>
      <c r="BC237" s="1438"/>
      <c r="BD237" s="1438"/>
      <c r="BE237" s="607"/>
    </row>
    <row r="238" spans="1:57" s="185" customFormat="1" ht="57.75" customHeight="1">
      <c r="A238" s="1441">
        <v>2019</v>
      </c>
      <c r="B238" s="1452">
        <v>43466</v>
      </c>
      <c r="C238" s="1452">
        <v>43555</v>
      </c>
      <c r="D238" s="1441" t="s">
        <v>3294</v>
      </c>
      <c r="E238" s="1453" t="s">
        <v>1577</v>
      </c>
      <c r="F238" s="1447" t="s">
        <v>3513</v>
      </c>
      <c r="G238" s="1447" t="s">
        <v>393</v>
      </c>
      <c r="H238" s="1421" t="s">
        <v>3482</v>
      </c>
      <c r="I238" s="1447" t="s">
        <v>3457</v>
      </c>
      <c r="J238" s="589" t="s">
        <v>327</v>
      </c>
      <c r="K238" s="589" t="s">
        <v>3394</v>
      </c>
      <c r="L238" s="589" t="s">
        <v>604</v>
      </c>
      <c r="M238" s="591" t="s">
        <v>1141</v>
      </c>
      <c r="N238" s="591" t="s">
        <v>2066</v>
      </c>
      <c r="O238" s="181">
        <v>62814</v>
      </c>
      <c r="P238" s="1441" t="s">
        <v>1715</v>
      </c>
      <c r="Q238" s="1441" t="s">
        <v>602</v>
      </c>
      <c r="R238" s="1441" t="s">
        <v>3514</v>
      </c>
      <c r="S238" s="1441" t="s">
        <v>3335</v>
      </c>
      <c r="T238" s="1441" t="s">
        <v>2066</v>
      </c>
      <c r="U238" s="1447" t="s">
        <v>3141</v>
      </c>
      <c r="V238" s="1441" t="s">
        <v>3086</v>
      </c>
      <c r="W238" s="1447" t="s">
        <v>3513</v>
      </c>
      <c r="X238" s="1449">
        <v>43551</v>
      </c>
      <c r="Y238" s="1450">
        <v>54150</v>
      </c>
      <c r="Z238" s="1450">
        <v>62814</v>
      </c>
      <c r="AA238" s="1451">
        <v>6281.4</v>
      </c>
      <c r="AB238" s="1450">
        <v>62814</v>
      </c>
      <c r="AC238" s="1441" t="s">
        <v>241</v>
      </c>
      <c r="AD238" s="1446" t="s">
        <v>69</v>
      </c>
      <c r="AE238" s="1446" t="s">
        <v>70</v>
      </c>
      <c r="AF238" s="1447" t="s">
        <v>3457</v>
      </c>
      <c r="AG238" s="1448">
        <v>8122.5</v>
      </c>
      <c r="AH238" s="1449">
        <v>43552</v>
      </c>
      <c r="AI238" s="1449">
        <v>43555</v>
      </c>
      <c r="AJ238" s="1421" t="s">
        <v>3515</v>
      </c>
      <c r="AK238" s="1421" t="s">
        <v>3088</v>
      </c>
      <c r="AL238" s="1446" t="s">
        <v>384</v>
      </c>
      <c r="AM238" s="1446" t="s">
        <v>389</v>
      </c>
      <c r="AN238" s="1446" t="s">
        <v>73</v>
      </c>
      <c r="AO238" s="1421" t="s">
        <v>3374</v>
      </c>
      <c r="AP238" s="1446" t="s">
        <v>73</v>
      </c>
      <c r="AQ238" s="1446" t="s">
        <v>3301</v>
      </c>
      <c r="AR238" s="1443" t="s">
        <v>293</v>
      </c>
      <c r="AS238" s="1443" t="s">
        <v>566</v>
      </c>
      <c r="AT238" s="1443" t="s">
        <v>566</v>
      </c>
      <c r="AU238" s="1444" t="s">
        <v>566</v>
      </c>
      <c r="AV238" s="1400" t="s">
        <v>3090</v>
      </c>
      <c r="AW238" s="1446" t="s">
        <v>3091</v>
      </c>
      <c r="AX238" s="1421" t="s">
        <v>3092</v>
      </c>
      <c r="AY238" s="1421" t="s">
        <v>3093</v>
      </c>
      <c r="AZ238" s="1421" t="s">
        <v>3094</v>
      </c>
      <c r="BA238" s="1421" t="s">
        <v>3095</v>
      </c>
      <c r="BB238" s="1441" t="s">
        <v>3096</v>
      </c>
      <c r="BC238" s="1438">
        <v>43665</v>
      </c>
      <c r="BD238" s="1438">
        <v>43665</v>
      </c>
      <c r="BE238" s="607"/>
    </row>
    <row r="239" spans="1:57" s="185" customFormat="1" ht="57.75" customHeight="1">
      <c r="A239" s="1441"/>
      <c r="B239" s="1452"/>
      <c r="C239" s="1452"/>
      <c r="D239" s="1441"/>
      <c r="E239" s="1453"/>
      <c r="F239" s="1447"/>
      <c r="G239" s="1447"/>
      <c r="H239" s="1440"/>
      <c r="I239" s="1447"/>
      <c r="J239" s="589" t="s">
        <v>61</v>
      </c>
      <c r="K239" s="589" t="s">
        <v>3298</v>
      </c>
      <c r="L239" s="589" t="s">
        <v>1579</v>
      </c>
      <c r="M239" s="591" t="s">
        <v>239</v>
      </c>
      <c r="N239" s="591" t="s">
        <v>2146</v>
      </c>
      <c r="O239" s="181">
        <v>82783.399999999994</v>
      </c>
      <c r="P239" s="1441"/>
      <c r="Q239" s="1441"/>
      <c r="R239" s="1441"/>
      <c r="S239" s="1441"/>
      <c r="T239" s="1441"/>
      <c r="U239" s="1447"/>
      <c r="V239" s="1441"/>
      <c r="W239" s="1447"/>
      <c r="X239" s="1449"/>
      <c r="Y239" s="1450"/>
      <c r="Z239" s="1450"/>
      <c r="AA239" s="1451"/>
      <c r="AB239" s="1450"/>
      <c r="AC239" s="1441"/>
      <c r="AD239" s="1446"/>
      <c r="AE239" s="1446"/>
      <c r="AF239" s="1447"/>
      <c r="AG239" s="1448"/>
      <c r="AH239" s="1449"/>
      <c r="AI239" s="1449"/>
      <c r="AJ239" s="1440"/>
      <c r="AK239" s="1440"/>
      <c r="AL239" s="1446"/>
      <c r="AM239" s="1446"/>
      <c r="AN239" s="1446"/>
      <c r="AO239" s="1440"/>
      <c r="AP239" s="1446"/>
      <c r="AQ239" s="1446"/>
      <c r="AR239" s="1443"/>
      <c r="AS239" s="1443"/>
      <c r="AT239" s="1443"/>
      <c r="AU239" s="1444"/>
      <c r="AV239" s="1445"/>
      <c r="AW239" s="1446"/>
      <c r="AX239" s="1440"/>
      <c r="AY239" s="1440"/>
      <c r="AZ239" s="1440"/>
      <c r="BA239" s="1440"/>
      <c r="BB239" s="1441"/>
      <c r="BC239" s="1438"/>
      <c r="BD239" s="1438"/>
      <c r="BE239" s="607"/>
    </row>
    <row r="240" spans="1:57" s="185" customFormat="1" ht="57.75" customHeight="1">
      <c r="A240" s="1441"/>
      <c r="B240" s="1452"/>
      <c r="C240" s="1452"/>
      <c r="D240" s="1441"/>
      <c r="E240" s="1453"/>
      <c r="F240" s="1447"/>
      <c r="G240" s="1447"/>
      <c r="H240" s="1440"/>
      <c r="I240" s="1447"/>
      <c r="J240" s="589" t="s">
        <v>99</v>
      </c>
      <c r="K240" s="589" t="s">
        <v>3489</v>
      </c>
      <c r="L240" s="589" t="s">
        <v>101</v>
      </c>
      <c r="M240" s="591" t="s">
        <v>1141</v>
      </c>
      <c r="N240" s="591" t="s">
        <v>2823</v>
      </c>
      <c r="O240" s="181">
        <v>86046.48</v>
      </c>
      <c r="P240" s="1441"/>
      <c r="Q240" s="1441"/>
      <c r="R240" s="1441"/>
      <c r="S240" s="1441"/>
      <c r="T240" s="1441"/>
      <c r="U240" s="1447"/>
      <c r="V240" s="1441"/>
      <c r="W240" s="1447"/>
      <c r="X240" s="1449"/>
      <c r="Y240" s="1450"/>
      <c r="Z240" s="1450"/>
      <c r="AA240" s="1451"/>
      <c r="AB240" s="1450"/>
      <c r="AC240" s="1441"/>
      <c r="AD240" s="1446"/>
      <c r="AE240" s="1446"/>
      <c r="AF240" s="1447"/>
      <c r="AG240" s="1448"/>
      <c r="AH240" s="1449"/>
      <c r="AI240" s="1449"/>
      <c r="AJ240" s="1440"/>
      <c r="AK240" s="1440"/>
      <c r="AL240" s="1446"/>
      <c r="AM240" s="1446"/>
      <c r="AN240" s="1446"/>
      <c r="AO240" s="1440"/>
      <c r="AP240" s="1446"/>
      <c r="AQ240" s="1446"/>
      <c r="AR240" s="1443"/>
      <c r="AS240" s="1443"/>
      <c r="AT240" s="1443"/>
      <c r="AU240" s="1444"/>
      <c r="AV240" s="1445"/>
      <c r="AW240" s="1446"/>
      <c r="AX240" s="1440"/>
      <c r="AY240" s="1440"/>
      <c r="AZ240" s="1440"/>
      <c r="BA240" s="1440"/>
      <c r="BB240" s="1441"/>
      <c r="BC240" s="1438"/>
      <c r="BD240" s="1438"/>
      <c r="BE240" s="607"/>
    </row>
    <row r="241" spans="1:57" ht="57.75" customHeight="1">
      <c r="A241" s="1441">
        <v>2019</v>
      </c>
      <c r="B241" s="1452">
        <v>43466</v>
      </c>
      <c r="C241" s="1452">
        <v>43555</v>
      </c>
      <c r="D241" s="1447" t="s">
        <v>3294</v>
      </c>
      <c r="E241" s="1453" t="s">
        <v>1577</v>
      </c>
      <c r="F241" s="1447" t="s">
        <v>3516</v>
      </c>
      <c r="G241" s="1447" t="s">
        <v>393</v>
      </c>
      <c r="H241" s="1421" t="s">
        <v>3482</v>
      </c>
      <c r="I241" s="1447" t="s">
        <v>3457</v>
      </c>
      <c r="J241" s="589" t="s">
        <v>61</v>
      </c>
      <c r="K241" s="589" t="s">
        <v>3298</v>
      </c>
      <c r="L241" s="589" t="s">
        <v>1579</v>
      </c>
      <c r="M241" s="589" t="s">
        <v>140</v>
      </c>
      <c r="N241" s="604" t="s">
        <v>2040</v>
      </c>
      <c r="O241" s="181">
        <v>232088.16</v>
      </c>
      <c r="P241" s="1441" t="s">
        <v>61</v>
      </c>
      <c r="Q241" s="1441" t="s">
        <v>3298</v>
      </c>
      <c r="R241" s="1441" t="s">
        <v>3298</v>
      </c>
      <c r="S241" s="1447" t="s">
        <v>140</v>
      </c>
      <c r="T241" s="1447" t="s">
        <v>2040</v>
      </c>
      <c r="U241" s="1447" t="s">
        <v>3141</v>
      </c>
      <c r="V241" s="1447" t="s">
        <v>3086</v>
      </c>
      <c r="W241" s="1447" t="s">
        <v>3516</v>
      </c>
      <c r="X241" s="1449">
        <v>43551</v>
      </c>
      <c r="Y241" s="1447">
        <v>200076</v>
      </c>
      <c r="Z241" s="1450">
        <v>232088.16</v>
      </c>
      <c r="AA241" s="1451">
        <v>23208.82</v>
      </c>
      <c r="AB241" s="1450">
        <v>232088.16</v>
      </c>
      <c r="AC241" s="1441" t="s">
        <v>241</v>
      </c>
      <c r="AD241" s="1446" t="s">
        <v>69</v>
      </c>
      <c r="AE241" s="1446" t="s">
        <v>70</v>
      </c>
      <c r="AF241" s="1447" t="s">
        <v>3457</v>
      </c>
      <c r="AG241" s="1454">
        <v>30011.4</v>
      </c>
      <c r="AH241" s="1449">
        <v>43552</v>
      </c>
      <c r="AI241" s="1449">
        <v>43555</v>
      </c>
      <c r="AJ241" s="1421" t="s">
        <v>3517</v>
      </c>
      <c r="AK241" s="1421" t="s">
        <v>3088</v>
      </c>
      <c r="AL241" s="1446" t="s">
        <v>384</v>
      </c>
      <c r="AM241" s="1446" t="s">
        <v>389</v>
      </c>
      <c r="AN241" s="1446" t="s">
        <v>73</v>
      </c>
      <c r="AO241" s="1421" t="s">
        <v>3374</v>
      </c>
      <c r="AP241" s="1446" t="s">
        <v>73</v>
      </c>
      <c r="AQ241" s="1446" t="s">
        <v>3301</v>
      </c>
      <c r="AR241" s="1443" t="s">
        <v>293</v>
      </c>
      <c r="AS241" s="1443" t="s">
        <v>566</v>
      </c>
      <c r="AT241" s="1443" t="s">
        <v>566</v>
      </c>
      <c r="AU241" s="1444" t="s">
        <v>566</v>
      </c>
      <c r="AV241" s="1400" t="s">
        <v>3090</v>
      </c>
      <c r="AW241" s="1446" t="s">
        <v>3091</v>
      </c>
      <c r="AX241" s="1421" t="s">
        <v>3092</v>
      </c>
      <c r="AY241" s="1421" t="s">
        <v>3093</v>
      </c>
      <c r="AZ241" s="1421" t="s">
        <v>3094</v>
      </c>
      <c r="BA241" s="1421" t="s">
        <v>3095</v>
      </c>
      <c r="BB241" s="1441" t="s">
        <v>3096</v>
      </c>
      <c r="BC241" s="1438">
        <v>43666</v>
      </c>
      <c r="BD241" s="1438">
        <v>43666</v>
      </c>
      <c r="BE241" s="607"/>
    </row>
    <row r="242" spans="1:57" ht="57.75" customHeight="1">
      <c r="A242" s="1441"/>
      <c r="B242" s="1452"/>
      <c r="C242" s="1452"/>
      <c r="D242" s="1447"/>
      <c r="E242" s="1453"/>
      <c r="F242" s="1447"/>
      <c r="G242" s="1447"/>
      <c r="H242" s="1440"/>
      <c r="I242" s="1447"/>
      <c r="J242" s="589" t="s">
        <v>61</v>
      </c>
      <c r="K242" s="589" t="s">
        <v>3298</v>
      </c>
      <c r="L242" s="589" t="s">
        <v>1579</v>
      </c>
      <c r="M242" s="589" t="s">
        <v>236</v>
      </c>
      <c r="N242" s="604" t="s">
        <v>3361</v>
      </c>
      <c r="O242" s="181">
        <v>268540</v>
      </c>
      <c r="P242" s="1441"/>
      <c r="Q242" s="1441"/>
      <c r="R242" s="1441"/>
      <c r="S242" s="1447"/>
      <c r="T242" s="1447"/>
      <c r="U242" s="1447"/>
      <c r="V242" s="1447"/>
      <c r="W242" s="1447"/>
      <c r="X242" s="1449"/>
      <c r="Y242" s="1447"/>
      <c r="Z242" s="1450"/>
      <c r="AA242" s="1451"/>
      <c r="AB242" s="1450"/>
      <c r="AC242" s="1441"/>
      <c r="AD242" s="1446"/>
      <c r="AE242" s="1446"/>
      <c r="AF242" s="1447"/>
      <c r="AG242" s="1454"/>
      <c r="AH242" s="1449"/>
      <c r="AI242" s="1449"/>
      <c r="AJ242" s="1440"/>
      <c r="AK242" s="1440"/>
      <c r="AL242" s="1446"/>
      <c r="AM242" s="1446"/>
      <c r="AN242" s="1446"/>
      <c r="AO242" s="1440"/>
      <c r="AP242" s="1446"/>
      <c r="AQ242" s="1446"/>
      <c r="AR242" s="1443"/>
      <c r="AS242" s="1443"/>
      <c r="AT242" s="1443"/>
      <c r="AU242" s="1444"/>
      <c r="AV242" s="1445"/>
      <c r="AW242" s="1446"/>
      <c r="AX242" s="1440"/>
      <c r="AY242" s="1440"/>
      <c r="AZ242" s="1440"/>
      <c r="BA242" s="1440"/>
      <c r="BB242" s="1441"/>
      <c r="BC242" s="1438"/>
      <c r="BD242" s="1438"/>
      <c r="BE242" s="607"/>
    </row>
    <row r="243" spans="1:57" ht="57.75" customHeight="1">
      <c r="A243" s="1441"/>
      <c r="B243" s="1452"/>
      <c r="C243" s="1452"/>
      <c r="D243" s="1447"/>
      <c r="E243" s="1453"/>
      <c r="F243" s="1447"/>
      <c r="G243" s="1447"/>
      <c r="H243" s="1440"/>
      <c r="I243" s="1447"/>
      <c r="J243" s="589" t="s">
        <v>61</v>
      </c>
      <c r="K243" s="589" t="s">
        <v>3298</v>
      </c>
      <c r="L243" s="589" t="s">
        <v>1579</v>
      </c>
      <c r="M243" s="589" t="s">
        <v>235</v>
      </c>
      <c r="N243" s="604" t="s">
        <v>2028</v>
      </c>
      <c r="O243" s="181">
        <v>257172</v>
      </c>
      <c r="P243" s="1441"/>
      <c r="Q243" s="1441"/>
      <c r="R243" s="1441"/>
      <c r="S243" s="1447"/>
      <c r="T243" s="1447"/>
      <c r="U243" s="1447"/>
      <c r="V243" s="1447"/>
      <c r="W243" s="1447"/>
      <c r="X243" s="1449"/>
      <c r="Y243" s="1447"/>
      <c r="Z243" s="1450"/>
      <c r="AA243" s="1451"/>
      <c r="AB243" s="1450"/>
      <c r="AC243" s="1441"/>
      <c r="AD243" s="1446"/>
      <c r="AE243" s="1446"/>
      <c r="AF243" s="1447"/>
      <c r="AG243" s="1454"/>
      <c r="AH243" s="1449"/>
      <c r="AI243" s="1449"/>
      <c r="AJ243" s="1440"/>
      <c r="AK243" s="1440"/>
      <c r="AL243" s="1446"/>
      <c r="AM243" s="1446"/>
      <c r="AN243" s="1446"/>
      <c r="AO243" s="1440"/>
      <c r="AP243" s="1446"/>
      <c r="AQ243" s="1446"/>
      <c r="AR243" s="1443"/>
      <c r="AS243" s="1443"/>
      <c r="AT243" s="1443"/>
      <c r="AU243" s="1444"/>
      <c r="AV243" s="1445"/>
      <c r="AW243" s="1446"/>
      <c r="AX243" s="1440"/>
      <c r="AY243" s="1440"/>
      <c r="AZ243" s="1440"/>
      <c r="BA243" s="1440"/>
      <c r="BB243" s="1441"/>
      <c r="BC243" s="1438"/>
      <c r="BD243" s="1438"/>
      <c r="BE243" s="607"/>
    </row>
    <row r="244" spans="1:57" s="185" customFormat="1" ht="57.75" customHeight="1">
      <c r="A244" s="1441">
        <v>2019</v>
      </c>
      <c r="B244" s="1452">
        <v>43466</v>
      </c>
      <c r="C244" s="1452">
        <v>43555</v>
      </c>
      <c r="D244" s="1441" t="s">
        <v>3294</v>
      </c>
      <c r="E244" s="1453" t="s">
        <v>1577</v>
      </c>
      <c r="F244" s="1447" t="s">
        <v>3518</v>
      </c>
      <c r="G244" s="1447">
        <v>55</v>
      </c>
      <c r="H244" s="1421" t="s">
        <v>3519</v>
      </c>
      <c r="I244" s="1447" t="s">
        <v>3520</v>
      </c>
      <c r="J244" s="589" t="s">
        <v>61</v>
      </c>
      <c r="K244" s="589" t="s">
        <v>3298</v>
      </c>
      <c r="L244" s="589" t="s">
        <v>1579</v>
      </c>
      <c r="M244" s="591" t="s">
        <v>278</v>
      </c>
      <c r="N244" s="591" t="s">
        <v>2335</v>
      </c>
      <c r="O244" s="181">
        <v>474410.72</v>
      </c>
      <c r="P244" s="1441" t="s">
        <v>61</v>
      </c>
      <c r="Q244" s="1441" t="s">
        <v>3298</v>
      </c>
      <c r="R244" s="1441" t="s">
        <v>1579</v>
      </c>
      <c r="S244" s="1441" t="s">
        <v>278</v>
      </c>
      <c r="T244" s="1441" t="s">
        <v>2335</v>
      </c>
      <c r="U244" s="1447" t="s">
        <v>200</v>
      </c>
      <c r="V244" s="1441" t="s">
        <v>3086</v>
      </c>
      <c r="W244" s="1447" t="s">
        <v>3518</v>
      </c>
      <c r="X244" s="1449">
        <v>43472</v>
      </c>
      <c r="Y244" s="1450">
        <v>408974.76</v>
      </c>
      <c r="Z244" s="1450">
        <v>474410.72</v>
      </c>
      <c r="AA244" s="1451">
        <v>0</v>
      </c>
      <c r="AB244" s="1450">
        <v>474410.72</v>
      </c>
      <c r="AC244" s="1441" t="s">
        <v>241</v>
      </c>
      <c r="AD244" s="1446" t="s">
        <v>69</v>
      </c>
      <c r="AE244" s="1446" t="s">
        <v>70</v>
      </c>
      <c r="AF244" s="1447" t="s">
        <v>3520</v>
      </c>
      <c r="AG244" s="1448">
        <v>0</v>
      </c>
      <c r="AH244" s="1449">
        <v>43472</v>
      </c>
      <c r="AI244" s="1449">
        <v>43830</v>
      </c>
      <c r="AJ244" s="1421" t="s">
        <v>3659</v>
      </c>
      <c r="AK244" s="1421" t="s">
        <v>3088</v>
      </c>
      <c r="AL244" s="1446" t="s">
        <v>384</v>
      </c>
      <c r="AM244" s="1446" t="s">
        <v>389</v>
      </c>
      <c r="AN244" s="1446" t="s">
        <v>73</v>
      </c>
      <c r="AO244" s="1421" t="s">
        <v>3374</v>
      </c>
      <c r="AP244" s="1446" t="s">
        <v>73</v>
      </c>
      <c r="AQ244" s="1446" t="s">
        <v>3301</v>
      </c>
      <c r="AR244" s="1443" t="s">
        <v>293</v>
      </c>
      <c r="AS244" s="1443" t="s">
        <v>566</v>
      </c>
      <c r="AT244" s="1443" t="s">
        <v>566</v>
      </c>
      <c r="AU244" s="1444" t="s">
        <v>566</v>
      </c>
      <c r="AV244" s="1400" t="s">
        <v>3090</v>
      </c>
      <c r="AW244" s="1446" t="s">
        <v>3091</v>
      </c>
      <c r="AX244" s="1421" t="s">
        <v>3092</v>
      </c>
      <c r="AY244" s="1421" t="s">
        <v>3093</v>
      </c>
      <c r="AZ244" s="1421" t="s">
        <v>3094</v>
      </c>
      <c r="BA244" s="1421" t="s">
        <v>3095</v>
      </c>
      <c r="BB244" s="1441" t="s">
        <v>3096</v>
      </c>
      <c r="BC244" s="1438">
        <v>43658</v>
      </c>
      <c r="BD244" s="1438">
        <v>43658</v>
      </c>
      <c r="BE244" s="1439" t="s">
        <v>3521</v>
      </c>
    </row>
    <row r="245" spans="1:57" s="185" customFormat="1" ht="57.75" customHeight="1">
      <c r="A245" s="1441"/>
      <c r="B245" s="1452"/>
      <c r="C245" s="1452"/>
      <c r="D245" s="1441"/>
      <c r="E245" s="1453"/>
      <c r="F245" s="1447"/>
      <c r="G245" s="1447"/>
      <c r="H245" s="1440"/>
      <c r="I245" s="1447"/>
      <c r="J245" s="589" t="s">
        <v>61</v>
      </c>
      <c r="K245" s="589" t="s">
        <v>3298</v>
      </c>
      <c r="L245" s="589" t="s">
        <v>1579</v>
      </c>
      <c r="M245" s="591" t="s">
        <v>3522</v>
      </c>
      <c r="N245" s="591" t="s">
        <v>3523</v>
      </c>
      <c r="O245" s="181">
        <v>895923.67999999993</v>
      </c>
      <c r="P245" s="1441"/>
      <c r="Q245" s="1441"/>
      <c r="R245" s="1441"/>
      <c r="S245" s="1441"/>
      <c r="T245" s="1441"/>
      <c r="U245" s="1447"/>
      <c r="V245" s="1441"/>
      <c r="W245" s="1447"/>
      <c r="X245" s="1449"/>
      <c r="Y245" s="1450"/>
      <c r="Z245" s="1450"/>
      <c r="AA245" s="1451"/>
      <c r="AB245" s="1450"/>
      <c r="AC245" s="1441"/>
      <c r="AD245" s="1446"/>
      <c r="AE245" s="1446"/>
      <c r="AF245" s="1447"/>
      <c r="AG245" s="1448"/>
      <c r="AH245" s="1449"/>
      <c r="AI245" s="1449"/>
      <c r="AJ245" s="1440"/>
      <c r="AK245" s="1440"/>
      <c r="AL245" s="1446"/>
      <c r="AM245" s="1446"/>
      <c r="AN245" s="1446"/>
      <c r="AO245" s="1440"/>
      <c r="AP245" s="1446"/>
      <c r="AQ245" s="1446"/>
      <c r="AR245" s="1443"/>
      <c r="AS245" s="1443"/>
      <c r="AT245" s="1443"/>
      <c r="AU245" s="1444"/>
      <c r="AV245" s="1445"/>
      <c r="AW245" s="1446"/>
      <c r="AX245" s="1440"/>
      <c r="AY245" s="1440"/>
      <c r="AZ245" s="1440"/>
      <c r="BA245" s="1440"/>
      <c r="BB245" s="1441"/>
      <c r="BC245" s="1438"/>
      <c r="BD245" s="1438"/>
      <c r="BE245" s="1439"/>
    </row>
    <row r="246" spans="1:57" s="185" customFormat="1" ht="57.75" customHeight="1">
      <c r="A246" s="1441"/>
      <c r="B246" s="1452"/>
      <c r="C246" s="1452"/>
      <c r="D246" s="1441"/>
      <c r="E246" s="1453"/>
      <c r="F246" s="1447"/>
      <c r="G246" s="1447"/>
      <c r="H246" s="1440"/>
      <c r="I246" s="1447"/>
      <c r="J246" s="589" t="s">
        <v>61</v>
      </c>
      <c r="K246" s="589" t="s">
        <v>3298</v>
      </c>
      <c r="L246" s="589" t="s">
        <v>1579</v>
      </c>
      <c r="M246" s="591" t="s">
        <v>3524</v>
      </c>
      <c r="N246" s="591" t="s">
        <v>3525</v>
      </c>
      <c r="O246" s="181">
        <v>1032400</v>
      </c>
      <c r="P246" s="1441"/>
      <c r="Q246" s="1441"/>
      <c r="R246" s="1441"/>
      <c r="S246" s="1441"/>
      <c r="T246" s="1441"/>
      <c r="U246" s="1447"/>
      <c r="V246" s="1441"/>
      <c r="W246" s="1447"/>
      <c r="X246" s="1449"/>
      <c r="Y246" s="1450"/>
      <c r="Z246" s="1450"/>
      <c r="AA246" s="1451"/>
      <c r="AB246" s="1450"/>
      <c r="AC246" s="1441"/>
      <c r="AD246" s="1446"/>
      <c r="AE246" s="1446"/>
      <c r="AF246" s="1447"/>
      <c r="AG246" s="1448"/>
      <c r="AH246" s="1449"/>
      <c r="AI246" s="1449"/>
      <c r="AJ246" s="1440"/>
      <c r="AK246" s="1440"/>
      <c r="AL246" s="1446"/>
      <c r="AM246" s="1446"/>
      <c r="AN246" s="1446"/>
      <c r="AO246" s="1440"/>
      <c r="AP246" s="1446"/>
      <c r="AQ246" s="1446"/>
      <c r="AR246" s="1443"/>
      <c r="AS246" s="1443"/>
      <c r="AT246" s="1443"/>
      <c r="AU246" s="1444"/>
      <c r="AV246" s="1445"/>
      <c r="AW246" s="1446"/>
      <c r="AX246" s="1440"/>
      <c r="AY246" s="1440"/>
      <c r="AZ246" s="1440"/>
      <c r="BA246" s="1440"/>
      <c r="BB246" s="1441"/>
      <c r="BC246" s="1438"/>
      <c r="BD246" s="1438"/>
      <c r="BE246" s="1439"/>
    </row>
    <row r="247" spans="1:57" ht="57.75" customHeight="1">
      <c r="A247" s="1441">
        <v>2019</v>
      </c>
      <c r="B247" s="1452">
        <v>43466</v>
      </c>
      <c r="C247" s="1452">
        <v>43555</v>
      </c>
      <c r="D247" s="1447" t="s">
        <v>3294</v>
      </c>
      <c r="E247" s="1453" t="s">
        <v>3295</v>
      </c>
      <c r="F247" s="1447" t="s">
        <v>3526</v>
      </c>
      <c r="G247" s="1447">
        <v>55</v>
      </c>
      <c r="H247" s="1421" t="s">
        <v>3527</v>
      </c>
      <c r="I247" s="1447" t="s">
        <v>3528</v>
      </c>
      <c r="J247" s="589" t="s">
        <v>61</v>
      </c>
      <c r="K247" s="589" t="s">
        <v>3298</v>
      </c>
      <c r="L247" s="589" t="s">
        <v>1579</v>
      </c>
      <c r="M247" s="589" t="s">
        <v>82</v>
      </c>
      <c r="N247" s="604" t="s">
        <v>1308</v>
      </c>
      <c r="O247" s="181">
        <v>442125</v>
      </c>
      <c r="P247" s="1441" t="s">
        <v>61</v>
      </c>
      <c r="Q247" s="1441" t="s">
        <v>3298</v>
      </c>
      <c r="R247" s="1441" t="s">
        <v>1579</v>
      </c>
      <c r="S247" s="1447" t="s">
        <v>82</v>
      </c>
      <c r="T247" s="1447" t="s">
        <v>1308</v>
      </c>
      <c r="U247" s="1447" t="s">
        <v>132</v>
      </c>
      <c r="V247" s="1447" t="s">
        <v>3086</v>
      </c>
      <c r="W247" s="1447" t="s">
        <v>3526</v>
      </c>
      <c r="X247" s="1449">
        <v>43511</v>
      </c>
      <c r="Y247" s="1447">
        <v>442125</v>
      </c>
      <c r="Z247" s="1450">
        <v>442125</v>
      </c>
      <c r="AA247" s="1451">
        <v>0</v>
      </c>
      <c r="AB247" s="1450">
        <v>442125</v>
      </c>
      <c r="AC247" s="1441" t="s">
        <v>241</v>
      </c>
      <c r="AD247" s="1446" t="s">
        <v>69</v>
      </c>
      <c r="AE247" s="1446" t="s">
        <v>70</v>
      </c>
      <c r="AF247" s="1447" t="s">
        <v>3528</v>
      </c>
      <c r="AG247" s="1454">
        <v>66318.75</v>
      </c>
      <c r="AH247" s="1449">
        <v>43514</v>
      </c>
      <c r="AI247" s="1449">
        <v>43830</v>
      </c>
      <c r="AJ247" s="1421" t="s">
        <v>3529</v>
      </c>
      <c r="AK247" s="1421" t="s">
        <v>3088</v>
      </c>
      <c r="AL247" s="1446" t="s">
        <v>384</v>
      </c>
      <c r="AM247" s="1446" t="s">
        <v>389</v>
      </c>
      <c r="AN247" s="1446" t="s">
        <v>73</v>
      </c>
      <c r="AO247" s="1421" t="s">
        <v>3374</v>
      </c>
      <c r="AP247" s="1446" t="s">
        <v>73</v>
      </c>
      <c r="AQ247" s="1446" t="s">
        <v>3301</v>
      </c>
      <c r="AR247" s="1443" t="s">
        <v>293</v>
      </c>
      <c r="AS247" s="1443" t="s">
        <v>566</v>
      </c>
      <c r="AT247" s="1443" t="s">
        <v>566</v>
      </c>
      <c r="AU247" s="1444" t="s">
        <v>566</v>
      </c>
      <c r="AV247" s="1400" t="s">
        <v>3090</v>
      </c>
      <c r="AW247" s="1446" t="s">
        <v>3091</v>
      </c>
      <c r="AX247" s="1421" t="s">
        <v>3092</v>
      </c>
      <c r="AY247" s="1421" t="s">
        <v>3093</v>
      </c>
      <c r="AZ247" s="1421" t="s">
        <v>3094</v>
      </c>
      <c r="BA247" s="1421" t="s">
        <v>3095</v>
      </c>
      <c r="BB247" s="1441" t="s">
        <v>3096</v>
      </c>
      <c r="BC247" s="1438">
        <v>43658</v>
      </c>
      <c r="BD247" s="1438">
        <v>43658</v>
      </c>
      <c r="BE247" s="595"/>
    </row>
    <row r="248" spans="1:57" ht="57.75" customHeight="1">
      <c r="A248" s="1441"/>
      <c r="B248" s="1452"/>
      <c r="C248" s="1452"/>
      <c r="D248" s="1447"/>
      <c r="E248" s="1453"/>
      <c r="F248" s="1447"/>
      <c r="G248" s="1447"/>
      <c r="H248" s="1440"/>
      <c r="I248" s="1447"/>
      <c r="J248" s="589" t="s">
        <v>61</v>
      </c>
      <c r="K248" s="589" t="s">
        <v>3298</v>
      </c>
      <c r="L248" s="589" t="s">
        <v>1579</v>
      </c>
      <c r="M248" s="589" t="s">
        <v>3111</v>
      </c>
      <c r="N248" s="604" t="s">
        <v>3112</v>
      </c>
      <c r="O248" s="181">
        <v>548571</v>
      </c>
      <c r="P248" s="1441"/>
      <c r="Q248" s="1441"/>
      <c r="R248" s="1441"/>
      <c r="S248" s="1447"/>
      <c r="T248" s="1447"/>
      <c r="U248" s="1447"/>
      <c r="V248" s="1447"/>
      <c r="W248" s="1447"/>
      <c r="X248" s="1449"/>
      <c r="Y248" s="1447"/>
      <c r="Z248" s="1450"/>
      <c r="AA248" s="1451"/>
      <c r="AB248" s="1450"/>
      <c r="AC248" s="1441"/>
      <c r="AD248" s="1446"/>
      <c r="AE248" s="1446"/>
      <c r="AF248" s="1447"/>
      <c r="AG248" s="1454"/>
      <c r="AH248" s="1449"/>
      <c r="AI248" s="1449"/>
      <c r="AJ248" s="1440"/>
      <c r="AK248" s="1440"/>
      <c r="AL248" s="1446"/>
      <c r="AM248" s="1446"/>
      <c r="AN248" s="1446"/>
      <c r="AO248" s="1440"/>
      <c r="AP248" s="1446"/>
      <c r="AQ248" s="1446"/>
      <c r="AR248" s="1443"/>
      <c r="AS248" s="1443"/>
      <c r="AT248" s="1443"/>
      <c r="AU248" s="1444"/>
      <c r="AV248" s="1445"/>
      <c r="AW248" s="1446"/>
      <c r="AX248" s="1440"/>
      <c r="AY248" s="1440"/>
      <c r="AZ248" s="1440"/>
      <c r="BA248" s="1440"/>
      <c r="BB248" s="1441"/>
      <c r="BC248" s="1438"/>
      <c r="BD248" s="1438"/>
      <c r="BE248" s="595"/>
    </row>
    <row r="249" spans="1:57" ht="57.75" customHeight="1">
      <c r="A249" s="1441"/>
      <c r="B249" s="1452"/>
      <c r="C249" s="1452"/>
      <c r="D249" s="1447"/>
      <c r="E249" s="1453"/>
      <c r="F249" s="1447"/>
      <c r="G249" s="1447"/>
      <c r="H249" s="1440"/>
      <c r="I249" s="1447"/>
      <c r="J249" s="589" t="s">
        <v>61</v>
      </c>
      <c r="K249" s="589" t="s">
        <v>3298</v>
      </c>
      <c r="L249" s="589" t="s">
        <v>1579</v>
      </c>
      <c r="M249" s="589" t="s">
        <v>2104</v>
      </c>
      <c r="N249" s="604" t="s">
        <v>2105</v>
      </c>
      <c r="O249" s="181">
        <v>491249.25</v>
      </c>
      <c r="P249" s="1441"/>
      <c r="Q249" s="1441"/>
      <c r="R249" s="1441"/>
      <c r="S249" s="1447"/>
      <c r="T249" s="1447"/>
      <c r="U249" s="1447"/>
      <c r="V249" s="1447"/>
      <c r="W249" s="1447"/>
      <c r="X249" s="1449"/>
      <c r="Y249" s="1447"/>
      <c r="Z249" s="1450"/>
      <c r="AA249" s="1451"/>
      <c r="AB249" s="1450"/>
      <c r="AC249" s="1441"/>
      <c r="AD249" s="1446"/>
      <c r="AE249" s="1446"/>
      <c r="AF249" s="1447"/>
      <c r="AG249" s="1454"/>
      <c r="AH249" s="1449"/>
      <c r="AI249" s="1449"/>
      <c r="AJ249" s="1440"/>
      <c r="AK249" s="1440"/>
      <c r="AL249" s="1446"/>
      <c r="AM249" s="1446"/>
      <c r="AN249" s="1446"/>
      <c r="AO249" s="1440"/>
      <c r="AP249" s="1446"/>
      <c r="AQ249" s="1446"/>
      <c r="AR249" s="1443"/>
      <c r="AS249" s="1443"/>
      <c r="AT249" s="1443"/>
      <c r="AU249" s="1444"/>
      <c r="AV249" s="1445"/>
      <c r="AW249" s="1446"/>
      <c r="AX249" s="1440"/>
      <c r="AY249" s="1440"/>
      <c r="AZ249" s="1440"/>
      <c r="BA249" s="1440"/>
      <c r="BB249" s="1441"/>
      <c r="BC249" s="1438"/>
      <c r="BD249" s="1438"/>
      <c r="BE249" s="595"/>
    </row>
    <row r="250" spans="1:57" s="185" customFormat="1" ht="57.75" customHeight="1">
      <c r="A250" s="1441">
        <v>2019</v>
      </c>
      <c r="B250" s="1452">
        <v>43466</v>
      </c>
      <c r="C250" s="1452">
        <v>43555</v>
      </c>
      <c r="D250" s="1441" t="s">
        <v>3294</v>
      </c>
      <c r="E250" s="1453" t="s">
        <v>3295</v>
      </c>
      <c r="F250" s="1447" t="s">
        <v>3530</v>
      </c>
      <c r="G250" s="1447">
        <v>55</v>
      </c>
      <c r="H250" s="1421" t="s">
        <v>3531</v>
      </c>
      <c r="I250" s="1447" t="s">
        <v>3532</v>
      </c>
      <c r="J250" s="589" t="s">
        <v>61</v>
      </c>
      <c r="K250" s="589" t="s">
        <v>3298</v>
      </c>
      <c r="L250" s="589" t="s">
        <v>1579</v>
      </c>
      <c r="M250" s="591" t="s">
        <v>3533</v>
      </c>
      <c r="N250" s="591" t="s">
        <v>3534</v>
      </c>
      <c r="O250" s="181">
        <v>796042.46</v>
      </c>
      <c r="P250" s="1441" t="s">
        <v>61</v>
      </c>
      <c r="Q250" s="1441" t="s">
        <v>3298</v>
      </c>
      <c r="R250" s="1441" t="s">
        <v>1579</v>
      </c>
      <c r="S250" s="1441" t="s">
        <v>3533</v>
      </c>
      <c r="T250" s="1441" t="s">
        <v>3534</v>
      </c>
      <c r="U250" s="1447" t="s">
        <v>3535</v>
      </c>
      <c r="V250" s="1441" t="s">
        <v>3086</v>
      </c>
      <c r="W250" s="1447" t="s">
        <v>3530</v>
      </c>
      <c r="X250" s="1449">
        <v>43511</v>
      </c>
      <c r="Y250" s="1450">
        <v>422413.79</v>
      </c>
      <c r="Z250" s="1450">
        <v>490000</v>
      </c>
      <c r="AA250" s="1451">
        <v>49000</v>
      </c>
      <c r="AB250" s="1450">
        <v>490000</v>
      </c>
      <c r="AC250" s="1441" t="s">
        <v>241</v>
      </c>
      <c r="AD250" s="1446" t="s">
        <v>69</v>
      </c>
      <c r="AE250" s="1446" t="s">
        <v>70</v>
      </c>
      <c r="AF250" s="1447" t="s">
        <v>3532</v>
      </c>
      <c r="AG250" s="1448">
        <v>63362.07</v>
      </c>
      <c r="AH250" s="1449">
        <v>43511</v>
      </c>
      <c r="AI250" s="1449">
        <v>43830</v>
      </c>
      <c r="AJ250" s="1421" t="s">
        <v>3666</v>
      </c>
      <c r="AK250" s="1421" t="s">
        <v>3088</v>
      </c>
      <c r="AL250" s="1446" t="s">
        <v>384</v>
      </c>
      <c r="AM250" s="1446" t="s">
        <v>389</v>
      </c>
      <c r="AN250" s="1446" t="s">
        <v>73</v>
      </c>
      <c r="AO250" s="1421" t="s">
        <v>3374</v>
      </c>
      <c r="AP250" s="1446" t="s">
        <v>73</v>
      </c>
      <c r="AQ250" s="1446" t="s">
        <v>3301</v>
      </c>
      <c r="AR250" s="1443" t="s">
        <v>293</v>
      </c>
      <c r="AS250" s="1443" t="s">
        <v>566</v>
      </c>
      <c r="AT250" s="1443" t="s">
        <v>566</v>
      </c>
      <c r="AU250" s="1444" t="s">
        <v>566</v>
      </c>
      <c r="AV250" s="1400" t="s">
        <v>3090</v>
      </c>
      <c r="AW250" s="1446" t="s">
        <v>3091</v>
      </c>
      <c r="AX250" s="1421" t="s">
        <v>3092</v>
      </c>
      <c r="AY250" s="1421" t="s">
        <v>3093</v>
      </c>
      <c r="AZ250" s="1421" t="s">
        <v>3094</v>
      </c>
      <c r="BA250" s="1421" t="s">
        <v>3095</v>
      </c>
      <c r="BB250" s="1441" t="s">
        <v>3096</v>
      </c>
      <c r="BC250" s="1438">
        <v>43658</v>
      </c>
      <c r="BD250" s="1438">
        <v>43658</v>
      </c>
      <c r="BE250" s="1421" t="s">
        <v>3667</v>
      </c>
    </row>
    <row r="251" spans="1:57" s="185" customFormat="1" ht="57.75" customHeight="1">
      <c r="A251" s="1441"/>
      <c r="B251" s="1452"/>
      <c r="C251" s="1452"/>
      <c r="D251" s="1441"/>
      <c r="E251" s="1453"/>
      <c r="F251" s="1447"/>
      <c r="G251" s="1447"/>
      <c r="H251" s="1440"/>
      <c r="I251" s="1447"/>
      <c r="J251" s="589" t="s">
        <v>61</v>
      </c>
      <c r="K251" s="589" t="s">
        <v>3298</v>
      </c>
      <c r="L251" s="589" t="s">
        <v>1579</v>
      </c>
      <c r="M251" s="591" t="s">
        <v>3536</v>
      </c>
      <c r="N251" s="591" t="s">
        <v>3537</v>
      </c>
      <c r="O251" s="181">
        <v>853706.76</v>
      </c>
      <c r="P251" s="1441"/>
      <c r="Q251" s="1441"/>
      <c r="R251" s="1441"/>
      <c r="S251" s="1441"/>
      <c r="T251" s="1441"/>
      <c r="U251" s="1447"/>
      <c r="V251" s="1441"/>
      <c r="W251" s="1447"/>
      <c r="X251" s="1449"/>
      <c r="Y251" s="1450"/>
      <c r="Z251" s="1450"/>
      <c r="AA251" s="1451"/>
      <c r="AB251" s="1450"/>
      <c r="AC251" s="1441"/>
      <c r="AD251" s="1446"/>
      <c r="AE251" s="1446"/>
      <c r="AF251" s="1447"/>
      <c r="AG251" s="1448"/>
      <c r="AH251" s="1449"/>
      <c r="AI251" s="1449"/>
      <c r="AJ251" s="1440"/>
      <c r="AK251" s="1440"/>
      <c r="AL251" s="1446"/>
      <c r="AM251" s="1446"/>
      <c r="AN251" s="1446"/>
      <c r="AO251" s="1440"/>
      <c r="AP251" s="1446"/>
      <c r="AQ251" s="1446"/>
      <c r="AR251" s="1443"/>
      <c r="AS251" s="1443"/>
      <c r="AT251" s="1443"/>
      <c r="AU251" s="1444"/>
      <c r="AV251" s="1445"/>
      <c r="AW251" s="1446"/>
      <c r="AX251" s="1440"/>
      <c r="AY251" s="1440"/>
      <c r="AZ251" s="1440"/>
      <c r="BA251" s="1440"/>
      <c r="BB251" s="1441"/>
      <c r="BC251" s="1438"/>
      <c r="BD251" s="1438"/>
      <c r="BE251" s="1440"/>
    </row>
    <row r="252" spans="1:57" s="185" customFormat="1" ht="57.75" customHeight="1">
      <c r="A252" s="1441"/>
      <c r="B252" s="1452"/>
      <c r="C252" s="1452"/>
      <c r="D252" s="1441"/>
      <c r="E252" s="1453"/>
      <c r="F252" s="1447"/>
      <c r="G252" s="1447"/>
      <c r="H252" s="1440"/>
      <c r="I252" s="1447"/>
      <c r="J252" s="589" t="s">
        <v>3538</v>
      </c>
      <c r="K252" s="589" t="s">
        <v>3539</v>
      </c>
      <c r="L252" s="589" t="s">
        <v>3540</v>
      </c>
      <c r="M252" s="591" t="s">
        <v>1141</v>
      </c>
      <c r="N252" s="591" t="s">
        <v>3541</v>
      </c>
      <c r="O252" s="181">
        <v>836922.02</v>
      </c>
      <c r="P252" s="1441"/>
      <c r="Q252" s="1441"/>
      <c r="R252" s="1441"/>
      <c r="S252" s="1441"/>
      <c r="T252" s="1441"/>
      <c r="U252" s="1447"/>
      <c r="V252" s="1441"/>
      <c r="W252" s="1447"/>
      <c r="X252" s="1449"/>
      <c r="Y252" s="1450"/>
      <c r="Z252" s="1450"/>
      <c r="AA252" s="1451"/>
      <c r="AB252" s="1450"/>
      <c r="AC252" s="1441"/>
      <c r="AD252" s="1446"/>
      <c r="AE252" s="1446"/>
      <c r="AF252" s="1447"/>
      <c r="AG252" s="1448"/>
      <c r="AH252" s="1449"/>
      <c r="AI252" s="1449"/>
      <c r="AJ252" s="1440"/>
      <c r="AK252" s="1440"/>
      <c r="AL252" s="1446"/>
      <c r="AM252" s="1446"/>
      <c r="AN252" s="1446"/>
      <c r="AO252" s="1440"/>
      <c r="AP252" s="1446"/>
      <c r="AQ252" s="1446"/>
      <c r="AR252" s="1443"/>
      <c r="AS252" s="1443"/>
      <c r="AT252" s="1443"/>
      <c r="AU252" s="1444"/>
      <c r="AV252" s="1445"/>
      <c r="AW252" s="1446"/>
      <c r="AX252" s="1440"/>
      <c r="AY252" s="1440"/>
      <c r="AZ252" s="1440"/>
      <c r="BA252" s="1440"/>
      <c r="BB252" s="1441"/>
      <c r="BC252" s="1438"/>
      <c r="BD252" s="1438"/>
      <c r="BE252" s="1440"/>
    </row>
    <row r="253" spans="1:57" ht="57.75" customHeight="1">
      <c r="A253" s="1441">
        <v>2019</v>
      </c>
      <c r="B253" s="1452">
        <v>43466</v>
      </c>
      <c r="C253" s="1452">
        <v>43555</v>
      </c>
      <c r="D253" s="1447" t="s">
        <v>3294</v>
      </c>
      <c r="E253" s="1453" t="s">
        <v>3295</v>
      </c>
      <c r="F253" s="1447" t="s">
        <v>3542</v>
      </c>
      <c r="G253" s="1447">
        <v>55</v>
      </c>
      <c r="H253" s="1421" t="s">
        <v>3543</v>
      </c>
      <c r="I253" s="1447" t="s">
        <v>3544</v>
      </c>
      <c r="J253" s="589" t="s">
        <v>3545</v>
      </c>
      <c r="K253" s="589" t="s">
        <v>3546</v>
      </c>
      <c r="L253" s="589" t="s">
        <v>3547</v>
      </c>
      <c r="M253" s="589" t="s">
        <v>1141</v>
      </c>
      <c r="N253" s="604" t="s">
        <v>3548</v>
      </c>
      <c r="O253" s="181">
        <v>844249.5</v>
      </c>
      <c r="P253" s="1441" t="s">
        <v>3545</v>
      </c>
      <c r="Q253" s="1441" t="s">
        <v>3549</v>
      </c>
      <c r="R253" s="1441" t="s">
        <v>3550</v>
      </c>
      <c r="S253" s="1447" t="s">
        <v>336</v>
      </c>
      <c r="T253" s="1447" t="s">
        <v>3548</v>
      </c>
      <c r="U253" s="1447" t="s">
        <v>3551</v>
      </c>
      <c r="V253" s="1447" t="s">
        <v>3086</v>
      </c>
      <c r="W253" s="1447" t="s">
        <v>3542</v>
      </c>
      <c r="X253" s="1449">
        <v>43524</v>
      </c>
      <c r="Y253" s="1447">
        <v>497981.42</v>
      </c>
      <c r="Z253" s="1450">
        <v>497981.42</v>
      </c>
      <c r="AA253" s="1451">
        <v>0</v>
      </c>
      <c r="AB253" s="1450">
        <v>497981.42</v>
      </c>
      <c r="AC253" s="1441" t="s">
        <v>241</v>
      </c>
      <c r="AD253" s="1446" t="s">
        <v>69</v>
      </c>
      <c r="AE253" s="1446" t="s">
        <v>70</v>
      </c>
      <c r="AF253" s="1447" t="s">
        <v>3544</v>
      </c>
      <c r="AG253" s="1454">
        <v>0</v>
      </c>
      <c r="AH253" s="1449">
        <v>43524</v>
      </c>
      <c r="AI253" s="1449">
        <v>43830</v>
      </c>
      <c r="AJ253" s="1421" t="s">
        <v>3552</v>
      </c>
      <c r="AK253" s="1421" t="s">
        <v>3088</v>
      </c>
      <c r="AL253" s="1446" t="s">
        <v>384</v>
      </c>
      <c r="AM253" s="1446" t="s">
        <v>389</v>
      </c>
      <c r="AN253" s="1446" t="s">
        <v>73</v>
      </c>
      <c r="AO253" s="1421" t="s">
        <v>3374</v>
      </c>
      <c r="AP253" s="1446" t="s">
        <v>73</v>
      </c>
      <c r="AQ253" s="1446" t="s">
        <v>3301</v>
      </c>
      <c r="AR253" s="1443" t="s">
        <v>293</v>
      </c>
      <c r="AS253" s="1443" t="s">
        <v>566</v>
      </c>
      <c r="AT253" s="1443" t="s">
        <v>566</v>
      </c>
      <c r="AU253" s="1444" t="s">
        <v>566</v>
      </c>
      <c r="AV253" s="1400" t="s">
        <v>3090</v>
      </c>
      <c r="AW253" s="1446" t="s">
        <v>3091</v>
      </c>
      <c r="AX253" s="1421" t="s">
        <v>3092</v>
      </c>
      <c r="AY253" s="1421" t="s">
        <v>3093</v>
      </c>
      <c r="AZ253" s="1421" t="s">
        <v>3094</v>
      </c>
      <c r="BA253" s="1421" t="s">
        <v>3095</v>
      </c>
      <c r="BB253" s="1441" t="s">
        <v>3096</v>
      </c>
      <c r="BC253" s="1438">
        <v>43658</v>
      </c>
      <c r="BD253" s="1438">
        <v>43658</v>
      </c>
      <c r="BE253" s="1439" t="s">
        <v>3553</v>
      </c>
    </row>
    <row r="254" spans="1:57" ht="57.75" customHeight="1">
      <c r="A254" s="1441"/>
      <c r="B254" s="1452"/>
      <c r="C254" s="1452"/>
      <c r="D254" s="1447"/>
      <c r="E254" s="1453"/>
      <c r="F254" s="1447"/>
      <c r="G254" s="1447"/>
      <c r="H254" s="1440"/>
      <c r="I254" s="1447"/>
      <c r="J254" s="589" t="s">
        <v>61</v>
      </c>
      <c r="K254" s="589" t="s">
        <v>3298</v>
      </c>
      <c r="L254" s="589" t="s">
        <v>1579</v>
      </c>
      <c r="M254" s="589" t="s">
        <v>3554</v>
      </c>
      <c r="N254" s="604" t="s">
        <v>3555</v>
      </c>
      <c r="O254" s="181">
        <v>679860</v>
      </c>
      <c r="P254" s="1441"/>
      <c r="Q254" s="1441"/>
      <c r="R254" s="1441"/>
      <c r="S254" s="1447"/>
      <c r="T254" s="1447"/>
      <c r="U254" s="1447"/>
      <c r="V254" s="1447"/>
      <c r="W254" s="1447"/>
      <c r="X254" s="1449"/>
      <c r="Y254" s="1447"/>
      <c r="Z254" s="1450"/>
      <c r="AA254" s="1451"/>
      <c r="AB254" s="1450"/>
      <c r="AC254" s="1441"/>
      <c r="AD254" s="1446"/>
      <c r="AE254" s="1446"/>
      <c r="AF254" s="1447"/>
      <c r="AG254" s="1454"/>
      <c r="AH254" s="1449"/>
      <c r="AI254" s="1449"/>
      <c r="AJ254" s="1440"/>
      <c r="AK254" s="1440"/>
      <c r="AL254" s="1446"/>
      <c r="AM254" s="1446"/>
      <c r="AN254" s="1446"/>
      <c r="AO254" s="1440"/>
      <c r="AP254" s="1446"/>
      <c r="AQ254" s="1446"/>
      <c r="AR254" s="1443"/>
      <c r="AS254" s="1443"/>
      <c r="AT254" s="1443"/>
      <c r="AU254" s="1444"/>
      <c r="AV254" s="1445"/>
      <c r="AW254" s="1446"/>
      <c r="AX254" s="1440"/>
      <c r="AY254" s="1440"/>
      <c r="AZ254" s="1440"/>
      <c r="BA254" s="1440"/>
      <c r="BB254" s="1441"/>
      <c r="BC254" s="1438"/>
      <c r="BD254" s="1438"/>
      <c r="BE254" s="1439"/>
    </row>
    <row r="255" spans="1:57" ht="57.75" customHeight="1">
      <c r="A255" s="1441"/>
      <c r="B255" s="1452"/>
      <c r="C255" s="1452"/>
      <c r="D255" s="1447"/>
      <c r="E255" s="1453"/>
      <c r="F255" s="1447"/>
      <c r="G255" s="1447"/>
      <c r="H255" s="1440"/>
      <c r="I255" s="1447"/>
      <c r="J255" s="589" t="s">
        <v>61</v>
      </c>
      <c r="K255" s="589" t="s">
        <v>3298</v>
      </c>
      <c r="L255" s="589" t="s">
        <v>1579</v>
      </c>
      <c r="M255" s="589" t="s">
        <v>3556</v>
      </c>
      <c r="N255" s="604" t="s">
        <v>3557</v>
      </c>
      <c r="O255" s="181">
        <v>644935.80000000005</v>
      </c>
      <c r="P255" s="1441"/>
      <c r="Q255" s="1441"/>
      <c r="R255" s="1441"/>
      <c r="S255" s="1447"/>
      <c r="T255" s="1447"/>
      <c r="U255" s="1447"/>
      <c r="V255" s="1447"/>
      <c r="W255" s="1447"/>
      <c r="X255" s="1449"/>
      <c r="Y255" s="1447"/>
      <c r="Z255" s="1450"/>
      <c r="AA255" s="1451"/>
      <c r="AB255" s="1450"/>
      <c r="AC255" s="1441"/>
      <c r="AD255" s="1446"/>
      <c r="AE255" s="1446"/>
      <c r="AF255" s="1447"/>
      <c r="AG255" s="1454"/>
      <c r="AH255" s="1449"/>
      <c r="AI255" s="1449"/>
      <c r="AJ255" s="1440"/>
      <c r="AK255" s="1440"/>
      <c r="AL255" s="1446"/>
      <c r="AM255" s="1446"/>
      <c r="AN255" s="1446"/>
      <c r="AO255" s="1440"/>
      <c r="AP255" s="1446"/>
      <c r="AQ255" s="1446"/>
      <c r="AR255" s="1443"/>
      <c r="AS255" s="1443"/>
      <c r="AT255" s="1443"/>
      <c r="AU255" s="1444"/>
      <c r="AV255" s="1445"/>
      <c r="AW255" s="1446"/>
      <c r="AX255" s="1440"/>
      <c r="AY255" s="1440"/>
      <c r="AZ255" s="1440"/>
      <c r="BA255" s="1440"/>
      <c r="BB255" s="1441"/>
      <c r="BC255" s="1438"/>
      <c r="BD255" s="1438"/>
      <c r="BE255" s="1439"/>
    </row>
    <row r="256" spans="1:57" ht="112.5" customHeight="1">
      <c r="A256" s="604">
        <v>2019</v>
      </c>
      <c r="B256" s="606">
        <v>43466</v>
      </c>
      <c r="C256" s="590">
        <v>43555</v>
      </c>
      <c r="D256" s="589" t="s">
        <v>3294</v>
      </c>
      <c r="E256" s="589" t="s">
        <v>1577</v>
      </c>
      <c r="F256" s="591" t="s">
        <v>3558</v>
      </c>
      <c r="G256" s="591" t="s">
        <v>488</v>
      </c>
      <c r="H256" s="584" t="s">
        <v>3559</v>
      </c>
      <c r="I256" s="591" t="s">
        <v>3560</v>
      </c>
      <c r="J256" s="589" t="s">
        <v>61</v>
      </c>
      <c r="K256" s="589" t="s">
        <v>3298</v>
      </c>
      <c r="L256" s="589" t="s">
        <v>1579</v>
      </c>
      <c r="M256" s="589" t="s">
        <v>3561</v>
      </c>
      <c r="N256" s="589" t="s">
        <v>2317</v>
      </c>
      <c r="O256" s="679">
        <v>20000000</v>
      </c>
      <c r="P256" s="589" t="s">
        <v>61</v>
      </c>
      <c r="Q256" s="589" t="s">
        <v>3298</v>
      </c>
      <c r="R256" s="589" t="s">
        <v>1579</v>
      </c>
      <c r="S256" s="589" t="s">
        <v>3561</v>
      </c>
      <c r="T256" s="589" t="s">
        <v>2317</v>
      </c>
      <c r="U256" s="591" t="s">
        <v>3551</v>
      </c>
      <c r="V256" s="589" t="s">
        <v>3086</v>
      </c>
      <c r="W256" s="591" t="s">
        <v>3558</v>
      </c>
      <c r="X256" s="606">
        <v>43525</v>
      </c>
      <c r="Y256" s="604">
        <v>17241379.309999999</v>
      </c>
      <c r="Z256" s="604">
        <v>20000000</v>
      </c>
      <c r="AA256" s="604">
        <v>2000000</v>
      </c>
      <c r="AB256" s="604">
        <v>20000000</v>
      </c>
      <c r="AC256" s="589" t="s">
        <v>241</v>
      </c>
      <c r="AD256" s="589" t="s">
        <v>69</v>
      </c>
      <c r="AE256" s="589" t="s">
        <v>70</v>
      </c>
      <c r="AF256" s="591" t="s">
        <v>3560</v>
      </c>
      <c r="AG256" s="589">
        <v>2586206.9</v>
      </c>
      <c r="AH256" s="590">
        <v>43525</v>
      </c>
      <c r="AI256" s="590">
        <v>43830</v>
      </c>
      <c r="AJ256" s="584" t="s">
        <v>3562</v>
      </c>
      <c r="AK256" s="584" t="s">
        <v>3088</v>
      </c>
      <c r="AL256" s="589" t="s">
        <v>384</v>
      </c>
      <c r="AM256" s="589" t="s">
        <v>389</v>
      </c>
      <c r="AN256" s="589" t="s">
        <v>73</v>
      </c>
      <c r="AO256" s="584" t="s">
        <v>3374</v>
      </c>
      <c r="AP256" s="680" t="s">
        <v>73</v>
      </c>
      <c r="AQ256" s="592" t="s">
        <v>3301</v>
      </c>
      <c r="AR256" s="556" t="s">
        <v>293</v>
      </c>
      <c r="AS256" s="596" t="s">
        <v>566</v>
      </c>
      <c r="AT256" s="596" t="s">
        <v>566</v>
      </c>
      <c r="AU256" s="557" t="s">
        <v>566</v>
      </c>
      <c r="AV256" s="575" t="s">
        <v>3090</v>
      </c>
      <c r="AW256" s="592" t="s">
        <v>3091</v>
      </c>
      <c r="AX256" s="584" t="s">
        <v>3092</v>
      </c>
      <c r="AY256" s="584" t="s">
        <v>3093</v>
      </c>
      <c r="AZ256" s="584" t="s">
        <v>3094</v>
      </c>
      <c r="BA256" s="584" t="s">
        <v>3095</v>
      </c>
      <c r="BB256" s="589" t="s">
        <v>3096</v>
      </c>
      <c r="BC256" s="606">
        <v>43658</v>
      </c>
      <c r="BD256" s="606">
        <v>43658</v>
      </c>
      <c r="BE256" s="595"/>
    </row>
    <row r="257" spans="1:57" ht="57.75" customHeight="1">
      <c r="A257" s="1441">
        <v>2019</v>
      </c>
      <c r="B257" s="1452">
        <v>43466</v>
      </c>
      <c r="C257" s="1452">
        <v>43555</v>
      </c>
      <c r="D257" s="1447" t="s">
        <v>3294</v>
      </c>
      <c r="E257" s="1453" t="s">
        <v>1577</v>
      </c>
      <c r="F257" s="1447" t="s">
        <v>3563</v>
      </c>
      <c r="G257" s="1447">
        <v>55</v>
      </c>
      <c r="H257" s="1421" t="s">
        <v>3564</v>
      </c>
      <c r="I257" s="1447" t="s">
        <v>3565</v>
      </c>
      <c r="J257" s="589" t="s">
        <v>61</v>
      </c>
      <c r="K257" s="589" t="s">
        <v>3298</v>
      </c>
      <c r="L257" s="589" t="s">
        <v>1579</v>
      </c>
      <c r="M257" s="589" t="s">
        <v>3566</v>
      </c>
      <c r="N257" s="604" t="s">
        <v>3567</v>
      </c>
      <c r="O257" s="181">
        <v>122304.06</v>
      </c>
      <c r="P257" s="1441" t="s">
        <v>61</v>
      </c>
      <c r="Q257" s="1441" t="s">
        <v>3298</v>
      </c>
      <c r="R257" s="1441" t="s">
        <v>1579</v>
      </c>
      <c r="S257" s="1447" t="s">
        <v>3566</v>
      </c>
      <c r="T257" s="1447" t="s">
        <v>3567</v>
      </c>
      <c r="U257" s="1447" t="s">
        <v>3149</v>
      </c>
      <c r="V257" s="1447" t="s">
        <v>3086</v>
      </c>
      <c r="W257" s="1447" t="s">
        <v>3563</v>
      </c>
      <c r="X257" s="1449">
        <v>43528</v>
      </c>
      <c r="Y257" s="1447">
        <v>105434.53</v>
      </c>
      <c r="Z257" s="1450">
        <v>122304.06</v>
      </c>
      <c r="AA257" s="1451">
        <v>0</v>
      </c>
      <c r="AB257" s="1450">
        <v>122304.06</v>
      </c>
      <c r="AC257" s="1441" t="s">
        <v>241</v>
      </c>
      <c r="AD257" s="1446" t="s">
        <v>69</v>
      </c>
      <c r="AE257" s="1446" t="s">
        <v>70</v>
      </c>
      <c r="AF257" s="1447" t="s">
        <v>3565</v>
      </c>
      <c r="AG257" s="1454">
        <v>0</v>
      </c>
      <c r="AH257" s="1449">
        <v>43529</v>
      </c>
      <c r="AI257" s="1449">
        <v>43830</v>
      </c>
      <c r="AJ257" s="1421" t="s">
        <v>3568</v>
      </c>
      <c r="AK257" s="1421" t="s">
        <v>3088</v>
      </c>
      <c r="AL257" s="1446" t="s">
        <v>384</v>
      </c>
      <c r="AM257" s="1446" t="s">
        <v>389</v>
      </c>
      <c r="AN257" s="1446" t="s">
        <v>73</v>
      </c>
      <c r="AO257" s="1421" t="s">
        <v>3374</v>
      </c>
      <c r="AP257" s="1446" t="s">
        <v>73</v>
      </c>
      <c r="AQ257" s="1446" t="s">
        <v>3301</v>
      </c>
      <c r="AR257" s="1443" t="s">
        <v>293</v>
      </c>
      <c r="AS257" s="1443" t="s">
        <v>566</v>
      </c>
      <c r="AT257" s="1443" t="s">
        <v>566</v>
      </c>
      <c r="AU257" s="1444" t="s">
        <v>566</v>
      </c>
      <c r="AV257" s="1400" t="s">
        <v>3090</v>
      </c>
      <c r="AW257" s="1446" t="s">
        <v>3091</v>
      </c>
      <c r="AX257" s="1421" t="s">
        <v>3092</v>
      </c>
      <c r="AY257" s="1421" t="s">
        <v>3093</v>
      </c>
      <c r="AZ257" s="1421" t="s">
        <v>3094</v>
      </c>
      <c r="BA257" s="1421" t="s">
        <v>3095</v>
      </c>
      <c r="BB257" s="1441" t="s">
        <v>3096</v>
      </c>
      <c r="BC257" s="1438">
        <v>43658</v>
      </c>
      <c r="BD257" s="1438">
        <v>43658</v>
      </c>
      <c r="BE257" s="1439" t="s">
        <v>3553</v>
      </c>
    </row>
    <row r="258" spans="1:57" ht="57.75" customHeight="1">
      <c r="A258" s="1441"/>
      <c r="B258" s="1452"/>
      <c r="C258" s="1452"/>
      <c r="D258" s="1447"/>
      <c r="E258" s="1453"/>
      <c r="F258" s="1447"/>
      <c r="G258" s="1447"/>
      <c r="H258" s="1440"/>
      <c r="I258" s="1447"/>
      <c r="J258" s="589" t="s">
        <v>61</v>
      </c>
      <c r="K258" s="589" t="s">
        <v>3298</v>
      </c>
      <c r="L258" s="589" t="s">
        <v>1579</v>
      </c>
      <c r="M258" s="589" t="s">
        <v>3569</v>
      </c>
      <c r="N258" s="604" t="s">
        <v>3570</v>
      </c>
      <c r="O258" s="181">
        <v>135151.6</v>
      </c>
      <c r="P258" s="1441"/>
      <c r="Q258" s="1441"/>
      <c r="R258" s="1441"/>
      <c r="S258" s="1447"/>
      <c r="T258" s="1447"/>
      <c r="U258" s="1447"/>
      <c r="V258" s="1447"/>
      <c r="W258" s="1447"/>
      <c r="X258" s="1449"/>
      <c r="Y258" s="1447"/>
      <c r="Z258" s="1450"/>
      <c r="AA258" s="1451"/>
      <c r="AB258" s="1450"/>
      <c r="AC258" s="1441"/>
      <c r="AD258" s="1446"/>
      <c r="AE258" s="1446"/>
      <c r="AF258" s="1447"/>
      <c r="AG258" s="1454"/>
      <c r="AH258" s="1449"/>
      <c r="AI258" s="1449"/>
      <c r="AJ258" s="1440"/>
      <c r="AK258" s="1440"/>
      <c r="AL258" s="1446"/>
      <c r="AM258" s="1446"/>
      <c r="AN258" s="1446"/>
      <c r="AO258" s="1440"/>
      <c r="AP258" s="1446"/>
      <c r="AQ258" s="1446"/>
      <c r="AR258" s="1443"/>
      <c r="AS258" s="1443"/>
      <c r="AT258" s="1443"/>
      <c r="AU258" s="1444"/>
      <c r="AV258" s="1445"/>
      <c r="AW258" s="1446"/>
      <c r="AX258" s="1440"/>
      <c r="AY258" s="1440"/>
      <c r="AZ258" s="1440"/>
      <c r="BA258" s="1440"/>
      <c r="BB258" s="1441"/>
      <c r="BC258" s="1438"/>
      <c r="BD258" s="1438"/>
      <c r="BE258" s="1439"/>
    </row>
    <row r="259" spans="1:57" s="185" customFormat="1" ht="57.75" customHeight="1">
      <c r="A259" s="1441">
        <v>2019</v>
      </c>
      <c r="B259" s="1452">
        <v>43466</v>
      </c>
      <c r="C259" s="1452">
        <v>43555</v>
      </c>
      <c r="D259" s="1441" t="s">
        <v>3294</v>
      </c>
      <c r="E259" s="1453" t="s">
        <v>1577</v>
      </c>
      <c r="F259" s="1447" t="s">
        <v>3571</v>
      </c>
      <c r="G259" s="1447">
        <v>55</v>
      </c>
      <c r="H259" s="1421" t="s">
        <v>3572</v>
      </c>
      <c r="I259" s="1447" t="s">
        <v>3573</v>
      </c>
      <c r="J259" s="589" t="s">
        <v>61</v>
      </c>
      <c r="K259" s="589" t="s">
        <v>3298</v>
      </c>
      <c r="L259" s="589" t="s">
        <v>1579</v>
      </c>
      <c r="M259" s="589" t="s">
        <v>315</v>
      </c>
      <c r="N259" s="589" t="s">
        <v>2761</v>
      </c>
      <c r="O259" s="679">
        <v>52826.400000000001</v>
      </c>
      <c r="P259" s="1441" t="s">
        <v>61</v>
      </c>
      <c r="Q259" s="1441" t="s">
        <v>3298</v>
      </c>
      <c r="R259" s="1441" t="s">
        <v>1579</v>
      </c>
      <c r="S259" s="1441" t="s">
        <v>315</v>
      </c>
      <c r="T259" s="1441" t="s">
        <v>2761</v>
      </c>
      <c r="U259" s="1447" t="s">
        <v>3574</v>
      </c>
      <c r="V259" s="1441" t="s">
        <v>3086</v>
      </c>
      <c r="W259" s="1447" t="s">
        <v>3571</v>
      </c>
      <c r="X259" s="1449">
        <v>43538</v>
      </c>
      <c r="Y259" s="1450">
        <v>45540</v>
      </c>
      <c r="Z259" s="1450">
        <v>52826.400000000001</v>
      </c>
      <c r="AA259" s="1451">
        <v>0</v>
      </c>
      <c r="AB259" s="1450">
        <v>52826.400000000001</v>
      </c>
      <c r="AC259" s="1441" t="s">
        <v>241</v>
      </c>
      <c r="AD259" s="1446" t="s">
        <v>69</v>
      </c>
      <c r="AE259" s="1446" t="s">
        <v>70</v>
      </c>
      <c r="AF259" s="1447" t="s">
        <v>3573</v>
      </c>
      <c r="AG259" s="1448">
        <v>0</v>
      </c>
      <c r="AH259" s="1449">
        <v>43539</v>
      </c>
      <c r="AI259" s="1449">
        <v>43830</v>
      </c>
      <c r="AJ259" s="1421" t="s">
        <v>3575</v>
      </c>
      <c r="AK259" s="1421" t="s">
        <v>3088</v>
      </c>
      <c r="AL259" s="1446" t="s">
        <v>384</v>
      </c>
      <c r="AM259" s="1446" t="s">
        <v>389</v>
      </c>
      <c r="AN259" s="1446" t="s">
        <v>73</v>
      </c>
      <c r="AO259" s="1421" t="s">
        <v>3374</v>
      </c>
      <c r="AP259" s="1446" t="s">
        <v>73</v>
      </c>
      <c r="AQ259" s="1446" t="s">
        <v>3301</v>
      </c>
      <c r="AR259" s="1442" t="s">
        <v>293</v>
      </c>
      <c r="AS259" s="1443" t="s">
        <v>566</v>
      </c>
      <c r="AT259" s="1443" t="s">
        <v>566</v>
      </c>
      <c r="AU259" s="1444" t="s">
        <v>566</v>
      </c>
      <c r="AV259" s="1400" t="s">
        <v>3090</v>
      </c>
      <c r="AW259" s="1446" t="s">
        <v>3091</v>
      </c>
      <c r="AX259" s="1421" t="s">
        <v>3092</v>
      </c>
      <c r="AY259" s="1421" t="s">
        <v>3093</v>
      </c>
      <c r="AZ259" s="1421" t="s">
        <v>3094</v>
      </c>
      <c r="BA259" s="1421" t="s">
        <v>3095</v>
      </c>
      <c r="BB259" s="1441" t="s">
        <v>3096</v>
      </c>
      <c r="BC259" s="1438">
        <v>43658</v>
      </c>
      <c r="BD259" s="1438">
        <v>43658</v>
      </c>
      <c r="BE259" s="1439" t="s">
        <v>3576</v>
      </c>
    </row>
    <row r="260" spans="1:57" s="185" customFormat="1" ht="57.75" customHeight="1">
      <c r="A260" s="1441"/>
      <c r="B260" s="1452"/>
      <c r="C260" s="1452"/>
      <c r="D260" s="1441"/>
      <c r="E260" s="1453"/>
      <c r="F260" s="1447"/>
      <c r="G260" s="1447"/>
      <c r="H260" s="1440"/>
      <c r="I260" s="1447"/>
      <c r="J260" s="589" t="s">
        <v>61</v>
      </c>
      <c r="K260" s="589" t="s">
        <v>3298</v>
      </c>
      <c r="L260" s="589" t="s">
        <v>1579</v>
      </c>
      <c r="M260" s="589" t="s">
        <v>3577</v>
      </c>
      <c r="N260" s="589" t="s">
        <v>3578</v>
      </c>
      <c r="O260" s="679">
        <v>80156</v>
      </c>
      <c r="P260" s="1441"/>
      <c r="Q260" s="1441"/>
      <c r="R260" s="1441"/>
      <c r="S260" s="1441"/>
      <c r="T260" s="1441"/>
      <c r="U260" s="1447"/>
      <c r="V260" s="1441"/>
      <c r="W260" s="1447"/>
      <c r="X260" s="1449"/>
      <c r="Y260" s="1450"/>
      <c r="Z260" s="1450"/>
      <c r="AA260" s="1451"/>
      <c r="AB260" s="1450"/>
      <c r="AC260" s="1441"/>
      <c r="AD260" s="1446"/>
      <c r="AE260" s="1446"/>
      <c r="AF260" s="1447"/>
      <c r="AG260" s="1448"/>
      <c r="AH260" s="1449"/>
      <c r="AI260" s="1449"/>
      <c r="AJ260" s="1440"/>
      <c r="AK260" s="1440"/>
      <c r="AL260" s="1446"/>
      <c r="AM260" s="1446"/>
      <c r="AN260" s="1446"/>
      <c r="AO260" s="1440"/>
      <c r="AP260" s="1446"/>
      <c r="AQ260" s="1446"/>
      <c r="AR260" s="1442"/>
      <c r="AS260" s="1443"/>
      <c r="AT260" s="1443"/>
      <c r="AU260" s="1444"/>
      <c r="AV260" s="1445"/>
      <c r="AW260" s="1446"/>
      <c r="AX260" s="1440"/>
      <c r="AY260" s="1440"/>
      <c r="AZ260" s="1440"/>
      <c r="BA260" s="1440"/>
      <c r="BB260" s="1441"/>
      <c r="BC260" s="1438"/>
      <c r="BD260" s="1438"/>
      <c r="BE260" s="1439"/>
    </row>
    <row r="261" spans="1:57" s="185" customFormat="1" ht="57.75" customHeight="1">
      <c r="A261" s="1441"/>
      <c r="B261" s="1452"/>
      <c r="C261" s="1452"/>
      <c r="D261" s="1441"/>
      <c r="E261" s="1453"/>
      <c r="F261" s="1447"/>
      <c r="G261" s="1447"/>
      <c r="H261" s="1440"/>
      <c r="I261" s="1447"/>
      <c r="J261" s="589" t="s">
        <v>3579</v>
      </c>
      <c r="K261" s="589" t="s">
        <v>2753</v>
      </c>
      <c r="L261" s="589" t="s">
        <v>2754</v>
      </c>
      <c r="M261" s="589" t="s">
        <v>1141</v>
      </c>
      <c r="N261" s="589" t="s">
        <v>2755</v>
      </c>
      <c r="O261" s="679">
        <v>89900</v>
      </c>
      <c r="P261" s="1441"/>
      <c r="Q261" s="1441"/>
      <c r="R261" s="1441"/>
      <c r="S261" s="1441"/>
      <c r="T261" s="1441"/>
      <c r="U261" s="1447"/>
      <c r="V261" s="1441"/>
      <c r="W261" s="1447"/>
      <c r="X261" s="1449"/>
      <c r="Y261" s="1450"/>
      <c r="Z261" s="1450"/>
      <c r="AA261" s="1451"/>
      <c r="AB261" s="1450"/>
      <c r="AC261" s="1441"/>
      <c r="AD261" s="1446"/>
      <c r="AE261" s="1446"/>
      <c r="AF261" s="1447"/>
      <c r="AG261" s="1448"/>
      <c r="AH261" s="1449"/>
      <c r="AI261" s="1449"/>
      <c r="AJ261" s="1440"/>
      <c r="AK261" s="1440"/>
      <c r="AL261" s="1446"/>
      <c r="AM261" s="1446"/>
      <c r="AN261" s="1446"/>
      <c r="AO261" s="1440"/>
      <c r="AP261" s="1446"/>
      <c r="AQ261" s="1446"/>
      <c r="AR261" s="1442"/>
      <c r="AS261" s="1443"/>
      <c r="AT261" s="1443"/>
      <c r="AU261" s="1444"/>
      <c r="AV261" s="1445"/>
      <c r="AW261" s="1446"/>
      <c r="AX261" s="1440"/>
      <c r="AY261" s="1440"/>
      <c r="AZ261" s="1440"/>
      <c r="BA261" s="1440"/>
      <c r="BB261" s="1441"/>
      <c r="BC261" s="1438"/>
      <c r="BD261" s="1438"/>
      <c r="BE261" s="1439"/>
    </row>
    <row r="262" spans="1:57" s="185" customFormat="1" ht="90" customHeight="1">
      <c r="A262" s="556">
        <v>2019</v>
      </c>
      <c r="B262" s="557">
        <v>43466</v>
      </c>
      <c r="C262" s="557">
        <v>43555</v>
      </c>
      <c r="D262" s="556" t="s">
        <v>794</v>
      </c>
      <c r="E262" s="556" t="s">
        <v>1615</v>
      </c>
      <c r="F262" s="556" t="s">
        <v>3874</v>
      </c>
      <c r="G262" s="556">
        <v>55</v>
      </c>
      <c r="H262" s="575" t="s">
        <v>3875</v>
      </c>
      <c r="I262" s="556" t="s">
        <v>457</v>
      </c>
      <c r="J262" s="556" t="s">
        <v>61</v>
      </c>
      <c r="K262" s="556" t="s">
        <v>1579</v>
      </c>
      <c r="L262" s="556" t="s">
        <v>1579</v>
      </c>
      <c r="M262" s="556" t="s">
        <v>3248</v>
      </c>
      <c r="N262" s="556" t="s">
        <v>2057</v>
      </c>
      <c r="O262" s="556">
        <v>484140.68</v>
      </c>
      <c r="P262" s="556" t="s">
        <v>61</v>
      </c>
      <c r="Q262" s="556" t="s">
        <v>1579</v>
      </c>
      <c r="R262" s="559" t="s">
        <v>1579</v>
      </c>
      <c r="S262" s="556" t="s">
        <v>3248</v>
      </c>
      <c r="T262" s="556" t="s">
        <v>2057</v>
      </c>
      <c r="U262" s="559" t="s">
        <v>3876</v>
      </c>
      <c r="V262" s="559" t="s">
        <v>3086</v>
      </c>
      <c r="W262" s="556" t="s">
        <v>3874</v>
      </c>
      <c r="X262" s="557">
        <v>43531</v>
      </c>
      <c r="Y262" s="556">
        <v>483671.8</v>
      </c>
      <c r="Z262" s="556">
        <v>484140.68</v>
      </c>
      <c r="AA262" s="556">
        <v>0</v>
      </c>
      <c r="AB262" s="556">
        <v>484140.68</v>
      </c>
      <c r="AC262" s="557" t="s">
        <v>241</v>
      </c>
      <c r="AD262" s="557" t="s">
        <v>69</v>
      </c>
      <c r="AE262" s="556" t="s">
        <v>70</v>
      </c>
      <c r="AF262" s="556" t="s">
        <v>457</v>
      </c>
      <c r="AG262" s="559">
        <v>72550.77</v>
      </c>
      <c r="AH262" s="557">
        <v>43531</v>
      </c>
      <c r="AI262" s="557">
        <v>43555</v>
      </c>
      <c r="AJ262" s="575" t="s">
        <v>3877</v>
      </c>
      <c r="AK262" s="575" t="s">
        <v>3088</v>
      </c>
      <c r="AL262" s="556" t="s">
        <v>384</v>
      </c>
      <c r="AM262" s="556" t="s">
        <v>389</v>
      </c>
      <c r="AN262" s="556" t="s">
        <v>73</v>
      </c>
      <c r="AO262" s="575" t="s">
        <v>3300</v>
      </c>
      <c r="AP262" s="556" t="s">
        <v>73</v>
      </c>
      <c r="AQ262" s="556" t="s">
        <v>573</v>
      </c>
      <c r="AR262" s="556" t="s">
        <v>293</v>
      </c>
      <c r="AS262" s="556" t="s">
        <v>566</v>
      </c>
      <c r="AT262" s="556" t="s">
        <v>566</v>
      </c>
      <c r="AU262" s="557" t="s">
        <v>566</v>
      </c>
      <c r="AV262" s="575" t="s">
        <v>3878</v>
      </c>
      <c r="AW262" s="556" t="s">
        <v>3091</v>
      </c>
      <c r="AX262" s="575" t="s">
        <v>3879</v>
      </c>
      <c r="AY262" s="575" t="s">
        <v>3880</v>
      </c>
      <c r="AZ262" s="575" t="s">
        <v>3881</v>
      </c>
      <c r="BA262" s="575" t="s">
        <v>3882</v>
      </c>
      <c r="BB262" s="556" t="s">
        <v>3096</v>
      </c>
      <c r="BC262" s="557">
        <v>43749</v>
      </c>
      <c r="BD262" s="557">
        <v>43749</v>
      </c>
      <c r="BE262" s="557"/>
    </row>
    <row r="263" spans="1:57" s="185" customFormat="1" ht="90" customHeight="1">
      <c r="A263" s="556">
        <v>2019</v>
      </c>
      <c r="B263" s="557">
        <v>43466</v>
      </c>
      <c r="C263" s="557">
        <v>43555</v>
      </c>
      <c r="D263" s="556" t="s">
        <v>794</v>
      </c>
      <c r="E263" s="556" t="s">
        <v>1615</v>
      </c>
      <c r="F263" s="556" t="s">
        <v>3883</v>
      </c>
      <c r="G263" s="556" t="s">
        <v>465</v>
      </c>
      <c r="H263" s="575" t="s">
        <v>3884</v>
      </c>
      <c r="I263" s="556" t="s">
        <v>3107</v>
      </c>
      <c r="J263" s="556" t="s">
        <v>61</v>
      </c>
      <c r="K263" s="556" t="s">
        <v>1579</v>
      </c>
      <c r="L263" s="556" t="s">
        <v>1579</v>
      </c>
      <c r="M263" s="556" t="s">
        <v>3307</v>
      </c>
      <c r="N263" s="556" t="s">
        <v>3116</v>
      </c>
      <c r="O263" s="556">
        <v>28297427.879999999</v>
      </c>
      <c r="P263" s="556" t="s">
        <v>61</v>
      </c>
      <c r="Q263" s="556" t="s">
        <v>1579</v>
      </c>
      <c r="R263" s="559" t="s">
        <v>1579</v>
      </c>
      <c r="S263" s="556" t="s">
        <v>3307</v>
      </c>
      <c r="T263" s="556" t="s">
        <v>3116</v>
      </c>
      <c r="U263" s="559" t="s">
        <v>3885</v>
      </c>
      <c r="V263" s="559" t="s">
        <v>3086</v>
      </c>
      <c r="W263" s="556" t="s">
        <v>3883</v>
      </c>
      <c r="X263" s="557">
        <v>43517</v>
      </c>
      <c r="Y263" s="556">
        <v>28297427.879999999</v>
      </c>
      <c r="Z263" s="556">
        <v>28297427.879999999</v>
      </c>
      <c r="AA263" s="556">
        <v>2829742.79</v>
      </c>
      <c r="AB263" s="556">
        <v>28297427.879999999</v>
      </c>
      <c r="AC263" s="557" t="s">
        <v>241</v>
      </c>
      <c r="AD263" s="557" t="s">
        <v>69</v>
      </c>
      <c r="AE263" s="556" t="s">
        <v>70</v>
      </c>
      <c r="AF263" s="556" t="s">
        <v>3107</v>
      </c>
      <c r="AG263" s="559">
        <v>4244614.18</v>
      </c>
      <c r="AH263" s="557">
        <v>43517</v>
      </c>
      <c r="AI263" s="557">
        <v>43555</v>
      </c>
      <c r="AJ263" s="575" t="s">
        <v>3886</v>
      </c>
      <c r="AK263" s="575" t="s">
        <v>3088</v>
      </c>
      <c r="AL263" s="556" t="s">
        <v>384</v>
      </c>
      <c r="AM263" s="556" t="s">
        <v>389</v>
      </c>
      <c r="AN263" s="556" t="s">
        <v>73</v>
      </c>
      <c r="AO263" s="575" t="s">
        <v>3300</v>
      </c>
      <c r="AP263" s="556" t="s">
        <v>73</v>
      </c>
      <c r="AQ263" s="556" t="s">
        <v>573</v>
      </c>
      <c r="AR263" s="556" t="s">
        <v>293</v>
      </c>
      <c r="AS263" s="556" t="s">
        <v>566</v>
      </c>
      <c r="AT263" s="556" t="s">
        <v>566</v>
      </c>
      <c r="AU263" s="557" t="s">
        <v>566</v>
      </c>
      <c r="AV263" s="575" t="s">
        <v>3878</v>
      </c>
      <c r="AW263" s="556" t="s">
        <v>3091</v>
      </c>
      <c r="AX263" s="575" t="s">
        <v>3879</v>
      </c>
      <c r="AY263" s="575" t="s">
        <v>3880</v>
      </c>
      <c r="AZ263" s="575" t="s">
        <v>3881</v>
      </c>
      <c r="BA263" s="575" t="s">
        <v>3882</v>
      </c>
      <c r="BB263" s="556" t="s">
        <v>3096</v>
      </c>
      <c r="BC263" s="557">
        <v>43749</v>
      </c>
      <c r="BD263" s="557">
        <v>43749</v>
      </c>
      <c r="BE263" s="557"/>
    </row>
    <row r="264" spans="1:57" s="185" customFormat="1" ht="93" customHeight="1">
      <c r="A264" s="556">
        <v>2019</v>
      </c>
      <c r="B264" s="557">
        <v>43466</v>
      </c>
      <c r="C264" s="557">
        <v>43555</v>
      </c>
      <c r="D264" s="556" t="s">
        <v>794</v>
      </c>
      <c r="E264" s="556" t="s">
        <v>1615</v>
      </c>
      <c r="F264" s="556" t="s">
        <v>3887</v>
      </c>
      <c r="G264" s="556" t="s">
        <v>382</v>
      </c>
      <c r="H264" s="575" t="s">
        <v>3888</v>
      </c>
      <c r="I264" s="556" t="s">
        <v>1470</v>
      </c>
      <c r="J264" s="556" t="s">
        <v>61</v>
      </c>
      <c r="K264" s="556" t="s">
        <v>1579</v>
      </c>
      <c r="L264" s="556" t="s">
        <v>1579</v>
      </c>
      <c r="M264" s="556" t="s">
        <v>84</v>
      </c>
      <c r="N264" s="556" t="s">
        <v>1297</v>
      </c>
      <c r="O264" s="556">
        <v>4984354.63</v>
      </c>
      <c r="P264" s="556" t="s">
        <v>61</v>
      </c>
      <c r="Q264" s="556" t="s">
        <v>1579</v>
      </c>
      <c r="R264" s="559" t="s">
        <v>1579</v>
      </c>
      <c r="S264" s="556" t="s">
        <v>84</v>
      </c>
      <c r="T264" s="556" t="s">
        <v>1297</v>
      </c>
      <c r="U264" s="559" t="s">
        <v>132</v>
      </c>
      <c r="V264" s="559" t="s">
        <v>3086</v>
      </c>
      <c r="W264" s="556" t="s">
        <v>3887</v>
      </c>
      <c r="X264" s="557">
        <v>43465</v>
      </c>
      <c r="Y264" s="556">
        <v>4296857.4400000004</v>
      </c>
      <c r="Z264" s="556">
        <v>4984354.63</v>
      </c>
      <c r="AA264" s="556">
        <v>498435.46</v>
      </c>
      <c r="AB264" s="556">
        <v>4984354.63</v>
      </c>
      <c r="AC264" s="557" t="s">
        <v>241</v>
      </c>
      <c r="AD264" s="557" t="s">
        <v>69</v>
      </c>
      <c r="AE264" s="556" t="s">
        <v>70</v>
      </c>
      <c r="AF264" s="556" t="s">
        <v>1470</v>
      </c>
      <c r="AG264" s="559">
        <v>644528.61</v>
      </c>
      <c r="AH264" s="557">
        <v>43466</v>
      </c>
      <c r="AI264" s="557">
        <v>43555</v>
      </c>
      <c r="AJ264" s="575" t="s">
        <v>3889</v>
      </c>
      <c r="AK264" s="575" t="s">
        <v>3088</v>
      </c>
      <c r="AL264" s="556" t="s">
        <v>384</v>
      </c>
      <c r="AM264" s="556" t="s">
        <v>389</v>
      </c>
      <c r="AN264" s="556" t="s">
        <v>73</v>
      </c>
      <c r="AO264" s="575" t="s">
        <v>3300</v>
      </c>
      <c r="AP264" s="556" t="s">
        <v>73</v>
      </c>
      <c r="AQ264" s="556" t="s">
        <v>573</v>
      </c>
      <c r="AR264" s="556" t="s">
        <v>788</v>
      </c>
      <c r="AS264" s="556" t="s">
        <v>3887</v>
      </c>
      <c r="AT264" s="556" t="s">
        <v>4084</v>
      </c>
      <c r="AU264" s="557">
        <v>43552</v>
      </c>
      <c r="AV264" s="561" t="s">
        <v>4085</v>
      </c>
      <c r="AW264" s="556" t="s">
        <v>3091</v>
      </c>
      <c r="AX264" s="575" t="s">
        <v>3879</v>
      </c>
      <c r="AY264" s="575" t="s">
        <v>3880</v>
      </c>
      <c r="AZ264" s="575" t="s">
        <v>3881</v>
      </c>
      <c r="BA264" s="575" t="s">
        <v>3882</v>
      </c>
      <c r="BB264" s="556" t="s">
        <v>3096</v>
      </c>
      <c r="BC264" s="557">
        <v>43749</v>
      </c>
      <c r="BD264" s="557">
        <v>43749</v>
      </c>
      <c r="BE264" s="557"/>
    </row>
    <row r="265" spans="1:57" s="185" customFormat="1" ht="99.75" customHeight="1">
      <c r="A265" s="556">
        <v>2019</v>
      </c>
      <c r="B265" s="557">
        <v>43466</v>
      </c>
      <c r="C265" s="557">
        <v>43555</v>
      </c>
      <c r="D265" s="556" t="s">
        <v>794</v>
      </c>
      <c r="E265" s="556" t="s">
        <v>1577</v>
      </c>
      <c r="F265" s="556" t="s">
        <v>3890</v>
      </c>
      <c r="G265" s="556" t="s">
        <v>382</v>
      </c>
      <c r="H265" s="575" t="s">
        <v>3891</v>
      </c>
      <c r="I265" s="556" t="s">
        <v>167</v>
      </c>
      <c r="J265" s="556" t="s">
        <v>174</v>
      </c>
      <c r="K265" s="556" t="s">
        <v>175</v>
      </c>
      <c r="L265" s="556" t="s">
        <v>786</v>
      </c>
      <c r="M265" s="556" t="s">
        <v>3892</v>
      </c>
      <c r="N265" s="556" t="s">
        <v>1307</v>
      </c>
      <c r="O265" s="556">
        <v>2180976.5699999998</v>
      </c>
      <c r="P265" s="556" t="s">
        <v>174</v>
      </c>
      <c r="Q265" s="556" t="s">
        <v>175</v>
      </c>
      <c r="R265" s="559" t="s">
        <v>786</v>
      </c>
      <c r="S265" s="556" t="s">
        <v>3892</v>
      </c>
      <c r="T265" s="556" t="s">
        <v>1307</v>
      </c>
      <c r="U265" s="559" t="s">
        <v>3893</v>
      </c>
      <c r="V265" s="559" t="s">
        <v>3086</v>
      </c>
      <c r="W265" s="556" t="s">
        <v>3890</v>
      </c>
      <c r="X265" s="557">
        <v>43465</v>
      </c>
      <c r="Y265" s="556">
        <v>1880152.22</v>
      </c>
      <c r="Z265" s="556">
        <v>2180976.5699999998</v>
      </c>
      <c r="AA265" s="556">
        <v>218097.66</v>
      </c>
      <c r="AB265" s="556">
        <v>2180976.5699999998</v>
      </c>
      <c r="AC265" s="557" t="s">
        <v>241</v>
      </c>
      <c r="AD265" s="557" t="s">
        <v>69</v>
      </c>
      <c r="AE265" s="556" t="s">
        <v>70</v>
      </c>
      <c r="AF265" s="556" t="s">
        <v>167</v>
      </c>
      <c r="AG265" s="559">
        <v>282022.83</v>
      </c>
      <c r="AH265" s="557">
        <v>43466</v>
      </c>
      <c r="AI265" s="557">
        <v>43555</v>
      </c>
      <c r="AJ265" s="561" t="s">
        <v>3894</v>
      </c>
      <c r="AK265" s="561" t="s">
        <v>3088</v>
      </c>
      <c r="AL265" s="556" t="s">
        <v>384</v>
      </c>
      <c r="AM265" s="556" t="s">
        <v>389</v>
      </c>
      <c r="AN265" s="556" t="s">
        <v>73</v>
      </c>
      <c r="AO265" s="561" t="s">
        <v>3300</v>
      </c>
      <c r="AP265" s="556" t="s">
        <v>73</v>
      </c>
      <c r="AQ265" s="556" t="s">
        <v>573</v>
      </c>
      <c r="AR265" s="556" t="s">
        <v>788</v>
      </c>
      <c r="AS265" s="556" t="s">
        <v>4127</v>
      </c>
      <c r="AT265" s="556" t="s">
        <v>4084</v>
      </c>
      <c r="AU265" s="557">
        <v>43553</v>
      </c>
      <c r="AV265" s="561" t="s">
        <v>4128</v>
      </c>
      <c r="AW265" s="556" t="s">
        <v>3091</v>
      </c>
      <c r="AX265" s="575" t="s">
        <v>3879</v>
      </c>
      <c r="AY265" s="575" t="s">
        <v>3880</v>
      </c>
      <c r="AZ265" s="575" t="s">
        <v>3881</v>
      </c>
      <c r="BA265" s="575" t="s">
        <v>3882</v>
      </c>
      <c r="BB265" s="556" t="s">
        <v>3096</v>
      </c>
      <c r="BC265" s="557">
        <v>43749</v>
      </c>
      <c r="BD265" s="557">
        <v>43749</v>
      </c>
      <c r="BE265" s="557"/>
    </row>
    <row r="266" spans="1:57" s="185" customFormat="1" ht="44.25" customHeight="1">
      <c r="A266" s="1368">
        <v>2019</v>
      </c>
      <c r="B266" s="1376">
        <v>43466</v>
      </c>
      <c r="C266" s="1376">
        <v>43555</v>
      </c>
      <c r="D266" s="1368" t="s">
        <v>794</v>
      </c>
      <c r="E266" s="1368" t="s">
        <v>1577</v>
      </c>
      <c r="F266" s="1368" t="s">
        <v>3895</v>
      </c>
      <c r="G266" s="1368" t="s">
        <v>393</v>
      </c>
      <c r="H266" s="1400" t="s">
        <v>3896</v>
      </c>
      <c r="I266" s="1368" t="s">
        <v>3355</v>
      </c>
      <c r="J266" s="556" t="s">
        <v>61</v>
      </c>
      <c r="K266" s="556" t="s">
        <v>1579</v>
      </c>
      <c r="L266" s="556" t="s">
        <v>1579</v>
      </c>
      <c r="M266" s="556" t="s">
        <v>3897</v>
      </c>
      <c r="N266" s="556" t="s">
        <v>3898</v>
      </c>
      <c r="O266" s="556">
        <v>392117.12</v>
      </c>
      <c r="P266" s="1368" t="s">
        <v>61</v>
      </c>
      <c r="Q266" s="1368" t="s">
        <v>1579</v>
      </c>
      <c r="R266" s="1375" t="s">
        <v>1579</v>
      </c>
      <c r="S266" s="1368" t="s">
        <v>234</v>
      </c>
      <c r="T266" s="1368" t="s">
        <v>1970</v>
      </c>
      <c r="U266" s="1375" t="s">
        <v>3141</v>
      </c>
      <c r="V266" s="1375" t="s">
        <v>3086</v>
      </c>
      <c r="W266" s="1368" t="s">
        <v>3895</v>
      </c>
      <c r="X266" s="1376">
        <v>43502</v>
      </c>
      <c r="Y266" s="1368">
        <v>270426</v>
      </c>
      <c r="Z266" s="1368">
        <v>313694.15999999997</v>
      </c>
      <c r="AA266" s="1368">
        <v>31369.41</v>
      </c>
      <c r="AB266" s="1368">
        <v>313694.15999999997</v>
      </c>
      <c r="AC266" s="1376" t="s">
        <v>241</v>
      </c>
      <c r="AD266" s="1376" t="s">
        <v>69</v>
      </c>
      <c r="AE266" s="1368" t="s">
        <v>70</v>
      </c>
      <c r="AF266" s="1368" t="s">
        <v>3355</v>
      </c>
      <c r="AG266" s="1375">
        <v>40563.9</v>
      </c>
      <c r="AH266" s="1376">
        <v>43503</v>
      </c>
      <c r="AI266" s="1376">
        <v>43531</v>
      </c>
      <c r="AJ266" s="1400" t="s">
        <v>3899</v>
      </c>
      <c r="AK266" s="1400" t="s">
        <v>3088</v>
      </c>
      <c r="AL266" s="1368" t="s">
        <v>384</v>
      </c>
      <c r="AM266" s="1368" t="s">
        <v>389</v>
      </c>
      <c r="AN266" s="1368" t="s">
        <v>73</v>
      </c>
      <c r="AO266" s="1400" t="s">
        <v>3300</v>
      </c>
      <c r="AP266" s="1368" t="s">
        <v>73</v>
      </c>
      <c r="AQ266" s="1368" t="s">
        <v>573</v>
      </c>
      <c r="AR266" s="1368" t="s">
        <v>293</v>
      </c>
      <c r="AS266" s="1368" t="s">
        <v>566</v>
      </c>
      <c r="AT266" s="1368" t="s">
        <v>566</v>
      </c>
      <c r="AU266" s="1376" t="s">
        <v>566</v>
      </c>
      <c r="AV266" s="1400" t="s">
        <v>3878</v>
      </c>
      <c r="AW266" s="1368" t="s">
        <v>3091</v>
      </c>
      <c r="AX266" s="1400" t="s">
        <v>3879</v>
      </c>
      <c r="AY266" s="1400" t="s">
        <v>3880</v>
      </c>
      <c r="AZ266" s="1400" t="s">
        <v>3881</v>
      </c>
      <c r="BA266" s="1400" t="s">
        <v>3882</v>
      </c>
      <c r="BB266" s="1368" t="s">
        <v>3096</v>
      </c>
      <c r="BC266" s="1376">
        <v>43749</v>
      </c>
      <c r="BD266" s="1376">
        <v>43749</v>
      </c>
      <c r="BE266" s="1376"/>
    </row>
    <row r="267" spans="1:57" s="185" customFormat="1" ht="44.25" customHeight="1">
      <c r="A267" s="1368"/>
      <c r="B267" s="1376"/>
      <c r="C267" s="1376"/>
      <c r="D267" s="1368"/>
      <c r="E267" s="1368"/>
      <c r="F267" s="1368"/>
      <c r="G267" s="1368"/>
      <c r="H267" s="1368"/>
      <c r="I267" s="1368"/>
      <c r="J267" s="556" t="s">
        <v>61</v>
      </c>
      <c r="K267" s="556" t="s">
        <v>1579</v>
      </c>
      <c r="L267" s="556" t="s">
        <v>1579</v>
      </c>
      <c r="M267" s="556" t="s">
        <v>3900</v>
      </c>
      <c r="N267" s="556" t="s">
        <v>1317</v>
      </c>
      <c r="O267" s="556">
        <v>407801.48</v>
      </c>
      <c r="P267" s="1368"/>
      <c r="Q267" s="1368"/>
      <c r="R267" s="1375"/>
      <c r="S267" s="1368"/>
      <c r="T267" s="1368"/>
      <c r="U267" s="1375"/>
      <c r="V267" s="1375"/>
      <c r="W267" s="1368"/>
      <c r="X267" s="1376"/>
      <c r="Y267" s="1368"/>
      <c r="Z267" s="1368"/>
      <c r="AA267" s="1368"/>
      <c r="AB267" s="1368"/>
      <c r="AC267" s="1376"/>
      <c r="AD267" s="1376"/>
      <c r="AE267" s="1368"/>
      <c r="AF267" s="1368"/>
      <c r="AG267" s="1375"/>
      <c r="AH267" s="1376"/>
      <c r="AI267" s="1376"/>
      <c r="AJ267" s="1368"/>
      <c r="AK267" s="1368"/>
      <c r="AL267" s="1368"/>
      <c r="AM267" s="1368"/>
      <c r="AN267" s="1368"/>
      <c r="AO267" s="1368"/>
      <c r="AP267" s="1368"/>
      <c r="AQ267" s="1368"/>
      <c r="AR267" s="1368"/>
      <c r="AS267" s="1368"/>
      <c r="AT267" s="1368"/>
      <c r="AU267" s="1376"/>
      <c r="AV267" s="1368"/>
      <c r="AW267" s="1368"/>
      <c r="AX267" s="1368"/>
      <c r="AY267" s="1368"/>
      <c r="AZ267" s="1368"/>
      <c r="BA267" s="1368"/>
      <c r="BB267" s="1368"/>
      <c r="BC267" s="1376"/>
      <c r="BD267" s="1376"/>
      <c r="BE267" s="1376"/>
    </row>
    <row r="268" spans="1:57" s="185" customFormat="1" ht="44.25" customHeight="1">
      <c r="A268" s="1368"/>
      <c r="B268" s="1376"/>
      <c r="C268" s="1376"/>
      <c r="D268" s="1368"/>
      <c r="E268" s="1368"/>
      <c r="F268" s="1368"/>
      <c r="G268" s="1368"/>
      <c r="H268" s="1368"/>
      <c r="I268" s="1368"/>
      <c r="J268" s="556" t="s">
        <v>61</v>
      </c>
      <c r="K268" s="556" t="s">
        <v>1579</v>
      </c>
      <c r="L268" s="556" t="s">
        <v>1579</v>
      </c>
      <c r="M268" s="556" t="s">
        <v>3901</v>
      </c>
      <c r="N268" s="556" t="s">
        <v>1970</v>
      </c>
      <c r="O268" s="556">
        <v>313694.15999999997</v>
      </c>
      <c r="P268" s="1368"/>
      <c r="Q268" s="1368"/>
      <c r="R268" s="1375"/>
      <c r="S268" s="1368"/>
      <c r="T268" s="1368"/>
      <c r="U268" s="1375"/>
      <c r="V268" s="1375"/>
      <c r="W268" s="1368"/>
      <c r="X268" s="1376"/>
      <c r="Y268" s="1368"/>
      <c r="Z268" s="1368"/>
      <c r="AA268" s="1368"/>
      <c r="AB268" s="1368"/>
      <c r="AC268" s="1376"/>
      <c r="AD268" s="1376"/>
      <c r="AE268" s="1368"/>
      <c r="AF268" s="1368"/>
      <c r="AG268" s="1375"/>
      <c r="AH268" s="1376"/>
      <c r="AI268" s="1376"/>
      <c r="AJ268" s="1368"/>
      <c r="AK268" s="1368"/>
      <c r="AL268" s="1368"/>
      <c r="AM268" s="1368"/>
      <c r="AN268" s="1368"/>
      <c r="AO268" s="1368"/>
      <c r="AP268" s="1368"/>
      <c r="AQ268" s="1368"/>
      <c r="AR268" s="1368"/>
      <c r="AS268" s="1368"/>
      <c r="AT268" s="1368"/>
      <c r="AU268" s="1376"/>
      <c r="AV268" s="1368"/>
      <c r="AW268" s="1368"/>
      <c r="AX268" s="1368"/>
      <c r="AY268" s="1368"/>
      <c r="AZ268" s="1368"/>
      <c r="BA268" s="1368"/>
      <c r="BB268" s="1368"/>
      <c r="BC268" s="1376"/>
      <c r="BD268" s="1376"/>
      <c r="BE268" s="1376"/>
    </row>
    <row r="269" spans="1:57" s="185" customFormat="1" ht="41.25" customHeight="1">
      <c r="A269" s="1368">
        <v>2019</v>
      </c>
      <c r="B269" s="1376">
        <v>43466</v>
      </c>
      <c r="C269" s="1376">
        <v>43555</v>
      </c>
      <c r="D269" s="1368" t="s">
        <v>794</v>
      </c>
      <c r="E269" s="1368" t="s">
        <v>1577</v>
      </c>
      <c r="F269" s="1368" t="s">
        <v>3902</v>
      </c>
      <c r="G269" s="1368" t="s">
        <v>382</v>
      </c>
      <c r="H269" s="1400" t="s">
        <v>3903</v>
      </c>
      <c r="I269" s="1368" t="s">
        <v>1595</v>
      </c>
      <c r="J269" s="556" t="s">
        <v>61</v>
      </c>
      <c r="K269" s="556" t="s">
        <v>1579</v>
      </c>
      <c r="L269" s="556" t="s">
        <v>1579</v>
      </c>
      <c r="M269" s="556" t="s">
        <v>3904</v>
      </c>
      <c r="N269" s="556" t="s">
        <v>3905</v>
      </c>
      <c r="O269" s="556">
        <v>846.31</v>
      </c>
      <c r="P269" s="1368" t="s">
        <v>61</v>
      </c>
      <c r="Q269" s="1368" t="s">
        <v>1579</v>
      </c>
      <c r="R269" s="1375" t="s">
        <v>1579</v>
      </c>
      <c r="S269" s="1368" t="s">
        <v>3906</v>
      </c>
      <c r="T269" s="1368" t="s">
        <v>3905</v>
      </c>
      <c r="U269" s="1375" t="s">
        <v>132</v>
      </c>
      <c r="V269" s="1375" t="s">
        <v>3086</v>
      </c>
      <c r="W269" s="1368" t="s">
        <v>3902</v>
      </c>
      <c r="X269" s="1376">
        <v>43462</v>
      </c>
      <c r="Y269" s="1368">
        <v>517241.38</v>
      </c>
      <c r="Z269" s="1368">
        <v>600000</v>
      </c>
      <c r="AA269" s="1368">
        <v>60000</v>
      </c>
      <c r="AB269" s="1368">
        <v>600000</v>
      </c>
      <c r="AC269" s="1376" t="s">
        <v>241</v>
      </c>
      <c r="AD269" s="1376" t="s">
        <v>69</v>
      </c>
      <c r="AE269" s="1368" t="s">
        <v>70</v>
      </c>
      <c r="AF269" s="1368" t="s">
        <v>1595</v>
      </c>
      <c r="AG269" s="1375">
        <v>77586.2</v>
      </c>
      <c r="AH269" s="1376">
        <v>43466</v>
      </c>
      <c r="AI269" s="1376">
        <v>43555</v>
      </c>
      <c r="AJ269" s="1400" t="s">
        <v>3907</v>
      </c>
      <c r="AK269" s="1400" t="s">
        <v>3088</v>
      </c>
      <c r="AL269" s="1368" t="s">
        <v>384</v>
      </c>
      <c r="AM269" s="1368" t="s">
        <v>389</v>
      </c>
      <c r="AN269" s="1368" t="s">
        <v>73</v>
      </c>
      <c r="AO269" s="1400" t="s">
        <v>3300</v>
      </c>
      <c r="AP269" s="1368" t="s">
        <v>73</v>
      </c>
      <c r="AQ269" s="1368" t="s">
        <v>573</v>
      </c>
      <c r="AR269" s="1368" t="s">
        <v>293</v>
      </c>
      <c r="AS269" s="1368" t="s">
        <v>566</v>
      </c>
      <c r="AT269" s="1368" t="s">
        <v>566</v>
      </c>
      <c r="AU269" s="1376" t="s">
        <v>566</v>
      </c>
      <c r="AV269" s="1400" t="s">
        <v>3878</v>
      </c>
      <c r="AW269" s="1368" t="s">
        <v>3091</v>
      </c>
      <c r="AX269" s="1400" t="s">
        <v>3879</v>
      </c>
      <c r="AY269" s="1400" t="s">
        <v>3880</v>
      </c>
      <c r="AZ269" s="1400" t="s">
        <v>3881</v>
      </c>
      <c r="BA269" s="1400" t="s">
        <v>3882</v>
      </c>
      <c r="BB269" s="1368" t="s">
        <v>3096</v>
      </c>
      <c r="BC269" s="1376">
        <v>43749</v>
      </c>
      <c r="BD269" s="1376">
        <v>43749</v>
      </c>
      <c r="BE269" s="1376"/>
    </row>
    <row r="270" spans="1:57" s="185" customFormat="1" ht="41.25" customHeight="1">
      <c r="A270" s="1368"/>
      <c r="B270" s="1376"/>
      <c r="C270" s="1376"/>
      <c r="D270" s="1368"/>
      <c r="E270" s="1368"/>
      <c r="F270" s="1368"/>
      <c r="G270" s="1368"/>
      <c r="H270" s="1368"/>
      <c r="I270" s="1368"/>
      <c r="J270" s="556" t="s">
        <v>61</v>
      </c>
      <c r="K270" s="556" t="s">
        <v>1579</v>
      </c>
      <c r="L270" s="556" t="s">
        <v>1579</v>
      </c>
      <c r="M270" s="556" t="s">
        <v>3908</v>
      </c>
      <c r="N270" s="556" t="s">
        <v>3909</v>
      </c>
      <c r="O270" s="556">
        <v>867.26</v>
      </c>
      <c r="P270" s="1368"/>
      <c r="Q270" s="1368"/>
      <c r="R270" s="1375"/>
      <c r="S270" s="1368"/>
      <c r="T270" s="1368"/>
      <c r="U270" s="1375"/>
      <c r="V270" s="1375"/>
      <c r="W270" s="1368"/>
      <c r="X270" s="1376"/>
      <c r="Y270" s="1368"/>
      <c r="Z270" s="1368"/>
      <c r="AA270" s="1368"/>
      <c r="AB270" s="1368"/>
      <c r="AC270" s="1376"/>
      <c r="AD270" s="1376"/>
      <c r="AE270" s="1368"/>
      <c r="AF270" s="1368"/>
      <c r="AG270" s="1375"/>
      <c r="AH270" s="1376"/>
      <c r="AI270" s="1376"/>
      <c r="AJ270" s="1368"/>
      <c r="AK270" s="1368"/>
      <c r="AL270" s="1368"/>
      <c r="AM270" s="1368"/>
      <c r="AN270" s="1368"/>
      <c r="AO270" s="1368"/>
      <c r="AP270" s="1368"/>
      <c r="AQ270" s="1368"/>
      <c r="AR270" s="1368"/>
      <c r="AS270" s="1368"/>
      <c r="AT270" s="1368"/>
      <c r="AU270" s="1376"/>
      <c r="AV270" s="1368"/>
      <c r="AW270" s="1368"/>
      <c r="AX270" s="1368"/>
      <c r="AY270" s="1368"/>
      <c r="AZ270" s="1368"/>
      <c r="BA270" s="1368"/>
      <c r="BB270" s="1368"/>
      <c r="BC270" s="1376"/>
      <c r="BD270" s="1376"/>
      <c r="BE270" s="1376"/>
    </row>
    <row r="271" spans="1:57" s="185" customFormat="1" ht="41.25" customHeight="1">
      <c r="A271" s="1368"/>
      <c r="B271" s="1376"/>
      <c r="C271" s="1376"/>
      <c r="D271" s="1368"/>
      <c r="E271" s="1368"/>
      <c r="F271" s="1368"/>
      <c r="G271" s="1368"/>
      <c r="H271" s="1368"/>
      <c r="I271" s="1368"/>
      <c r="J271" s="556" t="s">
        <v>61</v>
      </c>
      <c r="K271" s="556" t="s">
        <v>1579</v>
      </c>
      <c r="L271" s="556" t="s">
        <v>1579</v>
      </c>
      <c r="M271" s="556" t="s">
        <v>3910</v>
      </c>
      <c r="N271" s="556" t="s">
        <v>3911</v>
      </c>
      <c r="O271" s="556">
        <v>859</v>
      </c>
      <c r="P271" s="1368"/>
      <c r="Q271" s="1368"/>
      <c r="R271" s="1375"/>
      <c r="S271" s="1368"/>
      <c r="T271" s="1368"/>
      <c r="U271" s="1375"/>
      <c r="V271" s="1375"/>
      <c r="W271" s="1368"/>
      <c r="X271" s="1376"/>
      <c r="Y271" s="1368"/>
      <c r="Z271" s="1368"/>
      <c r="AA271" s="1368"/>
      <c r="AB271" s="1368"/>
      <c r="AC271" s="1376"/>
      <c r="AD271" s="1376"/>
      <c r="AE271" s="1368"/>
      <c r="AF271" s="1368"/>
      <c r="AG271" s="1375"/>
      <c r="AH271" s="1376"/>
      <c r="AI271" s="1376"/>
      <c r="AJ271" s="1368"/>
      <c r="AK271" s="1368"/>
      <c r="AL271" s="1368"/>
      <c r="AM271" s="1368"/>
      <c r="AN271" s="1368"/>
      <c r="AO271" s="1368"/>
      <c r="AP271" s="1368"/>
      <c r="AQ271" s="1368"/>
      <c r="AR271" s="1368"/>
      <c r="AS271" s="1368"/>
      <c r="AT271" s="1368"/>
      <c r="AU271" s="1376"/>
      <c r="AV271" s="1368"/>
      <c r="AW271" s="1368"/>
      <c r="AX271" s="1368"/>
      <c r="AY271" s="1368"/>
      <c r="AZ271" s="1368"/>
      <c r="BA271" s="1368"/>
      <c r="BB271" s="1368"/>
      <c r="BC271" s="1376"/>
      <c r="BD271" s="1376"/>
      <c r="BE271" s="1376"/>
    </row>
    <row r="272" spans="1:57" s="185" customFormat="1" ht="30" customHeight="1">
      <c r="A272" s="1368">
        <v>2019</v>
      </c>
      <c r="B272" s="1376">
        <v>43466</v>
      </c>
      <c r="C272" s="1376">
        <v>43555</v>
      </c>
      <c r="D272" s="1368" t="s">
        <v>794</v>
      </c>
      <c r="E272" s="1368" t="s">
        <v>1577</v>
      </c>
      <c r="F272" s="1368" t="s">
        <v>3912</v>
      </c>
      <c r="G272" s="1368" t="s">
        <v>382</v>
      </c>
      <c r="H272" s="1400" t="s">
        <v>3913</v>
      </c>
      <c r="I272" s="1368" t="s">
        <v>535</v>
      </c>
      <c r="J272" s="556" t="s">
        <v>61</v>
      </c>
      <c r="K272" s="556" t="s">
        <v>1579</v>
      </c>
      <c r="L272" s="556" t="s">
        <v>1579</v>
      </c>
      <c r="M272" s="556" t="s">
        <v>3914</v>
      </c>
      <c r="N272" s="556" t="s">
        <v>2098</v>
      </c>
      <c r="O272" s="556">
        <v>4513232.68</v>
      </c>
      <c r="P272" s="1368" t="s">
        <v>61</v>
      </c>
      <c r="Q272" s="1368" t="s">
        <v>1579</v>
      </c>
      <c r="R272" s="1375" t="s">
        <v>1579</v>
      </c>
      <c r="S272" s="1368" t="s">
        <v>3684</v>
      </c>
      <c r="T272" s="1368" t="s">
        <v>2098</v>
      </c>
      <c r="U272" s="1375" t="s">
        <v>3915</v>
      </c>
      <c r="V272" s="1375" t="s">
        <v>3086</v>
      </c>
      <c r="W272" s="1368" t="s">
        <v>3912</v>
      </c>
      <c r="X272" s="1376">
        <v>43531</v>
      </c>
      <c r="Y272" s="1368">
        <v>13664318.1</v>
      </c>
      <c r="Z272" s="1368">
        <v>15850609</v>
      </c>
      <c r="AA272" s="1368">
        <v>1585060.9</v>
      </c>
      <c r="AB272" s="1368">
        <v>15850609</v>
      </c>
      <c r="AC272" s="1376" t="s">
        <v>241</v>
      </c>
      <c r="AD272" s="1376" t="s">
        <v>69</v>
      </c>
      <c r="AE272" s="1368" t="s">
        <v>70</v>
      </c>
      <c r="AF272" s="1368" t="s">
        <v>535</v>
      </c>
      <c r="AG272" s="1375">
        <v>2049647.71</v>
      </c>
      <c r="AH272" s="1376">
        <v>43531</v>
      </c>
      <c r="AI272" s="1376">
        <v>43555</v>
      </c>
      <c r="AJ272" s="1400" t="s">
        <v>3916</v>
      </c>
      <c r="AK272" s="1400" t="s">
        <v>3088</v>
      </c>
      <c r="AL272" s="1368" t="s">
        <v>384</v>
      </c>
      <c r="AM272" s="1368" t="s">
        <v>389</v>
      </c>
      <c r="AN272" s="1368" t="s">
        <v>73</v>
      </c>
      <c r="AO272" s="1400" t="s">
        <v>3300</v>
      </c>
      <c r="AP272" s="1368" t="s">
        <v>73</v>
      </c>
      <c r="AQ272" s="1368" t="s">
        <v>573</v>
      </c>
      <c r="AR272" s="1368" t="s">
        <v>629</v>
      </c>
      <c r="AS272" s="1368" t="s">
        <v>3912</v>
      </c>
      <c r="AT272" s="1368" t="s">
        <v>3917</v>
      </c>
      <c r="AU272" s="1376">
        <v>43553</v>
      </c>
      <c r="AV272" s="1400" t="s">
        <v>3918</v>
      </c>
      <c r="AW272" s="1368" t="s">
        <v>3091</v>
      </c>
      <c r="AX272" s="1400" t="s">
        <v>3879</v>
      </c>
      <c r="AY272" s="1400" t="s">
        <v>3880</v>
      </c>
      <c r="AZ272" s="1400" t="s">
        <v>3881</v>
      </c>
      <c r="BA272" s="1400" t="s">
        <v>3882</v>
      </c>
      <c r="BB272" s="1368" t="s">
        <v>3096</v>
      </c>
      <c r="BC272" s="1376">
        <v>43749</v>
      </c>
      <c r="BD272" s="1376">
        <v>43749</v>
      </c>
      <c r="BE272" s="1376"/>
    </row>
    <row r="273" spans="1:57" s="185" customFormat="1" ht="30" customHeight="1">
      <c r="A273" s="1368"/>
      <c r="B273" s="1376"/>
      <c r="C273" s="1376"/>
      <c r="D273" s="1368"/>
      <c r="E273" s="1368"/>
      <c r="F273" s="1368"/>
      <c r="G273" s="1368"/>
      <c r="H273" s="1368"/>
      <c r="I273" s="1368"/>
      <c r="J273" s="556" t="s">
        <v>61</v>
      </c>
      <c r="K273" s="556" t="s">
        <v>1579</v>
      </c>
      <c r="L273" s="556" t="s">
        <v>1579</v>
      </c>
      <c r="M273" s="556" t="s">
        <v>3689</v>
      </c>
      <c r="N273" s="556" t="s">
        <v>2100</v>
      </c>
      <c r="O273" s="556">
        <v>4793440.4000000004</v>
      </c>
      <c r="P273" s="1368"/>
      <c r="Q273" s="1368"/>
      <c r="R273" s="1375"/>
      <c r="S273" s="1368"/>
      <c r="T273" s="1368"/>
      <c r="U273" s="1375"/>
      <c r="V273" s="1375"/>
      <c r="W273" s="1368"/>
      <c r="X273" s="1376"/>
      <c r="Y273" s="1368"/>
      <c r="Z273" s="1368"/>
      <c r="AA273" s="1368"/>
      <c r="AB273" s="1368"/>
      <c r="AC273" s="1376"/>
      <c r="AD273" s="1376"/>
      <c r="AE273" s="1368"/>
      <c r="AF273" s="1368"/>
      <c r="AG273" s="1375"/>
      <c r="AH273" s="1376"/>
      <c r="AI273" s="1376"/>
      <c r="AJ273" s="1368"/>
      <c r="AK273" s="1368"/>
      <c r="AL273" s="1368"/>
      <c r="AM273" s="1368"/>
      <c r="AN273" s="1368"/>
      <c r="AO273" s="1368"/>
      <c r="AP273" s="1368"/>
      <c r="AQ273" s="1368"/>
      <c r="AR273" s="1368"/>
      <c r="AS273" s="1368"/>
      <c r="AT273" s="1368"/>
      <c r="AU273" s="1376"/>
      <c r="AV273" s="1368"/>
      <c r="AW273" s="1368"/>
      <c r="AX273" s="1368"/>
      <c r="AY273" s="1368"/>
      <c r="AZ273" s="1368"/>
      <c r="BA273" s="1368"/>
      <c r="BB273" s="1368"/>
      <c r="BC273" s="1376"/>
      <c r="BD273" s="1376"/>
      <c r="BE273" s="1376"/>
    </row>
    <row r="274" spans="1:57" s="185" customFormat="1" ht="30" customHeight="1">
      <c r="A274" s="1368"/>
      <c r="B274" s="1376"/>
      <c r="C274" s="1376"/>
      <c r="D274" s="1368"/>
      <c r="E274" s="1368"/>
      <c r="F274" s="1368"/>
      <c r="G274" s="1368"/>
      <c r="H274" s="1368"/>
      <c r="I274" s="1368"/>
      <c r="J274" s="556" t="s">
        <v>61</v>
      </c>
      <c r="K274" s="556" t="s">
        <v>1579</v>
      </c>
      <c r="L274" s="556" t="s">
        <v>1579</v>
      </c>
      <c r="M274" s="556" t="s">
        <v>3919</v>
      </c>
      <c r="N274" s="556" t="s">
        <v>3920</v>
      </c>
      <c r="O274" s="556">
        <v>4685088.58</v>
      </c>
      <c r="P274" s="1368"/>
      <c r="Q274" s="1368"/>
      <c r="R274" s="1375"/>
      <c r="S274" s="1368"/>
      <c r="T274" s="1368"/>
      <c r="U274" s="1375"/>
      <c r="V274" s="1375"/>
      <c r="W274" s="1368"/>
      <c r="X274" s="1376"/>
      <c r="Y274" s="1368"/>
      <c r="Z274" s="1368"/>
      <c r="AA274" s="1368"/>
      <c r="AB274" s="1368"/>
      <c r="AC274" s="1376"/>
      <c r="AD274" s="1376"/>
      <c r="AE274" s="1368"/>
      <c r="AF274" s="1368"/>
      <c r="AG274" s="1375"/>
      <c r="AH274" s="1376"/>
      <c r="AI274" s="1376"/>
      <c r="AJ274" s="1368"/>
      <c r="AK274" s="1368"/>
      <c r="AL274" s="1368"/>
      <c r="AM274" s="1368"/>
      <c r="AN274" s="1368"/>
      <c r="AO274" s="1368"/>
      <c r="AP274" s="1368"/>
      <c r="AQ274" s="1368"/>
      <c r="AR274" s="1368"/>
      <c r="AS274" s="1368"/>
      <c r="AT274" s="1368"/>
      <c r="AU274" s="1376"/>
      <c r="AV274" s="1368"/>
      <c r="AW274" s="1368"/>
      <c r="AX274" s="1368"/>
      <c r="AY274" s="1368"/>
      <c r="AZ274" s="1368"/>
      <c r="BA274" s="1368"/>
      <c r="BB274" s="1368"/>
      <c r="BC274" s="1376"/>
      <c r="BD274" s="1376"/>
      <c r="BE274" s="1376"/>
    </row>
    <row r="275" spans="1:57" s="185" customFormat="1" ht="30" customHeight="1">
      <c r="A275" s="1368">
        <v>2019</v>
      </c>
      <c r="B275" s="1376">
        <v>43466</v>
      </c>
      <c r="C275" s="1376">
        <v>43555</v>
      </c>
      <c r="D275" s="1368" t="s">
        <v>794</v>
      </c>
      <c r="E275" s="1368" t="s">
        <v>1577</v>
      </c>
      <c r="F275" s="1368" t="s">
        <v>3921</v>
      </c>
      <c r="G275" s="1368" t="s">
        <v>382</v>
      </c>
      <c r="H275" s="1400" t="s">
        <v>3922</v>
      </c>
      <c r="I275" s="1368" t="s">
        <v>3406</v>
      </c>
      <c r="J275" s="556" t="s">
        <v>61</v>
      </c>
      <c r="K275" s="556" t="s">
        <v>1579</v>
      </c>
      <c r="L275" s="556" t="s">
        <v>1579</v>
      </c>
      <c r="M275" s="556" t="s">
        <v>3923</v>
      </c>
      <c r="N275" s="556" t="s">
        <v>3405</v>
      </c>
      <c r="O275" s="556">
        <v>4215456.24</v>
      </c>
      <c r="P275" s="1368" t="s">
        <v>3924</v>
      </c>
      <c r="Q275" s="1368" t="s">
        <v>3925</v>
      </c>
      <c r="R275" s="1375" t="s">
        <v>3926</v>
      </c>
      <c r="S275" s="1368" t="s">
        <v>3892</v>
      </c>
      <c r="T275" s="1368" t="s">
        <v>3411</v>
      </c>
      <c r="U275" s="1375" t="s">
        <v>3141</v>
      </c>
      <c r="V275" s="1375" t="s">
        <v>3086</v>
      </c>
      <c r="W275" s="1368" t="s">
        <v>3921</v>
      </c>
      <c r="X275" s="1376">
        <v>43549</v>
      </c>
      <c r="Y275" s="1368">
        <v>2595219.66</v>
      </c>
      <c r="Z275" s="1368">
        <v>3010454.8</v>
      </c>
      <c r="AA275" s="1368">
        <v>301045.48</v>
      </c>
      <c r="AB275" s="1368">
        <v>3010454.8</v>
      </c>
      <c r="AC275" s="1376" t="s">
        <v>241</v>
      </c>
      <c r="AD275" s="1376" t="s">
        <v>69</v>
      </c>
      <c r="AE275" s="1368" t="s">
        <v>70</v>
      </c>
      <c r="AF275" s="1368" t="s">
        <v>3406</v>
      </c>
      <c r="AG275" s="1375">
        <v>386282.94</v>
      </c>
      <c r="AH275" s="1376">
        <v>43549</v>
      </c>
      <c r="AI275" s="1376">
        <v>43555</v>
      </c>
      <c r="AJ275" s="1400" t="s">
        <v>3938</v>
      </c>
      <c r="AK275" s="1400" t="s">
        <v>3088</v>
      </c>
      <c r="AL275" s="1368" t="s">
        <v>384</v>
      </c>
      <c r="AM275" s="1368" t="s">
        <v>389</v>
      </c>
      <c r="AN275" s="1368" t="s">
        <v>73</v>
      </c>
      <c r="AO275" s="1400" t="s">
        <v>3300</v>
      </c>
      <c r="AP275" s="1368" t="s">
        <v>73</v>
      </c>
      <c r="AQ275" s="1368" t="s">
        <v>573</v>
      </c>
      <c r="AR275" s="1368" t="s">
        <v>788</v>
      </c>
      <c r="AS275" s="1368" t="s">
        <v>4095</v>
      </c>
      <c r="AT275" s="1368" t="s">
        <v>4096</v>
      </c>
      <c r="AU275" s="1376">
        <v>43553</v>
      </c>
      <c r="AV275" s="1382" t="s">
        <v>4099</v>
      </c>
      <c r="AW275" s="1368" t="s">
        <v>3091</v>
      </c>
      <c r="AX275" s="1400" t="s">
        <v>3879</v>
      </c>
      <c r="AY275" s="1400" t="s">
        <v>3880</v>
      </c>
      <c r="AZ275" s="1400" t="s">
        <v>3881</v>
      </c>
      <c r="BA275" s="1400" t="s">
        <v>3882</v>
      </c>
      <c r="BB275" s="1368" t="s">
        <v>3096</v>
      </c>
      <c r="BC275" s="1376">
        <v>43749</v>
      </c>
      <c r="BD275" s="1376">
        <v>43749</v>
      </c>
      <c r="BE275" s="1376"/>
    </row>
    <row r="276" spans="1:57" s="185" customFormat="1" ht="30" customHeight="1">
      <c r="A276" s="1368"/>
      <c r="B276" s="1376"/>
      <c r="C276" s="1376"/>
      <c r="D276" s="1368"/>
      <c r="E276" s="1368"/>
      <c r="F276" s="1368"/>
      <c r="G276" s="1368"/>
      <c r="H276" s="1368"/>
      <c r="I276" s="1368"/>
      <c r="J276" s="556" t="s">
        <v>61</v>
      </c>
      <c r="K276" s="556" t="s">
        <v>1579</v>
      </c>
      <c r="L276" s="556" t="s">
        <v>1579</v>
      </c>
      <c r="M276" s="556" t="s">
        <v>3928</v>
      </c>
      <c r="N276" s="556" t="s">
        <v>3929</v>
      </c>
      <c r="O276" s="556">
        <v>4446307.84</v>
      </c>
      <c r="P276" s="1368"/>
      <c r="Q276" s="1368"/>
      <c r="R276" s="1375"/>
      <c r="S276" s="1368"/>
      <c r="T276" s="1368"/>
      <c r="U276" s="1375"/>
      <c r="V276" s="1375"/>
      <c r="W276" s="1368"/>
      <c r="X276" s="1376"/>
      <c r="Y276" s="1368"/>
      <c r="Z276" s="1368"/>
      <c r="AA276" s="1368"/>
      <c r="AB276" s="1368"/>
      <c r="AC276" s="1376"/>
      <c r="AD276" s="1376"/>
      <c r="AE276" s="1368"/>
      <c r="AF276" s="1368"/>
      <c r="AG276" s="1375"/>
      <c r="AH276" s="1376"/>
      <c r="AI276" s="1376"/>
      <c r="AJ276" s="1368"/>
      <c r="AK276" s="1368"/>
      <c r="AL276" s="1368"/>
      <c r="AM276" s="1368"/>
      <c r="AN276" s="1368"/>
      <c r="AO276" s="1368"/>
      <c r="AP276" s="1368"/>
      <c r="AQ276" s="1368"/>
      <c r="AR276" s="1368"/>
      <c r="AS276" s="1368"/>
      <c r="AT276" s="1368"/>
      <c r="AU276" s="1376"/>
      <c r="AV276" s="1368"/>
      <c r="AW276" s="1368"/>
      <c r="AX276" s="1368"/>
      <c r="AY276" s="1368"/>
      <c r="AZ276" s="1368"/>
      <c r="BA276" s="1368"/>
      <c r="BB276" s="1368"/>
      <c r="BC276" s="1376"/>
      <c r="BD276" s="1376"/>
      <c r="BE276" s="1376"/>
    </row>
    <row r="277" spans="1:57" s="185" customFormat="1" ht="30" customHeight="1">
      <c r="A277" s="1368"/>
      <c r="B277" s="1376"/>
      <c r="C277" s="1376"/>
      <c r="D277" s="1368"/>
      <c r="E277" s="1368"/>
      <c r="F277" s="1368"/>
      <c r="G277" s="1368"/>
      <c r="H277" s="1368"/>
      <c r="I277" s="1368"/>
      <c r="J277" s="556" t="s">
        <v>3408</v>
      </c>
      <c r="K277" s="556" t="s">
        <v>3930</v>
      </c>
      <c r="L277" s="556" t="s">
        <v>3931</v>
      </c>
      <c r="M277" s="556" t="s">
        <v>2009</v>
      </c>
      <c r="N277" s="556" t="s">
        <v>3411</v>
      </c>
      <c r="O277" s="556">
        <v>3113039.8</v>
      </c>
      <c r="P277" s="1368"/>
      <c r="Q277" s="1368"/>
      <c r="R277" s="1375"/>
      <c r="S277" s="1368"/>
      <c r="T277" s="1368"/>
      <c r="U277" s="1375"/>
      <c r="V277" s="1375"/>
      <c r="W277" s="1368"/>
      <c r="X277" s="1376"/>
      <c r="Y277" s="1368"/>
      <c r="Z277" s="1368"/>
      <c r="AA277" s="1368"/>
      <c r="AB277" s="1368"/>
      <c r="AC277" s="1376"/>
      <c r="AD277" s="1376"/>
      <c r="AE277" s="1368"/>
      <c r="AF277" s="1368"/>
      <c r="AG277" s="1375"/>
      <c r="AH277" s="1376"/>
      <c r="AI277" s="1376"/>
      <c r="AJ277" s="1368"/>
      <c r="AK277" s="1368"/>
      <c r="AL277" s="1368"/>
      <c r="AM277" s="1368"/>
      <c r="AN277" s="1368"/>
      <c r="AO277" s="1368"/>
      <c r="AP277" s="1368"/>
      <c r="AQ277" s="1368"/>
      <c r="AR277" s="1368"/>
      <c r="AS277" s="1368"/>
      <c r="AT277" s="1368"/>
      <c r="AU277" s="1376"/>
      <c r="AV277" s="1368"/>
      <c r="AW277" s="1368"/>
      <c r="AX277" s="1368"/>
      <c r="AY277" s="1368"/>
      <c r="AZ277" s="1368"/>
      <c r="BA277" s="1368"/>
      <c r="BB277" s="1368"/>
      <c r="BC277" s="1376"/>
      <c r="BD277" s="1376"/>
      <c r="BE277" s="1376"/>
    </row>
    <row r="278" spans="1:57" s="185" customFormat="1" ht="30" customHeight="1">
      <c r="A278" s="1368"/>
      <c r="B278" s="1376"/>
      <c r="C278" s="1376"/>
      <c r="D278" s="1368"/>
      <c r="E278" s="1368"/>
      <c r="F278" s="1368"/>
      <c r="G278" s="1368"/>
      <c r="H278" s="1368"/>
      <c r="I278" s="1368"/>
      <c r="J278" s="556" t="s">
        <v>61</v>
      </c>
      <c r="K278" s="556" t="s">
        <v>1579</v>
      </c>
      <c r="L278" s="556" t="s">
        <v>1579</v>
      </c>
      <c r="M278" s="556" t="s">
        <v>3932</v>
      </c>
      <c r="N278" s="556" t="s">
        <v>3933</v>
      </c>
      <c r="O278" s="556">
        <v>4969277.5999999996</v>
      </c>
      <c r="P278" s="1368"/>
      <c r="Q278" s="1368"/>
      <c r="R278" s="1375"/>
      <c r="S278" s="1368"/>
      <c r="T278" s="1368"/>
      <c r="U278" s="1375"/>
      <c r="V278" s="1375"/>
      <c r="W278" s="1368"/>
      <c r="X278" s="1376"/>
      <c r="Y278" s="1368"/>
      <c r="Z278" s="1368"/>
      <c r="AA278" s="1368"/>
      <c r="AB278" s="1368"/>
      <c r="AC278" s="1376"/>
      <c r="AD278" s="1376"/>
      <c r="AE278" s="1368"/>
      <c r="AF278" s="1368"/>
      <c r="AG278" s="1375"/>
      <c r="AH278" s="1376"/>
      <c r="AI278" s="1376"/>
      <c r="AJ278" s="1368"/>
      <c r="AK278" s="1368"/>
      <c r="AL278" s="1368"/>
      <c r="AM278" s="1368"/>
      <c r="AN278" s="1368"/>
      <c r="AO278" s="1368"/>
      <c r="AP278" s="1368"/>
      <c r="AQ278" s="1368"/>
      <c r="AR278" s="1368"/>
      <c r="AS278" s="1368"/>
      <c r="AT278" s="1368"/>
      <c r="AU278" s="1376"/>
      <c r="AV278" s="1368"/>
      <c r="AW278" s="1368"/>
      <c r="AX278" s="1368"/>
      <c r="AY278" s="1368"/>
      <c r="AZ278" s="1368"/>
      <c r="BA278" s="1368"/>
      <c r="BB278" s="1368"/>
      <c r="BC278" s="1376"/>
      <c r="BD278" s="1376"/>
      <c r="BE278" s="1376"/>
    </row>
    <row r="279" spans="1:57" s="185" customFormat="1" ht="30" customHeight="1">
      <c r="A279" s="1368"/>
      <c r="B279" s="1376"/>
      <c r="C279" s="1376"/>
      <c r="D279" s="1368"/>
      <c r="E279" s="1368"/>
      <c r="F279" s="1368"/>
      <c r="G279" s="1368"/>
      <c r="H279" s="1368"/>
      <c r="I279" s="1368"/>
      <c r="J279" s="556" t="s">
        <v>61</v>
      </c>
      <c r="K279" s="556" t="s">
        <v>1579</v>
      </c>
      <c r="L279" s="556" t="s">
        <v>1579</v>
      </c>
      <c r="M279" s="556" t="s">
        <v>3934</v>
      </c>
      <c r="N279" s="556" t="s">
        <v>3935</v>
      </c>
      <c r="O279" s="556">
        <v>0</v>
      </c>
      <c r="P279" s="1368"/>
      <c r="Q279" s="1368"/>
      <c r="R279" s="1375"/>
      <c r="S279" s="1368"/>
      <c r="T279" s="1368"/>
      <c r="U279" s="1375"/>
      <c r="V279" s="1375"/>
      <c r="W279" s="1368"/>
      <c r="X279" s="1376"/>
      <c r="Y279" s="1368"/>
      <c r="Z279" s="1368"/>
      <c r="AA279" s="1368"/>
      <c r="AB279" s="1368"/>
      <c r="AC279" s="1376"/>
      <c r="AD279" s="1376"/>
      <c r="AE279" s="1368"/>
      <c r="AF279" s="1368"/>
      <c r="AG279" s="1375"/>
      <c r="AH279" s="1376"/>
      <c r="AI279" s="1376"/>
      <c r="AJ279" s="1368"/>
      <c r="AK279" s="1368"/>
      <c r="AL279" s="1368"/>
      <c r="AM279" s="1368"/>
      <c r="AN279" s="1368"/>
      <c r="AO279" s="1368"/>
      <c r="AP279" s="1368"/>
      <c r="AQ279" s="1368"/>
      <c r="AR279" s="1368"/>
      <c r="AS279" s="1368"/>
      <c r="AT279" s="1368"/>
      <c r="AU279" s="1376"/>
      <c r="AV279" s="1368"/>
      <c r="AW279" s="1368"/>
      <c r="AX279" s="1368"/>
      <c r="AY279" s="1368"/>
      <c r="AZ279" s="1368"/>
      <c r="BA279" s="1368"/>
      <c r="BB279" s="1368"/>
      <c r="BC279" s="1376"/>
      <c r="BD279" s="1376"/>
      <c r="BE279" s="1376"/>
    </row>
    <row r="280" spans="1:57" s="185" customFormat="1" ht="30" customHeight="1">
      <c r="A280" s="1368">
        <v>2019</v>
      </c>
      <c r="B280" s="1376">
        <v>43466</v>
      </c>
      <c r="C280" s="1376">
        <v>43555</v>
      </c>
      <c r="D280" s="1368" t="s">
        <v>794</v>
      </c>
      <c r="E280" s="1368" t="s">
        <v>1577</v>
      </c>
      <c r="F280" s="1368" t="s">
        <v>3936</v>
      </c>
      <c r="G280" s="1368" t="s">
        <v>382</v>
      </c>
      <c r="H280" s="1400" t="s">
        <v>3922</v>
      </c>
      <c r="I280" s="1368" t="s">
        <v>3406</v>
      </c>
      <c r="J280" s="556" t="s">
        <v>61</v>
      </c>
      <c r="K280" s="556" t="s">
        <v>1579</v>
      </c>
      <c r="L280" s="556" t="s">
        <v>1579</v>
      </c>
      <c r="M280" s="556" t="s">
        <v>3923</v>
      </c>
      <c r="N280" s="556" t="s">
        <v>3405</v>
      </c>
      <c r="O280" s="556">
        <v>4215456.24</v>
      </c>
      <c r="P280" s="1368" t="s">
        <v>61</v>
      </c>
      <c r="Q280" s="1368" t="s">
        <v>1579</v>
      </c>
      <c r="R280" s="1375" t="s">
        <v>1579</v>
      </c>
      <c r="S280" s="1368" t="s">
        <v>3937</v>
      </c>
      <c r="T280" s="1368" t="s">
        <v>3415</v>
      </c>
      <c r="U280" s="1375" t="s">
        <v>3141</v>
      </c>
      <c r="V280" s="1375" t="s">
        <v>3086</v>
      </c>
      <c r="W280" s="1368" t="s">
        <v>3936</v>
      </c>
      <c r="X280" s="1376">
        <v>43549</v>
      </c>
      <c r="Y280" s="1368">
        <v>2595219.66</v>
      </c>
      <c r="Z280" s="1368">
        <v>3010454.8</v>
      </c>
      <c r="AA280" s="1368">
        <v>301045.48</v>
      </c>
      <c r="AB280" s="1368">
        <v>3010454.8</v>
      </c>
      <c r="AC280" s="1376" t="s">
        <v>241</v>
      </c>
      <c r="AD280" s="1376" t="s">
        <v>69</v>
      </c>
      <c r="AE280" s="1368" t="s">
        <v>70</v>
      </c>
      <c r="AF280" s="1368" t="s">
        <v>3406</v>
      </c>
      <c r="AG280" s="1375">
        <v>386282.94</v>
      </c>
      <c r="AH280" s="1376">
        <v>43549</v>
      </c>
      <c r="AI280" s="1376">
        <v>43555</v>
      </c>
      <c r="AJ280" s="1400" t="s">
        <v>3927</v>
      </c>
      <c r="AK280" s="1400" t="s">
        <v>3088</v>
      </c>
      <c r="AL280" s="1368" t="s">
        <v>384</v>
      </c>
      <c r="AM280" s="1368" t="s">
        <v>389</v>
      </c>
      <c r="AN280" s="1368" t="s">
        <v>73</v>
      </c>
      <c r="AO280" s="1400" t="s">
        <v>3300</v>
      </c>
      <c r="AP280" s="1368" t="s">
        <v>73</v>
      </c>
      <c r="AQ280" s="1368" t="s">
        <v>573</v>
      </c>
      <c r="AR280" s="1368" t="s">
        <v>788</v>
      </c>
      <c r="AS280" s="1368" t="s">
        <v>4097</v>
      </c>
      <c r="AT280" s="1368" t="s">
        <v>4096</v>
      </c>
      <c r="AU280" s="1376">
        <v>43553</v>
      </c>
      <c r="AV280" s="1382" t="s">
        <v>4098</v>
      </c>
      <c r="AW280" s="1368" t="s">
        <v>3091</v>
      </c>
      <c r="AX280" s="1400" t="s">
        <v>3879</v>
      </c>
      <c r="AY280" s="1400" t="s">
        <v>3880</v>
      </c>
      <c r="AZ280" s="1400" t="s">
        <v>3881</v>
      </c>
      <c r="BA280" s="1400" t="s">
        <v>3882</v>
      </c>
      <c r="BB280" s="1368" t="s">
        <v>3096</v>
      </c>
      <c r="BC280" s="1376">
        <v>43749</v>
      </c>
      <c r="BD280" s="1376">
        <v>43749</v>
      </c>
      <c r="BE280" s="1376"/>
    </row>
    <row r="281" spans="1:57" s="185" customFormat="1" ht="30" customHeight="1">
      <c r="A281" s="1368"/>
      <c r="B281" s="1376"/>
      <c r="C281" s="1376"/>
      <c r="D281" s="1368"/>
      <c r="E281" s="1368"/>
      <c r="F281" s="1368"/>
      <c r="G281" s="1368"/>
      <c r="H281" s="1368"/>
      <c r="I281" s="1368"/>
      <c r="J281" s="556" t="s">
        <v>61</v>
      </c>
      <c r="K281" s="556" t="s">
        <v>1579</v>
      </c>
      <c r="L281" s="556" t="s">
        <v>1579</v>
      </c>
      <c r="M281" s="556" t="s">
        <v>3928</v>
      </c>
      <c r="N281" s="556" t="s">
        <v>3929</v>
      </c>
      <c r="O281" s="556">
        <v>4446307.84</v>
      </c>
      <c r="P281" s="1368"/>
      <c r="Q281" s="1368"/>
      <c r="R281" s="1375"/>
      <c r="S281" s="1368"/>
      <c r="T281" s="1368"/>
      <c r="U281" s="1375"/>
      <c r="V281" s="1375"/>
      <c r="W281" s="1368"/>
      <c r="X281" s="1376"/>
      <c r="Y281" s="1368"/>
      <c r="Z281" s="1368"/>
      <c r="AA281" s="1368"/>
      <c r="AB281" s="1368"/>
      <c r="AC281" s="1376"/>
      <c r="AD281" s="1376"/>
      <c r="AE281" s="1368"/>
      <c r="AF281" s="1368"/>
      <c r="AG281" s="1375"/>
      <c r="AH281" s="1376"/>
      <c r="AI281" s="1376"/>
      <c r="AJ281" s="1368"/>
      <c r="AK281" s="1368"/>
      <c r="AL281" s="1368"/>
      <c r="AM281" s="1368"/>
      <c r="AN281" s="1368"/>
      <c r="AO281" s="1368"/>
      <c r="AP281" s="1368"/>
      <c r="AQ281" s="1368"/>
      <c r="AR281" s="1368"/>
      <c r="AS281" s="1368"/>
      <c r="AT281" s="1368"/>
      <c r="AU281" s="1376"/>
      <c r="AV281" s="1368"/>
      <c r="AW281" s="1368"/>
      <c r="AX281" s="1368"/>
      <c r="AY281" s="1368"/>
      <c r="AZ281" s="1368"/>
      <c r="BA281" s="1368"/>
      <c r="BB281" s="1368"/>
      <c r="BC281" s="1376"/>
      <c r="BD281" s="1376"/>
      <c r="BE281" s="1376"/>
    </row>
    <row r="282" spans="1:57" s="185" customFormat="1" ht="30" customHeight="1">
      <c r="A282" s="1368"/>
      <c r="B282" s="1376"/>
      <c r="C282" s="1376"/>
      <c r="D282" s="1368"/>
      <c r="E282" s="1368"/>
      <c r="F282" s="1368"/>
      <c r="G282" s="1368"/>
      <c r="H282" s="1368"/>
      <c r="I282" s="1368"/>
      <c r="J282" s="556" t="s">
        <v>3408</v>
      </c>
      <c r="K282" s="556" t="s">
        <v>3930</v>
      </c>
      <c r="L282" s="556" t="s">
        <v>3931</v>
      </c>
      <c r="M282" s="556" t="s">
        <v>2009</v>
      </c>
      <c r="N282" s="556" t="s">
        <v>3411</v>
      </c>
      <c r="O282" s="556">
        <v>3113039.8</v>
      </c>
      <c r="P282" s="1368"/>
      <c r="Q282" s="1368"/>
      <c r="R282" s="1375"/>
      <c r="S282" s="1368"/>
      <c r="T282" s="1368"/>
      <c r="U282" s="1375"/>
      <c r="V282" s="1375"/>
      <c r="W282" s="1368"/>
      <c r="X282" s="1376"/>
      <c r="Y282" s="1368"/>
      <c r="Z282" s="1368"/>
      <c r="AA282" s="1368"/>
      <c r="AB282" s="1368"/>
      <c r="AC282" s="1376"/>
      <c r="AD282" s="1376"/>
      <c r="AE282" s="1368"/>
      <c r="AF282" s="1368"/>
      <c r="AG282" s="1375"/>
      <c r="AH282" s="1376"/>
      <c r="AI282" s="1376"/>
      <c r="AJ282" s="1368"/>
      <c r="AK282" s="1368"/>
      <c r="AL282" s="1368"/>
      <c r="AM282" s="1368"/>
      <c r="AN282" s="1368"/>
      <c r="AO282" s="1368"/>
      <c r="AP282" s="1368"/>
      <c r="AQ282" s="1368"/>
      <c r="AR282" s="1368"/>
      <c r="AS282" s="1368"/>
      <c r="AT282" s="1368"/>
      <c r="AU282" s="1376"/>
      <c r="AV282" s="1368"/>
      <c r="AW282" s="1368"/>
      <c r="AX282" s="1368"/>
      <c r="AY282" s="1368"/>
      <c r="AZ282" s="1368"/>
      <c r="BA282" s="1368"/>
      <c r="BB282" s="1368"/>
      <c r="BC282" s="1376"/>
      <c r="BD282" s="1376"/>
      <c r="BE282" s="1376"/>
    </row>
    <row r="283" spans="1:57" s="185" customFormat="1" ht="30" customHeight="1">
      <c r="A283" s="1368"/>
      <c r="B283" s="1376"/>
      <c r="C283" s="1376"/>
      <c r="D283" s="1368"/>
      <c r="E283" s="1368"/>
      <c r="F283" s="1368"/>
      <c r="G283" s="1368"/>
      <c r="H283" s="1368"/>
      <c r="I283" s="1368"/>
      <c r="J283" s="556" t="s">
        <v>61</v>
      </c>
      <c r="K283" s="556" t="s">
        <v>1579</v>
      </c>
      <c r="L283" s="556" t="s">
        <v>1579</v>
      </c>
      <c r="M283" s="556" t="s">
        <v>3932</v>
      </c>
      <c r="N283" s="556" t="s">
        <v>3933</v>
      </c>
      <c r="O283" s="556">
        <v>4969277.5999999996</v>
      </c>
      <c r="P283" s="1368"/>
      <c r="Q283" s="1368"/>
      <c r="R283" s="1375"/>
      <c r="S283" s="1368"/>
      <c r="T283" s="1368"/>
      <c r="U283" s="1375"/>
      <c r="V283" s="1375"/>
      <c r="W283" s="1368"/>
      <c r="X283" s="1376"/>
      <c r="Y283" s="1368"/>
      <c r="Z283" s="1368"/>
      <c r="AA283" s="1368"/>
      <c r="AB283" s="1368"/>
      <c r="AC283" s="1376"/>
      <c r="AD283" s="1376"/>
      <c r="AE283" s="1368"/>
      <c r="AF283" s="1368"/>
      <c r="AG283" s="1375"/>
      <c r="AH283" s="1376"/>
      <c r="AI283" s="1376"/>
      <c r="AJ283" s="1368"/>
      <c r="AK283" s="1368"/>
      <c r="AL283" s="1368"/>
      <c r="AM283" s="1368"/>
      <c r="AN283" s="1368"/>
      <c r="AO283" s="1368"/>
      <c r="AP283" s="1368"/>
      <c r="AQ283" s="1368"/>
      <c r="AR283" s="1368"/>
      <c r="AS283" s="1368"/>
      <c r="AT283" s="1368"/>
      <c r="AU283" s="1376"/>
      <c r="AV283" s="1368"/>
      <c r="AW283" s="1368"/>
      <c r="AX283" s="1368"/>
      <c r="AY283" s="1368"/>
      <c r="AZ283" s="1368"/>
      <c r="BA283" s="1368"/>
      <c r="BB283" s="1368"/>
      <c r="BC283" s="1376"/>
      <c r="BD283" s="1376"/>
      <c r="BE283" s="1376"/>
    </row>
    <row r="284" spans="1:57" s="185" customFormat="1" ht="30" customHeight="1">
      <c r="A284" s="1368"/>
      <c r="B284" s="1376"/>
      <c r="C284" s="1376"/>
      <c r="D284" s="1368"/>
      <c r="E284" s="1368"/>
      <c r="F284" s="1368"/>
      <c r="G284" s="1368"/>
      <c r="H284" s="1368"/>
      <c r="I284" s="1368"/>
      <c r="J284" s="556" t="s">
        <v>61</v>
      </c>
      <c r="K284" s="556" t="s">
        <v>1579</v>
      </c>
      <c r="L284" s="556" t="s">
        <v>1579</v>
      </c>
      <c r="M284" s="556" t="s">
        <v>3934</v>
      </c>
      <c r="N284" s="556" t="s">
        <v>3935</v>
      </c>
      <c r="O284" s="556">
        <v>0</v>
      </c>
      <c r="P284" s="1368"/>
      <c r="Q284" s="1368"/>
      <c r="R284" s="1375"/>
      <c r="S284" s="1368"/>
      <c r="T284" s="1368"/>
      <c r="U284" s="1375"/>
      <c r="V284" s="1375"/>
      <c r="W284" s="1368"/>
      <c r="X284" s="1376"/>
      <c r="Y284" s="1368"/>
      <c r="Z284" s="1368"/>
      <c r="AA284" s="1368"/>
      <c r="AB284" s="1368"/>
      <c r="AC284" s="1376"/>
      <c r="AD284" s="1376"/>
      <c r="AE284" s="1368"/>
      <c r="AF284" s="1368"/>
      <c r="AG284" s="1375"/>
      <c r="AH284" s="1376"/>
      <c r="AI284" s="1376"/>
      <c r="AJ284" s="1368"/>
      <c r="AK284" s="1368"/>
      <c r="AL284" s="1368"/>
      <c r="AM284" s="1368"/>
      <c r="AN284" s="1368"/>
      <c r="AO284" s="1368"/>
      <c r="AP284" s="1368"/>
      <c r="AQ284" s="1368"/>
      <c r="AR284" s="1368"/>
      <c r="AS284" s="1368"/>
      <c r="AT284" s="1368"/>
      <c r="AU284" s="1376"/>
      <c r="AV284" s="1368"/>
      <c r="AW284" s="1368"/>
      <c r="AX284" s="1368"/>
      <c r="AY284" s="1368"/>
      <c r="AZ284" s="1368"/>
      <c r="BA284" s="1368"/>
      <c r="BB284" s="1368"/>
      <c r="BC284" s="1376"/>
      <c r="BD284" s="1376"/>
      <c r="BE284" s="1376"/>
    </row>
    <row r="285" spans="1:57" s="185" customFormat="1" ht="30" customHeight="1">
      <c r="A285" s="1368">
        <v>2019</v>
      </c>
      <c r="B285" s="1376">
        <v>43466</v>
      </c>
      <c r="C285" s="1376">
        <v>43555</v>
      </c>
      <c r="D285" s="1368" t="s">
        <v>794</v>
      </c>
      <c r="E285" s="1368" t="s">
        <v>1577</v>
      </c>
      <c r="F285" s="1368" t="s">
        <v>3939</v>
      </c>
      <c r="G285" s="1368" t="s">
        <v>382</v>
      </c>
      <c r="H285" s="1400" t="s">
        <v>3922</v>
      </c>
      <c r="I285" s="1368" t="s">
        <v>3406</v>
      </c>
      <c r="J285" s="556" t="s">
        <v>61</v>
      </c>
      <c r="K285" s="556" t="s">
        <v>1579</v>
      </c>
      <c r="L285" s="556" t="s">
        <v>1579</v>
      </c>
      <c r="M285" s="556" t="s">
        <v>3923</v>
      </c>
      <c r="N285" s="556" t="s">
        <v>3405</v>
      </c>
      <c r="O285" s="556">
        <v>4215456.24</v>
      </c>
      <c r="P285" s="1368" t="s">
        <v>61</v>
      </c>
      <c r="Q285" s="1368" t="s">
        <v>1579</v>
      </c>
      <c r="R285" s="1375" t="s">
        <v>1579</v>
      </c>
      <c r="S285" s="1368" t="s">
        <v>3940</v>
      </c>
      <c r="T285" s="1368" t="s">
        <v>3417</v>
      </c>
      <c r="U285" s="1375" t="s">
        <v>3141</v>
      </c>
      <c r="V285" s="1375" t="s">
        <v>3086</v>
      </c>
      <c r="W285" s="1368" t="s">
        <v>3939</v>
      </c>
      <c r="X285" s="1376">
        <v>43549</v>
      </c>
      <c r="Y285" s="1368">
        <v>2595219.66</v>
      </c>
      <c r="Z285" s="1368">
        <v>3010454.8</v>
      </c>
      <c r="AA285" s="1368">
        <v>301045.48</v>
      </c>
      <c r="AB285" s="1368">
        <v>3010454.8</v>
      </c>
      <c r="AC285" s="1376" t="s">
        <v>241</v>
      </c>
      <c r="AD285" s="1376" t="s">
        <v>69</v>
      </c>
      <c r="AE285" s="1368" t="s">
        <v>70</v>
      </c>
      <c r="AF285" s="1368" t="s">
        <v>3406</v>
      </c>
      <c r="AG285" s="1375">
        <v>386282.94</v>
      </c>
      <c r="AH285" s="1376">
        <v>43549</v>
      </c>
      <c r="AI285" s="1376">
        <v>43555</v>
      </c>
      <c r="AJ285" s="1382" t="s">
        <v>3944</v>
      </c>
      <c r="AK285" s="1400" t="s">
        <v>3088</v>
      </c>
      <c r="AL285" s="1368" t="s">
        <v>384</v>
      </c>
      <c r="AM285" s="1368" t="s">
        <v>389</v>
      </c>
      <c r="AN285" s="1368" t="s">
        <v>73</v>
      </c>
      <c r="AO285" s="1400" t="s">
        <v>3300</v>
      </c>
      <c r="AP285" s="1368" t="s">
        <v>73</v>
      </c>
      <c r="AQ285" s="1368" t="s">
        <v>573</v>
      </c>
      <c r="AR285" s="1368" t="s">
        <v>788</v>
      </c>
      <c r="AS285" s="1368" t="s">
        <v>4129</v>
      </c>
      <c r="AT285" s="1368" t="s">
        <v>4096</v>
      </c>
      <c r="AU285" s="1376">
        <v>43553</v>
      </c>
      <c r="AV285" s="1382" t="s">
        <v>4130</v>
      </c>
      <c r="AW285" s="1368" t="s">
        <v>3091</v>
      </c>
      <c r="AX285" s="1400" t="s">
        <v>3879</v>
      </c>
      <c r="AY285" s="1400" t="s">
        <v>3880</v>
      </c>
      <c r="AZ285" s="1400" t="s">
        <v>3881</v>
      </c>
      <c r="BA285" s="1400" t="s">
        <v>3882</v>
      </c>
      <c r="BB285" s="1368" t="s">
        <v>3096</v>
      </c>
      <c r="BC285" s="1376">
        <v>43749</v>
      </c>
      <c r="BD285" s="1376">
        <v>43749</v>
      </c>
      <c r="BE285" s="1376"/>
    </row>
    <row r="286" spans="1:57" s="185" customFormat="1" ht="30" customHeight="1">
      <c r="A286" s="1368"/>
      <c r="B286" s="1376"/>
      <c r="C286" s="1376"/>
      <c r="D286" s="1368"/>
      <c r="E286" s="1368"/>
      <c r="F286" s="1368"/>
      <c r="G286" s="1368"/>
      <c r="H286" s="1368"/>
      <c r="I286" s="1368"/>
      <c r="J286" s="556" t="s">
        <v>61</v>
      </c>
      <c r="K286" s="556" t="s">
        <v>1579</v>
      </c>
      <c r="L286" s="556" t="s">
        <v>1579</v>
      </c>
      <c r="M286" s="556" t="s">
        <v>3928</v>
      </c>
      <c r="N286" s="556" t="s">
        <v>3929</v>
      </c>
      <c r="O286" s="556">
        <v>4446307.84</v>
      </c>
      <c r="P286" s="1368"/>
      <c r="Q286" s="1368"/>
      <c r="R286" s="1375"/>
      <c r="S286" s="1368"/>
      <c r="T286" s="1368"/>
      <c r="U286" s="1375"/>
      <c r="V286" s="1375"/>
      <c r="W286" s="1368"/>
      <c r="X286" s="1376"/>
      <c r="Y286" s="1368"/>
      <c r="Z286" s="1368"/>
      <c r="AA286" s="1368"/>
      <c r="AB286" s="1368"/>
      <c r="AC286" s="1376"/>
      <c r="AD286" s="1376"/>
      <c r="AE286" s="1368"/>
      <c r="AF286" s="1368"/>
      <c r="AG286" s="1375"/>
      <c r="AH286" s="1376"/>
      <c r="AI286" s="1376"/>
      <c r="AJ286" s="1368"/>
      <c r="AK286" s="1368"/>
      <c r="AL286" s="1368"/>
      <c r="AM286" s="1368"/>
      <c r="AN286" s="1368"/>
      <c r="AO286" s="1368"/>
      <c r="AP286" s="1368"/>
      <c r="AQ286" s="1368"/>
      <c r="AR286" s="1368"/>
      <c r="AS286" s="1368"/>
      <c r="AT286" s="1368"/>
      <c r="AU286" s="1376"/>
      <c r="AV286" s="1400"/>
      <c r="AW286" s="1368"/>
      <c r="AX286" s="1368"/>
      <c r="AY286" s="1368"/>
      <c r="AZ286" s="1368"/>
      <c r="BA286" s="1368"/>
      <c r="BB286" s="1368"/>
      <c r="BC286" s="1376"/>
      <c r="BD286" s="1376"/>
      <c r="BE286" s="1376"/>
    </row>
    <row r="287" spans="1:57" s="185" customFormat="1" ht="30" customHeight="1">
      <c r="A287" s="1368"/>
      <c r="B287" s="1376"/>
      <c r="C287" s="1376"/>
      <c r="D287" s="1368"/>
      <c r="E287" s="1368"/>
      <c r="F287" s="1368"/>
      <c r="G287" s="1368"/>
      <c r="H287" s="1368"/>
      <c r="I287" s="1368"/>
      <c r="J287" s="556" t="s">
        <v>3408</v>
      </c>
      <c r="K287" s="556" t="s">
        <v>3930</v>
      </c>
      <c r="L287" s="556" t="s">
        <v>3931</v>
      </c>
      <c r="M287" s="556" t="s">
        <v>2009</v>
      </c>
      <c r="N287" s="556" t="s">
        <v>3411</v>
      </c>
      <c r="O287" s="556">
        <v>3113039.8</v>
      </c>
      <c r="P287" s="1368"/>
      <c r="Q287" s="1368"/>
      <c r="R287" s="1375"/>
      <c r="S287" s="1368"/>
      <c r="T287" s="1368"/>
      <c r="U287" s="1375"/>
      <c r="V287" s="1375"/>
      <c r="W287" s="1368"/>
      <c r="X287" s="1376"/>
      <c r="Y287" s="1368"/>
      <c r="Z287" s="1368"/>
      <c r="AA287" s="1368"/>
      <c r="AB287" s="1368"/>
      <c r="AC287" s="1376"/>
      <c r="AD287" s="1376"/>
      <c r="AE287" s="1368"/>
      <c r="AF287" s="1368"/>
      <c r="AG287" s="1375"/>
      <c r="AH287" s="1376"/>
      <c r="AI287" s="1376"/>
      <c r="AJ287" s="1368"/>
      <c r="AK287" s="1368"/>
      <c r="AL287" s="1368"/>
      <c r="AM287" s="1368"/>
      <c r="AN287" s="1368"/>
      <c r="AO287" s="1368"/>
      <c r="AP287" s="1368"/>
      <c r="AQ287" s="1368"/>
      <c r="AR287" s="1368"/>
      <c r="AS287" s="1368"/>
      <c r="AT287" s="1368"/>
      <c r="AU287" s="1376"/>
      <c r="AV287" s="1400"/>
      <c r="AW287" s="1368"/>
      <c r="AX287" s="1368"/>
      <c r="AY287" s="1368"/>
      <c r="AZ287" s="1368"/>
      <c r="BA287" s="1368"/>
      <c r="BB287" s="1368"/>
      <c r="BC287" s="1376"/>
      <c r="BD287" s="1376"/>
      <c r="BE287" s="1376"/>
    </row>
    <row r="288" spans="1:57" s="185" customFormat="1" ht="30" customHeight="1">
      <c r="A288" s="1368"/>
      <c r="B288" s="1376"/>
      <c r="C288" s="1376"/>
      <c r="D288" s="1368"/>
      <c r="E288" s="1368"/>
      <c r="F288" s="1368"/>
      <c r="G288" s="1368"/>
      <c r="H288" s="1368"/>
      <c r="I288" s="1368"/>
      <c r="J288" s="556" t="s">
        <v>61</v>
      </c>
      <c r="K288" s="556" t="s">
        <v>1579</v>
      </c>
      <c r="L288" s="556" t="s">
        <v>1579</v>
      </c>
      <c r="M288" s="556" t="s">
        <v>3932</v>
      </c>
      <c r="N288" s="556" t="s">
        <v>3933</v>
      </c>
      <c r="O288" s="556">
        <v>4969277.5999999996</v>
      </c>
      <c r="P288" s="1368"/>
      <c r="Q288" s="1368"/>
      <c r="R288" s="1375"/>
      <c r="S288" s="1368"/>
      <c r="T288" s="1368"/>
      <c r="U288" s="1375"/>
      <c r="V288" s="1375"/>
      <c r="W288" s="1368"/>
      <c r="X288" s="1376"/>
      <c r="Y288" s="1368"/>
      <c r="Z288" s="1368"/>
      <c r="AA288" s="1368"/>
      <c r="AB288" s="1368"/>
      <c r="AC288" s="1376"/>
      <c r="AD288" s="1376"/>
      <c r="AE288" s="1368"/>
      <c r="AF288" s="1368"/>
      <c r="AG288" s="1375"/>
      <c r="AH288" s="1376"/>
      <c r="AI288" s="1376"/>
      <c r="AJ288" s="1368"/>
      <c r="AK288" s="1368"/>
      <c r="AL288" s="1368"/>
      <c r="AM288" s="1368"/>
      <c r="AN288" s="1368"/>
      <c r="AO288" s="1368"/>
      <c r="AP288" s="1368"/>
      <c r="AQ288" s="1368"/>
      <c r="AR288" s="1368"/>
      <c r="AS288" s="1368"/>
      <c r="AT288" s="1368"/>
      <c r="AU288" s="1376"/>
      <c r="AV288" s="1400"/>
      <c r="AW288" s="1368"/>
      <c r="AX288" s="1368"/>
      <c r="AY288" s="1368"/>
      <c r="AZ288" s="1368"/>
      <c r="BA288" s="1368"/>
      <c r="BB288" s="1368"/>
      <c r="BC288" s="1376"/>
      <c r="BD288" s="1376"/>
      <c r="BE288" s="1376"/>
    </row>
    <row r="289" spans="1:57" s="185" customFormat="1" ht="30" customHeight="1">
      <c r="A289" s="1368"/>
      <c r="B289" s="1376"/>
      <c r="C289" s="1376"/>
      <c r="D289" s="1368"/>
      <c r="E289" s="1368"/>
      <c r="F289" s="1368"/>
      <c r="G289" s="1368"/>
      <c r="H289" s="1368"/>
      <c r="I289" s="1368"/>
      <c r="J289" s="556" t="s">
        <v>61</v>
      </c>
      <c r="K289" s="556" t="s">
        <v>1579</v>
      </c>
      <c r="L289" s="556" t="s">
        <v>1579</v>
      </c>
      <c r="M289" s="556" t="s">
        <v>3934</v>
      </c>
      <c r="N289" s="556" t="s">
        <v>3935</v>
      </c>
      <c r="O289" s="556">
        <v>0</v>
      </c>
      <c r="P289" s="1368"/>
      <c r="Q289" s="1368"/>
      <c r="R289" s="1375"/>
      <c r="S289" s="1368"/>
      <c r="T289" s="1368"/>
      <c r="U289" s="1375"/>
      <c r="V289" s="1375"/>
      <c r="W289" s="1368"/>
      <c r="X289" s="1376"/>
      <c r="Y289" s="1368"/>
      <c r="Z289" s="1368"/>
      <c r="AA289" s="1368"/>
      <c r="AB289" s="1368"/>
      <c r="AC289" s="1376"/>
      <c r="AD289" s="1376"/>
      <c r="AE289" s="1368"/>
      <c r="AF289" s="1368"/>
      <c r="AG289" s="1375"/>
      <c r="AH289" s="1376"/>
      <c r="AI289" s="1376"/>
      <c r="AJ289" s="1368"/>
      <c r="AK289" s="1368"/>
      <c r="AL289" s="1368"/>
      <c r="AM289" s="1368"/>
      <c r="AN289" s="1368"/>
      <c r="AO289" s="1368"/>
      <c r="AP289" s="1368"/>
      <c r="AQ289" s="1368"/>
      <c r="AR289" s="1368"/>
      <c r="AS289" s="1368"/>
      <c r="AT289" s="1368"/>
      <c r="AU289" s="1376"/>
      <c r="AV289" s="1400"/>
      <c r="AW289" s="1368"/>
      <c r="AX289" s="1368"/>
      <c r="AY289" s="1368"/>
      <c r="AZ289" s="1368"/>
      <c r="BA289" s="1368"/>
      <c r="BB289" s="1368"/>
      <c r="BC289" s="1376"/>
      <c r="BD289" s="1376"/>
      <c r="BE289" s="1376"/>
    </row>
    <row r="290" spans="1:57" s="185" customFormat="1" ht="30" customHeight="1">
      <c r="A290" s="1368">
        <v>2019</v>
      </c>
      <c r="B290" s="1376">
        <v>43466</v>
      </c>
      <c r="C290" s="1376">
        <v>43555</v>
      </c>
      <c r="D290" s="1368" t="s">
        <v>794</v>
      </c>
      <c r="E290" s="1368" t="s">
        <v>1577</v>
      </c>
      <c r="F290" s="1368" t="s">
        <v>3942</v>
      </c>
      <c r="G290" s="1368" t="s">
        <v>382</v>
      </c>
      <c r="H290" s="1400" t="s">
        <v>3922</v>
      </c>
      <c r="I290" s="1368" t="s">
        <v>3406</v>
      </c>
      <c r="J290" s="556" t="s">
        <v>61</v>
      </c>
      <c r="K290" s="556" t="s">
        <v>1579</v>
      </c>
      <c r="L290" s="556" t="s">
        <v>1579</v>
      </c>
      <c r="M290" s="556" t="s">
        <v>3923</v>
      </c>
      <c r="N290" s="556" t="s">
        <v>3405</v>
      </c>
      <c r="O290" s="556">
        <v>4215456.24</v>
      </c>
      <c r="P290" s="1368" t="s">
        <v>61</v>
      </c>
      <c r="Q290" s="1368" t="s">
        <v>1579</v>
      </c>
      <c r="R290" s="1375" t="s">
        <v>1579</v>
      </c>
      <c r="S290" s="1368" t="s">
        <v>3943</v>
      </c>
      <c r="T290" s="1368" t="s">
        <v>3933</v>
      </c>
      <c r="U290" s="1375" t="s">
        <v>3141</v>
      </c>
      <c r="V290" s="1375" t="s">
        <v>3086</v>
      </c>
      <c r="W290" s="1368" t="s">
        <v>3942</v>
      </c>
      <c r="X290" s="1376">
        <v>43549</v>
      </c>
      <c r="Y290" s="1368">
        <v>2595219.66</v>
      </c>
      <c r="Z290" s="1368">
        <v>3010454.8</v>
      </c>
      <c r="AA290" s="1368">
        <v>301045.48</v>
      </c>
      <c r="AB290" s="1368">
        <v>3010454.8</v>
      </c>
      <c r="AC290" s="1376" t="s">
        <v>241</v>
      </c>
      <c r="AD290" s="1376" t="s">
        <v>69</v>
      </c>
      <c r="AE290" s="1368" t="s">
        <v>70</v>
      </c>
      <c r="AF290" s="1368" t="s">
        <v>3406</v>
      </c>
      <c r="AG290" s="1375">
        <v>386282.94</v>
      </c>
      <c r="AH290" s="1376">
        <v>43549</v>
      </c>
      <c r="AI290" s="1376">
        <v>43555</v>
      </c>
      <c r="AJ290" s="1382" t="s">
        <v>3941</v>
      </c>
      <c r="AK290" s="1400" t="s">
        <v>3088</v>
      </c>
      <c r="AL290" s="1368" t="s">
        <v>384</v>
      </c>
      <c r="AM290" s="1368" t="s">
        <v>389</v>
      </c>
      <c r="AN290" s="1368" t="s">
        <v>73</v>
      </c>
      <c r="AO290" s="1400" t="s">
        <v>3300</v>
      </c>
      <c r="AP290" s="1368" t="s">
        <v>73</v>
      </c>
      <c r="AQ290" s="1368" t="s">
        <v>573</v>
      </c>
      <c r="AR290" s="1368" t="s">
        <v>788</v>
      </c>
      <c r="AS290" s="1368" t="s">
        <v>4086</v>
      </c>
      <c r="AT290" s="1368" t="s">
        <v>4087</v>
      </c>
      <c r="AU290" s="1376">
        <v>43553</v>
      </c>
      <c r="AV290" s="1382" t="s">
        <v>4088</v>
      </c>
      <c r="AW290" s="1368" t="s">
        <v>3091</v>
      </c>
      <c r="AX290" s="1400" t="s">
        <v>3879</v>
      </c>
      <c r="AY290" s="1400" t="s">
        <v>3880</v>
      </c>
      <c r="AZ290" s="1400" t="s">
        <v>3881</v>
      </c>
      <c r="BA290" s="1400" t="s">
        <v>3882</v>
      </c>
      <c r="BB290" s="1368" t="s">
        <v>3096</v>
      </c>
      <c r="BC290" s="1376">
        <v>43749</v>
      </c>
      <c r="BD290" s="1376">
        <v>43749</v>
      </c>
      <c r="BE290" s="1376"/>
    </row>
    <row r="291" spans="1:57" s="185" customFormat="1" ht="30" customHeight="1">
      <c r="A291" s="1368"/>
      <c r="B291" s="1376"/>
      <c r="C291" s="1376"/>
      <c r="D291" s="1368"/>
      <c r="E291" s="1368"/>
      <c r="F291" s="1368"/>
      <c r="G291" s="1368"/>
      <c r="H291" s="1368"/>
      <c r="I291" s="1368"/>
      <c r="J291" s="556" t="s">
        <v>61</v>
      </c>
      <c r="K291" s="556" t="s">
        <v>1579</v>
      </c>
      <c r="L291" s="556" t="s">
        <v>1579</v>
      </c>
      <c r="M291" s="556" t="s">
        <v>3928</v>
      </c>
      <c r="N291" s="556" t="s">
        <v>3929</v>
      </c>
      <c r="O291" s="556">
        <v>4446307.84</v>
      </c>
      <c r="P291" s="1368"/>
      <c r="Q291" s="1368"/>
      <c r="R291" s="1375"/>
      <c r="S291" s="1368"/>
      <c r="T291" s="1368"/>
      <c r="U291" s="1375"/>
      <c r="V291" s="1375"/>
      <c r="W291" s="1368"/>
      <c r="X291" s="1376"/>
      <c r="Y291" s="1368"/>
      <c r="Z291" s="1368"/>
      <c r="AA291" s="1368"/>
      <c r="AB291" s="1368"/>
      <c r="AC291" s="1376"/>
      <c r="AD291" s="1376"/>
      <c r="AE291" s="1368"/>
      <c r="AF291" s="1368"/>
      <c r="AG291" s="1375"/>
      <c r="AH291" s="1376"/>
      <c r="AI291" s="1376"/>
      <c r="AJ291" s="1368"/>
      <c r="AK291" s="1368"/>
      <c r="AL291" s="1368"/>
      <c r="AM291" s="1368"/>
      <c r="AN291" s="1368"/>
      <c r="AO291" s="1368"/>
      <c r="AP291" s="1368"/>
      <c r="AQ291" s="1368"/>
      <c r="AR291" s="1368"/>
      <c r="AS291" s="1368"/>
      <c r="AT291" s="1368"/>
      <c r="AU291" s="1376"/>
      <c r="AV291" s="1382"/>
      <c r="AW291" s="1368"/>
      <c r="AX291" s="1368"/>
      <c r="AY291" s="1368"/>
      <c r="AZ291" s="1368"/>
      <c r="BA291" s="1368"/>
      <c r="BB291" s="1368"/>
      <c r="BC291" s="1376"/>
      <c r="BD291" s="1376"/>
      <c r="BE291" s="1376"/>
    </row>
    <row r="292" spans="1:57" s="185" customFormat="1" ht="30" customHeight="1">
      <c r="A292" s="1368"/>
      <c r="B292" s="1376"/>
      <c r="C292" s="1376"/>
      <c r="D292" s="1368"/>
      <c r="E292" s="1368"/>
      <c r="F292" s="1368"/>
      <c r="G292" s="1368"/>
      <c r="H292" s="1368"/>
      <c r="I292" s="1368"/>
      <c r="J292" s="556" t="s">
        <v>3408</v>
      </c>
      <c r="K292" s="556" t="s">
        <v>3930</v>
      </c>
      <c r="L292" s="556" t="s">
        <v>3931</v>
      </c>
      <c r="M292" s="556" t="s">
        <v>2009</v>
      </c>
      <c r="N292" s="556" t="s">
        <v>3411</v>
      </c>
      <c r="O292" s="556">
        <v>3113039.8</v>
      </c>
      <c r="P292" s="1368"/>
      <c r="Q292" s="1368"/>
      <c r="R292" s="1375"/>
      <c r="S292" s="1368"/>
      <c r="T292" s="1368"/>
      <c r="U292" s="1375"/>
      <c r="V292" s="1375"/>
      <c r="W292" s="1368"/>
      <c r="X292" s="1376"/>
      <c r="Y292" s="1368"/>
      <c r="Z292" s="1368"/>
      <c r="AA292" s="1368"/>
      <c r="AB292" s="1368"/>
      <c r="AC292" s="1376"/>
      <c r="AD292" s="1376"/>
      <c r="AE292" s="1368"/>
      <c r="AF292" s="1368"/>
      <c r="AG292" s="1375"/>
      <c r="AH292" s="1376"/>
      <c r="AI292" s="1376"/>
      <c r="AJ292" s="1368"/>
      <c r="AK292" s="1368"/>
      <c r="AL292" s="1368"/>
      <c r="AM292" s="1368"/>
      <c r="AN292" s="1368"/>
      <c r="AO292" s="1368"/>
      <c r="AP292" s="1368"/>
      <c r="AQ292" s="1368"/>
      <c r="AR292" s="1368"/>
      <c r="AS292" s="1368"/>
      <c r="AT292" s="1368"/>
      <c r="AU292" s="1376"/>
      <c r="AV292" s="1382"/>
      <c r="AW292" s="1368"/>
      <c r="AX292" s="1368"/>
      <c r="AY292" s="1368"/>
      <c r="AZ292" s="1368"/>
      <c r="BA292" s="1368"/>
      <c r="BB292" s="1368"/>
      <c r="BC292" s="1376"/>
      <c r="BD292" s="1376"/>
      <c r="BE292" s="1376"/>
    </row>
    <row r="293" spans="1:57" s="185" customFormat="1" ht="30" customHeight="1">
      <c r="A293" s="1368"/>
      <c r="B293" s="1376"/>
      <c r="C293" s="1376"/>
      <c r="D293" s="1368"/>
      <c r="E293" s="1368"/>
      <c r="F293" s="1368"/>
      <c r="G293" s="1368"/>
      <c r="H293" s="1368"/>
      <c r="I293" s="1368"/>
      <c r="J293" s="556" t="s">
        <v>61</v>
      </c>
      <c r="K293" s="556" t="s">
        <v>1579</v>
      </c>
      <c r="L293" s="556" t="s">
        <v>1579</v>
      </c>
      <c r="M293" s="556" t="s">
        <v>3932</v>
      </c>
      <c r="N293" s="556" t="s">
        <v>3933</v>
      </c>
      <c r="O293" s="556">
        <v>4969277.5999999996</v>
      </c>
      <c r="P293" s="1368"/>
      <c r="Q293" s="1368"/>
      <c r="R293" s="1375"/>
      <c r="S293" s="1368"/>
      <c r="T293" s="1368"/>
      <c r="U293" s="1375"/>
      <c r="V293" s="1375"/>
      <c r="W293" s="1368"/>
      <c r="X293" s="1376"/>
      <c r="Y293" s="1368"/>
      <c r="Z293" s="1368"/>
      <c r="AA293" s="1368"/>
      <c r="AB293" s="1368"/>
      <c r="AC293" s="1376"/>
      <c r="AD293" s="1376"/>
      <c r="AE293" s="1368"/>
      <c r="AF293" s="1368"/>
      <c r="AG293" s="1375"/>
      <c r="AH293" s="1376"/>
      <c r="AI293" s="1376"/>
      <c r="AJ293" s="1368"/>
      <c r="AK293" s="1368"/>
      <c r="AL293" s="1368"/>
      <c r="AM293" s="1368"/>
      <c r="AN293" s="1368"/>
      <c r="AO293" s="1368"/>
      <c r="AP293" s="1368"/>
      <c r="AQ293" s="1368"/>
      <c r="AR293" s="1368"/>
      <c r="AS293" s="1368"/>
      <c r="AT293" s="1368"/>
      <c r="AU293" s="1376"/>
      <c r="AV293" s="1382"/>
      <c r="AW293" s="1368"/>
      <c r="AX293" s="1368"/>
      <c r="AY293" s="1368"/>
      <c r="AZ293" s="1368"/>
      <c r="BA293" s="1368"/>
      <c r="BB293" s="1368"/>
      <c r="BC293" s="1376"/>
      <c r="BD293" s="1376"/>
      <c r="BE293" s="1376"/>
    </row>
    <row r="294" spans="1:57" s="185" customFormat="1" ht="30" customHeight="1">
      <c r="A294" s="1368"/>
      <c r="B294" s="1376"/>
      <c r="C294" s="1376"/>
      <c r="D294" s="1368"/>
      <c r="E294" s="1368"/>
      <c r="F294" s="1368"/>
      <c r="G294" s="1368"/>
      <c r="H294" s="1368"/>
      <c r="I294" s="1368"/>
      <c r="J294" s="556" t="s">
        <v>61</v>
      </c>
      <c r="K294" s="556" t="s">
        <v>1579</v>
      </c>
      <c r="L294" s="556" t="s">
        <v>1579</v>
      </c>
      <c r="M294" s="556" t="s">
        <v>3934</v>
      </c>
      <c r="N294" s="556" t="s">
        <v>3935</v>
      </c>
      <c r="O294" s="556">
        <v>0</v>
      </c>
      <c r="P294" s="1368"/>
      <c r="Q294" s="1368"/>
      <c r="R294" s="1375"/>
      <c r="S294" s="1368"/>
      <c r="T294" s="1368"/>
      <c r="U294" s="1375"/>
      <c r="V294" s="1375"/>
      <c r="W294" s="1368"/>
      <c r="X294" s="1376"/>
      <c r="Y294" s="1368"/>
      <c r="Z294" s="1368"/>
      <c r="AA294" s="1368"/>
      <c r="AB294" s="1368"/>
      <c r="AC294" s="1376"/>
      <c r="AD294" s="1376"/>
      <c r="AE294" s="1368"/>
      <c r="AF294" s="1368"/>
      <c r="AG294" s="1375"/>
      <c r="AH294" s="1376"/>
      <c r="AI294" s="1376"/>
      <c r="AJ294" s="1368"/>
      <c r="AK294" s="1368"/>
      <c r="AL294" s="1368"/>
      <c r="AM294" s="1368"/>
      <c r="AN294" s="1368"/>
      <c r="AO294" s="1368"/>
      <c r="AP294" s="1368"/>
      <c r="AQ294" s="1368"/>
      <c r="AR294" s="1368"/>
      <c r="AS294" s="1368"/>
      <c r="AT294" s="1368"/>
      <c r="AU294" s="1376"/>
      <c r="AV294" s="1382"/>
      <c r="AW294" s="1368"/>
      <c r="AX294" s="1368"/>
      <c r="AY294" s="1368"/>
      <c r="AZ294" s="1368"/>
      <c r="BA294" s="1368"/>
      <c r="BB294" s="1368"/>
      <c r="BC294" s="1376"/>
      <c r="BD294" s="1376"/>
      <c r="BE294" s="1376"/>
    </row>
    <row r="295" spans="1:57" s="185" customFormat="1" ht="78" customHeight="1">
      <c r="A295" s="556">
        <v>2019</v>
      </c>
      <c r="B295" s="557">
        <v>43466</v>
      </c>
      <c r="C295" s="557">
        <v>43555</v>
      </c>
      <c r="D295" s="556" t="s">
        <v>794</v>
      </c>
      <c r="E295" s="556" t="s">
        <v>1577</v>
      </c>
      <c r="F295" s="556" t="s">
        <v>3945</v>
      </c>
      <c r="G295" s="556" t="s">
        <v>840</v>
      </c>
      <c r="H295" s="575" t="s">
        <v>3946</v>
      </c>
      <c r="I295" s="556" t="s">
        <v>1162</v>
      </c>
      <c r="J295" s="556" t="s">
        <v>61</v>
      </c>
      <c r="K295" s="556" t="s">
        <v>1579</v>
      </c>
      <c r="L295" s="556" t="s">
        <v>1579</v>
      </c>
      <c r="M295" s="556" t="s">
        <v>3947</v>
      </c>
      <c r="N295" s="556" t="s">
        <v>1315</v>
      </c>
      <c r="O295" s="556">
        <v>8877466.0800000001</v>
      </c>
      <c r="P295" s="556" t="s">
        <v>61</v>
      </c>
      <c r="Q295" s="556" t="s">
        <v>1579</v>
      </c>
      <c r="R295" s="559" t="s">
        <v>1579</v>
      </c>
      <c r="S295" s="556" t="s">
        <v>269</v>
      </c>
      <c r="T295" s="556" t="s">
        <v>1315</v>
      </c>
      <c r="U295" s="559" t="s">
        <v>3885</v>
      </c>
      <c r="V295" s="559" t="s">
        <v>3086</v>
      </c>
      <c r="W295" s="556" t="s">
        <v>3945</v>
      </c>
      <c r="X295" s="557">
        <v>43551</v>
      </c>
      <c r="Y295" s="556">
        <v>1120742.27</v>
      </c>
      <c r="Z295" s="556">
        <v>1300061.03</v>
      </c>
      <c r="AA295" s="556">
        <v>130006.1</v>
      </c>
      <c r="AB295" s="556">
        <v>1300061.03</v>
      </c>
      <c r="AC295" s="557" t="s">
        <v>241</v>
      </c>
      <c r="AD295" s="557" t="s">
        <v>69</v>
      </c>
      <c r="AE295" s="556" t="s">
        <v>70</v>
      </c>
      <c r="AF295" s="556" t="s">
        <v>1162</v>
      </c>
      <c r="AG295" s="559">
        <v>168111.34</v>
      </c>
      <c r="AH295" s="557">
        <v>43551</v>
      </c>
      <c r="AI295" s="557">
        <v>43600</v>
      </c>
      <c r="AJ295" s="575" t="s">
        <v>3948</v>
      </c>
      <c r="AK295" s="575" t="s">
        <v>3088</v>
      </c>
      <c r="AL295" s="556" t="s">
        <v>384</v>
      </c>
      <c r="AM295" s="556" t="s">
        <v>389</v>
      </c>
      <c r="AN295" s="556" t="s">
        <v>73</v>
      </c>
      <c r="AO295" s="561" t="s">
        <v>3300</v>
      </c>
      <c r="AP295" s="556" t="s">
        <v>73</v>
      </c>
      <c r="AQ295" s="556" t="s">
        <v>573</v>
      </c>
      <c r="AR295" s="556" t="s">
        <v>629</v>
      </c>
      <c r="AS295" s="556" t="s">
        <v>3949</v>
      </c>
      <c r="AT295" s="556" t="s">
        <v>3917</v>
      </c>
      <c r="AU295" s="557">
        <v>43553</v>
      </c>
      <c r="AV295" s="561" t="s">
        <v>4135</v>
      </c>
      <c r="AW295" s="556" t="s">
        <v>3091</v>
      </c>
      <c r="AX295" s="575" t="s">
        <v>3879</v>
      </c>
      <c r="AY295" s="575" t="s">
        <v>3880</v>
      </c>
      <c r="AZ295" s="575" t="s">
        <v>3881</v>
      </c>
      <c r="BA295" s="575" t="s">
        <v>3882</v>
      </c>
      <c r="BB295" s="556" t="s">
        <v>3096</v>
      </c>
      <c r="BC295" s="557">
        <v>43749</v>
      </c>
      <c r="BD295" s="557">
        <v>43749</v>
      </c>
      <c r="BE295" s="557"/>
    </row>
    <row r="296" spans="1:57" s="185" customFormat="1" ht="30" customHeight="1">
      <c r="A296" s="1368">
        <v>2019</v>
      </c>
      <c r="B296" s="1376">
        <v>43466</v>
      </c>
      <c r="C296" s="1376">
        <v>43555</v>
      </c>
      <c r="D296" s="1368" t="s">
        <v>794</v>
      </c>
      <c r="E296" s="1368" t="s">
        <v>1577</v>
      </c>
      <c r="F296" s="1368" t="s">
        <v>3950</v>
      </c>
      <c r="G296" s="1368" t="s">
        <v>382</v>
      </c>
      <c r="H296" s="1400" t="s">
        <v>3951</v>
      </c>
      <c r="I296" s="1368" t="s">
        <v>530</v>
      </c>
      <c r="J296" s="556" t="s">
        <v>61</v>
      </c>
      <c r="K296" s="556" t="s">
        <v>1579</v>
      </c>
      <c r="L296" s="556" t="s">
        <v>1579</v>
      </c>
      <c r="M296" s="556" t="s">
        <v>3952</v>
      </c>
      <c r="N296" s="556" t="s">
        <v>2302</v>
      </c>
      <c r="O296" s="556">
        <v>36731400</v>
      </c>
      <c r="P296" s="1368" t="s">
        <v>61</v>
      </c>
      <c r="Q296" s="1368" t="s">
        <v>1579</v>
      </c>
      <c r="R296" s="1375" t="s">
        <v>1579</v>
      </c>
      <c r="S296" s="1368" t="s">
        <v>3953</v>
      </c>
      <c r="T296" s="1368" t="s">
        <v>1316</v>
      </c>
      <c r="U296" s="1375" t="s">
        <v>3885</v>
      </c>
      <c r="V296" s="1375" t="s">
        <v>3086</v>
      </c>
      <c r="W296" s="1368" t="s">
        <v>3950</v>
      </c>
      <c r="X296" s="1376">
        <v>43537</v>
      </c>
      <c r="Y296" s="1368">
        <v>1077586.21</v>
      </c>
      <c r="Z296" s="1368">
        <v>1250000</v>
      </c>
      <c r="AA296" s="1368">
        <v>125000</v>
      </c>
      <c r="AB296" s="1368">
        <v>1250000</v>
      </c>
      <c r="AC296" s="1376" t="s">
        <v>241</v>
      </c>
      <c r="AD296" s="1376" t="s">
        <v>69</v>
      </c>
      <c r="AE296" s="1368" t="s">
        <v>70</v>
      </c>
      <c r="AF296" s="1368" t="s">
        <v>530</v>
      </c>
      <c r="AG296" s="1375">
        <v>161637.93</v>
      </c>
      <c r="AH296" s="1376">
        <v>43537</v>
      </c>
      <c r="AI296" s="1376">
        <v>43555</v>
      </c>
      <c r="AJ296" s="1400" t="s">
        <v>3954</v>
      </c>
      <c r="AK296" s="1400" t="s">
        <v>3088</v>
      </c>
      <c r="AL296" s="1368" t="s">
        <v>384</v>
      </c>
      <c r="AM296" s="1368" t="s">
        <v>389</v>
      </c>
      <c r="AN296" s="1368" t="s">
        <v>73</v>
      </c>
      <c r="AO296" s="1400" t="s">
        <v>3300</v>
      </c>
      <c r="AP296" s="1368" t="s">
        <v>73</v>
      </c>
      <c r="AQ296" s="1368" t="s">
        <v>573</v>
      </c>
      <c r="AR296" s="1368" t="s">
        <v>788</v>
      </c>
      <c r="AS296" s="1368" t="s">
        <v>4131</v>
      </c>
      <c r="AT296" s="1368" t="s">
        <v>4084</v>
      </c>
      <c r="AU296" s="1376">
        <v>43553</v>
      </c>
      <c r="AV296" s="1382" t="s">
        <v>4132</v>
      </c>
      <c r="AW296" s="1368" t="s">
        <v>3091</v>
      </c>
      <c r="AX296" s="1400" t="s">
        <v>3879</v>
      </c>
      <c r="AY296" s="1400" t="s">
        <v>3880</v>
      </c>
      <c r="AZ296" s="1400" t="s">
        <v>3881</v>
      </c>
      <c r="BA296" s="1400" t="s">
        <v>3882</v>
      </c>
      <c r="BB296" s="1368" t="s">
        <v>3096</v>
      </c>
      <c r="BC296" s="1376">
        <v>43749</v>
      </c>
      <c r="BD296" s="1376">
        <v>43749</v>
      </c>
      <c r="BE296" s="1376"/>
    </row>
    <row r="297" spans="1:57" s="185" customFormat="1" ht="30" customHeight="1">
      <c r="A297" s="1368"/>
      <c r="B297" s="1376"/>
      <c r="C297" s="1376"/>
      <c r="D297" s="1368"/>
      <c r="E297" s="1368"/>
      <c r="F297" s="1368"/>
      <c r="G297" s="1368"/>
      <c r="H297" s="1368"/>
      <c r="I297" s="1368"/>
      <c r="J297" s="556" t="s">
        <v>61</v>
      </c>
      <c r="K297" s="556" t="s">
        <v>1579</v>
      </c>
      <c r="L297" s="556" t="s">
        <v>1579</v>
      </c>
      <c r="M297" s="556" t="s">
        <v>3955</v>
      </c>
      <c r="N297" s="556" t="s">
        <v>3437</v>
      </c>
      <c r="O297" s="556">
        <v>39307005.759999998</v>
      </c>
      <c r="P297" s="1368"/>
      <c r="Q297" s="1368"/>
      <c r="R297" s="1375"/>
      <c r="S297" s="1368"/>
      <c r="T297" s="1368"/>
      <c r="U297" s="1375"/>
      <c r="V297" s="1375"/>
      <c r="W297" s="1368"/>
      <c r="X297" s="1376"/>
      <c r="Y297" s="1368"/>
      <c r="Z297" s="1368"/>
      <c r="AA297" s="1368"/>
      <c r="AB297" s="1368"/>
      <c r="AC297" s="1376"/>
      <c r="AD297" s="1376"/>
      <c r="AE297" s="1368"/>
      <c r="AF297" s="1368"/>
      <c r="AG297" s="1375"/>
      <c r="AH297" s="1376"/>
      <c r="AI297" s="1376"/>
      <c r="AJ297" s="1368"/>
      <c r="AK297" s="1368"/>
      <c r="AL297" s="1368"/>
      <c r="AM297" s="1368"/>
      <c r="AN297" s="1368"/>
      <c r="AO297" s="1368"/>
      <c r="AP297" s="1368"/>
      <c r="AQ297" s="1368"/>
      <c r="AR297" s="1368"/>
      <c r="AS297" s="1368"/>
      <c r="AT297" s="1368"/>
      <c r="AU297" s="1376"/>
      <c r="AV297" s="1400"/>
      <c r="AW297" s="1368"/>
      <c r="AX297" s="1368"/>
      <c r="AY297" s="1368"/>
      <c r="AZ297" s="1368"/>
      <c r="BA297" s="1368"/>
      <c r="BB297" s="1368"/>
      <c r="BC297" s="1376"/>
      <c r="BD297" s="1376"/>
      <c r="BE297" s="1376"/>
    </row>
    <row r="298" spans="1:57" s="185" customFormat="1" ht="30" customHeight="1">
      <c r="A298" s="1368"/>
      <c r="B298" s="1376"/>
      <c r="C298" s="1376"/>
      <c r="D298" s="1368"/>
      <c r="E298" s="1368"/>
      <c r="F298" s="1368"/>
      <c r="G298" s="1368"/>
      <c r="H298" s="1368"/>
      <c r="I298" s="1368"/>
      <c r="J298" s="556" t="s">
        <v>61</v>
      </c>
      <c r="K298" s="556" t="s">
        <v>1579</v>
      </c>
      <c r="L298" s="556" t="s">
        <v>1579</v>
      </c>
      <c r="M298" s="556" t="s">
        <v>3956</v>
      </c>
      <c r="N298" s="556" t="s">
        <v>2298</v>
      </c>
      <c r="O298" s="556">
        <v>16977667.199999999</v>
      </c>
      <c r="P298" s="1368"/>
      <c r="Q298" s="1368"/>
      <c r="R298" s="1375"/>
      <c r="S298" s="1368"/>
      <c r="T298" s="1368"/>
      <c r="U298" s="1375"/>
      <c r="V298" s="1375"/>
      <c r="W298" s="1368"/>
      <c r="X298" s="1376"/>
      <c r="Y298" s="1368"/>
      <c r="Z298" s="1368"/>
      <c r="AA298" s="1368"/>
      <c r="AB298" s="1368"/>
      <c r="AC298" s="1376"/>
      <c r="AD298" s="1376"/>
      <c r="AE298" s="1368"/>
      <c r="AF298" s="1368"/>
      <c r="AG298" s="1375"/>
      <c r="AH298" s="1376"/>
      <c r="AI298" s="1376"/>
      <c r="AJ298" s="1368"/>
      <c r="AK298" s="1368"/>
      <c r="AL298" s="1368"/>
      <c r="AM298" s="1368"/>
      <c r="AN298" s="1368"/>
      <c r="AO298" s="1368"/>
      <c r="AP298" s="1368"/>
      <c r="AQ298" s="1368"/>
      <c r="AR298" s="1368"/>
      <c r="AS298" s="1368"/>
      <c r="AT298" s="1368"/>
      <c r="AU298" s="1376"/>
      <c r="AV298" s="1400"/>
      <c r="AW298" s="1368"/>
      <c r="AX298" s="1368"/>
      <c r="AY298" s="1368"/>
      <c r="AZ298" s="1368"/>
      <c r="BA298" s="1368"/>
      <c r="BB298" s="1368"/>
      <c r="BC298" s="1376"/>
      <c r="BD298" s="1376"/>
      <c r="BE298" s="1376"/>
    </row>
    <row r="299" spans="1:57" s="185" customFormat="1" ht="30" customHeight="1">
      <c r="A299" s="1368"/>
      <c r="B299" s="1376"/>
      <c r="C299" s="1376"/>
      <c r="D299" s="1368"/>
      <c r="E299" s="1368"/>
      <c r="F299" s="1368"/>
      <c r="G299" s="1368"/>
      <c r="H299" s="1368"/>
      <c r="I299" s="1368"/>
      <c r="J299" s="556" t="s">
        <v>61</v>
      </c>
      <c r="K299" s="556" t="s">
        <v>1579</v>
      </c>
      <c r="L299" s="556" t="s">
        <v>1579</v>
      </c>
      <c r="M299" s="556" t="s">
        <v>3957</v>
      </c>
      <c r="N299" s="556" t="s">
        <v>3958</v>
      </c>
      <c r="O299" s="556">
        <v>17663303.760000002</v>
      </c>
      <c r="P299" s="1368"/>
      <c r="Q299" s="1368"/>
      <c r="R299" s="1375"/>
      <c r="S299" s="1368"/>
      <c r="T299" s="1368"/>
      <c r="U299" s="1375"/>
      <c r="V299" s="1375"/>
      <c r="W299" s="1368"/>
      <c r="X299" s="1376"/>
      <c r="Y299" s="1368"/>
      <c r="Z299" s="1368"/>
      <c r="AA299" s="1368"/>
      <c r="AB299" s="1368"/>
      <c r="AC299" s="1376"/>
      <c r="AD299" s="1376"/>
      <c r="AE299" s="1368"/>
      <c r="AF299" s="1368"/>
      <c r="AG299" s="1375"/>
      <c r="AH299" s="1376"/>
      <c r="AI299" s="1376"/>
      <c r="AJ299" s="1368"/>
      <c r="AK299" s="1368"/>
      <c r="AL299" s="1368"/>
      <c r="AM299" s="1368"/>
      <c r="AN299" s="1368"/>
      <c r="AO299" s="1368"/>
      <c r="AP299" s="1368"/>
      <c r="AQ299" s="1368"/>
      <c r="AR299" s="1368"/>
      <c r="AS299" s="1368"/>
      <c r="AT299" s="1368"/>
      <c r="AU299" s="1376"/>
      <c r="AV299" s="1400"/>
      <c r="AW299" s="1368"/>
      <c r="AX299" s="1368"/>
      <c r="AY299" s="1368"/>
      <c r="AZ299" s="1368"/>
      <c r="BA299" s="1368"/>
      <c r="BB299" s="1368"/>
      <c r="BC299" s="1376"/>
      <c r="BD299" s="1376"/>
      <c r="BE299" s="1376"/>
    </row>
    <row r="300" spans="1:57" s="185" customFormat="1" ht="48" customHeight="1">
      <c r="A300" s="1368">
        <v>2019</v>
      </c>
      <c r="B300" s="1376">
        <v>43466</v>
      </c>
      <c r="C300" s="1376">
        <v>43555</v>
      </c>
      <c r="D300" s="1368" t="s">
        <v>794</v>
      </c>
      <c r="E300" s="1368" t="s">
        <v>1577</v>
      </c>
      <c r="F300" s="1368" t="s">
        <v>3959</v>
      </c>
      <c r="G300" s="1368" t="s">
        <v>382</v>
      </c>
      <c r="H300" s="1400" t="s">
        <v>3960</v>
      </c>
      <c r="I300" s="1368" t="s">
        <v>3961</v>
      </c>
      <c r="J300" s="556" t="s">
        <v>3962</v>
      </c>
      <c r="K300" s="556" t="s">
        <v>3963</v>
      </c>
      <c r="L300" s="556" t="s">
        <v>3964</v>
      </c>
      <c r="M300" s="556" t="s">
        <v>1141</v>
      </c>
      <c r="N300" s="556" t="s">
        <v>3283</v>
      </c>
      <c r="O300" s="556">
        <v>7060669.2999999998</v>
      </c>
      <c r="P300" s="1368" t="s">
        <v>3962</v>
      </c>
      <c r="Q300" s="1368" t="s">
        <v>3963</v>
      </c>
      <c r="R300" s="1375" t="s">
        <v>3964</v>
      </c>
      <c r="S300" s="1368" t="s">
        <v>1141</v>
      </c>
      <c r="T300" s="1368" t="s">
        <v>3283</v>
      </c>
      <c r="U300" s="1375" t="s">
        <v>3141</v>
      </c>
      <c r="V300" s="1375" t="s">
        <v>3086</v>
      </c>
      <c r="W300" s="1368" t="s">
        <v>3959</v>
      </c>
      <c r="X300" s="1376">
        <v>43465</v>
      </c>
      <c r="Y300" s="1368">
        <v>1627151.72</v>
      </c>
      <c r="Z300" s="1368">
        <v>1887496</v>
      </c>
      <c r="AA300" s="1368">
        <v>188749.6</v>
      </c>
      <c r="AB300" s="1368">
        <v>1887496</v>
      </c>
      <c r="AC300" s="1376" t="s">
        <v>241</v>
      </c>
      <c r="AD300" s="1376" t="s">
        <v>69</v>
      </c>
      <c r="AE300" s="1368" t="s">
        <v>70</v>
      </c>
      <c r="AF300" s="1368" t="s">
        <v>3961</v>
      </c>
      <c r="AG300" s="1375">
        <v>244072.75</v>
      </c>
      <c r="AH300" s="1376">
        <v>43466</v>
      </c>
      <c r="AI300" s="1376">
        <v>43555</v>
      </c>
      <c r="AJ300" s="1400" t="s">
        <v>3965</v>
      </c>
      <c r="AK300" s="1400" t="s">
        <v>3088</v>
      </c>
      <c r="AL300" s="1368" t="s">
        <v>384</v>
      </c>
      <c r="AM300" s="1368" t="s">
        <v>389</v>
      </c>
      <c r="AN300" s="1368" t="s">
        <v>73</v>
      </c>
      <c r="AO300" s="1400" t="s">
        <v>3300</v>
      </c>
      <c r="AP300" s="1368" t="s">
        <v>73</v>
      </c>
      <c r="AQ300" s="1368" t="s">
        <v>573</v>
      </c>
      <c r="AR300" s="1368" t="s">
        <v>788</v>
      </c>
      <c r="AS300" s="1368" t="s">
        <v>4133</v>
      </c>
      <c r="AT300" s="1368" t="s">
        <v>4084</v>
      </c>
      <c r="AU300" s="1376">
        <v>43553</v>
      </c>
      <c r="AV300" s="1382" t="s">
        <v>4134</v>
      </c>
      <c r="AW300" s="1368" t="s">
        <v>3091</v>
      </c>
      <c r="AX300" s="1400" t="s">
        <v>3879</v>
      </c>
      <c r="AY300" s="1400" t="s">
        <v>3880</v>
      </c>
      <c r="AZ300" s="1400" t="s">
        <v>3881</v>
      </c>
      <c r="BA300" s="1400" t="s">
        <v>3882</v>
      </c>
      <c r="BB300" s="1368" t="s">
        <v>3096</v>
      </c>
      <c r="BC300" s="1376">
        <v>43749</v>
      </c>
      <c r="BD300" s="1376">
        <v>43749</v>
      </c>
      <c r="BE300" s="1376"/>
    </row>
    <row r="301" spans="1:57" s="185" customFormat="1" ht="48" customHeight="1">
      <c r="A301" s="1368"/>
      <c r="B301" s="1376"/>
      <c r="C301" s="1376"/>
      <c r="D301" s="1368"/>
      <c r="E301" s="1368"/>
      <c r="F301" s="1368"/>
      <c r="G301" s="1368"/>
      <c r="H301" s="1368"/>
      <c r="I301" s="1368"/>
      <c r="J301" s="556" t="s">
        <v>61</v>
      </c>
      <c r="K301" s="556" t="s">
        <v>1579</v>
      </c>
      <c r="L301" s="556" t="s">
        <v>1579</v>
      </c>
      <c r="M301" s="556" t="s">
        <v>3966</v>
      </c>
      <c r="N301" s="556" t="s">
        <v>3967</v>
      </c>
      <c r="O301" s="556">
        <v>6903258.0999999996</v>
      </c>
      <c r="P301" s="1368"/>
      <c r="Q301" s="1368"/>
      <c r="R301" s="1368"/>
      <c r="S301" s="1368"/>
      <c r="T301" s="1368"/>
      <c r="U301" s="1368"/>
      <c r="V301" s="1368"/>
      <c r="W301" s="1368"/>
      <c r="X301" s="1368"/>
      <c r="Y301" s="1368"/>
      <c r="Z301" s="1368"/>
      <c r="AA301" s="1368"/>
      <c r="AB301" s="1368"/>
      <c r="AC301" s="1368"/>
      <c r="AD301" s="1368"/>
      <c r="AE301" s="1368"/>
      <c r="AF301" s="1368"/>
      <c r="AG301" s="1368"/>
      <c r="AH301" s="1368"/>
      <c r="AI301" s="1368"/>
      <c r="AJ301" s="1368"/>
      <c r="AK301" s="1368"/>
      <c r="AL301" s="1368"/>
      <c r="AM301" s="1368"/>
      <c r="AN301" s="1368"/>
      <c r="AO301" s="1368"/>
      <c r="AP301" s="1368"/>
      <c r="AQ301" s="1368"/>
      <c r="AR301" s="1368"/>
      <c r="AS301" s="1368"/>
      <c r="AT301" s="1368"/>
      <c r="AU301" s="1376"/>
      <c r="AV301" s="1400"/>
      <c r="AW301" s="1368"/>
      <c r="AX301" s="1368"/>
      <c r="AY301" s="1368"/>
      <c r="AZ301" s="1368"/>
      <c r="BA301" s="1368"/>
      <c r="BB301" s="1368"/>
      <c r="BC301" s="1368"/>
      <c r="BD301" s="1368"/>
      <c r="BE301" s="1368"/>
    </row>
    <row r="302" spans="1:57" s="185" customFormat="1" ht="48" customHeight="1">
      <c r="A302" s="1368">
        <v>2019</v>
      </c>
      <c r="B302" s="1376">
        <v>43466</v>
      </c>
      <c r="C302" s="1376">
        <v>43555</v>
      </c>
      <c r="D302" s="1368" t="s">
        <v>794</v>
      </c>
      <c r="E302" s="1368" t="s">
        <v>1577</v>
      </c>
      <c r="F302" s="1368" t="s">
        <v>3968</v>
      </c>
      <c r="G302" s="1368" t="s">
        <v>382</v>
      </c>
      <c r="H302" s="1400" t="s">
        <v>3960</v>
      </c>
      <c r="I302" s="1368" t="s">
        <v>3961</v>
      </c>
      <c r="J302" s="556" t="s">
        <v>3969</v>
      </c>
      <c r="K302" s="556" t="s">
        <v>3970</v>
      </c>
      <c r="L302" s="556" t="s">
        <v>3971</v>
      </c>
      <c r="M302" s="556" t="s">
        <v>2009</v>
      </c>
      <c r="N302" s="556" t="s">
        <v>3283</v>
      </c>
      <c r="O302" s="556">
        <v>21182007.899999999</v>
      </c>
      <c r="P302" s="1368" t="s">
        <v>61</v>
      </c>
      <c r="Q302" s="1368" t="s">
        <v>1579</v>
      </c>
      <c r="R302" s="1375" t="s">
        <v>1579</v>
      </c>
      <c r="S302" s="1368" t="s">
        <v>3284</v>
      </c>
      <c r="T302" s="1368" t="s">
        <v>3972</v>
      </c>
      <c r="U302" s="1375" t="s">
        <v>3893</v>
      </c>
      <c r="V302" s="1375" t="s">
        <v>3086</v>
      </c>
      <c r="W302" s="1368" t="s">
        <v>3968</v>
      </c>
      <c r="X302" s="1376">
        <v>43465</v>
      </c>
      <c r="Y302" s="1368">
        <v>1627151.72</v>
      </c>
      <c r="Z302" s="1368">
        <v>1887496</v>
      </c>
      <c r="AA302" s="1368">
        <v>188749.6</v>
      </c>
      <c r="AB302" s="1368">
        <v>1887496</v>
      </c>
      <c r="AC302" s="1376" t="s">
        <v>241</v>
      </c>
      <c r="AD302" s="1376" t="s">
        <v>69</v>
      </c>
      <c r="AE302" s="1368" t="s">
        <v>70</v>
      </c>
      <c r="AF302" s="1368" t="s">
        <v>3961</v>
      </c>
      <c r="AG302" s="1375">
        <v>244072.75</v>
      </c>
      <c r="AH302" s="1376">
        <v>43466</v>
      </c>
      <c r="AI302" s="1376">
        <v>43555</v>
      </c>
      <c r="AJ302" s="1400" t="s">
        <v>3973</v>
      </c>
      <c r="AK302" s="1400" t="s">
        <v>3088</v>
      </c>
      <c r="AL302" s="1368" t="s">
        <v>384</v>
      </c>
      <c r="AM302" s="1368" t="s">
        <v>389</v>
      </c>
      <c r="AN302" s="1368" t="s">
        <v>73</v>
      </c>
      <c r="AO302" s="1400" t="s">
        <v>3300</v>
      </c>
      <c r="AP302" s="1368" t="s">
        <v>73</v>
      </c>
      <c r="AQ302" s="1368" t="s">
        <v>573</v>
      </c>
      <c r="AR302" s="1368" t="s">
        <v>293</v>
      </c>
      <c r="AS302" s="1368" t="s">
        <v>566</v>
      </c>
      <c r="AT302" s="1368" t="s">
        <v>566</v>
      </c>
      <c r="AU302" s="1376" t="s">
        <v>566</v>
      </c>
      <c r="AV302" s="1382" t="s">
        <v>3090</v>
      </c>
      <c r="AW302" s="1368" t="s">
        <v>3091</v>
      </c>
      <c r="AX302" s="1400" t="s">
        <v>3879</v>
      </c>
      <c r="AY302" s="1400" t="s">
        <v>3880</v>
      </c>
      <c r="AZ302" s="1400" t="s">
        <v>3881</v>
      </c>
      <c r="BA302" s="1400" t="s">
        <v>3882</v>
      </c>
      <c r="BB302" s="1368" t="s">
        <v>3096</v>
      </c>
      <c r="BC302" s="1376">
        <v>43749</v>
      </c>
      <c r="BD302" s="1376">
        <v>43749</v>
      </c>
      <c r="BE302" s="1376"/>
    </row>
    <row r="303" spans="1:57" s="185" customFormat="1" ht="48" customHeight="1">
      <c r="A303" s="1368"/>
      <c r="B303" s="1376"/>
      <c r="C303" s="1376"/>
      <c r="D303" s="1368"/>
      <c r="E303" s="1368"/>
      <c r="F303" s="1368"/>
      <c r="G303" s="1368"/>
      <c r="H303" s="1368"/>
      <c r="I303" s="1368"/>
      <c r="J303" s="556" t="s">
        <v>61</v>
      </c>
      <c r="K303" s="556" t="s">
        <v>1579</v>
      </c>
      <c r="L303" s="556" t="s">
        <v>1579</v>
      </c>
      <c r="M303" s="556" t="s">
        <v>3966</v>
      </c>
      <c r="N303" s="556" t="s">
        <v>3967</v>
      </c>
      <c r="O303" s="556">
        <v>20709774.300000001</v>
      </c>
      <c r="P303" s="1368"/>
      <c r="Q303" s="1368"/>
      <c r="R303" s="1375"/>
      <c r="S303" s="1368"/>
      <c r="T303" s="1368"/>
      <c r="U303" s="1375"/>
      <c r="V303" s="1375"/>
      <c r="W303" s="1368"/>
      <c r="X303" s="1376"/>
      <c r="Y303" s="1368"/>
      <c r="Z303" s="1368"/>
      <c r="AA303" s="1368"/>
      <c r="AB303" s="1368"/>
      <c r="AC303" s="1376"/>
      <c r="AD303" s="1376"/>
      <c r="AE303" s="1368"/>
      <c r="AF303" s="1368"/>
      <c r="AG303" s="1375"/>
      <c r="AH303" s="1376"/>
      <c r="AI303" s="1376"/>
      <c r="AJ303" s="1368"/>
      <c r="AK303" s="1368"/>
      <c r="AL303" s="1368"/>
      <c r="AM303" s="1368"/>
      <c r="AN303" s="1368"/>
      <c r="AO303" s="1368"/>
      <c r="AP303" s="1368"/>
      <c r="AQ303" s="1368"/>
      <c r="AR303" s="1368"/>
      <c r="AS303" s="1368"/>
      <c r="AT303" s="1368"/>
      <c r="AU303" s="1376"/>
      <c r="AV303" s="1368"/>
      <c r="AW303" s="1368"/>
      <c r="AX303" s="1368"/>
      <c r="AY303" s="1368"/>
      <c r="AZ303" s="1368"/>
      <c r="BA303" s="1368"/>
      <c r="BB303" s="1368"/>
      <c r="BC303" s="1376"/>
      <c r="BD303" s="1376"/>
      <c r="BE303" s="1376"/>
    </row>
    <row r="304" spans="1:57" s="185" customFormat="1" ht="30" customHeight="1">
      <c r="A304" s="1368">
        <v>2019</v>
      </c>
      <c r="B304" s="1376">
        <v>43466</v>
      </c>
      <c r="C304" s="1376">
        <v>43555</v>
      </c>
      <c r="D304" s="1368" t="s">
        <v>794</v>
      </c>
      <c r="E304" s="1368" t="s">
        <v>1577</v>
      </c>
      <c r="F304" s="1368" t="s">
        <v>3974</v>
      </c>
      <c r="G304" s="1368">
        <v>55</v>
      </c>
      <c r="H304" s="1400" t="s">
        <v>3975</v>
      </c>
      <c r="I304" s="1368" t="s">
        <v>871</v>
      </c>
      <c r="J304" s="556" t="s">
        <v>3579</v>
      </c>
      <c r="K304" s="556" t="s">
        <v>3976</v>
      </c>
      <c r="L304" s="556" t="s">
        <v>2754</v>
      </c>
      <c r="M304" s="556" t="s">
        <v>2009</v>
      </c>
      <c r="N304" s="556" t="s">
        <v>2755</v>
      </c>
      <c r="O304" s="556">
        <v>509633.12</v>
      </c>
      <c r="P304" s="1368" t="s">
        <v>61</v>
      </c>
      <c r="Q304" s="1368" t="s">
        <v>1579</v>
      </c>
      <c r="R304" s="1375" t="s">
        <v>1579</v>
      </c>
      <c r="S304" s="1368" t="s">
        <v>315</v>
      </c>
      <c r="T304" s="1368" t="s">
        <v>2761</v>
      </c>
      <c r="U304" s="1375" t="s">
        <v>3885</v>
      </c>
      <c r="V304" s="1375" t="s">
        <v>3086</v>
      </c>
      <c r="W304" s="1368" t="s">
        <v>3974</v>
      </c>
      <c r="X304" s="1376">
        <v>43524</v>
      </c>
      <c r="Y304" s="1368">
        <v>393413</v>
      </c>
      <c r="Z304" s="1368">
        <v>456359.08</v>
      </c>
      <c r="AA304" s="1368">
        <v>0</v>
      </c>
      <c r="AB304" s="1368">
        <v>456359.08</v>
      </c>
      <c r="AC304" s="1376" t="s">
        <v>241</v>
      </c>
      <c r="AD304" s="1376" t="s">
        <v>69</v>
      </c>
      <c r="AE304" s="1368" t="s">
        <v>70</v>
      </c>
      <c r="AF304" s="1368" t="s">
        <v>871</v>
      </c>
      <c r="AG304" s="1375">
        <v>59011.95</v>
      </c>
      <c r="AH304" s="1376">
        <v>43525</v>
      </c>
      <c r="AI304" s="1376">
        <v>43830</v>
      </c>
      <c r="AJ304" s="1400" t="s">
        <v>3977</v>
      </c>
      <c r="AK304" s="1400" t="s">
        <v>3088</v>
      </c>
      <c r="AL304" s="1368" t="s">
        <v>384</v>
      </c>
      <c r="AM304" s="1368" t="s">
        <v>389</v>
      </c>
      <c r="AN304" s="1368" t="s">
        <v>73</v>
      </c>
      <c r="AO304" s="1400" t="s">
        <v>3300</v>
      </c>
      <c r="AP304" s="1368" t="s">
        <v>73</v>
      </c>
      <c r="AQ304" s="1368" t="s">
        <v>573</v>
      </c>
      <c r="AR304" s="1368" t="s">
        <v>293</v>
      </c>
      <c r="AS304" s="1368" t="s">
        <v>566</v>
      </c>
      <c r="AT304" s="1368" t="s">
        <v>566</v>
      </c>
      <c r="AU304" s="1376" t="s">
        <v>566</v>
      </c>
      <c r="AV304" s="1382" t="s">
        <v>3090</v>
      </c>
      <c r="AW304" s="1368" t="s">
        <v>3091</v>
      </c>
      <c r="AX304" s="1400" t="s">
        <v>3879</v>
      </c>
      <c r="AY304" s="1400" t="s">
        <v>3880</v>
      </c>
      <c r="AZ304" s="1400" t="s">
        <v>3881</v>
      </c>
      <c r="BA304" s="1400" t="s">
        <v>3882</v>
      </c>
      <c r="BB304" s="1368" t="s">
        <v>3096</v>
      </c>
      <c r="BC304" s="1376">
        <v>43749</v>
      </c>
      <c r="BD304" s="1376">
        <v>43749</v>
      </c>
      <c r="BE304" s="1376"/>
    </row>
    <row r="305" spans="1:57" s="185" customFormat="1" ht="30" customHeight="1">
      <c r="A305" s="1368"/>
      <c r="B305" s="1376"/>
      <c r="C305" s="1376"/>
      <c r="D305" s="1368"/>
      <c r="E305" s="1368"/>
      <c r="F305" s="1368"/>
      <c r="G305" s="1368"/>
      <c r="H305" s="1368"/>
      <c r="I305" s="1368"/>
      <c r="J305" s="556" t="s">
        <v>61</v>
      </c>
      <c r="K305" s="556" t="s">
        <v>1579</v>
      </c>
      <c r="L305" s="556" t="s">
        <v>1579</v>
      </c>
      <c r="M305" s="556" t="s">
        <v>3978</v>
      </c>
      <c r="N305" s="556" t="s">
        <v>2759</v>
      </c>
      <c r="O305" s="556">
        <v>500342.8</v>
      </c>
      <c r="P305" s="1368"/>
      <c r="Q305" s="1368"/>
      <c r="R305" s="1375"/>
      <c r="S305" s="1368"/>
      <c r="T305" s="1368"/>
      <c r="U305" s="1375"/>
      <c r="V305" s="1375"/>
      <c r="W305" s="1368"/>
      <c r="X305" s="1376"/>
      <c r="Y305" s="1368"/>
      <c r="Z305" s="1368"/>
      <c r="AA305" s="1368"/>
      <c r="AB305" s="1368"/>
      <c r="AC305" s="1376"/>
      <c r="AD305" s="1376"/>
      <c r="AE305" s="1368"/>
      <c r="AF305" s="1368"/>
      <c r="AG305" s="1375"/>
      <c r="AH305" s="1376"/>
      <c r="AI305" s="1376"/>
      <c r="AJ305" s="1368"/>
      <c r="AK305" s="1368"/>
      <c r="AL305" s="1368"/>
      <c r="AM305" s="1368"/>
      <c r="AN305" s="1368"/>
      <c r="AO305" s="1368"/>
      <c r="AP305" s="1368"/>
      <c r="AQ305" s="1368"/>
      <c r="AR305" s="1368"/>
      <c r="AS305" s="1368"/>
      <c r="AT305" s="1368"/>
      <c r="AU305" s="1376"/>
      <c r="AV305" s="1368"/>
      <c r="AW305" s="1368"/>
      <c r="AX305" s="1368"/>
      <c r="AY305" s="1368"/>
      <c r="AZ305" s="1368"/>
      <c r="BA305" s="1368"/>
      <c r="BB305" s="1368"/>
      <c r="BC305" s="1376"/>
      <c r="BD305" s="1376"/>
      <c r="BE305" s="1376"/>
    </row>
    <row r="306" spans="1:57" s="185" customFormat="1" ht="30" customHeight="1">
      <c r="A306" s="1368"/>
      <c r="B306" s="1376"/>
      <c r="C306" s="1376"/>
      <c r="D306" s="1368"/>
      <c r="E306" s="1368"/>
      <c r="F306" s="1368"/>
      <c r="G306" s="1368"/>
      <c r="H306" s="1368"/>
      <c r="I306" s="1368"/>
      <c r="J306" s="556" t="s">
        <v>61</v>
      </c>
      <c r="K306" s="556" t="s">
        <v>1579</v>
      </c>
      <c r="L306" s="556" t="s">
        <v>1579</v>
      </c>
      <c r="M306" s="556" t="s">
        <v>3979</v>
      </c>
      <c r="N306" s="556" t="s">
        <v>2761</v>
      </c>
      <c r="O306" s="556">
        <v>456359.08</v>
      </c>
      <c r="P306" s="1368"/>
      <c r="Q306" s="1368"/>
      <c r="R306" s="1375"/>
      <c r="S306" s="1368"/>
      <c r="T306" s="1368"/>
      <c r="U306" s="1375"/>
      <c r="V306" s="1375"/>
      <c r="W306" s="1368"/>
      <c r="X306" s="1376"/>
      <c r="Y306" s="1368"/>
      <c r="Z306" s="1368"/>
      <c r="AA306" s="1368"/>
      <c r="AB306" s="1368"/>
      <c r="AC306" s="1376"/>
      <c r="AD306" s="1376"/>
      <c r="AE306" s="1368"/>
      <c r="AF306" s="1368"/>
      <c r="AG306" s="1375"/>
      <c r="AH306" s="1376"/>
      <c r="AI306" s="1376"/>
      <c r="AJ306" s="1368"/>
      <c r="AK306" s="1368"/>
      <c r="AL306" s="1368"/>
      <c r="AM306" s="1368"/>
      <c r="AN306" s="1368"/>
      <c r="AO306" s="1368"/>
      <c r="AP306" s="1368"/>
      <c r="AQ306" s="1368"/>
      <c r="AR306" s="1368"/>
      <c r="AS306" s="1368"/>
      <c r="AT306" s="1368"/>
      <c r="AU306" s="1376"/>
      <c r="AV306" s="1368"/>
      <c r="AW306" s="1368"/>
      <c r="AX306" s="1368"/>
      <c r="AY306" s="1368"/>
      <c r="AZ306" s="1368"/>
      <c r="BA306" s="1368"/>
      <c r="BB306" s="1368"/>
      <c r="BC306" s="1376"/>
      <c r="BD306" s="1376"/>
      <c r="BE306" s="1376"/>
    </row>
    <row r="307" spans="1:57" s="185" customFormat="1" ht="75.75" customHeight="1">
      <c r="A307" s="556">
        <v>2019</v>
      </c>
      <c r="B307" s="557">
        <v>43466</v>
      </c>
      <c r="C307" s="557">
        <v>43555</v>
      </c>
      <c r="D307" s="556" t="s">
        <v>794</v>
      </c>
      <c r="E307" s="556" t="s">
        <v>1615</v>
      </c>
      <c r="F307" s="556" t="s">
        <v>3980</v>
      </c>
      <c r="G307" s="556">
        <v>55</v>
      </c>
      <c r="H307" s="575" t="s">
        <v>3981</v>
      </c>
      <c r="I307" s="556" t="s">
        <v>3982</v>
      </c>
      <c r="J307" s="556" t="s">
        <v>61</v>
      </c>
      <c r="K307" s="556" t="s">
        <v>1579</v>
      </c>
      <c r="L307" s="556" t="s">
        <v>1579</v>
      </c>
      <c r="M307" s="556" t="s">
        <v>3983</v>
      </c>
      <c r="N307" s="556" t="s">
        <v>2107</v>
      </c>
      <c r="O307" s="556">
        <v>497802.4</v>
      </c>
      <c r="P307" s="556" t="s">
        <v>61</v>
      </c>
      <c r="Q307" s="556" t="s">
        <v>1579</v>
      </c>
      <c r="R307" s="559" t="s">
        <v>1579</v>
      </c>
      <c r="S307" s="556" t="s">
        <v>1798</v>
      </c>
      <c r="T307" s="556" t="s">
        <v>2107</v>
      </c>
      <c r="U307" s="559" t="s">
        <v>132</v>
      </c>
      <c r="V307" s="559" t="s">
        <v>3086</v>
      </c>
      <c r="W307" s="556" t="s">
        <v>3980</v>
      </c>
      <c r="X307" s="557">
        <v>43538</v>
      </c>
      <c r="Y307" s="556">
        <v>429140</v>
      </c>
      <c r="Z307" s="556">
        <v>497802.4</v>
      </c>
      <c r="AA307" s="556">
        <v>0</v>
      </c>
      <c r="AB307" s="556">
        <v>497802.4</v>
      </c>
      <c r="AC307" s="557" t="s">
        <v>241</v>
      </c>
      <c r="AD307" s="557" t="s">
        <v>69</v>
      </c>
      <c r="AE307" s="556" t="s">
        <v>70</v>
      </c>
      <c r="AF307" s="556" t="s">
        <v>3982</v>
      </c>
      <c r="AG307" s="559">
        <v>64731</v>
      </c>
      <c r="AH307" s="557">
        <v>43539</v>
      </c>
      <c r="AI307" s="557">
        <v>43570</v>
      </c>
      <c r="AJ307" s="575" t="s">
        <v>3984</v>
      </c>
      <c r="AK307" s="575" t="s">
        <v>3088</v>
      </c>
      <c r="AL307" s="556" t="s">
        <v>384</v>
      </c>
      <c r="AM307" s="556" t="s">
        <v>389</v>
      </c>
      <c r="AN307" s="556" t="s">
        <v>73</v>
      </c>
      <c r="AO307" s="575" t="s">
        <v>3300</v>
      </c>
      <c r="AP307" s="556" t="s">
        <v>73</v>
      </c>
      <c r="AQ307" s="556" t="s">
        <v>573</v>
      </c>
      <c r="AR307" s="556" t="s">
        <v>293</v>
      </c>
      <c r="AS307" s="556" t="s">
        <v>566</v>
      </c>
      <c r="AT307" s="556" t="s">
        <v>566</v>
      </c>
      <c r="AU307" s="557" t="s">
        <v>566</v>
      </c>
      <c r="AV307" s="561" t="s">
        <v>3090</v>
      </c>
      <c r="AW307" s="556" t="s">
        <v>3091</v>
      </c>
      <c r="AX307" s="575" t="s">
        <v>3879</v>
      </c>
      <c r="AY307" s="575" t="s">
        <v>3880</v>
      </c>
      <c r="AZ307" s="575" t="s">
        <v>3881</v>
      </c>
      <c r="BA307" s="575" t="s">
        <v>3882</v>
      </c>
      <c r="BB307" s="556" t="s">
        <v>3096</v>
      </c>
      <c r="BC307" s="557">
        <v>43749</v>
      </c>
      <c r="BD307" s="557">
        <v>43749</v>
      </c>
      <c r="BE307" s="557"/>
    </row>
    <row r="308" spans="1:57" s="185" customFormat="1" ht="75.75" customHeight="1">
      <c r="A308" s="556">
        <v>2019</v>
      </c>
      <c r="B308" s="557">
        <v>43466</v>
      </c>
      <c r="C308" s="557">
        <v>43555</v>
      </c>
      <c r="D308" s="556" t="s">
        <v>794</v>
      </c>
      <c r="E308" s="556" t="s">
        <v>1615</v>
      </c>
      <c r="F308" s="556" t="s">
        <v>3985</v>
      </c>
      <c r="G308" s="556">
        <v>55</v>
      </c>
      <c r="H308" s="575" t="s">
        <v>3986</v>
      </c>
      <c r="I308" s="556" t="s">
        <v>3982</v>
      </c>
      <c r="J308" s="556" t="s">
        <v>61</v>
      </c>
      <c r="K308" s="556" t="s">
        <v>1579</v>
      </c>
      <c r="L308" s="556" t="s">
        <v>1579</v>
      </c>
      <c r="M308" s="556" t="s">
        <v>303</v>
      </c>
      <c r="N308" s="556" t="s">
        <v>3251</v>
      </c>
      <c r="O308" s="556">
        <v>332701.89</v>
      </c>
      <c r="P308" s="556" t="s">
        <v>61</v>
      </c>
      <c r="Q308" s="556" t="s">
        <v>1579</v>
      </c>
      <c r="R308" s="559" t="s">
        <v>1579</v>
      </c>
      <c r="S308" s="556" t="s">
        <v>303</v>
      </c>
      <c r="T308" s="556" t="s">
        <v>3251</v>
      </c>
      <c r="U308" s="559" t="s">
        <v>3915</v>
      </c>
      <c r="V308" s="559" t="s">
        <v>3086</v>
      </c>
      <c r="W308" s="556" t="s">
        <v>3985</v>
      </c>
      <c r="X308" s="557">
        <v>43552</v>
      </c>
      <c r="Y308" s="556">
        <v>286811.8</v>
      </c>
      <c r="Z308" s="556">
        <v>332701.69</v>
      </c>
      <c r="AA308" s="556">
        <v>0</v>
      </c>
      <c r="AB308" s="556">
        <v>332701.69</v>
      </c>
      <c r="AC308" s="557" t="s">
        <v>241</v>
      </c>
      <c r="AD308" s="557" t="s">
        <v>69</v>
      </c>
      <c r="AE308" s="556" t="s">
        <v>70</v>
      </c>
      <c r="AF308" s="556" t="s">
        <v>3982</v>
      </c>
      <c r="AG308" s="559">
        <v>43021.77</v>
      </c>
      <c r="AH308" s="557">
        <v>43552</v>
      </c>
      <c r="AI308" s="557">
        <v>43570</v>
      </c>
      <c r="AJ308" s="575" t="s">
        <v>3987</v>
      </c>
      <c r="AK308" s="575" t="s">
        <v>3088</v>
      </c>
      <c r="AL308" s="556" t="s">
        <v>384</v>
      </c>
      <c r="AM308" s="556" t="s">
        <v>389</v>
      </c>
      <c r="AN308" s="556" t="s">
        <v>73</v>
      </c>
      <c r="AO308" s="575" t="s">
        <v>3300</v>
      </c>
      <c r="AP308" s="556" t="s">
        <v>73</v>
      </c>
      <c r="AQ308" s="556" t="s">
        <v>573</v>
      </c>
      <c r="AR308" s="556" t="s">
        <v>293</v>
      </c>
      <c r="AS308" s="556" t="s">
        <v>566</v>
      </c>
      <c r="AT308" s="556" t="s">
        <v>566</v>
      </c>
      <c r="AU308" s="557" t="s">
        <v>566</v>
      </c>
      <c r="AV308" s="561" t="s">
        <v>3090</v>
      </c>
      <c r="AW308" s="556" t="s">
        <v>3091</v>
      </c>
      <c r="AX308" s="575" t="s">
        <v>3879</v>
      </c>
      <c r="AY308" s="575" t="s">
        <v>3880</v>
      </c>
      <c r="AZ308" s="575" t="s">
        <v>3881</v>
      </c>
      <c r="BA308" s="575" t="s">
        <v>3882</v>
      </c>
      <c r="BB308" s="556" t="s">
        <v>3096</v>
      </c>
      <c r="BC308" s="557">
        <v>43749</v>
      </c>
      <c r="BD308" s="557">
        <v>43749</v>
      </c>
      <c r="BE308" s="557"/>
    </row>
    <row r="309" spans="1:57" ht="42" customHeight="1">
      <c r="A309" s="1383"/>
      <c r="B309" s="1383"/>
      <c r="C309" s="1383"/>
      <c r="D309" s="1383"/>
      <c r="E309" s="189"/>
      <c r="F309" s="190"/>
      <c r="G309" s="190"/>
      <c r="H309" s="191"/>
      <c r="I309" s="190"/>
      <c r="J309" s="192"/>
      <c r="K309" s="192"/>
      <c r="L309" s="193"/>
      <c r="M309" s="192"/>
      <c r="N309" s="192"/>
      <c r="O309" s="192"/>
      <c r="P309" s="189"/>
      <c r="Q309" s="189"/>
      <c r="R309" s="189"/>
      <c r="S309" s="190"/>
      <c r="T309" s="190"/>
      <c r="U309" s="190"/>
      <c r="V309" s="189"/>
      <c r="W309" s="190"/>
      <c r="X309" s="194"/>
      <c r="Y309" s="195"/>
      <c r="Z309" s="195"/>
      <c r="AA309" s="195"/>
      <c r="AB309" s="189"/>
      <c r="AC309" s="189"/>
      <c r="AD309" s="189"/>
      <c r="AE309" s="189"/>
      <c r="AF309" s="190"/>
      <c r="AG309" s="189"/>
      <c r="AH309" s="196"/>
      <c r="AI309" s="196"/>
      <c r="AJ309" s="197"/>
      <c r="AK309" s="197"/>
      <c r="AL309" s="189"/>
      <c r="AM309" s="189"/>
      <c r="AN309" s="189"/>
      <c r="AO309" s="198"/>
      <c r="AP309" s="192"/>
      <c r="AQ309" s="189"/>
      <c r="AR309" s="189"/>
      <c r="AS309" s="189"/>
      <c r="AT309" s="189"/>
      <c r="AU309" s="196"/>
      <c r="AV309" s="191"/>
      <c r="AW309" s="189"/>
      <c r="AX309" s="197"/>
      <c r="AY309" s="197"/>
      <c r="AZ309" s="191"/>
      <c r="BA309" s="191"/>
      <c r="BB309" s="189"/>
      <c r="BC309" s="199"/>
      <c r="BD309" s="199"/>
      <c r="BE309" s="191"/>
    </row>
    <row r="310" spans="1:57" ht="102.75" customHeight="1"/>
  </sheetData>
  <autoFilter ref="A7:BE308"/>
  <mergeCells count="4452">
    <mergeCell ref="AA6:AA7"/>
    <mergeCell ref="AB6:AB7"/>
    <mergeCell ref="AC6:AC7"/>
    <mergeCell ref="P6:R6"/>
    <mergeCell ref="S6:S7"/>
    <mergeCell ref="T6:T7"/>
    <mergeCell ref="U6:U7"/>
    <mergeCell ref="V6:V7"/>
    <mergeCell ref="W6:W7"/>
    <mergeCell ref="H6:H7"/>
    <mergeCell ref="I6:I7"/>
    <mergeCell ref="J6:L6"/>
    <mergeCell ref="M6:M7"/>
    <mergeCell ref="N6:N7"/>
    <mergeCell ref="O6:O7"/>
    <mergeCell ref="A2:K2"/>
    <mergeCell ref="A3:K3"/>
    <mergeCell ref="A4:K4"/>
    <mergeCell ref="D6:D7"/>
    <mergeCell ref="E6:E7"/>
    <mergeCell ref="F6:F7"/>
    <mergeCell ref="G6:G7"/>
    <mergeCell ref="D5:AM5"/>
    <mergeCell ref="A8:D8"/>
    <mergeCell ref="A9:A11"/>
    <mergeCell ref="B9:B11"/>
    <mergeCell ref="C9:C11"/>
    <mergeCell ref="D9:D11"/>
    <mergeCell ref="E9:E11"/>
    <mergeCell ref="AZ6:AZ7"/>
    <mergeCell ref="BA6:BA7"/>
    <mergeCell ref="BB6:BB7"/>
    <mergeCell ref="BC6:BC7"/>
    <mergeCell ref="BD6:BD7"/>
    <mergeCell ref="BE6:BE7"/>
    <mergeCell ref="AT6:AT7"/>
    <mergeCell ref="AU6:AU7"/>
    <mergeCell ref="AV6:AV7"/>
    <mergeCell ref="AW6:AW7"/>
    <mergeCell ref="AX6:AX7"/>
    <mergeCell ref="AY6:AY7"/>
    <mergeCell ref="AK6:AK7"/>
    <mergeCell ref="AL6:AL7"/>
    <mergeCell ref="AM6:AM7"/>
    <mergeCell ref="AR6:AR7"/>
    <mergeCell ref="AS6:AS7"/>
    <mergeCell ref="AD6:AD7"/>
    <mergeCell ref="AE6:AE7"/>
    <mergeCell ref="AF6:AF7"/>
    <mergeCell ref="AG6:AG7"/>
    <mergeCell ref="AH6:AI6"/>
    <mergeCell ref="AJ6:AJ7"/>
    <mergeCell ref="X6:X7"/>
    <mergeCell ref="Y6:Y7"/>
    <mergeCell ref="Z6:Z7"/>
    <mergeCell ref="AC9:AC11"/>
    <mergeCell ref="AD9:AD11"/>
    <mergeCell ref="AE9:AE11"/>
    <mergeCell ref="AF9:AF11"/>
    <mergeCell ref="U9:U11"/>
    <mergeCell ref="V9:V11"/>
    <mergeCell ref="W9:W11"/>
    <mergeCell ref="X9:X11"/>
    <mergeCell ref="Y9:Y11"/>
    <mergeCell ref="Z9:Z11"/>
    <mergeCell ref="L9:L11"/>
    <mergeCell ref="P9:P11"/>
    <mergeCell ref="Q9:Q11"/>
    <mergeCell ref="R9:R11"/>
    <mergeCell ref="S9:S11"/>
    <mergeCell ref="T9:T11"/>
    <mergeCell ref="F9:F11"/>
    <mergeCell ref="G9:G11"/>
    <mergeCell ref="H9:H11"/>
    <mergeCell ref="I9:I11"/>
    <mergeCell ref="J9:J11"/>
    <mergeCell ref="K9:K11"/>
    <mergeCell ref="A13:A15"/>
    <mergeCell ref="B13:B15"/>
    <mergeCell ref="C13:C15"/>
    <mergeCell ref="D13:D15"/>
    <mergeCell ref="E13:E15"/>
    <mergeCell ref="F13:F15"/>
    <mergeCell ref="AY9:AY11"/>
    <mergeCell ref="AZ9:AZ11"/>
    <mergeCell ref="BA9:BA11"/>
    <mergeCell ref="BB9:BB11"/>
    <mergeCell ref="BC9:BC11"/>
    <mergeCell ref="BD9:BD11"/>
    <mergeCell ref="AS9:AS11"/>
    <mergeCell ref="AT9:AT11"/>
    <mergeCell ref="AU9:AU11"/>
    <mergeCell ref="AV9:AV11"/>
    <mergeCell ref="AW9:AW11"/>
    <mergeCell ref="AX9:AX11"/>
    <mergeCell ref="AM9:AM11"/>
    <mergeCell ref="AN9:AN11"/>
    <mergeCell ref="AO9:AO11"/>
    <mergeCell ref="AP9:AP11"/>
    <mergeCell ref="AQ9:AQ11"/>
    <mergeCell ref="AR9:AR11"/>
    <mergeCell ref="AG9:AG11"/>
    <mergeCell ref="AH9:AH11"/>
    <mergeCell ref="AI9:AI11"/>
    <mergeCell ref="AJ9:AJ11"/>
    <mergeCell ref="AK9:AK11"/>
    <mergeCell ref="AL9:AL11"/>
    <mergeCell ref="AA9:AA11"/>
    <mergeCell ref="AB9:AB11"/>
    <mergeCell ref="AF13:AF15"/>
    <mergeCell ref="AG13:AG15"/>
    <mergeCell ref="V13:V15"/>
    <mergeCell ref="W13:W15"/>
    <mergeCell ref="X13:X15"/>
    <mergeCell ref="Y13:Y15"/>
    <mergeCell ref="Z13:Z15"/>
    <mergeCell ref="AA13:AA15"/>
    <mergeCell ref="P13:P15"/>
    <mergeCell ref="Q13:Q15"/>
    <mergeCell ref="R13:R15"/>
    <mergeCell ref="S13:S15"/>
    <mergeCell ref="T13:T15"/>
    <mergeCell ref="U13:U15"/>
    <mergeCell ref="G13:G15"/>
    <mergeCell ref="H13:H15"/>
    <mergeCell ref="I13:I15"/>
    <mergeCell ref="J13:J15"/>
    <mergeCell ref="K13:K15"/>
    <mergeCell ref="L13:L15"/>
    <mergeCell ref="AZ13:AZ15"/>
    <mergeCell ref="BA13:BA15"/>
    <mergeCell ref="BB13:BB15"/>
    <mergeCell ref="BC13:BC15"/>
    <mergeCell ref="BD13:BD15"/>
    <mergeCell ref="A16:A18"/>
    <mergeCell ref="B16:B18"/>
    <mergeCell ref="C16:C18"/>
    <mergeCell ref="D16:D18"/>
    <mergeCell ref="E16:E18"/>
    <mergeCell ref="AT13:AT15"/>
    <mergeCell ref="AU13:AU15"/>
    <mergeCell ref="AV13:AV15"/>
    <mergeCell ref="AW13:AW15"/>
    <mergeCell ref="AX13:AX15"/>
    <mergeCell ref="AY13:AY15"/>
    <mergeCell ref="AN13:AN15"/>
    <mergeCell ref="AO13:AO15"/>
    <mergeCell ref="AP13:AP15"/>
    <mergeCell ref="AQ13:AQ15"/>
    <mergeCell ref="AR13:AR15"/>
    <mergeCell ref="AS13:AS15"/>
    <mergeCell ref="AH13:AH15"/>
    <mergeCell ref="AI13:AI15"/>
    <mergeCell ref="AJ13:AJ15"/>
    <mergeCell ref="AK13:AK15"/>
    <mergeCell ref="AL13:AL15"/>
    <mergeCell ref="AM13:AM15"/>
    <mergeCell ref="AB13:AB15"/>
    <mergeCell ref="AC13:AC15"/>
    <mergeCell ref="AD13:AD15"/>
    <mergeCell ref="AE13:AE15"/>
    <mergeCell ref="AC16:AC18"/>
    <mergeCell ref="AD16:AD18"/>
    <mergeCell ref="AE16:AE18"/>
    <mergeCell ref="AF16:AF18"/>
    <mergeCell ref="U16:U18"/>
    <mergeCell ref="V16:V18"/>
    <mergeCell ref="W16:W18"/>
    <mergeCell ref="X16:X18"/>
    <mergeCell ref="Y16:Y18"/>
    <mergeCell ref="Z16:Z18"/>
    <mergeCell ref="L16:L18"/>
    <mergeCell ref="P16:P18"/>
    <mergeCell ref="Q16:Q18"/>
    <mergeCell ref="R16:R18"/>
    <mergeCell ref="S16:S18"/>
    <mergeCell ref="T16:T18"/>
    <mergeCell ref="F16:F18"/>
    <mergeCell ref="G16:G18"/>
    <mergeCell ref="H16:H18"/>
    <mergeCell ref="I16:I18"/>
    <mergeCell ref="J16:J18"/>
    <mergeCell ref="K16:K18"/>
    <mergeCell ref="A19:A22"/>
    <mergeCell ref="B19:B22"/>
    <mergeCell ref="C19:C22"/>
    <mergeCell ref="D19:D22"/>
    <mergeCell ref="E19:E22"/>
    <mergeCell ref="F19:F22"/>
    <mergeCell ref="AY16:AY18"/>
    <mergeCell ref="AZ16:AZ18"/>
    <mergeCell ref="BA16:BA18"/>
    <mergeCell ref="BB16:BB18"/>
    <mergeCell ref="BC16:BC18"/>
    <mergeCell ref="BD16:BD18"/>
    <mergeCell ref="AS16:AS18"/>
    <mergeCell ref="AT16:AT18"/>
    <mergeCell ref="AU16:AU18"/>
    <mergeCell ref="AV16:AV18"/>
    <mergeCell ref="AW16:AW18"/>
    <mergeCell ref="AX16:AX18"/>
    <mergeCell ref="AM16:AM18"/>
    <mergeCell ref="AN16:AN18"/>
    <mergeCell ref="AO16:AO18"/>
    <mergeCell ref="AP16:AP18"/>
    <mergeCell ref="AQ16:AQ18"/>
    <mergeCell ref="AR16:AR18"/>
    <mergeCell ref="AG16:AG18"/>
    <mergeCell ref="AH16:AH18"/>
    <mergeCell ref="AI16:AI18"/>
    <mergeCell ref="AJ16:AJ18"/>
    <mergeCell ref="AK16:AK18"/>
    <mergeCell ref="AL16:AL18"/>
    <mergeCell ref="AA16:AA18"/>
    <mergeCell ref="AB16:AB18"/>
    <mergeCell ref="A23:A25"/>
    <mergeCell ref="B23:B25"/>
    <mergeCell ref="C23:C25"/>
    <mergeCell ref="D23:D25"/>
    <mergeCell ref="E23:E25"/>
    <mergeCell ref="AT19:AT22"/>
    <mergeCell ref="AU19:AU22"/>
    <mergeCell ref="AV19:AV22"/>
    <mergeCell ref="AW19:AW22"/>
    <mergeCell ref="AX19:AX22"/>
    <mergeCell ref="AY19:AY22"/>
    <mergeCell ref="AN19:AN22"/>
    <mergeCell ref="AO19:AO22"/>
    <mergeCell ref="AP19:AP22"/>
    <mergeCell ref="AQ19:AQ22"/>
    <mergeCell ref="AR19:AR22"/>
    <mergeCell ref="AS19:AS22"/>
    <mergeCell ref="AH19:AH22"/>
    <mergeCell ref="AI19:AI22"/>
    <mergeCell ref="AJ19:AJ22"/>
    <mergeCell ref="AK19:AK22"/>
    <mergeCell ref="AL19:AL22"/>
    <mergeCell ref="AM19:AM22"/>
    <mergeCell ref="AB19:AB22"/>
    <mergeCell ref="AC19:AC22"/>
    <mergeCell ref="AD19:AD22"/>
    <mergeCell ref="AE19:AE22"/>
    <mergeCell ref="AF19:AF22"/>
    <mergeCell ref="AG19:AG22"/>
    <mergeCell ref="V19:V22"/>
    <mergeCell ref="W19:W22"/>
    <mergeCell ref="X19:X22"/>
    <mergeCell ref="L23:L25"/>
    <mergeCell ref="P23:P25"/>
    <mergeCell ref="Q23:Q25"/>
    <mergeCell ref="R23:R25"/>
    <mergeCell ref="S23:S25"/>
    <mergeCell ref="T23:T25"/>
    <mergeCell ref="F23:F25"/>
    <mergeCell ref="G23:G25"/>
    <mergeCell ref="H23:H25"/>
    <mergeCell ref="I23:I25"/>
    <mergeCell ref="J23:J25"/>
    <mergeCell ref="K23:K25"/>
    <mergeCell ref="AZ19:AZ22"/>
    <mergeCell ref="BA19:BA22"/>
    <mergeCell ref="BB19:BB22"/>
    <mergeCell ref="BC19:BC22"/>
    <mergeCell ref="BD19:BD22"/>
    <mergeCell ref="Y19:Y22"/>
    <mergeCell ref="Z19:Z22"/>
    <mergeCell ref="AA19:AA22"/>
    <mergeCell ref="P19:P22"/>
    <mergeCell ref="Q19:Q22"/>
    <mergeCell ref="R19:R22"/>
    <mergeCell ref="S19:S22"/>
    <mergeCell ref="T19:T22"/>
    <mergeCell ref="U19:U22"/>
    <mergeCell ref="G19:G22"/>
    <mergeCell ref="H19:H22"/>
    <mergeCell ref="I19:I22"/>
    <mergeCell ref="J19:J22"/>
    <mergeCell ref="K19:K22"/>
    <mergeCell ref="L19:L22"/>
    <mergeCell ref="AG23:AG25"/>
    <mergeCell ref="AH23:AH25"/>
    <mergeCell ref="AI23:AI25"/>
    <mergeCell ref="AJ23:AJ25"/>
    <mergeCell ref="AK23:AK25"/>
    <mergeCell ref="AL23:AL25"/>
    <mergeCell ref="AA23:AA25"/>
    <mergeCell ref="AB23:AB25"/>
    <mergeCell ref="AC23:AC25"/>
    <mergeCell ref="AD23:AD25"/>
    <mergeCell ref="AE23:AE25"/>
    <mergeCell ref="AF23:AF25"/>
    <mergeCell ref="U23:U25"/>
    <mergeCell ref="V23:V25"/>
    <mergeCell ref="W23:W25"/>
    <mergeCell ref="X23:X25"/>
    <mergeCell ref="Y23:Y25"/>
    <mergeCell ref="Z23:Z25"/>
    <mergeCell ref="AY23:AY25"/>
    <mergeCell ref="AZ23:AZ25"/>
    <mergeCell ref="BA23:BA25"/>
    <mergeCell ref="BB23:BB25"/>
    <mergeCell ref="BC23:BC25"/>
    <mergeCell ref="BD23:BD25"/>
    <mergeCell ref="AS23:AS25"/>
    <mergeCell ref="AT23:AT25"/>
    <mergeCell ref="AU23:AU25"/>
    <mergeCell ref="AV23:AV25"/>
    <mergeCell ref="AW23:AW25"/>
    <mergeCell ref="AX23:AX25"/>
    <mergeCell ref="AM23:AM25"/>
    <mergeCell ref="AN23:AN25"/>
    <mergeCell ref="AO23:AO25"/>
    <mergeCell ref="AP23:AP25"/>
    <mergeCell ref="AQ23:AQ25"/>
    <mergeCell ref="AR23:AR25"/>
    <mergeCell ref="P26:P29"/>
    <mergeCell ref="Q26:Q29"/>
    <mergeCell ref="R26:R29"/>
    <mergeCell ref="S26:S29"/>
    <mergeCell ref="T26:T29"/>
    <mergeCell ref="U26:U29"/>
    <mergeCell ref="G26:G29"/>
    <mergeCell ref="H26:H29"/>
    <mergeCell ref="I26:I29"/>
    <mergeCell ref="J26:J29"/>
    <mergeCell ref="K26:K29"/>
    <mergeCell ref="L26:L29"/>
    <mergeCell ref="A26:A29"/>
    <mergeCell ref="B26:B29"/>
    <mergeCell ref="C26:C29"/>
    <mergeCell ref="D26:D29"/>
    <mergeCell ref="E26:E29"/>
    <mergeCell ref="F26:F29"/>
    <mergeCell ref="AI26:AI29"/>
    <mergeCell ref="AJ26:AJ29"/>
    <mergeCell ref="AK26:AK29"/>
    <mergeCell ref="AL26:AL29"/>
    <mergeCell ref="AM26:AM29"/>
    <mergeCell ref="AB26:AB29"/>
    <mergeCell ref="AC26:AC29"/>
    <mergeCell ref="AD26:AD29"/>
    <mergeCell ref="AE26:AE29"/>
    <mergeCell ref="AF26:AF29"/>
    <mergeCell ref="AG26:AG29"/>
    <mergeCell ref="V26:V29"/>
    <mergeCell ref="W26:W29"/>
    <mergeCell ref="X26:X29"/>
    <mergeCell ref="Y26:Y29"/>
    <mergeCell ref="Z26:Z29"/>
    <mergeCell ref="AA26:AA29"/>
    <mergeCell ref="R30:R33"/>
    <mergeCell ref="S30:S33"/>
    <mergeCell ref="T30:T33"/>
    <mergeCell ref="F30:F33"/>
    <mergeCell ref="G30:G33"/>
    <mergeCell ref="H30:H33"/>
    <mergeCell ref="I30:I33"/>
    <mergeCell ref="J30:J33"/>
    <mergeCell ref="K30:K33"/>
    <mergeCell ref="AZ26:AZ29"/>
    <mergeCell ref="BA26:BA29"/>
    <mergeCell ref="BB26:BB29"/>
    <mergeCell ref="BC26:BC29"/>
    <mergeCell ref="BD26:BD29"/>
    <mergeCell ref="A30:A33"/>
    <mergeCell ref="B30:B33"/>
    <mergeCell ref="C30:C33"/>
    <mergeCell ref="D30:D33"/>
    <mergeCell ref="E30:E33"/>
    <mergeCell ref="AT26:AT29"/>
    <mergeCell ref="AU26:AU29"/>
    <mergeCell ref="AV26:AV29"/>
    <mergeCell ref="AW26:AW29"/>
    <mergeCell ref="AX26:AX29"/>
    <mergeCell ref="AY26:AY29"/>
    <mergeCell ref="AN26:AN29"/>
    <mergeCell ref="AO26:AO29"/>
    <mergeCell ref="AP26:AP29"/>
    <mergeCell ref="AQ26:AQ29"/>
    <mergeCell ref="AR26:AR29"/>
    <mergeCell ref="AS26:AS29"/>
    <mergeCell ref="AH26:AH29"/>
    <mergeCell ref="BD30:BD33"/>
    <mergeCell ref="AS30:AS33"/>
    <mergeCell ref="AT30:AT33"/>
    <mergeCell ref="AU30:AU33"/>
    <mergeCell ref="AV30:AV33"/>
    <mergeCell ref="AW30:AW33"/>
    <mergeCell ref="AX30:AX33"/>
    <mergeCell ref="AM30:AM33"/>
    <mergeCell ref="AN30:AN33"/>
    <mergeCell ref="AO30:AO33"/>
    <mergeCell ref="AP30:AP33"/>
    <mergeCell ref="AQ30:AQ33"/>
    <mergeCell ref="AR30:AR33"/>
    <mergeCell ref="AG30:AG33"/>
    <mergeCell ref="AH30:AH33"/>
    <mergeCell ref="AI30:AI33"/>
    <mergeCell ref="AJ30:AJ33"/>
    <mergeCell ref="AK30:AK33"/>
    <mergeCell ref="AL30:AL33"/>
    <mergeCell ref="G34:G37"/>
    <mergeCell ref="H34:H37"/>
    <mergeCell ref="I34:I37"/>
    <mergeCell ref="J34:J37"/>
    <mergeCell ref="K34:K37"/>
    <mergeCell ref="L34:L37"/>
    <mergeCell ref="A34:A37"/>
    <mergeCell ref="B34:B37"/>
    <mergeCell ref="C34:C37"/>
    <mergeCell ref="D34:D37"/>
    <mergeCell ref="E34:E37"/>
    <mergeCell ref="F34:F37"/>
    <mergeCell ref="AY30:AY33"/>
    <mergeCell ref="AZ30:AZ33"/>
    <mergeCell ref="BA30:BA33"/>
    <mergeCell ref="BB30:BB33"/>
    <mergeCell ref="BC30:BC33"/>
    <mergeCell ref="AA30:AA33"/>
    <mergeCell ref="AB30:AB33"/>
    <mergeCell ref="AC30:AC33"/>
    <mergeCell ref="AD30:AD33"/>
    <mergeCell ref="AE30:AE33"/>
    <mergeCell ref="AF30:AF33"/>
    <mergeCell ref="U30:U33"/>
    <mergeCell ref="V30:V33"/>
    <mergeCell ref="W30:W33"/>
    <mergeCell ref="X30:X33"/>
    <mergeCell ref="Y30:Y33"/>
    <mergeCell ref="Z30:Z33"/>
    <mergeCell ref="L30:L33"/>
    <mergeCell ref="P30:P33"/>
    <mergeCell ref="Q30:Q33"/>
    <mergeCell ref="AL34:AL37"/>
    <mergeCell ref="AM34:AM37"/>
    <mergeCell ref="AB34:AB37"/>
    <mergeCell ref="AC34:AC37"/>
    <mergeCell ref="AD34:AD37"/>
    <mergeCell ref="AE34:AE37"/>
    <mergeCell ref="AF34:AF37"/>
    <mergeCell ref="AG34:AG37"/>
    <mergeCell ref="V34:V37"/>
    <mergeCell ref="W34:W37"/>
    <mergeCell ref="X34:X37"/>
    <mergeCell ref="Y34:Y37"/>
    <mergeCell ref="Z34:Z37"/>
    <mergeCell ref="AA34:AA37"/>
    <mergeCell ref="P34:P37"/>
    <mergeCell ref="Q34:Q37"/>
    <mergeCell ref="R34:R37"/>
    <mergeCell ref="S34:S37"/>
    <mergeCell ref="T34:T37"/>
    <mergeCell ref="U34:U37"/>
    <mergeCell ref="F41:F42"/>
    <mergeCell ref="G41:G42"/>
    <mergeCell ref="H41:H42"/>
    <mergeCell ref="I41:I42"/>
    <mergeCell ref="J41:J42"/>
    <mergeCell ref="K41:K42"/>
    <mergeCell ref="AZ34:AZ37"/>
    <mergeCell ref="BA34:BA37"/>
    <mergeCell ref="BB34:BB37"/>
    <mergeCell ref="BC34:BC37"/>
    <mergeCell ref="BD34:BD37"/>
    <mergeCell ref="A41:A42"/>
    <mergeCell ref="B41:B42"/>
    <mergeCell ref="C41:C42"/>
    <mergeCell ref="D41:D42"/>
    <mergeCell ref="E41:E42"/>
    <mergeCell ref="AT34:AT37"/>
    <mergeCell ref="AU34:AU37"/>
    <mergeCell ref="AV34:AV37"/>
    <mergeCell ref="AW34:AW37"/>
    <mergeCell ref="AX34:AX37"/>
    <mergeCell ref="AY34:AY37"/>
    <mergeCell ref="AN34:AN37"/>
    <mergeCell ref="AO34:AO37"/>
    <mergeCell ref="AP34:AP37"/>
    <mergeCell ref="AQ34:AQ37"/>
    <mergeCell ref="AR34:AR37"/>
    <mergeCell ref="AS34:AS37"/>
    <mergeCell ref="AH34:AH37"/>
    <mergeCell ref="AI34:AI37"/>
    <mergeCell ref="AJ34:AJ37"/>
    <mergeCell ref="AK34:AK37"/>
    <mergeCell ref="AO41:AO42"/>
    <mergeCell ref="AP41:AP42"/>
    <mergeCell ref="AE41:AE42"/>
    <mergeCell ref="AF41:AF42"/>
    <mergeCell ref="AG41:AG42"/>
    <mergeCell ref="AH41:AH42"/>
    <mergeCell ref="AI41:AI42"/>
    <mergeCell ref="AJ41:AJ42"/>
    <mergeCell ref="Y41:Y42"/>
    <mergeCell ref="Z41:Z42"/>
    <mergeCell ref="AA41:AA42"/>
    <mergeCell ref="AB41:AB42"/>
    <mergeCell ref="AC41:AC42"/>
    <mergeCell ref="AD41:AD42"/>
    <mergeCell ref="L41:L42"/>
    <mergeCell ref="T41:T42"/>
    <mergeCell ref="U41:U42"/>
    <mergeCell ref="V41:V42"/>
    <mergeCell ref="W41:W42"/>
    <mergeCell ref="X41:X42"/>
    <mergeCell ref="I43:I45"/>
    <mergeCell ref="J43:J45"/>
    <mergeCell ref="K43:K45"/>
    <mergeCell ref="L43:L45"/>
    <mergeCell ref="P43:P45"/>
    <mergeCell ref="Q43:Q45"/>
    <mergeCell ref="BC41:BC42"/>
    <mergeCell ref="BD41:BD42"/>
    <mergeCell ref="A43:A45"/>
    <mergeCell ref="B43:B45"/>
    <mergeCell ref="C43:C45"/>
    <mergeCell ref="D43:D45"/>
    <mergeCell ref="E43:E45"/>
    <mergeCell ref="F43:F45"/>
    <mergeCell ref="G43:G45"/>
    <mergeCell ref="H43:H45"/>
    <mergeCell ref="AW41:AW42"/>
    <mergeCell ref="AX41:AX42"/>
    <mergeCell ref="AY41:AY42"/>
    <mergeCell ref="AZ41:AZ42"/>
    <mergeCell ref="BA41:BA42"/>
    <mergeCell ref="BB41:BB42"/>
    <mergeCell ref="AQ41:AQ42"/>
    <mergeCell ref="AR41:AR42"/>
    <mergeCell ref="AS41:AS42"/>
    <mergeCell ref="AT41:AT42"/>
    <mergeCell ref="AU41:AU42"/>
    <mergeCell ref="AV41:AV42"/>
    <mergeCell ref="AK41:AK42"/>
    <mergeCell ref="AL41:AL42"/>
    <mergeCell ref="AM41:AM42"/>
    <mergeCell ref="AN41:AN42"/>
    <mergeCell ref="AN43:AN45"/>
    <mergeCell ref="AO43:AO45"/>
    <mergeCell ref="AD43:AD45"/>
    <mergeCell ref="AE43:AE45"/>
    <mergeCell ref="AF43:AF45"/>
    <mergeCell ref="AG43:AG45"/>
    <mergeCell ref="AH43:AH45"/>
    <mergeCell ref="AI43:AI45"/>
    <mergeCell ref="X43:X45"/>
    <mergeCell ref="Y43:Y45"/>
    <mergeCell ref="Z43:Z45"/>
    <mergeCell ref="AA43:AA45"/>
    <mergeCell ref="AB43:AB45"/>
    <mergeCell ref="AC43:AC45"/>
    <mergeCell ref="R43:R45"/>
    <mergeCell ref="S43:S45"/>
    <mergeCell ref="T43:T45"/>
    <mergeCell ref="U43:U45"/>
    <mergeCell ref="V43:V45"/>
    <mergeCell ref="W43:W45"/>
    <mergeCell ref="H48:H50"/>
    <mergeCell ref="I48:I50"/>
    <mergeCell ref="J48:J50"/>
    <mergeCell ref="K48:K50"/>
    <mergeCell ref="L48:L50"/>
    <mergeCell ref="P48:P50"/>
    <mergeCell ref="BB43:BB45"/>
    <mergeCell ref="BC43:BC45"/>
    <mergeCell ref="BD43:BD45"/>
    <mergeCell ref="A48:A50"/>
    <mergeCell ref="B48:B50"/>
    <mergeCell ref="C48:C50"/>
    <mergeCell ref="D48:D50"/>
    <mergeCell ref="E48:E50"/>
    <mergeCell ref="F48:F50"/>
    <mergeCell ref="G48:G50"/>
    <mergeCell ref="AV43:AV45"/>
    <mergeCell ref="AW43:AW45"/>
    <mergeCell ref="AX43:AX45"/>
    <mergeCell ref="AY43:AY45"/>
    <mergeCell ref="AZ43:AZ45"/>
    <mergeCell ref="BA43:BA45"/>
    <mergeCell ref="AP43:AP45"/>
    <mergeCell ref="AQ43:AQ45"/>
    <mergeCell ref="AR43:AR45"/>
    <mergeCell ref="AS43:AS45"/>
    <mergeCell ref="AT43:AT45"/>
    <mergeCell ref="AU43:AU45"/>
    <mergeCell ref="AJ43:AJ45"/>
    <mergeCell ref="AK43:AK45"/>
    <mergeCell ref="AL43:AL45"/>
    <mergeCell ref="AM43:AM45"/>
    <mergeCell ref="AM48:AM50"/>
    <mergeCell ref="AN48:AN50"/>
    <mergeCell ref="AC48:AC50"/>
    <mergeCell ref="AD48:AD50"/>
    <mergeCell ref="AE48:AE50"/>
    <mergeCell ref="AF48:AF50"/>
    <mergeCell ref="AG48:AG50"/>
    <mergeCell ref="AH48:AH50"/>
    <mergeCell ref="W48:W50"/>
    <mergeCell ref="X48:X50"/>
    <mergeCell ref="Y48:Y50"/>
    <mergeCell ref="Z48:Z50"/>
    <mergeCell ref="AA48:AA50"/>
    <mergeCell ref="AB48:AB50"/>
    <mergeCell ref="Q48:Q50"/>
    <mergeCell ref="R48:R50"/>
    <mergeCell ref="S48:S50"/>
    <mergeCell ref="T48:T50"/>
    <mergeCell ref="U48:U50"/>
    <mergeCell ref="V48:V50"/>
    <mergeCell ref="G51:G53"/>
    <mergeCell ref="H51:H53"/>
    <mergeCell ref="I51:I53"/>
    <mergeCell ref="P51:P53"/>
    <mergeCell ref="Q51:Q53"/>
    <mergeCell ref="R51:R53"/>
    <mergeCell ref="BA48:BA50"/>
    <mergeCell ref="BB48:BB50"/>
    <mergeCell ref="BC48:BC50"/>
    <mergeCell ref="BD48:BD50"/>
    <mergeCell ref="A51:A53"/>
    <mergeCell ref="B51:B53"/>
    <mergeCell ref="C51:C53"/>
    <mergeCell ref="D51:D53"/>
    <mergeCell ref="E51:E53"/>
    <mergeCell ref="F51:F53"/>
    <mergeCell ref="AU48:AU50"/>
    <mergeCell ref="AV48:AV50"/>
    <mergeCell ref="AW48:AW50"/>
    <mergeCell ref="AX48:AX50"/>
    <mergeCell ref="AY48:AY50"/>
    <mergeCell ref="AZ48:AZ50"/>
    <mergeCell ref="AO48:AO50"/>
    <mergeCell ref="AP48:AP50"/>
    <mergeCell ref="AQ48:AQ50"/>
    <mergeCell ref="AR48:AR50"/>
    <mergeCell ref="AS48:AS50"/>
    <mergeCell ref="AT48:AT50"/>
    <mergeCell ref="AI48:AI50"/>
    <mergeCell ref="AJ48:AJ50"/>
    <mergeCell ref="AK48:AK50"/>
    <mergeCell ref="AL48:AL50"/>
    <mergeCell ref="AF51:AF53"/>
    <mergeCell ref="AG51:AG53"/>
    <mergeCell ref="AH51:AH53"/>
    <mergeCell ref="AI51:AI53"/>
    <mergeCell ref="AJ51:AJ53"/>
    <mergeCell ref="Y51:Y53"/>
    <mergeCell ref="Z51:Z53"/>
    <mergeCell ref="AA51:AA53"/>
    <mergeCell ref="AB51:AB53"/>
    <mergeCell ref="AC51:AC53"/>
    <mergeCell ref="AD51:AD53"/>
    <mergeCell ref="S51:S53"/>
    <mergeCell ref="T51:T53"/>
    <mergeCell ref="U51:U53"/>
    <mergeCell ref="V51:V53"/>
    <mergeCell ref="W51:W53"/>
    <mergeCell ref="X51:X53"/>
    <mergeCell ref="R54:R56"/>
    <mergeCell ref="S54:S56"/>
    <mergeCell ref="T54:T56"/>
    <mergeCell ref="BC51:BC53"/>
    <mergeCell ref="BD51:BD53"/>
    <mergeCell ref="A54:A56"/>
    <mergeCell ref="B54:B56"/>
    <mergeCell ref="C54:C56"/>
    <mergeCell ref="D54:D56"/>
    <mergeCell ref="E54:E56"/>
    <mergeCell ref="F54:F56"/>
    <mergeCell ref="G54:G56"/>
    <mergeCell ref="H54:H56"/>
    <mergeCell ref="AW51:AW53"/>
    <mergeCell ref="AX51:AX53"/>
    <mergeCell ref="AY51:AY53"/>
    <mergeCell ref="AZ51:AZ53"/>
    <mergeCell ref="BA51:BA53"/>
    <mergeCell ref="BB51:BB53"/>
    <mergeCell ref="AQ51:AQ53"/>
    <mergeCell ref="AR51:AR53"/>
    <mergeCell ref="AS51:AS53"/>
    <mergeCell ref="AT51:AT53"/>
    <mergeCell ref="AU51:AU53"/>
    <mergeCell ref="AV51:AV53"/>
    <mergeCell ref="AK51:AK53"/>
    <mergeCell ref="AL51:AL53"/>
    <mergeCell ref="AM51:AM53"/>
    <mergeCell ref="AN51:AN53"/>
    <mergeCell ref="AO51:AO53"/>
    <mergeCell ref="AP51:AP53"/>
    <mergeCell ref="AE51:AE53"/>
    <mergeCell ref="BD54:BD56"/>
    <mergeCell ref="AS54:AS56"/>
    <mergeCell ref="AT54:AT56"/>
    <mergeCell ref="AU54:AU56"/>
    <mergeCell ref="AV54:AV56"/>
    <mergeCell ref="AW54:AW56"/>
    <mergeCell ref="AX54:AX56"/>
    <mergeCell ref="AM54:AM56"/>
    <mergeCell ref="AN54:AN56"/>
    <mergeCell ref="AO54:AO56"/>
    <mergeCell ref="AP54:AP56"/>
    <mergeCell ref="AQ54:AQ56"/>
    <mergeCell ref="AR54:AR56"/>
    <mergeCell ref="AG54:AG56"/>
    <mergeCell ref="AH54:AH56"/>
    <mergeCell ref="AI54:AI56"/>
    <mergeCell ref="AJ54:AJ56"/>
    <mergeCell ref="AK54:AK56"/>
    <mergeCell ref="AL54:AL56"/>
    <mergeCell ref="G57:G59"/>
    <mergeCell ref="H57:H59"/>
    <mergeCell ref="I57:I59"/>
    <mergeCell ref="P57:P59"/>
    <mergeCell ref="Q57:Q59"/>
    <mergeCell ref="R57:R59"/>
    <mergeCell ref="A57:A59"/>
    <mergeCell ref="B57:B59"/>
    <mergeCell ref="C57:C59"/>
    <mergeCell ref="D57:D59"/>
    <mergeCell ref="E57:E59"/>
    <mergeCell ref="F57:F59"/>
    <mergeCell ref="AY54:AY56"/>
    <mergeCell ref="AZ54:AZ56"/>
    <mergeCell ref="BA54:BA56"/>
    <mergeCell ref="BB54:BB56"/>
    <mergeCell ref="BC54:BC56"/>
    <mergeCell ref="AA54:AA56"/>
    <mergeCell ref="AB54:AB56"/>
    <mergeCell ref="AC54:AC56"/>
    <mergeCell ref="AD54:AD56"/>
    <mergeCell ref="AE54:AE56"/>
    <mergeCell ref="AF54:AF56"/>
    <mergeCell ref="U54:U56"/>
    <mergeCell ref="V54:V56"/>
    <mergeCell ref="W54:W56"/>
    <mergeCell ref="X54:X56"/>
    <mergeCell ref="Y54:Y56"/>
    <mergeCell ref="Z54:Z56"/>
    <mergeCell ref="I54:I56"/>
    <mergeCell ref="P54:P56"/>
    <mergeCell ref="Q54:Q56"/>
    <mergeCell ref="AF57:AF59"/>
    <mergeCell ref="AG57:AG59"/>
    <mergeCell ref="AH57:AH59"/>
    <mergeCell ref="AI57:AI59"/>
    <mergeCell ref="AJ57:AJ59"/>
    <mergeCell ref="Y57:Y59"/>
    <mergeCell ref="Z57:Z59"/>
    <mergeCell ref="AA57:AA59"/>
    <mergeCell ref="AB57:AB59"/>
    <mergeCell ref="AC57:AC59"/>
    <mergeCell ref="AD57:AD59"/>
    <mergeCell ref="S57:S59"/>
    <mergeCell ref="T57:T59"/>
    <mergeCell ref="U57:U59"/>
    <mergeCell ref="V57:V59"/>
    <mergeCell ref="W57:W59"/>
    <mergeCell ref="X57:X59"/>
    <mergeCell ref="R60:R62"/>
    <mergeCell ref="S60:S62"/>
    <mergeCell ref="T60:T62"/>
    <mergeCell ref="BC57:BC59"/>
    <mergeCell ref="BD57:BD59"/>
    <mergeCell ref="A60:A62"/>
    <mergeCell ref="B60:B62"/>
    <mergeCell ref="C60:C62"/>
    <mergeCell ref="D60:D62"/>
    <mergeCell ref="E60:E62"/>
    <mergeCell ref="F60:F62"/>
    <mergeCell ref="G60:G62"/>
    <mergeCell ref="H60:H62"/>
    <mergeCell ref="AW57:AW59"/>
    <mergeCell ref="AX57:AX59"/>
    <mergeCell ref="AY57:AY59"/>
    <mergeCell ref="AZ57:AZ59"/>
    <mergeCell ref="BA57:BA59"/>
    <mergeCell ref="BB57:BB59"/>
    <mergeCell ref="AQ57:AQ59"/>
    <mergeCell ref="AR57:AR59"/>
    <mergeCell ref="AS57:AS59"/>
    <mergeCell ref="AT57:AT59"/>
    <mergeCell ref="AU57:AU59"/>
    <mergeCell ref="AV57:AV59"/>
    <mergeCell ref="AK57:AK59"/>
    <mergeCell ref="AL57:AL59"/>
    <mergeCell ref="AM57:AM59"/>
    <mergeCell ref="AN57:AN59"/>
    <mergeCell ref="AO57:AO59"/>
    <mergeCell ref="AP57:AP59"/>
    <mergeCell ref="AE57:AE59"/>
    <mergeCell ref="BD60:BD62"/>
    <mergeCell ref="AS60:AS62"/>
    <mergeCell ref="AT60:AT62"/>
    <mergeCell ref="AU60:AU62"/>
    <mergeCell ref="AV60:AV62"/>
    <mergeCell ref="AW60:AW62"/>
    <mergeCell ref="AX60:AX62"/>
    <mergeCell ref="AM60:AM62"/>
    <mergeCell ref="AN60:AN62"/>
    <mergeCell ref="AO60:AO62"/>
    <mergeCell ref="AP60:AP62"/>
    <mergeCell ref="AQ60:AQ62"/>
    <mergeCell ref="AR60:AR62"/>
    <mergeCell ref="AG60:AG62"/>
    <mergeCell ref="AH60:AH62"/>
    <mergeCell ref="AI60:AI62"/>
    <mergeCell ref="AJ60:AJ62"/>
    <mergeCell ref="AK60:AK62"/>
    <mergeCell ref="AL60:AL62"/>
    <mergeCell ref="G63:G65"/>
    <mergeCell ref="H63:H65"/>
    <mergeCell ref="I63:I65"/>
    <mergeCell ref="P63:P65"/>
    <mergeCell ref="Q63:Q65"/>
    <mergeCell ref="R63:R65"/>
    <mergeCell ref="A63:A65"/>
    <mergeCell ref="B63:B65"/>
    <mergeCell ref="C63:C65"/>
    <mergeCell ref="D63:D65"/>
    <mergeCell ref="E63:E65"/>
    <mergeCell ref="F63:F65"/>
    <mergeCell ref="AY60:AY62"/>
    <mergeCell ref="AZ60:AZ62"/>
    <mergeCell ref="BA60:BA62"/>
    <mergeCell ref="BB60:BB62"/>
    <mergeCell ref="BC60:BC62"/>
    <mergeCell ref="AA60:AA62"/>
    <mergeCell ref="AB60:AB62"/>
    <mergeCell ref="AC60:AC62"/>
    <mergeCell ref="AD60:AD62"/>
    <mergeCell ref="AE60:AE62"/>
    <mergeCell ref="AF60:AF62"/>
    <mergeCell ref="U60:U62"/>
    <mergeCell ref="V60:V62"/>
    <mergeCell ref="W60:W62"/>
    <mergeCell ref="X60:X62"/>
    <mergeCell ref="Y60:Y62"/>
    <mergeCell ref="Z60:Z62"/>
    <mergeCell ref="I60:I62"/>
    <mergeCell ref="P60:P62"/>
    <mergeCell ref="Q60:Q62"/>
    <mergeCell ref="AF63:AF65"/>
    <mergeCell ref="AG63:AG65"/>
    <mergeCell ref="AH63:AH65"/>
    <mergeCell ref="AI63:AI65"/>
    <mergeCell ref="AJ63:AJ65"/>
    <mergeCell ref="Y63:Y65"/>
    <mergeCell ref="Z63:Z65"/>
    <mergeCell ref="AA63:AA65"/>
    <mergeCell ref="AB63:AB65"/>
    <mergeCell ref="AC63:AC65"/>
    <mergeCell ref="AD63:AD65"/>
    <mergeCell ref="S63:S65"/>
    <mergeCell ref="T63:T65"/>
    <mergeCell ref="U63:U65"/>
    <mergeCell ref="V63:V65"/>
    <mergeCell ref="W63:W65"/>
    <mergeCell ref="X63:X65"/>
    <mergeCell ref="R66:R68"/>
    <mergeCell ref="S66:S68"/>
    <mergeCell ref="T66:T68"/>
    <mergeCell ref="BC63:BC65"/>
    <mergeCell ref="BD63:BD65"/>
    <mergeCell ref="A66:A68"/>
    <mergeCell ref="B66:B68"/>
    <mergeCell ref="C66:C68"/>
    <mergeCell ref="D66:D68"/>
    <mergeCell ref="E66:E68"/>
    <mergeCell ref="F66:F68"/>
    <mergeCell ref="G66:G68"/>
    <mergeCell ref="H66:H68"/>
    <mergeCell ref="AW63:AW65"/>
    <mergeCell ref="AX63:AX65"/>
    <mergeCell ref="AY63:AY65"/>
    <mergeCell ref="AZ63:AZ65"/>
    <mergeCell ref="BA63:BA65"/>
    <mergeCell ref="BB63:BB65"/>
    <mergeCell ref="AQ63:AQ65"/>
    <mergeCell ref="AR63:AR65"/>
    <mergeCell ref="AS63:AS65"/>
    <mergeCell ref="AT63:AT65"/>
    <mergeCell ref="AU63:AU65"/>
    <mergeCell ref="AV63:AV65"/>
    <mergeCell ref="AK63:AK65"/>
    <mergeCell ref="AL63:AL65"/>
    <mergeCell ref="AM63:AM65"/>
    <mergeCell ref="AN63:AN65"/>
    <mergeCell ref="AO63:AO65"/>
    <mergeCell ref="AP63:AP65"/>
    <mergeCell ref="AE63:AE65"/>
    <mergeCell ref="BD66:BD68"/>
    <mergeCell ref="AS66:AS68"/>
    <mergeCell ref="AT66:AT68"/>
    <mergeCell ref="AU66:AU68"/>
    <mergeCell ref="AV66:AV68"/>
    <mergeCell ref="AW66:AW68"/>
    <mergeCell ref="AX66:AX68"/>
    <mergeCell ref="AM66:AM68"/>
    <mergeCell ref="AN66:AN68"/>
    <mergeCell ref="AO66:AO68"/>
    <mergeCell ref="AP66:AP68"/>
    <mergeCell ref="AQ66:AQ68"/>
    <mergeCell ref="AR66:AR68"/>
    <mergeCell ref="AG66:AG68"/>
    <mergeCell ref="AH66:AH68"/>
    <mergeCell ref="AI66:AI68"/>
    <mergeCell ref="AJ66:AJ68"/>
    <mergeCell ref="AK66:AK68"/>
    <mergeCell ref="AL66:AL68"/>
    <mergeCell ref="G69:G71"/>
    <mergeCell ref="H69:H71"/>
    <mergeCell ref="I69:I71"/>
    <mergeCell ref="P69:P71"/>
    <mergeCell ref="Q69:Q71"/>
    <mergeCell ref="R69:R71"/>
    <mergeCell ref="A69:A71"/>
    <mergeCell ref="B69:B71"/>
    <mergeCell ref="C69:C71"/>
    <mergeCell ref="D69:D71"/>
    <mergeCell ref="E69:E71"/>
    <mergeCell ref="F69:F71"/>
    <mergeCell ref="AY66:AY68"/>
    <mergeCell ref="AZ66:AZ68"/>
    <mergeCell ref="BA66:BA68"/>
    <mergeCell ref="BB66:BB68"/>
    <mergeCell ref="BC66:BC68"/>
    <mergeCell ref="AA66:AA68"/>
    <mergeCell ref="AB66:AB68"/>
    <mergeCell ref="AC66:AC68"/>
    <mergeCell ref="AD66:AD68"/>
    <mergeCell ref="AE66:AE68"/>
    <mergeCell ref="AF66:AF68"/>
    <mergeCell ref="U66:U68"/>
    <mergeCell ref="V66:V68"/>
    <mergeCell ref="W66:W68"/>
    <mergeCell ref="X66:X68"/>
    <mergeCell ref="Y66:Y68"/>
    <mergeCell ref="Z66:Z68"/>
    <mergeCell ref="I66:I68"/>
    <mergeCell ref="P66:P68"/>
    <mergeCell ref="Q66:Q68"/>
    <mergeCell ref="AF69:AF71"/>
    <mergeCell ref="AG69:AG71"/>
    <mergeCell ref="AH69:AH71"/>
    <mergeCell ref="AI69:AI71"/>
    <mergeCell ref="AJ69:AJ71"/>
    <mergeCell ref="Y69:Y71"/>
    <mergeCell ref="Z69:Z71"/>
    <mergeCell ref="AA69:AA71"/>
    <mergeCell ref="AB69:AB71"/>
    <mergeCell ref="AC69:AC71"/>
    <mergeCell ref="AD69:AD71"/>
    <mergeCell ref="S69:S71"/>
    <mergeCell ref="T69:T71"/>
    <mergeCell ref="U69:U71"/>
    <mergeCell ref="V69:V71"/>
    <mergeCell ref="W69:W71"/>
    <mergeCell ref="X69:X71"/>
    <mergeCell ref="R72:R73"/>
    <mergeCell ref="S72:S73"/>
    <mergeCell ref="T72:T73"/>
    <mergeCell ref="BC69:BC71"/>
    <mergeCell ref="BD69:BD71"/>
    <mergeCell ref="A72:A73"/>
    <mergeCell ref="B72:B73"/>
    <mergeCell ref="C72:C73"/>
    <mergeCell ref="D72:D73"/>
    <mergeCell ref="E72:E73"/>
    <mergeCell ref="F72:F73"/>
    <mergeCell ref="G72:G73"/>
    <mergeCell ref="H72:H73"/>
    <mergeCell ref="AW69:AW71"/>
    <mergeCell ref="AX69:AX71"/>
    <mergeCell ref="AY69:AY71"/>
    <mergeCell ref="AZ69:AZ71"/>
    <mergeCell ref="BA69:BA71"/>
    <mergeCell ref="BB69:BB71"/>
    <mergeCell ref="AQ69:AQ71"/>
    <mergeCell ref="AR69:AR71"/>
    <mergeCell ref="AS69:AS71"/>
    <mergeCell ref="AT69:AT71"/>
    <mergeCell ref="AU69:AU71"/>
    <mergeCell ref="AV69:AV71"/>
    <mergeCell ref="AK69:AK71"/>
    <mergeCell ref="AL69:AL71"/>
    <mergeCell ref="AM69:AM71"/>
    <mergeCell ref="AN69:AN71"/>
    <mergeCell ref="AO69:AO71"/>
    <mergeCell ref="AP69:AP71"/>
    <mergeCell ref="AE69:AE71"/>
    <mergeCell ref="BD72:BD73"/>
    <mergeCell ref="AS72:AS73"/>
    <mergeCell ref="AT72:AT73"/>
    <mergeCell ref="AU72:AU73"/>
    <mergeCell ref="AV72:AV73"/>
    <mergeCell ref="AW72:AW73"/>
    <mergeCell ref="AX72:AX73"/>
    <mergeCell ref="AM72:AM73"/>
    <mergeCell ref="AN72:AN73"/>
    <mergeCell ref="AO72:AO73"/>
    <mergeCell ref="AP72:AP73"/>
    <mergeCell ref="AQ72:AQ73"/>
    <mergeCell ref="AR72:AR73"/>
    <mergeCell ref="AG72:AG73"/>
    <mergeCell ref="AH72:AH73"/>
    <mergeCell ref="AI72:AI73"/>
    <mergeCell ref="AJ72:AJ73"/>
    <mergeCell ref="AK72:AK73"/>
    <mergeCell ref="AL72:AL73"/>
    <mergeCell ref="G74:G76"/>
    <mergeCell ref="H74:H76"/>
    <mergeCell ref="I74:I76"/>
    <mergeCell ref="P74:P76"/>
    <mergeCell ref="Q74:Q76"/>
    <mergeCell ref="R74:R76"/>
    <mergeCell ref="A74:A76"/>
    <mergeCell ref="B74:B76"/>
    <mergeCell ref="C74:C76"/>
    <mergeCell ref="D74:D76"/>
    <mergeCell ref="E74:E76"/>
    <mergeCell ref="F74:F76"/>
    <mergeCell ref="AY72:AY73"/>
    <mergeCell ref="AZ72:AZ73"/>
    <mergeCell ref="BA72:BA73"/>
    <mergeCell ref="BB72:BB73"/>
    <mergeCell ref="BC72:BC73"/>
    <mergeCell ref="AA72:AA73"/>
    <mergeCell ref="AB72:AB73"/>
    <mergeCell ref="AC72:AC73"/>
    <mergeCell ref="AD72:AD73"/>
    <mergeCell ref="AE72:AE73"/>
    <mergeCell ref="AF72:AF73"/>
    <mergeCell ref="U72:U73"/>
    <mergeCell ref="V72:V73"/>
    <mergeCell ref="W72:W73"/>
    <mergeCell ref="X72:X73"/>
    <mergeCell ref="Y72:Y73"/>
    <mergeCell ref="Z72:Z73"/>
    <mergeCell ref="I72:I73"/>
    <mergeCell ref="P72:P73"/>
    <mergeCell ref="Q72:Q73"/>
    <mergeCell ref="AF74:AF76"/>
    <mergeCell ref="AG74:AG76"/>
    <mergeCell ref="AH74:AH76"/>
    <mergeCell ref="AI74:AI76"/>
    <mergeCell ref="AJ74:AJ76"/>
    <mergeCell ref="Y74:Y76"/>
    <mergeCell ref="Z74:Z76"/>
    <mergeCell ref="AA74:AA76"/>
    <mergeCell ref="AB74:AB76"/>
    <mergeCell ref="AC74:AC76"/>
    <mergeCell ref="AD74:AD76"/>
    <mergeCell ref="S74:S76"/>
    <mergeCell ref="T74:T76"/>
    <mergeCell ref="U74:U76"/>
    <mergeCell ref="V74:V76"/>
    <mergeCell ref="W74:W76"/>
    <mergeCell ref="X74:X76"/>
    <mergeCell ref="R77:R79"/>
    <mergeCell ref="S77:S79"/>
    <mergeCell ref="T77:T79"/>
    <mergeCell ref="BC74:BC76"/>
    <mergeCell ref="BD74:BD76"/>
    <mergeCell ref="A77:A79"/>
    <mergeCell ref="B77:B79"/>
    <mergeCell ref="C77:C79"/>
    <mergeCell ref="D77:D79"/>
    <mergeCell ref="E77:E79"/>
    <mergeCell ref="F77:F79"/>
    <mergeCell ref="G77:G79"/>
    <mergeCell ref="H77:H79"/>
    <mergeCell ref="AW74:AW76"/>
    <mergeCell ref="AX74:AX76"/>
    <mergeCell ref="AY74:AY76"/>
    <mergeCell ref="AZ74:AZ76"/>
    <mergeCell ref="BA74:BA76"/>
    <mergeCell ref="BB74:BB76"/>
    <mergeCell ref="AQ74:AQ76"/>
    <mergeCell ref="AR74:AR76"/>
    <mergeCell ref="AS74:AS76"/>
    <mergeCell ref="AT74:AT76"/>
    <mergeCell ref="AU74:AU76"/>
    <mergeCell ref="AV74:AV76"/>
    <mergeCell ref="AK74:AK76"/>
    <mergeCell ref="AL74:AL76"/>
    <mergeCell ref="AM74:AM76"/>
    <mergeCell ref="AN74:AN76"/>
    <mergeCell ref="AO74:AO76"/>
    <mergeCell ref="AP74:AP76"/>
    <mergeCell ref="AE74:AE76"/>
    <mergeCell ref="BD77:BD79"/>
    <mergeCell ref="AS77:AS79"/>
    <mergeCell ref="AT77:AT79"/>
    <mergeCell ref="AU77:AU79"/>
    <mergeCell ref="AV77:AV79"/>
    <mergeCell ref="AW77:AW79"/>
    <mergeCell ref="AX77:AX79"/>
    <mergeCell ref="AM77:AM79"/>
    <mergeCell ref="AN77:AN79"/>
    <mergeCell ref="AO77:AO79"/>
    <mergeCell ref="AP77:AP79"/>
    <mergeCell ref="AQ77:AQ79"/>
    <mergeCell ref="AR77:AR79"/>
    <mergeCell ref="AG77:AG79"/>
    <mergeCell ref="AH77:AH79"/>
    <mergeCell ref="AI77:AI79"/>
    <mergeCell ref="AJ77:AJ79"/>
    <mergeCell ref="AK77:AK79"/>
    <mergeCell ref="AL77:AL79"/>
    <mergeCell ref="G81:G83"/>
    <mergeCell ref="H81:H83"/>
    <mergeCell ref="I81:I83"/>
    <mergeCell ref="P81:P83"/>
    <mergeCell ref="Q81:Q83"/>
    <mergeCell ref="R81:R83"/>
    <mergeCell ref="A81:A83"/>
    <mergeCell ref="B81:B83"/>
    <mergeCell ref="C81:C83"/>
    <mergeCell ref="D81:D83"/>
    <mergeCell ref="E81:E83"/>
    <mergeCell ref="F81:F83"/>
    <mergeCell ref="AY77:AY79"/>
    <mergeCell ref="AZ77:AZ79"/>
    <mergeCell ref="BA77:BA79"/>
    <mergeCell ref="BB77:BB79"/>
    <mergeCell ref="BC77:BC79"/>
    <mergeCell ref="AA77:AA79"/>
    <mergeCell ref="AB77:AB79"/>
    <mergeCell ref="AC77:AC79"/>
    <mergeCell ref="AD77:AD79"/>
    <mergeCell ref="AE77:AE79"/>
    <mergeCell ref="AF77:AF79"/>
    <mergeCell ref="U77:U79"/>
    <mergeCell ref="V77:V79"/>
    <mergeCell ref="W77:W79"/>
    <mergeCell ref="X77:X79"/>
    <mergeCell ref="Y77:Y79"/>
    <mergeCell ref="Z77:Z79"/>
    <mergeCell ref="I77:I79"/>
    <mergeCell ref="P77:P79"/>
    <mergeCell ref="Q77:Q79"/>
    <mergeCell ref="AF81:AF83"/>
    <mergeCell ref="AG81:AG83"/>
    <mergeCell ref="AH81:AH83"/>
    <mergeCell ref="AI81:AI83"/>
    <mergeCell ref="AJ81:AJ83"/>
    <mergeCell ref="Y81:Y83"/>
    <mergeCell ref="Z81:Z83"/>
    <mergeCell ref="AA81:AA83"/>
    <mergeCell ref="AB81:AB83"/>
    <mergeCell ref="AC81:AC83"/>
    <mergeCell ref="AD81:AD83"/>
    <mergeCell ref="S81:S83"/>
    <mergeCell ref="T81:T83"/>
    <mergeCell ref="U81:U83"/>
    <mergeCell ref="V81:V83"/>
    <mergeCell ref="W81:W83"/>
    <mergeCell ref="X81:X83"/>
    <mergeCell ref="R84:R86"/>
    <mergeCell ref="S84:S86"/>
    <mergeCell ref="T84:T86"/>
    <mergeCell ref="BC81:BC83"/>
    <mergeCell ref="BD81:BD83"/>
    <mergeCell ref="A84:A86"/>
    <mergeCell ref="B84:B86"/>
    <mergeCell ref="C84:C86"/>
    <mergeCell ref="D84:D86"/>
    <mergeCell ref="E84:E86"/>
    <mergeCell ref="F84:F86"/>
    <mergeCell ref="G84:G86"/>
    <mergeCell ref="H84:H86"/>
    <mergeCell ref="AW81:AW83"/>
    <mergeCell ref="AX81:AX83"/>
    <mergeCell ref="AY81:AY83"/>
    <mergeCell ref="AZ81:AZ83"/>
    <mergeCell ref="BA81:BA83"/>
    <mergeCell ref="BB81:BB83"/>
    <mergeCell ref="AQ81:AQ83"/>
    <mergeCell ref="AR81:AR83"/>
    <mergeCell ref="AS81:AS83"/>
    <mergeCell ref="AT81:AT83"/>
    <mergeCell ref="AU81:AU83"/>
    <mergeCell ref="AV81:AV83"/>
    <mergeCell ref="AK81:AK83"/>
    <mergeCell ref="AL81:AL83"/>
    <mergeCell ref="AM81:AM83"/>
    <mergeCell ref="AN81:AN83"/>
    <mergeCell ref="AO81:AO83"/>
    <mergeCell ref="AP81:AP83"/>
    <mergeCell ref="AE81:AE83"/>
    <mergeCell ref="BD84:BD86"/>
    <mergeCell ref="AS84:AS86"/>
    <mergeCell ref="AT84:AT86"/>
    <mergeCell ref="AU84:AU86"/>
    <mergeCell ref="AV84:AV86"/>
    <mergeCell ref="AW84:AW86"/>
    <mergeCell ref="AX84:AX86"/>
    <mergeCell ref="AM84:AM86"/>
    <mergeCell ref="AN84:AN86"/>
    <mergeCell ref="AO84:AO86"/>
    <mergeCell ref="AP84:AP86"/>
    <mergeCell ref="AQ84:AQ86"/>
    <mergeCell ref="AR84:AR86"/>
    <mergeCell ref="AG84:AG86"/>
    <mergeCell ref="AH84:AH86"/>
    <mergeCell ref="AI84:AI86"/>
    <mergeCell ref="AJ84:AJ86"/>
    <mergeCell ref="AK84:AK86"/>
    <mergeCell ref="AL84:AL86"/>
    <mergeCell ref="G87:G89"/>
    <mergeCell ref="H87:H89"/>
    <mergeCell ref="I87:I89"/>
    <mergeCell ref="P87:P89"/>
    <mergeCell ref="Q87:Q89"/>
    <mergeCell ref="R87:R89"/>
    <mergeCell ref="A87:A89"/>
    <mergeCell ref="B87:B89"/>
    <mergeCell ref="C87:C89"/>
    <mergeCell ref="D87:D89"/>
    <mergeCell ref="E87:E89"/>
    <mergeCell ref="F87:F89"/>
    <mergeCell ref="AY84:AY86"/>
    <mergeCell ref="AZ84:AZ86"/>
    <mergeCell ref="BA84:BA86"/>
    <mergeCell ref="BB84:BB86"/>
    <mergeCell ref="BC84:BC86"/>
    <mergeCell ref="AA84:AA86"/>
    <mergeCell ref="AB84:AB86"/>
    <mergeCell ref="AC84:AC86"/>
    <mergeCell ref="AD84:AD86"/>
    <mergeCell ref="AE84:AE86"/>
    <mergeCell ref="AF84:AF86"/>
    <mergeCell ref="U84:U86"/>
    <mergeCell ref="V84:V86"/>
    <mergeCell ref="W84:W86"/>
    <mergeCell ref="X84:X86"/>
    <mergeCell ref="Y84:Y86"/>
    <mergeCell ref="Z84:Z86"/>
    <mergeCell ref="I84:I86"/>
    <mergeCell ref="P84:P86"/>
    <mergeCell ref="Q84:Q86"/>
    <mergeCell ref="AO87:AO89"/>
    <mergeCell ref="AP87:AP89"/>
    <mergeCell ref="AE87:AE89"/>
    <mergeCell ref="AF87:AF89"/>
    <mergeCell ref="AG87:AG89"/>
    <mergeCell ref="AH87:AH89"/>
    <mergeCell ref="AI87:AI89"/>
    <mergeCell ref="AJ87:AJ89"/>
    <mergeCell ref="Y87:Y89"/>
    <mergeCell ref="Z87:Z89"/>
    <mergeCell ref="AA87:AA89"/>
    <mergeCell ref="AB87:AB89"/>
    <mergeCell ref="AC87:AC89"/>
    <mergeCell ref="AD87:AD89"/>
    <mergeCell ref="S87:S89"/>
    <mergeCell ref="T87:T89"/>
    <mergeCell ref="U87:U89"/>
    <mergeCell ref="V87:V89"/>
    <mergeCell ref="W87:W89"/>
    <mergeCell ref="X87:X89"/>
    <mergeCell ref="I90:I92"/>
    <mergeCell ref="P90:P92"/>
    <mergeCell ref="Q90:Q92"/>
    <mergeCell ref="R90:R92"/>
    <mergeCell ref="S90:S92"/>
    <mergeCell ref="T90:T92"/>
    <mergeCell ref="BC87:BC89"/>
    <mergeCell ref="BD87:BD89"/>
    <mergeCell ref="A90:A92"/>
    <mergeCell ref="B90:B92"/>
    <mergeCell ref="C90:C92"/>
    <mergeCell ref="D90:D92"/>
    <mergeCell ref="E90:E92"/>
    <mergeCell ref="F90:F92"/>
    <mergeCell ref="G90:G92"/>
    <mergeCell ref="H90:H92"/>
    <mergeCell ref="AW87:AW89"/>
    <mergeCell ref="AX87:AX89"/>
    <mergeCell ref="AY87:AY89"/>
    <mergeCell ref="AZ87:AZ89"/>
    <mergeCell ref="BA87:BA89"/>
    <mergeCell ref="BB87:BB89"/>
    <mergeCell ref="AQ87:AQ89"/>
    <mergeCell ref="AR87:AR89"/>
    <mergeCell ref="AS87:AS89"/>
    <mergeCell ref="AT87:AT89"/>
    <mergeCell ref="AU87:AU89"/>
    <mergeCell ref="AV87:AV89"/>
    <mergeCell ref="AK87:AK89"/>
    <mergeCell ref="AL87:AL89"/>
    <mergeCell ref="AM87:AM89"/>
    <mergeCell ref="AN87:AN89"/>
    <mergeCell ref="AG90:AG92"/>
    <mergeCell ref="AH90:AH92"/>
    <mergeCell ref="AI90:AI92"/>
    <mergeCell ref="AJ90:AJ92"/>
    <mergeCell ref="AK90:AK92"/>
    <mergeCell ref="AL90:AL92"/>
    <mergeCell ref="AA90:AA92"/>
    <mergeCell ref="AB90:AB92"/>
    <mergeCell ref="AC90:AC92"/>
    <mergeCell ref="AD90:AD92"/>
    <mergeCell ref="AE90:AE92"/>
    <mergeCell ref="AF90:AF92"/>
    <mergeCell ref="U90:U92"/>
    <mergeCell ref="V90:V92"/>
    <mergeCell ref="W90:W92"/>
    <mergeCell ref="X90:X92"/>
    <mergeCell ref="Y90:Y92"/>
    <mergeCell ref="Z90:Z92"/>
    <mergeCell ref="AY90:AY92"/>
    <mergeCell ref="AZ90:AZ92"/>
    <mergeCell ref="BA90:BA92"/>
    <mergeCell ref="BB90:BB92"/>
    <mergeCell ref="BC90:BC92"/>
    <mergeCell ref="BD90:BD92"/>
    <mergeCell ref="AS90:AS92"/>
    <mergeCell ref="AT90:AT92"/>
    <mergeCell ref="AU90:AU92"/>
    <mergeCell ref="AV90:AV92"/>
    <mergeCell ref="AW90:AW92"/>
    <mergeCell ref="AX90:AX92"/>
    <mergeCell ref="AM90:AM92"/>
    <mergeCell ref="AN90:AN92"/>
    <mergeCell ref="AO90:AO92"/>
    <mergeCell ref="AP90:AP92"/>
    <mergeCell ref="AQ90:AQ92"/>
    <mergeCell ref="AR90:AR92"/>
    <mergeCell ref="S94:S97"/>
    <mergeCell ref="T94:T97"/>
    <mergeCell ref="U94:U97"/>
    <mergeCell ref="V94:V97"/>
    <mergeCell ref="W94:W97"/>
    <mergeCell ref="X94:X97"/>
    <mergeCell ref="G94:G97"/>
    <mergeCell ref="H94:H97"/>
    <mergeCell ref="I94:I97"/>
    <mergeCell ref="P94:P97"/>
    <mergeCell ref="Q94:Q97"/>
    <mergeCell ref="R94:R97"/>
    <mergeCell ref="A94:A97"/>
    <mergeCell ref="B94:B97"/>
    <mergeCell ref="C94:C97"/>
    <mergeCell ref="D94:D97"/>
    <mergeCell ref="E94:E97"/>
    <mergeCell ref="F94:F97"/>
    <mergeCell ref="AU94:AU97"/>
    <mergeCell ref="AV94:AV97"/>
    <mergeCell ref="AK94:AK97"/>
    <mergeCell ref="AL94:AL97"/>
    <mergeCell ref="AM94:AM97"/>
    <mergeCell ref="AN94:AN97"/>
    <mergeCell ref="AO94:AO97"/>
    <mergeCell ref="AP94:AP97"/>
    <mergeCell ref="AE94:AE97"/>
    <mergeCell ref="AF94:AF97"/>
    <mergeCell ref="AG94:AG97"/>
    <mergeCell ref="AH94:AH97"/>
    <mergeCell ref="AI94:AI97"/>
    <mergeCell ref="AJ94:AJ97"/>
    <mergeCell ref="Y94:Y97"/>
    <mergeCell ref="Z94:Z97"/>
    <mergeCell ref="AA94:AA97"/>
    <mergeCell ref="AB94:AB97"/>
    <mergeCell ref="AC94:AC97"/>
    <mergeCell ref="AD94:AD97"/>
    <mergeCell ref="T98:T101"/>
    <mergeCell ref="U98:U101"/>
    <mergeCell ref="V98:V101"/>
    <mergeCell ref="W98:W101"/>
    <mergeCell ref="X98:X101"/>
    <mergeCell ref="Y98:Y101"/>
    <mergeCell ref="H98:H101"/>
    <mergeCell ref="I98:I101"/>
    <mergeCell ref="P98:P101"/>
    <mergeCell ref="Q98:Q101"/>
    <mergeCell ref="R98:R101"/>
    <mergeCell ref="S98:S101"/>
    <mergeCell ref="BC94:BC97"/>
    <mergeCell ref="BD94:BD97"/>
    <mergeCell ref="BE94:BE97"/>
    <mergeCell ref="A98:A101"/>
    <mergeCell ref="B98:B101"/>
    <mergeCell ref="C98:C101"/>
    <mergeCell ref="D98:D101"/>
    <mergeCell ref="E98:E101"/>
    <mergeCell ref="F98:F101"/>
    <mergeCell ref="G98:G101"/>
    <mergeCell ref="AW94:AW97"/>
    <mergeCell ref="AX94:AX97"/>
    <mergeCell ref="AY94:AY97"/>
    <mergeCell ref="AZ94:AZ97"/>
    <mergeCell ref="BA94:BA97"/>
    <mergeCell ref="BB94:BB97"/>
    <mergeCell ref="AQ94:AQ97"/>
    <mergeCell ref="AR94:AR97"/>
    <mergeCell ref="AS94:AS97"/>
    <mergeCell ref="AT94:AT97"/>
    <mergeCell ref="AT98:AT101"/>
    <mergeCell ref="AU98:AU101"/>
    <mergeCell ref="AV98:AV101"/>
    <mergeCell ref="AW98:AW101"/>
    <mergeCell ref="AL98:AL101"/>
    <mergeCell ref="AM98:AM101"/>
    <mergeCell ref="AN98:AN101"/>
    <mergeCell ref="AO98:AO101"/>
    <mergeCell ref="AP98:AP101"/>
    <mergeCell ref="AQ98:AQ101"/>
    <mergeCell ref="AF98:AF101"/>
    <mergeCell ref="AG98:AG101"/>
    <mergeCell ref="AH98:AH101"/>
    <mergeCell ref="AI98:AI101"/>
    <mergeCell ref="AJ98:AJ101"/>
    <mergeCell ref="AK98:AK101"/>
    <mergeCell ref="Z98:Z101"/>
    <mergeCell ref="AA98:AA101"/>
    <mergeCell ref="AB98:AB101"/>
    <mergeCell ref="AC98:AC101"/>
    <mergeCell ref="AD98:AD101"/>
    <mergeCell ref="AE98:AE101"/>
    <mergeCell ref="AF103:AF104"/>
    <mergeCell ref="AG103:AG104"/>
    <mergeCell ref="V103:V104"/>
    <mergeCell ref="W103:W104"/>
    <mergeCell ref="X103:X104"/>
    <mergeCell ref="Y103:Y104"/>
    <mergeCell ref="Z103:Z104"/>
    <mergeCell ref="AA103:AA104"/>
    <mergeCell ref="P103:P104"/>
    <mergeCell ref="Q103:Q104"/>
    <mergeCell ref="R103:R104"/>
    <mergeCell ref="S103:S104"/>
    <mergeCell ref="T103:T104"/>
    <mergeCell ref="U103:U104"/>
    <mergeCell ref="BD98:BD101"/>
    <mergeCell ref="A103:A104"/>
    <mergeCell ref="B103:B104"/>
    <mergeCell ref="C103:C104"/>
    <mergeCell ref="D103:D104"/>
    <mergeCell ref="E103:E104"/>
    <mergeCell ref="F103:F104"/>
    <mergeCell ref="G103:G104"/>
    <mergeCell ref="H103:H104"/>
    <mergeCell ref="I103:I104"/>
    <mergeCell ref="AX98:AX101"/>
    <mergeCell ref="AY98:AY101"/>
    <mergeCell ref="AZ98:AZ101"/>
    <mergeCell ref="BA98:BA101"/>
    <mergeCell ref="BB98:BB101"/>
    <mergeCell ref="BC98:BC101"/>
    <mergeCell ref="AR98:AR101"/>
    <mergeCell ref="AS98:AS101"/>
    <mergeCell ref="BA103:BA104"/>
    <mergeCell ref="BB103:BB104"/>
    <mergeCell ref="BC103:BC104"/>
    <mergeCell ref="BD103:BD104"/>
    <mergeCell ref="A105:A106"/>
    <mergeCell ref="B105:B106"/>
    <mergeCell ref="C105:C106"/>
    <mergeCell ref="D105:D106"/>
    <mergeCell ref="E105:E106"/>
    <mergeCell ref="F105:F106"/>
    <mergeCell ref="AU103:AU104"/>
    <mergeCell ref="AV103:AV104"/>
    <mergeCell ref="AW103:AW104"/>
    <mergeCell ref="AX103:AX104"/>
    <mergeCell ref="AY103:AY104"/>
    <mergeCell ref="AZ103:AZ104"/>
    <mergeCell ref="AO103:AO104"/>
    <mergeCell ref="AP103:AP104"/>
    <mergeCell ref="AQ103:AQ104"/>
    <mergeCell ref="AR103:AR104"/>
    <mergeCell ref="AS103:AS104"/>
    <mergeCell ref="AT103:AT104"/>
    <mergeCell ref="AH103:AH104"/>
    <mergeCell ref="AI103:AI104"/>
    <mergeCell ref="AJ103:AJ104"/>
    <mergeCell ref="AK103:AK104"/>
    <mergeCell ref="AL103:AL104"/>
    <mergeCell ref="AM103:AM104"/>
    <mergeCell ref="AB103:AB104"/>
    <mergeCell ref="AC103:AC104"/>
    <mergeCell ref="AD103:AD104"/>
    <mergeCell ref="AE103:AE104"/>
    <mergeCell ref="AJ105:AJ106"/>
    <mergeCell ref="AK105:AK106"/>
    <mergeCell ref="Z105:Z106"/>
    <mergeCell ref="AA105:AA106"/>
    <mergeCell ref="AB105:AB106"/>
    <mergeCell ref="AC105:AC106"/>
    <mergeCell ref="AD105:AD106"/>
    <mergeCell ref="AE105:AE106"/>
    <mergeCell ref="T105:T106"/>
    <mergeCell ref="U105:U106"/>
    <mergeCell ref="V105:V106"/>
    <mergeCell ref="W105:W106"/>
    <mergeCell ref="X105:X106"/>
    <mergeCell ref="Y105:Y106"/>
    <mergeCell ref="G105:G106"/>
    <mergeCell ref="H105:H106"/>
    <mergeCell ref="I105:I106"/>
    <mergeCell ref="Q105:Q106"/>
    <mergeCell ref="R105:R106"/>
    <mergeCell ref="S105:S106"/>
    <mergeCell ref="BD105:BD106"/>
    <mergeCell ref="A107:A110"/>
    <mergeCell ref="B107:B110"/>
    <mergeCell ref="C107:C110"/>
    <mergeCell ref="D107:D110"/>
    <mergeCell ref="E107:E110"/>
    <mergeCell ref="F107:F110"/>
    <mergeCell ref="G107:G110"/>
    <mergeCell ref="H107:H110"/>
    <mergeCell ref="I107:I110"/>
    <mergeCell ref="AX105:AX106"/>
    <mergeCell ref="AY105:AY106"/>
    <mergeCell ref="AZ105:AZ106"/>
    <mergeCell ref="BA105:BA106"/>
    <mergeCell ref="BB105:BB106"/>
    <mergeCell ref="BC105:BC106"/>
    <mergeCell ref="AR105:AR106"/>
    <mergeCell ref="AS105:AS106"/>
    <mergeCell ref="AT105:AT106"/>
    <mergeCell ref="AU105:AU106"/>
    <mergeCell ref="AV105:AV106"/>
    <mergeCell ref="AW105:AW106"/>
    <mergeCell ref="AL105:AL106"/>
    <mergeCell ref="AM105:AM106"/>
    <mergeCell ref="AN105:AN106"/>
    <mergeCell ref="AO105:AO106"/>
    <mergeCell ref="AP105:AP106"/>
    <mergeCell ref="AQ105:AQ106"/>
    <mergeCell ref="AF105:AF106"/>
    <mergeCell ref="AG105:AG106"/>
    <mergeCell ref="AH105:AH106"/>
    <mergeCell ref="AI105:AI106"/>
    <mergeCell ref="AJ107:AJ110"/>
    <mergeCell ref="AK107:AK110"/>
    <mergeCell ref="AL107:AL110"/>
    <mergeCell ref="AM107:AM110"/>
    <mergeCell ref="AB107:AB110"/>
    <mergeCell ref="AC107:AC110"/>
    <mergeCell ref="AD107:AD110"/>
    <mergeCell ref="AE107:AE110"/>
    <mergeCell ref="AF107:AF110"/>
    <mergeCell ref="AG107:AG110"/>
    <mergeCell ref="V107:V110"/>
    <mergeCell ref="W107:W110"/>
    <mergeCell ref="X107:X110"/>
    <mergeCell ref="Y107:Y110"/>
    <mergeCell ref="Z107:Z110"/>
    <mergeCell ref="AA107:AA110"/>
    <mergeCell ref="P107:P110"/>
    <mergeCell ref="Q107:Q110"/>
    <mergeCell ref="R107:R110"/>
    <mergeCell ref="S107:S110"/>
    <mergeCell ref="T107:T110"/>
    <mergeCell ref="U107:U110"/>
    <mergeCell ref="G111:G114"/>
    <mergeCell ref="H111:H114"/>
    <mergeCell ref="I111:I114"/>
    <mergeCell ref="P111:P114"/>
    <mergeCell ref="Q111:Q114"/>
    <mergeCell ref="R111:R114"/>
    <mergeCell ref="A111:A114"/>
    <mergeCell ref="B111:B114"/>
    <mergeCell ref="C111:C114"/>
    <mergeCell ref="D111:D114"/>
    <mergeCell ref="E111:E114"/>
    <mergeCell ref="F111:F114"/>
    <mergeCell ref="BA107:BA110"/>
    <mergeCell ref="BB107:BB110"/>
    <mergeCell ref="BC107:BC110"/>
    <mergeCell ref="BD107:BD110"/>
    <mergeCell ref="BE107:BE108"/>
    <mergeCell ref="AQ108:AQ110"/>
    <mergeCell ref="AU107:AU110"/>
    <mergeCell ref="AV107:AV110"/>
    <mergeCell ref="AW107:AW110"/>
    <mergeCell ref="AX107:AX110"/>
    <mergeCell ref="AY107:AY110"/>
    <mergeCell ref="AZ107:AZ110"/>
    <mergeCell ref="AN107:AN110"/>
    <mergeCell ref="AO107:AO110"/>
    <mergeCell ref="AP107:AP110"/>
    <mergeCell ref="AR107:AR110"/>
    <mergeCell ref="AS107:AS110"/>
    <mergeCell ref="AT107:AT110"/>
    <mergeCell ref="AH107:AH110"/>
    <mergeCell ref="AI107:AI110"/>
    <mergeCell ref="AF111:AF114"/>
    <mergeCell ref="AG111:AG114"/>
    <mergeCell ref="AH111:AH114"/>
    <mergeCell ref="AI111:AI114"/>
    <mergeCell ref="AJ111:AJ114"/>
    <mergeCell ref="AK111:AK114"/>
    <mergeCell ref="Y111:Y114"/>
    <mergeCell ref="Z111:Z114"/>
    <mergeCell ref="AB111:AB114"/>
    <mergeCell ref="AC111:AC114"/>
    <mergeCell ref="AD111:AD114"/>
    <mergeCell ref="AE111:AE114"/>
    <mergeCell ref="S111:S114"/>
    <mergeCell ref="T111:T114"/>
    <mergeCell ref="U111:U114"/>
    <mergeCell ref="V111:V114"/>
    <mergeCell ref="W111:W114"/>
    <mergeCell ref="X111:X114"/>
    <mergeCell ref="Q115:Q118"/>
    <mergeCell ref="R115:R118"/>
    <mergeCell ref="S115:S118"/>
    <mergeCell ref="T115:T118"/>
    <mergeCell ref="BD111:BD114"/>
    <mergeCell ref="BE111:BE112"/>
    <mergeCell ref="A115:A118"/>
    <mergeCell ref="B115:B118"/>
    <mergeCell ref="C115:C118"/>
    <mergeCell ref="D115:D118"/>
    <mergeCell ref="E115:E118"/>
    <mergeCell ref="F115:F118"/>
    <mergeCell ref="G115:G118"/>
    <mergeCell ref="H115:H118"/>
    <mergeCell ref="AX111:AX114"/>
    <mergeCell ref="AY111:AY114"/>
    <mergeCell ref="AZ111:AZ114"/>
    <mergeCell ref="BA111:BA114"/>
    <mergeCell ref="BB111:BB114"/>
    <mergeCell ref="BC111:BC114"/>
    <mergeCell ref="AR111:AR114"/>
    <mergeCell ref="AS111:AS114"/>
    <mergeCell ref="AT111:AT114"/>
    <mergeCell ref="AU111:AU114"/>
    <mergeCell ref="AV111:AV114"/>
    <mergeCell ref="AW111:AW114"/>
    <mergeCell ref="AL111:AL114"/>
    <mergeCell ref="AM111:AM114"/>
    <mergeCell ref="AN111:AN114"/>
    <mergeCell ref="AO111:AO114"/>
    <mergeCell ref="AP111:AP114"/>
    <mergeCell ref="AQ111:AQ114"/>
    <mergeCell ref="BE115:BE118"/>
    <mergeCell ref="AT115:AT118"/>
    <mergeCell ref="AU115:AU118"/>
    <mergeCell ref="AV115:AV118"/>
    <mergeCell ref="AW115:AW118"/>
    <mergeCell ref="AX115:AX118"/>
    <mergeCell ref="AY115:AY118"/>
    <mergeCell ref="AN115:AN118"/>
    <mergeCell ref="AO115:AO118"/>
    <mergeCell ref="AP115:AP118"/>
    <mergeCell ref="AQ115:AQ118"/>
    <mergeCell ref="AR115:AR118"/>
    <mergeCell ref="AS115:AS118"/>
    <mergeCell ref="AH115:AH118"/>
    <mergeCell ref="AI115:AI118"/>
    <mergeCell ref="AJ115:AJ118"/>
    <mergeCell ref="AK115:AK118"/>
    <mergeCell ref="AL115:AL118"/>
    <mergeCell ref="AM115:AM118"/>
    <mergeCell ref="G119:G122"/>
    <mergeCell ref="H119:H122"/>
    <mergeCell ref="I119:I122"/>
    <mergeCell ref="P119:P122"/>
    <mergeCell ref="Q119:Q122"/>
    <mergeCell ref="R119:R122"/>
    <mergeCell ref="A119:A122"/>
    <mergeCell ref="B119:B122"/>
    <mergeCell ref="C119:C122"/>
    <mergeCell ref="D119:D122"/>
    <mergeCell ref="E119:E122"/>
    <mergeCell ref="F119:F122"/>
    <mergeCell ref="AZ115:AZ118"/>
    <mergeCell ref="BA115:BA118"/>
    <mergeCell ref="BB115:BB118"/>
    <mergeCell ref="BC115:BC118"/>
    <mergeCell ref="BD115:BD118"/>
    <mergeCell ref="AB115:AB118"/>
    <mergeCell ref="AC115:AC118"/>
    <mergeCell ref="AD115:AD118"/>
    <mergeCell ref="AE115:AE118"/>
    <mergeCell ref="AF115:AF118"/>
    <mergeCell ref="AG115:AG118"/>
    <mergeCell ref="U115:U118"/>
    <mergeCell ref="V115:V118"/>
    <mergeCell ref="W115:W118"/>
    <mergeCell ref="X115:X118"/>
    <mergeCell ref="Y115:Y118"/>
    <mergeCell ref="AA115:AA118"/>
    <mergeCell ref="Z116:Z118"/>
    <mergeCell ref="I115:I118"/>
    <mergeCell ref="P115:P118"/>
    <mergeCell ref="AO119:AO122"/>
    <mergeCell ref="AP119:AP122"/>
    <mergeCell ref="AE119:AE122"/>
    <mergeCell ref="AF119:AF122"/>
    <mergeCell ref="AG119:AG122"/>
    <mergeCell ref="AH119:AH122"/>
    <mergeCell ref="AI119:AI122"/>
    <mergeCell ref="AJ119:AJ122"/>
    <mergeCell ref="Y119:Y122"/>
    <mergeCell ref="Z119:Z122"/>
    <mergeCell ref="AA119:AA122"/>
    <mergeCell ref="AB119:AB122"/>
    <mergeCell ref="AC119:AC122"/>
    <mergeCell ref="AD119:AD122"/>
    <mergeCell ref="S119:S122"/>
    <mergeCell ref="T119:T122"/>
    <mergeCell ref="U119:U122"/>
    <mergeCell ref="V119:V122"/>
    <mergeCell ref="W119:W122"/>
    <mergeCell ref="X119:X122"/>
    <mergeCell ref="H123:H124"/>
    <mergeCell ref="I123:I124"/>
    <mergeCell ref="P123:P124"/>
    <mergeCell ref="Q123:Q124"/>
    <mergeCell ref="R123:R124"/>
    <mergeCell ref="S123:S124"/>
    <mergeCell ref="BC119:BC122"/>
    <mergeCell ref="BD119:BD122"/>
    <mergeCell ref="BE119:BE121"/>
    <mergeCell ref="A123:A124"/>
    <mergeCell ref="B123:B124"/>
    <mergeCell ref="C123:C124"/>
    <mergeCell ref="D123:D124"/>
    <mergeCell ref="E123:E124"/>
    <mergeCell ref="F123:F124"/>
    <mergeCell ref="G123:G124"/>
    <mergeCell ref="AW119:AW122"/>
    <mergeCell ref="AX119:AX122"/>
    <mergeCell ref="AY119:AY122"/>
    <mergeCell ref="AZ119:AZ122"/>
    <mergeCell ref="BA119:BA122"/>
    <mergeCell ref="BB119:BB122"/>
    <mergeCell ref="AQ119:AQ122"/>
    <mergeCell ref="AR119:AR122"/>
    <mergeCell ref="AS119:AS122"/>
    <mergeCell ref="AT119:AT122"/>
    <mergeCell ref="AU119:AU122"/>
    <mergeCell ref="AV119:AV122"/>
    <mergeCell ref="AK119:AK122"/>
    <mergeCell ref="AL119:AL122"/>
    <mergeCell ref="AM119:AM122"/>
    <mergeCell ref="AN119:AN122"/>
    <mergeCell ref="AG123:AG124"/>
    <mergeCell ref="AH123:AH124"/>
    <mergeCell ref="AI123:AI124"/>
    <mergeCell ref="AJ123:AJ124"/>
    <mergeCell ref="AK123:AK124"/>
    <mergeCell ref="Z123:Z124"/>
    <mergeCell ref="AA123:AA124"/>
    <mergeCell ref="AB123:AB124"/>
    <mergeCell ref="AC123:AC124"/>
    <mergeCell ref="AD123:AD124"/>
    <mergeCell ref="AE123:AE124"/>
    <mergeCell ref="T123:T124"/>
    <mergeCell ref="U123:U124"/>
    <mergeCell ref="V123:V124"/>
    <mergeCell ref="W123:W124"/>
    <mergeCell ref="X123:X124"/>
    <mergeCell ref="Y123:Y124"/>
    <mergeCell ref="R125:R127"/>
    <mergeCell ref="S125:S127"/>
    <mergeCell ref="T125:T127"/>
    <mergeCell ref="BD123:BD124"/>
    <mergeCell ref="BE123:BE124"/>
    <mergeCell ref="A125:A127"/>
    <mergeCell ref="B125:B127"/>
    <mergeCell ref="C125:C127"/>
    <mergeCell ref="D125:D127"/>
    <mergeCell ref="E125:E127"/>
    <mergeCell ref="F125:F127"/>
    <mergeCell ref="G125:G127"/>
    <mergeCell ref="H125:H127"/>
    <mergeCell ref="AX123:AX124"/>
    <mergeCell ref="AY123:AY124"/>
    <mergeCell ref="AZ123:AZ124"/>
    <mergeCell ref="BA123:BA124"/>
    <mergeCell ref="BB123:BB124"/>
    <mergeCell ref="BC123:BC124"/>
    <mergeCell ref="AR123:AR124"/>
    <mergeCell ref="AS123:AS124"/>
    <mergeCell ref="AT123:AT124"/>
    <mergeCell ref="AU123:AU124"/>
    <mergeCell ref="AV123:AV124"/>
    <mergeCell ref="AW123:AW124"/>
    <mergeCell ref="AL123:AL124"/>
    <mergeCell ref="AM123:AM124"/>
    <mergeCell ref="AN123:AN124"/>
    <mergeCell ref="AO123:AO124"/>
    <mergeCell ref="AP123:AP124"/>
    <mergeCell ref="AQ123:AQ124"/>
    <mergeCell ref="AF123:AF124"/>
    <mergeCell ref="BD125:BD127"/>
    <mergeCell ref="AS125:AS127"/>
    <mergeCell ref="AT125:AT127"/>
    <mergeCell ref="AU125:AU127"/>
    <mergeCell ref="AV125:AV127"/>
    <mergeCell ref="AW125:AW127"/>
    <mergeCell ref="AX125:AX127"/>
    <mergeCell ref="AM125:AM127"/>
    <mergeCell ref="AN125:AN127"/>
    <mergeCell ref="AO125:AO127"/>
    <mergeCell ref="AP125:AP127"/>
    <mergeCell ref="AQ125:AQ127"/>
    <mergeCell ref="AR125:AR127"/>
    <mergeCell ref="AG125:AG127"/>
    <mergeCell ref="AH125:AH127"/>
    <mergeCell ref="AI125:AI127"/>
    <mergeCell ref="AJ125:AJ127"/>
    <mergeCell ref="AK125:AK127"/>
    <mergeCell ref="AL125:AL127"/>
    <mergeCell ref="G128:G130"/>
    <mergeCell ref="H128:H130"/>
    <mergeCell ref="I128:I130"/>
    <mergeCell ref="P128:P130"/>
    <mergeCell ref="Q128:Q130"/>
    <mergeCell ref="R128:R130"/>
    <mergeCell ref="A128:A130"/>
    <mergeCell ref="B128:B130"/>
    <mergeCell ref="C128:C130"/>
    <mergeCell ref="D128:D130"/>
    <mergeCell ref="E128:E130"/>
    <mergeCell ref="F128:F130"/>
    <mergeCell ref="AY125:AY127"/>
    <mergeCell ref="AZ125:AZ127"/>
    <mergeCell ref="BA125:BA127"/>
    <mergeCell ref="BB125:BB127"/>
    <mergeCell ref="BC125:BC127"/>
    <mergeCell ref="AA125:AA127"/>
    <mergeCell ref="AB125:AB127"/>
    <mergeCell ref="AC125:AC127"/>
    <mergeCell ref="AD125:AD127"/>
    <mergeCell ref="AE125:AE127"/>
    <mergeCell ref="AF125:AF127"/>
    <mergeCell ref="U125:U127"/>
    <mergeCell ref="V125:V127"/>
    <mergeCell ref="W125:W127"/>
    <mergeCell ref="X125:X127"/>
    <mergeCell ref="Y125:Y127"/>
    <mergeCell ref="Z125:Z127"/>
    <mergeCell ref="I125:I127"/>
    <mergeCell ref="P125:P127"/>
    <mergeCell ref="Q125:Q127"/>
    <mergeCell ref="AF128:AF130"/>
    <mergeCell ref="AG128:AG130"/>
    <mergeCell ref="AH128:AH130"/>
    <mergeCell ref="AI128:AI130"/>
    <mergeCell ref="AJ128:AJ130"/>
    <mergeCell ref="Y128:Y130"/>
    <mergeCell ref="Z128:Z130"/>
    <mergeCell ref="AA128:AA130"/>
    <mergeCell ref="AB128:AB130"/>
    <mergeCell ref="AC128:AC130"/>
    <mergeCell ref="AD128:AD130"/>
    <mergeCell ref="S128:S130"/>
    <mergeCell ref="T128:T130"/>
    <mergeCell ref="U128:U130"/>
    <mergeCell ref="V128:V130"/>
    <mergeCell ref="W128:W130"/>
    <mergeCell ref="X128:X130"/>
    <mergeCell ref="R131:R133"/>
    <mergeCell ref="S131:S133"/>
    <mergeCell ref="T131:T133"/>
    <mergeCell ref="BC128:BC130"/>
    <mergeCell ref="BD128:BD130"/>
    <mergeCell ref="A131:A133"/>
    <mergeCell ref="B131:B133"/>
    <mergeCell ref="C131:C133"/>
    <mergeCell ref="D131:D133"/>
    <mergeCell ref="E131:E133"/>
    <mergeCell ref="F131:F133"/>
    <mergeCell ref="G131:G133"/>
    <mergeCell ref="H131:H133"/>
    <mergeCell ref="AW128:AW130"/>
    <mergeCell ref="AX128:AX130"/>
    <mergeCell ref="AY128:AY130"/>
    <mergeCell ref="AZ128:AZ130"/>
    <mergeCell ref="BA128:BA130"/>
    <mergeCell ref="BB128:BB130"/>
    <mergeCell ref="AQ128:AQ130"/>
    <mergeCell ref="AR128:AR130"/>
    <mergeCell ref="AS128:AS130"/>
    <mergeCell ref="AT128:AT130"/>
    <mergeCell ref="AU128:AU130"/>
    <mergeCell ref="AV128:AV130"/>
    <mergeCell ref="AK128:AK130"/>
    <mergeCell ref="AL128:AL130"/>
    <mergeCell ref="AM128:AM130"/>
    <mergeCell ref="AN128:AN130"/>
    <mergeCell ref="AO128:AO130"/>
    <mergeCell ref="AP128:AP130"/>
    <mergeCell ref="AE128:AE130"/>
    <mergeCell ref="BD131:BD133"/>
    <mergeCell ref="AS131:AS133"/>
    <mergeCell ref="AT131:AT133"/>
    <mergeCell ref="AU131:AU133"/>
    <mergeCell ref="AV131:AV133"/>
    <mergeCell ref="AW131:AW133"/>
    <mergeCell ref="AX131:AX133"/>
    <mergeCell ref="AM131:AM133"/>
    <mergeCell ref="AN131:AN133"/>
    <mergeCell ref="AO131:AO133"/>
    <mergeCell ref="AP131:AP133"/>
    <mergeCell ref="AQ131:AQ133"/>
    <mergeCell ref="AR131:AR133"/>
    <mergeCell ref="AG131:AG133"/>
    <mergeCell ref="AH131:AH133"/>
    <mergeCell ref="AI131:AI133"/>
    <mergeCell ref="AJ131:AJ133"/>
    <mergeCell ref="AK131:AK133"/>
    <mergeCell ref="AL131:AL133"/>
    <mergeCell ref="G134:G136"/>
    <mergeCell ref="H134:H136"/>
    <mergeCell ref="I134:I136"/>
    <mergeCell ref="P134:P136"/>
    <mergeCell ref="Q134:Q136"/>
    <mergeCell ref="R134:R136"/>
    <mergeCell ref="A134:A136"/>
    <mergeCell ref="B134:B136"/>
    <mergeCell ref="C134:C136"/>
    <mergeCell ref="D134:D136"/>
    <mergeCell ref="E134:E136"/>
    <mergeCell ref="F134:F136"/>
    <mergeCell ref="AY131:AY133"/>
    <mergeCell ref="AZ131:AZ133"/>
    <mergeCell ref="BA131:BA133"/>
    <mergeCell ref="BB131:BB133"/>
    <mergeCell ref="BC131:BC133"/>
    <mergeCell ref="AA131:AA133"/>
    <mergeCell ref="AB131:AB133"/>
    <mergeCell ref="AC131:AC133"/>
    <mergeCell ref="AD131:AD133"/>
    <mergeCell ref="AE131:AE133"/>
    <mergeCell ref="AF131:AF133"/>
    <mergeCell ref="U131:U133"/>
    <mergeCell ref="V131:V133"/>
    <mergeCell ref="W131:W133"/>
    <mergeCell ref="X131:X133"/>
    <mergeCell ref="Y131:Y133"/>
    <mergeCell ref="Z131:Z133"/>
    <mergeCell ref="I131:I133"/>
    <mergeCell ref="P131:P133"/>
    <mergeCell ref="Q131:Q133"/>
    <mergeCell ref="AF134:AF136"/>
    <mergeCell ref="AG134:AG136"/>
    <mergeCell ref="AH134:AH136"/>
    <mergeCell ref="AI134:AI136"/>
    <mergeCell ref="AJ134:AJ136"/>
    <mergeCell ref="Y134:Y136"/>
    <mergeCell ref="Z134:Z136"/>
    <mergeCell ref="AA134:AA136"/>
    <mergeCell ref="AB134:AB136"/>
    <mergeCell ref="AC134:AC136"/>
    <mergeCell ref="AD134:AD136"/>
    <mergeCell ref="S134:S136"/>
    <mergeCell ref="T134:T136"/>
    <mergeCell ref="U134:U136"/>
    <mergeCell ref="V134:V136"/>
    <mergeCell ref="W134:W136"/>
    <mergeCell ref="X134:X136"/>
    <mergeCell ref="R137:R139"/>
    <mergeCell ref="S137:S139"/>
    <mergeCell ref="T137:T139"/>
    <mergeCell ref="BC134:BC136"/>
    <mergeCell ref="BD134:BD136"/>
    <mergeCell ref="A137:A139"/>
    <mergeCell ref="B137:B139"/>
    <mergeCell ref="C137:C139"/>
    <mergeCell ref="D137:D139"/>
    <mergeCell ref="E137:E139"/>
    <mergeCell ref="F137:F139"/>
    <mergeCell ref="G137:G139"/>
    <mergeCell ref="H137:H139"/>
    <mergeCell ref="AW134:AW136"/>
    <mergeCell ref="AX134:AX136"/>
    <mergeCell ref="AY134:AY136"/>
    <mergeCell ref="AZ134:AZ136"/>
    <mergeCell ref="BA134:BA136"/>
    <mergeCell ref="BB134:BB136"/>
    <mergeCell ref="AQ134:AQ136"/>
    <mergeCell ref="AR134:AR136"/>
    <mergeCell ref="AS134:AS136"/>
    <mergeCell ref="AT134:AT136"/>
    <mergeCell ref="AU134:AU136"/>
    <mergeCell ref="AV134:AV136"/>
    <mergeCell ref="AK134:AK136"/>
    <mergeCell ref="AL134:AL136"/>
    <mergeCell ref="AM134:AM136"/>
    <mergeCell ref="AN134:AN136"/>
    <mergeCell ref="AO134:AO136"/>
    <mergeCell ref="AP134:AP136"/>
    <mergeCell ref="AE134:AE136"/>
    <mergeCell ref="BD137:BD139"/>
    <mergeCell ref="AS137:AS139"/>
    <mergeCell ref="AT137:AT139"/>
    <mergeCell ref="AU137:AU139"/>
    <mergeCell ref="AV137:AV139"/>
    <mergeCell ref="AW137:AW139"/>
    <mergeCell ref="AX137:AX139"/>
    <mergeCell ref="AM137:AM139"/>
    <mergeCell ref="AN137:AN139"/>
    <mergeCell ref="AO137:AO139"/>
    <mergeCell ref="AP137:AP139"/>
    <mergeCell ref="AQ137:AQ139"/>
    <mergeCell ref="AR137:AR139"/>
    <mergeCell ref="AG137:AG139"/>
    <mergeCell ref="AH137:AH139"/>
    <mergeCell ref="AI137:AI139"/>
    <mergeCell ref="AJ137:AJ139"/>
    <mergeCell ref="AK137:AK139"/>
    <mergeCell ref="AL137:AL139"/>
    <mergeCell ref="G140:G142"/>
    <mergeCell ref="H140:H142"/>
    <mergeCell ref="I140:I142"/>
    <mergeCell ref="P140:P142"/>
    <mergeCell ref="Q140:Q142"/>
    <mergeCell ref="R140:R142"/>
    <mergeCell ref="A140:A142"/>
    <mergeCell ref="B140:B142"/>
    <mergeCell ref="C140:C142"/>
    <mergeCell ref="D140:D142"/>
    <mergeCell ref="E140:E142"/>
    <mergeCell ref="F140:F142"/>
    <mergeCell ref="AY137:AY139"/>
    <mergeCell ref="AZ137:AZ139"/>
    <mergeCell ref="BA137:BA139"/>
    <mergeCell ref="BB137:BB139"/>
    <mergeCell ref="BC137:BC139"/>
    <mergeCell ref="AA137:AA139"/>
    <mergeCell ref="AB137:AB139"/>
    <mergeCell ref="AC137:AC139"/>
    <mergeCell ref="AD137:AD139"/>
    <mergeCell ref="AE137:AE139"/>
    <mergeCell ref="AF137:AF139"/>
    <mergeCell ref="U137:U139"/>
    <mergeCell ref="V137:V139"/>
    <mergeCell ref="W137:W139"/>
    <mergeCell ref="X137:X139"/>
    <mergeCell ref="Y137:Y139"/>
    <mergeCell ref="Z137:Z139"/>
    <mergeCell ref="I137:I139"/>
    <mergeCell ref="P137:P139"/>
    <mergeCell ref="Q137:Q139"/>
    <mergeCell ref="BD140:BD142"/>
    <mergeCell ref="A143:A145"/>
    <mergeCell ref="B143:B145"/>
    <mergeCell ref="C143:C145"/>
    <mergeCell ref="D143:D145"/>
    <mergeCell ref="E143:E145"/>
    <mergeCell ref="F143:F145"/>
    <mergeCell ref="G143:G145"/>
    <mergeCell ref="H143:H145"/>
    <mergeCell ref="AW140:AW142"/>
    <mergeCell ref="AX140:AX142"/>
    <mergeCell ref="AY140:AY142"/>
    <mergeCell ref="AZ140:AZ142"/>
    <mergeCell ref="BA140:BA142"/>
    <mergeCell ref="BB140:BB142"/>
    <mergeCell ref="AQ140:AQ142"/>
    <mergeCell ref="AR140:AR142"/>
    <mergeCell ref="AS140:AS142"/>
    <mergeCell ref="AT140:AT142"/>
    <mergeCell ref="AU140:AU142"/>
    <mergeCell ref="AV140:AV142"/>
    <mergeCell ref="AK140:AK142"/>
    <mergeCell ref="AL140:AL142"/>
    <mergeCell ref="AM140:AM142"/>
    <mergeCell ref="AN140:AN142"/>
    <mergeCell ref="AO140:AO142"/>
    <mergeCell ref="AP140:AP142"/>
    <mergeCell ref="AE140:AE142"/>
    <mergeCell ref="AF140:AF142"/>
    <mergeCell ref="AG140:AG142"/>
    <mergeCell ref="AH140:AH142"/>
    <mergeCell ref="AI140:AI142"/>
    <mergeCell ref="AC143:AC145"/>
    <mergeCell ref="AD143:AD145"/>
    <mergeCell ref="AE143:AE145"/>
    <mergeCell ref="AF143:AF145"/>
    <mergeCell ref="U143:U145"/>
    <mergeCell ref="V143:V145"/>
    <mergeCell ref="W143:W145"/>
    <mergeCell ref="X143:X145"/>
    <mergeCell ref="Y143:Y145"/>
    <mergeCell ref="Z143:Z145"/>
    <mergeCell ref="I143:I145"/>
    <mergeCell ref="P143:P145"/>
    <mergeCell ref="Q143:Q145"/>
    <mergeCell ref="R143:R145"/>
    <mergeCell ref="S143:S145"/>
    <mergeCell ref="T143:T145"/>
    <mergeCell ref="BC140:BC142"/>
    <mergeCell ref="AJ140:AJ142"/>
    <mergeCell ref="Y140:Y142"/>
    <mergeCell ref="Z140:Z142"/>
    <mergeCell ref="AA140:AA142"/>
    <mergeCell ref="AB140:AB142"/>
    <mergeCell ref="AC140:AC142"/>
    <mergeCell ref="AD140:AD142"/>
    <mergeCell ref="S140:S142"/>
    <mergeCell ref="T140:T142"/>
    <mergeCell ref="U140:U142"/>
    <mergeCell ref="V140:V142"/>
    <mergeCell ref="W140:W142"/>
    <mergeCell ref="X140:X142"/>
    <mergeCell ref="A146:A148"/>
    <mergeCell ref="B146:B148"/>
    <mergeCell ref="C146:C148"/>
    <mergeCell ref="D146:D148"/>
    <mergeCell ref="E146:E148"/>
    <mergeCell ref="F146:F148"/>
    <mergeCell ref="AY143:AY145"/>
    <mergeCell ref="AZ143:AZ145"/>
    <mergeCell ref="BA143:BA145"/>
    <mergeCell ref="BB143:BB145"/>
    <mergeCell ref="BC143:BC145"/>
    <mergeCell ref="BD143:BD145"/>
    <mergeCell ref="AS143:AS145"/>
    <mergeCell ref="AT143:AT145"/>
    <mergeCell ref="AU143:AU145"/>
    <mergeCell ref="AV143:AV145"/>
    <mergeCell ref="AW143:AW145"/>
    <mergeCell ref="AX143:AX145"/>
    <mergeCell ref="AM143:AM145"/>
    <mergeCell ref="AN143:AN145"/>
    <mergeCell ref="AO143:AO145"/>
    <mergeCell ref="AP143:AP145"/>
    <mergeCell ref="AQ143:AQ145"/>
    <mergeCell ref="AR143:AR145"/>
    <mergeCell ref="AG143:AG145"/>
    <mergeCell ref="AH143:AH145"/>
    <mergeCell ref="AI143:AI145"/>
    <mergeCell ref="AJ143:AJ145"/>
    <mergeCell ref="AK143:AK145"/>
    <mergeCell ref="AL143:AL145"/>
    <mergeCell ref="AA143:AA145"/>
    <mergeCell ref="AB143:AB145"/>
    <mergeCell ref="AI146:AI148"/>
    <mergeCell ref="AJ146:AJ148"/>
    <mergeCell ref="Y146:Y148"/>
    <mergeCell ref="Z146:Z148"/>
    <mergeCell ref="AA146:AA148"/>
    <mergeCell ref="AB146:AB148"/>
    <mergeCell ref="AC146:AC148"/>
    <mergeCell ref="AD146:AD148"/>
    <mergeCell ref="S146:S148"/>
    <mergeCell ref="T146:T148"/>
    <mergeCell ref="U146:U148"/>
    <mergeCell ref="V146:V148"/>
    <mergeCell ref="W146:W148"/>
    <mergeCell ref="X146:X148"/>
    <mergeCell ref="G146:G148"/>
    <mergeCell ref="H146:H148"/>
    <mergeCell ref="I146:I148"/>
    <mergeCell ref="P146:P148"/>
    <mergeCell ref="Q146:Q148"/>
    <mergeCell ref="R146:R148"/>
    <mergeCell ref="BC146:BC148"/>
    <mergeCell ref="BD146:BD148"/>
    <mergeCell ref="A149:A151"/>
    <mergeCell ref="B149:B151"/>
    <mergeCell ref="C149:C151"/>
    <mergeCell ref="D149:D151"/>
    <mergeCell ref="E149:E151"/>
    <mergeCell ref="F149:F151"/>
    <mergeCell ref="G149:G151"/>
    <mergeCell ref="H149:H151"/>
    <mergeCell ref="AW146:AW148"/>
    <mergeCell ref="AX146:AX148"/>
    <mergeCell ref="AY146:AY148"/>
    <mergeCell ref="AZ146:AZ148"/>
    <mergeCell ref="BA146:BA148"/>
    <mergeCell ref="BB146:BB148"/>
    <mergeCell ref="AQ146:AQ148"/>
    <mergeCell ref="AR146:AR147"/>
    <mergeCell ref="AS146:AS148"/>
    <mergeCell ref="AT146:AT148"/>
    <mergeCell ref="AU146:AU148"/>
    <mergeCell ref="AV146:AV148"/>
    <mergeCell ref="AK146:AK148"/>
    <mergeCell ref="AL146:AL148"/>
    <mergeCell ref="AM146:AM148"/>
    <mergeCell ref="AN146:AN148"/>
    <mergeCell ref="AO146:AO148"/>
    <mergeCell ref="AP146:AP148"/>
    <mergeCell ref="AE146:AE148"/>
    <mergeCell ref="AF146:AF148"/>
    <mergeCell ref="AG146:AG148"/>
    <mergeCell ref="AH146:AH148"/>
    <mergeCell ref="AK149:AK151"/>
    <mergeCell ref="AL149:AL151"/>
    <mergeCell ref="AA149:AA151"/>
    <mergeCell ref="AB149:AB151"/>
    <mergeCell ref="AC149:AC151"/>
    <mergeCell ref="AD149:AD151"/>
    <mergeCell ref="AE149:AE151"/>
    <mergeCell ref="AF149:AF151"/>
    <mergeCell ref="U149:U151"/>
    <mergeCell ref="V149:V151"/>
    <mergeCell ref="W149:W151"/>
    <mergeCell ref="X149:X151"/>
    <mergeCell ref="Y149:Y151"/>
    <mergeCell ref="Z149:Z151"/>
    <mergeCell ref="I149:I151"/>
    <mergeCell ref="P149:P151"/>
    <mergeCell ref="Q149:Q151"/>
    <mergeCell ref="R149:R151"/>
    <mergeCell ref="S149:S151"/>
    <mergeCell ref="T149:T151"/>
    <mergeCell ref="F152:F154"/>
    <mergeCell ref="G152:G154"/>
    <mergeCell ref="H152:H154"/>
    <mergeCell ref="I152:I154"/>
    <mergeCell ref="P152:P154"/>
    <mergeCell ref="Q152:Q154"/>
    <mergeCell ref="AZ149:AZ151"/>
    <mergeCell ref="BA149:BA151"/>
    <mergeCell ref="BB149:BB151"/>
    <mergeCell ref="BC149:BC151"/>
    <mergeCell ref="BD149:BD151"/>
    <mergeCell ref="A152:A154"/>
    <mergeCell ref="B152:B154"/>
    <mergeCell ref="C152:C154"/>
    <mergeCell ref="D152:D154"/>
    <mergeCell ref="E152:E154"/>
    <mergeCell ref="AT149:AT151"/>
    <mergeCell ref="AU149:AU151"/>
    <mergeCell ref="AV149:AV151"/>
    <mergeCell ref="AW149:AW151"/>
    <mergeCell ref="AX149:AX151"/>
    <mergeCell ref="AY149:AY151"/>
    <mergeCell ref="AM149:AM151"/>
    <mergeCell ref="AN149:AN151"/>
    <mergeCell ref="AO149:AO151"/>
    <mergeCell ref="AP149:AP151"/>
    <mergeCell ref="AQ149:AQ151"/>
    <mergeCell ref="AS149:AS151"/>
    <mergeCell ref="AG149:AG151"/>
    <mergeCell ref="AH149:AH151"/>
    <mergeCell ref="AI149:AI151"/>
    <mergeCell ref="AJ149:AJ151"/>
    <mergeCell ref="AN152:AN154"/>
    <mergeCell ref="AO152:AO154"/>
    <mergeCell ref="AD152:AD154"/>
    <mergeCell ref="AE152:AE154"/>
    <mergeCell ref="AF152:AF154"/>
    <mergeCell ref="AG152:AG154"/>
    <mergeCell ref="AH152:AH154"/>
    <mergeCell ref="AI152:AI154"/>
    <mergeCell ref="X152:X154"/>
    <mergeCell ref="Y152:Y154"/>
    <mergeCell ref="Z152:Z154"/>
    <mergeCell ref="AA152:AA154"/>
    <mergeCell ref="AB152:AB154"/>
    <mergeCell ref="AC152:AC154"/>
    <mergeCell ref="R152:R154"/>
    <mergeCell ref="S152:S154"/>
    <mergeCell ref="T152:T154"/>
    <mergeCell ref="U152:U154"/>
    <mergeCell ref="V152:V154"/>
    <mergeCell ref="W152:W154"/>
    <mergeCell ref="H155:H157"/>
    <mergeCell ref="I155:I157"/>
    <mergeCell ref="P155:P157"/>
    <mergeCell ref="Q155:Q157"/>
    <mergeCell ref="R155:R157"/>
    <mergeCell ref="S155:S157"/>
    <mergeCell ref="BB152:BB154"/>
    <mergeCell ref="BC152:BC154"/>
    <mergeCell ref="BD152:BD154"/>
    <mergeCell ref="A155:A157"/>
    <mergeCell ref="B155:B157"/>
    <mergeCell ref="C155:C157"/>
    <mergeCell ref="D155:D157"/>
    <mergeCell ref="E155:E157"/>
    <mergeCell ref="F155:F157"/>
    <mergeCell ref="G155:G157"/>
    <mergeCell ref="AV152:AV154"/>
    <mergeCell ref="AW152:AW154"/>
    <mergeCell ref="AX152:AX154"/>
    <mergeCell ref="AY152:AY154"/>
    <mergeCell ref="AZ152:AZ154"/>
    <mergeCell ref="BA152:BA154"/>
    <mergeCell ref="AP152:AP154"/>
    <mergeCell ref="AQ152:AQ154"/>
    <mergeCell ref="AR152:AR153"/>
    <mergeCell ref="AS152:AS154"/>
    <mergeCell ref="AT152:AT154"/>
    <mergeCell ref="AU152:AU154"/>
    <mergeCell ref="AJ152:AJ154"/>
    <mergeCell ref="AK152:AK154"/>
    <mergeCell ref="AL152:AL154"/>
    <mergeCell ref="AM152:AM154"/>
    <mergeCell ref="AF155:AF157"/>
    <mergeCell ref="AG155:AG157"/>
    <mergeCell ref="AH155:AH157"/>
    <mergeCell ref="AI155:AI157"/>
    <mergeCell ref="AJ155:AJ157"/>
    <mergeCell ref="AK155:AK157"/>
    <mergeCell ref="Z155:Z157"/>
    <mergeCell ref="AA155:AA157"/>
    <mergeCell ref="AB155:AB157"/>
    <mergeCell ref="AC155:AC157"/>
    <mergeCell ref="AD155:AD157"/>
    <mergeCell ref="AE155:AE157"/>
    <mergeCell ref="T155:T157"/>
    <mergeCell ref="U155:U157"/>
    <mergeCell ref="V155:V157"/>
    <mergeCell ref="W155:W157"/>
    <mergeCell ref="X155:X157"/>
    <mergeCell ref="Y155:Y157"/>
    <mergeCell ref="AY155:AY157"/>
    <mergeCell ref="AZ155:AZ157"/>
    <mergeCell ref="BA155:BA157"/>
    <mergeCell ref="BB155:BB157"/>
    <mergeCell ref="BC155:BC157"/>
    <mergeCell ref="BD155:BD157"/>
    <mergeCell ref="AS155:AS157"/>
    <mergeCell ref="AT155:AT157"/>
    <mergeCell ref="AU155:AU157"/>
    <mergeCell ref="AV155:AV157"/>
    <mergeCell ref="AW155:AW157"/>
    <mergeCell ref="AX155:AX157"/>
    <mergeCell ref="AL155:AL157"/>
    <mergeCell ref="AM155:AM157"/>
    <mergeCell ref="AN155:AN157"/>
    <mergeCell ref="AO155:AO157"/>
    <mergeCell ref="AP155:AP157"/>
    <mergeCell ref="AQ155:AQ157"/>
    <mergeCell ref="S158:S160"/>
    <mergeCell ref="T158:T160"/>
    <mergeCell ref="U158:U160"/>
    <mergeCell ref="V158:V160"/>
    <mergeCell ref="W158:W160"/>
    <mergeCell ref="X158:X160"/>
    <mergeCell ref="G158:G160"/>
    <mergeCell ref="H158:H160"/>
    <mergeCell ref="I158:I160"/>
    <mergeCell ref="P158:P160"/>
    <mergeCell ref="Q158:Q160"/>
    <mergeCell ref="R158:R160"/>
    <mergeCell ref="A158:A160"/>
    <mergeCell ref="B158:B160"/>
    <mergeCell ref="C158:C160"/>
    <mergeCell ref="D158:D160"/>
    <mergeCell ref="E158:E160"/>
    <mergeCell ref="F158:F160"/>
    <mergeCell ref="AS158:AS160"/>
    <mergeCell ref="AT158:AT160"/>
    <mergeCell ref="AU158:AU160"/>
    <mergeCell ref="AV158:AV160"/>
    <mergeCell ref="AK158:AK160"/>
    <mergeCell ref="AL158:AL160"/>
    <mergeCell ref="AM158:AM160"/>
    <mergeCell ref="AN158:AN160"/>
    <mergeCell ref="AO158:AO160"/>
    <mergeCell ref="AP158:AP160"/>
    <mergeCell ref="AE158:AE160"/>
    <mergeCell ref="AF158:AF160"/>
    <mergeCell ref="AG158:AG160"/>
    <mergeCell ref="AH158:AH160"/>
    <mergeCell ref="AI158:AI160"/>
    <mergeCell ref="AJ158:AJ160"/>
    <mergeCell ref="Y158:Y160"/>
    <mergeCell ref="Z158:Z160"/>
    <mergeCell ref="AA158:AA160"/>
    <mergeCell ref="AB158:AB160"/>
    <mergeCell ref="AC158:AC160"/>
    <mergeCell ref="AD158:AD160"/>
    <mergeCell ref="AE161:AE163"/>
    <mergeCell ref="AF161:AF163"/>
    <mergeCell ref="U161:U163"/>
    <mergeCell ref="V161:V163"/>
    <mergeCell ref="W161:W163"/>
    <mergeCell ref="X161:X163"/>
    <mergeCell ref="Y161:Y163"/>
    <mergeCell ref="Z161:Z163"/>
    <mergeCell ref="I161:I163"/>
    <mergeCell ref="P161:P163"/>
    <mergeCell ref="Q161:Q163"/>
    <mergeCell ref="R161:R163"/>
    <mergeCell ref="S161:S163"/>
    <mergeCell ref="T161:T163"/>
    <mergeCell ref="BC158:BC160"/>
    <mergeCell ref="BD158:BD160"/>
    <mergeCell ref="A161:A163"/>
    <mergeCell ref="B161:B163"/>
    <mergeCell ref="C161:C163"/>
    <mergeCell ref="D161:D163"/>
    <mergeCell ref="E161:E163"/>
    <mergeCell ref="F161:F163"/>
    <mergeCell ref="G161:G163"/>
    <mergeCell ref="H161:H163"/>
    <mergeCell ref="AW158:AW160"/>
    <mergeCell ref="AX158:AX160"/>
    <mergeCell ref="AY158:AY160"/>
    <mergeCell ref="AZ158:AZ160"/>
    <mergeCell ref="BA158:BA160"/>
    <mergeCell ref="BB158:BB160"/>
    <mergeCell ref="AQ158:AQ160"/>
    <mergeCell ref="AR158:AR159"/>
    <mergeCell ref="AZ161:AZ163"/>
    <mergeCell ref="BA161:BA163"/>
    <mergeCell ref="BB161:BB163"/>
    <mergeCell ref="BC161:BC163"/>
    <mergeCell ref="BD161:BD163"/>
    <mergeCell ref="A165:A166"/>
    <mergeCell ref="B165:B166"/>
    <mergeCell ref="C165:C166"/>
    <mergeCell ref="D165:D166"/>
    <mergeCell ref="E165:E166"/>
    <mergeCell ref="AT161:AT163"/>
    <mergeCell ref="AU161:AU163"/>
    <mergeCell ref="AV161:AV163"/>
    <mergeCell ref="AW161:AW163"/>
    <mergeCell ref="AX161:AX163"/>
    <mergeCell ref="AY161:AY163"/>
    <mergeCell ref="AM161:AM163"/>
    <mergeCell ref="AN161:AN163"/>
    <mergeCell ref="AO161:AO163"/>
    <mergeCell ref="AP161:AP163"/>
    <mergeCell ref="AQ161:AQ163"/>
    <mergeCell ref="AS161:AS163"/>
    <mergeCell ref="AG161:AG163"/>
    <mergeCell ref="AH161:AH163"/>
    <mergeCell ref="AI161:AI163"/>
    <mergeCell ref="AJ161:AJ163"/>
    <mergeCell ref="AK161:AK163"/>
    <mergeCell ref="AL161:AL163"/>
    <mergeCell ref="AA161:AA163"/>
    <mergeCell ref="AB161:AB163"/>
    <mergeCell ref="AC161:AC163"/>
    <mergeCell ref="AD161:AD163"/>
    <mergeCell ref="AH165:AH166"/>
    <mergeCell ref="AI165:AI166"/>
    <mergeCell ref="X165:X166"/>
    <mergeCell ref="Y165:Y166"/>
    <mergeCell ref="Z165:Z166"/>
    <mergeCell ref="AA165:AA166"/>
    <mergeCell ref="AB165:AB166"/>
    <mergeCell ref="AC165:AC166"/>
    <mergeCell ref="R165:R166"/>
    <mergeCell ref="S165:S166"/>
    <mergeCell ref="T165:T166"/>
    <mergeCell ref="U165:U166"/>
    <mergeCell ref="V165:V166"/>
    <mergeCell ref="W165:W166"/>
    <mergeCell ref="F165:F166"/>
    <mergeCell ref="G165:G166"/>
    <mergeCell ref="H165:H166"/>
    <mergeCell ref="I165:I166"/>
    <mergeCell ref="P165:P166"/>
    <mergeCell ref="Q165:Q166"/>
    <mergeCell ref="BB165:BB166"/>
    <mergeCell ref="BC165:BC166"/>
    <mergeCell ref="BD165:BD166"/>
    <mergeCell ref="A167:A171"/>
    <mergeCell ref="B167:B171"/>
    <mergeCell ref="C167:C171"/>
    <mergeCell ref="D167:D171"/>
    <mergeCell ref="E167:E171"/>
    <mergeCell ref="F167:F171"/>
    <mergeCell ref="G167:G171"/>
    <mergeCell ref="AV165:AV166"/>
    <mergeCell ref="AW165:AW166"/>
    <mergeCell ref="AX165:AX166"/>
    <mergeCell ref="AY165:AY166"/>
    <mergeCell ref="AZ165:AZ166"/>
    <mergeCell ref="BA165:BA166"/>
    <mergeCell ref="AP165:AP166"/>
    <mergeCell ref="AQ165:AQ166"/>
    <mergeCell ref="AR165:AR166"/>
    <mergeCell ref="AS165:AS166"/>
    <mergeCell ref="AT165:AT166"/>
    <mergeCell ref="AU165:AU166"/>
    <mergeCell ref="AJ165:AJ166"/>
    <mergeCell ref="AK165:AK166"/>
    <mergeCell ref="AL165:AL166"/>
    <mergeCell ref="AM165:AM166"/>
    <mergeCell ref="AN165:AN166"/>
    <mergeCell ref="AO165:AO166"/>
    <mergeCell ref="AD165:AD166"/>
    <mergeCell ref="AE165:AE166"/>
    <mergeCell ref="AF165:AF166"/>
    <mergeCell ref="AG165:AG166"/>
    <mergeCell ref="AJ167:AJ171"/>
    <mergeCell ref="AK167:AK171"/>
    <mergeCell ref="Z167:Z171"/>
    <mergeCell ref="AA167:AA171"/>
    <mergeCell ref="AB167:AB171"/>
    <mergeCell ref="AC167:AC171"/>
    <mergeCell ref="AD167:AD171"/>
    <mergeCell ref="AE167:AE171"/>
    <mergeCell ref="T167:T171"/>
    <mergeCell ref="U167:U171"/>
    <mergeCell ref="V167:V171"/>
    <mergeCell ref="W167:W171"/>
    <mergeCell ref="X167:X171"/>
    <mergeCell ref="Y167:Y171"/>
    <mergeCell ref="H167:H171"/>
    <mergeCell ref="I167:I171"/>
    <mergeCell ref="P167:P171"/>
    <mergeCell ref="Q167:Q171"/>
    <mergeCell ref="R167:R171"/>
    <mergeCell ref="S167:S171"/>
    <mergeCell ref="BD167:BD171"/>
    <mergeCell ref="A172:A174"/>
    <mergeCell ref="B172:B174"/>
    <mergeCell ref="C172:C174"/>
    <mergeCell ref="D172:D174"/>
    <mergeCell ref="E172:E174"/>
    <mergeCell ref="F172:F174"/>
    <mergeCell ref="G172:G174"/>
    <mergeCell ref="H172:H174"/>
    <mergeCell ref="I172:I174"/>
    <mergeCell ref="AX167:AX171"/>
    <mergeCell ref="AY167:AY171"/>
    <mergeCell ref="AZ167:AZ171"/>
    <mergeCell ref="BA167:BA171"/>
    <mergeCell ref="BB167:BB171"/>
    <mergeCell ref="BC167:BC171"/>
    <mergeCell ref="AR167:AR171"/>
    <mergeCell ref="AS167:AS171"/>
    <mergeCell ref="AT167:AT171"/>
    <mergeCell ref="AU167:AU171"/>
    <mergeCell ref="AV167:AV171"/>
    <mergeCell ref="AW167:AW171"/>
    <mergeCell ref="AL167:AL171"/>
    <mergeCell ref="AM167:AM171"/>
    <mergeCell ref="AN167:AN171"/>
    <mergeCell ref="AO167:AO171"/>
    <mergeCell ref="AP167:AP171"/>
    <mergeCell ref="AQ167:AQ171"/>
    <mergeCell ref="AF167:AF171"/>
    <mergeCell ref="AG167:AG171"/>
    <mergeCell ref="AH167:AH171"/>
    <mergeCell ref="AI167:AI171"/>
    <mergeCell ref="AL172:AL174"/>
    <mergeCell ref="AM172:AM174"/>
    <mergeCell ref="AB172:AB174"/>
    <mergeCell ref="AC172:AC174"/>
    <mergeCell ref="AD172:AD174"/>
    <mergeCell ref="AE172:AE174"/>
    <mergeCell ref="AF172:AF174"/>
    <mergeCell ref="AG172:AG174"/>
    <mergeCell ref="V172:V174"/>
    <mergeCell ref="W172:W174"/>
    <mergeCell ref="X172:X174"/>
    <mergeCell ref="Y172:Y174"/>
    <mergeCell ref="Z172:Z174"/>
    <mergeCell ref="AA172:AA174"/>
    <mergeCell ref="P172:P174"/>
    <mergeCell ref="Q172:Q174"/>
    <mergeCell ref="R172:R174"/>
    <mergeCell ref="S172:S174"/>
    <mergeCell ref="T172:T174"/>
    <mergeCell ref="U172:U174"/>
    <mergeCell ref="F177:F179"/>
    <mergeCell ref="G177:G179"/>
    <mergeCell ref="H177:H179"/>
    <mergeCell ref="I177:I179"/>
    <mergeCell ref="P177:P179"/>
    <mergeCell ref="Q177:Q179"/>
    <mergeCell ref="BA172:BA174"/>
    <mergeCell ref="BB172:BB174"/>
    <mergeCell ref="BC172:BC174"/>
    <mergeCell ref="BD172:BD174"/>
    <mergeCell ref="H175:H176"/>
    <mergeCell ref="A177:A179"/>
    <mergeCell ref="B177:B179"/>
    <mergeCell ref="C177:C179"/>
    <mergeCell ref="D177:D179"/>
    <mergeCell ref="E177:E179"/>
    <mergeCell ref="AU172:AU174"/>
    <mergeCell ref="AV172:AV174"/>
    <mergeCell ref="AW172:AW174"/>
    <mergeCell ref="AX172:AX174"/>
    <mergeCell ref="AY172:AY174"/>
    <mergeCell ref="AZ172:AZ174"/>
    <mergeCell ref="AN172:AN174"/>
    <mergeCell ref="AO172:AO174"/>
    <mergeCell ref="AP172:AP174"/>
    <mergeCell ref="AQ172:AQ174"/>
    <mergeCell ref="AS172:AS174"/>
    <mergeCell ref="AT172:AT174"/>
    <mergeCell ref="AH172:AH174"/>
    <mergeCell ref="AI172:AI174"/>
    <mergeCell ref="AJ172:AJ174"/>
    <mergeCell ref="AK172:AK174"/>
    <mergeCell ref="AN177:AN179"/>
    <mergeCell ref="AO177:AO179"/>
    <mergeCell ref="AD177:AD179"/>
    <mergeCell ref="AE177:AE179"/>
    <mergeCell ref="AF177:AF179"/>
    <mergeCell ref="AG177:AG179"/>
    <mergeCell ref="AH177:AH179"/>
    <mergeCell ref="AI177:AI179"/>
    <mergeCell ref="X177:X179"/>
    <mergeCell ref="Y177:Y179"/>
    <mergeCell ref="Z177:Z179"/>
    <mergeCell ref="AA177:AA179"/>
    <mergeCell ref="AB177:AB179"/>
    <mergeCell ref="AC177:AC179"/>
    <mergeCell ref="R177:R179"/>
    <mergeCell ref="S177:S179"/>
    <mergeCell ref="T177:T179"/>
    <mergeCell ref="U177:U179"/>
    <mergeCell ref="V177:V179"/>
    <mergeCell ref="W177:W179"/>
    <mergeCell ref="H180:H182"/>
    <mergeCell ref="I180:I182"/>
    <mergeCell ref="P180:P182"/>
    <mergeCell ref="Q180:Q182"/>
    <mergeCell ref="R180:R182"/>
    <mergeCell ref="S180:S182"/>
    <mergeCell ref="BB177:BB179"/>
    <mergeCell ref="BC177:BC179"/>
    <mergeCell ref="BD177:BD179"/>
    <mergeCell ref="A180:A182"/>
    <mergeCell ref="B180:B182"/>
    <mergeCell ref="C180:C182"/>
    <mergeCell ref="D180:D182"/>
    <mergeCell ref="E180:E182"/>
    <mergeCell ref="F180:F182"/>
    <mergeCell ref="G180:G182"/>
    <mergeCell ref="AV177:AV179"/>
    <mergeCell ref="AW177:AW179"/>
    <mergeCell ref="AX177:AX179"/>
    <mergeCell ref="AY177:AY179"/>
    <mergeCell ref="AZ177:AZ179"/>
    <mergeCell ref="BA177:BA179"/>
    <mergeCell ref="AP177:AP179"/>
    <mergeCell ref="AQ177:AQ179"/>
    <mergeCell ref="AR177:AR179"/>
    <mergeCell ref="AS177:AS179"/>
    <mergeCell ref="AT177:AT179"/>
    <mergeCell ref="AU177:AU179"/>
    <mergeCell ref="AJ177:AJ179"/>
    <mergeCell ref="AK177:AK179"/>
    <mergeCell ref="AL177:AL179"/>
    <mergeCell ref="AM177:AM179"/>
    <mergeCell ref="AP180:AP182"/>
    <mergeCell ref="AQ180:AQ182"/>
    <mergeCell ref="AF180:AF182"/>
    <mergeCell ref="AG180:AG182"/>
    <mergeCell ref="AH180:AH182"/>
    <mergeCell ref="AI180:AI182"/>
    <mergeCell ref="AJ180:AJ182"/>
    <mergeCell ref="AK180:AK182"/>
    <mergeCell ref="Z180:Z182"/>
    <mergeCell ref="AA180:AA182"/>
    <mergeCell ref="AB180:AB182"/>
    <mergeCell ref="AC180:AC182"/>
    <mergeCell ref="AD180:AD182"/>
    <mergeCell ref="AE180:AE182"/>
    <mergeCell ref="T180:T182"/>
    <mergeCell ref="U180:U182"/>
    <mergeCell ref="V180:V182"/>
    <mergeCell ref="W180:W182"/>
    <mergeCell ref="X180:X182"/>
    <mergeCell ref="Y180:Y182"/>
    <mergeCell ref="P183:P185"/>
    <mergeCell ref="Q183:Q185"/>
    <mergeCell ref="R183:R185"/>
    <mergeCell ref="S183:S185"/>
    <mergeCell ref="T183:T185"/>
    <mergeCell ref="U183:U185"/>
    <mergeCell ref="BD180:BD182"/>
    <mergeCell ref="A183:A185"/>
    <mergeCell ref="B183:B185"/>
    <mergeCell ref="C183:C185"/>
    <mergeCell ref="D183:D185"/>
    <mergeCell ref="E183:E185"/>
    <mergeCell ref="F183:F185"/>
    <mergeCell ref="G183:G185"/>
    <mergeCell ref="H183:H185"/>
    <mergeCell ref="I183:I185"/>
    <mergeCell ref="AX180:AX182"/>
    <mergeCell ref="AY180:AY182"/>
    <mergeCell ref="AZ180:AZ182"/>
    <mergeCell ref="BA180:BA182"/>
    <mergeCell ref="BB180:BB182"/>
    <mergeCell ref="BC180:BC182"/>
    <mergeCell ref="AR180:AR181"/>
    <mergeCell ref="AS180:AS182"/>
    <mergeCell ref="AT180:AT182"/>
    <mergeCell ref="AU180:AU182"/>
    <mergeCell ref="AV180:AV182"/>
    <mergeCell ref="AW180:AW182"/>
    <mergeCell ref="AL180:AL182"/>
    <mergeCell ref="AM180:AM182"/>
    <mergeCell ref="AN180:AN182"/>
    <mergeCell ref="AO180:AO182"/>
    <mergeCell ref="AS183:AS185"/>
    <mergeCell ref="AT183:AT185"/>
    <mergeCell ref="AH183:AH185"/>
    <mergeCell ref="AI183:AI185"/>
    <mergeCell ref="AJ183:AJ185"/>
    <mergeCell ref="AK183:AK185"/>
    <mergeCell ref="AL183:AL185"/>
    <mergeCell ref="AM183:AM185"/>
    <mergeCell ref="AB183:AB185"/>
    <mergeCell ref="AC183:AC185"/>
    <mergeCell ref="AD183:AD185"/>
    <mergeCell ref="AE183:AE185"/>
    <mergeCell ref="AF183:AF185"/>
    <mergeCell ref="AG183:AG185"/>
    <mergeCell ref="V183:V185"/>
    <mergeCell ref="W183:W185"/>
    <mergeCell ref="X183:X185"/>
    <mergeCell ref="Y183:Y185"/>
    <mergeCell ref="Z183:Z185"/>
    <mergeCell ref="AA183:AA185"/>
    <mergeCell ref="S188:S190"/>
    <mergeCell ref="T188:T190"/>
    <mergeCell ref="U188:U190"/>
    <mergeCell ref="V188:V190"/>
    <mergeCell ref="W188:W190"/>
    <mergeCell ref="X188:X190"/>
    <mergeCell ref="G188:G190"/>
    <mergeCell ref="H188:H190"/>
    <mergeCell ref="I188:I190"/>
    <mergeCell ref="P188:P190"/>
    <mergeCell ref="Q188:Q190"/>
    <mergeCell ref="R188:R190"/>
    <mergeCell ref="BA183:BA185"/>
    <mergeCell ref="BB183:BB185"/>
    <mergeCell ref="BC183:BC185"/>
    <mergeCell ref="BD183:BD185"/>
    <mergeCell ref="A188:A190"/>
    <mergeCell ref="B188:B190"/>
    <mergeCell ref="C188:C190"/>
    <mergeCell ref="D188:D190"/>
    <mergeCell ref="E188:E190"/>
    <mergeCell ref="F188:F190"/>
    <mergeCell ref="AU183:AU185"/>
    <mergeCell ref="AV183:AV185"/>
    <mergeCell ref="AW183:AW185"/>
    <mergeCell ref="AX183:AX185"/>
    <mergeCell ref="AY183:AY185"/>
    <mergeCell ref="AZ183:AZ185"/>
    <mergeCell ref="AN183:AN185"/>
    <mergeCell ref="AO183:AO185"/>
    <mergeCell ref="AP183:AP185"/>
    <mergeCell ref="AQ183:AQ185"/>
    <mergeCell ref="AS188:AS190"/>
    <mergeCell ref="AT188:AT190"/>
    <mergeCell ref="AU188:AU190"/>
    <mergeCell ref="AV188:AV190"/>
    <mergeCell ref="AK188:AK190"/>
    <mergeCell ref="AL188:AL190"/>
    <mergeCell ref="AM188:AM190"/>
    <mergeCell ref="AN188:AN190"/>
    <mergeCell ref="AO188:AO190"/>
    <mergeCell ref="AP188:AP190"/>
    <mergeCell ref="AE188:AE190"/>
    <mergeCell ref="AF188:AF190"/>
    <mergeCell ref="AG188:AG190"/>
    <mergeCell ref="AH188:AH190"/>
    <mergeCell ref="AI188:AI190"/>
    <mergeCell ref="AJ188:AJ190"/>
    <mergeCell ref="Y188:Y190"/>
    <mergeCell ref="Z188:Z190"/>
    <mergeCell ref="AA188:AA190"/>
    <mergeCell ref="AB188:AB190"/>
    <mergeCell ref="AC188:AC190"/>
    <mergeCell ref="AD188:AD190"/>
    <mergeCell ref="AE191:AE193"/>
    <mergeCell ref="AF191:AF193"/>
    <mergeCell ref="U191:U193"/>
    <mergeCell ref="V191:V193"/>
    <mergeCell ref="W191:W193"/>
    <mergeCell ref="X191:X193"/>
    <mergeCell ref="Y191:Y193"/>
    <mergeCell ref="Z191:Z193"/>
    <mergeCell ref="I191:I193"/>
    <mergeCell ref="P191:P193"/>
    <mergeCell ref="Q191:Q193"/>
    <mergeCell ref="R191:R193"/>
    <mergeCell ref="S191:S193"/>
    <mergeCell ref="T191:T193"/>
    <mergeCell ref="BC188:BC190"/>
    <mergeCell ref="BD188:BD190"/>
    <mergeCell ref="A191:A193"/>
    <mergeCell ref="B191:B193"/>
    <mergeCell ref="C191:C193"/>
    <mergeCell ref="D191:D193"/>
    <mergeCell ref="E191:E193"/>
    <mergeCell ref="F191:F193"/>
    <mergeCell ref="G191:G193"/>
    <mergeCell ref="H191:H193"/>
    <mergeCell ref="AW188:AW190"/>
    <mergeCell ref="AX188:AX190"/>
    <mergeCell ref="AY188:AY190"/>
    <mergeCell ref="AZ188:AZ190"/>
    <mergeCell ref="BA188:BA190"/>
    <mergeCell ref="BB188:BB190"/>
    <mergeCell ref="AQ188:AQ190"/>
    <mergeCell ref="AR188:AR189"/>
    <mergeCell ref="AZ191:AZ193"/>
    <mergeCell ref="BA191:BA193"/>
    <mergeCell ref="BB191:BB193"/>
    <mergeCell ref="BC191:BC193"/>
    <mergeCell ref="BD191:BD193"/>
    <mergeCell ref="A194:A196"/>
    <mergeCell ref="B194:B196"/>
    <mergeCell ref="C194:C196"/>
    <mergeCell ref="D194:D196"/>
    <mergeCell ref="E194:E196"/>
    <mergeCell ref="AT191:AT193"/>
    <mergeCell ref="AU191:AU193"/>
    <mergeCell ref="AV191:AV193"/>
    <mergeCell ref="AW191:AW193"/>
    <mergeCell ref="AX191:AX193"/>
    <mergeCell ref="AY191:AY193"/>
    <mergeCell ref="AM191:AM193"/>
    <mergeCell ref="AN191:AN193"/>
    <mergeCell ref="AO191:AO193"/>
    <mergeCell ref="AP191:AP193"/>
    <mergeCell ref="AQ191:AQ193"/>
    <mergeCell ref="AS191:AS193"/>
    <mergeCell ref="AG191:AG193"/>
    <mergeCell ref="AH191:AH193"/>
    <mergeCell ref="AI191:AI193"/>
    <mergeCell ref="AJ191:AJ193"/>
    <mergeCell ref="AK191:AK193"/>
    <mergeCell ref="AL191:AL193"/>
    <mergeCell ref="AA191:AA193"/>
    <mergeCell ref="AB191:AB193"/>
    <mergeCell ref="AC191:AC193"/>
    <mergeCell ref="AD191:AD193"/>
    <mergeCell ref="AH194:AH196"/>
    <mergeCell ref="AI194:AI196"/>
    <mergeCell ref="X194:X196"/>
    <mergeCell ref="Y194:Y196"/>
    <mergeCell ref="Z194:Z196"/>
    <mergeCell ref="AA194:AA196"/>
    <mergeCell ref="AB194:AB196"/>
    <mergeCell ref="AC194:AC196"/>
    <mergeCell ref="R194:R196"/>
    <mergeCell ref="S194:S196"/>
    <mergeCell ref="T194:T196"/>
    <mergeCell ref="U194:U196"/>
    <mergeCell ref="V194:V196"/>
    <mergeCell ref="W194:W196"/>
    <mergeCell ref="F194:F196"/>
    <mergeCell ref="G194:G196"/>
    <mergeCell ref="H194:H196"/>
    <mergeCell ref="I194:I196"/>
    <mergeCell ref="P194:P196"/>
    <mergeCell ref="Q194:Q196"/>
    <mergeCell ref="BB194:BB196"/>
    <mergeCell ref="BC194:BC196"/>
    <mergeCell ref="BD194:BD196"/>
    <mergeCell ref="A197:A199"/>
    <mergeCell ref="B197:B199"/>
    <mergeCell ref="C197:C199"/>
    <mergeCell ref="D197:D199"/>
    <mergeCell ref="E197:E199"/>
    <mergeCell ref="F197:F199"/>
    <mergeCell ref="G197:G199"/>
    <mergeCell ref="AV194:AV196"/>
    <mergeCell ref="AW194:AW196"/>
    <mergeCell ref="AX194:AX196"/>
    <mergeCell ref="AY194:AY196"/>
    <mergeCell ref="AZ194:AZ196"/>
    <mergeCell ref="BA194:BA196"/>
    <mergeCell ref="AP194:AP196"/>
    <mergeCell ref="AQ194:AQ196"/>
    <mergeCell ref="AR194:AR195"/>
    <mergeCell ref="AS194:AS196"/>
    <mergeCell ref="AT194:AT196"/>
    <mergeCell ref="AU194:AU196"/>
    <mergeCell ref="AJ194:AJ196"/>
    <mergeCell ref="AK194:AK196"/>
    <mergeCell ref="AL194:AL196"/>
    <mergeCell ref="AM194:AM196"/>
    <mergeCell ref="AN194:AN196"/>
    <mergeCell ref="AO194:AO196"/>
    <mergeCell ref="AD194:AD196"/>
    <mergeCell ref="AE194:AE196"/>
    <mergeCell ref="AF194:AF196"/>
    <mergeCell ref="AG194:AG196"/>
    <mergeCell ref="AJ197:AJ199"/>
    <mergeCell ref="AK197:AK199"/>
    <mergeCell ref="Z197:Z199"/>
    <mergeCell ref="AA197:AA199"/>
    <mergeCell ref="AB197:AB199"/>
    <mergeCell ref="AC197:AC199"/>
    <mergeCell ref="AD197:AD199"/>
    <mergeCell ref="AE197:AE199"/>
    <mergeCell ref="T197:T199"/>
    <mergeCell ref="U197:U199"/>
    <mergeCell ref="V197:V199"/>
    <mergeCell ref="W197:W199"/>
    <mergeCell ref="X197:X199"/>
    <mergeCell ref="Y197:Y199"/>
    <mergeCell ref="H197:H199"/>
    <mergeCell ref="I197:I199"/>
    <mergeCell ref="P197:P199"/>
    <mergeCell ref="Q197:Q199"/>
    <mergeCell ref="R197:R199"/>
    <mergeCell ref="S197:S199"/>
    <mergeCell ref="BD197:BD199"/>
    <mergeCell ref="A200:A202"/>
    <mergeCell ref="B200:B202"/>
    <mergeCell ref="C200:C202"/>
    <mergeCell ref="D200:D202"/>
    <mergeCell ref="E200:E202"/>
    <mergeCell ref="F200:F202"/>
    <mergeCell ref="G200:G202"/>
    <mergeCell ref="H200:H202"/>
    <mergeCell ref="I200:I202"/>
    <mergeCell ref="AX197:AX199"/>
    <mergeCell ref="AY197:AY199"/>
    <mergeCell ref="AZ197:AZ199"/>
    <mergeCell ref="BA197:BA199"/>
    <mergeCell ref="BB197:BB199"/>
    <mergeCell ref="BC197:BC199"/>
    <mergeCell ref="AR197:AR199"/>
    <mergeCell ref="AS197:AS199"/>
    <mergeCell ref="AT197:AT199"/>
    <mergeCell ref="AU197:AU199"/>
    <mergeCell ref="AV197:AV199"/>
    <mergeCell ref="AW197:AW199"/>
    <mergeCell ref="AL197:AL199"/>
    <mergeCell ref="AM197:AM199"/>
    <mergeCell ref="AN197:AN199"/>
    <mergeCell ref="AO197:AO199"/>
    <mergeCell ref="AP197:AP199"/>
    <mergeCell ref="AQ197:AQ199"/>
    <mergeCell ref="AF197:AF199"/>
    <mergeCell ref="AG197:AG199"/>
    <mergeCell ref="AH197:AH199"/>
    <mergeCell ref="AI197:AI199"/>
    <mergeCell ref="A203:A205"/>
    <mergeCell ref="B203:B205"/>
    <mergeCell ref="C203:C205"/>
    <mergeCell ref="D203:D205"/>
    <mergeCell ref="E203:E205"/>
    <mergeCell ref="AT200:AT202"/>
    <mergeCell ref="AU200:AU202"/>
    <mergeCell ref="AV200:AV202"/>
    <mergeCell ref="AW200:AW202"/>
    <mergeCell ref="AX200:AX202"/>
    <mergeCell ref="AY200:AY202"/>
    <mergeCell ref="AN200:AN202"/>
    <mergeCell ref="AO200:AO202"/>
    <mergeCell ref="AP200:AP202"/>
    <mergeCell ref="AQ200:AQ202"/>
    <mergeCell ref="AR200:AR202"/>
    <mergeCell ref="AS200:AS202"/>
    <mergeCell ref="AH200:AH202"/>
    <mergeCell ref="AI200:AI202"/>
    <mergeCell ref="AJ200:AJ202"/>
    <mergeCell ref="AK200:AK202"/>
    <mergeCell ref="AL200:AL202"/>
    <mergeCell ref="AM200:AM202"/>
    <mergeCell ref="AB200:AB202"/>
    <mergeCell ref="AC200:AC202"/>
    <mergeCell ref="AD200:AD202"/>
    <mergeCell ref="AE200:AE202"/>
    <mergeCell ref="AF200:AF202"/>
    <mergeCell ref="AG200:AG202"/>
    <mergeCell ref="V200:V202"/>
    <mergeCell ref="W200:W202"/>
    <mergeCell ref="X200:X202"/>
    <mergeCell ref="R203:R205"/>
    <mergeCell ref="S203:S205"/>
    <mergeCell ref="T203:T205"/>
    <mergeCell ref="U203:U205"/>
    <mergeCell ref="V203:V205"/>
    <mergeCell ref="W203:W205"/>
    <mergeCell ref="F203:F205"/>
    <mergeCell ref="G203:G205"/>
    <mergeCell ref="H203:H205"/>
    <mergeCell ref="I203:I205"/>
    <mergeCell ref="P203:P205"/>
    <mergeCell ref="Q203:Q205"/>
    <mergeCell ref="AZ200:AZ202"/>
    <mergeCell ref="BA200:BA202"/>
    <mergeCell ref="BB200:BB202"/>
    <mergeCell ref="BC200:BC202"/>
    <mergeCell ref="BD200:BD202"/>
    <mergeCell ref="Y200:Y202"/>
    <mergeCell ref="Z200:Z202"/>
    <mergeCell ref="AA200:AA202"/>
    <mergeCell ref="P200:P202"/>
    <mergeCell ref="Q200:Q202"/>
    <mergeCell ref="R200:R202"/>
    <mergeCell ref="S200:S202"/>
    <mergeCell ref="T200:T202"/>
    <mergeCell ref="U200:U202"/>
    <mergeCell ref="AT203:AT205"/>
    <mergeCell ref="AU203:AU205"/>
    <mergeCell ref="AJ203:AJ205"/>
    <mergeCell ref="AK203:AK205"/>
    <mergeCell ref="AL203:AL205"/>
    <mergeCell ref="AM203:AM205"/>
    <mergeCell ref="AN203:AN205"/>
    <mergeCell ref="AO203:AO205"/>
    <mergeCell ref="AD203:AD205"/>
    <mergeCell ref="AE203:AE205"/>
    <mergeCell ref="AF203:AF205"/>
    <mergeCell ref="AG203:AG205"/>
    <mergeCell ref="AH203:AH205"/>
    <mergeCell ref="AI203:AI205"/>
    <mergeCell ref="X203:X205"/>
    <mergeCell ref="Y203:Y205"/>
    <mergeCell ref="Z203:Z205"/>
    <mergeCell ref="AA203:AA205"/>
    <mergeCell ref="AB203:AB205"/>
    <mergeCell ref="AC203:AC205"/>
    <mergeCell ref="T206:T208"/>
    <mergeCell ref="U206:U208"/>
    <mergeCell ref="V206:V208"/>
    <mergeCell ref="W206:W208"/>
    <mergeCell ref="X206:X208"/>
    <mergeCell ref="Y206:Y208"/>
    <mergeCell ref="AN206:AN208"/>
    <mergeCell ref="AO206:AO208"/>
    <mergeCell ref="AG206:AG208"/>
    <mergeCell ref="AH206:AH208"/>
    <mergeCell ref="AI206:AI208"/>
    <mergeCell ref="AJ206:AJ208"/>
    <mergeCell ref="AK206:AK208"/>
    <mergeCell ref="Z206:Z208"/>
    <mergeCell ref="AA206:AA208"/>
    <mergeCell ref="AB206:AB208"/>
    <mergeCell ref="AC206:AC208"/>
    <mergeCell ref="AD206:AD208"/>
    <mergeCell ref="H206:H208"/>
    <mergeCell ref="I206:I208"/>
    <mergeCell ref="P206:P208"/>
    <mergeCell ref="Q206:Q208"/>
    <mergeCell ref="R206:R208"/>
    <mergeCell ref="S206:S208"/>
    <mergeCell ref="BB203:BB205"/>
    <mergeCell ref="BC203:BC205"/>
    <mergeCell ref="BD203:BD205"/>
    <mergeCell ref="A206:A208"/>
    <mergeCell ref="B206:B208"/>
    <mergeCell ref="C206:C208"/>
    <mergeCell ref="D206:D208"/>
    <mergeCell ref="E206:E208"/>
    <mergeCell ref="F206:F208"/>
    <mergeCell ref="G206:G208"/>
    <mergeCell ref="AV203:AV205"/>
    <mergeCell ref="AW203:AW205"/>
    <mergeCell ref="AX203:AX205"/>
    <mergeCell ref="AY203:AY205"/>
    <mergeCell ref="AZ203:AZ205"/>
    <mergeCell ref="BA203:BA205"/>
    <mergeCell ref="AP203:AP205"/>
    <mergeCell ref="AQ203:AQ205"/>
    <mergeCell ref="AR203:AR205"/>
    <mergeCell ref="AS203:AS205"/>
    <mergeCell ref="AT206:AT208"/>
    <mergeCell ref="AU206:AU208"/>
    <mergeCell ref="AV206:AV208"/>
    <mergeCell ref="AW206:AW208"/>
    <mergeCell ref="AL206:AL208"/>
    <mergeCell ref="AM206:AM208"/>
    <mergeCell ref="AE206:AE208"/>
    <mergeCell ref="AF209:AF211"/>
    <mergeCell ref="AG209:AG211"/>
    <mergeCell ref="V209:V211"/>
    <mergeCell ref="W209:W211"/>
    <mergeCell ref="X209:X211"/>
    <mergeCell ref="Y209:Y211"/>
    <mergeCell ref="Z209:Z211"/>
    <mergeCell ref="AA209:AA211"/>
    <mergeCell ref="P209:P211"/>
    <mergeCell ref="Q209:Q211"/>
    <mergeCell ref="R209:R211"/>
    <mergeCell ref="S209:S211"/>
    <mergeCell ref="T209:T211"/>
    <mergeCell ref="U209:U211"/>
    <mergeCell ref="BD206:BD208"/>
    <mergeCell ref="A209:A211"/>
    <mergeCell ref="B209:B211"/>
    <mergeCell ref="C209:C211"/>
    <mergeCell ref="D209:D211"/>
    <mergeCell ref="E209:E211"/>
    <mergeCell ref="F209:F211"/>
    <mergeCell ref="G209:G211"/>
    <mergeCell ref="H209:H211"/>
    <mergeCell ref="I209:I211"/>
    <mergeCell ref="AX206:AX208"/>
    <mergeCell ref="AY206:AY208"/>
    <mergeCell ref="AZ206:AZ208"/>
    <mergeCell ref="BA206:BA208"/>
    <mergeCell ref="BB206:BB208"/>
    <mergeCell ref="BC206:BC208"/>
    <mergeCell ref="AR206:AR208"/>
    <mergeCell ref="AS206:AS208"/>
    <mergeCell ref="AZ209:AZ211"/>
    <mergeCell ref="BA209:BA211"/>
    <mergeCell ref="BB209:BB211"/>
    <mergeCell ref="BC209:BC211"/>
    <mergeCell ref="BD209:BD211"/>
    <mergeCell ref="AP206:AP208"/>
    <mergeCell ref="AQ206:AQ208"/>
    <mergeCell ref="AF206:AF208"/>
    <mergeCell ref="A212:A214"/>
    <mergeCell ref="B212:B214"/>
    <mergeCell ref="C212:C214"/>
    <mergeCell ref="D212:D214"/>
    <mergeCell ref="E212:E214"/>
    <mergeCell ref="AT209:AT211"/>
    <mergeCell ref="AU209:AU211"/>
    <mergeCell ref="AV209:AV211"/>
    <mergeCell ref="AW209:AW211"/>
    <mergeCell ref="AX209:AX211"/>
    <mergeCell ref="AY209:AY211"/>
    <mergeCell ref="AN209:AN211"/>
    <mergeCell ref="AO209:AO211"/>
    <mergeCell ref="AP209:AP211"/>
    <mergeCell ref="AQ209:AQ211"/>
    <mergeCell ref="AR209:AR211"/>
    <mergeCell ref="AS209:AS211"/>
    <mergeCell ref="AH209:AH211"/>
    <mergeCell ref="AI209:AI211"/>
    <mergeCell ref="AJ209:AJ211"/>
    <mergeCell ref="AK209:AK211"/>
    <mergeCell ref="AL209:AL211"/>
    <mergeCell ref="AM209:AM211"/>
    <mergeCell ref="AB209:AB211"/>
    <mergeCell ref="AC209:AC211"/>
    <mergeCell ref="AD209:AD211"/>
    <mergeCell ref="AE209:AE211"/>
    <mergeCell ref="AH212:AH214"/>
    <mergeCell ref="AI212:AI214"/>
    <mergeCell ref="X212:X214"/>
    <mergeCell ref="Y212:Y214"/>
    <mergeCell ref="Z212:Z214"/>
    <mergeCell ref="AA212:AA214"/>
    <mergeCell ref="AB212:AB214"/>
    <mergeCell ref="AC212:AC214"/>
    <mergeCell ref="R212:R214"/>
    <mergeCell ref="S212:S214"/>
    <mergeCell ref="T212:T214"/>
    <mergeCell ref="U212:U214"/>
    <mergeCell ref="V212:V214"/>
    <mergeCell ref="W212:W214"/>
    <mergeCell ref="F212:F214"/>
    <mergeCell ref="G212:G214"/>
    <mergeCell ref="H212:H214"/>
    <mergeCell ref="I212:I214"/>
    <mergeCell ref="P212:P214"/>
    <mergeCell ref="Q212:Q214"/>
    <mergeCell ref="BB212:BB214"/>
    <mergeCell ref="BC212:BC214"/>
    <mergeCell ref="BD212:BD214"/>
    <mergeCell ref="A215:A217"/>
    <mergeCell ref="B215:B217"/>
    <mergeCell ref="C215:C217"/>
    <mergeCell ref="D215:D217"/>
    <mergeCell ref="E215:E217"/>
    <mergeCell ref="F215:F217"/>
    <mergeCell ref="G215:G217"/>
    <mergeCell ref="AV212:AV214"/>
    <mergeCell ref="AW212:AW214"/>
    <mergeCell ref="AX212:AX214"/>
    <mergeCell ref="AY212:AY214"/>
    <mergeCell ref="AZ212:AZ214"/>
    <mergeCell ref="BA212:BA214"/>
    <mergeCell ref="AP212:AP214"/>
    <mergeCell ref="AQ212:AQ214"/>
    <mergeCell ref="AR212:AR213"/>
    <mergeCell ref="AS212:AS214"/>
    <mergeCell ref="AT212:AT214"/>
    <mergeCell ref="AU212:AU214"/>
    <mergeCell ref="AJ212:AJ214"/>
    <mergeCell ref="AK212:AK214"/>
    <mergeCell ref="AL212:AL214"/>
    <mergeCell ref="AM212:AM214"/>
    <mergeCell ref="AN212:AN214"/>
    <mergeCell ref="AO212:AO214"/>
    <mergeCell ref="AD212:AD214"/>
    <mergeCell ref="AE212:AE214"/>
    <mergeCell ref="AF212:AF214"/>
    <mergeCell ref="AG212:AG214"/>
    <mergeCell ref="AJ215:AJ217"/>
    <mergeCell ref="AK215:AK217"/>
    <mergeCell ref="Z215:Z217"/>
    <mergeCell ref="AA215:AA217"/>
    <mergeCell ref="AB215:AB217"/>
    <mergeCell ref="AC215:AC217"/>
    <mergeCell ref="AD215:AD217"/>
    <mergeCell ref="AE215:AE217"/>
    <mergeCell ref="T215:T217"/>
    <mergeCell ref="U215:U217"/>
    <mergeCell ref="V215:V217"/>
    <mergeCell ref="W215:W217"/>
    <mergeCell ref="X215:X217"/>
    <mergeCell ref="Y215:Y217"/>
    <mergeCell ref="H215:H217"/>
    <mergeCell ref="I215:I217"/>
    <mergeCell ref="P215:P217"/>
    <mergeCell ref="Q215:Q217"/>
    <mergeCell ref="R215:R217"/>
    <mergeCell ref="S215:S217"/>
    <mergeCell ref="BD215:BD217"/>
    <mergeCell ref="A220:A222"/>
    <mergeCell ref="B220:B222"/>
    <mergeCell ref="C220:C222"/>
    <mergeCell ref="D220:D222"/>
    <mergeCell ref="E220:E222"/>
    <mergeCell ref="F220:F222"/>
    <mergeCell ref="G220:G222"/>
    <mergeCell ref="H220:H222"/>
    <mergeCell ref="I220:I222"/>
    <mergeCell ref="AX215:AX217"/>
    <mergeCell ref="AY215:AY217"/>
    <mergeCell ref="AZ215:AZ217"/>
    <mergeCell ref="BA215:BA217"/>
    <mergeCell ref="BB215:BB217"/>
    <mergeCell ref="BC215:BC217"/>
    <mergeCell ref="AR215:AR217"/>
    <mergeCell ref="AS215:AS217"/>
    <mergeCell ref="AT215:AT217"/>
    <mergeCell ref="AU215:AU217"/>
    <mergeCell ref="AV215:AV217"/>
    <mergeCell ref="AW215:AW217"/>
    <mergeCell ref="AL215:AL217"/>
    <mergeCell ref="AM215:AM217"/>
    <mergeCell ref="AN215:AN217"/>
    <mergeCell ref="AO215:AO217"/>
    <mergeCell ref="AP215:AP217"/>
    <mergeCell ref="AQ215:AQ217"/>
    <mergeCell ref="AF215:AF217"/>
    <mergeCell ref="AG215:AG217"/>
    <mergeCell ref="AH215:AH217"/>
    <mergeCell ref="AI215:AI217"/>
    <mergeCell ref="A223:A225"/>
    <mergeCell ref="B223:B225"/>
    <mergeCell ref="C223:C225"/>
    <mergeCell ref="D223:D225"/>
    <mergeCell ref="E223:E225"/>
    <mergeCell ref="AT220:AT222"/>
    <mergeCell ref="AU220:AU222"/>
    <mergeCell ref="AV220:AV222"/>
    <mergeCell ref="AW220:AW222"/>
    <mergeCell ref="AX220:AX222"/>
    <mergeCell ref="AY220:AY222"/>
    <mergeCell ref="AN220:AN222"/>
    <mergeCell ref="AO220:AO222"/>
    <mergeCell ref="AP220:AP222"/>
    <mergeCell ref="AQ220:AQ222"/>
    <mergeCell ref="AR220:AR221"/>
    <mergeCell ref="AS220:AS222"/>
    <mergeCell ref="AH220:AH222"/>
    <mergeCell ref="AI220:AI222"/>
    <mergeCell ref="AJ220:AJ222"/>
    <mergeCell ref="AK220:AK222"/>
    <mergeCell ref="AL220:AL222"/>
    <mergeCell ref="AM220:AM222"/>
    <mergeCell ref="AB220:AB222"/>
    <mergeCell ref="AC220:AC222"/>
    <mergeCell ref="AD220:AD222"/>
    <mergeCell ref="X223:X225"/>
    <mergeCell ref="Y223:Y225"/>
    <mergeCell ref="Z223:Z225"/>
    <mergeCell ref="AA223:AA225"/>
    <mergeCell ref="AE220:AE222"/>
    <mergeCell ref="AF220:AF222"/>
    <mergeCell ref="AG220:AG222"/>
    <mergeCell ref="V220:V222"/>
    <mergeCell ref="W220:W222"/>
    <mergeCell ref="X220:X222"/>
    <mergeCell ref="R223:R225"/>
    <mergeCell ref="S223:S225"/>
    <mergeCell ref="T223:T225"/>
    <mergeCell ref="U223:U225"/>
    <mergeCell ref="V223:V225"/>
    <mergeCell ref="W223:W225"/>
    <mergeCell ref="F223:F225"/>
    <mergeCell ref="G223:G225"/>
    <mergeCell ref="H223:H225"/>
    <mergeCell ref="I223:I225"/>
    <mergeCell ref="P223:P225"/>
    <mergeCell ref="Q223:Q225"/>
    <mergeCell ref="AB223:AB225"/>
    <mergeCell ref="AC223:AC225"/>
    <mergeCell ref="BB223:BB225"/>
    <mergeCell ref="BC223:BC225"/>
    <mergeCell ref="BD223:BD225"/>
    <mergeCell ref="AD226:AD230"/>
    <mergeCell ref="AE226:AE230"/>
    <mergeCell ref="AZ220:AZ222"/>
    <mergeCell ref="BA220:BA222"/>
    <mergeCell ref="BB220:BB222"/>
    <mergeCell ref="BC220:BC222"/>
    <mergeCell ref="BD220:BD222"/>
    <mergeCell ref="Y220:Y222"/>
    <mergeCell ref="Z220:Z222"/>
    <mergeCell ref="AA220:AA222"/>
    <mergeCell ref="P220:P222"/>
    <mergeCell ref="Q220:Q222"/>
    <mergeCell ref="R220:R222"/>
    <mergeCell ref="S220:S222"/>
    <mergeCell ref="T220:T222"/>
    <mergeCell ref="U220:U222"/>
    <mergeCell ref="AT223:AT225"/>
    <mergeCell ref="AU223:AU225"/>
    <mergeCell ref="AJ223:AJ225"/>
    <mergeCell ref="AK223:AK225"/>
    <mergeCell ref="AL223:AL225"/>
    <mergeCell ref="AM223:AM225"/>
    <mergeCell ref="AN223:AN225"/>
    <mergeCell ref="AO223:AO225"/>
    <mergeCell ref="AD223:AD225"/>
    <mergeCell ref="AE223:AE225"/>
    <mergeCell ref="AF223:AF225"/>
    <mergeCell ref="AG223:AG225"/>
    <mergeCell ref="AH223:AH225"/>
    <mergeCell ref="AA226:AA230"/>
    <mergeCell ref="AB226:AB230"/>
    <mergeCell ref="AC226:AC230"/>
    <mergeCell ref="T226:T230"/>
    <mergeCell ref="U226:U230"/>
    <mergeCell ref="V226:V230"/>
    <mergeCell ref="W226:W230"/>
    <mergeCell ref="X226:X230"/>
    <mergeCell ref="Y226:Y230"/>
    <mergeCell ref="AN226:AN230"/>
    <mergeCell ref="AO226:AO230"/>
    <mergeCell ref="H226:H230"/>
    <mergeCell ref="I226:I230"/>
    <mergeCell ref="P226:P230"/>
    <mergeCell ref="Q226:Q230"/>
    <mergeCell ref="R226:R230"/>
    <mergeCell ref="S226:S230"/>
    <mergeCell ref="AV223:AV225"/>
    <mergeCell ref="AW223:AW225"/>
    <mergeCell ref="AX223:AX225"/>
    <mergeCell ref="AY223:AY225"/>
    <mergeCell ref="AZ223:AZ225"/>
    <mergeCell ref="BA223:BA225"/>
    <mergeCell ref="AP223:AP225"/>
    <mergeCell ref="AQ223:AQ225"/>
    <mergeCell ref="AR223:AR225"/>
    <mergeCell ref="AS223:AS225"/>
    <mergeCell ref="AT226:AT230"/>
    <mergeCell ref="AU226:AU230"/>
    <mergeCell ref="AV226:AV230"/>
    <mergeCell ref="AW226:AW230"/>
    <mergeCell ref="AL226:AL230"/>
    <mergeCell ref="AM226:AM230"/>
    <mergeCell ref="AG226:AG230"/>
    <mergeCell ref="AH226:AH230"/>
    <mergeCell ref="AI226:AI230"/>
    <mergeCell ref="AJ226:AJ230"/>
    <mergeCell ref="AK226:AK230"/>
    <mergeCell ref="AI223:AI225"/>
    <mergeCell ref="P232:P234"/>
    <mergeCell ref="Q232:Q234"/>
    <mergeCell ref="R232:R234"/>
    <mergeCell ref="S232:S234"/>
    <mergeCell ref="T232:T234"/>
    <mergeCell ref="U232:U234"/>
    <mergeCell ref="BD226:BD230"/>
    <mergeCell ref="A232:A234"/>
    <mergeCell ref="B232:B234"/>
    <mergeCell ref="C232:C234"/>
    <mergeCell ref="D232:D234"/>
    <mergeCell ref="E232:E234"/>
    <mergeCell ref="F232:F234"/>
    <mergeCell ref="G232:G234"/>
    <mergeCell ref="H232:H234"/>
    <mergeCell ref="I232:I234"/>
    <mergeCell ref="AX226:AX230"/>
    <mergeCell ref="AY226:AY230"/>
    <mergeCell ref="AZ226:AZ230"/>
    <mergeCell ref="BA226:BA230"/>
    <mergeCell ref="BB226:BB230"/>
    <mergeCell ref="BC226:BC230"/>
    <mergeCell ref="AR226:AR230"/>
    <mergeCell ref="AS226:AS230"/>
    <mergeCell ref="A226:A230"/>
    <mergeCell ref="B226:B230"/>
    <mergeCell ref="C226:C230"/>
    <mergeCell ref="D226:D230"/>
    <mergeCell ref="E226:E230"/>
    <mergeCell ref="F226:F230"/>
    <mergeCell ref="G226:G230"/>
    <mergeCell ref="Z226:Z230"/>
    <mergeCell ref="AZ232:AZ234"/>
    <mergeCell ref="BA232:BA234"/>
    <mergeCell ref="BB232:BB234"/>
    <mergeCell ref="BC232:BC234"/>
    <mergeCell ref="BD232:BD234"/>
    <mergeCell ref="AP226:AP230"/>
    <mergeCell ref="AQ226:AQ230"/>
    <mergeCell ref="AF226:AF230"/>
    <mergeCell ref="A235:A237"/>
    <mergeCell ref="B235:B237"/>
    <mergeCell ref="C235:C237"/>
    <mergeCell ref="D235:D237"/>
    <mergeCell ref="E235:E237"/>
    <mergeCell ref="AT232:AT234"/>
    <mergeCell ref="AU232:AU234"/>
    <mergeCell ref="AV232:AV234"/>
    <mergeCell ref="AW232:AW234"/>
    <mergeCell ref="AX232:AX234"/>
    <mergeCell ref="AY232:AY234"/>
    <mergeCell ref="AN232:AN234"/>
    <mergeCell ref="AO232:AO234"/>
    <mergeCell ref="AP232:AP234"/>
    <mergeCell ref="AQ232:AQ234"/>
    <mergeCell ref="AR232:AR233"/>
    <mergeCell ref="AS232:AS234"/>
    <mergeCell ref="AH232:AH234"/>
    <mergeCell ref="AI232:AI234"/>
    <mergeCell ref="AJ232:AJ234"/>
    <mergeCell ref="AK232:AK234"/>
    <mergeCell ref="AL232:AL234"/>
    <mergeCell ref="AM232:AM234"/>
    <mergeCell ref="AB232:AB234"/>
    <mergeCell ref="AC232:AC234"/>
    <mergeCell ref="AD232:AD234"/>
    <mergeCell ref="AE232:AE234"/>
    <mergeCell ref="AH235:AH237"/>
    <mergeCell ref="AI235:AI237"/>
    <mergeCell ref="X235:X237"/>
    <mergeCell ref="Y235:Y237"/>
    <mergeCell ref="Z235:Z237"/>
    <mergeCell ref="AA235:AA237"/>
    <mergeCell ref="AB235:AB237"/>
    <mergeCell ref="AC235:AC237"/>
    <mergeCell ref="R235:R237"/>
    <mergeCell ref="S235:S237"/>
    <mergeCell ref="T235:T237"/>
    <mergeCell ref="U235:U237"/>
    <mergeCell ref="V235:V237"/>
    <mergeCell ref="W235:W237"/>
    <mergeCell ref="AF232:AF234"/>
    <mergeCell ref="AG232:AG234"/>
    <mergeCell ref="V232:V234"/>
    <mergeCell ref="W232:W234"/>
    <mergeCell ref="X232:X234"/>
    <mergeCell ref="Y232:Y234"/>
    <mergeCell ref="Z232:Z234"/>
    <mergeCell ref="AA232:AA234"/>
    <mergeCell ref="F235:F237"/>
    <mergeCell ref="G235:G237"/>
    <mergeCell ref="H235:H237"/>
    <mergeCell ref="I235:I237"/>
    <mergeCell ref="P235:P237"/>
    <mergeCell ref="Q235:Q237"/>
    <mergeCell ref="BB235:BB237"/>
    <mergeCell ref="BC235:BC237"/>
    <mergeCell ref="BD235:BD237"/>
    <mergeCell ref="A238:A240"/>
    <mergeCell ref="B238:B240"/>
    <mergeCell ref="C238:C240"/>
    <mergeCell ref="D238:D240"/>
    <mergeCell ref="E238:E240"/>
    <mergeCell ref="F238:F240"/>
    <mergeCell ref="G238:G240"/>
    <mergeCell ref="AV235:AV237"/>
    <mergeCell ref="AW235:AW237"/>
    <mergeCell ref="AX235:AX237"/>
    <mergeCell ref="AY235:AY237"/>
    <mergeCell ref="AZ235:AZ237"/>
    <mergeCell ref="BA235:BA237"/>
    <mergeCell ref="AP235:AP237"/>
    <mergeCell ref="AQ235:AQ237"/>
    <mergeCell ref="AR235:AR237"/>
    <mergeCell ref="AS235:AS237"/>
    <mergeCell ref="AT235:AT237"/>
    <mergeCell ref="AU235:AU237"/>
    <mergeCell ref="AJ235:AJ237"/>
    <mergeCell ref="AK235:AK237"/>
    <mergeCell ref="AL235:AL237"/>
    <mergeCell ref="AM235:AM237"/>
    <mergeCell ref="AN235:AN237"/>
    <mergeCell ref="AO235:AO237"/>
    <mergeCell ref="AD235:AD237"/>
    <mergeCell ref="AE235:AE237"/>
    <mergeCell ref="AF235:AF237"/>
    <mergeCell ref="AG235:AG237"/>
    <mergeCell ref="AJ238:AJ240"/>
    <mergeCell ref="AK238:AK240"/>
    <mergeCell ref="Z238:Z240"/>
    <mergeCell ref="AA238:AA240"/>
    <mergeCell ref="AB238:AB240"/>
    <mergeCell ref="AC238:AC240"/>
    <mergeCell ref="AD238:AD240"/>
    <mergeCell ref="AE238:AE240"/>
    <mergeCell ref="T238:T240"/>
    <mergeCell ref="U238:U240"/>
    <mergeCell ref="V238:V240"/>
    <mergeCell ref="W238:W240"/>
    <mergeCell ref="X238:X240"/>
    <mergeCell ref="Y238:Y240"/>
    <mergeCell ref="H238:H240"/>
    <mergeCell ref="I238:I240"/>
    <mergeCell ref="P238:P240"/>
    <mergeCell ref="Q238:Q240"/>
    <mergeCell ref="R238:R240"/>
    <mergeCell ref="S238:S240"/>
    <mergeCell ref="BD238:BD240"/>
    <mergeCell ref="A241:A243"/>
    <mergeCell ref="B241:B243"/>
    <mergeCell ref="C241:C243"/>
    <mergeCell ref="D241:D243"/>
    <mergeCell ref="E241:E243"/>
    <mergeCell ref="F241:F243"/>
    <mergeCell ref="G241:G243"/>
    <mergeCell ref="H241:H243"/>
    <mergeCell ref="I241:I243"/>
    <mergeCell ref="AX238:AX240"/>
    <mergeCell ref="AY238:AY240"/>
    <mergeCell ref="AZ238:AZ240"/>
    <mergeCell ref="BA238:BA240"/>
    <mergeCell ref="BB238:BB240"/>
    <mergeCell ref="BC238:BC240"/>
    <mergeCell ref="AR238:AR240"/>
    <mergeCell ref="AS238:AS240"/>
    <mergeCell ref="AT238:AT240"/>
    <mergeCell ref="AU238:AU240"/>
    <mergeCell ref="AV238:AV240"/>
    <mergeCell ref="AW238:AW240"/>
    <mergeCell ref="AL238:AL240"/>
    <mergeCell ref="AM238:AM240"/>
    <mergeCell ref="AN238:AN240"/>
    <mergeCell ref="AO238:AO240"/>
    <mergeCell ref="AP238:AP240"/>
    <mergeCell ref="AQ238:AQ240"/>
    <mergeCell ref="AF238:AF240"/>
    <mergeCell ref="AG238:AG240"/>
    <mergeCell ref="AH238:AH240"/>
    <mergeCell ref="AI238:AI240"/>
    <mergeCell ref="AL241:AL243"/>
    <mergeCell ref="AM241:AM243"/>
    <mergeCell ref="AB241:AB243"/>
    <mergeCell ref="AC241:AC243"/>
    <mergeCell ref="AD241:AD243"/>
    <mergeCell ref="AE241:AE243"/>
    <mergeCell ref="AF241:AF243"/>
    <mergeCell ref="AG241:AG243"/>
    <mergeCell ref="V241:V243"/>
    <mergeCell ref="W241:W243"/>
    <mergeCell ref="X241:X243"/>
    <mergeCell ref="Y241:Y243"/>
    <mergeCell ref="Z241:Z243"/>
    <mergeCell ref="AA241:AA243"/>
    <mergeCell ref="P241:P243"/>
    <mergeCell ref="Q241:Q243"/>
    <mergeCell ref="R241:R243"/>
    <mergeCell ref="S241:S243"/>
    <mergeCell ref="T241:T243"/>
    <mergeCell ref="U241:U243"/>
    <mergeCell ref="F244:F246"/>
    <mergeCell ref="G244:G246"/>
    <mergeCell ref="H244:H246"/>
    <mergeCell ref="I244:I246"/>
    <mergeCell ref="P244:P246"/>
    <mergeCell ref="Q244:Q246"/>
    <mergeCell ref="AZ241:AZ243"/>
    <mergeCell ref="BA241:BA243"/>
    <mergeCell ref="BB241:BB243"/>
    <mergeCell ref="BC241:BC243"/>
    <mergeCell ref="BD241:BD243"/>
    <mergeCell ref="AA244:AA246"/>
    <mergeCell ref="AB244:AB246"/>
    <mergeCell ref="AC244:AC246"/>
    <mergeCell ref="R244:R246"/>
    <mergeCell ref="S244:S246"/>
    <mergeCell ref="T244:T246"/>
    <mergeCell ref="U244:U246"/>
    <mergeCell ref="V244:V246"/>
    <mergeCell ref="W244:W246"/>
    <mergeCell ref="A244:A246"/>
    <mergeCell ref="B244:B246"/>
    <mergeCell ref="C244:C246"/>
    <mergeCell ref="D244:D246"/>
    <mergeCell ref="E244:E246"/>
    <mergeCell ref="AT241:AT243"/>
    <mergeCell ref="AU241:AU243"/>
    <mergeCell ref="AV241:AV243"/>
    <mergeCell ref="AW241:AW243"/>
    <mergeCell ref="AX241:AX243"/>
    <mergeCell ref="AY241:AY243"/>
    <mergeCell ref="AN241:AN243"/>
    <mergeCell ref="AO241:AO243"/>
    <mergeCell ref="AP241:AP243"/>
    <mergeCell ref="AQ241:AQ243"/>
    <mergeCell ref="AR241:AR243"/>
    <mergeCell ref="AS241:AS243"/>
    <mergeCell ref="AH241:AH243"/>
    <mergeCell ref="AI241:AI243"/>
    <mergeCell ref="AJ241:AJ243"/>
    <mergeCell ref="AK241:AK243"/>
    <mergeCell ref="AN244:AN246"/>
    <mergeCell ref="AO244:AO246"/>
    <mergeCell ref="AD244:AD246"/>
    <mergeCell ref="AE244:AE246"/>
    <mergeCell ref="AF244:AF246"/>
    <mergeCell ref="AG244:AG246"/>
    <mergeCell ref="AH244:AH246"/>
    <mergeCell ref="AI244:AI246"/>
    <mergeCell ref="X244:X246"/>
    <mergeCell ref="Y244:Y246"/>
    <mergeCell ref="Z244:Z246"/>
    <mergeCell ref="G247:G249"/>
    <mergeCell ref="H247:H249"/>
    <mergeCell ref="I247:I249"/>
    <mergeCell ref="P247:P249"/>
    <mergeCell ref="Q247:Q249"/>
    <mergeCell ref="R247:R249"/>
    <mergeCell ref="BB244:BB246"/>
    <mergeCell ref="BC244:BC246"/>
    <mergeCell ref="BD244:BD246"/>
    <mergeCell ref="BE244:BE246"/>
    <mergeCell ref="A247:A249"/>
    <mergeCell ref="B247:B249"/>
    <mergeCell ref="C247:C249"/>
    <mergeCell ref="D247:D249"/>
    <mergeCell ref="E247:E249"/>
    <mergeCell ref="F247:F249"/>
    <mergeCell ref="AV244:AV246"/>
    <mergeCell ref="AW244:AW246"/>
    <mergeCell ref="AX244:AX246"/>
    <mergeCell ref="AY244:AY246"/>
    <mergeCell ref="AZ244:AZ246"/>
    <mergeCell ref="BA244:BA246"/>
    <mergeCell ref="AP244:AP246"/>
    <mergeCell ref="AQ244:AQ246"/>
    <mergeCell ref="AR244:AR246"/>
    <mergeCell ref="AS244:AS246"/>
    <mergeCell ref="AT244:AT246"/>
    <mergeCell ref="AU244:AU246"/>
    <mergeCell ref="AJ244:AJ246"/>
    <mergeCell ref="AK244:AK246"/>
    <mergeCell ref="AL244:AL246"/>
    <mergeCell ref="AM244:AM246"/>
    <mergeCell ref="AO247:AO249"/>
    <mergeCell ref="AP247:AP249"/>
    <mergeCell ref="AE247:AE249"/>
    <mergeCell ref="AF247:AF249"/>
    <mergeCell ref="AG247:AG249"/>
    <mergeCell ref="AH247:AH249"/>
    <mergeCell ref="AI247:AI249"/>
    <mergeCell ref="AJ247:AJ249"/>
    <mergeCell ref="Y247:Y249"/>
    <mergeCell ref="Z247:Z249"/>
    <mergeCell ref="AA247:AA249"/>
    <mergeCell ref="AB247:AB249"/>
    <mergeCell ref="AC247:AC249"/>
    <mergeCell ref="AD247:AD249"/>
    <mergeCell ref="S247:S249"/>
    <mergeCell ref="T247:T249"/>
    <mergeCell ref="U247:U249"/>
    <mergeCell ref="V247:V249"/>
    <mergeCell ref="W247:W249"/>
    <mergeCell ref="X247:X249"/>
    <mergeCell ref="I250:I252"/>
    <mergeCell ref="P250:P252"/>
    <mergeCell ref="Q250:Q252"/>
    <mergeCell ref="R250:R252"/>
    <mergeCell ref="S250:S252"/>
    <mergeCell ref="T250:T252"/>
    <mergeCell ref="BC247:BC249"/>
    <mergeCell ref="BD247:BD249"/>
    <mergeCell ref="A250:A252"/>
    <mergeCell ref="B250:B252"/>
    <mergeCell ref="C250:C252"/>
    <mergeCell ref="D250:D252"/>
    <mergeCell ref="E250:E252"/>
    <mergeCell ref="F250:F252"/>
    <mergeCell ref="G250:G252"/>
    <mergeCell ref="H250:H252"/>
    <mergeCell ref="AW247:AW249"/>
    <mergeCell ref="AX247:AX249"/>
    <mergeCell ref="AY247:AY249"/>
    <mergeCell ref="AZ247:AZ249"/>
    <mergeCell ref="BA247:BA249"/>
    <mergeCell ref="BB247:BB249"/>
    <mergeCell ref="AQ247:AQ249"/>
    <mergeCell ref="AR247:AR249"/>
    <mergeCell ref="AS247:AS249"/>
    <mergeCell ref="AT247:AT249"/>
    <mergeCell ref="AU247:AU249"/>
    <mergeCell ref="AV247:AV249"/>
    <mergeCell ref="AK247:AK249"/>
    <mergeCell ref="AL247:AL249"/>
    <mergeCell ref="AM247:AM249"/>
    <mergeCell ref="AN247:AN249"/>
    <mergeCell ref="AH250:AH252"/>
    <mergeCell ref="AI250:AI252"/>
    <mergeCell ref="AJ250:AJ252"/>
    <mergeCell ref="AK250:AK252"/>
    <mergeCell ref="AL250:AL252"/>
    <mergeCell ref="AA250:AA252"/>
    <mergeCell ref="AB250:AB252"/>
    <mergeCell ref="AC250:AC252"/>
    <mergeCell ref="AD250:AD252"/>
    <mergeCell ref="AE250:AE252"/>
    <mergeCell ref="AF250:AF252"/>
    <mergeCell ref="U250:U252"/>
    <mergeCell ref="V250:V252"/>
    <mergeCell ref="W250:W252"/>
    <mergeCell ref="X250:X252"/>
    <mergeCell ref="Y250:Y252"/>
    <mergeCell ref="Z250:Z252"/>
    <mergeCell ref="S253:S255"/>
    <mergeCell ref="T253:T255"/>
    <mergeCell ref="U253:U255"/>
    <mergeCell ref="BE250:BE252"/>
    <mergeCell ref="A253:A255"/>
    <mergeCell ref="B253:B255"/>
    <mergeCell ref="C253:C255"/>
    <mergeCell ref="D253:D255"/>
    <mergeCell ref="E253:E255"/>
    <mergeCell ref="F253:F255"/>
    <mergeCell ref="G253:G255"/>
    <mergeCell ref="H253:H255"/>
    <mergeCell ref="I253:I255"/>
    <mergeCell ref="AY250:AY252"/>
    <mergeCell ref="AZ250:AZ252"/>
    <mergeCell ref="BA250:BA252"/>
    <mergeCell ref="BB250:BB252"/>
    <mergeCell ref="BC250:BC252"/>
    <mergeCell ref="BD250:BD252"/>
    <mergeCell ref="AS250:AS252"/>
    <mergeCell ref="AT250:AT252"/>
    <mergeCell ref="AU250:AU252"/>
    <mergeCell ref="AV250:AV252"/>
    <mergeCell ref="AW250:AW252"/>
    <mergeCell ref="AX250:AX252"/>
    <mergeCell ref="AM250:AM252"/>
    <mergeCell ref="AN250:AN252"/>
    <mergeCell ref="AO250:AO252"/>
    <mergeCell ref="AP250:AP252"/>
    <mergeCell ref="AQ250:AQ252"/>
    <mergeCell ref="AR250:AR252"/>
    <mergeCell ref="AG250:AG252"/>
    <mergeCell ref="BE253:BE255"/>
    <mergeCell ref="AT253:AT255"/>
    <mergeCell ref="AU253:AU255"/>
    <mergeCell ref="AV253:AV255"/>
    <mergeCell ref="AW253:AW255"/>
    <mergeCell ref="AX253:AX255"/>
    <mergeCell ref="AY253:AY255"/>
    <mergeCell ref="AN253:AN255"/>
    <mergeCell ref="AO253:AO255"/>
    <mergeCell ref="AP253:AP255"/>
    <mergeCell ref="AQ253:AQ255"/>
    <mergeCell ref="AR253:AR255"/>
    <mergeCell ref="AS253:AS255"/>
    <mergeCell ref="AH253:AH255"/>
    <mergeCell ref="AI253:AI255"/>
    <mergeCell ref="AJ253:AJ255"/>
    <mergeCell ref="AK253:AK255"/>
    <mergeCell ref="AL253:AL255"/>
    <mergeCell ref="AM253:AM255"/>
    <mergeCell ref="G257:G258"/>
    <mergeCell ref="H257:H258"/>
    <mergeCell ref="I257:I258"/>
    <mergeCell ref="P257:P258"/>
    <mergeCell ref="Q257:Q258"/>
    <mergeCell ref="R257:R258"/>
    <mergeCell ref="A257:A258"/>
    <mergeCell ref="B257:B258"/>
    <mergeCell ref="C257:C258"/>
    <mergeCell ref="D257:D258"/>
    <mergeCell ref="E257:E258"/>
    <mergeCell ref="F257:F258"/>
    <mergeCell ref="AZ253:AZ255"/>
    <mergeCell ref="BA253:BA255"/>
    <mergeCell ref="BB253:BB255"/>
    <mergeCell ref="BC253:BC255"/>
    <mergeCell ref="BD253:BD255"/>
    <mergeCell ref="AB253:AB255"/>
    <mergeCell ref="AC253:AC255"/>
    <mergeCell ref="AD253:AD255"/>
    <mergeCell ref="AE253:AE255"/>
    <mergeCell ref="AF253:AF255"/>
    <mergeCell ref="AG253:AG255"/>
    <mergeCell ref="V253:V255"/>
    <mergeCell ref="W253:W255"/>
    <mergeCell ref="X253:X255"/>
    <mergeCell ref="Y253:Y255"/>
    <mergeCell ref="Z253:Z255"/>
    <mergeCell ref="AA253:AA255"/>
    <mergeCell ref="P253:P255"/>
    <mergeCell ref="Q253:Q255"/>
    <mergeCell ref="R253:R255"/>
    <mergeCell ref="AO257:AO258"/>
    <mergeCell ref="AP257:AP258"/>
    <mergeCell ref="AE257:AE258"/>
    <mergeCell ref="AF257:AF258"/>
    <mergeCell ref="AG257:AG258"/>
    <mergeCell ref="AH257:AH258"/>
    <mergeCell ref="AI257:AI258"/>
    <mergeCell ref="AJ257:AJ258"/>
    <mergeCell ref="Y257:Y258"/>
    <mergeCell ref="Z257:Z258"/>
    <mergeCell ref="AA257:AA258"/>
    <mergeCell ref="AB257:AB258"/>
    <mergeCell ref="AC257:AC258"/>
    <mergeCell ref="AD257:AD258"/>
    <mergeCell ref="S257:S258"/>
    <mergeCell ref="T257:T258"/>
    <mergeCell ref="U257:U258"/>
    <mergeCell ref="V257:V258"/>
    <mergeCell ref="W257:W258"/>
    <mergeCell ref="X257:X258"/>
    <mergeCell ref="H259:H261"/>
    <mergeCell ref="I259:I261"/>
    <mergeCell ref="P259:P261"/>
    <mergeCell ref="Q259:Q261"/>
    <mergeCell ref="R259:R261"/>
    <mergeCell ref="S259:S261"/>
    <mergeCell ref="BC257:BC258"/>
    <mergeCell ref="BD257:BD258"/>
    <mergeCell ref="BE257:BE258"/>
    <mergeCell ref="A259:A261"/>
    <mergeCell ref="B259:B261"/>
    <mergeCell ref="C259:C261"/>
    <mergeCell ref="D259:D261"/>
    <mergeCell ref="E259:E261"/>
    <mergeCell ref="F259:F261"/>
    <mergeCell ref="G259:G261"/>
    <mergeCell ref="AW257:AW258"/>
    <mergeCell ref="AX257:AX258"/>
    <mergeCell ref="AY257:AY258"/>
    <mergeCell ref="AZ257:AZ258"/>
    <mergeCell ref="BA257:BA258"/>
    <mergeCell ref="BB257:BB258"/>
    <mergeCell ref="AQ257:AQ258"/>
    <mergeCell ref="AR257:AR258"/>
    <mergeCell ref="AS257:AS258"/>
    <mergeCell ref="AT257:AT258"/>
    <mergeCell ref="AU257:AU258"/>
    <mergeCell ref="AV257:AV258"/>
    <mergeCell ref="AK257:AK258"/>
    <mergeCell ref="AL257:AL258"/>
    <mergeCell ref="AM257:AM258"/>
    <mergeCell ref="AN257:AN258"/>
    <mergeCell ref="AP259:AP261"/>
    <mergeCell ref="AQ259:AQ261"/>
    <mergeCell ref="AF259:AF261"/>
    <mergeCell ref="AG259:AG261"/>
    <mergeCell ref="AH259:AH261"/>
    <mergeCell ref="AI259:AI261"/>
    <mergeCell ref="AJ259:AJ261"/>
    <mergeCell ref="AK259:AK261"/>
    <mergeCell ref="Z259:Z261"/>
    <mergeCell ref="AA259:AA261"/>
    <mergeCell ref="AB259:AB261"/>
    <mergeCell ref="AC259:AC261"/>
    <mergeCell ref="AD259:AD261"/>
    <mergeCell ref="AE259:AE261"/>
    <mergeCell ref="T259:T261"/>
    <mergeCell ref="U259:U261"/>
    <mergeCell ref="V259:V261"/>
    <mergeCell ref="W259:W261"/>
    <mergeCell ref="X259:X261"/>
    <mergeCell ref="Y259:Y261"/>
    <mergeCell ref="I266:I268"/>
    <mergeCell ref="P266:P268"/>
    <mergeCell ref="Q266:Q268"/>
    <mergeCell ref="R266:R268"/>
    <mergeCell ref="S266:S268"/>
    <mergeCell ref="T266:T268"/>
    <mergeCell ref="BD259:BD261"/>
    <mergeCell ref="BE259:BE261"/>
    <mergeCell ref="A266:A268"/>
    <mergeCell ref="B266:B268"/>
    <mergeCell ref="C266:C268"/>
    <mergeCell ref="D266:D268"/>
    <mergeCell ref="E266:E268"/>
    <mergeCell ref="F266:F268"/>
    <mergeCell ref="G266:G268"/>
    <mergeCell ref="H266:H268"/>
    <mergeCell ref="AX259:AX261"/>
    <mergeCell ref="AY259:AY261"/>
    <mergeCell ref="AZ259:AZ261"/>
    <mergeCell ref="BA259:BA261"/>
    <mergeCell ref="BB259:BB261"/>
    <mergeCell ref="BC259:BC261"/>
    <mergeCell ref="AR259:AR261"/>
    <mergeCell ref="AS259:AS261"/>
    <mergeCell ref="AT259:AT261"/>
    <mergeCell ref="AU259:AU261"/>
    <mergeCell ref="AV259:AV261"/>
    <mergeCell ref="AW259:AW261"/>
    <mergeCell ref="AL259:AL261"/>
    <mergeCell ref="AM259:AM261"/>
    <mergeCell ref="AN259:AN261"/>
    <mergeCell ref="AO259:AO261"/>
    <mergeCell ref="AH266:AH268"/>
    <mergeCell ref="AI266:AI268"/>
    <mergeCell ref="AJ266:AJ268"/>
    <mergeCell ref="AK266:AK268"/>
    <mergeCell ref="AL266:AL268"/>
    <mergeCell ref="AA266:AA268"/>
    <mergeCell ref="AB266:AB268"/>
    <mergeCell ref="AC266:AC268"/>
    <mergeCell ref="AD266:AD268"/>
    <mergeCell ref="AE266:AE268"/>
    <mergeCell ref="AF266:AF268"/>
    <mergeCell ref="U266:U268"/>
    <mergeCell ref="V266:V268"/>
    <mergeCell ref="W266:W268"/>
    <mergeCell ref="X266:X268"/>
    <mergeCell ref="Y266:Y268"/>
    <mergeCell ref="Z266:Z268"/>
    <mergeCell ref="S269:S271"/>
    <mergeCell ref="T269:T271"/>
    <mergeCell ref="U269:U271"/>
    <mergeCell ref="BE266:BE268"/>
    <mergeCell ref="A269:A271"/>
    <mergeCell ref="B269:B271"/>
    <mergeCell ref="C269:C271"/>
    <mergeCell ref="D269:D271"/>
    <mergeCell ref="E269:E271"/>
    <mergeCell ref="F269:F271"/>
    <mergeCell ref="G269:G271"/>
    <mergeCell ref="H269:H271"/>
    <mergeCell ref="I269:I271"/>
    <mergeCell ref="AY266:AY268"/>
    <mergeCell ref="AZ266:AZ268"/>
    <mergeCell ref="BA266:BA268"/>
    <mergeCell ref="BB266:BB268"/>
    <mergeCell ref="BC266:BC268"/>
    <mergeCell ref="BD266:BD268"/>
    <mergeCell ref="AS266:AS268"/>
    <mergeCell ref="AT266:AT268"/>
    <mergeCell ref="AU266:AU268"/>
    <mergeCell ref="AV266:AV268"/>
    <mergeCell ref="AW266:AW268"/>
    <mergeCell ref="AX266:AX268"/>
    <mergeCell ref="AM266:AM268"/>
    <mergeCell ref="AN266:AN268"/>
    <mergeCell ref="AO266:AO268"/>
    <mergeCell ref="AP266:AP268"/>
    <mergeCell ref="AQ266:AQ268"/>
    <mergeCell ref="AR266:AR268"/>
    <mergeCell ref="AG266:AG268"/>
    <mergeCell ref="BE269:BE271"/>
    <mergeCell ref="AT269:AT271"/>
    <mergeCell ref="AU269:AU271"/>
    <mergeCell ref="AV269:AV271"/>
    <mergeCell ref="AW269:AW271"/>
    <mergeCell ref="AX269:AX271"/>
    <mergeCell ref="AY269:AY271"/>
    <mergeCell ref="AN269:AN271"/>
    <mergeCell ref="AO269:AO271"/>
    <mergeCell ref="AP269:AP271"/>
    <mergeCell ref="AQ269:AQ271"/>
    <mergeCell ref="AR269:AR271"/>
    <mergeCell ref="AS269:AS271"/>
    <mergeCell ref="AH269:AH271"/>
    <mergeCell ref="AI269:AI271"/>
    <mergeCell ref="AJ269:AJ271"/>
    <mergeCell ref="AK269:AK271"/>
    <mergeCell ref="AL269:AL271"/>
    <mergeCell ref="AM269:AM271"/>
    <mergeCell ref="G272:G274"/>
    <mergeCell ref="H272:H274"/>
    <mergeCell ref="I272:I274"/>
    <mergeCell ref="P272:P274"/>
    <mergeCell ref="Q272:Q274"/>
    <mergeCell ref="R272:R274"/>
    <mergeCell ref="A272:A274"/>
    <mergeCell ref="B272:B274"/>
    <mergeCell ref="C272:C274"/>
    <mergeCell ref="D272:D274"/>
    <mergeCell ref="E272:E274"/>
    <mergeCell ref="F272:F274"/>
    <mergeCell ref="AZ269:AZ271"/>
    <mergeCell ref="BA269:BA271"/>
    <mergeCell ref="BB269:BB271"/>
    <mergeCell ref="BC269:BC271"/>
    <mergeCell ref="BD269:BD271"/>
    <mergeCell ref="AB269:AB271"/>
    <mergeCell ref="AC269:AC271"/>
    <mergeCell ref="AD269:AD271"/>
    <mergeCell ref="AE269:AE271"/>
    <mergeCell ref="AF269:AF271"/>
    <mergeCell ref="AG269:AG271"/>
    <mergeCell ref="V269:V271"/>
    <mergeCell ref="W269:W271"/>
    <mergeCell ref="X269:X271"/>
    <mergeCell ref="Y269:Y271"/>
    <mergeCell ref="Z269:Z271"/>
    <mergeCell ref="AA269:AA271"/>
    <mergeCell ref="P269:P271"/>
    <mergeCell ref="Q269:Q271"/>
    <mergeCell ref="R269:R271"/>
    <mergeCell ref="AO272:AO274"/>
    <mergeCell ref="AP272:AP274"/>
    <mergeCell ref="AE272:AE274"/>
    <mergeCell ref="AF272:AF274"/>
    <mergeCell ref="AG272:AG274"/>
    <mergeCell ref="AH272:AH274"/>
    <mergeCell ref="AI272:AI274"/>
    <mergeCell ref="AJ272:AJ274"/>
    <mergeCell ref="Y272:Y274"/>
    <mergeCell ref="Z272:Z274"/>
    <mergeCell ref="AA272:AA274"/>
    <mergeCell ref="AB272:AB274"/>
    <mergeCell ref="AC272:AC274"/>
    <mergeCell ref="AD272:AD274"/>
    <mergeCell ref="S272:S274"/>
    <mergeCell ref="T272:T274"/>
    <mergeCell ref="U272:U274"/>
    <mergeCell ref="V272:V274"/>
    <mergeCell ref="W272:W274"/>
    <mergeCell ref="X272:X274"/>
    <mergeCell ref="H275:H279"/>
    <mergeCell ref="I275:I279"/>
    <mergeCell ref="P275:P279"/>
    <mergeCell ref="Q275:Q279"/>
    <mergeCell ref="R275:R279"/>
    <mergeCell ref="S275:S279"/>
    <mergeCell ref="BC272:BC274"/>
    <mergeCell ref="BD272:BD274"/>
    <mergeCell ref="BE272:BE274"/>
    <mergeCell ref="A275:A279"/>
    <mergeCell ref="B275:B279"/>
    <mergeCell ref="C275:C279"/>
    <mergeCell ref="D275:D279"/>
    <mergeCell ref="E275:E279"/>
    <mergeCell ref="F275:F279"/>
    <mergeCell ref="G275:G279"/>
    <mergeCell ref="AW272:AW274"/>
    <mergeCell ref="AX272:AX274"/>
    <mergeCell ref="AY272:AY274"/>
    <mergeCell ref="AZ272:AZ274"/>
    <mergeCell ref="BA272:BA274"/>
    <mergeCell ref="BB272:BB274"/>
    <mergeCell ref="AQ272:AQ274"/>
    <mergeCell ref="AR272:AR274"/>
    <mergeCell ref="AS272:AS274"/>
    <mergeCell ref="AT272:AT274"/>
    <mergeCell ref="AU272:AU274"/>
    <mergeCell ref="AV272:AV274"/>
    <mergeCell ref="AK272:AK274"/>
    <mergeCell ref="AL272:AL274"/>
    <mergeCell ref="AM272:AM274"/>
    <mergeCell ref="AN272:AN274"/>
    <mergeCell ref="AP275:AP279"/>
    <mergeCell ref="AQ275:AQ279"/>
    <mergeCell ref="AF275:AF279"/>
    <mergeCell ref="AG275:AG279"/>
    <mergeCell ref="AH275:AH279"/>
    <mergeCell ref="AI275:AI279"/>
    <mergeCell ref="AJ275:AJ279"/>
    <mergeCell ref="AK275:AK279"/>
    <mergeCell ref="Z275:Z279"/>
    <mergeCell ref="AA275:AA279"/>
    <mergeCell ref="AB275:AB279"/>
    <mergeCell ref="AC275:AC279"/>
    <mergeCell ref="AD275:AD279"/>
    <mergeCell ref="AE275:AE279"/>
    <mergeCell ref="T275:T279"/>
    <mergeCell ref="U275:U279"/>
    <mergeCell ref="V275:V279"/>
    <mergeCell ref="W275:W279"/>
    <mergeCell ref="X275:X279"/>
    <mergeCell ref="Y275:Y279"/>
    <mergeCell ref="I280:I284"/>
    <mergeCell ref="P280:P284"/>
    <mergeCell ref="Q280:Q284"/>
    <mergeCell ref="R280:R284"/>
    <mergeCell ref="S280:S284"/>
    <mergeCell ref="T280:T284"/>
    <mergeCell ref="BD275:BD279"/>
    <mergeCell ref="BE275:BE279"/>
    <mergeCell ref="A280:A284"/>
    <mergeCell ref="B280:B284"/>
    <mergeCell ref="C280:C284"/>
    <mergeCell ref="D280:D284"/>
    <mergeCell ref="E280:E284"/>
    <mergeCell ref="F280:F284"/>
    <mergeCell ref="G280:G284"/>
    <mergeCell ref="H280:H284"/>
    <mergeCell ref="AX275:AX279"/>
    <mergeCell ref="AY275:AY279"/>
    <mergeCell ref="AZ275:AZ279"/>
    <mergeCell ref="BA275:BA279"/>
    <mergeCell ref="BB275:BB279"/>
    <mergeCell ref="BC275:BC279"/>
    <mergeCell ref="AR275:AR279"/>
    <mergeCell ref="AS275:AS279"/>
    <mergeCell ref="AT275:AT279"/>
    <mergeCell ref="AU275:AU279"/>
    <mergeCell ref="AV275:AV279"/>
    <mergeCell ref="AW275:AW279"/>
    <mergeCell ref="AL275:AL279"/>
    <mergeCell ref="AM275:AM279"/>
    <mergeCell ref="AN275:AN279"/>
    <mergeCell ref="AO275:AO279"/>
    <mergeCell ref="AH280:AH284"/>
    <mergeCell ref="AI280:AI284"/>
    <mergeCell ref="AJ280:AJ284"/>
    <mergeCell ref="AK280:AK284"/>
    <mergeCell ref="AL280:AL284"/>
    <mergeCell ref="AA280:AA284"/>
    <mergeCell ref="AB280:AB284"/>
    <mergeCell ref="AC280:AC284"/>
    <mergeCell ref="AD280:AD284"/>
    <mergeCell ref="AE280:AE284"/>
    <mergeCell ref="AF280:AF284"/>
    <mergeCell ref="U280:U284"/>
    <mergeCell ref="V280:V284"/>
    <mergeCell ref="W280:W284"/>
    <mergeCell ref="X280:X284"/>
    <mergeCell ref="Y280:Y284"/>
    <mergeCell ref="Z280:Z284"/>
    <mergeCell ref="S285:S289"/>
    <mergeCell ref="T285:T289"/>
    <mergeCell ref="U285:U289"/>
    <mergeCell ref="BE280:BE284"/>
    <mergeCell ref="A285:A289"/>
    <mergeCell ref="B285:B289"/>
    <mergeCell ref="C285:C289"/>
    <mergeCell ref="D285:D289"/>
    <mergeCell ref="E285:E289"/>
    <mergeCell ref="F285:F289"/>
    <mergeCell ref="G285:G289"/>
    <mergeCell ref="H285:H289"/>
    <mergeCell ref="I285:I289"/>
    <mergeCell ref="AY280:AY284"/>
    <mergeCell ref="AZ280:AZ284"/>
    <mergeCell ref="BA280:BA284"/>
    <mergeCell ref="BB280:BB284"/>
    <mergeCell ref="BC280:BC284"/>
    <mergeCell ref="BD280:BD284"/>
    <mergeCell ref="AS280:AS284"/>
    <mergeCell ref="AT280:AT284"/>
    <mergeCell ref="AU280:AU284"/>
    <mergeCell ref="AV280:AV284"/>
    <mergeCell ref="AW280:AW284"/>
    <mergeCell ref="AX280:AX284"/>
    <mergeCell ref="AM280:AM284"/>
    <mergeCell ref="AN280:AN284"/>
    <mergeCell ref="AO280:AO284"/>
    <mergeCell ref="AP280:AP284"/>
    <mergeCell ref="AQ280:AQ284"/>
    <mergeCell ref="AR280:AR284"/>
    <mergeCell ref="AG280:AG284"/>
    <mergeCell ref="BE285:BE289"/>
    <mergeCell ref="AT285:AT289"/>
    <mergeCell ref="AU285:AU289"/>
    <mergeCell ref="AV285:AV289"/>
    <mergeCell ref="AW285:AW289"/>
    <mergeCell ref="AX285:AX289"/>
    <mergeCell ref="AY285:AY289"/>
    <mergeCell ref="AN285:AN289"/>
    <mergeCell ref="AO285:AO289"/>
    <mergeCell ref="AP285:AP289"/>
    <mergeCell ref="AQ285:AQ289"/>
    <mergeCell ref="AR285:AR289"/>
    <mergeCell ref="AS285:AS289"/>
    <mergeCell ref="AH285:AH289"/>
    <mergeCell ref="AI285:AI289"/>
    <mergeCell ref="AJ285:AJ289"/>
    <mergeCell ref="AK285:AK289"/>
    <mergeCell ref="AL285:AL289"/>
    <mergeCell ref="AM285:AM289"/>
    <mergeCell ref="G290:G294"/>
    <mergeCell ref="H290:H294"/>
    <mergeCell ref="I290:I294"/>
    <mergeCell ref="P290:P294"/>
    <mergeCell ref="Q290:Q294"/>
    <mergeCell ref="R290:R294"/>
    <mergeCell ref="A290:A294"/>
    <mergeCell ref="B290:B294"/>
    <mergeCell ref="C290:C294"/>
    <mergeCell ref="D290:D294"/>
    <mergeCell ref="E290:E294"/>
    <mergeCell ref="F290:F294"/>
    <mergeCell ref="AZ285:AZ289"/>
    <mergeCell ref="BA285:BA289"/>
    <mergeCell ref="BB285:BB289"/>
    <mergeCell ref="BC285:BC289"/>
    <mergeCell ref="BD285:BD289"/>
    <mergeCell ref="AB285:AB289"/>
    <mergeCell ref="AC285:AC289"/>
    <mergeCell ref="AD285:AD289"/>
    <mergeCell ref="AE285:AE289"/>
    <mergeCell ref="AF285:AF289"/>
    <mergeCell ref="AG285:AG289"/>
    <mergeCell ref="V285:V289"/>
    <mergeCell ref="W285:W289"/>
    <mergeCell ref="X285:X289"/>
    <mergeCell ref="Y285:Y289"/>
    <mergeCell ref="Z285:Z289"/>
    <mergeCell ref="AA285:AA289"/>
    <mergeCell ref="P285:P289"/>
    <mergeCell ref="Q285:Q289"/>
    <mergeCell ref="R285:R289"/>
    <mergeCell ref="AO290:AO294"/>
    <mergeCell ref="AP290:AP294"/>
    <mergeCell ref="AE290:AE294"/>
    <mergeCell ref="AF290:AF294"/>
    <mergeCell ref="AG290:AG294"/>
    <mergeCell ref="AH290:AH294"/>
    <mergeCell ref="AI290:AI294"/>
    <mergeCell ref="AJ290:AJ294"/>
    <mergeCell ref="Y290:Y294"/>
    <mergeCell ref="Z290:Z294"/>
    <mergeCell ref="AA290:AA294"/>
    <mergeCell ref="AB290:AB294"/>
    <mergeCell ref="AC290:AC294"/>
    <mergeCell ref="AD290:AD294"/>
    <mergeCell ref="S290:S294"/>
    <mergeCell ref="T290:T294"/>
    <mergeCell ref="U290:U294"/>
    <mergeCell ref="V290:V294"/>
    <mergeCell ref="W290:W294"/>
    <mergeCell ref="X290:X294"/>
    <mergeCell ref="H296:H299"/>
    <mergeCell ref="I296:I299"/>
    <mergeCell ref="P296:P299"/>
    <mergeCell ref="Q296:Q299"/>
    <mergeCell ref="R296:R299"/>
    <mergeCell ref="S296:S299"/>
    <mergeCell ref="BC290:BC294"/>
    <mergeCell ref="BD290:BD294"/>
    <mergeCell ref="BE290:BE294"/>
    <mergeCell ref="A296:A299"/>
    <mergeCell ref="B296:B299"/>
    <mergeCell ref="C296:C299"/>
    <mergeCell ref="D296:D299"/>
    <mergeCell ref="E296:E299"/>
    <mergeCell ref="F296:F299"/>
    <mergeCell ref="G296:G299"/>
    <mergeCell ref="AW290:AW294"/>
    <mergeCell ref="AX290:AX294"/>
    <mergeCell ref="AY290:AY294"/>
    <mergeCell ref="AZ290:AZ294"/>
    <mergeCell ref="BA290:BA294"/>
    <mergeCell ref="BB290:BB294"/>
    <mergeCell ref="AQ290:AQ294"/>
    <mergeCell ref="AR290:AR294"/>
    <mergeCell ref="AS290:AS294"/>
    <mergeCell ref="AT290:AT294"/>
    <mergeCell ref="AU290:AU294"/>
    <mergeCell ref="AV290:AV294"/>
    <mergeCell ref="AK290:AK294"/>
    <mergeCell ref="AL290:AL294"/>
    <mergeCell ref="AM290:AM294"/>
    <mergeCell ref="AN290:AN294"/>
    <mergeCell ref="AP296:AP299"/>
    <mergeCell ref="AQ296:AQ299"/>
    <mergeCell ref="AF296:AF299"/>
    <mergeCell ref="AG296:AG299"/>
    <mergeCell ref="AH296:AH299"/>
    <mergeCell ref="AI296:AI299"/>
    <mergeCell ref="AJ296:AJ299"/>
    <mergeCell ref="AK296:AK299"/>
    <mergeCell ref="Z296:Z299"/>
    <mergeCell ref="AA296:AA299"/>
    <mergeCell ref="AB296:AB299"/>
    <mergeCell ref="AC296:AC299"/>
    <mergeCell ref="AD296:AD299"/>
    <mergeCell ref="AE296:AE299"/>
    <mergeCell ref="T296:T299"/>
    <mergeCell ref="U296:U299"/>
    <mergeCell ref="V296:V299"/>
    <mergeCell ref="W296:W299"/>
    <mergeCell ref="X296:X299"/>
    <mergeCell ref="Y296:Y299"/>
    <mergeCell ref="I300:I301"/>
    <mergeCell ref="P300:P301"/>
    <mergeCell ref="Q300:Q301"/>
    <mergeCell ref="R300:R301"/>
    <mergeCell ref="S300:S301"/>
    <mergeCell ref="T300:T301"/>
    <mergeCell ref="BD296:BD299"/>
    <mergeCell ref="BE296:BE299"/>
    <mergeCell ref="A300:A301"/>
    <mergeCell ref="B300:B301"/>
    <mergeCell ref="C300:C301"/>
    <mergeCell ref="D300:D301"/>
    <mergeCell ref="E300:E301"/>
    <mergeCell ref="F300:F301"/>
    <mergeCell ref="G300:G301"/>
    <mergeCell ref="H300:H301"/>
    <mergeCell ref="AX296:AX299"/>
    <mergeCell ref="AY296:AY299"/>
    <mergeCell ref="AZ296:AZ299"/>
    <mergeCell ref="BA296:BA299"/>
    <mergeCell ref="BB296:BB299"/>
    <mergeCell ref="BC296:BC299"/>
    <mergeCell ref="AR296:AR299"/>
    <mergeCell ref="AS296:AS299"/>
    <mergeCell ref="AT296:AT299"/>
    <mergeCell ref="AU296:AU299"/>
    <mergeCell ref="AV296:AV299"/>
    <mergeCell ref="AW296:AW299"/>
    <mergeCell ref="AL296:AL299"/>
    <mergeCell ref="AM296:AM299"/>
    <mergeCell ref="AN296:AN299"/>
    <mergeCell ref="AO296:AO299"/>
    <mergeCell ref="A302:A303"/>
    <mergeCell ref="B302:B303"/>
    <mergeCell ref="C302:C303"/>
    <mergeCell ref="D302:D303"/>
    <mergeCell ref="E302:E303"/>
    <mergeCell ref="F302:F303"/>
    <mergeCell ref="G302:G303"/>
    <mergeCell ref="H302:H303"/>
    <mergeCell ref="I302:I303"/>
    <mergeCell ref="AY300:AY301"/>
    <mergeCell ref="AZ300:AZ301"/>
    <mergeCell ref="BA300:BA301"/>
    <mergeCell ref="BB300:BB301"/>
    <mergeCell ref="BC300:BC301"/>
    <mergeCell ref="BD300:BD301"/>
    <mergeCell ref="AS300:AS301"/>
    <mergeCell ref="AT300:AT301"/>
    <mergeCell ref="AU300:AU301"/>
    <mergeCell ref="AV300:AV301"/>
    <mergeCell ref="AW300:AW301"/>
    <mergeCell ref="AX300:AX301"/>
    <mergeCell ref="AM300:AM301"/>
    <mergeCell ref="AN300:AN301"/>
    <mergeCell ref="AO300:AO301"/>
    <mergeCell ref="AP300:AP301"/>
    <mergeCell ref="AQ300:AQ301"/>
    <mergeCell ref="AR300:AR301"/>
    <mergeCell ref="AG300:AG301"/>
    <mergeCell ref="AH300:AH301"/>
    <mergeCell ref="AI300:AI301"/>
    <mergeCell ref="AJ300:AJ301"/>
    <mergeCell ref="AK300:AK301"/>
    <mergeCell ref="AD302:AD303"/>
    <mergeCell ref="AE302:AE303"/>
    <mergeCell ref="AF302:AF303"/>
    <mergeCell ref="AG302:AG303"/>
    <mergeCell ref="V302:V303"/>
    <mergeCell ref="W302:W303"/>
    <mergeCell ref="X302:X303"/>
    <mergeCell ref="Y302:Y303"/>
    <mergeCell ref="Z302:Z303"/>
    <mergeCell ref="AA302:AA303"/>
    <mergeCell ref="P302:P303"/>
    <mergeCell ref="Q302:Q303"/>
    <mergeCell ref="R302:R303"/>
    <mergeCell ref="S302:S303"/>
    <mergeCell ref="T302:T303"/>
    <mergeCell ref="U302:U303"/>
    <mergeCell ref="BE300:BE301"/>
    <mergeCell ref="AL300:AL301"/>
    <mergeCell ref="AA300:AA301"/>
    <mergeCell ref="AB300:AB301"/>
    <mergeCell ref="AC300:AC301"/>
    <mergeCell ref="AD300:AD301"/>
    <mergeCell ref="AE300:AE301"/>
    <mergeCell ref="AF300:AF301"/>
    <mergeCell ref="U300:U301"/>
    <mergeCell ref="V300:V301"/>
    <mergeCell ref="W300:W301"/>
    <mergeCell ref="X300:X301"/>
    <mergeCell ref="Y300:Y301"/>
    <mergeCell ref="Z300:Z301"/>
    <mergeCell ref="A304:A306"/>
    <mergeCell ref="B304:B306"/>
    <mergeCell ref="C304:C306"/>
    <mergeCell ref="D304:D306"/>
    <mergeCell ref="E304:E306"/>
    <mergeCell ref="F304:F306"/>
    <mergeCell ref="AZ302:AZ303"/>
    <mergeCell ref="BA302:BA303"/>
    <mergeCell ref="BB302:BB303"/>
    <mergeCell ref="BC302:BC303"/>
    <mergeCell ref="BD302:BD303"/>
    <mergeCell ref="BE302:BE303"/>
    <mergeCell ref="AT302:AT303"/>
    <mergeCell ref="AU302:AU303"/>
    <mergeCell ref="AV302:AV303"/>
    <mergeCell ref="AW302:AW303"/>
    <mergeCell ref="AX302:AX303"/>
    <mergeCell ref="AY302:AY303"/>
    <mergeCell ref="AN302:AN303"/>
    <mergeCell ref="AO302:AO303"/>
    <mergeCell ref="AP302:AP303"/>
    <mergeCell ref="AQ302:AQ303"/>
    <mergeCell ref="AR302:AR303"/>
    <mergeCell ref="AS302:AS303"/>
    <mergeCell ref="AH302:AH303"/>
    <mergeCell ref="AI302:AI303"/>
    <mergeCell ref="AJ302:AJ303"/>
    <mergeCell ref="AK302:AK303"/>
    <mergeCell ref="AL302:AL303"/>
    <mergeCell ref="AM302:AM303"/>
    <mergeCell ref="AB302:AB303"/>
    <mergeCell ref="AC302:AC303"/>
    <mergeCell ref="AG304:AG306"/>
    <mergeCell ref="AH304:AH306"/>
    <mergeCell ref="AI304:AI306"/>
    <mergeCell ref="AJ304:AJ306"/>
    <mergeCell ref="Y304:Y306"/>
    <mergeCell ref="Z304:Z306"/>
    <mergeCell ref="AA304:AA306"/>
    <mergeCell ref="AB304:AB306"/>
    <mergeCell ref="AC304:AC306"/>
    <mergeCell ref="AD304:AD306"/>
    <mergeCell ref="S304:S306"/>
    <mergeCell ref="T304:T306"/>
    <mergeCell ref="U304:U306"/>
    <mergeCell ref="V304:V306"/>
    <mergeCell ref="W304:W306"/>
    <mergeCell ref="X304:X306"/>
    <mergeCell ref="G304:G306"/>
    <mergeCell ref="H304:H306"/>
    <mergeCell ref="I304:I306"/>
    <mergeCell ref="P304:P306"/>
    <mergeCell ref="Q304:Q306"/>
    <mergeCell ref="R304:R306"/>
    <mergeCell ref="AN5:AQ5"/>
    <mergeCell ref="AN6:AN7"/>
    <mergeCell ref="AO6:AO7"/>
    <mergeCell ref="AP6:AP7"/>
    <mergeCell ref="AQ6:AQ7"/>
    <mergeCell ref="A5:A7"/>
    <mergeCell ref="B5:B7"/>
    <mergeCell ref="C5:C7"/>
    <mergeCell ref="BC304:BC306"/>
    <mergeCell ref="BD304:BD306"/>
    <mergeCell ref="BE304:BE306"/>
    <mergeCell ref="A309:D309"/>
    <mergeCell ref="AW304:AW306"/>
    <mergeCell ref="AX304:AX306"/>
    <mergeCell ref="AY304:AY306"/>
    <mergeCell ref="AZ304:AZ306"/>
    <mergeCell ref="BA304:BA306"/>
    <mergeCell ref="BB304:BB306"/>
    <mergeCell ref="AQ304:AQ306"/>
    <mergeCell ref="AR304:AR306"/>
    <mergeCell ref="AS304:AS306"/>
    <mergeCell ref="AT304:AT306"/>
    <mergeCell ref="AU304:AU306"/>
    <mergeCell ref="AV304:AV306"/>
    <mergeCell ref="AK304:AK306"/>
    <mergeCell ref="AL304:AL306"/>
    <mergeCell ref="AM304:AM306"/>
    <mergeCell ref="AN304:AN306"/>
    <mergeCell ref="AO304:AO306"/>
    <mergeCell ref="AP304:AP306"/>
    <mergeCell ref="AE304:AE306"/>
    <mergeCell ref="AF304:AF306"/>
  </mergeCells>
  <hyperlinks>
    <hyperlink ref="AK93" r:id="rId1"/>
    <hyperlink ref="AO93" r:id="rId2"/>
    <hyperlink ref="AO143" r:id="rId3"/>
    <hyperlink ref="H93" r:id="rId4"/>
    <hyperlink ref="H94" r:id="rId5"/>
    <hyperlink ref="H98" r:id="rId6"/>
    <hyperlink ref="H102" r:id="rId7"/>
    <hyperlink ref="H103" r:id="rId8"/>
    <hyperlink ref="H105" r:id="rId9"/>
    <hyperlink ref="H123" r:id="rId10"/>
    <hyperlink ref="H125" r:id="rId11"/>
    <hyperlink ref="H128" r:id="rId12"/>
    <hyperlink ref="H131" r:id="rId13"/>
    <hyperlink ref="H134" r:id="rId14"/>
    <hyperlink ref="H137" r:id="rId15"/>
    <hyperlink ref="H140" r:id="rId16"/>
    <hyperlink ref="H143" r:id="rId17"/>
    <hyperlink ref="H146" r:id="rId18"/>
    <hyperlink ref="H149" r:id="rId19"/>
    <hyperlink ref="H152" r:id="rId20"/>
    <hyperlink ref="H155" r:id="rId21"/>
    <hyperlink ref="H158" r:id="rId22"/>
    <hyperlink ref="H161" r:id="rId23"/>
    <hyperlink ref="H164" r:id="rId24"/>
    <hyperlink ref="H165" r:id="rId25"/>
    <hyperlink ref="H167" r:id="rId26"/>
    <hyperlink ref="H175" r:id="rId27"/>
    <hyperlink ref="H180" r:id="rId28"/>
    <hyperlink ref="H183" r:id="rId29"/>
    <hyperlink ref="H186" r:id="rId30"/>
    <hyperlink ref="H187" r:id="rId31"/>
    <hyperlink ref="H188" r:id="rId32"/>
    <hyperlink ref="H191" r:id="rId33"/>
    <hyperlink ref="H194" r:id="rId34"/>
    <hyperlink ref="H200" r:id="rId35"/>
    <hyperlink ref="H206" r:id="rId36"/>
    <hyperlink ref="H212" r:id="rId37"/>
    <hyperlink ref="H215" r:id="rId38"/>
    <hyperlink ref="H218" r:id="rId39"/>
    <hyperlink ref="H219" r:id="rId40"/>
    <hyperlink ref="H220" r:id="rId41"/>
    <hyperlink ref="H226" r:id="rId42"/>
    <hyperlink ref="H231" r:id="rId43"/>
    <hyperlink ref="H232" r:id="rId44"/>
    <hyperlink ref="H235" r:id="rId45"/>
    <hyperlink ref="H238" r:id="rId46"/>
    <hyperlink ref="H244" r:id="rId47"/>
    <hyperlink ref="H250" r:id="rId48"/>
    <hyperlink ref="H253" r:id="rId49"/>
    <hyperlink ref="H256" r:id="rId50"/>
    <hyperlink ref="H257" r:id="rId51"/>
    <hyperlink ref="H259" r:id="rId52"/>
    <hyperlink ref="AK12" r:id="rId53"/>
    <hyperlink ref="AK13:AK34" r:id="rId54" display="http://data.salud.cdmx.gob.mx/ssdf/portalut/archivo/Actualizaciones/1erTrimestre19/DRMAS/nota.pdf"/>
    <hyperlink ref="AO12" r:id="rId55"/>
    <hyperlink ref="AO13" r:id="rId56"/>
    <hyperlink ref="AO16" r:id="rId57"/>
    <hyperlink ref="AO19" r:id="rId58"/>
    <hyperlink ref="AO23" r:id="rId59"/>
    <hyperlink ref="AO26" r:id="rId60"/>
    <hyperlink ref="AO34" r:id="rId61"/>
    <hyperlink ref="AX12" r:id="rId62"/>
    <hyperlink ref="AX13:AX34" r:id="rId63" display="http://data.salud.cdmx.gob.mx/ssdf/portalut/archivo/Actualizaciones/1erTrimestre19/DRMAS/info-avance-fisico.pdf"/>
    <hyperlink ref="AY12" r:id="rId64"/>
    <hyperlink ref="AZ12" r:id="rId65"/>
    <hyperlink ref="BA12" r:id="rId66"/>
    <hyperlink ref="AY13:AY34" r:id="rId67" display="http://data.salud.cdmx.gob.mx/ssdf/portalut/archivo/Actualizaciones/1erTrimestre19/DRMAS/info-avance-financiero.pdf"/>
    <hyperlink ref="BA13:BA34" r:id="rId68" display="http://data.salud.cdmx.gob.mx/ssdf/portalut/archivo/Actualizaciones/1erTrimestre19/DRMAS/finiquito.pdf"/>
    <hyperlink ref="AO39" r:id="rId69"/>
    <hyperlink ref="AO46" r:id="rId70"/>
    <hyperlink ref="AO48" r:id="rId71"/>
    <hyperlink ref="AX39:AX48" r:id="rId72" display="http://data.salud.cdmx.gob.mx/ssdf/portalut/archivo/Actualizaciones/1erTrimestre19/DRMAS/info-avance-fisico.pdf"/>
    <hyperlink ref="AY39:AY48" r:id="rId73" display="http://data.salud.cdmx.gob.mx/ssdf/portalut/archivo/Actualizaciones/1erTrimestre19/DRMAS/info-avance-financiero.pdf"/>
    <hyperlink ref="BA39:BA48" r:id="rId74" display="http://data.salud.cdmx.gob.mx/ssdf/portalut/archivo/Actualizaciones/1erTrimestre19/DRMAS/finiquito.pdf"/>
    <hyperlink ref="AK38" r:id="rId75"/>
    <hyperlink ref="AO38" r:id="rId76"/>
    <hyperlink ref="AX38" r:id="rId77"/>
    <hyperlink ref="AY38" r:id="rId78"/>
    <hyperlink ref="BA38" r:id="rId79"/>
    <hyperlink ref="AK9" r:id="rId80"/>
    <hyperlink ref="AO9" r:id="rId81"/>
    <hyperlink ref="AX9" r:id="rId82"/>
    <hyperlink ref="AY9" r:id="rId83"/>
    <hyperlink ref="AZ9" r:id="rId84"/>
    <hyperlink ref="BA9" r:id="rId85"/>
    <hyperlink ref="AK39" r:id="rId86"/>
    <hyperlink ref="AK40" r:id="rId87"/>
    <hyperlink ref="AK43" r:id="rId88"/>
    <hyperlink ref="AK41" r:id="rId89"/>
    <hyperlink ref="AO40" r:id="rId90"/>
    <hyperlink ref="AO43" r:id="rId91"/>
    <hyperlink ref="AO41" r:id="rId92"/>
    <hyperlink ref="AX40" r:id="rId93"/>
    <hyperlink ref="AY40" r:id="rId94"/>
    <hyperlink ref="BA40" r:id="rId95"/>
    <hyperlink ref="AX43" r:id="rId96"/>
    <hyperlink ref="AY43" r:id="rId97"/>
    <hyperlink ref="BA43" r:id="rId98"/>
    <hyperlink ref="AX41" r:id="rId99"/>
    <hyperlink ref="AY41" r:id="rId100"/>
    <hyperlink ref="BA41" r:id="rId101"/>
    <hyperlink ref="AO30" r:id="rId102"/>
    <hyperlink ref="H51" r:id="rId103"/>
    <hyperlink ref="H54" r:id="rId104"/>
    <hyperlink ref="H57" r:id="rId105"/>
    <hyperlink ref="H60" r:id="rId106"/>
    <hyperlink ref="H63" r:id="rId107"/>
    <hyperlink ref="H66" r:id="rId108"/>
    <hyperlink ref="H69" r:id="rId109"/>
    <hyperlink ref="H72" r:id="rId110"/>
    <hyperlink ref="H74" r:id="rId111"/>
    <hyperlink ref="H77" r:id="rId112"/>
    <hyperlink ref="H80" r:id="rId113"/>
    <hyperlink ref="H81" r:id="rId114"/>
    <hyperlink ref="H84" r:id="rId115"/>
    <hyperlink ref="H87" r:id="rId116"/>
    <hyperlink ref="AK51" r:id="rId117"/>
    <hyperlink ref="AK54" r:id="rId118"/>
    <hyperlink ref="AK57" r:id="rId119"/>
    <hyperlink ref="AK60" r:id="rId120"/>
    <hyperlink ref="AK63" r:id="rId121"/>
    <hyperlink ref="AK66" r:id="rId122"/>
    <hyperlink ref="AK69" r:id="rId123"/>
    <hyperlink ref="AK72" r:id="rId124"/>
    <hyperlink ref="AK74" r:id="rId125"/>
    <hyperlink ref="AK77" r:id="rId126"/>
    <hyperlink ref="AK80" r:id="rId127"/>
    <hyperlink ref="AK81" r:id="rId128"/>
    <hyperlink ref="AK84" r:id="rId129"/>
    <hyperlink ref="AK87" r:id="rId130"/>
    <hyperlink ref="AK90" r:id="rId131"/>
    <hyperlink ref="AX51" r:id="rId132"/>
    <hyperlink ref="AX54" r:id="rId133"/>
    <hyperlink ref="AX57" r:id="rId134"/>
    <hyperlink ref="AX60" r:id="rId135"/>
    <hyperlink ref="AX63" r:id="rId136"/>
    <hyperlink ref="AX66" r:id="rId137"/>
    <hyperlink ref="AX69" r:id="rId138"/>
    <hyperlink ref="AX72" r:id="rId139"/>
    <hyperlink ref="AX74" r:id="rId140"/>
    <hyperlink ref="AX77" r:id="rId141"/>
    <hyperlink ref="AX80" r:id="rId142"/>
    <hyperlink ref="AX81" r:id="rId143"/>
    <hyperlink ref="AX84" r:id="rId144"/>
    <hyperlink ref="AX87" r:id="rId145"/>
    <hyperlink ref="AX90" r:id="rId146"/>
    <hyperlink ref="AY51" r:id="rId147"/>
    <hyperlink ref="AY54" r:id="rId148"/>
    <hyperlink ref="AY57" r:id="rId149"/>
    <hyperlink ref="AY60" r:id="rId150"/>
    <hyperlink ref="AY63" r:id="rId151"/>
    <hyperlink ref="AY66" r:id="rId152"/>
    <hyperlink ref="AY69" r:id="rId153"/>
    <hyperlink ref="AY72" r:id="rId154"/>
    <hyperlink ref="AY74" r:id="rId155"/>
    <hyperlink ref="AY77" r:id="rId156"/>
    <hyperlink ref="AY80" r:id="rId157"/>
    <hyperlink ref="AY81" r:id="rId158"/>
    <hyperlink ref="AY84" r:id="rId159"/>
    <hyperlink ref="AY87" r:id="rId160"/>
    <hyperlink ref="AY90" r:id="rId161"/>
    <hyperlink ref="AZ51" r:id="rId162"/>
    <hyperlink ref="AZ54" r:id="rId163"/>
    <hyperlink ref="AZ57" r:id="rId164"/>
    <hyperlink ref="AZ60" r:id="rId165"/>
    <hyperlink ref="AZ63" r:id="rId166"/>
    <hyperlink ref="AZ66" r:id="rId167"/>
    <hyperlink ref="AZ69" r:id="rId168"/>
    <hyperlink ref="AZ72" r:id="rId169"/>
    <hyperlink ref="AZ74" r:id="rId170"/>
    <hyperlink ref="AZ77" r:id="rId171"/>
    <hyperlink ref="AZ80" r:id="rId172"/>
    <hyperlink ref="AZ81" r:id="rId173"/>
    <hyperlink ref="AZ84" r:id="rId174"/>
    <hyperlink ref="AZ87" r:id="rId175"/>
    <hyperlink ref="AZ90" r:id="rId176"/>
    <hyperlink ref="BA51" r:id="rId177"/>
    <hyperlink ref="BA54" r:id="rId178"/>
    <hyperlink ref="BA57" r:id="rId179"/>
    <hyperlink ref="BA60" r:id="rId180"/>
    <hyperlink ref="BA63" r:id="rId181"/>
    <hyperlink ref="BA66" r:id="rId182"/>
    <hyperlink ref="BA69" r:id="rId183"/>
    <hyperlink ref="BA72" r:id="rId184"/>
    <hyperlink ref="BA74" r:id="rId185"/>
    <hyperlink ref="BA77" r:id="rId186"/>
    <hyperlink ref="BA80" r:id="rId187"/>
    <hyperlink ref="BA81" r:id="rId188"/>
    <hyperlink ref="BA84" r:id="rId189"/>
    <hyperlink ref="BA87" r:id="rId190"/>
    <hyperlink ref="BA90" r:id="rId191"/>
    <hyperlink ref="AO51" r:id="rId192"/>
    <hyperlink ref="AO54" r:id="rId193"/>
    <hyperlink ref="AO57" r:id="rId194"/>
    <hyperlink ref="AO60" r:id="rId195"/>
    <hyperlink ref="AO63" r:id="rId196"/>
    <hyperlink ref="AO66" r:id="rId197"/>
    <hyperlink ref="AO69" r:id="rId198"/>
    <hyperlink ref="AO72" r:id="rId199"/>
    <hyperlink ref="AO74" r:id="rId200"/>
    <hyperlink ref="AO77" r:id="rId201"/>
    <hyperlink ref="AO80" r:id="rId202"/>
    <hyperlink ref="AO81" r:id="rId203"/>
    <hyperlink ref="AO84" r:id="rId204"/>
    <hyperlink ref="AO87" r:id="rId205"/>
    <hyperlink ref="AO90" r:id="rId206"/>
    <hyperlink ref="H90" r:id="rId207"/>
    <hyperlink ref="AZ13" r:id="rId208"/>
    <hyperlink ref="AZ16" r:id="rId209"/>
    <hyperlink ref="AZ19" r:id="rId210"/>
    <hyperlink ref="AZ23" r:id="rId211"/>
    <hyperlink ref="AZ26" r:id="rId212"/>
    <hyperlink ref="AZ30" r:id="rId213"/>
    <hyperlink ref="AZ34" r:id="rId214"/>
    <hyperlink ref="AZ38" r:id="rId215"/>
    <hyperlink ref="AZ39" r:id="rId216"/>
    <hyperlink ref="AZ40" r:id="rId217"/>
    <hyperlink ref="AZ41" r:id="rId218"/>
    <hyperlink ref="AZ43" r:id="rId219"/>
    <hyperlink ref="AZ46" r:id="rId220"/>
    <hyperlink ref="AZ48" r:id="rId221"/>
    <hyperlink ref="H12" r:id="rId222"/>
    <hyperlink ref="H13:H34" r:id="rId223" display="http://data.salud.cdmx.gob.mx/ssdf/portalut/archivo/Actualizaciones/1erTrimestre19/DRMAS/Hipervinculo-a-la-autorizacion.pdf"/>
    <hyperlink ref="H34" r:id="rId224"/>
    <hyperlink ref="H38" r:id="rId225"/>
    <hyperlink ref="H9" r:id="rId226"/>
    <hyperlink ref="H39" r:id="rId227"/>
    <hyperlink ref="H40" r:id="rId228"/>
    <hyperlink ref="H43" r:id="rId229"/>
    <hyperlink ref="H41" r:id="rId230"/>
    <hyperlink ref="AZ47" r:id="rId231"/>
    <hyperlink ref="AO47" r:id="rId232"/>
    <hyperlink ref="H119" r:id="rId233"/>
    <hyperlink ref="H115" r:id="rId234"/>
    <hyperlink ref="H111" r:id="rId235"/>
    <hyperlink ref="H107" r:id="rId236"/>
    <hyperlink ref="BE119" r:id="rId237"/>
    <hyperlink ref="BE115" r:id="rId238"/>
    <hyperlink ref="AK102" r:id="rId239"/>
    <hyperlink ref="BE102" r:id="rId240"/>
    <hyperlink ref="BE123" r:id="rId241"/>
    <hyperlink ref="H13" r:id="rId242"/>
    <hyperlink ref="H16" r:id="rId243"/>
    <hyperlink ref="H19" r:id="rId244"/>
    <hyperlink ref="H23" r:id="rId245"/>
    <hyperlink ref="H26" r:id="rId246"/>
    <hyperlink ref="H30" r:id="rId247"/>
    <hyperlink ref="H46" r:id="rId248"/>
    <hyperlink ref="H47" r:id="rId249"/>
    <hyperlink ref="H48" r:id="rId250"/>
    <hyperlink ref="H172" r:id="rId251"/>
    <hyperlink ref="H177" r:id="rId252"/>
    <hyperlink ref="H197" r:id="rId253"/>
    <hyperlink ref="H203" r:id="rId254"/>
    <hyperlink ref="H209" r:id="rId255"/>
    <hyperlink ref="H223" r:id="rId256"/>
    <hyperlink ref="H241" r:id="rId257"/>
    <hyperlink ref="H247" r:id="rId258"/>
    <hyperlink ref="AK13" r:id="rId259"/>
    <hyperlink ref="AK16" r:id="rId260"/>
    <hyperlink ref="AK19" r:id="rId261"/>
    <hyperlink ref="AK23" r:id="rId262"/>
    <hyperlink ref="AK26" r:id="rId263"/>
    <hyperlink ref="AK30" r:id="rId264"/>
    <hyperlink ref="AK34" r:id="rId265"/>
    <hyperlink ref="AK46" r:id="rId266"/>
    <hyperlink ref="AK47" r:id="rId267"/>
    <hyperlink ref="AK48" r:id="rId268"/>
    <hyperlink ref="AK94" r:id="rId269"/>
    <hyperlink ref="AK98" r:id="rId270"/>
    <hyperlink ref="AK103" r:id="rId271"/>
    <hyperlink ref="AK105" r:id="rId272"/>
    <hyperlink ref="AK107" r:id="rId273"/>
    <hyperlink ref="AK111" r:id="rId274"/>
    <hyperlink ref="AK115" r:id="rId275"/>
    <hyperlink ref="AK119" r:id="rId276"/>
    <hyperlink ref="AK123" r:id="rId277"/>
    <hyperlink ref="AK125" r:id="rId278"/>
    <hyperlink ref="AK128" r:id="rId279"/>
    <hyperlink ref="AK131" r:id="rId280"/>
    <hyperlink ref="AK134" r:id="rId281"/>
    <hyperlink ref="AK137" r:id="rId282"/>
    <hyperlink ref="AK140" r:id="rId283"/>
    <hyperlink ref="AK143" r:id="rId284"/>
    <hyperlink ref="AK146" r:id="rId285"/>
    <hyperlink ref="AK149" r:id="rId286"/>
    <hyperlink ref="AK152" r:id="rId287"/>
    <hyperlink ref="AK155" r:id="rId288"/>
    <hyperlink ref="AK158" r:id="rId289"/>
    <hyperlink ref="AK161" r:id="rId290"/>
    <hyperlink ref="AK164" r:id="rId291"/>
    <hyperlink ref="AK165" r:id="rId292"/>
    <hyperlink ref="AK167" r:id="rId293"/>
    <hyperlink ref="AK172" r:id="rId294"/>
    <hyperlink ref="AK175" r:id="rId295"/>
    <hyperlink ref="AK177" r:id="rId296"/>
    <hyperlink ref="AK180" r:id="rId297"/>
    <hyperlink ref="AK183" r:id="rId298"/>
    <hyperlink ref="AK186" r:id="rId299"/>
    <hyperlink ref="AK187" r:id="rId300"/>
    <hyperlink ref="AK188" r:id="rId301"/>
    <hyperlink ref="AK191" r:id="rId302"/>
    <hyperlink ref="AK194" r:id="rId303"/>
    <hyperlink ref="AK197" r:id="rId304"/>
    <hyperlink ref="AK200" r:id="rId305"/>
    <hyperlink ref="AK203" r:id="rId306"/>
    <hyperlink ref="AK206" r:id="rId307"/>
    <hyperlink ref="AK209" r:id="rId308"/>
    <hyperlink ref="AK212" r:id="rId309"/>
    <hyperlink ref="AK215" r:id="rId310"/>
    <hyperlink ref="AK218" r:id="rId311"/>
    <hyperlink ref="AK219" r:id="rId312"/>
    <hyperlink ref="AK220" r:id="rId313"/>
    <hyperlink ref="AK223" r:id="rId314"/>
    <hyperlink ref="AK226" r:id="rId315"/>
    <hyperlink ref="AK231" r:id="rId316"/>
    <hyperlink ref="AK232" r:id="rId317"/>
    <hyperlink ref="AK235" r:id="rId318"/>
    <hyperlink ref="AK238" r:id="rId319"/>
    <hyperlink ref="AK241" r:id="rId320"/>
    <hyperlink ref="AK244" r:id="rId321"/>
    <hyperlink ref="AK247" r:id="rId322"/>
    <hyperlink ref="AK250" r:id="rId323"/>
    <hyperlink ref="AK253" r:id="rId324"/>
    <hyperlink ref="AK256" r:id="rId325"/>
    <hyperlink ref="AK259" r:id="rId326"/>
    <hyperlink ref="AK257" r:id="rId327"/>
    <hyperlink ref="AO94" r:id="rId328"/>
    <hyperlink ref="AO98" r:id="rId329"/>
    <hyperlink ref="AO102" r:id="rId330"/>
    <hyperlink ref="AO103" r:id="rId331"/>
    <hyperlink ref="AO105" r:id="rId332"/>
    <hyperlink ref="AO107" r:id="rId333"/>
    <hyperlink ref="AO111" r:id="rId334"/>
    <hyperlink ref="AO115" r:id="rId335"/>
    <hyperlink ref="AO119" r:id="rId336"/>
    <hyperlink ref="AO123" r:id="rId337"/>
    <hyperlink ref="AO125" r:id="rId338"/>
    <hyperlink ref="AO128" r:id="rId339"/>
    <hyperlink ref="AO131" r:id="rId340"/>
    <hyperlink ref="AO134" r:id="rId341"/>
    <hyperlink ref="AO137" r:id="rId342"/>
    <hyperlink ref="AO140" r:id="rId343"/>
    <hyperlink ref="AO146" r:id="rId344"/>
    <hyperlink ref="AO149" r:id="rId345"/>
    <hyperlink ref="AO152" r:id="rId346"/>
    <hyperlink ref="AO155" r:id="rId347"/>
    <hyperlink ref="AO158" r:id="rId348"/>
    <hyperlink ref="AO161" r:id="rId349"/>
    <hyperlink ref="AO164" r:id="rId350"/>
    <hyperlink ref="AO165" r:id="rId351"/>
    <hyperlink ref="AO167" r:id="rId352"/>
    <hyperlink ref="AO172" r:id="rId353"/>
    <hyperlink ref="AO175" r:id="rId354"/>
    <hyperlink ref="AO177" r:id="rId355"/>
    <hyperlink ref="AO180" r:id="rId356"/>
    <hyperlink ref="AO183" r:id="rId357"/>
    <hyperlink ref="AO186" r:id="rId358"/>
    <hyperlink ref="AO187" r:id="rId359"/>
    <hyperlink ref="AO188" r:id="rId360"/>
    <hyperlink ref="AO191" r:id="rId361"/>
    <hyperlink ref="AO194" r:id="rId362"/>
    <hyperlink ref="AO197" r:id="rId363"/>
    <hyperlink ref="AO200" r:id="rId364"/>
    <hyperlink ref="AO203" r:id="rId365"/>
    <hyperlink ref="AO206" r:id="rId366"/>
    <hyperlink ref="AO209" r:id="rId367"/>
    <hyperlink ref="AO212" r:id="rId368"/>
    <hyperlink ref="AO215" r:id="rId369"/>
    <hyperlink ref="AO218" r:id="rId370"/>
    <hyperlink ref="AO219" r:id="rId371"/>
    <hyperlink ref="AO220" r:id="rId372"/>
    <hyperlink ref="AO223" r:id="rId373"/>
    <hyperlink ref="AO226" r:id="rId374"/>
    <hyperlink ref="AO231" r:id="rId375"/>
    <hyperlink ref="AO232" r:id="rId376"/>
    <hyperlink ref="AO235" r:id="rId377"/>
    <hyperlink ref="AO238" r:id="rId378"/>
    <hyperlink ref="AO241" r:id="rId379"/>
    <hyperlink ref="AO244" r:id="rId380"/>
    <hyperlink ref="AO247" r:id="rId381"/>
    <hyperlink ref="AO250" r:id="rId382"/>
    <hyperlink ref="AO253" r:id="rId383"/>
    <hyperlink ref="AO256" r:id="rId384"/>
    <hyperlink ref="AO257" r:id="rId385"/>
    <hyperlink ref="AO259" r:id="rId386"/>
    <hyperlink ref="AX13" r:id="rId387"/>
    <hyperlink ref="AX16" r:id="rId388"/>
    <hyperlink ref="AX19" r:id="rId389"/>
    <hyperlink ref="AX23" r:id="rId390"/>
    <hyperlink ref="AX26" r:id="rId391"/>
    <hyperlink ref="AX30" r:id="rId392"/>
    <hyperlink ref="AX34" r:id="rId393"/>
    <hyperlink ref="AX39" r:id="rId394"/>
    <hyperlink ref="AX46" r:id="rId395"/>
    <hyperlink ref="AX47" r:id="rId396"/>
    <hyperlink ref="AX48" r:id="rId397"/>
    <hyperlink ref="AX93" r:id="rId398"/>
    <hyperlink ref="AX94" r:id="rId399"/>
    <hyperlink ref="AX98" r:id="rId400"/>
    <hyperlink ref="AX102" r:id="rId401"/>
    <hyperlink ref="AX103" r:id="rId402"/>
    <hyperlink ref="AX105" r:id="rId403"/>
    <hyperlink ref="AX107" r:id="rId404"/>
    <hyperlink ref="AX111" r:id="rId405"/>
    <hyperlink ref="AX115" r:id="rId406"/>
    <hyperlink ref="AX119" r:id="rId407"/>
    <hyperlink ref="AX123" r:id="rId408"/>
    <hyperlink ref="AX125" r:id="rId409"/>
    <hyperlink ref="AX128" r:id="rId410"/>
    <hyperlink ref="AX131" r:id="rId411"/>
    <hyperlink ref="AX134" r:id="rId412"/>
    <hyperlink ref="AX137" r:id="rId413"/>
    <hyperlink ref="AX140" r:id="rId414"/>
    <hyperlink ref="AX143" r:id="rId415"/>
    <hyperlink ref="AX146" r:id="rId416"/>
    <hyperlink ref="AX149" r:id="rId417"/>
    <hyperlink ref="AX152" r:id="rId418"/>
    <hyperlink ref="AX155" r:id="rId419"/>
    <hyperlink ref="AX158" r:id="rId420"/>
    <hyperlink ref="AX161" r:id="rId421"/>
    <hyperlink ref="AX164" r:id="rId422"/>
    <hyperlink ref="AX165" r:id="rId423"/>
    <hyperlink ref="AX172" r:id="rId424"/>
    <hyperlink ref="AX175" r:id="rId425"/>
    <hyperlink ref="AX167" r:id="rId426"/>
    <hyperlink ref="AX177" r:id="rId427"/>
    <hyperlink ref="AX180" r:id="rId428"/>
    <hyperlink ref="AX183" r:id="rId429"/>
    <hyperlink ref="AX186" r:id="rId430"/>
    <hyperlink ref="AX187" r:id="rId431"/>
    <hyperlink ref="AX188" r:id="rId432"/>
    <hyperlink ref="AX191" r:id="rId433"/>
    <hyperlink ref="AX194" r:id="rId434"/>
    <hyperlink ref="AX197" r:id="rId435"/>
    <hyperlink ref="AX200" r:id="rId436"/>
    <hyperlink ref="AX203" r:id="rId437"/>
    <hyperlink ref="AX206" r:id="rId438"/>
    <hyperlink ref="AX209" r:id="rId439"/>
    <hyperlink ref="AX212" r:id="rId440"/>
    <hyperlink ref="AX215" r:id="rId441"/>
    <hyperlink ref="AX218" r:id="rId442"/>
    <hyperlink ref="AX219" r:id="rId443"/>
    <hyperlink ref="AX220" r:id="rId444"/>
    <hyperlink ref="AX223" r:id="rId445"/>
    <hyperlink ref="AX226" r:id="rId446"/>
    <hyperlink ref="AX231" r:id="rId447"/>
    <hyperlink ref="AX232" r:id="rId448"/>
    <hyperlink ref="AX235" r:id="rId449"/>
    <hyperlink ref="AX238" r:id="rId450"/>
    <hyperlink ref="AX241" r:id="rId451"/>
    <hyperlink ref="AX244" r:id="rId452"/>
    <hyperlink ref="AX247" r:id="rId453"/>
    <hyperlink ref="AX250" r:id="rId454"/>
    <hyperlink ref="AX253" r:id="rId455"/>
    <hyperlink ref="AX256" r:id="rId456"/>
    <hyperlink ref="AX257" r:id="rId457"/>
    <hyperlink ref="AX259" r:id="rId458"/>
    <hyperlink ref="AY13" r:id="rId459"/>
    <hyperlink ref="AY16" r:id="rId460"/>
    <hyperlink ref="AY19" r:id="rId461"/>
    <hyperlink ref="AY23" r:id="rId462"/>
    <hyperlink ref="AY26" r:id="rId463"/>
    <hyperlink ref="AY30" r:id="rId464"/>
    <hyperlink ref="AY34" r:id="rId465"/>
    <hyperlink ref="AY39" r:id="rId466"/>
    <hyperlink ref="AY46" r:id="rId467"/>
    <hyperlink ref="AY47" r:id="rId468"/>
    <hyperlink ref="AY48" r:id="rId469"/>
    <hyperlink ref="AY93" r:id="rId470"/>
    <hyperlink ref="AY94" r:id="rId471"/>
    <hyperlink ref="AY98" r:id="rId472"/>
    <hyperlink ref="AY102" r:id="rId473"/>
    <hyperlink ref="AY103" r:id="rId474"/>
    <hyperlink ref="AY105" r:id="rId475"/>
    <hyperlink ref="AY107" r:id="rId476"/>
    <hyperlink ref="AY111" r:id="rId477"/>
    <hyperlink ref="AY115" r:id="rId478"/>
    <hyperlink ref="AY119" r:id="rId479"/>
    <hyperlink ref="AY123" r:id="rId480"/>
    <hyperlink ref="AY125" r:id="rId481"/>
    <hyperlink ref="AY128" r:id="rId482"/>
    <hyperlink ref="AY131" r:id="rId483"/>
    <hyperlink ref="AY134" r:id="rId484"/>
    <hyperlink ref="AY137" r:id="rId485"/>
    <hyperlink ref="AY140" r:id="rId486"/>
    <hyperlink ref="AY143" r:id="rId487"/>
    <hyperlink ref="AY146" r:id="rId488"/>
    <hyperlink ref="AY149" r:id="rId489"/>
    <hyperlink ref="AY152" r:id="rId490"/>
    <hyperlink ref="AY155" r:id="rId491"/>
    <hyperlink ref="AY158" r:id="rId492"/>
    <hyperlink ref="AY161" r:id="rId493"/>
    <hyperlink ref="AY164" r:id="rId494"/>
    <hyperlink ref="AY165" r:id="rId495"/>
    <hyperlink ref="AY167" r:id="rId496"/>
    <hyperlink ref="AY172" r:id="rId497"/>
    <hyperlink ref="AY175" r:id="rId498"/>
    <hyperlink ref="AY177" r:id="rId499"/>
    <hyperlink ref="AY180" r:id="rId500"/>
    <hyperlink ref="AY183" r:id="rId501"/>
    <hyperlink ref="AY186" r:id="rId502"/>
    <hyperlink ref="AY187" r:id="rId503"/>
    <hyperlink ref="AY188" r:id="rId504"/>
    <hyperlink ref="AY191" r:id="rId505"/>
    <hyperlink ref="AY194" r:id="rId506"/>
    <hyperlink ref="AY197" r:id="rId507"/>
    <hyperlink ref="AY200" r:id="rId508"/>
    <hyperlink ref="AY203" r:id="rId509"/>
    <hyperlink ref="AY206" r:id="rId510"/>
    <hyperlink ref="AY209" r:id="rId511"/>
    <hyperlink ref="AY212" r:id="rId512"/>
    <hyperlink ref="AY215" r:id="rId513"/>
    <hyperlink ref="AY218" r:id="rId514"/>
    <hyperlink ref="AY219" r:id="rId515"/>
    <hyperlink ref="AY220" r:id="rId516"/>
    <hyperlink ref="AY223" r:id="rId517"/>
    <hyperlink ref="AY231" r:id="rId518"/>
    <hyperlink ref="AY232" r:id="rId519"/>
    <hyperlink ref="AY235" r:id="rId520"/>
    <hyperlink ref="AY226" r:id="rId521"/>
    <hyperlink ref="AY238" r:id="rId522"/>
    <hyperlink ref="AY241" r:id="rId523"/>
    <hyperlink ref="AY244" r:id="rId524"/>
    <hyperlink ref="AY247" r:id="rId525"/>
    <hyperlink ref="AY250" r:id="rId526"/>
    <hyperlink ref="AY253" r:id="rId527"/>
    <hyperlink ref="AY256" r:id="rId528"/>
    <hyperlink ref="AY257" r:id="rId529"/>
    <hyperlink ref="AY259" r:id="rId530"/>
    <hyperlink ref="AZ93" r:id="rId531"/>
    <hyperlink ref="AZ94" r:id="rId532"/>
    <hyperlink ref="AZ98" r:id="rId533"/>
    <hyperlink ref="AZ102" r:id="rId534"/>
    <hyperlink ref="AZ103" r:id="rId535"/>
    <hyperlink ref="AZ107" r:id="rId536"/>
    <hyperlink ref="AZ111" r:id="rId537"/>
    <hyperlink ref="AZ105" r:id="rId538"/>
    <hyperlink ref="AZ115" r:id="rId539"/>
    <hyperlink ref="AZ119" r:id="rId540"/>
    <hyperlink ref="AZ123" r:id="rId541"/>
    <hyperlink ref="AZ125" r:id="rId542"/>
    <hyperlink ref="AZ128" r:id="rId543"/>
    <hyperlink ref="AZ131" r:id="rId544"/>
    <hyperlink ref="AZ134" r:id="rId545"/>
    <hyperlink ref="AZ137" r:id="rId546"/>
    <hyperlink ref="AZ140" r:id="rId547"/>
    <hyperlink ref="AZ143" r:id="rId548"/>
    <hyperlink ref="AZ146" r:id="rId549"/>
    <hyperlink ref="AZ149" r:id="rId550"/>
    <hyperlink ref="AZ152" r:id="rId551"/>
    <hyperlink ref="AZ155" r:id="rId552"/>
    <hyperlink ref="AZ158" r:id="rId553"/>
    <hyperlink ref="AZ161" r:id="rId554"/>
    <hyperlink ref="AZ164" r:id="rId555"/>
    <hyperlink ref="AZ165" r:id="rId556"/>
    <hyperlink ref="AZ167" r:id="rId557"/>
    <hyperlink ref="AZ172" r:id="rId558"/>
    <hyperlink ref="AZ175" r:id="rId559"/>
    <hyperlink ref="AZ177" r:id="rId560"/>
    <hyperlink ref="AZ180" r:id="rId561"/>
    <hyperlink ref="AZ183" r:id="rId562"/>
    <hyperlink ref="AZ186" r:id="rId563"/>
    <hyperlink ref="AZ187" r:id="rId564"/>
    <hyperlink ref="AZ188" r:id="rId565"/>
    <hyperlink ref="AZ191" r:id="rId566"/>
    <hyperlink ref="AZ194" r:id="rId567"/>
    <hyperlink ref="AZ197" r:id="rId568"/>
    <hyperlink ref="AZ200" r:id="rId569"/>
    <hyperlink ref="AZ203" r:id="rId570"/>
    <hyperlink ref="AZ206" r:id="rId571"/>
    <hyperlink ref="AZ209" r:id="rId572"/>
    <hyperlink ref="AZ212" r:id="rId573"/>
    <hyperlink ref="AZ215" r:id="rId574"/>
    <hyperlink ref="AZ218" r:id="rId575"/>
    <hyperlink ref="AZ219" r:id="rId576"/>
    <hyperlink ref="AZ220" r:id="rId577"/>
    <hyperlink ref="AZ226" r:id="rId578"/>
    <hyperlink ref="AZ231" r:id="rId579"/>
    <hyperlink ref="AZ232" r:id="rId580"/>
    <hyperlink ref="AZ223" r:id="rId581"/>
    <hyperlink ref="AZ235" r:id="rId582"/>
    <hyperlink ref="AZ238" r:id="rId583"/>
    <hyperlink ref="AZ241" r:id="rId584"/>
    <hyperlink ref="AZ244" r:id="rId585"/>
    <hyperlink ref="AZ247" r:id="rId586"/>
    <hyperlink ref="AZ250" r:id="rId587"/>
    <hyperlink ref="AZ253" r:id="rId588"/>
    <hyperlink ref="AZ256" r:id="rId589"/>
    <hyperlink ref="AZ257" r:id="rId590"/>
    <hyperlink ref="AZ259" r:id="rId591"/>
    <hyperlink ref="BA13" r:id="rId592"/>
    <hyperlink ref="BA16" r:id="rId593"/>
    <hyperlink ref="BA19" r:id="rId594"/>
    <hyperlink ref="BA23" r:id="rId595"/>
    <hyperlink ref="BA26" r:id="rId596"/>
    <hyperlink ref="BA30" r:id="rId597"/>
    <hyperlink ref="BA34" r:id="rId598"/>
    <hyperlink ref="BA39" r:id="rId599"/>
    <hyperlink ref="BA46" r:id="rId600"/>
    <hyperlink ref="BA48" r:id="rId601"/>
    <hyperlink ref="BA47" r:id="rId602"/>
    <hyperlink ref="BA93" r:id="rId603"/>
    <hyperlink ref="BA94" r:id="rId604"/>
    <hyperlink ref="BA98" r:id="rId605"/>
    <hyperlink ref="BA103" r:id="rId606"/>
    <hyperlink ref="BA105" r:id="rId607"/>
    <hyperlink ref="BA102" r:id="rId608"/>
    <hyperlink ref="BA111" r:id="rId609"/>
    <hyperlink ref="BA115" r:id="rId610"/>
    <hyperlink ref="BA107" r:id="rId611"/>
    <hyperlink ref="BA119" r:id="rId612"/>
    <hyperlink ref="BA123" r:id="rId613"/>
    <hyperlink ref="BA125" r:id="rId614"/>
    <hyperlink ref="BA128" r:id="rId615"/>
    <hyperlink ref="BA131" r:id="rId616"/>
    <hyperlink ref="BA134" r:id="rId617"/>
    <hyperlink ref="BA137" r:id="rId618"/>
    <hyperlink ref="BA140" r:id="rId619"/>
    <hyperlink ref="BA143" r:id="rId620"/>
    <hyperlink ref="BA146" r:id="rId621"/>
    <hyperlink ref="BA149" r:id="rId622"/>
    <hyperlink ref="BA152" r:id="rId623"/>
    <hyperlink ref="BA155" r:id="rId624"/>
    <hyperlink ref="BA158" r:id="rId625"/>
    <hyperlink ref="BA161" r:id="rId626"/>
    <hyperlink ref="BA164" r:id="rId627"/>
    <hyperlink ref="BA165" r:id="rId628"/>
    <hyperlink ref="BA167" r:id="rId629"/>
    <hyperlink ref="BA172" r:id="rId630"/>
    <hyperlink ref="BA175" r:id="rId631"/>
    <hyperlink ref="BA177" r:id="rId632"/>
    <hyperlink ref="BA183" r:id="rId633"/>
    <hyperlink ref="BA186" r:id="rId634"/>
    <hyperlink ref="BA180" r:id="rId635"/>
    <hyperlink ref="BA187" r:id="rId636"/>
    <hyperlink ref="BA188" r:id="rId637"/>
    <hyperlink ref="BA191" r:id="rId638"/>
    <hyperlink ref="BA194" r:id="rId639"/>
    <hyperlink ref="BA197" r:id="rId640"/>
    <hyperlink ref="BA200" r:id="rId641"/>
    <hyperlink ref="BA203" r:id="rId642"/>
    <hyperlink ref="BA206" r:id="rId643"/>
    <hyperlink ref="BA209" r:id="rId644"/>
    <hyperlink ref="BA212" r:id="rId645"/>
    <hyperlink ref="BA215" r:id="rId646"/>
    <hyperlink ref="BA218" r:id="rId647"/>
    <hyperlink ref="BA219" r:id="rId648"/>
    <hyperlink ref="BA220" r:id="rId649"/>
    <hyperlink ref="BA223" r:id="rId650"/>
    <hyperlink ref="BA226" r:id="rId651"/>
    <hyperlink ref="BA232" r:id="rId652"/>
    <hyperlink ref="BA235" r:id="rId653"/>
    <hyperlink ref="BA231" r:id="rId654"/>
    <hyperlink ref="BA238" r:id="rId655"/>
    <hyperlink ref="BA241" r:id="rId656"/>
    <hyperlink ref="BA244" r:id="rId657"/>
    <hyperlink ref="BA247" r:id="rId658"/>
    <hyperlink ref="BA250" r:id="rId659"/>
    <hyperlink ref="BA253" r:id="rId660"/>
    <hyperlink ref="BA256" r:id="rId661"/>
    <hyperlink ref="BA257" r:id="rId662"/>
    <hyperlink ref="BA259" r:id="rId663"/>
    <hyperlink ref="BE107" r:id="rId664"/>
    <hyperlink ref="BE111" r:id="rId665"/>
    <hyperlink ref="BE250" r:id="rId666"/>
    <hyperlink ref="AV12" r:id="rId667"/>
    <hyperlink ref="AV93" r:id="rId668"/>
    <hyperlink ref="AV115" r:id="rId669"/>
    <hyperlink ref="AV119" r:id="rId670"/>
    <hyperlink ref="AV123" r:id="rId671"/>
    <hyperlink ref="AV125" r:id="rId672"/>
    <hyperlink ref="AV183" r:id="rId673"/>
    <hyperlink ref="AV46" r:id="rId674"/>
    <hyperlink ref="AV48" r:id="rId675"/>
    <hyperlink ref="AV43" r:id="rId676"/>
    <hyperlink ref="AV51" r:id="rId677"/>
    <hyperlink ref="AV54" r:id="rId678"/>
    <hyperlink ref="AV57" r:id="rId679"/>
    <hyperlink ref="AV60" r:id="rId680"/>
    <hyperlink ref="AV63" r:id="rId681"/>
    <hyperlink ref="AV66" r:id="rId682"/>
    <hyperlink ref="AV69" r:id="rId683"/>
    <hyperlink ref="AV72" r:id="rId684"/>
    <hyperlink ref="AV74" r:id="rId685"/>
    <hyperlink ref="AV77" r:id="rId686"/>
    <hyperlink ref="AV80" r:id="rId687"/>
    <hyperlink ref="AV81" r:id="rId688"/>
    <hyperlink ref="AV84" r:id="rId689"/>
    <hyperlink ref="AV87" r:id="rId690"/>
    <hyperlink ref="AV90" r:id="rId691"/>
    <hyperlink ref="AV41" r:id="rId692"/>
    <hyperlink ref="AV40" r:id="rId693"/>
    <hyperlink ref="AV39" r:id="rId694"/>
    <hyperlink ref="AV47" r:id="rId695"/>
    <hyperlink ref="AV102" r:id="rId696"/>
    <hyperlink ref="AV98" r:id="rId697"/>
    <hyperlink ref="AV105" r:id="rId698"/>
    <hyperlink ref="AV107" r:id="rId699"/>
    <hyperlink ref="AV111" r:id="rId700"/>
    <hyperlink ref="AV128" r:id="rId701"/>
    <hyperlink ref="AV131" r:id="rId702"/>
    <hyperlink ref="AV134" r:id="rId703"/>
    <hyperlink ref="AV137" r:id="rId704"/>
    <hyperlink ref="AV140" r:id="rId705"/>
    <hyperlink ref="AV143" r:id="rId706"/>
    <hyperlink ref="AV146" r:id="rId707"/>
    <hyperlink ref="AV149" r:id="rId708"/>
    <hyperlink ref="AV152" r:id="rId709"/>
    <hyperlink ref="AV155" r:id="rId710"/>
    <hyperlink ref="AV158" r:id="rId711"/>
    <hyperlink ref="AV161" r:id="rId712"/>
    <hyperlink ref="AV165" r:id="rId713"/>
    <hyperlink ref="AV177" r:id="rId714"/>
    <hyperlink ref="AV180" r:id="rId715"/>
    <hyperlink ref="AV186" r:id="rId716"/>
    <hyperlink ref="AV187" r:id="rId717"/>
    <hyperlink ref="AV188" r:id="rId718"/>
    <hyperlink ref="AV191" r:id="rId719"/>
    <hyperlink ref="AV194" r:id="rId720"/>
    <hyperlink ref="AV197" r:id="rId721"/>
    <hyperlink ref="AV200" r:id="rId722"/>
    <hyperlink ref="AV203" r:id="rId723"/>
    <hyperlink ref="AV206" r:id="rId724"/>
    <hyperlink ref="AV209" r:id="rId725"/>
    <hyperlink ref="AV212" r:id="rId726"/>
    <hyperlink ref="AV215" r:id="rId727"/>
    <hyperlink ref="AV218" r:id="rId728"/>
    <hyperlink ref="AV219" r:id="rId729"/>
    <hyperlink ref="AV220" r:id="rId730"/>
    <hyperlink ref="AV223" r:id="rId731"/>
    <hyperlink ref="AV226" r:id="rId732"/>
    <hyperlink ref="AV231" r:id="rId733"/>
    <hyperlink ref="AV232" r:id="rId734"/>
    <hyperlink ref="AV235" r:id="rId735"/>
    <hyperlink ref="AV238" r:id="rId736"/>
    <hyperlink ref="AV241" r:id="rId737"/>
    <hyperlink ref="AV244" r:id="rId738"/>
    <hyperlink ref="AV247" r:id="rId739"/>
    <hyperlink ref="AV250" r:id="rId740"/>
    <hyperlink ref="AV253" r:id="rId741"/>
    <hyperlink ref="AV256" r:id="rId742"/>
    <hyperlink ref="AV257" r:id="rId743"/>
    <hyperlink ref="AV259" r:id="rId744"/>
    <hyperlink ref="H262" r:id="rId745"/>
    <hyperlink ref="H263" r:id="rId746"/>
    <hyperlink ref="H264" r:id="rId747"/>
    <hyperlink ref="H265" r:id="rId748"/>
    <hyperlink ref="H266" r:id="rId749"/>
    <hyperlink ref="H269" r:id="rId750"/>
    <hyperlink ref="H272" r:id="rId751"/>
    <hyperlink ref="H275" r:id="rId752"/>
    <hyperlink ref="H280" r:id="rId753"/>
    <hyperlink ref="H285" r:id="rId754"/>
    <hyperlink ref="H290" r:id="rId755"/>
    <hyperlink ref="H295" r:id="rId756"/>
    <hyperlink ref="H296" r:id="rId757"/>
    <hyperlink ref="H300" r:id="rId758"/>
    <hyperlink ref="H302" r:id="rId759"/>
    <hyperlink ref="H304" r:id="rId760"/>
    <hyperlink ref="H307" r:id="rId761"/>
    <hyperlink ref="H308" r:id="rId762"/>
    <hyperlink ref="AK262" r:id="rId763"/>
    <hyperlink ref="AK266" r:id="rId764"/>
    <hyperlink ref="AK269" r:id="rId765"/>
    <hyperlink ref="AK272" r:id="rId766"/>
    <hyperlink ref="AK275" r:id="rId767"/>
    <hyperlink ref="AK280" r:id="rId768"/>
    <hyperlink ref="AK285" r:id="rId769"/>
    <hyperlink ref="AK290" r:id="rId770"/>
    <hyperlink ref="AK296" r:id="rId771"/>
    <hyperlink ref="AK300" r:id="rId772"/>
    <hyperlink ref="AK302" r:id="rId773"/>
    <hyperlink ref="AK304" r:id="rId774"/>
    <hyperlink ref="AO262" r:id="rId775"/>
    <hyperlink ref="AO266" r:id="rId776"/>
    <hyperlink ref="AO269" r:id="rId777"/>
    <hyperlink ref="AO272" r:id="rId778"/>
    <hyperlink ref="AK263" r:id="rId779"/>
    <hyperlink ref="AK264" r:id="rId780"/>
    <hyperlink ref="AK265" r:id="rId781"/>
    <hyperlink ref="AK295" r:id="rId782"/>
    <hyperlink ref="AK307" r:id="rId783"/>
    <hyperlink ref="AK308" r:id="rId784"/>
    <hyperlink ref="AO263" r:id="rId785"/>
    <hyperlink ref="AO264" r:id="rId786"/>
    <hyperlink ref="AO265" r:id="rId787"/>
    <hyperlink ref="AO295" r:id="rId788"/>
    <hyperlink ref="AO307" r:id="rId789"/>
    <hyperlink ref="AO308" r:id="rId790"/>
    <hyperlink ref="AO275" r:id="rId791"/>
    <hyperlink ref="AO280" r:id="rId792"/>
    <hyperlink ref="AO285" r:id="rId793"/>
    <hyperlink ref="AO290" r:id="rId794"/>
    <hyperlink ref="AO296" r:id="rId795"/>
    <hyperlink ref="AO300" r:id="rId796"/>
    <hyperlink ref="AO302" r:id="rId797"/>
    <hyperlink ref="AO304" r:id="rId798"/>
    <hyperlink ref="AV262" r:id="rId799"/>
    <hyperlink ref="AV263" r:id="rId800"/>
    <hyperlink ref="AV266" r:id="rId801"/>
    <hyperlink ref="AV269" r:id="rId802"/>
    <hyperlink ref="AV272" r:id="rId803"/>
    <hyperlink ref="AV302" r:id="rId804"/>
    <hyperlink ref="AV304" r:id="rId805"/>
    <hyperlink ref="AV307" r:id="rId806"/>
    <hyperlink ref="AV308" r:id="rId807"/>
    <hyperlink ref="AX262" r:id="rId808"/>
    <hyperlink ref="AX263" r:id="rId809"/>
    <hyperlink ref="AX264" r:id="rId810"/>
    <hyperlink ref="AX265" r:id="rId811"/>
    <hyperlink ref="AX266" r:id="rId812"/>
    <hyperlink ref="AX269" r:id="rId813"/>
    <hyperlink ref="AX272" r:id="rId814"/>
    <hyperlink ref="AX275" r:id="rId815"/>
    <hyperlink ref="AX280" r:id="rId816"/>
    <hyperlink ref="AX285" r:id="rId817"/>
    <hyperlink ref="AX290" r:id="rId818"/>
    <hyperlink ref="AX295" r:id="rId819"/>
    <hyperlink ref="AX296" r:id="rId820"/>
    <hyperlink ref="AX300" r:id="rId821"/>
    <hyperlink ref="AX302" r:id="rId822"/>
    <hyperlink ref="AX304" r:id="rId823"/>
    <hyperlink ref="AX307" r:id="rId824"/>
    <hyperlink ref="AX308" r:id="rId825"/>
    <hyperlink ref="AY262" r:id="rId826"/>
    <hyperlink ref="AY263" r:id="rId827"/>
    <hyperlink ref="AY264" r:id="rId828"/>
    <hyperlink ref="AY265" r:id="rId829"/>
    <hyperlink ref="AY266" r:id="rId830"/>
    <hyperlink ref="AY269" r:id="rId831"/>
    <hyperlink ref="AY272" r:id="rId832"/>
    <hyperlink ref="AY275" r:id="rId833"/>
    <hyperlink ref="AY280" r:id="rId834"/>
    <hyperlink ref="AY285" r:id="rId835"/>
    <hyperlink ref="AY290" r:id="rId836"/>
    <hyperlink ref="AY295" r:id="rId837"/>
    <hyperlink ref="AY296" r:id="rId838"/>
    <hyperlink ref="AY300" r:id="rId839"/>
    <hyperlink ref="AY302" r:id="rId840"/>
    <hyperlink ref="AY304" r:id="rId841"/>
    <hyperlink ref="AY307" r:id="rId842"/>
    <hyperlink ref="AY308" r:id="rId843"/>
    <hyperlink ref="AZ262" r:id="rId844"/>
    <hyperlink ref="AZ263" r:id="rId845"/>
    <hyperlink ref="AZ264" r:id="rId846"/>
    <hyperlink ref="AZ265" r:id="rId847"/>
    <hyperlink ref="AZ266" r:id="rId848"/>
    <hyperlink ref="AZ269" r:id="rId849"/>
    <hyperlink ref="AZ272" r:id="rId850"/>
    <hyperlink ref="AZ275" r:id="rId851"/>
    <hyperlink ref="AZ280" r:id="rId852"/>
    <hyperlink ref="AZ285" r:id="rId853"/>
    <hyperlink ref="AZ290" r:id="rId854"/>
    <hyperlink ref="AZ295" r:id="rId855"/>
    <hyperlink ref="AZ296" r:id="rId856"/>
    <hyperlink ref="AZ300" r:id="rId857"/>
    <hyperlink ref="AZ302" r:id="rId858"/>
    <hyperlink ref="AZ304" r:id="rId859"/>
    <hyperlink ref="AZ307" r:id="rId860"/>
    <hyperlink ref="AZ308" r:id="rId861"/>
    <hyperlink ref="BA262" r:id="rId862"/>
    <hyperlink ref="BA263" r:id="rId863"/>
    <hyperlink ref="BA264" r:id="rId864"/>
    <hyperlink ref="BA265" r:id="rId865"/>
    <hyperlink ref="BA266" r:id="rId866"/>
    <hyperlink ref="BA269" r:id="rId867"/>
    <hyperlink ref="BA272" r:id="rId868"/>
    <hyperlink ref="BA275" r:id="rId869"/>
    <hyperlink ref="BA280" r:id="rId870"/>
    <hyperlink ref="BA285" r:id="rId871"/>
    <hyperlink ref="BA290" r:id="rId872"/>
    <hyperlink ref="BA295" r:id="rId873"/>
    <hyperlink ref="BA296" r:id="rId874"/>
    <hyperlink ref="BA300" r:id="rId875"/>
    <hyperlink ref="BA304" r:id="rId876"/>
    <hyperlink ref="BA307" r:id="rId877"/>
    <hyperlink ref="BA302" r:id="rId878"/>
    <hyperlink ref="BA308" r:id="rId879"/>
    <hyperlink ref="AV264" r:id="rId880"/>
    <hyperlink ref="AV275" r:id="rId881"/>
    <hyperlink ref="AV280" r:id="rId882"/>
    <hyperlink ref="AV9" r:id="rId883"/>
    <hyperlink ref="AV38" r:id="rId884"/>
    <hyperlink ref="AV94" r:id="rId885"/>
    <hyperlink ref="AV103" r:id="rId886"/>
    <hyperlink ref="AV164" r:id="rId887"/>
    <hyperlink ref="AV172" r:id="rId888"/>
    <hyperlink ref="AV167" r:id="rId889"/>
    <hyperlink ref="AV175" r:id="rId890"/>
    <hyperlink ref="AV265" r:id="rId891"/>
    <hyperlink ref="AV290" r:id="rId892"/>
    <hyperlink ref="AV300" r:id="rId893"/>
    <hyperlink ref="AV296" r:id="rId894"/>
    <hyperlink ref="AV295" r:id="rId895"/>
    <hyperlink ref="AV285" r:id="rId896"/>
    <hyperlink ref="AV16" r:id="rId897"/>
    <hyperlink ref="AV19" r:id="rId898"/>
    <hyperlink ref="AV23" r:id="rId899"/>
    <hyperlink ref="AV26" r:id="rId900"/>
    <hyperlink ref="AV34" r:id="rId901"/>
    <hyperlink ref="AV30" r:id="rId902"/>
    <hyperlink ref="AV13" r:id="rId903"/>
    <hyperlink ref="AJ93" r:id="rId904"/>
    <hyperlink ref="AJ94" r:id="rId905"/>
    <hyperlink ref="AJ98" r:id="rId906"/>
    <hyperlink ref="AJ102" r:id="rId907"/>
    <hyperlink ref="AJ103" r:id="rId908"/>
    <hyperlink ref="AJ105" r:id="rId909"/>
    <hyperlink ref="AJ123" r:id="rId910"/>
    <hyperlink ref="AJ125" r:id="rId911"/>
    <hyperlink ref="AJ128" r:id="rId912"/>
    <hyperlink ref="AJ131" r:id="rId913"/>
    <hyperlink ref="AJ134" r:id="rId914"/>
    <hyperlink ref="AJ137" r:id="rId915"/>
    <hyperlink ref="AJ140" r:id="rId916"/>
    <hyperlink ref="AJ143" r:id="rId917"/>
    <hyperlink ref="AJ146" r:id="rId918"/>
    <hyperlink ref="AJ149" r:id="rId919"/>
    <hyperlink ref="AJ152" r:id="rId920"/>
    <hyperlink ref="AJ155" r:id="rId921"/>
    <hyperlink ref="AJ158" r:id="rId922"/>
    <hyperlink ref="AJ161" r:id="rId923"/>
    <hyperlink ref="AJ164" r:id="rId924"/>
    <hyperlink ref="AJ165" r:id="rId925"/>
    <hyperlink ref="AJ167" r:id="rId926"/>
    <hyperlink ref="AJ172" r:id="rId927"/>
    <hyperlink ref="AJ175" r:id="rId928"/>
    <hyperlink ref="AJ177" r:id="rId929"/>
    <hyperlink ref="AJ180" r:id="rId930"/>
    <hyperlink ref="AJ183" r:id="rId931"/>
    <hyperlink ref="AJ186" r:id="rId932"/>
    <hyperlink ref="AJ187:AJ219" r:id="rId933" display="http://data.salud.cdmx.gob.mx/ssdf/portalut/archivo/Actualizaciones/1erTrimestre19/DRMAS/040-A.pdf"/>
    <hyperlink ref="AJ187" r:id="rId934"/>
    <hyperlink ref="AJ188" r:id="rId935"/>
    <hyperlink ref="AJ191" r:id="rId936"/>
    <hyperlink ref="AJ194" r:id="rId937"/>
    <hyperlink ref="AJ197" r:id="rId938"/>
    <hyperlink ref="AJ200" r:id="rId939"/>
    <hyperlink ref="AJ203" r:id="rId940"/>
    <hyperlink ref="AJ206" r:id="rId941"/>
    <hyperlink ref="AJ209" r:id="rId942"/>
    <hyperlink ref="AJ212" r:id="rId943"/>
    <hyperlink ref="AJ215" r:id="rId944"/>
    <hyperlink ref="AJ218" r:id="rId945"/>
    <hyperlink ref="AJ219" r:id="rId946"/>
    <hyperlink ref="AJ247" r:id="rId947"/>
    <hyperlink ref="AJ250" r:id="rId948"/>
    <hyperlink ref="AJ253" r:id="rId949"/>
    <hyperlink ref="AJ220:AJ241" r:id="rId950" display="http://data.salud.cdmx.gob.mx/ssdf/portalut/archivo/Actualizaciones/1erTrimestre19/DRMAS/040N.pdf"/>
    <hyperlink ref="AJ223" r:id="rId951"/>
    <hyperlink ref="AJ226" r:id="rId952"/>
    <hyperlink ref="AJ231" r:id="rId953"/>
    <hyperlink ref="AJ232" r:id="rId954"/>
    <hyperlink ref="AJ238" r:id="rId955"/>
    <hyperlink ref="AJ241" r:id="rId956"/>
    <hyperlink ref="AJ235" r:id="rId957"/>
    <hyperlink ref="AJ256" r:id="rId958"/>
    <hyperlink ref="AJ257" r:id="rId959"/>
    <hyperlink ref="AJ259" r:id="rId960"/>
    <hyperlink ref="AJ12" r:id="rId961"/>
    <hyperlink ref="AJ13" r:id="rId962"/>
    <hyperlink ref="AJ16" r:id="rId963"/>
    <hyperlink ref="AJ19" r:id="rId964"/>
    <hyperlink ref="AJ23" r:id="rId965"/>
    <hyperlink ref="AJ26" r:id="rId966"/>
    <hyperlink ref="AJ34" r:id="rId967"/>
    <hyperlink ref="AJ39" r:id="rId968"/>
    <hyperlink ref="AJ46" r:id="rId969"/>
    <hyperlink ref="AJ48" r:id="rId970"/>
    <hyperlink ref="AJ38" r:id="rId971"/>
    <hyperlink ref="AJ9" r:id="rId972"/>
    <hyperlink ref="AJ40" r:id="rId973"/>
    <hyperlink ref="AJ41" r:id="rId974"/>
    <hyperlink ref="AJ43" r:id="rId975"/>
    <hyperlink ref="AJ30" r:id="rId976"/>
    <hyperlink ref="AJ51" r:id="rId977"/>
    <hyperlink ref="AJ54" r:id="rId978"/>
    <hyperlink ref="AJ57" r:id="rId979"/>
    <hyperlink ref="AJ60" r:id="rId980"/>
    <hyperlink ref="AJ63" r:id="rId981"/>
    <hyperlink ref="AJ66" r:id="rId982"/>
    <hyperlink ref="AJ69" r:id="rId983"/>
    <hyperlink ref="AJ72" r:id="rId984"/>
    <hyperlink ref="AJ74" r:id="rId985"/>
    <hyperlink ref="AJ77" r:id="rId986"/>
    <hyperlink ref="AJ80" r:id="rId987"/>
    <hyperlink ref="AJ81" r:id="rId988"/>
    <hyperlink ref="AJ84" r:id="rId989"/>
    <hyperlink ref="AJ87" r:id="rId990"/>
    <hyperlink ref="AJ90:AJ92" r:id="rId991" display="http://data.salud.cdmx.gob.mx/ssdf/portalut/archivo/Actualizaciones/1erTrimestre19/DRMAS/NOTA_INFORMATIVA"/>
    <hyperlink ref="AJ90" r:id="rId992"/>
    <hyperlink ref="AJ47" r:id="rId993"/>
    <hyperlink ref="AJ107" r:id="rId994"/>
    <hyperlink ref="AJ111" r:id="rId995"/>
    <hyperlink ref="AJ115" r:id="rId996"/>
    <hyperlink ref="AJ119" r:id="rId997"/>
    <hyperlink ref="AJ244" r:id="rId998"/>
    <hyperlink ref="AJ262" r:id="rId999"/>
    <hyperlink ref="AJ263" r:id="rId1000"/>
    <hyperlink ref="AJ264" r:id="rId1001"/>
    <hyperlink ref="AJ265" r:id="rId1002"/>
    <hyperlink ref="AJ266" r:id="rId1003"/>
    <hyperlink ref="AJ269" r:id="rId1004"/>
    <hyperlink ref="AJ272" r:id="rId1005"/>
    <hyperlink ref="AJ295" r:id="rId1006"/>
    <hyperlink ref="AJ296" r:id="rId1007"/>
    <hyperlink ref="AJ300" r:id="rId1008"/>
    <hyperlink ref="AJ302" r:id="rId1009"/>
    <hyperlink ref="AJ304" r:id="rId1010"/>
    <hyperlink ref="AJ307" r:id="rId1011"/>
    <hyperlink ref="AJ308" r:id="rId1012"/>
    <hyperlink ref="AJ285" r:id="rId1013"/>
    <hyperlink ref="AJ290" r:id="rId1014"/>
    <hyperlink ref="AJ275" r:id="rId1015"/>
    <hyperlink ref="AJ280" r:id="rId1016"/>
    <hyperlink ref="AJ220" r:id="rId1017"/>
  </hyperlinks>
  <pageMargins left="0.7" right="0.7" top="0.75" bottom="0.75" header="0.3" footer="0.3"/>
  <pageSetup orientation="portrait" r:id="rId1018"/>
  <drawing r:id="rId101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1399"/>
  <sheetViews>
    <sheetView zoomScale="50" zoomScaleNormal="50" workbookViewId="0">
      <selection activeCell="A9" sqref="A9:XFD873"/>
    </sheetView>
  </sheetViews>
  <sheetFormatPr baseColWidth="10" defaultRowHeight="14.25" customHeight="1" zeroHeight="1"/>
  <cols>
    <col min="1" max="1" width="22.7109375" style="2" customWidth="1"/>
    <col min="2" max="2" width="29.42578125" style="126" customWidth="1"/>
    <col min="3" max="3" width="31.28515625" style="126" customWidth="1"/>
    <col min="4" max="4" width="16.85546875" style="2" customWidth="1"/>
    <col min="5" max="5" width="26.85546875" style="2" customWidth="1"/>
    <col min="6" max="6" width="26" style="13" customWidth="1"/>
    <col min="7" max="7" width="51.85546875" style="2" customWidth="1"/>
    <col min="8" max="8" width="21" style="2" customWidth="1"/>
    <col min="9" max="9" width="19.140625" style="2" customWidth="1"/>
    <col min="10" max="10" width="19.7109375" style="2" customWidth="1"/>
    <col min="11" max="11" width="19.140625" style="2" customWidth="1"/>
    <col min="12" max="12" width="29" style="2" customWidth="1"/>
    <col min="13" max="13" width="20.7109375" style="42" customWidth="1"/>
    <col min="14" max="14" width="18.28515625" style="2" customWidth="1"/>
    <col min="15" max="15" width="27.28515625" style="2" customWidth="1"/>
    <col min="16" max="16" width="18.85546875" style="2" customWidth="1"/>
    <col min="17" max="17" width="19.140625" style="2" customWidth="1"/>
    <col min="18" max="18" width="33.85546875" style="2" customWidth="1"/>
    <col min="19" max="19" width="21.28515625" style="2" customWidth="1"/>
    <col min="20" max="20" width="29.28515625" style="2" customWidth="1"/>
    <col min="21" max="21" width="32" style="29" customWidth="1"/>
    <col min="22" max="22" width="24.42578125" style="42" customWidth="1"/>
    <col min="23" max="23" width="27.42578125" style="42" customWidth="1"/>
    <col min="24" max="24" width="37.28515625" style="2" customWidth="1"/>
    <col min="25" max="25" width="29.5703125" style="126" customWidth="1"/>
    <col min="26" max="27" width="19.28515625" style="128" customWidth="1"/>
    <col min="28" max="28" width="26.42578125" style="128" customWidth="1"/>
    <col min="29" max="29" width="24.28515625" style="42" customWidth="1"/>
    <col min="30" max="30" width="27.85546875" style="29" customWidth="1"/>
    <col min="31" max="31" width="23.5703125" style="29" customWidth="1"/>
    <col min="32" max="32" width="34.7109375" style="2" customWidth="1"/>
    <col min="33" max="33" width="28.42578125" style="2" customWidth="1"/>
    <col min="34" max="34" width="28.5703125" style="128" customWidth="1"/>
    <col min="35" max="35" width="41.140625" style="126" customWidth="1"/>
    <col min="36" max="36" width="29.28515625" style="126" customWidth="1"/>
    <col min="37" max="37" width="35.28515625" style="2" customWidth="1"/>
    <col min="38" max="38" width="38.85546875" style="2" customWidth="1"/>
    <col min="39" max="39" width="26.140625" style="2" customWidth="1"/>
    <col min="40" max="40" width="19.28515625" style="2" customWidth="1"/>
    <col min="41" max="41" width="26.5703125" style="2" customWidth="1"/>
    <col min="42" max="46" width="19.28515625" style="2" customWidth="1"/>
    <col min="47" max="47" width="21.5703125" style="2" customWidth="1"/>
    <col min="48" max="48" width="19.28515625" style="2" customWidth="1"/>
    <col min="49" max="49" width="30.28515625" style="2" customWidth="1"/>
    <col min="50" max="54" width="35.140625" style="2" customWidth="1"/>
    <col min="55" max="55" width="29.7109375" style="2" customWidth="1"/>
    <col min="56" max="57" width="29.7109375" style="126" customWidth="1"/>
    <col min="58" max="58" width="29.7109375" style="2" customWidth="1"/>
    <col min="59" max="256" width="11.42578125" style="2"/>
    <col min="257" max="257" width="22.7109375" style="2" customWidth="1"/>
    <col min="258" max="258" width="29.42578125" style="2" customWidth="1"/>
    <col min="259" max="259" width="31.28515625" style="2" customWidth="1"/>
    <col min="260" max="260" width="16.85546875" style="2" customWidth="1"/>
    <col min="261" max="261" width="26.85546875" style="2" customWidth="1"/>
    <col min="262" max="262" width="26" style="2" customWidth="1"/>
    <col min="263" max="263" width="51.85546875" style="2" customWidth="1"/>
    <col min="264" max="264" width="21" style="2" customWidth="1"/>
    <col min="265" max="265" width="19.140625" style="2" customWidth="1"/>
    <col min="266" max="266" width="19.7109375" style="2" customWidth="1"/>
    <col min="267" max="267" width="19.140625" style="2" customWidth="1"/>
    <col min="268" max="268" width="29" style="2" customWidth="1"/>
    <col min="269" max="269" width="20.7109375" style="2" customWidth="1"/>
    <col min="270" max="270" width="18.28515625" style="2" customWidth="1"/>
    <col min="271" max="271" width="27.28515625" style="2" customWidth="1"/>
    <col min="272" max="272" width="18.85546875" style="2" customWidth="1"/>
    <col min="273" max="273" width="19.140625" style="2" customWidth="1"/>
    <col min="274" max="274" width="33.85546875" style="2" customWidth="1"/>
    <col min="275" max="275" width="21.28515625" style="2" customWidth="1"/>
    <col min="276" max="276" width="29.28515625" style="2" customWidth="1"/>
    <col min="277" max="277" width="32" style="2" customWidth="1"/>
    <col min="278" max="278" width="24.42578125" style="2" customWidth="1"/>
    <col min="279" max="279" width="27.42578125" style="2" customWidth="1"/>
    <col min="280" max="280" width="37.28515625" style="2" customWidth="1"/>
    <col min="281" max="281" width="29.5703125" style="2" customWidth="1"/>
    <col min="282" max="283" width="19.28515625" style="2" customWidth="1"/>
    <col min="284" max="284" width="26.42578125" style="2" customWidth="1"/>
    <col min="285" max="285" width="24.28515625" style="2" customWidth="1"/>
    <col min="286" max="286" width="27.85546875" style="2" customWidth="1"/>
    <col min="287" max="287" width="23.5703125" style="2" customWidth="1"/>
    <col min="288" max="288" width="34.7109375" style="2" customWidth="1"/>
    <col min="289" max="289" width="28.42578125" style="2" customWidth="1"/>
    <col min="290" max="290" width="28.5703125" style="2" customWidth="1"/>
    <col min="291" max="291" width="41.140625" style="2" customWidth="1"/>
    <col min="292" max="292" width="29.28515625" style="2" customWidth="1"/>
    <col min="293" max="293" width="35.28515625" style="2" customWidth="1"/>
    <col min="294" max="294" width="38.85546875" style="2" customWidth="1"/>
    <col min="295" max="295" width="26.140625" style="2" customWidth="1"/>
    <col min="296" max="296" width="19.28515625" style="2" customWidth="1"/>
    <col min="297" max="297" width="26.5703125" style="2" customWidth="1"/>
    <col min="298" max="302" width="19.28515625" style="2" customWidth="1"/>
    <col min="303" max="303" width="21.5703125" style="2" customWidth="1"/>
    <col min="304" max="304" width="19.28515625" style="2" customWidth="1"/>
    <col min="305" max="305" width="30.28515625" style="2" customWidth="1"/>
    <col min="306" max="310" width="35.140625" style="2" customWidth="1"/>
    <col min="311" max="314" width="29.7109375" style="2" customWidth="1"/>
    <col min="315" max="512" width="11.42578125" style="2"/>
    <col min="513" max="513" width="22.7109375" style="2" customWidth="1"/>
    <col min="514" max="514" width="29.42578125" style="2" customWidth="1"/>
    <col min="515" max="515" width="31.28515625" style="2" customWidth="1"/>
    <col min="516" max="516" width="16.85546875" style="2" customWidth="1"/>
    <col min="517" max="517" width="26.85546875" style="2" customWidth="1"/>
    <col min="518" max="518" width="26" style="2" customWidth="1"/>
    <col min="519" max="519" width="51.85546875" style="2" customWidth="1"/>
    <col min="520" max="520" width="21" style="2" customWidth="1"/>
    <col min="521" max="521" width="19.140625" style="2" customWidth="1"/>
    <col min="522" max="522" width="19.7109375" style="2" customWidth="1"/>
    <col min="523" max="523" width="19.140625" style="2" customWidth="1"/>
    <col min="524" max="524" width="29" style="2" customWidth="1"/>
    <col min="525" max="525" width="20.7109375" style="2" customWidth="1"/>
    <col min="526" max="526" width="18.28515625" style="2" customWidth="1"/>
    <col min="527" max="527" width="27.28515625" style="2" customWidth="1"/>
    <col min="528" max="528" width="18.85546875" style="2" customWidth="1"/>
    <col min="529" max="529" width="19.140625" style="2" customWidth="1"/>
    <col min="530" max="530" width="33.85546875" style="2" customWidth="1"/>
    <col min="531" max="531" width="21.28515625" style="2" customWidth="1"/>
    <col min="532" max="532" width="29.28515625" style="2" customWidth="1"/>
    <col min="533" max="533" width="32" style="2" customWidth="1"/>
    <col min="534" max="534" width="24.42578125" style="2" customWidth="1"/>
    <col min="535" max="535" width="27.42578125" style="2" customWidth="1"/>
    <col min="536" max="536" width="37.28515625" style="2" customWidth="1"/>
    <col min="537" max="537" width="29.5703125" style="2" customWidth="1"/>
    <col min="538" max="539" width="19.28515625" style="2" customWidth="1"/>
    <col min="540" max="540" width="26.42578125" style="2" customWidth="1"/>
    <col min="541" max="541" width="24.28515625" style="2" customWidth="1"/>
    <col min="542" max="542" width="27.85546875" style="2" customWidth="1"/>
    <col min="543" max="543" width="23.5703125" style="2" customWidth="1"/>
    <col min="544" max="544" width="34.7109375" style="2" customWidth="1"/>
    <col min="545" max="545" width="28.42578125" style="2" customWidth="1"/>
    <col min="546" max="546" width="28.5703125" style="2" customWidth="1"/>
    <col min="547" max="547" width="41.140625" style="2" customWidth="1"/>
    <col min="548" max="548" width="29.28515625" style="2" customWidth="1"/>
    <col min="549" max="549" width="35.28515625" style="2" customWidth="1"/>
    <col min="550" max="550" width="38.85546875" style="2" customWidth="1"/>
    <col min="551" max="551" width="26.140625" style="2" customWidth="1"/>
    <col min="552" max="552" width="19.28515625" style="2" customWidth="1"/>
    <col min="553" max="553" width="26.5703125" style="2" customWidth="1"/>
    <col min="554" max="558" width="19.28515625" style="2" customWidth="1"/>
    <col min="559" max="559" width="21.5703125" style="2" customWidth="1"/>
    <col min="560" max="560" width="19.28515625" style="2" customWidth="1"/>
    <col min="561" max="561" width="30.28515625" style="2" customWidth="1"/>
    <col min="562" max="566" width="35.140625" style="2" customWidth="1"/>
    <col min="567" max="570" width="29.7109375" style="2" customWidth="1"/>
    <col min="571" max="768" width="11.42578125" style="2"/>
    <col min="769" max="769" width="22.7109375" style="2" customWidth="1"/>
    <col min="770" max="770" width="29.42578125" style="2" customWidth="1"/>
    <col min="771" max="771" width="31.28515625" style="2" customWidth="1"/>
    <col min="772" max="772" width="16.85546875" style="2" customWidth="1"/>
    <col min="773" max="773" width="26.85546875" style="2" customWidth="1"/>
    <col min="774" max="774" width="26" style="2" customWidth="1"/>
    <col min="775" max="775" width="51.85546875" style="2" customWidth="1"/>
    <col min="776" max="776" width="21" style="2" customWidth="1"/>
    <col min="777" max="777" width="19.140625" style="2" customWidth="1"/>
    <col min="778" max="778" width="19.7109375" style="2" customWidth="1"/>
    <col min="779" max="779" width="19.140625" style="2" customWidth="1"/>
    <col min="780" max="780" width="29" style="2" customWidth="1"/>
    <col min="781" max="781" width="20.7109375" style="2" customWidth="1"/>
    <col min="782" max="782" width="18.28515625" style="2" customWidth="1"/>
    <col min="783" max="783" width="27.28515625" style="2" customWidth="1"/>
    <col min="784" max="784" width="18.85546875" style="2" customWidth="1"/>
    <col min="785" max="785" width="19.140625" style="2" customWidth="1"/>
    <col min="786" max="786" width="33.85546875" style="2" customWidth="1"/>
    <col min="787" max="787" width="21.28515625" style="2" customWidth="1"/>
    <col min="788" max="788" width="29.28515625" style="2" customWidth="1"/>
    <col min="789" max="789" width="32" style="2" customWidth="1"/>
    <col min="790" max="790" width="24.42578125" style="2" customWidth="1"/>
    <col min="791" max="791" width="27.42578125" style="2" customWidth="1"/>
    <col min="792" max="792" width="37.28515625" style="2" customWidth="1"/>
    <col min="793" max="793" width="29.5703125" style="2" customWidth="1"/>
    <col min="794" max="795" width="19.28515625" style="2" customWidth="1"/>
    <col min="796" max="796" width="26.42578125" style="2" customWidth="1"/>
    <col min="797" max="797" width="24.28515625" style="2" customWidth="1"/>
    <col min="798" max="798" width="27.85546875" style="2" customWidth="1"/>
    <col min="799" max="799" width="23.5703125" style="2" customWidth="1"/>
    <col min="800" max="800" width="34.7109375" style="2" customWidth="1"/>
    <col min="801" max="801" width="28.42578125" style="2" customWidth="1"/>
    <col min="802" max="802" width="28.5703125" style="2" customWidth="1"/>
    <col min="803" max="803" width="41.140625" style="2" customWidth="1"/>
    <col min="804" max="804" width="29.28515625" style="2" customWidth="1"/>
    <col min="805" max="805" width="35.28515625" style="2" customWidth="1"/>
    <col min="806" max="806" width="38.85546875" style="2" customWidth="1"/>
    <col min="807" max="807" width="26.140625" style="2" customWidth="1"/>
    <col min="808" max="808" width="19.28515625" style="2" customWidth="1"/>
    <col min="809" max="809" width="26.5703125" style="2" customWidth="1"/>
    <col min="810" max="814" width="19.28515625" style="2" customWidth="1"/>
    <col min="815" max="815" width="21.5703125" style="2" customWidth="1"/>
    <col min="816" max="816" width="19.28515625" style="2" customWidth="1"/>
    <col min="817" max="817" width="30.28515625" style="2" customWidth="1"/>
    <col min="818" max="822" width="35.140625" style="2" customWidth="1"/>
    <col min="823" max="826" width="29.7109375" style="2" customWidth="1"/>
    <col min="827" max="1024" width="11.42578125" style="2"/>
    <col min="1025" max="1025" width="22.7109375" style="2" customWidth="1"/>
    <col min="1026" max="1026" width="29.42578125" style="2" customWidth="1"/>
    <col min="1027" max="1027" width="31.28515625" style="2" customWidth="1"/>
    <col min="1028" max="1028" width="16.85546875" style="2" customWidth="1"/>
    <col min="1029" max="1029" width="26.85546875" style="2" customWidth="1"/>
    <col min="1030" max="1030" width="26" style="2" customWidth="1"/>
    <col min="1031" max="1031" width="51.85546875" style="2" customWidth="1"/>
    <col min="1032" max="1032" width="21" style="2" customWidth="1"/>
    <col min="1033" max="1033" width="19.140625" style="2" customWidth="1"/>
    <col min="1034" max="1034" width="19.7109375" style="2" customWidth="1"/>
    <col min="1035" max="1035" width="19.140625" style="2" customWidth="1"/>
    <col min="1036" max="1036" width="29" style="2" customWidth="1"/>
    <col min="1037" max="1037" width="20.7109375" style="2" customWidth="1"/>
    <col min="1038" max="1038" width="18.28515625" style="2" customWidth="1"/>
    <col min="1039" max="1039" width="27.28515625" style="2" customWidth="1"/>
    <col min="1040" max="1040" width="18.85546875" style="2" customWidth="1"/>
    <col min="1041" max="1041" width="19.140625" style="2" customWidth="1"/>
    <col min="1042" max="1042" width="33.85546875" style="2" customWidth="1"/>
    <col min="1043" max="1043" width="21.28515625" style="2" customWidth="1"/>
    <col min="1044" max="1044" width="29.28515625" style="2" customWidth="1"/>
    <col min="1045" max="1045" width="32" style="2" customWidth="1"/>
    <col min="1046" max="1046" width="24.42578125" style="2" customWidth="1"/>
    <col min="1047" max="1047" width="27.42578125" style="2" customWidth="1"/>
    <col min="1048" max="1048" width="37.28515625" style="2" customWidth="1"/>
    <col min="1049" max="1049" width="29.5703125" style="2" customWidth="1"/>
    <col min="1050" max="1051" width="19.28515625" style="2" customWidth="1"/>
    <col min="1052" max="1052" width="26.42578125" style="2" customWidth="1"/>
    <col min="1053" max="1053" width="24.28515625" style="2" customWidth="1"/>
    <col min="1054" max="1054" width="27.85546875" style="2" customWidth="1"/>
    <col min="1055" max="1055" width="23.5703125" style="2" customWidth="1"/>
    <col min="1056" max="1056" width="34.7109375" style="2" customWidth="1"/>
    <col min="1057" max="1057" width="28.42578125" style="2" customWidth="1"/>
    <col min="1058" max="1058" width="28.5703125" style="2" customWidth="1"/>
    <col min="1059" max="1059" width="41.140625" style="2" customWidth="1"/>
    <col min="1060" max="1060" width="29.28515625" style="2" customWidth="1"/>
    <col min="1061" max="1061" width="35.28515625" style="2" customWidth="1"/>
    <col min="1062" max="1062" width="38.85546875" style="2" customWidth="1"/>
    <col min="1063" max="1063" width="26.140625" style="2" customWidth="1"/>
    <col min="1064" max="1064" width="19.28515625" style="2" customWidth="1"/>
    <col min="1065" max="1065" width="26.5703125" style="2" customWidth="1"/>
    <col min="1066" max="1070" width="19.28515625" style="2" customWidth="1"/>
    <col min="1071" max="1071" width="21.5703125" style="2" customWidth="1"/>
    <col min="1072" max="1072" width="19.28515625" style="2" customWidth="1"/>
    <col min="1073" max="1073" width="30.28515625" style="2" customWidth="1"/>
    <col min="1074" max="1078" width="35.140625" style="2" customWidth="1"/>
    <col min="1079" max="1082" width="29.7109375" style="2" customWidth="1"/>
    <col min="1083" max="1280" width="11.42578125" style="2"/>
    <col min="1281" max="1281" width="22.7109375" style="2" customWidth="1"/>
    <col min="1282" max="1282" width="29.42578125" style="2" customWidth="1"/>
    <col min="1283" max="1283" width="31.28515625" style="2" customWidth="1"/>
    <col min="1284" max="1284" width="16.85546875" style="2" customWidth="1"/>
    <col min="1285" max="1285" width="26.85546875" style="2" customWidth="1"/>
    <col min="1286" max="1286" width="26" style="2" customWidth="1"/>
    <col min="1287" max="1287" width="51.85546875" style="2" customWidth="1"/>
    <col min="1288" max="1288" width="21" style="2" customWidth="1"/>
    <col min="1289" max="1289" width="19.140625" style="2" customWidth="1"/>
    <col min="1290" max="1290" width="19.7109375" style="2" customWidth="1"/>
    <col min="1291" max="1291" width="19.140625" style="2" customWidth="1"/>
    <col min="1292" max="1292" width="29" style="2" customWidth="1"/>
    <col min="1293" max="1293" width="20.7109375" style="2" customWidth="1"/>
    <col min="1294" max="1294" width="18.28515625" style="2" customWidth="1"/>
    <col min="1295" max="1295" width="27.28515625" style="2" customWidth="1"/>
    <col min="1296" max="1296" width="18.85546875" style="2" customWidth="1"/>
    <col min="1297" max="1297" width="19.140625" style="2" customWidth="1"/>
    <col min="1298" max="1298" width="33.85546875" style="2" customWidth="1"/>
    <col min="1299" max="1299" width="21.28515625" style="2" customWidth="1"/>
    <col min="1300" max="1300" width="29.28515625" style="2" customWidth="1"/>
    <col min="1301" max="1301" width="32" style="2" customWidth="1"/>
    <col min="1302" max="1302" width="24.42578125" style="2" customWidth="1"/>
    <col min="1303" max="1303" width="27.42578125" style="2" customWidth="1"/>
    <col min="1304" max="1304" width="37.28515625" style="2" customWidth="1"/>
    <col min="1305" max="1305" width="29.5703125" style="2" customWidth="1"/>
    <col min="1306" max="1307" width="19.28515625" style="2" customWidth="1"/>
    <col min="1308" max="1308" width="26.42578125" style="2" customWidth="1"/>
    <col min="1309" max="1309" width="24.28515625" style="2" customWidth="1"/>
    <col min="1310" max="1310" width="27.85546875" style="2" customWidth="1"/>
    <col min="1311" max="1311" width="23.5703125" style="2" customWidth="1"/>
    <col min="1312" max="1312" width="34.7109375" style="2" customWidth="1"/>
    <col min="1313" max="1313" width="28.42578125" style="2" customWidth="1"/>
    <col min="1314" max="1314" width="28.5703125" style="2" customWidth="1"/>
    <col min="1315" max="1315" width="41.140625" style="2" customWidth="1"/>
    <col min="1316" max="1316" width="29.28515625" style="2" customWidth="1"/>
    <col min="1317" max="1317" width="35.28515625" style="2" customWidth="1"/>
    <col min="1318" max="1318" width="38.85546875" style="2" customWidth="1"/>
    <col min="1319" max="1319" width="26.140625" style="2" customWidth="1"/>
    <col min="1320" max="1320" width="19.28515625" style="2" customWidth="1"/>
    <col min="1321" max="1321" width="26.5703125" style="2" customWidth="1"/>
    <col min="1322" max="1326" width="19.28515625" style="2" customWidth="1"/>
    <col min="1327" max="1327" width="21.5703125" style="2" customWidth="1"/>
    <col min="1328" max="1328" width="19.28515625" style="2" customWidth="1"/>
    <col min="1329" max="1329" width="30.28515625" style="2" customWidth="1"/>
    <col min="1330" max="1334" width="35.140625" style="2" customWidth="1"/>
    <col min="1335" max="1338" width="29.7109375" style="2" customWidth="1"/>
    <col min="1339" max="1536" width="11.42578125" style="2"/>
    <col min="1537" max="1537" width="22.7109375" style="2" customWidth="1"/>
    <col min="1538" max="1538" width="29.42578125" style="2" customWidth="1"/>
    <col min="1539" max="1539" width="31.28515625" style="2" customWidth="1"/>
    <col min="1540" max="1540" width="16.85546875" style="2" customWidth="1"/>
    <col min="1541" max="1541" width="26.85546875" style="2" customWidth="1"/>
    <col min="1542" max="1542" width="26" style="2" customWidth="1"/>
    <col min="1543" max="1543" width="51.85546875" style="2" customWidth="1"/>
    <col min="1544" max="1544" width="21" style="2" customWidth="1"/>
    <col min="1545" max="1545" width="19.140625" style="2" customWidth="1"/>
    <col min="1546" max="1546" width="19.7109375" style="2" customWidth="1"/>
    <col min="1547" max="1547" width="19.140625" style="2" customWidth="1"/>
    <col min="1548" max="1548" width="29" style="2" customWidth="1"/>
    <col min="1549" max="1549" width="20.7109375" style="2" customWidth="1"/>
    <col min="1550" max="1550" width="18.28515625" style="2" customWidth="1"/>
    <col min="1551" max="1551" width="27.28515625" style="2" customWidth="1"/>
    <col min="1552" max="1552" width="18.85546875" style="2" customWidth="1"/>
    <col min="1553" max="1553" width="19.140625" style="2" customWidth="1"/>
    <col min="1554" max="1554" width="33.85546875" style="2" customWidth="1"/>
    <col min="1555" max="1555" width="21.28515625" style="2" customWidth="1"/>
    <col min="1556" max="1556" width="29.28515625" style="2" customWidth="1"/>
    <col min="1557" max="1557" width="32" style="2" customWidth="1"/>
    <col min="1558" max="1558" width="24.42578125" style="2" customWidth="1"/>
    <col min="1559" max="1559" width="27.42578125" style="2" customWidth="1"/>
    <col min="1560" max="1560" width="37.28515625" style="2" customWidth="1"/>
    <col min="1561" max="1561" width="29.5703125" style="2" customWidth="1"/>
    <col min="1562" max="1563" width="19.28515625" style="2" customWidth="1"/>
    <col min="1564" max="1564" width="26.42578125" style="2" customWidth="1"/>
    <col min="1565" max="1565" width="24.28515625" style="2" customWidth="1"/>
    <col min="1566" max="1566" width="27.85546875" style="2" customWidth="1"/>
    <col min="1567" max="1567" width="23.5703125" style="2" customWidth="1"/>
    <col min="1568" max="1568" width="34.7109375" style="2" customWidth="1"/>
    <col min="1569" max="1569" width="28.42578125" style="2" customWidth="1"/>
    <col min="1570" max="1570" width="28.5703125" style="2" customWidth="1"/>
    <col min="1571" max="1571" width="41.140625" style="2" customWidth="1"/>
    <col min="1572" max="1572" width="29.28515625" style="2" customWidth="1"/>
    <col min="1573" max="1573" width="35.28515625" style="2" customWidth="1"/>
    <col min="1574" max="1574" width="38.85546875" style="2" customWidth="1"/>
    <col min="1575" max="1575" width="26.140625" style="2" customWidth="1"/>
    <col min="1576" max="1576" width="19.28515625" style="2" customWidth="1"/>
    <col min="1577" max="1577" width="26.5703125" style="2" customWidth="1"/>
    <col min="1578" max="1582" width="19.28515625" style="2" customWidth="1"/>
    <col min="1583" max="1583" width="21.5703125" style="2" customWidth="1"/>
    <col min="1584" max="1584" width="19.28515625" style="2" customWidth="1"/>
    <col min="1585" max="1585" width="30.28515625" style="2" customWidth="1"/>
    <col min="1586" max="1590" width="35.140625" style="2" customWidth="1"/>
    <col min="1591" max="1594" width="29.7109375" style="2" customWidth="1"/>
    <col min="1595" max="1792" width="11.42578125" style="2"/>
    <col min="1793" max="1793" width="22.7109375" style="2" customWidth="1"/>
    <col min="1794" max="1794" width="29.42578125" style="2" customWidth="1"/>
    <col min="1795" max="1795" width="31.28515625" style="2" customWidth="1"/>
    <col min="1796" max="1796" width="16.85546875" style="2" customWidth="1"/>
    <col min="1797" max="1797" width="26.85546875" style="2" customWidth="1"/>
    <col min="1798" max="1798" width="26" style="2" customWidth="1"/>
    <col min="1799" max="1799" width="51.85546875" style="2" customWidth="1"/>
    <col min="1800" max="1800" width="21" style="2" customWidth="1"/>
    <col min="1801" max="1801" width="19.140625" style="2" customWidth="1"/>
    <col min="1802" max="1802" width="19.7109375" style="2" customWidth="1"/>
    <col min="1803" max="1803" width="19.140625" style="2" customWidth="1"/>
    <col min="1804" max="1804" width="29" style="2" customWidth="1"/>
    <col min="1805" max="1805" width="20.7109375" style="2" customWidth="1"/>
    <col min="1806" max="1806" width="18.28515625" style="2" customWidth="1"/>
    <col min="1807" max="1807" width="27.28515625" style="2" customWidth="1"/>
    <col min="1808" max="1808" width="18.85546875" style="2" customWidth="1"/>
    <col min="1809" max="1809" width="19.140625" style="2" customWidth="1"/>
    <col min="1810" max="1810" width="33.85546875" style="2" customWidth="1"/>
    <col min="1811" max="1811" width="21.28515625" style="2" customWidth="1"/>
    <col min="1812" max="1812" width="29.28515625" style="2" customWidth="1"/>
    <col min="1813" max="1813" width="32" style="2" customWidth="1"/>
    <col min="1814" max="1814" width="24.42578125" style="2" customWidth="1"/>
    <col min="1815" max="1815" width="27.42578125" style="2" customWidth="1"/>
    <col min="1816" max="1816" width="37.28515625" style="2" customWidth="1"/>
    <col min="1817" max="1817" width="29.5703125" style="2" customWidth="1"/>
    <col min="1818" max="1819" width="19.28515625" style="2" customWidth="1"/>
    <col min="1820" max="1820" width="26.42578125" style="2" customWidth="1"/>
    <col min="1821" max="1821" width="24.28515625" style="2" customWidth="1"/>
    <col min="1822" max="1822" width="27.85546875" style="2" customWidth="1"/>
    <col min="1823" max="1823" width="23.5703125" style="2" customWidth="1"/>
    <col min="1824" max="1824" width="34.7109375" style="2" customWidth="1"/>
    <col min="1825" max="1825" width="28.42578125" style="2" customWidth="1"/>
    <col min="1826" max="1826" width="28.5703125" style="2" customWidth="1"/>
    <col min="1827" max="1827" width="41.140625" style="2" customWidth="1"/>
    <col min="1828" max="1828" width="29.28515625" style="2" customWidth="1"/>
    <col min="1829" max="1829" width="35.28515625" style="2" customWidth="1"/>
    <col min="1830" max="1830" width="38.85546875" style="2" customWidth="1"/>
    <col min="1831" max="1831" width="26.140625" style="2" customWidth="1"/>
    <col min="1832" max="1832" width="19.28515625" style="2" customWidth="1"/>
    <col min="1833" max="1833" width="26.5703125" style="2" customWidth="1"/>
    <col min="1834" max="1838" width="19.28515625" style="2" customWidth="1"/>
    <col min="1839" max="1839" width="21.5703125" style="2" customWidth="1"/>
    <col min="1840" max="1840" width="19.28515625" style="2" customWidth="1"/>
    <col min="1841" max="1841" width="30.28515625" style="2" customWidth="1"/>
    <col min="1842" max="1846" width="35.140625" style="2" customWidth="1"/>
    <col min="1847" max="1850" width="29.7109375" style="2" customWidth="1"/>
    <col min="1851" max="2048" width="11.42578125" style="2"/>
    <col min="2049" max="2049" width="22.7109375" style="2" customWidth="1"/>
    <col min="2050" max="2050" width="29.42578125" style="2" customWidth="1"/>
    <col min="2051" max="2051" width="31.28515625" style="2" customWidth="1"/>
    <col min="2052" max="2052" width="16.85546875" style="2" customWidth="1"/>
    <col min="2053" max="2053" width="26.85546875" style="2" customWidth="1"/>
    <col min="2054" max="2054" width="26" style="2" customWidth="1"/>
    <col min="2055" max="2055" width="51.85546875" style="2" customWidth="1"/>
    <col min="2056" max="2056" width="21" style="2" customWidth="1"/>
    <col min="2057" max="2057" width="19.140625" style="2" customWidth="1"/>
    <col min="2058" max="2058" width="19.7109375" style="2" customWidth="1"/>
    <col min="2059" max="2059" width="19.140625" style="2" customWidth="1"/>
    <col min="2060" max="2060" width="29" style="2" customWidth="1"/>
    <col min="2061" max="2061" width="20.7109375" style="2" customWidth="1"/>
    <col min="2062" max="2062" width="18.28515625" style="2" customWidth="1"/>
    <col min="2063" max="2063" width="27.28515625" style="2" customWidth="1"/>
    <col min="2064" max="2064" width="18.85546875" style="2" customWidth="1"/>
    <col min="2065" max="2065" width="19.140625" style="2" customWidth="1"/>
    <col min="2066" max="2066" width="33.85546875" style="2" customWidth="1"/>
    <col min="2067" max="2067" width="21.28515625" style="2" customWidth="1"/>
    <col min="2068" max="2068" width="29.28515625" style="2" customWidth="1"/>
    <col min="2069" max="2069" width="32" style="2" customWidth="1"/>
    <col min="2070" max="2070" width="24.42578125" style="2" customWidth="1"/>
    <col min="2071" max="2071" width="27.42578125" style="2" customWidth="1"/>
    <col min="2072" max="2072" width="37.28515625" style="2" customWidth="1"/>
    <col min="2073" max="2073" width="29.5703125" style="2" customWidth="1"/>
    <col min="2074" max="2075" width="19.28515625" style="2" customWidth="1"/>
    <col min="2076" max="2076" width="26.42578125" style="2" customWidth="1"/>
    <col min="2077" max="2077" width="24.28515625" style="2" customWidth="1"/>
    <col min="2078" max="2078" width="27.85546875" style="2" customWidth="1"/>
    <col min="2079" max="2079" width="23.5703125" style="2" customWidth="1"/>
    <col min="2080" max="2080" width="34.7109375" style="2" customWidth="1"/>
    <col min="2081" max="2081" width="28.42578125" style="2" customWidth="1"/>
    <col min="2082" max="2082" width="28.5703125" style="2" customWidth="1"/>
    <col min="2083" max="2083" width="41.140625" style="2" customWidth="1"/>
    <col min="2084" max="2084" width="29.28515625" style="2" customWidth="1"/>
    <col min="2085" max="2085" width="35.28515625" style="2" customWidth="1"/>
    <col min="2086" max="2086" width="38.85546875" style="2" customWidth="1"/>
    <col min="2087" max="2087" width="26.140625" style="2" customWidth="1"/>
    <col min="2088" max="2088" width="19.28515625" style="2" customWidth="1"/>
    <col min="2089" max="2089" width="26.5703125" style="2" customWidth="1"/>
    <col min="2090" max="2094" width="19.28515625" style="2" customWidth="1"/>
    <col min="2095" max="2095" width="21.5703125" style="2" customWidth="1"/>
    <col min="2096" max="2096" width="19.28515625" style="2" customWidth="1"/>
    <col min="2097" max="2097" width="30.28515625" style="2" customWidth="1"/>
    <col min="2098" max="2102" width="35.140625" style="2" customWidth="1"/>
    <col min="2103" max="2106" width="29.7109375" style="2" customWidth="1"/>
    <col min="2107" max="2304" width="11.42578125" style="2"/>
    <col min="2305" max="2305" width="22.7109375" style="2" customWidth="1"/>
    <col min="2306" max="2306" width="29.42578125" style="2" customWidth="1"/>
    <col min="2307" max="2307" width="31.28515625" style="2" customWidth="1"/>
    <col min="2308" max="2308" width="16.85546875" style="2" customWidth="1"/>
    <col min="2309" max="2309" width="26.85546875" style="2" customWidth="1"/>
    <col min="2310" max="2310" width="26" style="2" customWidth="1"/>
    <col min="2311" max="2311" width="51.85546875" style="2" customWidth="1"/>
    <col min="2312" max="2312" width="21" style="2" customWidth="1"/>
    <col min="2313" max="2313" width="19.140625" style="2" customWidth="1"/>
    <col min="2314" max="2314" width="19.7109375" style="2" customWidth="1"/>
    <col min="2315" max="2315" width="19.140625" style="2" customWidth="1"/>
    <col min="2316" max="2316" width="29" style="2" customWidth="1"/>
    <col min="2317" max="2317" width="20.7109375" style="2" customWidth="1"/>
    <col min="2318" max="2318" width="18.28515625" style="2" customWidth="1"/>
    <col min="2319" max="2319" width="27.28515625" style="2" customWidth="1"/>
    <col min="2320" max="2320" width="18.85546875" style="2" customWidth="1"/>
    <col min="2321" max="2321" width="19.140625" style="2" customWidth="1"/>
    <col min="2322" max="2322" width="33.85546875" style="2" customWidth="1"/>
    <col min="2323" max="2323" width="21.28515625" style="2" customWidth="1"/>
    <col min="2324" max="2324" width="29.28515625" style="2" customWidth="1"/>
    <col min="2325" max="2325" width="32" style="2" customWidth="1"/>
    <col min="2326" max="2326" width="24.42578125" style="2" customWidth="1"/>
    <col min="2327" max="2327" width="27.42578125" style="2" customWidth="1"/>
    <col min="2328" max="2328" width="37.28515625" style="2" customWidth="1"/>
    <col min="2329" max="2329" width="29.5703125" style="2" customWidth="1"/>
    <col min="2330" max="2331" width="19.28515625" style="2" customWidth="1"/>
    <col min="2332" max="2332" width="26.42578125" style="2" customWidth="1"/>
    <col min="2333" max="2333" width="24.28515625" style="2" customWidth="1"/>
    <col min="2334" max="2334" width="27.85546875" style="2" customWidth="1"/>
    <col min="2335" max="2335" width="23.5703125" style="2" customWidth="1"/>
    <col min="2336" max="2336" width="34.7109375" style="2" customWidth="1"/>
    <col min="2337" max="2337" width="28.42578125" style="2" customWidth="1"/>
    <col min="2338" max="2338" width="28.5703125" style="2" customWidth="1"/>
    <col min="2339" max="2339" width="41.140625" style="2" customWidth="1"/>
    <col min="2340" max="2340" width="29.28515625" style="2" customWidth="1"/>
    <col min="2341" max="2341" width="35.28515625" style="2" customWidth="1"/>
    <col min="2342" max="2342" width="38.85546875" style="2" customWidth="1"/>
    <col min="2343" max="2343" width="26.140625" style="2" customWidth="1"/>
    <col min="2344" max="2344" width="19.28515625" style="2" customWidth="1"/>
    <col min="2345" max="2345" width="26.5703125" style="2" customWidth="1"/>
    <col min="2346" max="2350" width="19.28515625" style="2" customWidth="1"/>
    <col min="2351" max="2351" width="21.5703125" style="2" customWidth="1"/>
    <col min="2352" max="2352" width="19.28515625" style="2" customWidth="1"/>
    <col min="2353" max="2353" width="30.28515625" style="2" customWidth="1"/>
    <col min="2354" max="2358" width="35.140625" style="2" customWidth="1"/>
    <col min="2359" max="2362" width="29.7109375" style="2" customWidth="1"/>
    <col min="2363" max="2560" width="11.42578125" style="2"/>
    <col min="2561" max="2561" width="22.7109375" style="2" customWidth="1"/>
    <col min="2562" max="2562" width="29.42578125" style="2" customWidth="1"/>
    <col min="2563" max="2563" width="31.28515625" style="2" customWidth="1"/>
    <col min="2564" max="2564" width="16.85546875" style="2" customWidth="1"/>
    <col min="2565" max="2565" width="26.85546875" style="2" customWidth="1"/>
    <col min="2566" max="2566" width="26" style="2" customWidth="1"/>
    <col min="2567" max="2567" width="51.85546875" style="2" customWidth="1"/>
    <col min="2568" max="2568" width="21" style="2" customWidth="1"/>
    <col min="2569" max="2569" width="19.140625" style="2" customWidth="1"/>
    <col min="2570" max="2570" width="19.7109375" style="2" customWidth="1"/>
    <col min="2571" max="2571" width="19.140625" style="2" customWidth="1"/>
    <col min="2572" max="2572" width="29" style="2" customWidth="1"/>
    <col min="2573" max="2573" width="20.7109375" style="2" customWidth="1"/>
    <col min="2574" max="2574" width="18.28515625" style="2" customWidth="1"/>
    <col min="2575" max="2575" width="27.28515625" style="2" customWidth="1"/>
    <col min="2576" max="2576" width="18.85546875" style="2" customWidth="1"/>
    <col min="2577" max="2577" width="19.140625" style="2" customWidth="1"/>
    <col min="2578" max="2578" width="33.85546875" style="2" customWidth="1"/>
    <col min="2579" max="2579" width="21.28515625" style="2" customWidth="1"/>
    <col min="2580" max="2580" width="29.28515625" style="2" customWidth="1"/>
    <col min="2581" max="2581" width="32" style="2" customWidth="1"/>
    <col min="2582" max="2582" width="24.42578125" style="2" customWidth="1"/>
    <col min="2583" max="2583" width="27.42578125" style="2" customWidth="1"/>
    <col min="2584" max="2584" width="37.28515625" style="2" customWidth="1"/>
    <col min="2585" max="2585" width="29.5703125" style="2" customWidth="1"/>
    <col min="2586" max="2587" width="19.28515625" style="2" customWidth="1"/>
    <col min="2588" max="2588" width="26.42578125" style="2" customWidth="1"/>
    <col min="2589" max="2589" width="24.28515625" style="2" customWidth="1"/>
    <col min="2590" max="2590" width="27.85546875" style="2" customWidth="1"/>
    <col min="2591" max="2591" width="23.5703125" style="2" customWidth="1"/>
    <col min="2592" max="2592" width="34.7109375" style="2" customWidth="1"/>
    <col min="2593" max="2593" width="28.42578125" style="2" customWidth="1"/>
    <col min="2594" max="2594" width="28.5703125" style="2" customWidth="1"/>
    <col min="2595" max="2595" width="41.140625" style="2" customWidth="1"/>
    <col min="2596" max="2596" width="29.28515625" style="2" customWidth="1"/>
    <col min="2597" max="2597" width="35.28515625" style="2" customWidth="1"/>
    <col min="2598" max="2598" width="38.85546875" style="2" customWidth="1"/>
    <col min="2599" max="2599" width="26.140625" style="2" customWidth="1"/>
    <col min="2600" max="2600" width="19.28515625" style="2" customWidth="1"/>
    <col min="2601" max="2601" width="26.5703125" style="2" customWidth="1"/>
    <col min="2602" max="2606" width="19.28515625" style="2" customWidth="1"/>
    <col min="2607" max="2607" width="21.5703125" style="2" customWidth="1"/>
    <col min="2608" max="2608" width="19.28515625" style="2" customWidth="1"/>
    <col min="2609" max="2609" width="30.28515625" style="2" customWidth="1"/>
    <col min="2610" max="2614" width="35.140625" style="2" customWidth="1"/>
    <col min="2615" max="2618" width="29.7109375" style="2" customWidth="1"/>
    <col min="2619" max="2816" width="11.42578125" style="2"/>
    <col min="2817" max="2817" width="22.7109375" style="2" customWidth="1"/>
    <col min="2818" max="2818" width="29.42578125" style="2" customWidth="1"/>
    <col min="2819" max="2819" width="31.28515625" style="2" customWidth="1"/>
    <col min="2820" max="2820" width="16.85546875" style="2" customWidth="1"/>
    <col min="2821" max="2821" width="26.85546875" style="2" customWidth="1"/>
    <col min="2822" max="2822" width="26" style="2" customWidth="1"/>
    <col min="2823" max="2823" width="51.85546875" style="2" customWidth="1"/>
    <col min="2824" max="2824" width="21" style="2" customWidth="1"/>
    <col min="2825" max="2825" width="19.140625" style="2" customWidth="1"/>
    <col min="2826" max="2826" width="19.7109375" style="2" customWidth="1"/>
    <col min="2827" max="2827" width="19.140625" style="2" customWidth="1"/>
    <col min="2828" max="2828" width="29" style="2" customWidth="1"/>
    <col min="2829" max="2829" width="20.7109375" style="2" customWidth="1"/>
    <col min="2830" max="2830" width="18.28515625" style="2" customWidth="1"/>
    <col min="2831" max="2831" width="27.28515625" style="2" customWidth="1"/>
    <col min="2832" max="2832" width="18.85546875" style="2" customWidth="1"/>
    <col min="2833" max="2833" width="19.140625" style="2" customWidth="1"/>
    <col min="2834" max="2834" width="33.85546875" style="2" customWidth="1"/>
    <col min="2835" max="2835" width="21.28515625" style="2" customWidth="1"/>
    <col min="2836" max="2836" width="29.28515625" style="2" customWidth="1"/>
    <col min="2837" max="2837" width="32" style="2" customWidth="1"/>
    <col min="2838" max="2838" width="24.42578125" style="2" customWidth="1"/>
    <col min="2839" max="2839" width="27.42578125" style="2" customWidth="1"/>
    <col min="2840" max="2840" width="37.28515625" style="2" customWidth="1"/>
    <col min="2841" max="2841" width="29.5703125" style="2" customWidth="1"/>
    <col min="2842" max="2843" width="19.28515625" style="2" customWidth="1"/>
    <col min="2844" max="2844" width="26.42578125" style="2" customWidth="1"/>
    <col min="2845" max="2845" width="24.28515625" style="2" customWidth="1"/>
    <col min="2846" max="2846" width="27.85546875" style="2" customWidth="1"/>
    <col min="2847" max="2847" width="23.5703125" style="2" customWidth="1"/>
    <col min="2848" max="2848" width="34.7109375" style="2" customWidth="1"/>
    <col min="2849" max="2849" width="28.42578125" style="2" customWidth="1"/>
    <col min="2850" max="2850" width="28.5703125" style="2" customWidth="1"/>
    <col min="2851" max="2851" width="41.140625" style="2" customWidth="1"/>
    <col min="2852" max="2852" width="29.28515625" style="2" customWidth="1"/>
    <col min="2853" max="2853" width="35.28515625" style="2" customWidth="1"/>
    <col min="2854" max="2854" width="38.85546875" style="2" customWidth="1"/>
    <col min="2855" max="2855" width="26.140625" style="2" customWidth="1"/>
    <col min="2856" max="2856" width="19.28515625" style="2" customWidth="1"/>
    <col min="2857" max="2857" width="26.5703125" style="2" customWidth="1"/>
    <col min="2858" max="2862" width="19.28515625" style="2" customWidth="1"/>
    <col min="2863" max="2863" width="21.5703125" style="2" customWidth="1"/>
    <col min="2864" max="2864" width="19.28515625" style="2" customWidth="1"/>
    <col min="2865" max="2865" width="30.28515625" style="2" customWidth="1"/>
    <col min="2866" max="2870" width="35.140625" style="2" customWidth="1"/>
    <col min="2871" max="2874" width="29.7109375" style="2" customWidth="1"/>
    <col min="2875" max="3072" width="11.42578125" style="2"/>
    <col min="3073" max="3073" width="22.7109375" style="2" customWidth="1"/>
    <col min="3074" max="3074" width="29.42578125" style="2" customWidth="1"/>
    <col min="3075" max="3075" width="31.28515625" style="2" customWidth="1"/>
    <col min="3076" max="3076" width="16.85546875" style="2" customWidth="1"/>
    <col min="3077" max="3077" width="26.85546875" style="2" customWidth="1"/>
    <col min="3078" max="3078" width="26" style="2" customWidth="1"/>
    <col min="3079" max="3079" width="51.85546875" style="2" customWidth="1"/>
    <col min="3080" max="3080" width="21" style="2" customWidth="1"/>
    <col min="3081" max="3081" width="19.140625" style="2" customWidth="1"/>
    <col min="3082" max="3082" width="19.7109375" style="2" customWidth="1"/>
    <col min="3083" max="3083" width="19.140625" style="2" customWidth="1"/>
    <col min="3084" max="3084" width="29" style="2" customWidth="1"/>
    <col min="3085" max="3085" width="20.7109375" style="2" customWidth="1"/>
    <col min="3086" max="3086" width="18.28515625" style="2" customWidth="1"/>
    <col min="3087" max="3087" width="27.28515625" style="2" customWidth="1"/>
    <col min="3088" max="3088" width="18.85546875" style="2" customWidth="1"/>
    <col min="3089" max="3089" width="19.140625" style="2" customWidth="1"/>
    <col min="3090" max="3090" width="33.85546875" style="2" customWidth="1"/>
    <col min="3091" max="3091" width="21.28515625" style="2" customWidth="1"/>
    <col min="3092" max="3092" width="29.28515625" style="2" customWidth="1"/>
    <col min="3093" max="3093" width="32" style="2" customWidth="1"/>
    <col min="3094" max="3094" width="24.42578125" style="2" customWidth="1"/>
    <col min="3095" max="3095" width="27.42578125" style="2" customWidth="1"/>
    <col min="3096" max="3096" width="37.28515625" style="2" customWidth="1"/>
    <col min="3097" max="3097" width="29.5703125" style="2" customWidth="1"/>
    <col min="3098" max="3099" width="19.28515625" style="2" customWidth="1"/>
    <col min="3100" max="3100" width="26.42578125" style="2" customWidth="1"/>
    <col min="3101" max="3101" width="24.28515625" style="2" customWidth="1"/>
    <col min="3102" max="3102" width="27.85546875" style="2" customWidth="1"/>
    <col min="3103" max="3103" width="23.5703125" style="2" customWidth="1"/>
    <col min="3104" max="3104" width="34.7109375" style="2" customWidth="1"/>
    <col min="3105" max="3105" width="28.42578125" style="2" customWidth="1"/>
    <col min="3106" max="3106" width="28.5703125" style="2" customWidth="1"/>
    <col min="3107" max="3107" width="41.140625" style="2" customWidth="1"/>
    <col min="3108" max="3108" width="29.28515625" style="2" customWidth="1"/>
    <col min="3109" max="3109" width="35.28515625" style="2" customWidth="1"/>
    <col min="3110" max="3110" width="38.85546875" style="2" customWidth="1"/>
    <col min="3111" max="3111" width="26.140625" style="2" customWidth="1"/>
    <col min="3112" max="3112" width="19.28515625" style="2" customWidth="1"/>
    <col min="3113" max="3113" width="26.5703125" style="2" customWidth="1"/>
    <col min="3114" max="3118" width="19.28515625" style="2" customWidth="1"/>
    <col min="3119" max="3119" width="21.5703125" style="2" customWidth="1"/>
    <col min="3120" max="3120" width="19.28515625" style="2" customWidth="1"/>
    <col min="3121" max="3121" width="30.28515625" style="2" customWidth="1"/>
    <col min="3122" max="3126" width="35.140625" style="2" customWidth="1"/>
    <col min="3127" max="3130" width="29.7109375" style="2" customWidth="1"/>
    <col min="3131" max="3328" width="11.42578125" style="2"/>
    <col min="3329" max="3329" width="22.7109375" style="2" customWidth="1"/>
    <col min="3330" max="3330" width="29.42578125" style="2" customWidth="1"/>
    <col min="3331" max="3331" width="31.28515625" style="2" customWidth="1"/>
    <col min="3332" max="3332" width="16.85546875" style="2" customWidth="1"/>
    <col min="3333" max="3333" width="26.85546875" style="2" customWidth="1"/>
    <col min="3334" max="3334" width="26" style="2" customWidth="1"/>
    <col min="3335" max="3335" width="51.85546875" style="2" customWidth="1"/>
    <col min="3336" max="3336" width="21" style="2" customWidth="1"/>
    <col min="3337" max="3337" width="19.140625" style="2" customWidth="1"/>
    <col min="3338" max="3338" width="19.7109375" style="2" customWidth="1"/>
    <col min="3339" max="3339" width="19.140625" style="2" customWidth="1"/>
    <col min="3340" max="3340" width="29" style="2" customWidth="1"/>
    <col min="3341" max="3341" width="20.7109375" style="2" customWidth="1"/>
    <col min="3342" max="3342" width="18.28515625" style="2" customWidth="1"/>
    <col min="3343" max="3343" width="27.28515625" style="2" customWidth="1"/>
    <col min="3344" max="3344" width="18.85546875" style="2" customWidth="1"/>
    <col min="3345" max="3345" width="19.140625" style="2" customWidth="1"/>
    <col min="3346" max="3346" width="33.85546875" style="2" customWidth="1"/>
    <col min="3347" max="3347" width="21.28515625" style="2" customWidth="1"/>
    <col min="3348" max="3348" width="29.28515625" style="2" customWidth="1"/>
    <col min="3349" max="3349" width="32" style="2" customWidth="1"/>
    <col min="3350" max="3350" width="24.42578125" style="2" customWidth="1"/>
    <col min="3351" max="3351" width="27.42578125" style="2" customWidth="1"/>
    <col min="3352" max="3352" width="37.28515625" style="2" customWidth="1"/>
    <col min="3353" max="3353" width="29.5703125" style="2" customWidth="1"/>
    <col min="3354" max="3355" width="19.28515625" style="2" customWidth="1"/>
    <col min="3356" max="3356" width="26.42578125" style="2" customWidth="1"/>
    <col min="3357" max="3357" width="24.28515625" style="2" customWidth="1"/>
    <col min="3358" max="3358" width="27.85546875" style="2" customWidth="1"/>
    <col min="3359" max="3359" width="23.5703125" style="2" customWidth="1"/>
    <col min="3360" max="3360" width="34.7109375" style="2" customWidth="1"/>
    <col min="3361" max="3361" width="28.42578125" style="2" customWidth="1"/>
    <col min="3362" max="3362" width="28.5703125" style="2" customWidth="1"/>
    <col min="3363" max="3363" width="41.140625" style="2" customWidth="1"/>
    <col min="3364" max="3364" width="29.28515625" style="2" customWidth="1"/>
    <col min="3365" max="3365" width="35.28515625" style="2" customWidth="1"/>
    <col min="3366" max="3366" width="38.85546875" style="2" customWidth="1"/>
    <col min="3367" max="3367" width="26.140625" style="2" customWidth="1"/>
    <col min="3368" max="3368" width="19.28515625" style="2" customWidth="1"/>
    <col min="3369" max="3369" width="26.5703125" style="2" customWidth="1"/>
    <col min="3370" max="3374" width="19.28515625" style="2" customWidth="1"/>
    <col min="3375" max="3375" width="21.5703125" style="2" customWidth="1"/>
    <col min="3376" max="3376" width="19.28515625" style="2" customWidth="1"/>
    <col min="3377" max="3377" width="30.28515625" style="2" customWidth="1"/>
    <col min="3378" max="3382" width="35.140625" style="2" customWidth="1"/>
    <col min="3383" max="3386" width="29.7109375" style="2" customWidth="1"/>
    <col min="3387" max="3584" width="11.42578125" style="2"/>
    <col min="3585" max="3585" width="22.7109375" style="2" customWidth="1"/>
    <col min="3586" max="3586" width="29.42578125" style="2" customWidth="1"/>
    <col min="3587" max="3587" width="31.28515625" style="2" customWidth="1"/>
    <col min="3588" max="3588" width="16.85546875" style="2" customWidth="1"/>
    <col min="3589" max="3589" width="26.85546875" style="2" customWidth="1"/>
    <col min="3590" max="3590" width="26" style="2" customWidth="1"/>
    <col min="3591" max="3591" width="51.85546875" style="2" customWidth="1"/>
    <col min="3592" max="3592" width="21" style="2" customWidth="1"/>
    <col min="3593" max="3593" width="19.140625" style="2" customWidth="1"/>
    <col min="3594" max="3594" width="19.7109375" style="2" customWidth="1"/>
    <col min="3595" max="3595" width="19.140625" style="2" customWidth="1"/>
    <col min="3596" max="3596" width="29" style="2" customWidth="1"/>
    <col min="3597" max="3597" width="20.7109375" style="2" customWidth="1"/>
    <col min="3598" max="3598" width="18.28515625" style="2" customWidth="1"/>
    <col min="3599" max="3599" width="27.28515625" style="2" customWidth="1"/>
    <col min="3600" max="3600" width="18.85546875" style="2" customWidth="1"/>
    <col min="3601" max="3601" width="19.140625" style="2" customWidth="1"/>
    <col min="3602" max="3602" width="33.85546875" style="2" customWidth="1"/>
    <col min="3603" max="3603" width="21.28515625" style="2" customWidth="1"/>
    <col min="3604" max="3604" width="29.28515625" style="2" customWidth="1"/>
    <col min="3605" max="3605" width="32" style="2" customWidth="1"/>
    <col min="3606" max="3606" width="24.42578125" style="2" customWidth="1"/>
    <col min="3607" max="3607" width="27.42578125" style="2" customWidth="1"/>
    <col min="3608" max="3608" width="37.28515625" style="2" customWidth="1"/>
    <col min="3609" max="3609" width="29.5703125" style="2" customWidth="1"/>
    <col min="3610" max="3611" width="19.28515625" style="2" customWidth="1"/>
    <col min="3612" max="3612" width="26.42578125" style="2" customWidth="1"/>
    <col min="3613" max="3613" width="24.28515625" style="2" customWidth="1"/>
    <col min="3614" max="3614" width="27.85546875" style="2" customWidth="1"/>
    <col min="3615" max="3615" width="23.5703125" style="2" customWidth="1"/>
    <col min="3616" max="3616" width="34.7109375" style="2" customWidth="1"/>
    <col min="3617" max="3617" width="28.42578125" style="2" customWidth="1"/>
    <col min="3618" max="3618" width="28.5703125" style="2" customWidth="1"/>
    <col min="3619" max="3619" width="41.140625" style="2" customWidth="1"/>
    <col min="3620" max="3620" width="29.28515625" style="2" customWidth="1"/>
    <col min="3621" max="3621" width="35.28515625" style="2" customWidth="1"/>
    <col min="3622" max="3622" width="38.85546875" style="2" customWidth="1"/>
    <col min="3623" max="3623" width="26.140625" style="2" customWidth="1"/>
    <col min="3624" max="3624" width="19.28515625" style="2" customWidth="1"/>
    <col min="3625" max="3625" width="26.5703125" style="2" customWidth="1"/>
    <col min="3626" max="3630" width="19.28515625" style="2" customWidth="1"/>
    <col min="3631" max="3631" width="21.5703125" style="2" customWidth="1"/>
    <col min="3632" max="3632" width="19.28515625" style="2" customWidth="1"/>
    <col min="3633" max="3633" width="30.28515625" style="2" customWidth="1"/>
    <col min="3634" max="3638" width="35.140625" style="2" customWidth="1"/>
    <col min="3639" max="3642" width="29.7109375" style="2" customWidth="1"/>
    <col min="3643" max="3840" width="11.42578125" style="2"/>
    <col min="3841" max="3841" width="22.7109375" style="2" customWidth="1"/>
    <col min="3842" max="3842" width="29.42578125" style="2" customWidth="1"/>
    <col min="3843" max="3843" width="31.28515625" style="2" customWidth="1"/>
    <col min="3844" max="3844" width="16.85546875" style="2" customWidth="1"/>
    <col min="3845" max="3845" width="26.85546875" style="2" customWidth="1"/>
    <col min="3846" max="3846" width="26" style="2" customWidth="1"/>
    <col min="3847" max="3847" width="51.85546875" style="2" customWidth="1"/>
    <col min="3848" max="3848" width="21" style="2" customWidth="1"/>
    <col min="3849" max="3849" width="19.140625" style="2" customWidth="1"/>
    <col min="3850" max="3850" width="19.7109375" style="2" customWidth="1"/>
    <col min="3851" max="3851" width="19.140625" style="2" customWidth="1"/>
    <col min="3852" max="3852" width="29" style="2" customWidth="1"/>
    <col min="3853" max="3853" width="20.7109375" style="2" customWidth="1"/>
    <col min="3854" max="3854" width="18.28515625" style="2" customWidth="1"/>
    <col min="3855" max="3855" width="27.28515625" style="2" customWidth="1"/>
    <col min="3856" max="3856" width="18.85546875" style="2" customWidth="1"/>
    <col min="3857" max="3857" width="19.140625" style="2" customWidth="1"/>
    <col min="3858" max="3858" width="33.85546875" style="2" customWidth="1"/>
    <col min="3859" max="3859" width="21.28515625" style="2" customWidth="1"/>
    <col min="3860" max="3860" width="29.28515625" style="2" customWidth="1"/>
    <col min="3861" max="3861" width="32" style="2" customWidth="1"/>
    <col min="3862" max="3862" width="24.42578125" style="2" customWidth="1"/>
    <col min="3863" max="3863" width="27.42578125" style="2" customWidth="1"/>
    <col min="3864" max="3864" width="37.28515625" style="2" customWidth="1"/>
    <col min="3865" max="3865" width="29.5703125" style="2" customWidth="1"/>
    <col min="3866" max="3867" width="19.28515625" style="2" customWidth="1"/>
    <col min="3868" max="3868" width="26.42578125" style="2" customWidth="1"/>
    <col min="3869" max="3869" width="24.28515625" style="2" customWidth="1"/>
    <col min="3870" max="3870" width="27.85546875" style="2" customWidth="1"/>
    <col min="3871" max="3871" width="23.5703125" style="2" customWidth="1"/>
    <col min="3872" max="3872" width="34.7109375" style="2" customWidth="1"/>
    <col min="3873" max="3873" width="28.42578125" style="2" customWidth="1"/>
    <col min="3874" max="3874" width="28.5703125" style="2" customWidth="1"/>
    <col min="3875" max="3875" width="41.140625" style="2" customWidth="1"/>
    <col min="3876" max="3876" width="29.28515625" style="2" customWidth="1"/>
    <col min="3877" max="3877" width="35.28515625" style="2" customWidth="1"/>
    <col min="3878" max="3878" width="38.85546875" style="2" customWidth="1"/>
    <col min="3879" max="3879" width="26.140625" style="2" customWidth="1"/>
    <col min="3880" max="3880" width="19.28515625" style="2" customWidth="1"/>
    <col min="3881" max="3881" width="26.5703125" style="2" customWidth="1"/>
    <col min="3882" max="3886" width="19.28515625" style="2" customWidth="1"/>
    <col min="3887" max="3887" width="21.5703125" style="2" customWidth="1"/>
    <col min="3888" max="3888" width="19.28515625" style="2" customWidth="1"/>
    <col min="3889" max="3889" width="30.28515625" style="2" customWidth="1"/>
    <col min="3890" max="3894" width="35.140625" style="2" customWidth="1"/>
    <col min="3895" max="3898" width="29.7109375" style="2" customWidth="1"/>
    <col min="3899" max="4096" width="11.42578125" style="2"/>
    <col min="4097" max="4097" width="22.7109375" style="2" customWidth="1"/>
    <col min="4098" max="4098" width="29.42578125" style="2" customWidth="1"/>
    <col min="4099" max="4099" width="31.28515625" style="2" customWidth="1"/>
    <col min="4100" max="4100" width="16.85546875" style="2" customWidth="1"/>
    <col min="4101" max="4101" width="26.85546875" style="2" customWidth="1"/>
    <col min="4102" max="4102" width="26" style="2" customWidth="1"/>
    <col min="4103" max="4103" width="51.85546875" style="2" customWidth="1"/>
    <col min="4104" max="4104" width="21" style="2" customWidth="1"/>
    <col min="4105" max="4105" width="19.140625" style="2" customWidth="1"/>
    <col min="4106" max="4106" width="19.7109375" style="2" customWidth="1"/>
    <col min="4107" max="4107" width="19.140625" style="2" customWidth="1"/>
    <col min="4108" max="4108" width="29" style="2" customWidth="1"/>
    <col min="4109" max="4109" width="20.7109375" style="2" customWidth="1"/>
    <col min="4110" max="4110" width="18.28515625" style="2" customWidth="1"/>
    <col min="4111" max="4111" width="27.28515625" style="2" customWidth="1"/>
    <col min="4112" max="4112" width="18.85546875" style="2" customWidth="1"/>
    <col min="4113" max="4113" width="19.140625" style="2" customWidth="1"/>
    <col min="4114" max="4114" width="33.85546875" style="2" customWidth="1"/>
    <col min="4115" max="4115" width="21.28515625" style="2" customWidth="1"/>
    <col min="4116" max="4116" width="29.28515625" style="2" customWidth="1"/>
    <col min="4117" max="4117" width="32" style="2" customWidth="1"/>
    <col min="4118" max="4118" width="24.42578125" style="2" customWidth="1"/>
    <col min="4119" max="4119" width="27.42578125" style="2" customWidth="1"/>
    <col min="4120" max="4120" width="37.28515625" style="2" customWidth="1"/>
    <col min="4121" max="4121" width="29.5703125" style="2" customWidth="1"/>
    <col min="4122" max="4123" width="19.28515625" style="2" customWidth="1"/>
    <col min="4124" max="4124" width="26.42578125" style="2" customWidth="1"/>
    <col min="4125" max="4125" width="24.28515625" style="2" customWidth="1"/>
    <col min="4126" max="4126" width="27.85546875" style="2" customWidth="1"/>
    <col min="4127" max="4127" width="23.5703125" style="2" customWidth="1"/>
    <col min="4128" max="4128" width="34.7109375" style="2" customWidth="1"/>
    <col min="4129" max="4129" width="28.42578125" style="2" customWidth="1"/>
    <col min="4130" max="4130" width="28.5703125" style="2" customWidth="1"/>
    <col min="4131" max="4131" width="41.140625" style="2" customWidth="1"/>
    <col min="4132" max="4132" width="29.28515625" style="2" customWidth="1"/>
    <col min="4133" max="4133" width="35.28515625" style="2" customWidth="1"/>
    <col min="4134" max="4134" width="38.85546875" style="2" customWidth="1"/>
    <col min="4135" max="4135" width="26.140625" style="2" customWidth="1"/>
    <col min="4136" max="4136" width="19.28515625" style="2" customWidth="1"/>
    <col min="4137" max="4137" width="26.5703125" style="2" customWidth="1"/>
    <col min="4138" max="4142" width="19.28515625" style="2" customWidth="1"/>
    <col min="4143" max="4143" width="21.5703125" style="2" customWidth="1"/>
    <col min="4144" max="4144" width="19.28515625" style="2" customWidth="1"/>
    <col min="4145" max="4145" width="30.28515625" style="2" customWidth="1"/>
    <col min="4146" max="4150" width="35.140625" style="2" customWidth="1"/>
    <col min="4151" max="4154" width="29.7109375" style="2" customWidth="1"/>
    <col min="4155" max="4352" width="11.42578125" style="2"/>
    <col min="4353" max="4353" width="22.7109375" style="2" customWidth="1"/>
    <col min="4354" max="4354" width="29.42578125" style="2" customWidth="1"/>
    <col min="4355" max="4355" width="31.28515625" style="2" customWidth="1"/>
    <col min="4356" max="4356" width="16.85546875" style="2" customWidth="1"/>
    <col min="4357" max="4357" width="26.85546875" style="2" customWidth="1"/>
    <col min="4358" max="4358" width="26" style="2" customWidth="1"/>
    <col min="4359" max="4359" width="51.85546875" style="2" customWidth="1"/>
    <col min="4360" max="4360" width="21" style="2" customWidth="1"/>
    <col min="4361" max="4361" width="19.140625" style="2" customWidth="1"/>
    <col min="4362" max="4362" width="19.7109375" style="2" customWidth="1"/>
    <col min="4363" max="4363" width="19.140625" style="2" customWidth="1"/>
    <col min="4364" max="4364" width="29" style="2" customWidth="1"/>
    <col min="4365" max="4365" width="20.7109375" style="2" customWidth="1"/>
    <col min="4366" max="4366" width="18.28515625" style="2" customWidth="1"/>
    <col min="4367" max="4367" width="27.28515625" style="2" customWidth="1"/>
    <col min="4368" max="4368" width="18.85546875" style="2" customWidth="1"/>
    <col min="4369" max="4369" width="19.140625" style="2" customWidth="1"/>
    <col min="4370" max="4370" width="33.85546875" style="2" customWidth="1"/>
    <col min="4371" max="4371" width="21.28515625" style="2" customWidth="1"/>
    <col min="4372" max="4372" width="29.28515625" style="2" customWidth="1"/>
    <col min="4373" max="4373" width="32" style="2" customWidth="1"/>
    <col min="4374" max="4374" width="24.42578125" style="2" customWidth="1"/>
    <col min="4375" max="4375" width="27.42578125" style="2" customWidth="1"/>
    <col min="4376" max="4376" width="37.28515625" style="2" customWidth="1"/>
    <col min="4377" max="4377" width="29.5703125" style="2" customWidth="1"/>
    <col min="4378" max="4379" width="19.28515625" style="2" customWidth="1"/>
    <col min="4380" max="4380" width="26.42578125" style="2" customWidth="1"/>
    <col min="4381" max="4381" width="24.28515625" style="2" customWidth="1"/>
    <col min="4382" max="4382" width="27.85546875" style="2" customWidth="1"/>
    <col min="4383" max="4383" width="23.5703125" style="2" customWidth="1"/>
    <col min="4384" max="4384" width="34.7109375" style="2" customWidth="1"/>
    <col min="4385" max="4385" width="28.42578125" style="2" customWidth="1"/>
    <col min="4386" max="4386" width="28.5703125" style="2" customWidth="1"/>
    <col min="4387" max="4387" width="41.140625" style="2" customWidth="1"/>
    <col min="4388" max="4388" width="29.28515625" style="2" customWidth="1"/>
    <col min="4389" max="4389" width="35.28515625" style="2" customWidth="1"/>
    <col min="4390" max="4390" width="38.85546875" style="2" customWidth="1"/>
    <col min="4391" max="4391" width="26.140625" style="2" customWidth="1"/>
    <col min="4392" max="4392" width="19.28515625" style="2" customWidth="1"/>
    <col min="4393" max="4393" width="26.5703125" style="2" customWidth="1"/>
    <col min="4394" max="4398" width="19.28515625" style="2" customWidth="1"/>
    <col min="4399" max="4399" width="21.5703125" style="2" customWidth="1"/>
    <col min="4400" max="4400" width="19.28515625" style="2" customWidth="1"/>
    <col min="4401" max="4401" width="30.28515625" style="2" customWidth="1"/>
    <col min="4402" max="4406" width="35.140625" style="2" customWidth="1"/>
    <col min="4407" max="4410" width="29.7109375" style="2" customWidth="1"/>
    <col min="4411" max="4608" width="11.42578125" style="2"/>
    <col min="4609" max="4609" width="22.7109375" style="2" customWidth="1"/>
    <col min="4610" max="4610" width="29.42578125" style="2" customWidth="1"/>
    <col min="4611" max="4611" width="31.28515625" style="2" customWidth="1"/>
    <col min="4612" max="4612" width="16.85546875" style="2" customWidth="1"/>
    <col min="4613" max="4613" width="26.85546875" style="2" customWidth="1"/>
    <col min="4614" max="4614" width="26" style="2" customWidth="1"/>
    <col min="4615" max="4615" width="51.85546875" style="2" customWidth="1"/>
    <col min="4616" max="4616" width="21" style="2" customWidth="1"/>
    <col min="4617" max="4617" width="19.140625" style="2" customWidth="1"/>
    <col min="4618" max="4618" width="19.7109375" style="2" customWidth="1"/>
    <col min="4619" max="4619" width="19.140625" style="2" customWidth="1"/>
    <col min="4620" max="4620" width="29" style="2" customWidth="1"/>
    <col min="4621" max="4621" width="20.7109375" style="2" customWidth="1"/>
    <col min="4622" max="4622" width="18.28515625" style="2" customWidth="1"/>
    <col min="4623" max="4623" width="27.28515625" style="2" customWidth="1"/>
    <col min="4624" max="4624" width="18.85546875" style="2" customWidth="1"/>
    <col min="4625" max="4625" width="19.140625" style="2" customWidth="1"/>
    <col min="4626" max="4626" width="33.85546875" style="2" customWidth="1"/>
    <col min="4627" max="4627" width="21.28515625" style="2" customWidth="1"/>
    <col min="4628" max="4628" width="29.28515625" style="2" customWidth="1"/>
    <col min="4629" max="4629" width="32" style="2" customWidth="1"/>
    <col min="4630" max="4630" width="24.42578125" style="2" customWidth="1"/>
    <col min="4631" max="4631" width="27.42578125" style="2" customWidth="1"/>
    <col min="4632" max="4632" width="37.28515625" style="2" customWidth="1"/>
    <col min="4633" max="4633" width="29.5703125" style="2" customWidth="1"/>
    <col min="4634" max="4635" width="19.28515625" style="2" customWidth="1"/>
    <col min="4636" max="4636" width="26.42578125" style="2" customWidth="1"/>
    <col min="4637" max="4637" width="24.28515625" style="2" customWidth="1"/>
    <col min="4638" max="4638" width="27.85546875" style="2" customWidth="1"/>
    <col min="4639" max="4639" width="23.5703125" style="2" customWidth="1"/>
    <col min="4640" max="4640" width="34.7109375" style="2" customWidth="1"/>
    <col min="4641" max="4641" width="28.42578125" style="2" customWidth="1"/>
    <col min="4642" max="4642" width="28.5703125" style="2" customWidth="1"/>
    <col min="4643" max="4643" width="41.140625" style="2" customWidth="1"/>
    <col min="4644" max="4644" width="29.28515625" style="2" customWidth="1"/>
    <col min="4645" max="4645" width="35.28515625" style="2" customWidth="1"/>
    <col min="4646" max="4646" width="38.85546875" style="2" customWidth="1"/>
    <col min="4647" max="4647" width="26.140625" style="2" customWidth="1"/>
    <col min="4648" max="4648" width="19.28515625" style="2" customWidth="1"/>
    <col min="4649" max="4649" width="26.5703125" style="2" customWidth="1"/>
    <col min="4650" max="4654" width="19.28515625" style="2" customWidth="1"/>
    <col min="4655" max="4655" width="21.5703125" style="2" customWidth="1"/>
    <col min="4656" max="4656" width="19.28515625" style="2" customWidth="1"/>
    <col min="4657" max="4657" width="30.28515625" style="2" customWidth="1"/>
    <col min="4658" max="4662" width="35.140625" style="2" customWidth="1"/>
    <col min="4663" max="4666" width="29.7109375" style="2" customWidth="1"/>
    <col min="4667" max="4864" width="11.42578125" style="2"/>
    <col min="4865" max="4865" width="22.7109375" style="2" customWidth="1"/>
    <col min="4866" max="4866" width="29.42578125" style="2" customWidth="1"/>
    <col min="4867" max="4867" width="31.28515625" style="2" customWidth="1"/>
    <col min="4868" max="4868" width="16.85546875" style="2" customWidth="1"/>
    <col min="4869" max="4869" width="26.85546875" style="2" customWidth="1"/>
    <col min="4870" max="4870" width="26" style="2" customWidth="1"/>
    <col min="4871" max="4871" width="51.85546875" style="2" customWidth="1"/>
    <col min="4872" max="4872" width="21" style="2" customWidth="1"/>
    <col min="4873" max="4873" width="19.140625" style="2" customWidth="1"/>
    <col min="4874" max="4874" width="19.7109375" style="2" customWidth="1"/>
    <col min="4875" max="4875" width="19.140625" style="2" customWidth="1"/>
    <col min="4876" max="4876" width="29" style="2" customWidth="1"/>
    <col min="4877" max="4877" width="20.7109375" style="2" customWidth="1"/>
    <col min="4878" max="4878" width="18.28515625" style="2" customWidth="1"/>
    <col min="4879" max="4879" width="27.28515625" style="2" customWidth="1"/>
    <col min="4880" max="4880" width="18.85546875" style="2" customWidth="1"/>
    <col min="4881" max="4881" width="19.140625" style="2" customWidth="1"/>
    <col min="4882" max="4882" width="33.85546875" style="2" customWidth="1"/>
    <col min="4883" max="4883" width="21.28515625" style="2" customWidth="1"/>
    <col min="4884" max="4884" width="29.28515625" style="2" customWidth="1"/>
    <col min="4885" max="4885" width="32" style="2" customWidth="1"/>
    <col min="4886" max="4886" width="24.42578125" style="2" customWidth="1"/>
    <col min="4887" max="4887" width="27.42578125" style="2" customWidth="1"/>
    <col min="4888" max="4888" width="37.28515625" style="2" customWidth="1"/>
    <col min="4889" max="4889" width="29.5703125" style="2" customWidth="1"/>
    <col min="4890" max="4891" width="19.28515625" style="2" customWidth="1"/>
    <col min="4892" max="4892" width="26.42578125" style="2" customWidth="1"/>
    <col min="4893" max="4893" width="24.28515625" style="2" customWidth="1"/>
    <col min="4894" max="4894" width="27.85546875" style="2" customWidth="1"/>
    <col min="4895" max="4895" width="23.5703125" style="2" customWidth="1"/>
    <col min="4896" max="4896" width="34.7109375" style="2" customWidth="1"/>
    <col min="4897" max="4897" width="28.42578125" style="2" customWidth="1"/>
    <col min="4898" max="4898" width="28.5703125" style="2" customWidth="1"/>
    <col min="4899" max="4899" width="41.140625" style="2" customWidth="1"/>
    <col min="4900" max="4900" width="29.28515625" style="2" customWidth="1"/>
    <col min="4901" max="4901" width="35.28515625" style="2" customWidth="1"/>
    <col min="4902" max="4902" width="38.85546875" style="2" customWidth="1"/>
    <col min="4903" max="4903" width="26.140625" style="2" customWidth="1"/>
    <col min="4904" max="4904" width="19.28515625" style="2" customWidth="1"/>
    <col min="4905" max="4905" width="26.5703125" style="2" customWidth="1"/>
    <col min="4906" max="4910" width="19.28515625" style="2" customWidth="1"/>
    <col min="4911" max="4911" width="21.5703125" style="2" customWidth="1"/>
    <col min="4912" max="4912" width="19.28515625" style="2" customWidth="1"/>
    <col min="4913" max="4913" width="30.28515625" style="2" customWidth="1"/>
    <col min="4914" max="4918" width="35.140625" style="2" customWidth="1"/>
    <col min="4919" max="4922" width="29.7109375" style="2" customWidth="1"/>
    <col min="4923" max="5120" width="11.42578125" style="2"/>
    <col min="5121" max="5121" width="22.7109375" style="2" customWidth="1"/>
    <col min="5122" max="5122" width="29.42578125" style="2" customWidth="1"/>
    <col min="5123" max="5123" width="31.28515625" style="2" customWidth="1"/>
    <col min="5124" max="5124" width="16.85546875" style="2" customWidth="1"/>
    <col min="5125" max="5125" width="26.85546875" style="2" customWidth="1"/>
    <col min="5126" max="5126" width="26" style="2" customWidth="1"/>
    <col min="5127" max="5127" width="51.85546875" style="2" customWidth="1"/>
    <col min="5128" max="5128" width="21" style="2" customWidth="1"/>
    <col min="5129" max="5129" width="19.140625" style="2" customWidth="1"/>
    <col min="5130" max="5130" width="19.7109375" style="2" customWidth="1"/>
    <col min="5131" max="5131" width="19.140625" style="2" customWidth="1"/>
    <col min="5132" max="5132" width="29" style="2" customWidth="1"/>
    <col min="5133" max="5133" width="20.7109375" style="2" customWidth="1"/>
    <col min="5134" max="5134" width="18.28515625" style="2" customWidth="1"/>
    <col min="5135" max="5135" width="27.28515625" style="2" customWidth="1"/>
    <col min="5136" max="5136" width="18.85546875" style="2" customWidth="1"/>
    <col min="5137" max="5137" width="19.140625" style="2" customWidth="1"/>
    <col min="5138" max="5138" width="33.85546875" style="2" customWidth="1"/>
    <col min="5139" max="5139" width="21.28515625" style="2" customWidth="1"/>
    <col min="5140" max="5140" width="29.28515625" style="2" customWidth="1"/>
    <col min="5141" max="5141" width="32" style="2" customWidth="1"/>
    <col min="5142" max="5142" width="24.42578125" style="2" customWidth="1"/>
    <col min="5143" max="5143" width="27.42578125" style="2" customWidth="1"/>
    <col min="5144" max="5144" width="37.28515625" style="2" customWidth="1"/>
    <col min="5145" max="5145" width="29.5703125" style="2" customWidth="1"/>
    <col min="5146" max="5147" width="19.28515625" style="2" customWidth="1"/>
    <col min="5148" max="5148" width="26.42578125" style="2" customWidth="1"/>
    <col min="5149" max="5149" width="24.28515625" style="2" customWidth="1"/>
    <col min="5150" max="5150" width="27.85546875" style="2" customWidth="1"/>
    <col min="5151" max="5151" width="23.5703125" style="2" customWidth="1"/>
    <col min="5152" max="5152" width="34.7109375" style="2" customWidth="1"/>
    <col min="5153" max="5153" width="28.42578125" style="2" customWidth="1"/>
    <col min="5154" max="5154" width="28.5703125" style="2" customWidth="1"/>
    <col min="5155" max="5155" width="41.140625" style="2" customWidth="1"/>
    <col min="5156" max="5156" width="29.28515625" style="2" customWidth="1"/>
    <col min="5157" max="5157" width="35.28515625" style="2" customWidth="1"/>
    <col min="5158" max="5158" width="38.85546875" style="2" customWidth="1"/>
    <col min="5159" max="5159" width="26.140625" style="2" customWidth="1"/>
    <col min="5160" max="5160" width="19.28515625" style="2" customWidth="1"/>
    <col min="5161" max="5161" width="26.5703125" style="2" customWidth="1"/>
    <col min="5162" max="5166" width="19.28515625" style="2" customWidth="1"/>
    <col min="5167" max="5167" width="21.5703125" style="2" customWidth="1"/>
    <col min="5168" max="5168" width="19.28515625" style="2" customWidth="1"/>
    <col min="5169" max="5169" width="30.28515625" style="2" customWidth="1"/>
    <col min="5170" max="5174" width="35.140625" style="2" customWidth="1"/>
    <col min="5175" max="5178" width="29.7109375" style="2" customWidth="1"/>
    <col min="5179" max="5376" width="11.42578125" style="2"/>
    <col min="5377" max="5377" width="22.7109375" style="2" customWidth="1"/>
    <col min="5378" max="5378" width="29.42578125" style="2" customWidth="1"/>
    <col min="5379" max="5379" width="31.28515625" style="2" customWidth="1"/>
    <col min="5380" max="5380" width="16.85546875" style="2" customWidth="1"/>
    <col min="5381" max="5381" width="26.85546875" style="2" customWidth="1"/>
    <col min="5382" max="5382" width="26" style="2" customWidth="1"/>
    <col min="5383" max="5383" width="51.85546875" style="2" customWidth="1"/>
    <col min="5384" max="5384" width="21" style="2" customWidth="1"/>
    <col min="5385" max="5385" width="19.140625" style="2" customWidth="1"/>
    <col min="5386" max="5386" width="19.7109375" style="2" customWidth="1"/>
    <col min="5387" max="5387" width="19.140625" style="2" customWidth="1"/>
    <col min="5388" max="5388" width="29" style="2" customWidth="1"/>
    <col min="5389" max="5389" width="20.7109375" style="2" customWidth="1"/>
    <col min="5390" max="5390" width="18.28515625" style="2" customWidth="1"/>
    <col min="5391" max="5391" width="27.28515625" style="2" customWidth="1"/>
    <col min="5392" max="5392" width="18.85546875" style="2" customWidth="1"/>
    <col min="5393" max="5393" width="19.140625" style="2" customWidth="1"/>
    <col min="5394" max="5394" width="33.85546875" style="2" customWidth="1"/>
    <col min="5395" max="5395" width="21.28515625" style="2" customWidth="1"/>
    <col min="5396" max="5396" width="29.28515625" style="2" customWidth="1"/>
    <col min="5397" max="5397" width="32" style="2" customWidth="1"/>
    <col min="5398" max="5398" width="24.42578125" style="2" customWidth="1"/>
    <col min="5399" max="5399" width="27.42578125" style="2" customWidth="1"/>
    <col min="5400" max="5400" width="37.28515625" style="2" customWidth="1"/>
    <col min="5401" max="5401" width="29.5703125" style="2" customWidth="1"/>
    <col min="5402" max="5403" width="19.28515625" style="2" customWidth="1"/>
    <col min="5404" max="5404" width="26.42578125" style="2" customWidth="1"/>
    <col min="5405" max="5405" width="24.28515625" style="2" customWidth="1"/>
    <col min="5406" max="5406" width="27.85546875" style="2" customWidth="1"/>
    <col min="5407" max="5407" width="23.5703125" style="2" customWidth="1"/>
    <col min="5408" max="5408" width="34.7109375" style="2" customWidth="1"/>
    <col min="5409" max="5409" width="28.42578125" style="2" customWidth="1"/>
    <col min="5410" max="5410" width="28.5703125" style="2" customWidth="1"/>
    <col min="5411" max="5411" width="41.140625" style="2" customWidth="1"/>
    <col min="5412" max="5412" width="29.28515625" style="2" customWidth="1"/>
    <col min="5413" max="5413" width="35.28515625" style="2" customWidth="1"/>
    <col min="5414" max="5414" width="38.85546875" style="2" customWidth="1"/>
    <col min="5415" max="5415" width="26.140625" style="2" customWidth="1"/>
    <col min="5416" max="5416" width="19.28515625" style="2" customWidth="1"/>
    <col min="5417" max="5417" width="26.5703125" style="2" customWidth="1"/>
    <col min="5418" max="5422" width="19.28515625" style="2" customWidth="1"/>
    <col min="5423" max="5423" width="21.5703125" style="2" customWidth="1"/>
    <col min="5424" max="5424" width="19.28515625" style="2" customWidth="1"/>
    <col min="5425" max="5425" width="30.28515625" style="2" customWidth="1"/>
    <col min="5426" max="5430" width="35.140625" style="2" customWidth="1"/>
    <col min="5431" max="5434" width="29.7109375" style="2" customWidth="1"/>
    <col min="5435" max="5632" width="11.42578125" style="2"/>
    <col min="5633" max="5633" width="22.7109375" style="2" customWidth="1"/>
    <col min="5634" max="5634" width="29.42578125" style="2" customWidth="1"/>
    <col min="5635" max="5635" width="31.28515625" style="2" customWidth="1"/>
    <col min="5636" max="5636" width="16.85546875" style="2" customWidth="1"/>
    <col min="5637" max="5637" width="26.85546875" style="2" customWidth="1"/>
    <col min="5638" max="5638" width="26" style="2" customWidth="1"/>
    <col min="5639" max="5639" width="51.85546875" style="2" customWidth="1"/>
    <col min="5640" max="5640" width="21" style="2" customWidth="1"/>
    <col min="5641" max="5641" width="19.140625" style="2" customWidth="1"/>
    <col min="5642" max="5642" width="19.7109375" style="2" customWidth="1"/>
    <col min="5643" max="5643" width="19.140625" style="2" customWidth="1"/>
    <col min="5644" max="5644" width="29" style="2" customWidth="1"/>
    <col min="5645" max="5645" width="20.7109375" style="2" customWidth="1"/>
    <col min="5646" max="5646" width="18.28515625" style="2" customWidth="1"/>
    <col min="5647" max="5647" width="27.28515625" style="2" customWidth="1"/>
    <col min="5648" max="5648" width="18.85546875" style="2" customWidth="1"/>
    <col min="5649" max="5649" width="19.140625" style="2" customWidth="1"/>
    <col min="5650" max="5650" width="33.85546875" style="2" customWidth="1"/>
    <col min="5651" max="5651" width="21.28515625" style="2" customWidth="1"/>
    <col min="5652" max="5652" width="29.28515625" style="2" customWidth="1"/>
    <col min="5653" max="5653" width="32" style="2" customWidth="1"/>
    <col min="5654" max="5654" width="24.42578125" style="2" customWidth="1"/>
    <col min="5655" max="5655" width="27.42578125" style="2" customWidth="1"/>
    <col min="5656" max="5656" width="37.28515625" style="2" customWidth="1"/>
    <col min="5657" max="5657" width="29.5703125" style="2" customWidth="1"/>
    <col min="5658" max="5659" width="19.28515625" style="2" customWidth="1"/>
    <col min="5660" max="5660" width="26.42578125" style="2" customWidth="1"/>
    <col min="5661" max="5661" width="24.28515625" style="2" customWidth="1"/>
    <col min="5662" max="5662" width="27.85546875" style="2" customWidth="1"/>
    <col min="5663" max="5663" width="23.5703125" style="2" customWidth="1"/>
    <col min="5664" max="5664" width="34.7109375" style="2" customWidth="1"/>
    <col min="5665" max="5665" width="28.42578125" style="2" customWidth="1"/>
    <col min="5666" max="5666" width="28.5703125" style="2" customWidth="1"/>
    <col min="5667" max="5667" width="41.140625" style="2" customWidth="1"/>
    <col min="5668" max="5668" width="29.28515625" style="2" customWidth="1"/>
    <col min="5669" max="5669" width="35.28515625" style="2" customWidth="1"/>
    <col min="5670" max="5670" width="38.85546875" style="2" customWidth="1"/>
    <col min="5671" max="5671" width="26.140625" style="2" customWidth="1"/>
    <col min="5672" max="5672" width="19.28515625" style="2" customWidth="1"/>
    <col min="5673" max="5673" width="26.5703125" style="2" customWidth="1"/>
    <col min="5674" max="5678" width="19.28515625" style="2" customWidth="1"/>
    <col min="5679" max="5679" width="21.5703125" style="2" customWidth="1"/>
    <col min="5680" max="5680" width="19.28515625" style="2" customWidth="1"/>
    <col min="5681" max="5681" width="30.28515625" style="2" customWidth="1"/>
    <col min="5682" max="5686" width="35.140625" style="2" customWidth="1"/>
    <col min="5687" max="5690" width="29.7109375" style="2" customWidth="1"/>
    <col min="5691" max="5888" width="11.42578125" style="2"/>
    <col min="5889" max="5889" width="22.7109375" style="2" customWidth="1"/>
    <col min="5890" max="5890" width="29.42578125" style="2" customWidth="1"/>
    <col min="5891" max="5891" width="31.28515625" style="2" customWidth="1"/>
    <col min="5892" max="5892" width="16.85546875" style="2" customWidth="1"/>
    <col min="5893" max="5893" width="26.85546875" style="2" customWidth="1"/>
    <col min="5894" max="5894" width="26" style="2" customWidth="1"/>
    <col min="5895" max="5895" width="51.85546875" style="2" customWidth="1"/>
    <col min="5896" max="5896" width="21" style="2" customWidth="1"/>
    <col min="5897" max="5897" width="19.140625" style="2" customWidth="1"/>
    <col min="5898" max="5898" width="19.7109375" style="2" customWidth="1"/>
    <col min="5899" max="5899" width="19.140625" style="2" customWidth="1"/>
    <col min="5900" max="5900" width="29" style="2" customWidth="1"/>
    <col min="5901" max="5901" width="20.7109375" style="2" customWidth="1"/>
    <col min="5902" max="5902" width="18.28515625" style="2" customWidth="1"/>
    <col min="5903" max="5903" width="27.28515625" style="2" customWidth="1"/>
    <col min="5904" max="5904" width="18.85546875" style="2" customWidth="1"/>
    <col min="5905" max="5905" width="19.140625" style="2" customWidth="1"/>
    <col min="5906" max="5906" width="33.85546875" style="2" customWidth="1"/>
    <col min="5907" max="5907" width="21.28515625" style="2" customWidth="1"/>
    <col min="5908" max="5908" width="29.28515625" style="2" customWidth="1"/>
    <col min="5909" max="5909" width="32" style="2" customWidth="1"/>
    <col min="5910" max="5910" width="24.42578125" style="2" customWidth="1"/>
    <col min="5911" max="5911" width="27.42578125" style="2" customWidth="1"/>
    <col min="5912" max="5912" width="37.28515625" style="2" customWidth="1"/>
    <col min="5913" max="5913" width="29.5703125" style="2" customWidth="1"/>
    <col min="5914" max="5915" width="19.28515625" style="2" customWidth="1"/>
    <col min="5916" max="5916" width="26.42578125" style="2" customWidth="1"/>
    <col min="5917" max="5917" width="24.28515625" style="2" customWidth="1"/>
    <col min="5918" max="5918" width="27.85546875" style="2" customWidth="1"/>
    <col min="5919" max="5919" width="23.5703125" style="2" customWidth="1"/>
    <col min="5920" max="5920" width="34.7109375" style="2" customWidth="1"/>
    <col min="5921" max="5921" width="28.42578125" style="2" customWidth="1"/>
    <col min="5922" max="5922" width="28.5703125" style="2" customWidth="1"/>
    <col min="5923" max="5923" width="41.140625" style="2" customWidth="1"/>
    <col min="5924" max="5924" width="29.28515625" style="2" customWidth="1"/>
    <col min="5925" max="5925" width="35.28515625" style="2" customWidth="1"/>
    <col min="5926" max="5926" width="38.85546875" style="2" customWidth="1"/>
    <col min="5927" max="5927" width="26.140625" style="2" customWidth="1"/>
    <col min="5928" max="5928" width="19.28515625" style="2" customWidth="1"/>
    <col min="5929" max="5929" width="26.5703125" style="2" customWidth="1"/>
    <col min="5930" max="5934" width="19.28515625" style="2" customWidth="1"/>
    <col min="5935" max="5935" width="21.5703125" style="2" customWidth="1"/>
    <col min="5936" max="5936" width="19.28515625" style="2" customWidth="1"/>
    <col min="5937" max="5937" width="30.28515625" style="2" customWidth="1"/>
    <col min="5938" max="5942" width="35.140625" style="2" customWidth="1"/>
    <col min="5943" max="5946" width="29.7109375" style="2" customWidth="1"/>
    <col min="5947" max="6144" width="11.42578125" style="2"/>
    <col min="6145" max="6145" width="22.7109375" style="2" customWidth="1"/>
    <col min="6146" max="6146" width="29.42578125" style="2" customWidth="1"/>
    <col min="6147" max="6147" width="31.28515625" style="2" customWidth="1"/>
    <col min="6148" max="6148" width="16.85546875" style="2" customWidth="1"/>
    <col min="6149" max="6149" width="26.85546875" style="2" customWidth="1"/>
    <col min="6150" max="6150" width="26" style="2" customWidth="1"/>
    <col min="6151" max="6151" width="51.85546875" style="2" customWidth="1"/>
    <col min="6152" max="6152" width="21" style="2" customWidth="1"/>
    <col min="6153" max="6153" width="19.140625" style="2" customWidth="1"/>
    <col min="6154" max="6154" width="19.7109375" style="2" customWidth="1"/>
    <col min="6155" max="6155" width="19.140625" style="2" customWidth="1"/>
    <col min="6156" max="6156" width="29" style="2" customWidth="1"/>
    <col min="6157" max="6157" width="20.7109375" style="2" customWidth="1"/>
    <col min="6158" max="6158" width="18.28515625" style="2" customWidth="1"/>
    <col min="6159" max="6159" width="27.28515625" style="2" customWidth="1"/>
    <col min="6160" max="6160" width="18.85546875" style="2" customWidth="1"/>
    <col min="6161" max="6161" width="19.140625" style="2" customWidth="1"/>
    <col min="6162" max="6162" width="33.85546875" style="2" customWidth="1"/>
    <col min="6163" max="6163" width="21.28515625" style="2" customWidth="1"/>
    <col min="6164" max="6164" width="29.28515625" style="2" customWidth="1"/>
    <col min="6165" max="6165" width="32" style="2" customWidth="1"/>
    <col min="6166" max="6166" width="24.42578125" style="2" customWidth="1"/>
    <col min="6167" max="6167" width="27.42578125" style="2" customWidth="1"/>
    <col min="6168" max="6168" width="37.28515625" style="2" customWidth="1"/>
    <col min="6169" max="6169" width="29.5703125" style="2" customWidth="1"/>
    <col min="6170" max="6171" width="19.28515625" style="2" customWidth="1"/>
    <col min="6172" max="6172" width="26.42578125" style="2" customWidth="1"/>
    <col min="6173" max="6173" width="24.28515625" style="2" customWidth="1"/>
    <col min="6174" max="6174" width="27.85546875" style="2" customWidth="1"/>
    <col min="6175" max="6175" width="23.5703125" style="2" customWidth="1"/>
    <col min="6176" max="6176" width="34.7109375" style="2" customWidth="1"/>
    <col min="6177" max="6177" width="28.42578125" style="2" customWidth="1"/>
    <col min="6178" max="6178" width="28.5703125" style="2" customWidth="1"/>
    <col min="6179" max="6179" width="41.140625" style="2" customWidth="1"/>
    <col min="6180" max="6180" width="29.28515625" style="2" customWidth="1"/>
    <col min="6181" max="6181" width="35.28515625" style="2" customWidth="1"/>
    <col min="6182" max="6182" width="38.85546875" style="2" customWidth="1"/>
    <col min="6183" max="6183" width="26.140625" style="2" customWidth="1"/>
    <col min="6184" max="6184" width="19.28515625" style="2" customWidth="1"/>
    <col min="6185" max="6185" width="26.5703125" style="2" customWidth="1"/>
    <col min="6186" max="6190" width="19.28515625" style="2" customWidth="1"/>
    <col min="6191" max="6191" width="21.5703125" style="2" customWidth="1"/>
    <col min="6192" max="6192" width="19.28515625" style="2" customWidth="1"/>
    <col min="6193" max="6193" width="30.28515625" style="2" customWidth="1"/>
    <col min="6194" max="6198" width="35.140625" style="2" customWidth="1"/>
    <col min="6199" max="6202" width="29.7109375" style="2" customWidth="1"/>
    <col min="6203" max="6400" width="11.42578125" style="2"/>
    <col min="6401" max="6401" width="22.7109375" style="2" customWidth="1"/>
    <col min="6402" max="6402" width="29.42578125" style="2" customWidth="1"/>
    <col min="6403" max="6403" width="31.28515625" style="2" customWidth="1"/>
    <col min="6404" max="6404" width="16.85546875" style="2" customWidth="1"/>
    <col min="6405" max="6405" width="26.85546875" style="2" customWidth="1"/>
    <col min="6406" max="6406" width="26" style="2" customWidth="1"/>
    <col min="6407" max="6407" width="51.85546875" style="2" customWidth="1"/>
    <col min="6408" max="6408" width="21" style="2" customWidth="1"/>
    <col min="6409" max="6409" width="19.140625" style="2" customWidth="1"/>
    <col min="6410" max="6410" width="19.7109375" style="2" customWidth="1"/>
    <col min="6411" max="6411" width="19.140625" style="2" customWidth="1"/>
    <col min="6412" max="6412" width="29" style="2" customWidth="1"/>
    <col min="6413" max="6413" width="20.7109375" style="2" customWidth="1"/>
    <col min="6414" max="6414" width="18.28515625" style="2" customWidth="1"/>
    <col min="6415" max="6415" width="27.28515625" style="2" customWidth="1"/>
    <col min="6416" max="6416" width="18.85546875" style="2" customWidth="1"/>
    <col min="6417" max="6417" width="19.140625" style="2" customWidth="1"/>
    <col min="6418" max="6418" width="33.85546875" style="2" customWidth="1"/>
    <col min="6419" max="6419" width="21.28515625" style="2" customWidth="1"/>
    <col min="6420" max="6420" width="29.28515625" style="2" customWidth="1"/>
    <col min="6421" max="6421" width="32" style="2" customWidth="1"/>
    <col min="6422" max="6422" width="24.42578125" style="2" customWidth="1"/>
    <col min="6423" max="6423" width="27.42578125" style="2" customWidth="1"/>
    <col min="6424" max="6424" width="37.28515625" style="2" customWidth="1"/>
    <col min="6425" max="6425" width="29.5703125" style="2" customWidth="1"/>
    <col min="6426" max="6427" width="19.28515625" style="2" customWidth="1"/>
    <col min="6428" max="6428" width="26.42578125" style="2" customWidth="1"/>
    <col min="6429" max="6429" width="24.28515625" style="2" customWidth="1"/>
    <col min="6430" max="6430" width="27.85546875" style="2" customWidth="1"/>
    <col min="6431" max="6431" width="23.5703125" style="2" customWidth="1"/>
    <col min="6432" max="6432" width="34.7109375" style="2" customWidth="1"/>
    <col min="6433" max="6433" width="28.42578125" style="2" customWidth="1"/>
    <col min="6434" max="6434" width="28.5703125" style="2" customWidth="1"/>
    <col min="6435" max="6435" width="41.140625" style="2" customWidth="1"/>
    <col min="6436" max="6436" width="29.28515625" style="2" customWidth="1"/>
    <col min="6437" max="6437" width="35.28515625" style="2" customWidth="1"/>
    <col min="6438" max="6438" width="38.85546875" style="2" customWidth="1"/>
    <col min="6439" max="6439" width="26.140625" style="2" customWidth="1"/>
    <col min="6440" max="6440" width="19.28515625" style="2" customWidth="1"/>
    <col min="6441" max="6441" width="26.5703125" style="2" customWidth="1"/>
    <col min="6442" max="6446" width="19.28515625" style="2" customWidth="1"/>
    <col min="6447" max="6447" width="21.5703125" style="2" customWidth="1"/>
    <col min="6448" max="6448" width="19.28515625" style="2" customWidth="1"/>
    <col min="6449" max="6449" width="30.28515625" style="2" customWidth="1"/>
    <col min="6450" max="6454" width="35.140625" style="2" customWidth="1"/>
    <col min="6455" max="6458" width="29.7109375" style="2" customWidth="1"/>
    <col min="6459" max="6656" width="11.42578125" style="2"/>
    <col min="6657" max="6657" width="22.7109375" style="2" customWidth="1"/>
    <col min="6658" max="6658" width="29.42578125" style="2" customWidth="1"/>
    <col min="6659" max="6659" width="31.28515625" style="2" customWidth="1"/>
    <col min="6660" max="6660" width="16.85546875" style="2" customWidth="1"/>
    <col min="6661" max="6661" width="26.85546875" style="2" customWidth="1"/>
    <col min="6662" max="6662" width="26" style="2" customWidth="1"/>
    <col min="6663" max="6663" width="51.85546875" style="2" customWidth="1"/>
    <col min="6664" max="6664" width="21" style="2" customWidth="1"/>
    <col min="6665" max="6665" width="19.140625" style="2" customWidth="1"/>
    <col min="6666" max="6666" width="19.7109375" style="2" customWidth="1"/>
    <col min="6667" max="6667" width="19.140625" style="2" customWidth="1"/>
    <col min="6668" max="6668" width="29" style="2" customWidth="1"/>
    <col min="6669" max="6669" width="20.7109375" style="2" customWidth="1"/>
    <col min="6670" max="6670" width="18.28515625" style="2" customWidth="1"/>
    <col min="6671" max="6671" width="27.28515625" style="2" customWidth="1"/>
    <col min="6672" max="6672" width="18.85546875" style="2" customWidth="1"/>
    <col min="6673" max="6673" width="19.140625" style="2" customWidth="1"/>
    <col min="6674" max="6674" width="33.85546875" style="2" customWidth="1"/>
    <col min="6675" max="6675" width="21.28515625" style="2" customWidth="1"/>
    <col min="6676" max="6676" width="29.28515625" style="2" customWidth="1"/>
    <col min="6677" max="6677" width="32" style="2" customWidth="1"/>
    <col min="6678" max="6678" width="24.42578125" style="2" customWidth="1"/>
    <col min="6679" max="6679" width="27.42578125" style="2" customWidth="1"/>
    <col min="6680" max="6680" width="37.28515625" style="2" customWidth="1"/>
    <col min="6681" max="6681" width="29.5703125" style="2" customWidth="1"/>
    <col min="6682" max="6683" width="19.28515625" style="2" customWidth="1"/>
    <col min="6684" max="6684" width="26.42578125" style="2" customWidth="1"/>
    <col min="6685" max="6685" width="24.28515625" style="2" customWidth="1"/>
    <col min="6686" max="6686" width="27.85546875" style="2" customWidth="1"/>
    <col min="6687" max="6687" width="23.5703125" style="2" customWidth="1"/>
    <col min="6688" max="6688" width="34.7109375" style="2" customWidth="1"/>
    <col min="6689" max="6689" width="28.42578125" style="2" customWidth="1"/>
    <col min="6690" max="6690" width="28.5703125" style="2" customWidth="1"/>
    <col min="6691" max="6691" width="41.140625" style="2" customWidth="1"/>
    <col min="6692" max="6692" width="29.28515625" style="2" customWidth="1"/>
    <col min="6693" max="6693" width="35.28515625" style="2" customWidth="1"/>
    <col min="6694" max="6694" width="38.85546875" style="2" customWidth="1"/>
    <col min="6695" max="6695" width="26.140625" style="2" customWidth="1"/>
    <col min="6696" max="6696" width="19.28515625" style="2" customWidth="1"/>
    <col min="6697" max="6697" width="26.5703125" style="2" customWidth="1"/>
    <col min="6698" max="6702" width="19.28515625" style="2" customWidth="1"/>
    <col min="6703" max="6703" width="21.5703125" style="2" customWidth="1"/>
    <col min="6704" max="6704" width="19.28515625" style="2" customWidth="1"/>
    <col min="6705" max="6705" width="30.28515625" style="2" customWidth="1"/>
    <col min="6706" max="6710" width="35.140625" style="2" customWidth="1"/>
    <col min="6711" max="6714" width="29.7109375" style="2" customWidth="1"/>
    <col min="6715" max="6912" width="11.42578125" style="2"/>
    <col min="6913" max="6913" width="22.7109375" style="2" customWidth="1"/>
    <col min="6914" max="6914" width="29.42578125" style="2" customWidth="1"/>
    <col min="6915" max="6915" width="31.28515625" style="2" customWidth="1"/>
    <col min="6916" max="6916" width="16.85546875" style="2" customWidth="1"/>
    <col min="6917" max="6917" width="26.85546875" style="2" customWidth="1"/>
    <col min="6918" max="6918" width="26" style="2" customWidth="1"/>
    <col min="6919" max="6919" width="51.85546875" style="2" customWidth="1"/>
    <col min="6920" max="6920" width="21" style="2" customWidth="1"/>
    <col min="6921" max="6921" width="19.140625" style="2" customWidth="1"/>
    <col min="6922" max="6922" width="19.7109375" style="2" customWidth="1"/>
    <col min="6923" max="6923" width="19.140625" style="2" customWidth="1"/>
    <col min="6924" max="6924" width="29" style="2" customWidth="1"/>
    <col min="6925" max="6925" width="20.7109375" style="2" customWidth="1"/>
    <col min="6926" max="6926" width="18.28515625" style="2" customWidth="1"/>
    <col min="6927" max="6927" width="27.28515625" style="2" customWidth="1"/>
    <col min="6928" max="6928" width="18.85546875" style="2" customWidth="1"/>
    <col min="6929" max="6929" width="19.140625" style="2" customWidth="1"/>
    <col min="6930" max="6930" width="33.85546875" style="2" customWidth="1"/>
    <col min="6931" max="6931" width="21.28515625" style="2" customWidth="1"/>
    <col min="6932" max="6932" width="29.28515625" style="2" customWidth="1"/>
    <col min="6933" max="6933" width="32" style="2" customWidth="1"/>
    <col min="6934" max="6934" width="24.42578125" style="2" customWidth="1"/>
    <col min="6935" max="6935" width="27.42578125" style="2" customWidth="1"/>
    <col min="6936" max="6936" width="37.28515625" style="2" customWidth="1"/>
    <col min="6937" max="6937" width="29.5703125" style="2" customWidth="1"/>
    <col min="6938" max="6939" width="19.28515625" style="2" customWidth="1"/>
    <col min="6940" max="6940" width="26.42578125" style="2" customWidth="1"/>
    <col min="6941" max="6941" width="24.28515625" style="2" customWidth="1"/>
    <col min="6942" max="6942" width="27.85546875" style="2" customWidth="1"/>
    <col min="6943" max="6943" width="23.5703125" style="2" customWidth="1"/>
    <col min="6944" max="6944" width="34.7109375" style="2" customWidth="1"/>
    <col min="6945" max="6945" width="28.42578125" style="2" customWidth="1"/>
    <col min="6946" max="6946" width="28.5703125" style="2" customWidth="1"/>
    <col min="6947" max="6947" width="41.140625" style="2" customWidth="1"/>
    <col min="6948" max="6948" width="29.28515625" style="2" customWidth="1"/>
    <col min="6949" max="6949" width="35.28515625" style="2" customWidth="1"/>
    <col min="6950" max="6950" width="38.85546875" style="2" customWidth="1"/>
    <col min="6951" max="6951" width="26.140625" style="2" customWidth="1"/>
    <col min="6952" max="6952" width="19.28515625" style="2" customWidth="1"/>
    <col min="6953" max="6953" width="26.5703125" style="2" customWidth="1"/>
    <col min="6954" max="6958" width="19.28515625" style="2" customWidth="1"/>
    <col min="6959" max="6959" width="21.5703125" style="2" customWidth="1"/>
    <col min="6960" max="6960" width="19.28515625" style="2" customWidth="1"/>
    <col min="6961" max="6961" width="30.28515625" style="2" customWidth="1"/>
    <col min="6962" max="6966" width="35.140625" style="2" customWidth="1"/>
    <col min="6967" max="6970" width="29.7109375" style="2" customWidth="1"/>
    <col min="6971" max="7168" width="11.42578125" style="2"/>
    <col min="7169" max="7169" width="22.7109375" style="2" customWidth="1"/>
    <col min="7170" max="7170" width="29.42578125" style="2" customWidth="1"/>
    <col min="7171" max="7171" width="31.28515625" style="2" customWidth="1"/>
    <col min="7172" max="7172" width="16.85546875" style="2" customWidth="1"/>
    <col min="7173" max="7173" width="26.85546875" style="2" customWidth="1"/>
    <col min="7174" max="7174" width="26" style="2" customWidth="1"/>
    <col min="7175" max="7175" width="51.85546875" style="2" customWidth="1"/>
    <col min="7176" max="7176" width="21" style="2" customWidth="1"/>
    <col min="7177" max="7177" width="19.140625" style="2" customWidth="1"/>
    <col min="7178" max="7178" width="19.7109375" style="2" customWidth="1"/>
    <col min="7179" max="7179" width="19.140625" style="2" customWidth="1"/>
    <col min="7180" max="7180" width="29" style="2" customWidth="1"/>
    <col min="7181" max="7181" width="20.7109375" style="2" customWidth="1"/>
    <col min="7182" max="7182" width="18.28515625" style="2" customWidth="1"/>
    <col min="7183" max="7183" width="27.28515625" style="2" customWidth="1"/>
    <col min="7184" max="7184" width="18.85546875" style="2" customWidth="1"/>
    <col min="7185" max="7185" width="19.140625" style="2" customWidth="1"/>
    <col min="7186" max="7186" width="33.85546875" style="2" customWidth="1"/>
    <col min="7187" max="7187" width="21.28515625" style="2" customWidth="1"/>
    <col min="7188" max="7188" width="29.28515625" style="2" customWidth="1"/>
    <col min="7189" max="7189" width="32" style="2" customWidth="1"/>
    <col min="7190" max="7190" width="24.42578125" style="2" customWidth="1"/>
    <col min="7191" max="7191" width="27.42578125" style="2" customWidth="1"/>
    <col min="7192" max="7192" width="37.28515625" style="2" customWidth="1"/>
    <col min="7193" max="7193" width="29.5703125" style="2" customWidth="1"/>
    <col min="7194" max="7195" width="19.28515625" style="2" customWidth="1"/>
    <col min="7196" max="7196" width="26.42578125" style="2" customWidth="1"/>
    <col min="7197" max="7197" width="24.28515625" style="2" customWidth="1"/>
    <col min="7198" max="7198" width="27.85546875" style="2" customWidth="1"/>
    <col min="7199" max="7199" width="23.5703125" style="2" customWidth="1"/>
    <col min="7200" max="7200" width="34.7109375" style="2" customWidth="1"/>
    <col min="7201" max="7201" width="28.42578125" style="2" customWidth="1"/>
    <col min="7202" max="7202" width="28.5703125" style="2" customWidth="1"/>
    <col min="7203" max="7203" width="41.140625" style="2" customWidth="1"/>
    <col min="7204" max="7204" width="29.28515625" style="2" customWidth="1"/>
    <col min="7205" max="7205" width="35.28515625" style="2" customWidth="1"/>
    <col min="7206" max="7206" width="38.85546875" style="2" customWidth="1"/>
    <col min="7207" max="7207" width="26.140625" style="2" customWidth="1"/>
    <col min="7208" max="7208" width="19.28515625" style="2" customWidth="1"/>
    <col min="7209" max="7209" width="26.5703125" style="2" customWidth="1"/>
    <col min="7210" max="7214" width="19.28515625" style="2" customWidth="1"/>
    <col min="7215" max="7215" width="21.5703125" style="2" customWidth="1"/>
    <col min="7216" max="7216" width="19.28515625" style="2" customWidth="1"/>
    <col min="7217" max="7217" width="30.28515625" style="2" customWidth="1"/>
    <col min="7218" max="7222" width="35.140625" style="2" customWidth="1"/>
    <col min="7223" max="7226" width="29.7109375" style="2" customWidth="1"/>
    <col min="7227" max="7424" width="11.42578125" style="2"/>
    <col min="7425" max="7425" width="22.7109375" style="2" customWidth="1"/>
    <col min="7426" max="7426" width="29.42578125" style="2" customWidth="1"/>
    <col min="7427" max="7427" width="31.28515625" style="2" customWidth="1"/>
    <col min="7428" max="7428" width="16.85546875" style="2" customWidth="1"/>
    <col min="7429" max="7429" width="26.85546875" style="2" customWidth="1"/>
    <col min="7430" max="7430" width="26" style="2" customWidth="1"/>
    <col min="7431" max="7431" width="51.85546875" style="2" customWidth="1"/>
    <col min="7432" max="7432" width="21" style="2" customWidth="1"/>
    <col min="7433" max="7433" width="19.140625" style="2" customWidth="1"/>
    <col min="7434" max="7434" width="19.7109375" style="2" customWidth="1"/>
    <col min="7435" max="7435" width="19.140625" style="2" customWidth="1"/>
    <col min="7436" max="7436" width="29" style="2" customWidth="1"/>
    <col min="7437" max="7437" width="20.7109375" style="2" customWidth="1"/>
    <col min="7438" max="7438" width="18.28515625" style="2" customWidth="1"/>
    <col min="7439" max="7439" width="27.28515625" style="2" customWidth="1"/>
    <col min="7440" max="7440" width="18.85546875" style="2" customWidth="1"/>
    <col min="7441" max="7441" width="19.140625" style="2" customWidth="1"/>
    <col min="7442" max="7442" width="33.85546875" style="2" customWidth="1"/>
    <col min="7443" max="7443" width="21.28515625" style="2" customWidth="1"/>
    <col min="7444" max="7444" width="29.28515625" style="2" customWidth="1"/>
    <col min="7445" max="7445" width="32" style="2" customWidth="1"/>
    <col min="7446" max="7446" width="24.42578125" style="2" customWidth="1"/>
    <col min="7447" max="7447" width="27.42578125" style="2" customWidth="1"/>
    <col min="7448" max="7448" width="37.28515625" style="2" customWidth="1"/>
    <col min="7449" max="7449" width="29.5703125" style="2" customWidth="1"/>
    <col min="7450" max="7451" width="19.28515625" style="2" customWidth="1"/>
    <col min="7452" max="7452" width="26.42578125" style="2" customWidth="1"/>
    <col min="7453" max="7453" width="24.28515625" style="2" customWidth="1"/>
    <col min="7454" max="7454" width="27.85546875" style="2" customWidth="1"/>
    <col min="7455" max="7455" width="23.5703125" style="2" customWidth="1"/>
    <col min="7456" max="7456" width="34.7109375" style="2" customWidth="1"/>
    <col min="7457" max="7457" width="28.42578125" style="2" customWidth="1"/>
    <col min="7458" max="7458" width="28.5703125" style="2" customWidth="1"/>
    <col min="7459" max="7459" width="41.140625" style="2" customWidth="1"/>
    <col min="7460" max="7460" width="29.28515625" style="2" customWidth="1"/>
    <col min="7461" max="7461" width="35.28515625" style="2" customWidth="1"/>
    <col min="7462" max="7462" width="38.85546875" style="2" customWidth="1"/>
    <col min="7463" max="7463" width="26.140625" style="2" customWidth="1"/>
    <col min="7464" max="7464" width="19.28515625" style="2" customWidth="1"/>
    <col min="7465" max="7465" width="26.5703125" style="2" customWidth="1"/>
    <col min="7466" max="7470" width="19.28515625" style="2" customWidth="1"/>
    <col min="7471" max="7471" width="21.5703125" style="2" customWidth="1"/>
    <col min="7472" max="7472" width="19.28515625" style="2" customWidth="1"/>
    <col min="7473" max="7473" width="30.28515625" style="2" customWidth="1"/>
    <col min="7474" max="7478" width="35.140625" style="2" customWidth="1"/>
    <col min="7479" max="7482" width="29.7109375" style="2" customWidth="1"/>
    <col min="7483" max="7680" width="11.42578125" style="2"/>
    <col min="7681" max="7681" width="22.7109375" style="2" customWidth="1"/>
    <col min="7682" max="7682" width="29.42578125" style="2" customWidth="1"/>
    <col min="7683" max="7683" width="31.28515625" style="2" customWidth="1"/>
    <col min="7684" max="7684" width="16.85546875" style="2" customWidth="1"/>
    <col min="7685" max="7685" width="26.85546875" style="2" customWidth="1"/>
    <col min="7686" max="7686" width="26" style="2" customWidth="1"/>
    <col min="7687" max="7687" width="51.85546875" style="2" customWidth="1"/>
    <col min="7688" max="7688" width="21" style="2" customWidth="1"/>
    <col min="7689" max="7689" width="19.140625" style="2" customWidth="1"/>
    <col min="7690" max="7690" width="19.7109375" style="2" customWidth="1"/>
    <col min="7691" max="7691" width="19.140625" style="2" customWidth="1"/>
    <col min="7692" max="7692" width="29" style="2" customWidth="1"/>
    <col min="7693" max="7693" width="20.7109375" style="2" customWidth="1"/>
    <col min="7694" max="7694" width="18.28515625" style="2" customWidth="1"/>
    <col min="7695" max="7695" width="27.28515625" style="2" customWidth="1"/>
    <col min="7696" max="7696" width="18.85546875" style="2" customWidth="1"/>
    <col min="7697" max="7697" width="19.140625" style="2" customWidth="1"/>
    <col min="7698" max="7698" width="33.85546875" style="2" customWidth="1"/>
    <col min="7699" max="7699" width="21.28515625" style="2" customWidth="1"/>
    <col min="7700" max="7700" width="29.28515625" style="2" customWidth="1"/>
    <col min="7701" max="7701" width="32" style="2" customWidth="1"/>
    <col min="7702" max="7702" width="24.42578125" style="2" customWidth="1"/>
    <col min="7703" max="7703" width="27.42578125" style="2" customWidth="1"/>
    <col min="7704" max="7704" width="37.28515625" style="2" customWidth="1"/>
    <col min="7705" max="7705" width="29.5703125" style="2" customWidth="1"/>
    <col min="7706" max="7707" width="19.28515625" style="2" customWidth="1"/>
    <col min="7708" max="7708" width="26.42578125" style="2" customWidth="1"/>
    <col min="7709" max="7709" width="24.28515625" style="2" customWidth="1"/>
    <col min="7710" max="7710" width="27.85546875" style="2" customWidth="1"/>
    <col min="7711" max="7711" width="23.5703125" style="2" customWidth="1"/>
    <col min="7712" max="7712" width="34.7109375" style="2" customWidth="1"/>
    <col min="7713" max="7713" width="28.42578125" style="2" customWidth="1"/>
    <col min="7714" max="7714" width="28.5703125" style="2" customWidth="1"/>
    <col min="7715" max="7715" width="41.140625" style="2" customWidth="1"/>
    <col min="7716" max="7716" width="29.28515625" style="2" customWidth="1"/>
    <col min="7717" max="7717" width="35.28515625" style="2" customWidth="1"/>
    <col min="7718" max="7718" width="38.85546875" style="2" customWidth="1"/>
    <col min="7719" max="7719" width="26.140625" style="2" customWidth="1"/>
    <col min="7720" max="7720" width="19.28515625" style="2" customWidth="1"/>
    <col min="7721" max="7721" width="26.5703125" style="2" customWidth="1"/>
    <col min="7722" max="7726" width="19.28515625" style="2" customWidth="1"/>
    <col min="7727" max="7727" width="21.5703125" style="2" customWidth="1"/>
    <col min="7728" max="7728" width="19.28515625" style="2" customWidth="1"/>
    <col min="7729" max="7729" width="30.28515625" style="2" customWidth="1"/>
    <col min="7730" max="7734" width="35.140625" style="2" customWidth="1"/>
    <col min="7735" max="7738" width="29.7109375" style="2" customWidth="1"/>
    <col min="7739" max="7936" width="11.42578125" style="2"/>
    <col min="7937" max="7937" width="22.7109375" style="2" customWidth="1"/>
    <col min="7938" max="7938" width="29.42578125" style="2" customWidth="1"/>
    <col min="7939" max="7939" width="31.28515625" style="2" customWidth="1"/>
    <col min="7940" max="7940" width="16.85546875" style="2" customWidth="1"/>
    <col min="7941" max="7941" width="26.85546875" style="2" customWidth="1"/>
    <col min="7942" max="7942" width="26" style="2" customWidth="1"/>
    <col min="7943" max="7943" width="51.85546875" style="2" customWidth="1"/>
    <col min="7944" max="7944" width="21" style="2" customWidth="1"/>
    <col min="7945" max="7945" width="19.140625" style="2" customWidth="1"/>
    <col min="7946" max="7946" width="19.7109375" style="2" customWidth="1"/>
    <col min="7947" max="7947" width="19.140625" style="2" customWidth="1"/>
    <col min="7948" max="7948" width="29" style="2" customWidth="1"/>
    <col min="7949" max="7949" width="20.7109375" style="2" customWidth="1"/>
    <col min="7950" max="7950" width="18.28515625" style="2" customWidth="1"/>
    <col min="7951" max="7951" width="27.28515625" style="2" customWidth="1"/>
    <col min="7952" max="7952" width="18.85546875" style="2" customWidth="1"/>
    <col min="7953" max="7953" width="19.140625" style="2" customWidth="1"/>
    <col min="7954" max="7954" width="33.85546875" style="2" customWidth="1"/>
    <col min="7955" max="7955" width="21.28515625" style="2" customWidth="1"/>
    <col min="7956" max="7956" width="29.28515625" style="2" customWidth="1"/>
    <col min="7957" max="7957" width="32" style="2" customWidth="1"/>
    <col min="7958" max="7958" width="24.42578125" style="2" customWidth="1"/>
    <col min="7959" max="7959" width="27.42578125" style="2" customWidth="1"/>
    <col min="7960" max="7960" width="37.28515625" style="2" customWidth="1"/>
    <col min="7961" max="7961" width="29.5703125" style="2" customWidth="1"/>
    <col min="7962" max="7963" width="19.28515625" style="2" customWidth="1"/>
    <col min="7964" max="7964" width="26.42578125" style="2" customWidth="1"/>
    <col min="7965" max="7965" width="24.28515625" style="2" customWidth="1"/>
    <col min="7966" max="7966" width="27.85546875" style="2" customWidth="1"/>
    <col min="7967" max="7967" width="23.5703125" style="2" customWidth="1"/>
    <col min="7968" max="7968" width="34.7109375" style="2" customWidth="1"/>
    <col min="7969" max="7969" width="28.42578125" style="2" customWidth="1"/>
    <col min="7970" max="7970" width="28.5703125" style="2" customWidth="1"/>
    <col min="7971" max="7971" width="41.140625" style="2" customWidth="1"/>
    <col min="7972" max="7972" width="29.28515625" style="2" customWidth="1"/>
    <col min="7973" max="7973" width="35.28515625" style="2" customWidth="1"/>
    <col min="7974" max="7974" width="38.85546875" style="2" customWidth="1"/>
    <col min="7975" max="7975" width="26.140625" style="2" customWidth="1"/>
    <col min="7976" max="7976" width="19.28515625" style="2" customWidth="1"/>
    <col min="7977" max="7977" width="26.5703125" style="2" customWidth="1"/>
    <col min="7978" max="7982" width="19.28515625" style="2" customWidth="1"/>
    <col min="7983" max="7983" width="21.5703125" style="2" customWidth="1"/>
    <col min="7984" max="7984" width="19.28515625" style="2" customWidth="1"/>
    <col min="7985" max="7985" width="30.28515625" style="2" customWidth="1"/>
    <col min="7986" max="7990" width="35.140625" style="2" customWidth="1"/>
    <col min="7991" max="7994" width="29.7109375" style="2" customWidth="1"/>
    <col min="7995" max="8192" width="11.42578125" style="2"/>
    <col min="8193" max="8193" width="22.7109375" style="2" customWidth="1"/>
    <col min="8194" max="8194" width="29.42578125" style="2" customWidth="1"/>
    <col min="8195" max="8195" width="31.28515625" style="2" customWidth="1"/>
    <col min="8196" max="8196" width="16.85546875" style="2" customWidth="1"/>
    <col min="8197" max="8197" width="26.85546875" style="2" customWidth="1"/>
    <col min="8198" max="8198" width="26" style="2" customWidth="1"/>
    <col min="8199" max="8199" width="51.85546875" style="2" customWidth="1"/>
    <col min="8200" max="8200" width="21" style="2" customWidth="1"/>
    <col min="8201" max="8201" width="19.140625" style="2" customWidth="1"/>
    <col min="8202" max="8202" width="19.7109375" style="2" customWidth="1"/>
    <col min="8203" max="8203" width="19.140625" style="2" customWidth="1"/>
    <col min="8204" max="8204" width="29" style="2" customWidth="1"/>
    <col min="8205" max="8205" width="20.7109375" style="2" customWidth="1"/>
    <col min="8206" max="8206" width="18.28515625" style="2" customWidth="1"/>
    <col min="8207" max="8207" width="27.28515625" style="2" customWidth="1"/>
    <col min="8208" max="8208" width="18.85546875" style="2" customWidth="1"/>
    <col min="8209" max="8209" width="19.140625" style="2" customWidth="1"/>
    <col min="8210" max="8210" width="33.85546875" style="2" customWidth="1"/>
    <col min="8211" max="8211" width="21.28515625" style="2" customWidth="1"/>
    <col min="8212" max="8212" width="29.28515625" style="2" customWidth="1"/>
    <col min="8213" max="8213" width="32" style="2" customWidth="1"/>
    <col min="8214" max="8214" width="24.42578125" style="2" customWidth="1"/>
    <col min="8215" max="8215" width="27.42578125" style="2" customWidth="1"/>
    <col min="8216" max="8216" width="37.28515625" style="2" customWidth="1"/>
    <col min="8217" max="8217" width="29.5703125" style="2" customWidth="1"/>
    <col min="8218" max="8219" width="19.28515625" style="2" customWidth="1"/>
    <col min="8220" max="8220" width="26.42578125" style="2" customWidth="1"/>
    <col min="8221" max="8221" width="24.28515625" style="2" customWidth="1"/>
    <col min="8222" max="8222" width="27.85546875" style="2" customWidth="1"/>
    <col min="8223" max="8223" width="23.5703125" style="2" customWidth="1"/>
    <col min="8224" max="8224" width="34.7109375" style="2" customWidth="1"/>
    <col min="8225" max="8225" width="28.42578125" style="2" customWidth="1"/>
    <col min="8226" max="8226" width="28.5703125" style="2" customWidth="1"/>
    <col min="8227" max="8227" width="41.140625" style="2" customWidth="1"/>
    <col min="8228" max="8228" width="29.28515625" style="2" customWidth="1"/>
    <col min="8229" max="8229" width="35.28515625" style="2" customWidth="1"/>
    <col min="8230" max="8230" width="38.85546875" style="2" customWidth="1"/>
    <col min="8231" max="8231" width="26.140625" style="2" customWidth="1"/>
    <col min="8232" max="8232" width="19.28515625" style="2" customWidth="1"/>
    <col min="8233" max="8233" width="26.5703125" style="2" customWidth="1"/>
    <col min="8234" max="8238" width="19.28515625" style="2" customWidth="1"/>
    <col min="8239" max="8239" width="21.5703125" style="2" customWidth="1"/>
    <col min="8240" max="8240" width="19.28515625" style="2" customWidth="1"/>
    <col min="8241" max="8241" width="30.28515625" style="2" customWidth="1"/>
    <col min="8242" max="8246" width="35.140625" style="2" customWidth="1"/>
    <col min="8247" max="8250" width="29.7109375" style="2" customWidth="1"/>
    <col min="8251" max="8448" width="11.42578125" style="2"/>
    <col min="8449" max="8449" width="22.7109375" style="2" customWidth="1"/>
    <col min="8450" max="8450" width="29.42578125" style="2" customWidth="1"/>
    <col min="8451" max="8451" width="31.28515625" style="2" customWidth="1"/>
    <col min="8452" max="8452" width="16.85546875" style="2" customWidth="1"/>
    <col min="8453" max="8453" width="26.85546875" style="2" customWidth="1"/>
    <col min="8454" max="8454" width="26" style="2" customWidth="1"/>
    <col min="8455" max="8455" width="51.85546875" style="2" customWidth="1"/>
    <col min="8456" max="8456" width="21" style="2" customWidth="1"/>
    <col min="8457" max="8457" width="19.140625" style="2" customWidth="1"/>
    <col min="8458" max="8458" width="19.7109375" style="2" customWidth="1"/>
    <col min="8459" max="8459" width="19.140625" style="2" customWidth="1"/>
    <col min="8460" max="8460" width="29" style="2" customWidth="1"/>
    <col min="8461" max="8461" width="20.7109375" style="2" customWidth="1"/>
    <col min="8462" max="8462" width="18.28515625" style="2" customWidth="1"/>
    <col min="8463" max="8463" width="27.28515625" style="2" customWidth="1"/>
    <col min="8464" max="8464" width="18.85546875" style="2" customWidth="1"/>
    <col min="8465" max="8465" width="19.140625" style="2" customWidth="1"/>
    <col min="8466" max="8466" width="33.85546875" style="2" customWidth="1"/>
    <col min="8467" max="8467" width="21.28515625" style="2" customWidth="1"/>
    <col min="8468" max="8468" width="29.28515625" style="2" customWidth="1"/>
    <col min="8469" max="8469" width="32" style="2" customWidth="1"/>
    <col min="8470" max="8470" width="24.42578125" style="2" customWidth="1"/>
    <col min="8471" max="8471" width="27.42578125" style="2" customWidth="1"/>
    <col min="8472" max="8472" width="37.28515625" style="2" customWidth="1"/>
    <col min="8473" max="8473" width="29.5703125" style="2" customWidth="1"/>
    <col min="8474" max="8475" width="19.28515625" style="2" customWidth="1"/>
    <col min="8476" max="8476" width="26.42578125" style="2" customWidth="1"/>
    <col min="8477" max="8477" width="24.28515625" style="2" customWidth="1"/>
    <col min="8478" max="8478" width="27.85546875" style="2" customWidth="1"/>
    <col min="8479" max="8479" width="23.5703125" style="2" customWidth="1"/>
    <col min="8480" max="8480" width="34.7109375" style="2" customWidth="1"/>
    <col min="8481" max="8481" width="28.42578125" style="2" customWidth="1"/>
    <col min="8482" max="8482" width="28.5703125" style="2" customWidth="1"/>
    <col min="8483" max="8483" width="41.140625" style="2" customWidth="1"/>
    <col min="8484" max="8484" width="29.28515625" style="2" customWidth="1"/>
    <col min="8485" max="8485" width="35.28515625" style="2" customWidth="1"/>
    <col min="8486" max="8486" width="38.85546875" style="2" customWidth="1"/>
    <col min="8487" max="8487" width="26.140625" style="2" customWidth="1"/>
    <col min="8488" max="8488" width="19.28515625" style="2" customWidth="1"/>
    <col min="8489" max="8489" width="26.5703125" style="2" customWidth="1"/>
    <col min="8490" max="8494" width="19.28515625" style="2" customWidth="1"/>
    <col min="8495" max="8495" width="21.5703125" style="2" customWidth="1"/>
    <col min="8496" max="8496" width="19.28515625" style="2" customWidth="1"/>
    <col min="8497" max="8497" width="30.28515625" style="2" customWidth="1"/>
    <col min="8498" max="8502" width="35.140625" style="2" customWidth="1"/>
    <col min="8503" max="8506" width="29.7109375" style="2" customWidth="1"/>
    <col min="8507" max="8704" width="11.42578125" style="2"/>
    <col min="8705" max="8705" width="22.7109375" style="2" customWidth="1"/>
    <col min="8706" max="8706" width="29.42578125" style="2" customWidth="1"/>
    <col min="8707" max="8707" width="31.28515625" style="2" customWidth="1"/>
    <col min="8708" max="8708" width="16.85546875" style="2" customWidth="1"/>
    <col min="8709" max="8709" width="26.85546875" style="2" customWidth="1"/>
    <col min="8710" max="8710" width="26" style="2" customWidth="1"/>
    <col min="8711" max="8711" width="51.85546875" style="2" customWidth="1"/>
    <col min="8712" max="8712" width="21" style="2" customWidth="1"/>
    <col min="8713" max="8713" width="19.140625" style="2" customWidth="1"/>
    <col min="8714" max="8714" width="19.7109375" style="2" customWidth="1"/>
    <col min="8715" max="8715" width="19.140625" style="2" customWidth="1"/>
    <col min="8716" max="8716" width="29" style="2" customWidth="1"/>
    <col min="8717" max="8717" width="20.7109375" style="2" customWidth="1"/>
    <col min="8718" max="8718" width="18.28515625" style="2" customWidth="1"/>
    <col min="8719" max="8719" width="27.28515625" style="2" customWidth="1"/>
    <col min="8720" max="8720" width="18.85546875" style="2" customWidth="1"/>
    <col min="8721" max="8721" width="19.140625" style="2" customWidth="1"/>
    <col min="8722" max="8722" width="33.85546875" style="2" customWidth="1"/>
    <col min="8723" max="8723" width="21.28515625" style="2" customWidth="1"/>
    <col min="8724" max="8724" width="29.28515625" style="2" customWidth="1"/>
    <col min="8725" max="8725" width="32" style="2" customWidth="1"/>
    <col min="8726" max="8726" width="24.42578125" style="2" customWidth="1"/>
    <col min="8727" max="8727" width="27.42578125" style="2" customWidth="1"/>
    <col min="8728" max="8728" width="37.28515625" style="2" customWidth="1"/>
    <col min="8729" max="8729" width="29.5703125" style="2" customWidth="1"/>
    <col min="8730" max="8731" width="19.28515625" style="2" customWidth="1"/>
    <col min="8732" max="8732" width="26.42578125" style="2" customWidth="1"/>
    <col min="8733" max="8733" width="24.28515625" style="2" customWidth="1"/>
    <col min="8734" max="8734" width="27.85546875" style="2" customWidth="1"/>
    <col min="8735" max="8735" width="23.5703125" style="2" customWidth="1"/>
    <col min="8736" max="8736" width="34.7109375" style="2" customWidth="1"/>
    <col min="8737" max="8737" width="28.42578125" style="2" customWidth="1"/>
    <col min="8738" max="8738" width="28.5703125" style="2" customWidth="1"/>
    <col min="8739" max="8739" width="41.140625" style="2" customWidth="1"/>
    <col min="8740" max="8740" width="29.28515625" style="2" customWidth="1"/>
    <col min="8741" max="8741" width="35.28515625" style="2" customWidth="1"/>
    <col min="8742" max="8742" width="38.85546875" style="2" customWidth="1"/>
    <col min="8743" max="8743" width="26.140625" style="2" customWidth="1"/>
    <col min="8744" max="8744" width="19.28515625" style="2" customWidth="1"/>
    <col min="8745" max="8745" width="26.5703125" style="2" customWidth="1"/>
    <col min="8746" max="8750" width="19.28515625" style="2" customWidth="1"/>
    <col min="8751" max="8751" width="21.5703125" style="2" customWidth="1"/>
    <col min="8752" max="8752" width="19.28515625" style="2" customWidth="1"/>
    <col min="8753" max="8753" width="30.28515625" style="2" customWidth="1"/>
    <col min="8754" max="8758" width="35.140625" style="2" customWidth="1"/>
    <col min="8759" max="8762" width="29.7109375" style="2" customWidth="1"/>
    <col min="8763" max="8960" width="11.42578125" style="2"/>
    <col min="8961" max="8961" width="22.7109375" style="2" customWidth="1"/>
    <col min="8962" max="8962" width="29.42578125" style="2" customWidth="1"/>
    <col min="8963" max="8963" width="31.28515625" style="2" customWidth="1"/>
    <col min="8964" max="8964" width="16.85546875" style="2" customWidth="1"/>
    <col min="8965" max="8965" width="26.85546875" style="2" customWidth="1"/>
    <col min="8966" max="8966" width="26" style="2" customWidth="1"/>
    <col min="8967" max="8967" width="51.85546875" style="2" customWidth="1"/>
    <col min="8968" max="8968" width="21" style="2" customWidth="1"/>
    <col min="8969" max="8969" width="19.140625" style="2" customWidth="1"/>
    <col min="8970" max="8970" width="19.7109375" style="2" customWidth="1"/>
    <col min="8971" max="8971" width="19.140625" style="2" customWidth="1"/>
    <col min="8972" max="8972" width="29" style="2" customWidth="1"/>
    <col min="8973" max="8973" width="20.7109375" style="2" customWidth="1"/>
    <col min="8974" max="8974" width="18.28515625" style="2" customWidth="1"/>
    <col min="8975" max="8975" width="27.28515625" style="2" customWidth="1"/>
    <col min="8976" max="8976" width="18.85546875" style="2" customWidth="1"/>
    <col min="8977" max="8977" width="19.140625" style="2" customWidth="1"/>
    <col min="8978" max="8978" width="33.85546875" style="2" customWidth="1"/>
    <col min="8979" max="8979" width="21.28515625" style="2" customWidth="1"/>
    <col min="8980" max="8980" width="29.28515625" style="2" customWidth="1"/>
    <col min="8981" max="8981" width="32" style="2" customWidth="1"/>
    <col min="8982" max="8982" width="24.42578125" style="2" customWidth="1"/>
    <col min="8983" max="8983" width="27.42578125" style="2" customWidth="1"/>
    <col min="8984" max="8984" width="37.28515625" style="2" customWidth="1"/>
    <col min="8985" max="8985" width="29.5703125" style="2" customWidth="1"/>
    <col min="8986" max="8987" width="19.28515625" style="2" customWidth="1"/>
    <col min="8988" max="8988" width="26.42578125" style="2" customWidth="1"/>
    <col min="8989" max="8989" width="24.28515625" style="2" customWidth="1"/>
    <col min="8990" max="8990" width="27.85546875" style="2" customWidth="1"/>
    <col min="8991" max="8991" width="23.5703125" style="2" customWidth="1"/>
    <col min="8992" max="8992" width="34.7109375" style="2" customWidth="1"/>
    <col min="8993" max="8993" width="28.42578125" style="2" customWidth="1"/>
    <col min="8994" max="8994" width="28.5703125" style="2" customWidth="1"/>
    <col min="8995" max="8995" width="41.140625" style="2" customWidth="1"/>
    <col min="8996" max="8996" width="29.28515625" style="2" customWidth="1"/>
    <col min="8997" max="8997" width="35.28515625" style="2" customWidth="1"/>
    <col min="8998" max="8998" width="38.85546875" style="2" customWidth="1"/>
    <col min="8999" max="8999" width="26.140625" style="2" customWidth="1"/>
    <col min="9000" max="9000" width="19.28515625" style="2" customWidth="1"/>
    <col min="9001" max="9001" width="26.5703125" style="2" customWidth="1"/>
    <col min="9002" max="9006" width="19.28515625" style="2" customWidth="1"/>
    <col min="9007" max="9007" width="21.5703125" style="2" customWidth="1"/>
    <col min="9008" max="9008" width="19.28515625" style="2" customWidth="1"/>
    <col min="9009" max="9009" width="30.28515625" style="2" customWidth="1"/>
    <col min="9010" max="9014" width="35.140625" style="2" customWidth="1"/>
    <col min="9015" max="9018" width="29.7109375" style="2" customWidth="1"/>
    <col min="9019" max="9216" width="11.42578125" style="2"/>
    <col min="9217" max="9217" width="22.7109375" style="2" customWidth="1"/>
    <col min="9218" max="9218" width="29.42578125" style="2" customWidth="1"/>
    <col min="9219" max="9219" width="31.28515625" style="2" customWidth="1"/>
    <col min="9220" max="9220" width="16.85546875" style="2" customWidth="1"/>
    <col min="9221" max="9221" width="26.85546875" style="2" customWidth="1"/>
    <col min="9222" max="9222" width="26" style="2" customWidth="1"/>
    <col min="9223" max="9223" width="51.85546875" style="2" customWidth="1"/>
    <col min="9224" max="9224" width="21" style="2" customWidth="1"/>
    <col min="9225" max="9225" width="19.140625" style="2" customWidth="1"/>
    <col min="9226" max="9226" width="19.7109375" style="2" customWidth="1"/>
    <col min="9227" max="9227" width="19.140625" style="2" customWidth="1"/>
    <col min="9228" max="9228" width="29" style="2" customWidth="1"/>
    <col min="9229" max="9229" width="20.7109375" style="2" customWidth="1"/>
    <col min="9230" max="9230" width="18.28515625" style="2" customWidth="1"/>
    <col min="9231" max="9231" width="27.28515625" style="2" customWidth="1"/>
    <col min="9232" max="9232" width="18.85546875" style="2" customWidth="1"/>
    <col min="9233" max="9233" width="19.140625" style="2" customWidth="1"/>
    <col min="9234" max="9234" width="33.85546875" style="2" customWidth="1"/>
    <col min="9235" max="9235" width="21.28515625" style="2" customWidth="1"/>
    <col min="9236" max="9236" width="29.28515625" style="2" customWidth="1"/>
    <col min="9237" max="9237" width="32" style="2" customWidth="1"/>
    <col min="9238" max="9238" width="24.42578125" style="2" customWidth="1"/>
    <col min="9239" max="9239" width="27.42578125" style="2" customWidth="1"/>
    <col min="9240" max="9240" width="37.28515625" style="2" customWidth="1"/>
    <col min="9241" max="9241" width="29.5703125" style="2" customWidth="1"/>
    <col min="9242" max="9243" width="19.28515625" style="2" customWidth="1"/>
    <col min="9244" max="9244" width="26.42578125" style="2" customWidth="1"/>
    <col min="9245" max="9245" width="24.28515625" style="2" customWidth="1"/>
    <col min="9246" max="9246" width="27.85546875" style="2" customWidth="1"/>
    <col min="9247" max="9247" width="23.5703125" style="2" customWidth="1"/>
    <col min="9248" max="9248" width="34.7109375" style="2" customWidth="1"/>
    <col min="9249" max="9249" width="28.42578125" style="2" customWidth="1"/>
    <col min="9250" max="9250" width="28.5703125" style="2" customWidth="1"/>
    <col min="9251" max="9251" width="41.140625" style="2" customWidth="1"/>
    <col min="9252" max="9252" width="29.28515625" style="2" customWidth="1"/>
    <col min="9253" max="9253" width="35.28515625" style="2" customWidth="1"/>
    <col min="9254" max="9254" width="38.85546875" style="2" customWidth="1"/>
    <col min="9255" max="9255" width="26.140625" style="2" customWidth="1"/>
    <col min="9256" max="9256" width="19.28515625" style="2" customWidth="1"/>
    <col min="9257" max="9257" width="26.5703125" style="2" customWidth="1"/>
    <col min="9258" max="9262" width="19.28515625" style="2" customWidth="1"/>
    <col min="9263" max="9263" width="21.5703125" style="2" customWidth="1"/>
    <col min="9264" max="9264" width="19.28515625" style="2" customWidth="1"/>
    <col min="9265" max="9265" width="30.28515625" style="2" customWidth="1"/>
    <col min="9266" max="9270" width="35.140625" style="2" customWidth="1"/>
    <col min="9271" max="9274" width="29.7109375" style="2" customWidth="1"/>
    <col min="9275" max="9472" width="11.42578125" style="2"/>
    <col min="9473" max="9473" width="22.7109375" style="2" customWidth="1"/>
    <col min="9474" max="9474" width="29.42578125" style="2" customWidth="1"/>
    <col min="9475" max="9475" width="31.28515625" style="2" customWidth="1"/>
    <col min="9476" max="9476" width="16.85546875" style="2" customWidth="1"/>
    <col min="9477" max="9477" width="26.85546875" style="2" customWidth="1"/>
    <col min="9478" max="9478" width="26" style="2" customWidth="1"/>
    <col min="9479" max="9479" width="51.85546875" style="2" customWidth="1"/>
    <col min="9480" max="9480" width="21" style="2" customWidth="1"/>
    <col min="9481" max="9481" width="19.140625" style="2" customWidth="1"/>
    <col min="9482" max="9482" width="19.7109375" style="2" customWidth="1"/>
    <col min="9483" max="9483" width="19.140625" style="2" customWidth="1"/>
    <col min="9484" max="9484" width="29" style="2" customWidth="1"/>
    <col min="9485" max="9485" width="20.7109375" style="2" customWidth="1"/>
    <col min="9486" max="9486" width="18.28515625" style="2" customWidth="1"/>
    <col min="9487" max="9487" width="27.28515625" style="2" customWidth="1"/>
    <col min="9488" max="9488" width="18.85546875" style="2" customWidth="1"/>
    <col min="9489" max="9489" width="19.140625" style="2" customWidth="1"/>
    <col min="9490" max="9490" width="33.85546875" style="2" customWidth="1"/>
    <col min="9491" max="9491" width="21.28515625" style="2" customWidth="1"/>
    <col min="9492" max="9492" width="29.28515625" style="2" customWidth="1"/>
    <col min="9493" max="9493" width="32" style="2" customWidth="1"/>
    <col min="9494" max="9494" width="24.42578125" style="2" customWidth="1"/>
    <col min="9495" max="9495" width="27.42578125" style="2" customWidth="1"/>
    <col min="9496" max="9496" width="37.28515625" style="2" customWidth="1"/>
    <col min="9497" max="9497" width="29.5703125" style="2" customWidth="1"/>
    <col min="9498" max="9499" width="19.28515625" style="2" customWidth="1"/>
    <col min="9500" max="9500" width="26.42578125" style="2" customWidth="1"/>
    <col min="9501" max="9501" width="24.28515625" style="2" customWidth="1"/>
    <col min="9502" max="9502" width="27.85546875" style="2" customWidth="1"/>
    <col min="9503" max="9503" width="23.5703125" style="2" customWidth="1"/>
    <col min="9504" max="9504" width="34.7109375" style="2" customWidth="1"/>
    <col min="9505" max="9505" width="28.42578125" style="2" customWidth="1"/>
    <col min="9506" max="9506" width="28.5703125" style="2" customWidth="1"/>
    <col min="9507" max="9507" width="41.140625" style="2" customWidth="1"/>
    <col min="9508" max="9508" width="29.28515625" style="2" customWidth="1"/>
    <col min="9509" max="9509" width="35.28515625" style="2" customWidth="1"/>
    <col min="9510" max="9510" width="38.85546875" style="2" customWidth="1"/>
    <col min="9511" max="9511" width="26.140625" style="2" customWidth="1"/>
    <col min="9512" max="9512" width="19.28515625" style="2" customWidth="1"/>
    <col min="9513" max="9513" width="26.5703125" style="2" customWidth="1"/>
    <col min="9514" max="9518" width="19.28515625" style="2" customWidth="1"/>
    <col min="9519" max="9519" width="21.5703125" style="2" customWidth="1"/>
    <col min="9520" max="9520" width="19.28515625" style="2" customWidth="1"/>
    <col min="9521" max="9521" width="30.28515625" style="2" customWidth="1"/>
    <col min="9522" max="9526" width="35.140625" style="2" customWidth="1"/>
    <col min="9527" max="9530" width="29.7109375" style="2" customWidth="1"/>
    <col min="9531" max="9728" width="11.42578125" style="2"/>
    <col min="9729" max="9729" width="22.7109375" style="2" customWidth="1"/>
    <col min="9730" max="9730" width="29.42578125" style="2" customWidth="1"/>
    <col min="9731" max="9731" width="31.28515625" style="2" customWidth="1"/>
    <col min="9732" max="9732" width="16.85546875" style="2" customWidth="1"/>
    <col min="9733" max="9733" width="26.85546875" style="2" customWidth="1"/>
    <col min="9734" max="9734" width="26" style="2" customWidth="1"/>
    <col min="9735" max="9735" width="51.85546875" style="2" customWidth="1"/>
    <col min="9736" max="9736" width="21" style="2" customWidth="1"/>
    <col min="9737" max="9737" width="19.140625" style="2" customWidth="1"/>
    <col min="9738" max="9738" width="19.7109375" style="2" customWidth="1"/>
    <col min="9739" max="9739" width="19.140625" style="2" customWidth="1"/>
    <col min="9740" max="9740" width="29" style="2" customWidth="1"/>
    <col min="9741" max="9741" width="20.7109375" style="2" customWidth="1"/>
    <col min="9742" max="9742" width="18.28515625" style="2" customWidth="1"/>
    <col min="9743" max="9743" width="27.28515625" style="2" customWidth="1"/>
    <col min="9744" max="9744" width="18.85546875" style="2" customWidth="1"/>
    <col min="9745" max="9745" width="19.140625" style="2" customWidth="1"/>
    <col min="9746" max="9746" width="33.85546875" style="2" customWidth="1"/>
    <col min="9747" max="9747" width="21.28515625" style="2" customWidth="1"/>
    <col min="9748" max="9748" width="29.28515625" style="2" customWidth="1"/>
    <col min="9749" max="9749" width="32" style="2" customWidth="1"/>
    <col min="9750" max="9750" width="24.42578125" style="2" customWidth="1"/>
    <col min="9751" max="9751" width="27.42578125" style="2" customWidth="1"/>
    <col min="9752" max="9752" width="37.28515625" style="2" customWidth="1"/>
    <col min="9753" max="9753" width="29.5703125" style="2" customWidth="1"/>
    <col min="9754" max="9755" width="19.28515625" style="2" customWidth="1"/>
    <col min="9756" max="9756" width="26.42578125" style="2" customWidth="1"/>
    <col min="9757" max="9757" width="24.28515625" style="2" customWidth="1"/>
    <col min="9758" max="9758" width="27.85546875" style="2" customWidth="1"/>
    <col min="9759" max="9759" width="23.5703125" style="2" customWidth="1"/>
    <col min="9760" max="9760" width="34.7109375" style="2" customWidth="1"/>
    <col min="9761" max="9761" width="28.42578125" style="2" customWidth="1"/>
    <col min="9762" max="9762" width="28.5703125" style="2" customWidth="1"/>
    <col min="9763" max="9763" width="41.140625" style="2" customWidth="1"/>
    <col min="9764" max="9764" width="29.28515625" style="2" customWidth="1"/>
    <col min="9765" max="9765" width="35.28515625" style="2" customWidth="1"/>
    <col min="9766" max="9766" width="38.85546875" style="2" customWidth="1"/>
    <col min="9767" max="9767" width="26.140625" style="2" customWidth="1"/>
    <col min="9768" max="9768" width="19.28515625" style="2" customWidth="1"/>
    <col min="9769" max="9769" width="26.5703125" style="2" customWidth="1"/>
    <col min="9770" max="9774" width="19.28515625" style="2" customWidth="1"/>
    <col min="9775" max="9775" width="21.5703125" style="2" customWidth="1"/>
    <col min="9776" max="9776" width="19.28515625" style="2" customWidth="1"/>
    <col min="9777" max="9777" width="30.28515625" style="2" customWidth="1"/>
    <col min="9778" max="9782" width="35.140625" style="2" customWidth="1"/>
    <col min="9783" max="9786" width="29.7109375" style="2" customWidth="1"/>
    <col min="9787" max="9984" width="11.42578125" style="2"/>
    <col min="9985" max="9985" width="22.7109375" style="2" customWidth="1"/>
    <col min="9986" max="9986" width="29.42578125" style="2" customWidth="1"/>
    <col min="9987" max="9987" width="31.28515625" style="2" customWidth="1"/>
    <col min="9988" max="9988" width="16.85546875" style="2" customWidth="1"/>
    <col min="9989" max="9989" width="26.85546875" style="2" customWidth="1"/>
    <col min="9990" max="9990" width="26" style="2" customWidth="1"/>
    <col min="9991" max="9991" width="51.85546875" style="2" customWidth="1"/>
    <col min="9992" max="9992" width="21" style="2" customWidth="1"/>
    <col min="9993" max="9993" width="19.140625" style="2" customWidth="1"/>
    <col min="9994" max="9994" width="19.7109375" style="2" customWidth="1"/>
    <col min="9995" max="9995" width="19.140625" style="2" customWidth="1"/>
    <col min="9996" max="9996" width="29" style="2" customWidth="1"/>
    <col min="9997" max="9997" width="20.7109375" style="2" customWidth="1"/>
    <col min="9998" max="9998" width="18.28515625" style="2" customWidth="1"/>
    <col min="9999" max="9999" width="27.28515625" style="2" customWidth="1"/>
    <col min="10000" max="10000" width="18.85546875" style="2" customWidth="1"/>
    <col min="10001" max="10001" width="19.140625" style="2" customWidth="1"/>
    <col min="10002" max="10002" width="33.85546875" style="2" customWidth="1"/>
    <col min="10003" max="10003" width="21.28515625" style="2" customWidth="1"/>
    <col min="10004" max="10004" width="29.28515625" style="2" customWidth="1"/>
    <col min="10005" max="10005" width="32" style="2" customWidth="1"/>
    <col min="10006" max="10006" width="24.42578125" style="2" customWidth="1"/>
    <col min="10007" max="10007" width="27.42578125" style="2" customWidth="1"/>
    <col min="10008" max="10008" width="37.28515625" style="2" customWidth="1"/>
    <col min="10009" max="10009" width="29.5703125" style="2" customWidth="1"/>
    <col min="10010" max="10011" width="19.28515625" style="2" customWidth="1"/>
    <col min="10012" max="10012" width="26.42578125" style="2" customWidth="1"/>
    <col min="10013" max="10013" width="24.28515625" style="2" customWidth="1"/>
    <col min="10014" max="10014" width="27.85546875" style="2" customWidth="1"/>
    <col min="10015" max="10015" width="23.5703125" style="2" customWidth="1"/>
    <col min="10016" max="10016" width="34.7109375" style="2" customWidth="1"/>
    <col min="10017" max="10017" width="28.42578125" style="2" customWidth="1"/>
    <col min="10018" max="10018" width="28.5703125" style="2" customWidth="1"/>
    <col min="10019" max="10019" width="41.140625" style="2" customWidth="1"/>
    <col min="10020" max="10020" width="29.28515625" style="2" customWidth="1"/>
    <col min="10021" max="10021" width="35.28515625" style="2" customWidth="1"/>
    <col min="10022" max="10022" width="38.85546875" style="2" customWidth="1"/>
    <col min="10023" max="10023" width="26.140625" style="2" customWidth="1"/>
    <col min="10024" max="10024" width="19.28515625" style="2" customWidth="1"/>
    <col min="10025" max="10025" width="26.5703125" style="2" customWidth="1"/>
    <col min="10026" max="10030" width="19.28515625" style="2" customWidth="1"/>
    <col min="10031" max="10031" width="21.5703125" style="2" customWidth="1"/>
    <col min="10032" max="10032" width="19.28515625" style="2" customWidth="1"/>
    <col min="10033" max="10033" width="30.28515625" style="2" customWidth="1"/>
    <col min="10034" max="10038" width="35.140625" style="2" customWidth="1"/>
    <col min="10039" max="10042" width="29.7109375" style="2" customWidth="1"/>
    <col min="10043" max="10240" width="11.42578125" style="2"/>
    <col min="10241" max="10241" width="22.7109375" style="2" customWidth="1"/>
    <col min="10242" max="10242" width="29.42578125" style="2" customWidth="1"/>
    <col min="10243" max="10243" width="31.28515625" style="2" customWidth="1"/>
    <col min="10244" max="10244" width="16.85546875" style="2" customWidth="1"/>
    <col min="10245" max="10245" width="26.85546875" style="2" customWidth="1"/>
    <col min="10246" max="10246" width="26" style="2" customWidth="1"/>
    <col min="10247" max="10247" width="51.85546875" style="2" customWidth="1"/>
    <col min="10248" max="10248" width="21" style="2" customWidth="1"/>
    <col min="10249" max="10249" width="19.140625" style="2" customWidth="1"/>
    <col min="10250" max="10250" width="19.7109375" style="2" customWidth="1"/>
    <col min="10251" max="10251" width="19.140625" style="2" customWidth="1"/>
    <col min="10252" max="10252" width="29" style="2" customWidth="1"/>
    <col min="10253" max="10253" width="20.7109375" style="2" customWidth="1"/>
    <col min="10254" max="10254" width="18.28515625" style="2" customWidth="1"/>
    <col min="10255" max="10255" width="27.28515625" style="2" customWidth="1"/>
    <col min="10256" max="10256" width="18.85546875" style="2" customWidth="1"/>
    <col min="10257" max="10257" width="19.140625" style="2" customWidth="1"/>
    <col min="10258" max="10258" width="33.85546875" style="2" customWidth="1"/>
    <col min="10259" max="10259" width="21.28515625" style="2" customWidth="1"/>
    <col min="10260" max="10260" width="29.28515625" style="2" customWidth="1"/>
    <col min="10261" max="10261" width="32" style="2" customWidth="1"/>
    <col min="10262" max="10262" width="24.42578125" style="2" customWidth="1"/>
    <col min="10263" max="10263" width="27.42578125" style="2" customWidth="1"/>
    <col min="10264" max="10264" width="37.28515625" style="2" customWidth="1"/>
    <col min="10265" max="10265" width="29.5703125" style="2" customWidth="1"/>
    <col min="10266" max="10267" width="19.28515625" style="2" customWidth="1"/>
    <col min="10268" max="10268" width="26.42578125" style="2" customWidth="1"/>
    <col min="10269" max="10269" width="24.28515625" style="2" customWidth="1"/>
    <col min="10270" max="10270" width="27.85546875" style="2" customWidth="1"/>
    <col min="10271" max="10271" width="23.5703125" style="2" customWidth="1"/>
    <col min="10272" max="10272" width="34.7109375" style="2" customWidth="1"/>
    <col min="10273" max="10273" width="28.42578125" style="2" customWidth="1"/>
    <col min="10274" max="10274" width="28.5703125" style="2" customWidth="1"/>
    <col min="10275" max="10275" width="41.140625" style="2" customWidth="1"/>
    <col min="10276" max="10276" width="29.28515625" style="2" customWidth="1"/>
    <col min="10277" max="10277" width="35.28515625" style="2" customWidth="1"/>
    <col min="10278" max="10278" width="38.85546875" style="2" customWidth="1"/>
    <col min="10279" max="10279" width="26.140625" style="2" customWidth="1"/>
    <col min="10280" max="10280" width="19.28515625" style="2" customWidth="1"/>
    <col min="10281" max="10281" width="26.5703125" style="2" customWidth="1"/>
    <col min="10282" max="10286" width="19.28515625" style="2" customWidth="1"/>
    <col min="10287" max="10287" width="21.5703125" style="2" customWidth="1"/>
    <col min="10288" max="10288" width="19.28515625" style="2" customWidth="1"/>
    <col min="10289" max="10289" width="30.28515625" style="2" customWidth="1"/>
    <col min="10290" max="10294" width="35.140625" style="2" customWidth="1"/>
    <col min="10295" max="10298" width="29.7109375" style="2" customWidth="1"/>
    <col min="10299" max="10496" width="11.42578125" style="2"/>
    <col min="10497" max="10497" width="22.7109375" style="2" customWidth="1"/>
    <col min="10498" max="10498" width="29.42578125" style="2" customWidth="1"/>
    <col min="10499" max="10499" width="31.28515625" style="2" customWidth="1"/>
    <col min="10500" max="10500" width="16.85546875" style="2" customWidth="1"/>
    <col min="10501" max="10501" width="26.85546875" style="2" customWidth="1"/>
    <col min="10502" max="10502" width="26" style="2" customWidth="1"/>
    <col min="10503" max="10503" width="51.85546875" style="2" customWidth="1"/>
    <col min="10504" max="10504" width="21" style="2" customWidth="1"/>
    <col min="10505" max="10505" width="19.140625" style="2" customWidth="1"/>
    <col min="10506" max="10506" width="19.7109375" style="2" customWidth="1"/>
    <col min="10507" max="10507" width="19.140625" style="2" customWidth="1"/>
    <col min="10508" max="10508" width="29" style="2" customWidth="1"/>
    <col min="10509" max="10509" width="20.7109375" style="2" customWidth="1"/>
    <col min="10510" max="10510" width="18.28515625" style="2" customWidth="1"/>
    <col min="10511" max="10511" width="27.28515625" style="2" customWidth="1"/>
    <col min="10512" max="10512" width="18.85546875" style="2" customWidth="1"/>
    <col min="10513" max="10513" width="19.140625" style="2" customWidth="1"/>
    <col min="10514" max="10514" width="33.85546875" style="2" customWidth="1"/>
    <col min="10515" max="10515" width="21.28515625" style="2" customWidth="1"/>
    <col min="10516" max="10516" width="29.28515625" style="2" customWidth="1"/>
    <col min="10517" max="10517" width="32" style="2" customWidth="1"/>
    <col min="10518" max="10518" width="24.42578125" style="2" customWidth="1"/>
    <col min="10519" max="10519" width="27.42578125" style="2" customWidth="1"/>
    <col min="10520" max="10520" width="37.28515625" style="2" customWidth="1"/>
    <col min="10521" max="10521" width="29.5703125" style="2" customWidth="1"/>
    <col min="10522" max="10523" width="19.28515625" style="2" customWidth="1"/>
    <col min="10524" max="10524" width="26.42578125" style="2" customWidth="1"/>
    <col min="10525" max="10525" width="24.28515625" style="2" customWidth="1"/>
    <col min="10526" max="10526" width="27.85546875" style="2" customWidth="1"/>
    <col min="10527" max="10527" width="23.5703125" style="2" customWidth="1"/>
    <col min="10528" max="10528" width="34.7109375" style="2" customWidth="1"/>
    <col min="10529" max="10529" width="28.42578125" style="2" customWidth="1"/>
    <col min="10530" max="10530" width="28.5703125" style="2" customWidth="1"/>
    <col min="10531" max="10531" width="41.140625" style="2" customWidth="1"/>
    <col min="10532" max="10532" width="29.28515625" style="2" customWidth="1"/>
    <col min="10533" max="10533" width="35.28515625" style="2" customWidth="1"/>
    <col min="10534" max="10534" width="38.85546875" style="2" customWidth="1"/>
    <col min="10535" max="10535" width="26.140625" style="2" customWidth="1"/>
    <col min="10536" max="10536" width="19.28515625" style="2" customWidth="1"/>
    <col min="10537" max="10537" width="26.5703125" style="2" customWidth="1"/>
    <col min="10538" max="10542" width="19.28515625" style="2" customWidth="1"/>
    <col min="10543" max="10543" width="21.5703125" style="2" customWidth="1"/>
    <col min="10544" max="10544" width="19.28515625" style="2" customWidth="1"/>
    <col min="10545" max="10545" width="30.28515625" style="2" customWidth="1"/>
    <col min="10546" max="10550" width="35.140625" style="2" customWidth="1"/>
    <col min="10551" max="10554" width="29.7109375" style="2" customWidth="1"/>
    <col min="10555" max="10752" width="11.42578125" style="2"/>
    <col min="10753" max="10753" width="22.7109375" style="2" customWidth="1"/>
    <col min="10754" max="10754" width="29.42578125" style="2" customWidth="1"/>
    <col min="10755" max="10755" width="31.28515625" style="2" customWidth="1"/>
    <col min="10756" max="10756" width="16.85546875" style="2" customWidth="1"/>
    <col min="10757" max="10757" width="26.85546875" style="2" customWidth="1"/>
    <col min="10758" max="10758" width="26" style="2" customWidth="1"/>
    <col min="10759" max="10759" width="51.85546875" style="2" customWidth="1"/>
    <col min="10760" max="10760" width="21" style="2" customWidth="1"/>
    <col min="10761" max="10761" width="19.140625" style="2" customWidth="1"/>
    <col min="10762" max="10762" width="19.7109375" style="2" customWidth="1"/>
    <col min="10763" max="10763" width="19.140625" style="2" customWidth="1"/>
    <col min="10764" max="10764" width="29" style="2" customWidth="1"/>
    <col min="10765" max="10765" width="20.7109375" style="2" customWidth="1"/>
    <col min="10766" max="10766" width="18.28515625" style="2" customWidth="1"/>
    <col min="10767" max="10767" width="27.28515625" style="2" customWidth="1"/>
    <col min="10768" max="10768" width="18.85546875" style="2" customWidth="1"/>
    <col min="10769" max="10769" width="19.140625" style="2" customWidth="1"/>
    <col min="10770" max="10770" width="33.85546875" style="2" customWidth="1"/>
    <col min="10771" max="10771" width="21.28515625" style="2" customWidth="1"/>
    <col min="10772" max="10772" width="29.28515625" style="2" customWidth="1"/>
    <col min="10773" max="10773" width="32" style="2" customWidth="1"/>
    <col min="10774" max="10774" width="24.42578125" style="2" customWidth="1"/>
    <col min="10775" max="10775" width="27.42578125" style="2" customWidth="1"/>
    <col min="10776" max="10776" width="37.28515625" style="2" customWidth="1"/>
    <col min="10777" max="10777" width="29.5703125" style="2" customWidth="1"/>
    <col min="10778" max="10779" width="19.28515625" style="2" customWidth="1"/>
    <col min="10780" max="10780" width="26.42578125" style="2" customWidth="1"/>
    <col min="10781" max="10781" width="24.28515625" style="2" customWidth="1"/>
    <col min="10782" max="10782" width="27.85546875" style="2" customWidth="1"/>
    <col min="10783" max="10783" width="23.5703125" style="2" customWidth="1"/>
    <col min="10784" max="10784" width="34.7109375" style="2" customWidth="1"/>
    <col min="10785" max="10785" width="28.42578125" style="2" customWidth="1"/>
    <col min="10786" max="10786" width="28.5703125" style="2" customWidth="1"/>
    <col min="10787" max="10787" width="41.140625" style="2" customWidth="1"/>
    <col min="10788" max="10788" width="29.28515625" style="2" customWidth="1"/>
    <col min="10789" max="10789" width="35.28515625" style="2" customWidth="1"/>
    <col min="10790" max="10790" width="38.85546875" style="2" customWidth="1"/>
    <col min="10791" max="10791" width="26.140625" style="2" customWidth="1"/>
    <col min="10792" max="10792" width="19.28515625" style="2" customWidth="1"/>
    <col min="10793" max="10793" width="26.5703125" style="2" customWidth="1"/>
    <col min="10794" max="10798" width="19.28515625" style="2" customWidth="1"/>
    <col min="10799" max="10799" width="21.5703125" style="2" customWidth="1"/>
    <col min="10800" max="10800" width="19.28515625" style="2" customWidth="1"/>
    <col min="10801" max="10801" width="30.28515625" style="2" customWidth="1"/>
    <col min="10802" max="10806" width="35.140625" style="2" customWidth="1"/>
    <col min="10807" max="10810" width="29.7109375" style="2" customWidth="1"/>
    <col min="10811" max="11008" width="11.42578125" style="2"/>
    <col min="11009" max="11009" width="22.7109375" style="2" customWidth="1"/>
    <col min="11010" max="11010" width="29.42578125" style="2" customWidth="1"/>
    <col min="11011" max="11011" width="31.28515625" style="2" customWidth="1"/>
    <col min="11012" max="11012" width="16.85546875" style="2" customWidth="1"/>
    <col min="11013" max="11013" width="26.85546875" style="2" customWidth="1"/>
    <col min="11014" max="11014" width="26" style="2" customWidth="1"/>
    <col min="11015" max="11015" width="51.85546875" style="2" customWidth="1"/>
    <col min="11016" max="11016" width="21" style="2" customWidth="1"/>
    <col min="11017" max="11017" width="19.140625" style="2" customWidth="1"/>
    <col min="11018" max="11018" width="19.7109375" style="2" customWidth="1"/>
    <col min="11019" max="11019" width="19.140625" style="2" customWidth="1"/>
    <col min="11020" max="11020" width="29" style="2" customWidth="1"/>
    <col min="11021" max="11021" width="20.7109375" style="2" customWidth="1"/>
    <col min="11022" max="11022" width="18.28515625" style="2" customWidth="1"/>
    <col min="11023" max="11023" width="27.28515625" style="2" customWidth="1"/>
    <col min="11024" max="11024" width="18.85546875" style="2" customWidth="1"/>
    <col min="11025" max="11025" width="19.140625" style="2" customWidth="1"/>
    <col min="11026" max="11026" width="33.85546875" style="2" customWidth="1"/>
    <col min="11027" max="11027" width="21.28515625" style="2" customWidth="1"/>
    <col min="11028" max="11028" width="29.28515625" style="2" customWidth="1"/>
    <col min="11029" max="11029" width="32" style="2" customWidth="1"/>
    <col min="11030" max="11030" width="24.42578125" style="2" customWidth="1"/>
    <col min="11031" max="11031" width="27.42578125" style="2" customWidth="1"/>
    <col min="11032" max="11032" width="37.28515625" style="2" customWidth="1"/>
    <col min="11033" max="11033" width="29.5703125" style="2" customWidth="1"/>
    <col min="11034" max="11035" width="19.28515625" style="2" customWidth="1"/>
    <col min="11036" max="11036" width="26.42578125" style="2" customWidth="1"/>
    <col min="11037" max="11037" width="24.28515625" style="2" customWidth="1"/>
    <col min="11038" max="11038" width="27.85546875" style="2" customWidth="1"/>
    <col min="11039" max="11039" width="23.5703125" style="2" customWidth="1"/>
    <col min="11040" max="11040" width="34.7109375" style="2" customWidth="1"/>
    <col min="11041" max="11041" width="28.42578125" style="2" customWidth="1"/>
    <col min="11042" max="11042" width="28.5703125" style="2" customWidth="1"/>
    <col min="11043" max="11043" width="41.140625" style="2" customWidth="1"/>
    <col min="11044" max="11044" width="29.28515625" style="2" customWidth="1"/>
    <col min="11045" max="11045" width="35.28515625" style="2" customWidth="1"/>
    <col min="11046" max="11046" width="38.85546875" style="2" customWidth="1"/>
    <col min="11047" max="11047" width="26.140625" style="2" customWidth="1"/>
    <col min="11048" max="11048" width="19.28515625" style="2" customWidth="1"/>
    <col min="11049" max="11049" width="26.5703125" style="2" customWidth="1"/>
    <col min="11050" max="11054" width="19.28515625" style="2" customWidth="1"/>
    <col min="11055" max="11055" width="21.5703125" style="2" customWidth="1"/>
    <col min="11056" max="11056" width="19.28515625" style="2" customWidth="1"/>
    <col min="11057" max="11057" width="30.28515625" style="2" customWidth="1"/>
    <col min="11058" max="11062" width="35.140625" style="2" customWidth="1"/>
    <col min="11063" max="11066" width="29.7109375" style="2" customWidth="1"/>
    <col min="11067" max="11264" width="11.42578125" style="2"/>
    <col min="11265" max="11265" width="22.7109375" style="2" customWidth="1"/>
    <col min="11266" max="11266" width="29.42578125" style="2" customWidth="1"/>
    <col min="11267" max="11267" width="31.28515625" style="2" customWidth="1"/>
    <col min="11268" max="11268" width="16.85546875" style="2" customWidth="1"/>
    <col min="11269" max="11269" width="26.85546875" style="2" customWidth="1"/>
    <col min="11270" max="11270" width="26" style="2" customWidth="1"/>
    <col min="11271" max="11271" width="51.85546875" style="2" customWidth="1"/>
    <col min="11272" max="11272" width="21" style="2" customWidth="1"/>
    <col min="11273" max="11273" width="19.140625" style="2" customWidth="1"/>
    <col min="11274" max="11274" width="19.7109375" style="2" customWidth="1"/>
    <col min="11275" max="11275" width="19.140625" style="2" customWidth="1"/>
    <col min="11276" max="11276" width="29" style="2" customWidth="1"/>
    <col min="11277" max="11277" width="20.7109375" style="2" customWidth="1"/>
    <col min="11278" max="11278" width="18.28515625" style="2" customWidth="1"/>
    <col min="11279" max="11279" width="27.28515625" style="2" customWidth="1"/>
    <col min="11280" max="11280" width="18.85546875" style="2" customWidth="1"/>
    <col min="11281" max="11281" width="19.140625" style="2" customWidth="1"/>
    <col min="11282" max="11282" width="33.85546875" style="2" customWidth="1"/>
    <col min="11283" max="11283" width="21.28515625" style="2" customWidth="1"/>
    <col min="11284" max="11284" width="29.28515625" style="2" customWidth="1"/>
    <col min="11285" max="11285" width="32" style="2" customWidth="1"/>
    <col min="11286" max="11286" width="24.42578125" style="2" customWidth="1"/>
    <col min="11287" max="11287" width="27.42578125" style="2" customWidth="1"/>
    <col min="11288" max="11288" width="37.28515625" style="2" customWidth="1"/>
    <col min="11289" max="11289" width="29.5703125" style="2" customWidth="1"/>
    <col min="11290" max="11291" width="19.28515625" style="2" customWidth="1"/>
    <col min="11292" max="11292" width="26.42578125" style="2" customWidth="1"/>
    <col min="11293" max="11293" width="24.28515625" style="2" customWidth="1"/>
    <col min="11294" max="11294" width="27.85546875" style="2" customWidth="1"/>
    <col min="11295" max="11295" width="23.5703125" style="2" customWidth="1"/>
    <col min="11296" max="11296" width="34.7109375" style="2" customWidth="1"/>
    <col min="11297" max="11297" width="28.42578125" style="2" customWidth="1"/>
    <col min="11298" max="11298" width="28.5703125" style="2" customWidth="1"/>
    <col min="11299" max="11299" width="41.140625" style="2" customWidth="1"/>
    <col min="11300" max="11300" width="29.28515625" style="2" customWidth="1"/>
    <col min="11301" max="11301" width="35.28515625" style="2" customWidth="1"/>
    <col min="11302" max="11302" width="38.85546875" style="2" customWidth="1"/>
    <col min="11303" max="11303" width="26.140625" style="2" customWidth="1"/>
    <col min="11304" max="11304" width="19.28515625" style="2" customWidth="1"/>
    <col min="11305" max="11305" width="26.5703125" style="2" customWidth="1"/>
    <col min="11306" max="11310" width="19.28515625" style="2" customWidth="1"/>
    <col min="11311" max="11311" width="21.5703125" style="2" customWidth="1"/>
    <col min="11312" max="11312" width="19.28515625" style="2" customWidth="1"/>
    <col min="11313" max="11313" width="30.28515625" style="2" customWidth="1"/>
    <col min="11314" max="11318" width="35.140625" style="2" customWidth="1"/>
    <col min="11319" max="11322" width="29.7109375" style="2" customWidth="1"/>
    <col min="11323" max="11520" width="11.42578125" style="2"/>
    <col min="11521" max="11521" width="22.7109375" style="2" customWidth="1"/>
    <col min="11522" max="11522" width="29.42578125" style="2" customWidth="1"/>
    <col min="11523" max="11523" width="31.28515625" style="2" customWidth="1"/>
    <col min="11524" max="11524" width="16.85546875" style="2" customWidth="1"/>
    <col min="11525" max="11525" width="26.85546875" style="2" customWidth="1"/>
    <col min="11526" max="11526" width="26" style="2" customWidth="1"/>
    <col min="11527" max="11527" width="51.85546875" style="2" customWidth="1"/>
    <col min="11528" max="11528" width="21" style="2" customWidth="1"/>
    <col min="11529" max="11529" width="19.140625" style="2" customWidth="1"/>
    <col min="11530" max="11530" width="19.7109375" style="2" customWidth="1"/>
    <col min="11531" max="11531" width="19.140625" style="2" customWidth="1"/>
    <col min="11532" max="11532" width="29" style="2" customWidth="1"/>
    <col min="11533" max="11533" width="20.7109375" style="2" customWidth="1"/>
    <col min="11534" max="11534" width="18.28515625" style="2" customWidth="1"/>
    <col min="11535" max="11535" width="27.28515625" style="2" customWidth="1"/>
    <col min="11536" max="11536" width="18.85546875" style="2" customWidth="1"/>
    <col min="11537" max="11537" width="19.140625" style="2" customWidth="1"/>
    <col min="11538" max="11538" width="33.85546875" style="2" customWidth="1"/>
    <col min="11539" max="11539" width="21.28515625" style="2" customWidth="1"/>
    <col min="11540" max="11540" width="29.28515625" style="2" customWidth="1"/>
    <col min="11541" max="11541" width="32" style="2" customWidth="1"/>
    <col min="11542" max="11542" width="24.42578125" style="2" customWidth="1"/>
    <col min="11543" max="11543" width="27.42578125" style="2" customWidth="1"/>
    <col min="11544" max="11544" width="37.28515625" style="2" customWidth="1"/>
    <col min="11545" max="11545" width="29.5703125" style="2" customWidth="1"/>
    <col min="11546" max="11547" width="19.28515625" style="2" customWidth="1"/>
    <col min="11548" max="11548" width="26.42578125" style="2" customWidth="1"/>
    <col min="11549" max="11549" width="24.28515625" style="2" customWidth="1"/>
    <col min="11550" max="11550" width="27.85546875" style="2" customWidth="1"/>
    <col min="11551" max="11551" width="23.5703125" style="2" customWidth="1"/>
    <col min="11552" max="11552" width="34.7109375" style="2" customWidth="1"/>
    <col min="11553" max="11553" width="28.42578125" style="2" customWidth="1"/>
    <col min="11554" max="11554" width="28.5703125" style="2" customWidth="1"/>
    <col min="11555" max="11555" width="41.140625" style="2" customWidth="1"/>
    <col min="11556" max="11556" width="29.28515625" style="2" customWidth="1"/>
    <col min="11557" max="11557" width="35.28515625" style="2" customWidth="1"/>
    <col min="11558" max="11558" width="38.85546875" style="2" customWidth="1"/>
    <col min="11559" max="11559" width="26.140625" style="2" customWidth="1"/>
    <col min="11560" max="11560" width="19.28515625" style="2" customWidth="1"/>
    <col min="11561" max="11561" width="26.5703125" style="2" customWidth="1"/>
    <col min="11562" max="11566" width="19.28515625" style="2" customWidth="1"/>
    <col min="11567" max="11567" width="21.5703125" style="2" customWidth="1"/>
    <col min="11568" max="11568" width="19.28515625" style="2" customWidth="1"/>
    <col min="11569" max="11569" width="30.28515625" style="2" customWidth="1"/>
    <col min="11570" max="11574" width="35.140625" style="2" customWidth="1"/>
    <col min="11575" max="11578" width="29.7109375" style="2" customWidth="1"/>
    <col min="11579" max="11776" width="11.42578125" style="2"/>
    <col min="11777" max="11777" width="22.7109375" style="2" customWidth="1"/>
    <col min="11778" max="11778" width="29.42578125" style="2" customWidth="1"/>
    <col min="11779" max="11779" width="31.28515625" style="2" customWidth="1"/>
    <col min="11780" max="11780" width="16.85546875" style="2" customWidth="1"/>
    <col min="11781" max="11781" width="26.85546875" style="2" customWidth="1"/>
    <col min="11782" max="11782" width="26" style="2" customWidth="1"/>
    <col min="11783" max="11783" width="51.85546875" style="2" customWidth="1"/>
    <col min="11784" max="11784" width="21" style="2" customWidth="1"/>
    <col min="11785" max="11785" width="19.140625" style="2" customWidth="1"/>
    <col min="11786" max="11786" width="19.7109375" style="2" customWidth="1"/>
    <col min="11787" max="11787" width="19.140625" style="2" customWidth="1"/>
    <col min="11788" max="11788" width="29" style="2" customWidth="1"/>
    <col min="11789" max="11789" width="20.7109375" style="2" customWidth="1"/>
    <col min="11790" max="11790" width="18.28515625" style="2" customWidth="1"/>
    <col min="11791" max="11791" width="27.28515625" style="2" customWidth="1"/>
    <col min="11792" max="11792" width="18.85546875" style="2" customWidth="1"/>
    <col min="11793" max="11793" width="19.140625" style="2" customWidth="1"/>
    <col min="11794" max="11794" width="33.85546875" style="2" customWidth="1"/>
    <col min="11795" max="11795" width="21.28515625" style="2" customWidth="1"/>
    <col min="11796" max="11796" width="29.28515625" style="2" customWidth="1"/>
    <col min="11797" max="11797" width="32" style="2" customWidth="1"/>
    <col min="11798" max="11798" width="24.42578125" style="2" customWidth="1"/>
    <col min="11799" max="11799" width="27.42578125" style="2" customWidth="1"/>
    <col min="11800" max="11800" width="37.28515625" style="2" customWidth="1"/>
    <col min="11801" max="11801" width="29.5703125" style="2" customWidth="1"/>
    <col min="11802" max="11803" width="19.28515625" style="2" customWidth="1"/>
    <col min="11804" max="11804" width="26.42578125" style="2" customWidth="1"/>
    <col min="11805" max="11805" width="24.28515625" style="2" customWidth="1"/>
    <col min="11806" max="11806" width="27.85546875" style="2" customWidth="1"/>
    <col min="11807" max="11807" width="23.5703125" style="2" customWidth="1"/>
    <col min="11808" max="11808" width="34.7109375" style="2" customWidth="1"/>
    <col min="11809" max="11809" width="28.42578125" style="2" customWidth="1"/>
    <col min="11810" max="11810" width="28.5703125" style="2" customWidth="1"/>
    <col min="11811" max="11811" width="41.140625" style="2" customWidth="1"/>
    <col min="11812" max="11812" width="29.28515625" style="2" customWidth="1"/>
    <col min="11813" max="11813" width="35.28515625" style="2" customWidth="1"/>
    <col min="11814" max="11814" width="38.85546875" style="2" customWidth="1"/>
    <col min="11815" max="11815" width="26.140625" style="2" customWidth="1"/>
    <col min="11816" max="11816" width="19.28515625" style="2" customWidth="1"/>
    <col min="11817" max="11817" width="26.5703125" style="2" customWidth="1"/>
    <col min="11818" max="11822" width="19.28515625" style="2" customWidth="1"/>
    <col min="11823" max="11823" width="21.5703125" style="2" customWidth="1"/>
    <col min="11824" max="11824" width="19.28515625" style="2" customWidth="1"/>
    <col min="11825" max="11825" width="30.28515625" style="2" customWidth="1"/>
    <col min="11826" max="11830" width="35.140625" style="2" customWidth="1"/>
    <col min="11831" max="11834" width="29.7109375" style="2" customWidth="1"/>
    <col min="11835" max="12032" width="11.42578125" style="2"/>
    <col min="12033" max="12033" width="22.7109375" style="2" customWidth="1"/>
    <col min="12034" max="12034" width="29.42578125" style="2" customWidth="1"/>
    <col min="12035" max="12035" width="31.28515625" style="2" customWidth="1"/>
    <col min="12036" max="12036" width="16.85546875" style="2" customWidth="1"/>
    <col min="12037" max="12037" width="26.85546875" style="2" customWidth="1"/>
    <col min="12038" max="12038" width="26" style="2" customWidth="1"/>
    <col min="12039" max="12039" width="51.85546875" style="2" customWidth="1"/>
    <col min="12040" max="12040" width="21" style="2" customWidth="1"/>
    <col min="12041" max="12041" width="19.140625" style="2" customWidth="1"/>
    <col min="12042" max="12042" width="19.7109375" style="2" customWidth="1"/>
    <col min="12043" max="12043" width="19.140625" style="2" customWidth="1"/>
    <col min="12044" max="12044" width="29" style="2" customWidth="1"/>
    <col min="12045" max="12045" width="20.7109375" style="2" customWidth="1"/>
    <col min="12046" max="12046" width="18.28515625" style="2" customWidth="1"/>
    <col min="12047" max="12047" width="27.28515625" style="2" customWidth="1"/>
    <col min="12048" max="12048" width="18.85546875" style="2" customWidth="1"/>
    <col min="12049" max="12049" width="19.140625" style="2" customWidth="1"/>
    <col min="12050" max="12050" width="33.85546875" style="2" customWidth="1"/>
    <col min="12051" max="12051" width="21.28515625" style="2" customWidth="1"/>
    <col min="12052" max="12052" width="29.28515625" style="2" customWidth="1"/>
    <col min="12053" max="12053" width="32" style="2" customWidth="1"/>
    <col min="12054" max="12054" width="24.42578125" style="2" customWidth="1"/>
    <col min="12055" max="12055" width="27.42578125" style="2" customWidth="1"/>
    <col min="12056" max="12056" width="37.28515625" style="2" customWidth="1"/>
    <col min="12057" max="12057" width="29.5703125" style="2" customWidth="1"/>
    <col min="12058" max="12059" width="19.28515625" style="2" customWidth="1"/>
    <col min="12060" max="12060" width="26.42578125" style="2" customWidth="1"/>
    <col min="12061" max="12061" width="24.28515625" style="2" customWidth="1"/>
    <col min="12062" max="12062" width="27.85546875" style="2" customWidth="1"/>
    <col min="12063" max="12063" width="23.5703125" style="2" customWidth="1"/>
    <col min="12064" max="12064" width="34.7109375" style="2" customWidth="1"/>
    <col min="12065" max="12065" width="28.42578125" style="2" customWidth="1"/>
    <col min="12066" max="12066" width="28.5703125" style="2" customWidth="1"/>
    <col min="12067" max="12067" width="41.140625" style="2" customWidth="1"/>
    <col min="12068" max="12068" width="29.28515625" style="2" customWidth="1"/>
    <col min="12069" max="12069" width="35.28515625" style="2" customWidth="1"/>
    <col min="12070" max="12070" width="38.85546875" style="2" customWidth="1"/>
    <col min="12071" max="12071" width="26.140625" style="2" customWidth="1"/>
    <col min="12072" max="12072" width="19.28515625" style="2" customWidth="1"/>
    <col min="12073" max="12073" width="26.5703125" style="2" customWidth="1"/>
    <col min="12074" max="12078" width="19.28515625" style="2" customWidth="1"/>
    <col min="12079" max="12079" width="21.5703125" style="2" customWidth="1"/>
    <col min="12080" max="12080" width="19.28515625" style="2" customWidth="1"/>
    <col min="12081" max="12081" width="30.28515625" style="2" customWidth="1"/>
    <col min="12082" max="12086" width="35.140625" style="2" customWidth="1"/>
    <col min="12087" max="12090" width="29.7109375" style="2" customWidth="1"/>
    <col min="12091" max="12288" width="11.42578125" style="2"/>
    <col min="12289" max="12289" width="22.7109375" style="2" customWidth="1"/>
    <col min="12290" max="12290" width="29.42578125" style="2" customWidth="1"/>
    <col min="12291" max="12291" width="31.28515625" style="2" customWidth="1"/>
    <col min="12292" max="12292" width="16.85546875" style="2" customWidth="1"/>
    <col min="12293" max="12293" width="26.85546875" style="2" customWidth="1"/>
    <col min="12294" max="12294" width="26" style="2" customWidth="1"/>
    <col min="12295" max="12295" width="51.85546875" style="2" customWidth="1"/>
    <col min="12296" max="12296" width="21" style="2" customWidth="1"/>
    <col min="12297" max="12297" width="19.140625" style="2" customWidth="1"/>
    <col min="12298" max="12298" width="19.7109375" style="2" customWidth="1"/>
    <col min="12299" max="12299" width="19.140625" style="2" customWidth="1"/>
    <col min="12300" max="12300" width="29" style="2" customWidth="1"/>
    <col min="12301" max="12301" width="20.7109375" style="2" customWidth="1"/>
    <col min="12302" max="12302" width="18.28515625" style="2" customWidth="1"/>
    <col min="12303" max="12303" width="27.28515625" style="2" customWidth="1"/>
    <col min="12304" max="12304" width="18.85546875" style="2" customWidth="1"/>
    <col min="12305" max="12305" width="19.140625" style="2" customWidth="1"/>
    <col min="12306" max="12306" width="33.85546875" style="2" customWidth="1"/>
    <col min="12307" max="12307" width="21.28515625" style="2" customWidth="1"/>
    <col min="12308" max="12308" width="29.28515625" style="2" customWidth="1"/>
    <col min="12309" max="12309" width="32" style="2" customWidth="1"/>
    <col min="12310" max="12310" width="24.42578125" style="2" customWidth="1"/>
    <col min="12311" max="12311" width="27.42578125" style="2" customWidth="1"/>
    <col min="12312" max="12312" width="37.28515625" style="2" customWidth="1"/>
    <col min="12313" max="12313" width="29.5703125" style="2" customWidth="1"/>
    <col min="12314" max="12315" width="19.28515625" style="2" customWidth="1"/>
    <col min="12316" max="12316" width="26.42578125" style="2" customWidth="1"/>
    <col min="12317" max="12317" width="24.28515625" style="2" customWidth="1"/>
    <col min="12318" max="12318" width="27.85546875" style="2" customWidth="1"/>
    <col min="12319" max="12319" width="23.5703125" style="2" customWidth="1"/>
    <col min="12320" max="12320" width="34.7109375" style="2" customWidth="1"/>
    <col min="12321" max="12321" width="28.42578125" style="2" customWidth="1"/>
    <col min="12322" max="12322" width="28.5703125" style="2" customWidth="1"/>
    <col min="12323" max="12323" width="41.140625" style="2" customWidth="1"/>
    <col min="12324" max="12324" width="29.28515625" style="2" customWidth="1"/>
    <col min="12325" max="12325" width="35.28515625" style="2" customWidth="1"/>
    <col min="12326" max="12326" width="38.85546875" style="2" customWidth="1"/>
    <col min="12327" max="12327" width="26.140625" style="2" customWidth="1"/>
    <col min="12328" max="12328" width="19.28515625" style="2" customWidth="1"/>
    <col min="12329" max="12329" width="26.5703125" style="2" customWidth="1"/>
    <col min="12330" max="12334" width="19.28515625" style="2" customWidth="1"/>
    <col min="12335" max="12335" width="21.5703125" style="2" customWidth="1"/>
    <col min="12336" max="12336" width="19.28515625" style="2" customWidth="1"/>
    <col min="12337" max="12337" width="30.28515625" style="2" customWidth="1"/>
    <col min="12338" max="12342" width="35.140625" style="2" customWidth="1"/>
    <col min="12343" max="12346" width="29.7109375" style="2" customWidth="1"/>
    <col min="12347" max="12544" width="11.42578125" style="2"/>
    <col min="12545" max="12545" width="22.7109375" style="2" customWidth="1"/>
    <col min="12546" max="12546" width="29.42578125" style="2" customWidth="1"/>
    <col min="12547" max="12547" width="31.28515625" style="2" customWidth="1"/>
    <col min="12548" max="12548" width="16.85546875" style="2" customWidth="1"/>
    <col min="12549" max="12549" width="26.85546875" style="2" customWidth="1"/>
    <col min="12550" max="12550" width="26" style="2" customWidth="1"/>
    <col min="12551" max="12551" width="51.85546875" style="2" customWidth="1"/>
    <col min="12552" max="12552" width="21" style="2" customWidth="1"/>
    <col min="12553" max="12553" width="19.140625" style="2" customWidth="1"/>
    <col min="12554" max="12554" width="19.7109375" style="2" customWidth="1"/>
    <col min="12555" max="12555" width="19.140625" style="2" customWidth="1"/>
    <col min="12556" max="12556" width="29" style="2" customWidth="1"/>
    <col min="12557" max="12557" width="20.7109375" style="2" customWidth="1"/>
    <col min="12558" max="12558" width="18.28515625" style="2" customWidth="1"/>
    <col min="12559" max="12559" width="27.28515625" style="2" customWidth="1"/>
    <col min="12560" max="12560" width="18.85546875" style="2" customWidth="1"/>
    <col min="12561" max="12561" width="19.140625" style="2" customWidth="1"/>
    <col min="12562" max="12562" width="33.85546875" style="2" customWidth="1"/>
    <col min="12563" max="12563" width="21.28515625" style="2" customWidth="1"/>
    <col min="12564" max="12564" width="29.28515625" style="2" customWidth="1"/>
    <col min="12565" max="12565" width="32" style="2" customWidth="1"/>
    <col min="12566" max="12566" width="24.42578125" style="2" customWidth="1"/>
    <col min="12567" max="12567" width="27.42578125" style="2" customWidth="1"/>
    <col min="12568" max="12568" width="37.28515625" style="2" customWidth="1"/>
    <col min="12569" max="12569" width="29.5703125" style="2" customWidth="1"/>
    <col min="12570" max="12571" width="19.28515625" style="2" customWidth="1"/>
    <col min="12572" max="12572" width="26.42578125" style="2" customWidth="1"/>
    <col min="12573" max="12573" width="24.28515625" style="2" customWidth="1"/>
    <col min="12574" max="12574" width="27.85546875" style="2" customWidth="1"/>
    <col min="12575" max="12575" width="23.5703125" style="2" customWidth="1"/>
    <col min="12576" max="12576" width="34.7109375" style="2" customWidth="1"/>
    <col min="12577" max="12577" width="28.42578125" style="2" customWidth="1"/>
    <col min="12578" max="12578" width="28.5703125" style="2" customWidth="1"/>
    <col min="12579" max="12579" width="41.140625" style="2" customWidth="1"/>
    <col min="12580" max="12580" width="29.28515625" style="2" customWidth="1"/>
    <col min="12581" max="12581" width="35.28515625" style="2" customWidth="1"/>
    <col min="12582" max="12582" width="38.85546875" style="2" customWidth="1"/>
    <col min="12583" max="12583" width="26.140625" style="2" customWidth="1"/>
    <col min="12584" max="12584" width="19.28515625" style="2" customWidth="1"/>
    <col min="12585" max="12585" width="26.5703125" style="2" customWidth="1"/>
    <col min="12586" max="12590" width="19.28515625" style="2" customWidth="1"/>
    <col min="12591" max="12591" width="21.5703125" style="2" customWidth="1"/>
    <col min="12592" max="12592" width="19.28515625" style="2" customWidth="1"/>
    <col min="12593" max="12593" width="30.28515625" style="2" customWidth="1"/>
    <col min="12594" max="12598" width="35.140625" style="2" customWidth="1"/>
    <col min="12599" max="12602" width="29.7109375" style="2" customWidth="1"/>
    <col min="12603" max="12800" width="11.42578125" style="2"/>
    <col min="12801" max="12801" width="22.7109375" style="2" customWidth="1"/>
    <col min="12802" max="12802" width="29.42578125" style="2" customWidth="1"/>
    <col min="12803" max="12803" width="31.28515625" style="2" customWidth="1"/>
    <col min="12804" max="12804" width="16.85546875" style="2" customWidth="1"/>
    <col min="12805" max="12805" width="26.85546875" style="2" customWidth="1"/>
    <col min="12806" max="12806" width="26" style="2" customWidth="1"/>
    <col min="12807" max="12807" width="51.85546875" style="2" customWidth="1"/>
    <col min="12808" max="12808" width="21" style="2" customWidth="1"/>
    <col min="12809" max="12809" width="19.140625" style="2" customWidth="1"/>
    <col min="12810" max="12810" width="19.7109375" style="2" customWidth="1"/>
    <col min="12811" max="12811" width="19.140625" style="2" customWidth="1"/>
    <col min="12812" max="12812" width="29" style="2" customWidth="1"/>
    <col min="12813" max="12813" width="20.7109375" style="2" customWidth="1"/>
    <col min="12814" max="12814" width="18.28515625" style="2" customWidth="1"/>
    <col min="12815" max="12815" width="27.28515625" style="2" customWidth="1"/>
    <col min="12816" max="12816" width="18.85546875" style="2" customWidth="1"/>
    <col min="12817" max="12817" width="19.140625" style="2" customWidth="1"/>
    <col min="12818" max="12818" width="33.85546875" style="2" customWidth="1"/>
    <col min="12819" max="12819" width="21.28515625" style="2" customWidth="1"/>
    <col min="12820" max="12820" width="29.28515625" style="2" customWidth="1"/>
    <col min="12821" max="12821" width="32" style="2" customWidth="1"/>
    <col min="12822" max="12822" width="24.42578125" style="2" customWidth="1"/>
    <col min="12823" max="12823" width="27.42578125" style="2" customWidth="1"/>
    <col min="12824" max="12824" width="37.28515625" style="2" customWidth="1"/>
    <col min="12825" max="12825" width="29.5703125" style="2" customWidth="1"/>
    <col min="12826" max="12827" width="19.28515625" style="2" customWidth="1"/>
    <col min="12828" max="12828" width="26.42578125" style="2" customWidth="1"/>
    <col min="12829" max="12829" width="24.28515625" style="2" customWidth="1"/>
    <col min="12830" max="12830" width="27.85546875" style="2" customWidth="1"/>
    <col min="12831" max="12831" width="23.5703125" style="2" customWidth="1"/>
    <col min="12832" max="12832" width="34.7109375" style="2" customWidth="1"/>
    <col min="12833" max="12833" width="28.42578125" style="2" customWidth="1"/>
    <col min="12834" max="12834" width="28.5703125" style="2" customWidth="1"/>
    <col min="12835" max="12835" width="41.140625" style="2" customWidth="1"/>
    <col min="12836" max="12836" width="29.28515625" style="2" customWidth="1"/>
    <col min="12837" max="12837" width="35.28515625" style="2" customWidth="1"/>
    <col min="12838" max="12838" width="38.85546875" style="2" customWidth="1"/>
    <col min="12839" max="12839" width="26.140625" style="2" customWidth="1"/>
    <col min="12840" max="12840" width="19.28515625" style="2" customWidth="1"/>
    <col min="12841" max="12841" width="26.5703125" style="2" customWidth="1"/>
    <col min="12842" max="12846" width="19.28515625" style="2" customWidth="1"/>
    <col min="12847" max="12847" width="21.5703125" style="2" customWidth="1"/>
    <col min="12848" max="12848" width="19.28515625" style="2" customWidth="1"/>
    <col min="12849" max="12849" width="30.28515625" style="2" customWidth="1"/>
    <col min="12850" max="12854" width="35.140625" style="2" customWidth="1"/>
    <col min="12855" max="12858" width="29.7109375" style="2" customWidth="1"/>
    <col min="12859" max="13056" width="11.42578125" style="2"/>
    <col min="13057" max="13057" width="22.7109375" style="2" customWidth="1"/>
    <col min="13058" max="13058" width="29.42578125" style="2" customWidth="1"/>
    <col min="13059" max="13059" width="31.28515625" style="2" customWidth="1"/>
    <col min="13060" max="13060" width="16.85546875" style="2" customWidth="1"/>
    <col min="13061" max="13061" width="26.85546875" style="2" customWidth="1"/>
    <col min="13062" max="13062" width="26" style="2" customWidth="1"/>
    <col min="13063" max="13063" width="51.85546875" style="2" customWidth="1"/>
    <col min="13064" max="13064" width="21" style="2" customWidth="1"/>
    <col min="13065" max="13065" width="19.140625" style="2" customWidth="1"/>
    <col min="13066" max="13066" width="19.7109375" style="2" customWidth="1"/>
    <col min="13067" max="13067" width="19.140625" style="2" customWidth="1"/>
    <col min="13068" max="13068" width="29" style="2" customWidth="1"/>
    <col min="13069" max="13069" width="20.7109375" style="2" customWidth="1"/>
    <col min="13070" max="13070" width="18.28515625" style="2" customWidth="1"/>
    <col min="13071" max="13071" width="27.28515625" style="2" customWidth="1"/>
    <col min="13072" max="13072" width="18.85546875" style="2" customWidth="1"/>
    <col min="13073" max="13073" width="19.140625" style="2" customWidth="1"/>
    <col min="13074" max="13074" width="33.85546875" style="2" customWidth="1"/>
    <col min="13075" max="13075" width="21.28515625" style="2" customWidth="1"/>
    <col min="13076" max="13076" width="29.28515625" style="2" customWidth="1"/>
    <col min="13077" max="13077" width="32" style="2" customWidth="1"/>
    <col min="13078" max="13078" width="24.42578125" style="2" customWidth="1"/>
    <col min="13079" max="13079" width="27.42578125" style="2" customWidth="1"/>
    <col min="13080" max="13080" width="37.28515625" style="2" customWidth="1"/>
    <col min="13081" max="13081" width="29.5703125" style="2" customWidth="1"/>
    <col min="13082" max="13083" width="19.28515625" style="2" customWidth="1"/>
    <col min="13084" max="13084" width="26.42578125" style="2" customWidth="1"/>
    <col min="13085" max="13085" width="24.28515625" style="2" customWidth="1"/>
    <col min="13086" max="13086" width="27.85546875" style="2" customWidth="1"/>
    <col min="13087" max="13087" width="23.5703125" style="2" customWidth="1"/>
    <col min="13088" max="13088" width="34.7109375" style="2" customWidth="1"/>
    <col min="13089" max="13089" width="28.42578125" style="2" customWidth="1"/>
    <col min="13090" max="13090" width="28.5703125" style="2" customWidth="1"/>
    <col min="13091" max="13091" width="41.140625" style="2" customWidth="1"/>
    <col min="13092" max="13092" width="29.28515625" style="2" customWidth="1"/>
    <col min="13093" max="13093" width="35.28515625" style="2" customWidth="1"/>
    <col min="13094" max="13094" width="38.85546875" style="2" customWidth="1"/>
    <col min="13095" max="13095" width="26.140625" style="2" customWidth="1"/>
    <col min="13096" max="13096" width="19.28515625" style="2" customWidth="1"/>
    <col min="13097" max="13097" width="26.5703125" style="2" customWidth="1"/>
    <col min="13098" max="13102" width="19.28515625" style="2" customWidth="1"/>
    <col min="13103" max="13103" width="21.5703125" style="2" customWidth="1"/>
    <col min="13104" max="13104" width="19.28515625" style="2" customWidth="1"/>
    <col min="13105" max="13105" width="30.28515625" style="2" customWidth="1"/>
    <col min="13106" max="13110" width="35.140625" style="2" customWidth="1"/>
    <col min="13111" max="13114" width="29.7109375" style="2" customWidth="1"/>
    <col min="13115" max="13312" width="11.42578125" style="2"/>
    <col min="13313" max="13313" width="22.7109375" style="2" customWidth="1"/>
    <col min="13314" max="13314" width="29.42578125" style="2" customWidth="1"/>
    <col min="13315" max="13315" width="31.28515625" style="2" customWidth="1"/>
    <col min="13316" max="13316" width="16.85546875" style="2" customWidth="1"/>
    <col min="13317" max="13317" width="26.85546875" style="2" customWidth="1"/>
    <col min="13318" max="13318" width="26" style="2" customWidth="1"/>
    <col min="13319" max="13319" width="51.85546875" style="2" customWidth="1"/>
    <col min="13320" max="13320" width="21" style="2" customWidth="1"/>
    <col min="13321" max="13321" width="19.140625" style="2" customWidth="1"/>
    <col min="13322" max="13322" width="19.7109375" style="2" customWidth="1"/>
    <col min="13323" max="13323" width="19.140625" style="2" customWidth="1"/>
    <col min="13324" max="13324" width="29" style="2" customWidth="1"/>
    <col min="13325" max="13325" width="20.7109375" style="2" customWidth="1"/>
    <col min="13326" max="13326" width="18.28515625" style="2" customWidth="1"/>
    <col min="13327" max="13327" width="27.28515625" style="2" customWidth="1"/>
    <col min="13328" max="13328" width="18.85546875" style="2" customWidth="1"/>
    <col min="13329" max="13329" width="19.140625" style="2" customWidth="1"/>
    <col min="13330" max="13330" width="33.85546875" style="2" customWidth="1"/>
    <col min="13331" max="13331" width="21.28515625" style="2" customWidth="1"/>
    <col min="13332" max="13332" width="29.28515625" style="2" customWidth="1"/>
    <col min="13333" max="13333" width="32" style="2" customWidth="1"/>
    <col min="13334" max="13334" width="24.42578125" style="2" customWidth="1"/>
    <col min="13335" max="13335" width="27.42578125" style="2" customWidth="1"/>
    <col min="13336" max="13336" width="37.28515625" style="2" customWidth="1"/>
    <col min="13337" max="13337" width="29.5703125" style="2" customWidth="1"/>
    <col min="13338" max="13339" width="19.28515625" style="2" customWidth="1"/>
    <col min="13340" max="13340" width="26.42578125" style="2" customWidth="1"/>
    <col min="13341" max="13341" width="24.28515625" style="2" customWidth="1"/>
    <col min="13342" max="13342" width="27.85546875" style="2" customWidth="1"/>
    <col min="13343" max="13343" width="23.5703125" style="2" customWidth="1"/>
    <col min="13344" max="13344" width="34.7109375" style="2" customWidth="1"/>
    <col min="13345" max="13345" width="28.42578125" style="2" customWidth="1"/>
    <col min="13346" max="13346" width="28.5703125" style="2" customWidth="1"/>
    <col min="13347" max="13347" width="41.140625" style="2" customWidth="1"/>
    <col min="13348" max="13348" width="29.28515625" style="2" customWidth="1"/>
    <col min="13349" max="13349" width="35.28515625" style="2" customWidth="1"/>
    <col min="13350" max="13350" width="38.85546875" style="2" customWidth="1"/>
    <col min="13351" max="13351" width="26.140625" style="2" customWidth="1"/>
    <col min="13352" max="13352" width="19.28515625" style="2" customWidth="1"/>
    <col min="13353" max="13353" width="26.5703125" style="2" customWidth="1"/>
    <col min="13354" max="13358" width="19.28515625" style="2" customWidth="1"/>
    <col min="13359" max="13359" width="21.5703125" style="2" customWidth="1"/>
    <col min="13360" max="13360" width="19.28515625" style="2" customWidth="1"/>
    <col min="13361" max="13361" width="30.28515625" style="2" customWidth="1"/>
    <col min="13362" max="13366" width="35.140625" style="2" customWidth="1"/>
    <col min="13367" max="13370" width="29.7109375" style="2" customWidth="1"/>
    <col min="13371" max="13568" width="11.42578125" style="2"/>
    <col min="13569" max="13569" width="22.7109375" style="2" customWidth="1"/>
    <col min="13570" max="13570" width="29.42578125" style="2" customWidth="1"/>
    <col min="13571" max="13571" width="31.28515625" style="2" customWidth="1"/>
    <col min="13572" max="13572" width="16.85546875" style="2" customWidth="1"/>
    <col min="13573" max="13573" width="26.85546875" style="2" customWidth="1"/>
    <col min="13574" max="13574" width="26" style="2" customWidth="1"/>
    <col min="13575" max="13575" width="51.85546875" style="2" customWidth="1"/>
    <col min="13576" max="13576" width="21" style="2" customWidth="1"/>
    <col min="13577" max="13577" width="19.140625" style="2" customWidth="1"/>
    <col min="13578" max="13578" width="19.7109375" style="2" customWidth="1"/>
    <col min="13579" max="13579" width="19.140625" style="2" customWidth="1"/>
    <col min="13580" max="13580" width="29" style="2" customWidth="1"/>
    <col min="13581" max="13581" width="20.7109375" style="2" customWidth="1"/>
    <col min="13582" max="13582" width="18.28515625" style="2" customWidth="1"/>
    <col min="13583" max="13583" width="27.28515625" style="2" customWidth="1"/>
    <col min="13584" max="13584" width="18.85546875" style="2" customWidth="1"/>
    <col min="13585" max="13585" width="19.140625" style="2" customWidth="1"/>
    <col min="13586" max="13586" width="33.85546875" style="2" customWidth="1"/>
    <col min="13587" max="13587" width="21.28515625" style="2" customWidth="1"/>
    <col min="13588" max="13588" width="29.28515625" style="2" customWidth="1"/>
    <col min="13589" max="13589" width="32" style="2" customWidth="1"/>
    <col min="13590" max="13590" width="24.42578125" style="2" customWidth="1"/>
    <col min="13591" max="13591" width="27.42578125" style="2" customWidth="1"/>
    <col min="13592" max="13592" width="37.28515625" style="2" customWidth="1"/>
    <col min="13593" max="13593" width="29.5703125" style="2" customWidth="1"/>
    <col min="13594" max="13595" width="19.28515625" style="2" customWidth="1"/>
    <col min="13596" max="13596" width="26.42578125" style="2" customWidth="1"/>
    <col min="13597" max="13597" width="24.28515625" style="2" customWidth="1"/>
    <col min="13598" max="13598" width="27.85546875" style="2" customWidth="1"/>
    <col min="13599" max="13599" width="23.5703125" style="2" customWidth="1"/>
    <col min="13600" max="13600" width="34.7109375" style="2" customWidth="1"/>
    <col min="13601" max="13601" width="28.42578125" style="2" customWidth="1"/>
    <col min="13602" max="13602" width="28.5703125" style="2" customWidth="1"/>
    <col min="13603" max="13603" width="41.140625" style="2" customWidth="1"/>
    <col min="13604" max="13604" width="29.28515625" style="2" customWidth="1"/>
    <col min="13605" max="13605" width="35.28515625" style="2" customWidth="1"/>
    <col min="13606" max="13606" width="38.85546875" style="2" customWidth="1"/>
    <col min="13607" max="13607" width="26.140625" style="2" customWidth="1"/>
    <col min="13608" max="13608" width="19.28515625" style="2" customWidth="1"/>
    <col min="13609" max="13609" width="26.5703125" style="2" customWidth="1"/>
    <col min="13610" max="13614" width="19.28515625" style="2" customWidth="1"/>
    <col min="13615" max="13615" width="21.5703125" style="2" customWidth="1"/>
    <col min="13616" max="13616" width="19.28515625" style="2" customWidth="1"/>
    <col min="13617" max="13617" width="30.28515625" style="2" customWidth="1"/>
    <col min="13618" max="13622" width="35.140625" style="2" customWidth="1"/>
    <col min="13623" max="13626" width="29.7109375" style="2" customWidth="1"/>
    <col min="13627" max="13824" width="11.42578125" style="2"/>
    <col min="13825" max="13825" width="22.7109375" style="2" customWidth="1"/>
    <col min="13826" max="13826" width="29.42578125" style="2" customWidth="1"/>
    <col min="13827" max="13827" width="31.28515625" style="2" customWidth="1"/>
    <col min="13828" max="13828" width="16.85546875" style="2" customWidth="1"/>
    <col min="13829" max="13829" width="26.85546875" style="2" customWidth="1"/>
    <col min="13830" max="13830" width="26" style="2" customWidth="1"/>
    <col min="13831" max="13831" width="51.85546875" style="2" customWidth="1"/>
    <col min="13832" max="13832" width="21" style="2" customWidth="1"/>
    <col min="13833" max="13833" width="19.140625" style="2" customWidth="1"/>
    <col min="13834" max="13834" width="19.7109375" style="2" customWidth="1"/>
    <col min="13835" max="13835" width="19.140625" style="2" customWidth="1"/>
    <col min="13836" max="13836" width="29" style="2" customWidth="1"/>
    <col min="13837" max="13837" width="20.7109375" style="2" customWidth="1"/>
    <col min="13838" max="13838" width="18.28515625" style="2" customWidth="1"/>
    <col min="13839" max="13839" width="27.28515625" style="2" customWidth="1"/>
    <col min="13840" max="13840" width="18.85546875" style="2" customWidth="1"/>
    <col min="13841" max="13841" width="19.140625" style="2" customWidth="1"/>
    <col min="13842" max="13842" width="33.85546875" style="2" customWidth="1"/>
    <col min="13843" max="13843" width="21.28515625" style="2" customWidth="1"/>
    <col min="13844" max="13844" width="29.28515625" style="2" customWidth="1"/>
    <col min="13845" max="13845" width="32" style="2" customWidth="1"/>
    <col min="13846" max="13846" width="24.42578125" style="2" customWidth="1"/>
    <col min="13847" max="13847" width="27.42578125" style="2" customWidth="1"/>
    <col min="13848" max="13848" width="37.28515625" style="2" customWidth="1"/>
    <col min="13849" max="13849" width="29.5703125" style="2" customWidth="1"/>
    <col min="13850" max="13851" width="19.28515625" style="2" customWidth="1"/>
    <col min="13852" max="13852" width="26.42578125" style="2" customWidth="1"/>
    <col min="13853" max="13853" width="24.28515625" style="2" customWidth="1"/>
    <col min="13854" max="13854" width="27.85546875" style="2" customWidth="1"/>
    <col min="13855" max="13855" width="23.5703125" style="2" customWidth="1"/>
    <col min="13856" max="13856" width="34.7109375" style="2" customWidth="1"/>
    <col min="13857" max="13857" width="28.42578125" style="2" customWidth="1"/>
    <col min="13858" max="13858" width="28.5703125" style="2" customWidth="1"/>
    <col min="13859" max="13859" width="41.140625" style="2" customWidth="1"/>
    <col min="13860" max="13860" width="29.28515625" style="2" customWidth="1"/>
    <col min="13861" max="13861" width="35.28515625" style="2" customWidth="1"/>
    <col min="13862" max="13862" width="38.85546875" style="2" customWidth="1"/>
    <col min="13863" max="13863" width="26.140625" style="2" customWidth="1"/>
    <col min="13864" max="13864" width="19.28515625" style="2" customWidth="1"/>
    <col min="13865" max="13865" width="26.5703125" style="2" customWidth="1"/>
    <col min="13866" max="13870" width="19.28515625" style="2" customWidth="1"/>
    <col min="13871" max="13871" width="21.5703125" style="2" customWidth="1"/>
    <col min="13872" max="13872" width="19.28515625" style="2" customWidth="1"/>
    <col min="13873" max="13873" width="30.28515625" style="2" customWidth="1"/>
    <col min="13874" max="13878" width="35.140625" style="2" customWidth="1"/>
    <col min="13879" max="13882" width="29.7109375" style="2" customWidth="1"/>
    <col min="13883" max="14080" width="11.42578125" style="2"/>
    <col min="14081" max="14081" width="22.7109375" style="2" customWidth="1"/>
    <col min="14082" max="14082" width="29.42578125" style="2" customWidth="1"/>
    <col min="14083" max="14083" width="31.28515625" style="2" customWidth="1"/>
    <col min="14084" max="14084" width="16.85546875" style="2" customWidth="1"/>
    <col min="14085" max="14085" width="26.85546875" style="2" customWidth="1"/>
    <col min="14086" max="14086" width="26" style="2" customWidth="1"/>
    <col min="14087" max="14087" width="51.85546875" style="2" customWidth="1"/>
    <col min="14088" max="14088" width="21" style="2" customWidth="1"/>
    <col min="14089" max="14089" width="19.140625" style="2" customWidth="1"/>
    <col min="14090" max="14090" width="19.7109375" style="2" customWidth="1"/>
    <col min="14091" max="14091" width="19.140625" style="2" customWidth="1"/>
    <col min="14092" max="14092" width="29" style="2" customWidth="1"/>
    <col min="14093" max="14093" width="20.7109375" style="2" customWidth="1"/>
    <col min="14094" max="14094" width="18.28515625" style="2" customWidth="1"/>
    <col min="14095" max="14095" width="27.28515625" style="2" customWidth="1"/>
    <col min="14096" max="14096" width="18.85546875" style="2" customWidth="1"/>
    <col min="14097" max="14097" width="19.140625" style="2" customWidth="1"/>
    <col min="14098" max="14098" width="33.85546875" style="2" customWidth="1"/>
    <col min="14099" max="14099" width="21.28515625" style="2" customWidth="1"/>
    <col min="14100" max="14100" width="29.28515625" style="2" customWidth="1"/>
    <col min="14101" max="14101" width="32" style="2" customWidth="1"/>
    <col min="14102" max="14102" width="24.42578125" style="2" customWidth="1"/>
    <col min="14103" max="14103" width="27.42578125" style="2" customWidth="1"/>
    <col min="14104" max="14104" width="37.28515625" style="2" customWidth="1"/>
    <col min="14105" max="14105" width="29.5703125" style="2" customWidth="1"/>
    <col min="14106" max="14107" width="19.28515625" style="2" customWidth="1"/>
    <col min="14108" max="14108" width="26.42578125" style="2" customWidth="1"/>
    <col min="14109" max="14109" width="24.28515625" style="2" customWidth="1"/>
    <col min="14110" max="14110" width="27.85546875" style="2" customWidth="1"/>
    <col min="14111" max="14111" width="23.5703125" style="2" customWidth="1"/>
    <col min="14112" max="14112" width="34.7109375" style="2" customWidth="1"/>
    <col min="14113" max="14113" width="28.42578125" style="2" customWidth="1"/>
    <col min="14114" max="14114" width="28.5703125" style="2" customWidth="1"/>
    <col min="14115" max="14115" width="41.140625" style="2" customWidth="1"/>
    <col min="14116" max="14116" width="29.28515625" style="2" customWidth="1"/>
    <col min="14117" max="14117" width="35.28515625" style="2" customWidth="1"/>
    <col min="14118" max="14118" width="38.85546875" style="2" customWidth="1"/>
    <col min="14119" max="14119" width="26.140625" style="2" customWidth="1"/>
    <col min="14120" max="14120" width="19.28515625" style="2" customWidth="1"/>
    <col min="14121" max="14121" width="26.5703125" style="2" customWidth="1"/>
    <col min="14122" max="14126" width="19.28515625" style="2" customWidth="1"/>
    <col min="14127" max="14127" width="21.5703125" style="2" customWidth="1"/>
    <col min="14128" max="14128" width="19.28515625" style="2" customWidth="1"/>
    <col min="14129" max="14129" width="30.28515625" style="2" customWidth="1"/>
    <col min="14130" max="14134" width="35.140625" style="2" customWidth="1"/>
    <col min="14135" max="14138" width="29.7109375" style="2" customWidth="1"/>
    <col min="14139" max="14336" width="11.42578125" style="2"/>
    <col min="14337" max="14337" width="22.7109375" style="2" customWidth="1"/>
    <col min="14338" max="14338" width="29.42578125" style="2" customWidth="1"/>
    <col min="14339" max="14339" width="31.28515625" style="2" customWidth="1"/>
    <col min="14340" max="14340" width="16.85546875" style="2" customWidth="1"/>
    <col min="14341" max="14341" width="26.85546875" style="2" customWidth="1"/>
    <col min="14342" max="14342" width="26" style="2" customWidth="1"/>
    <col min="14343" max="14343" width="51.85546875" style="2" customWidth="1"/>
    <col min="14344" max="14344" width="21" style="2" customWidth="1"/>
    <col min="14345" max="14345" width="19.140625" style="2" customWidth="1"/>
    <col min="14346" max="14346" width="19.7109375" style="2" customWidth="1"/>
    <col min="14347" max="14347" width="19.140625" style="2" customWidth="1"/>
    <col min="14348" max="14348" width="29" style="2" customWidth="1"/>
    <col min="14349" max="14349" width="20.7109375" style="2" customWidth="1"/>
    <col min="14350" max="14350" width="18.28515625" style="2" customWidth="1"/>
    <col min="14351" max="14351" width="27.28515625" style="2" customWidth="1"/>
    <col min="14352" max="14352" width="18.85546875" style="2" customWidth="1"/>
    <col min="14353" max="14353" width="19.140625" style="2" customWidth="1"/>
    <col min="14354" max="14354" width="33.85546875" style="2" customWidth="1"/>
    <col min="14355" max="14355" width="21.28515625" style="2" customWidth="1"/>
    <col min="14356" max="14356" width="29.28515625" style="2" customWidth="1"/>
    <col min="14357" max="14357" width="32" style="2" customWidth="1"/>
    <col min="14358" max="14358" width="24.42578125" style="2" customWidth="1"/>
    <col min="14359" max="14359" width="27.42578125" style="2" customWidth="1"/>
    <col min="14360" max="14360" width="37.28515625" style="2" customWidth="1"/>
    <col min="14361" max="14361" width="29.5703125" style="2" customWidth="1"/>
    <col min="14362" max="14363" width="19.28515625" style="2" customWidth="1"/>
    <col min="14364" max="14364" width="26.42578125" style="2" customWidth="1"/>
    <col min="14365" max="14365" width="24.28515625" style="2" customWidth="1"/>
    <col min="14366" max="14366" width="27.85546875" style="2" customWidth="1"/>
    <col min="14367" max="14367" width="23.5703125" style="2" customWidth="1"/>
    <col min="14368" max="14368" width="34.7109375" style="2" customWidth="1"/>
    <col min="14369" max="14369" width="28.42578125" style="2" customWidth="1"/>
    <col min="14370" max="14370" width="28.5703125" style="2" customWidth="1"/>
    <col min="14371" max="14371" width="41.140625" style="2" customWidth="1"/>
    <col min="14372" max="14372" width="29.28515625" style="2" customWidth="1"/>
    <col min="14373" max="14373" width="35.28515625" style="2" customWidth="1"/>
    <col min="14374" max="14374" width="38.85546875" style="2" customWidth="1"/>
    <col min="14375" max="14375" width="26.140625" style="2" customWidth="1"/>
    <col min="14376" max="14376" width="19.28515625" style="2" customWidth="1"/>
    <col min="14377" max="14377" width="26.5703125" style="2" customWidth="1"/>
    <col min="14378" max="14382" width="19.28515625" style="2" customWidth="1"/>
    <col min="14383" max="14383" width="21.5703125" style="2" customWidth="1"/>
    <col min="14384" max="14384" width="19.28515625" style="2" customWidth="1"/>
    <col min="14385" max="14385" width="30.28515625" style="2" customWidth="1"/>
    <col min="14386" max="14390" width="35.140625" style="2" customWidth="1"/>
    <col min="14391" max="14394" width="29.7109375" style="2" customWidth="1"/>
    <col min="14395" max="14592" width="11.42578125" style="2"/>
    <col min="14593" max="14593" width="22.7109375" style="2" customWidth="1"/>
    <col min="14594" max="14594" width="29.42578125" style="2" customWidth="1"/>
    <col min="14595" max="14595" width="31.28515625" style="2" customWidth="1"/>
    <col min="14596" max="14596" width="16.85546875" style="2" customWidth="1"/>
    <col min="14597" max="14597" width="26.85546875" style="2" customWidth="1"/>
    <col min="14598" max="14598" width="26" style="2" customWidth="1"/>
    <col min="14599" max="14599" width="51.85546875" style="2" customWidth="1"/>
    <col min="14600" max="14600" width="21" style="2" customWidth="1"/>
    <col min="14601" max="14601" width="19.140625" style="2" customWidth="1"/>
    <col min="14602" max="14602" width="19.7109375" style="2" customWidth="1"/>
    <col min="14603" max="14603" width="19.140625" style="2" customWidth="1"/>
    <col min="14604" max="14604" width="29" style="2" customWidth="1"/>
    <col min="14605" max="14605" width="20.7109375" style="2" customWidth="1"/>
    <col min="14606" max="14606" width="18.28515625" style="2" customWidth="1"/>
    <col min="14607" max="14607" width="27.28515625" style="2" customWidth="1"/>
    <col min="14608" max="14608" width="18.85546875" style="2" customWidth="1"/>
    <col min="14609" max="14609" width="19.140625" style="2" customWidth="1"/>
    <col min="14610" max="14610" width="33.85546875" style="2" customWidth="1"/>
    <col min="14611" max="14611" width="21.28515625" style="2" customWidth="1"/>
    <col min="14612" max="14612" width="29.28515625" style="2" customWidth="1"/>
    <col min="14613" max="14613" width="32" style="2" customWidth="1"/>
    <col min="14614" max="14614" width="24.42578125" style="2" customWidth="1"/>
    <col min="14615" max="14615" width="27.42578125" style="2" customWidth="1"/>
    <col min="14616" max="14616" width="37.28515625" style="2" customWidth="1"/>
    <col min="14617" max="14617" width="29.5703125" style="2" customWidth="1"/>
    <col min="14618" max="14619" width="19.28515625" style="2" customWidth="1"/>
    <col min="14620" max="14620" width="26.42578125" style="2" customWidth="1"/>
    <col min="14621" max="14621" width="24.28515625" style="2" customWidth="1"/>
    <col min="14622" max="14622" width="27.85546875" style="2" customWidth="1"/>
    <col min="14623" max="14623" width="23.5703125" style="2" customWidth="1"/>
    <col min="14624" max="14624" width="34.7109375" style="2" customWidth="1"/>
    <col min="14625" max="14625" width="28.42578125" style="2" customWidth="1"/>
    <col min="14626" max="14626" width="28.5703125" style="2" customWidth="1"/>
    <col min="14627" max="14627" width="41.140625" style="2" customWidth="1"/>
    <col min="14628" max="14628" width="29.28515625" style="2" customWidth="1"/>
    <col min="14629" max="14629" width="35.28515625" style="2" customWidth="1"/>
    <col min="14630" max="14630" width="38.85546875" style="2" customWidth="1"/>
    <col min="14631" max="14631" width="26.140625" style="2" customWidth="1"/>
    <col min="14632" max="14632" width="19.28515625" style="2" customWidth="1"/>
    <col min="14633" max="14633" width="26.5703125" style="2" customWidth="1"/>
    <col min="14634" max="14638" width="19.28515625" style="2" customWidth="1"/>
    <col min="14639" max="14639" width="21.5703125" style="2" customWidth="1"/>
    <col min="14640" max="14640" width="19.28515625" style="2" customWidth="1"/>
    <col min="14641" max="14641" width="30.28515625" style="2" customWidth="1"/>
    <col min="14642" max="14646" width="35.140625" style="2" customWidth="1"/>
    <col min="14647" max="14650" width="29.7109375" style="2" customWidth="1"/>
    <col min="14651" max="14848" width="11.42578125" style="2"/>
    <col min="14849" max="14849" width="22.7109375" style="2" customWidth="1"/>
    <col min="14850" max="14850" width="29.42578125" style="2" customWidth="1"/>
    <col min="14851" max="14851" width="31.28515625" style="2" customWidth="1"/>
    <col min="14852" max="14852" width="16.85546875" style="2" customWidth="1"/>
    <col min="14853" max="14853" width="26.85546875" style="2" customWidth="1"/>
    <col min="14854" max="14854" width="26" style="2" customWidth="1"/>
    <col min="14855" max="14855" width="51.85546875" style="2" customWidth="1"/>
    <col min="14856" max="14856" width="21" style="2" customWidth="1"/>
    <col min="14857" max="14857" width="19.140625" style="2" customWidth="1"/>
    <col min="14858" max="14858" width="19.7109375" style="2" customWidth="1"/>
    <col min="14859" max="14859" width="19.140625" style="2" customWidth="1"/>
    <col min="14860" max="14860" width="29" style="2" customWidth="1"/>
    <col min="14861" max="14861" width="20.7109375" style="2" customWidth="1"/>
    <col min="14862" max="14862" width="18.28515625" style="2" customWidth="1"/>
    <col min="14863" max="14863" width="27.28515625" style="2" customWidth="1"/>
    <col min="14864" max="14864" width="18.85546875" style="2" customWidth="1"/>
    <col min="14865" max="14865" width="19.140625" style="2" customWidth="1"/>
    <col min="14866" max="14866" width="33.85546875" style="2" customWidth="1"/>
    <col min="14867" max="14867" width="21.28515625" style="2" customWidth="1"/>
    <col min="14868" max="14868" width="29.28515625" style="2" customWidth="1"/>
    <col min="14869" max="14869" width="32" style="2" customWidth="1"/>
    <col min="14870" max="14870" width="24.42578125" style="2" customWidth="1"/>
    <col min="14871" max="14871" width="27.42578125" style="2" customWidth="1"/>
    <col min="14872" max="14872" width="37.28515625" style="2" customWidth="1"/>
    <col min="14873" max="14873" width="29.5703125" style="2" customWidth="1"/>
    <col min="14874" max="14875" width="19.28515625" style="2" customWidth="1"/>
    <col min="14876" max="14876" width="26.42578125" style="2" customWidth="1"/>
    <col min="14877" max="14877" width="24.28515625" style="2" customWidth="1"/>
    <col min="14878" max="14878" width="27.85546875" style="2" customWidth="1"/>
    <col min="14879" max="14879" width="23.5703125" style="2" customWidth="1"/>
    <col min="14880" max="14880" width="34.7109375" style="2" customWidth="1"/>
    <col min="14881" max="14881" width="28.42578125" style="2" customWidth="1"/>
    <col min="14882" max="14882" width="28.5703125" style="2" customWidth="1"/>
    <col min="14883" max="14883" width="41.140625" style="2" customWidth="1"/>
    <col min="14884" max="14884" width="29.28515625" style="2" customWidth="1"/>
    <col min="14885" max="14885" width="35.28515625" style="2" customWidth="1"/>
    <col min="14886" max="14886" width="38.85546875" style="2" customWidth="1"/>
    <col min="14887" max="14887" width="26.140625" style="2" customWidth="1"/>
    <col min="14888" max="14888" width="19.28515625" style="2" customWidth="1"/>
    <col min="14889" max="14889" width="26.5703125" style="2" customWidth="1"/>
    <col min="14890" max="14894" width="19.28515625" style="2" customWidth="1"/>
    <col min="14895" max="14895" width="21.5703125" style="2" customWidth="1"/>
    <col min="14896" max="14896" width="19.28515625" style="2" customWidth="1"/>
    <col min="14897" max="14897" width="30.28515625" style="2" customWidth="1"/>
    <col min="14898" max="14902" width="35.140625" style="2" customWidth="1"/>
    <col min="14903" max="14906" width="29.7109375" style="2" customWidth="1"/>
    <col min="14907" max="15104" width="11.42578125" style="2"/>
    <col min="15105" max="15105" width="22.7109375" style="2" customWidth="1"/>
    <col min="15106" max="15106" width="29.42578125" style="2" customWidth="1"/>
    <col min="15107" max="15107" width="31.28515625" style="2" customWidth="1"/>
    <col min="15108" max="15108" width="16.85546875" style="2" customWidth="1"/>
    <col min="15109" max="15109" width="26.85546875" style="2" customWidth="1"/>
    <col min="15110" max="15110" width="26" style="2" customWidth="1"/>
    <col min="15111" max="15111" width="51.85546875" style="2" customWidth="1"/>
    <col min="15112" max="15112" width="21" style="2" customWidth="1"/>
    <col min="15113" max="15113" width="19.140625" style="2" customWidth="1"/>
    <col min="15114" max="15114" width="19.7109375" style="2" customWidth="1"/>
    <col min="15115" max="15115" width="19.140625" style="2" customWidth="1"/>
    <col min="15116" max="15116" width="29" style="2" customWidth="1"/>
    <col min="15117" max="15117" width="20.7109375" style="2" customWidth="1"/>
    <col min="15118" max="15118" width="18.28515625" style="2" customWidth="1"/>
    <col min="15119" max="15119" width="27.28515625" style="2" customWidth="1"/>
    <col min="15120" max="15120" width="18.85546875" style="2" customWidth="1"/>
    <col min="15121" max="15121" width="19.140625" style="2" customWidth="1"/>
    <col min="15122" max="15122" width="33.85546875" style="2" customWidth="1"/>
    <col min="15123" max="15123" width="21.28515625" style="2" customWidth="1"/>
    <col min="15124" max="15124" width="29.28515625" style="2" customWidth="1"/>
    <col min="15125" max="15125" width="32" style="2" customWidth="1"/>
    <col min="15126" max="15126" width="24.42578125" style="2" customWidth="1"/>
    <col min="15127" max="15127" width="27.42578125" style="2" customWidth="1"/>
    <col min="15128" max="15128" width="37.28515625" style="2" customWidth="1"/>
    <col min="15129" max="15129" width="29.5703125" style="2" customWidth="1"/>
    <col min="15130" max="15131" width="19.28515625" style="2" customWidth="1"/>
    <col min="15132" max="15132" width="26.42578125" style="2" customWidth="1"/>
    <col min="15133" max="15133" width="24.28515625" style="2" customWidth="1"/>
    <col min="15134" max="15134" width="27.85546875" style="2" customWidth="1"/>
    <col min="15135" max="15135" width="23.5703125" style="2" customWidth="1"/>
    <col min="15136" max="15136" width="34.7109375" style="2" customWidth="1"/>
    <col min="15137" max="15137" width="28.42578125" style="2" customWidth="1"/>
    <col min="15138" max="15138" width="28.5703125" style="2" customWidth="1"/>
    <col min="15139" max="15139" width="41.140625" style="2" customWidth="1"/>
    <col min="15140" max="15140" width="29.28515625" style="2" customWidth="1"/>
    <col min="15141" max="15141" width="35.28515625" style="2" customWidth="1"/>
    <col min="15142" max="15142" width="38.85546875" style="2" customWidth="1"/>
    <col min="15143" max="15143" width="26.140625" style="2" customWidth="1"/>
    <col min="15144" max="15144" width="19.28515625" style="2" customWidth="1"/>
    <col min="15145" max="15145" width="26.5703125" style="2" customWidth="1"/>
    <col min="15146" max="15150" width="19.28515625" style="2" customWidth="1"/>
    <col min="15151" max="15151" width="21.5703125" style="2" customWidth="1"/>
    <col min="15152" max="15152" width="19.28515625" style="2" customWidth="1"/>
    <col min="15153" max="15153" width="30.28515625" style="2" customWidth="1"/>
    <col min="15154" max="15158" width="35.140625" style="2" customWidth="1"/>
    <col min="15159" max="15162" width="29.7109375" style="2" customWidth="1"/>
    <col min="15163" max="15360" width="11.42578125" style="2"/>
    <col min="15361" max="15361" width="22.7109375" style="2" customWidth="1"/>
    <col min="15362" max="15362" width="29.42578125" style="2" customWidth="1"/>
    <col min="15363" max="15363" width="31.28515625" style="2" customWidth="1"/>
    <col min="15364" max="15364" width="16.85546875" style="2" customWidth="1"/>
    <col min="15365" max="15365" width="26.85546875" style="2" customWidth="1"/>
    <col min="15366" max="15366" width="26" style="2" customWidth="1"/>
    <col min="15367" max="15367" width="51.85546875" style="2" customWidth="1"/>
    <col min="15368" max="15368" width="21" style="2" customWidth="1"/>
    <col min="15369" max="15369" width="19.140625" style="2" customWidth="1"/>
    <col min="15370" max="15370" width="19.7109375" style="2" customWidth="1"/>
    <col min="15371" max="15371" width="19.140625" style="2" customWidth="1"/>
    <col min="15372" max="15372" width="29" style="2" customWidth="1"/>
    <col min="15373" max="15373" width="20.7109375" style="2" customWidth="1"/>
    <col min="15374" max="15374" width="18.28515625" style="2" customWidth="1"/>
    <col min="15375" max="15375" width="27.28515625" style="2" customWidth="1"/>
    <col min="15376" max="15376" width="18.85546875" style="2" customWidth="1"/>
    <col min="15377" max="15377" width="19.140625" style="2" customWidth="1"/>
    <col min="15378" max="15378" width="33.85546875" style="2" customWidth="1"/>
    <col min="15379" max="15379" width="21.28515625" style="2" customWidth="1"/>
    <col min="15380" max="15380" width="29.28515625" style="2" customWidth="1"/>
    <col min="15381" max="15381" width="32" style="2" customWidth="1"/>
    <col min="15382" max="15382" width="24.42578125" style="2" customWidth="1"/>
    <col min="15383" max="15383" width="27.42578125" style="2" customWidth="1"/>
    <col min="15384" max="15384" width="37.28515625" style="2" customWidth="1"/>
    <col min="15385" max="15385" width="29.5703125" style="2" customWidth="1"/>
    <col min="15386" max="15387" width="19.28515625" style="2" customWidth="1"/>
    <col min="15388" max="15388" width="26.42578125" style="2" customWidth="1"/>
    <col min="15389" max="15389" width="24.28515625" style="2" customWidth="1"/>
    <col min="15390" max="15390" width="27.85546875" style="2" customWidth="1"/>
    <col min="15391" max="15391" width="23.5703125" style="2" customWidth="1"/>
    <col min="15392" max="15392" width="34.7109375" style="2" customWidth="1"/>
    <col min="15393" max="15393" width="28.42578125" style="2" customWidth="1"/>
    <col min="15394" max="15394" width="28.5703125" style="2" customWidth="1"/>
    <col min="15395" max="15395" width="41.140625" style="2" customWidth="1"/>
    <col min="15396" max="15396" width="29.28515625" style="2" customWidth="1"/>
    <col min="15397" max="15397" width="35.28515625" style="2" customWidth="1"/>
    <col min="15398" max="15398" width="38.85546875" style="2" customWidth="1"/>
    <col min="15399" max="15399" width="26.140625" style="2" customWidth="1"/>
    <col min="15400" max="15400" width="19.28515625" style="2" customWidth="1"/>
    <col min="15401" max="15401" width="26.5703125" style="2" customWidth="1"/>
    <col min="15402" max="15406" width="19.28515625" style="2" customWidth="1"/>
    <col min="15407" max="15407" width="21.5703125" style="2" customWidth="1"/>
    <col min="15408" max="15408" width="19.28515625" style="2" customWidth="1"/>
    <col min="15409" max="15409" width="30.28515625" style="2" customWidth="1"/>
    <col min="15410" max="15414" width="35.140625" style="2" customWidth="1"/>
    <col min="15415" max="15418" width="29.7109375" style="2" customWidth="1"/>
    <col min="15419" max="15616" width="11.42578125" style="2"/>
    <col min="15617" max="15617" width="22.7109375" style="2" customWidth="1"/>
    <col min="15618" max="15618" width="29.42578125" style="2" customWidth="1"/>
    <col min="15619" max="15619" width="31.28515625" style="2" customWidth="1"/>
    <col min="15620" max="15620" width="16.85546875" style="2" customWidth="1"/>
    <col min="15621" max="15621" width="26.85546875" style="2" customWidth="1"/>
    <col min="15622" max="15622" width="26" style="2" customWidth="1"/>
    <col min="15623" max="15623" width="51.85546875" style="2" customWidth="1"/>
    <col min="15624" max="15624" width="21" style="2" customWidth="1"/>
    <col min="15625" max="15625" width="19.140625" style="2" customWidth="1"/>
    <col min="15626" max="15626" width="19.7109375" style="2" customWidth="1"/>
    <col min="15627" max="15627" width="19.140625" style="2" customWidth="1"/>
    <col min="15628" max="15628" width="29" style="2" customWidth="1"/>
    <col min="15629" max="15629" width="20.7109375" style="2" customWidth="1"/>
    <col min="15630" max="15630" width="18.28515625" style="2" customWidth="1"/>
    <col min="15631" max="15631" width="27.28515625" style="2" customWidth="1"/>
    <col min="15632" max="15632" width="18.85546875" style="2" customWidth="1"/>
    <col min="15633" max="15633" width="19.140625" style="2" customWidth="1"/>
    <col min="15634" max="15634" width="33.85546875" style="2" customWidth="1"/>
    <col min="15635" max="15635" width="21.28515625" style="2" customWidth="1"/>
    <col min="15636" max="15636" width="29.28515625" style="2" customWidth="1"/>
    <col min="15637" max="15637" width="32" style="2" customWidth="1"/>
    <col min="15638" max="15638" width="24.42578125" style="2" customWidth="1"/>
    <col min="15639" max="15639" width="27.42578125" style="2" customWidth="1"/>
    <col min="15640" max="15640" width="37.28515625" style="2" customWidth="1"/>
    <col min="15641" max="15641" width="29.5703125" style="2" customWidth="1"/>
    <col min="15642" max="15643" width="19.28515625" style="2" customWidth="1"/>
    <col min="15644" max="15644" width="26.42578125" style="2" customWidth="1"/>
    <col min="15645" max="15645" width="24.28515625" style="2" customWidth="1"/>
    <col min="15646" max="15646" width="27.85546875" style="2" customWidth="1"/>
    <col min="15647" max="15647" width="23.5703125" style="2" customWidth="1"/>
    <col min="15648" max="15648" width="34.7109375" style="2" customWidth="1"/>
    <col min="15649" max="15649" width="28.42578125" style="2" customWidth="1"/>
    <col min="15650" max="15650" width="28.5703125" style="2" customWidth="1"/>
    <col min="15651" max="15651" width="41.140625" style="2" customWidth="1"/>
    <col min="15652" max="15652" width="29.28515625" style="2" customWidth="1"/>
    <col min="15653" max="15653" width="35.28515625" style="2" customWidth="1"/>
    <col min="15654" max="15654" width="38.85546875" style="2" customWidth="1"/>
    <col min="15655" max="15655" width="26.140625" style="2" customWidth="1"/>
    <col min="15656" max="15656" width="19.28515625" style="2" customWidth="1"/>
    <col min="15657" max="15657" width="26.5703125" style="2" customWidth="1"/>
    <col min="15658" max="15662" width="19.28515625" style="2" customWidth="1"/>
    <col min="15663" max="15663" width="21.5703125" style="2" customWidth="1"/>
    <col min="15664" max="15664" width="19.28515625" style="2" customWidth="1"/>
    <col min="15665" max="15665" width="30.28515625" style="2" customWidth="1"/>
    <col min="15666" max="15670" width="35.140625" style="2" customWidth="1"/>
    <col min="15671" max="15674" width="29.7109375" style="2" customWidth="1"/>
    <col min="15675" max="15872" width="11.42578125" style="2"/>
    <col min="15873" max="15873" width="22.7109375" style="2" customWidth="1"/>
    <col min="15874" max="15874" width="29.42578125" style="2" customWidth="1"/>
    <col min="15875" max="15875" width="31.28515625" style="2" customWidth="1"/>
    <col min="15876" max="15876" width="16.85546875" style="2" customWidth="1"/>
    <col min="15877" max="15877" width="26.85546875" style="2" customWidth="1"/>
    <col min="15878" max="15878" width="26" style="2" customWidth="1"/>
    <col min="15879" max="15879" width="51.85546875" style="2" customWidth="1"/>
    <col min="15880" max="15880" width="21" style="2" customWidth="1"/>
    <col min="15881" max="15881" width="19.140625" style="2" customWidth="1"/>
    <col min="15882" max="15882" width="19.7109375" style="2" customWidth="1"/>
    <col min="15883" max="15883" width="19.140625" style="2" customWidth="1"/>
    <col min="15884" max="15884" width="29" style="2" customWidth="1"/>
    <col min="15885" max="15885" width="20.7109375" style="2" customWidth="1"/>
    <col min="15886" max="15886" width="18.28515625" style="2" customWidth="1"/>
    <col min="15887" max="15887" width="27.28515625" style="2" customWidth="1"/>
    <col min="15888" max="15888" width="18.85546875" style="2" customWidth="1"/>
    <col min="15889" max="15889" width="19.140625" style="2" customWidth="1"/>
    <col min="15890" max="15890" width="33.85546875" style="2" customWidth="1"/>
    <col min="15891" max="15891" width="21.28515625" style="2" customWidth="1"/>
    <col min="15892" max="15892" width="29.28515625" style="2" customWidth="1"/>
    <col min="15893" max="15893" width="32" style="2" customWidth="1"/>
    <col min="15894" max="15894" width="24.42578125" style="2" customWidth="1"/>
    <col min="15895" max="15895" width="27.42578125" style="2" customWidth="1"/>
    <col min="15896" max="15896" width="37.28515625" style="2" customWidth="1"/>
    <col min="15897" max="15897" width="29.5703125" style="2" customWidth="1"/>
    <col min="15898" max="15899" width="19.28515625" style="2" customWidth="1"/>
    <col min="15900" max="15900" width="26.42578125" style="2" customWidth="1"/>
    <col min="15901" max="15901" width="24.28515625" style="2" customWidth="1"/>
    <col min="15902" max="15902" width="27.85546875" style="2" customWidth="1"/>
    <col min="15903" max="15903" width="23.5703125" style="2" customWidth="1"/>
    <col min="15904" max="15904" width="34.7109375" style="2" customWidth="1"/>
    <col min="15905" max="15905" width="28.42578125" style="2" customWidth="1"/>
    <col min="15906" max="15906" width="28.5703125" style="2" customWidth="1"/>
    <col min="15907" max="15907" width="41.140625" style="2" customWidth="1"/>
    <col min="15908" max="15908" width="29.28515625" style="2" customWidth="1"/>
    <col min="15909" max="15909" width="35.28515625" style="2" customWidth="1"/>
    <col min="15910" max="15910" width="38.85546875" style="2" customWidth="1"/>
    <col min="15911" max="15911" width="26.140625" style="2" customWidth="1"/>
    <col min="15912" max="15912" width="19.28515625" style="2" customWidth="1"/>
    <col min="15913" max="15913" width="26.5703125" style="2" customWidth="1"/>
    <col min="15914" max="15918" width="19.28515625" style="2" customWidth="1"/>
    <col min="15919" max="15919" width="21.5703125" style="2" customWidth="1"/>
    <col min="15920" max="15920" width="19.28515625" style="2" customWidth="1"/>
    <col min="15921" max="15921" width="30.28515625" style="2" customWidth="1"/>
    <col min="15922" max="15926" width="35.140625" style="2" customWidth="1"/>
    <col min="15927" max="15930" width="29.7109375" style="2" customWidth="1"/>
    <col min="15931" max="16128" width="11.42578125" style="2"/>
    <col min="16129" max="16129" width="22.7109375" style="2" customWidth="1"/>
    <col min="16130" max="16130" width="29.42578125" style="2" customWidth="1"/>
    <col min="16131" max="16131" width="31.28515625" style="2" customWidth="1"/>
    <col min="16132" max="16132" width="16.85546875" style="2" customWidth="1"/>
    <col min="16133" max="16133" width="26.85546875" style="2" customWidth="1"/>
    <col min="16134" max="16134" width="26" style="2" customWidth="1"/>
    <col min="16135" max="16135" width="51.85546875" style="2" customWidth="1"/>
    <col min="16136" max="16136" width="21" style="2" customWidth="1"/>
    <col min="16137" max="16137" width="19.140625" style="2" customWidth="1"/>
    <col min="16138" max="16138" width="19.7109375" style="2" customWidth="1"/>
    <col min="16139" max="16139" width="19.140625" style="2" customWidth="1"/>
    <col min="16140" max="16140" width="29" style="2" customWidth="1"/>
    <col min="16141" max="16141" width="20.7109375" style="2" customWidth="1"/>
    <col min="16142" max="16142" width="18.28515625" style="2" customWidth="1"/>
    <col min="16143" max="16143" width="27.28515625" style="2" customWidth="1"/>
    <col min="16144" max="16144" width="18.85546875" style="2" customWidth="1"/>
    <col min="16145" max="16145" width="19.140625" style="2" customWidth="1"/>
    <col min="16146" max="16146" width="33.85546875" style="2" customWidth="1"/>
    <col min="16147" max="16147" width="21.28515625" style="2" customWidth="1"/>
    <col min="16148" max="16148" width="29.28515625" style="2" customWidth="1"/>
    <col min="16149" max="16149" width="32" style="2" customWidth="1"/>
    <col min="16150" max="16150" width="24.42578125" style="2" customWidth="1"/>
    <col min="16151" max="16151" width="27.42578125" style="2" customWidth="1"/>
    <col min="16152" max="16152" width="37.28515625" style="2" customWidth="1"/>
    <col min="16153" max="16153" width="29.5703125" style="2" customWidth="1"/>
    <col min="16154" max="16155" width="19.28515625" style="2" customWidth="1"/>
    <col min="16156" max="16156" width="26.42578125" style="2" customWidth="1"/>
    <col min="16157" max="16157" width="24.28515625" style="2" customWidth="1"/>
    <col min="16158" max="16158" width="27.85546875" style="2" customWidth="1"/>
    <col min="16159" max="16159" width="23.5703125" style="2" customWidth="1"/>
    <col min="16160" max="16160" width="34.7109375" style="2" customWidth="1"/>
    <col min="16161" max="16161" width="28.42578125" style="2" customWidth="1"/>
    <col min="16162" max="16162" width="28.5703125" style="2" customWidth="1"/>
    <col min="16163" max="16163" width="41.140625" style="2" customWidth="1"/>
    <col min="16164" max="16164" width="29.28515625" style="2" customWidth="1"/>
    <col min="16165" max="16165" width="35.28515625" style="2" customWidth="1"/>
    <col min="16166" max="16166" width="38.85546875" style="2" customWidth="1"/>
    <col min="16167" max="16167" width="26.140625" style="2" customWidth="1"/>
    <col min="16168" max="16168" width="19.28515625" style="2" customWidth="1"/>
    <col min="16169" max="16169" width="26.5703125" style="2" customWidth="1"/>
    <col min="16170" max="16174" width="19.28515625" style="2" customWidth="1"/>
    <col min="16175" max="16175" width="21.5703125" style="2" customWidth="1"/>
    <col min="16176" max="16176" width="19.28515625" style="2" customWidth="1"/>
    <col min="16177" max="16177" width="30.28515625" style="2" customWidth="1"/>
    <col min="16178" max="16182" width="35.140625" style="2" customWidth="1"/>
    <col min="16183" max="16186" width="29.7109375" style="2" customWidth="1"/>
    <col min="16187" max="16384" width="11.42578125" style="2"/>
  </cols>
  <sheetData>
    <row r="1" spans="1:72" s="99" customFormat="1" ht="63" customHeight="1">
      <c r="B1" s="124"/>
      <c r="C1" s="124"/>
      <c r="F1" s="100"/>
      <c r="M1" s="101"/>
      <c r="U1" s="102"/>
      <c r="V1" s="101"/>
      <c r="W1" s="101"/>
      <c r="Y1" s="124"/>
      <c r="Z1" s="127"/>
      <c r="AA1" s="127"/>
      <c r="AB1" s="127"/>
      <c r="AC1" s="101"/>
      <c r="AD1" s="102"/>
      <c r="AE1" s="102"/>
      <c r="AH1" s="127"/>
      <c r="AI1" s="124"/>
      <c r="AJ1" s="124"/>
      <c r="BD1" s="124"/>
      <c r="BE1" s="124"/>
    </row>
    <row r="2" spans="1:72" s="99" customFormat="1" ht="19.5" customHeight="1">
      <c r="A2" s="764" t="s">
        <v>55</v>
      </c>
      <c r="B2" s="764"/>
      <c r="C2" s="764"/>
      <c r="D2" s="764"/>
      <c r="E2" s="764"/>
      <c r="F2" s="764"/>
      <c r="G2" s="764"/>
      <c r="H2" s="764"/>
      <c r="I2" s="764"/>
      <c r="J2" s="764"/>
      <c r="K2" s="764"/>
      <c r="L2" s="764"/>
      <c r="M2" s="764"/>
      <c r="N2" s="764"/>
      <c r="O2" s="764"/>
      <c r="P2" s="764"/>
      <c r="Q2" s="764"/>
      <c r="R2" s="764"/>
      <c r="S2" s="764"/>
      <c r="T2" s="764"/>
      <c r="U2" s="764"/>
      <c r="V2" s="764"/>
      <c r="W2" s="764"/>
      <c r="X2" s="764"/>
      <c r="Y2" s="764"/>
      <c r="Z2" s="764"/>
      <c r="AA2" s="764"/>
      <c r="AB2" s="764"/>
      <c r="AC2" s="764"/>
      <c r="AD2" s="764"/>
      <c r="AE2" s="764"/>
      <c r="AF2" s="764"/>
      <c r="AG2" s="764"/>
      <c r="AH2" s="764"/>
      <c r="AI2" s="764"/>
      <c r="AJ2" s="764"/>
      <c r="AK2" s="764"/>
      <c r="AL2" s="764"/>
      <c r="AM2" s="764"/>
      <c r="AN2" s="764"/>
      <c r="AO2" s="764"/>
      <c r="AP2" s="764"/>
      <c r="AQ2" s="764"/>
      <c r="AR2" s="764"/>
      <c r="AS2" s="764"/>
      <c r="AT2" s="764"/>
      <c r="AU2" s="764"/>
      <c r="AV2" s="764"/>
      <c r="AW2" s="764"/>
      <c r="AX2" s="764"/>
      <c r="AY2" s="764"/>
      <c r="AZ2" s="764"/>
      <c r="BA2" s="764"/>
      <c r="BB2" s="764"/>
      <c r="BC2" s="764"/>
      <c r="BD2" s="764"/>
      <c r="BE2" s="764"/>
      <c r="BF2" s="764"/>
      <c r="BG2" s="764"/>
      <c r="BH2" s="764"/>
      <c r="BI2" s="764"/>
      <c r="BJ2" s="764"/>
      <c r="BK2" s="764"/>
      <c r="BL2" s="764"/>
      <c r="BM2" s="764"/>
      <c r="BN2" s="764"/>
      <c r="BO2" s="764"/>
      <c r="BP2" s="764"/>
      <c r="BQ2" s="764"/>
      <c r="BR2" s="764"/>
      <c r="BS2" s="764"/>
      <c r="BT2" s="764"/>
    </row>
    <row r="3" spans="1:72" s="99" customFormat="1" ht="12.75" customHeight="1">
      <c r="A3" s="103"/>
      <c r="B3" s="105"/>
      <c r="C3" s="105"/>
      <c r="D3" s="103"/>
      <c r="E3" s="103"/>
      <c r="F3" s="103"/>
      <c r="G3" s="103"/>
      <c r="H3" s="103"/>
      <c r="I3" s="103"/>
      <c r="J3" s="103"/>
      <c r="K3" s="103"/>
      <c r="L3" s="103"/>
      <c r="M3" s="104"/>
      <c r="N3" s="103"/>
      <c r="O3" s="103"/>
      <c r="P3" s="103"/>
      <c r="Q3" s="103"/>
      <c r="R3" s="103"/>
      <c r="S3" s="103"/>
      <c r="T3" s="103"/>
      <c r="U3" s="105"/>
      <c r="V3" s="104"/>
      <c r="W3" s="104"/>
      <c r="X3" s="103"/>
      <c r="Y3" s="105"/>
      <c r="Z3" s="104"/>
      <c r="AA3" s="104"/>
      <c r="AB3" s="104"/>
      <c r="AC3" s="104"/>
      <c r="AD3" s="105"/>
      <c r="AE3" s="105"/>
      <c r="AF3" s="103"/>
      <c r="AG3" s="103"/>
      <c r="AH3" s="104"/>
      <c r="AI3" s="105"/>
      <c r="AJ3" s="105"/>
      <c r="AK3" s="103"/>
      <c r="AL3" s="103"/>
      <c r="AM3" s="103"/>
      <c r="AN3" s="103"/>
      <c r="AO3" s="103"/>
      <c r="AP3" s="103"/>
      <c r="AQ3" s="103"/>
      <c r="AR3" s="103"/>
      <c r="AS3" s="103"/>
      <c r="AT3" s="103"/>
      <c r="AU3" s="103"/>
      <c r="AV3" s="103"/>
      <c r="AW3" s="103"/>
      <c r="BD3" s="124"/>
      <c r="BE3" s="124"/>
    </row>
    <row r="4" spans="1:72" s="99" customFormat="1" ht="21.75" customHeight="1">
      <c r="A4" s="764" t="s">
        <v>56</v>
      </c>
      <c r="B4" s="764"/>
      <c r="C4" s="764"/>
      <c r="D4" s="764"/>
      <c r="E4" s="764"/>
      <c r="F4" s="764"/>
      <c r="G4" s="764"/>
      <c r="H4" s="764"/>
      <c r="I4" s="764"/>
      <c r="J4" s="764"/>
      <c r="K4" s="764"/>
      <c r="L4" s="764"/>
      <c r="M4" s="764"/>
      <c r="N4" s="764"/>
      <c r="O4" s="764"/>
      <c r="P4" s="764"/>
      <c r="Q4" s="764"/>
      <c r="R4" s="764"/>
      <c r="S4" s="764"/>
      <c r="T4" s="764"/>
      <c r="U4" s="764"/>
      <c r="V4" s="764"/>
      <c r="W4" s="764"/>
      <c r="X4" s="764"/>
      <c r="Y4" s="764"/>
      <c r="Z4" s="764"/>
      <c r="AA4" s="764"/>
      <c r="AB4" s="764"/>
      <c r="AC4" s="764"/>
      <c r="AD4" s="764"/>
      <c r="AE4" s="764"/>
      <c r="AF4" s="764"/>
      <c r="AG4" s="764"/>
      <c r="AH4" s="764"/>
      <c r="AI4" s="764"/>
      <c r="AJ4" s="764"/>
      <c r="AK4" s="764"/>
      <c r="AL4" s="764"/>
      <c r="AM4" s="764"/>
      <c r="AN4" s="764"/>
      <c r="AO4" s="764"/>
      <c r="AP4" s="764"/>
      <c r="AQ4" s="764"/>
      <c r="AR4" s="764"/>
      <c r="AS4" s="764"/>
      <c r="AT4" s="764"/>
      <c r="AU4" s="764"/>
      <c r="AV4" s="764"/>
      <c r="AW4" s="764"/>
      <c r="AX4" s="764"/>
      <c r="AY4" s="764"/>
      <c r="AZ4" s="764"/>
      <c r="BA4" s="764"/>
      <c r="BB4" s="764"/>
      <c r="BC4" s="764"/>
      <c r="BD4" s="764"/>
      <c r="BE4" s="764"/>
      <c r="BF4" s="764"/>
      <c r="BG4" s="764"/>
      <c r="BH4" s="764"/>
      <c r="BI4" s="764"/>
      <c r="BJ4" s="764"/>
      <c r="BK4" s="764"/>
      <c r="BL4" s="764"/>
      <c r="BM4" s="764"/>
      <c r="BN4" s="764"/>
      <c r="BO4" s="764"/>
      <c r="BP4" s="764"/>
      <c r="BQ4" s="764"/>
      <c r="BR4" s="764"/>
      <c r="BS4" s="764"/>
      <c r="BT4" s="764"/>
    </row>
    <row r="5" spans="1:72" s="99" customFormat="1" ht="25.5" customHeight="1">
      <c r="A5" s="778" t="s">
        <v>50</v>
      </c>
      <c r="B5" s="778"/>
      <c r="C5" s="778"/>
      <c r="D5" s="778"/>
      <c r="E5" s="778"/>
      <c r="F5" s="778"/>
      <c r="G5" s="778"/>
      <c r="H5" s="778"/>
      <c r="I5" s="778"/>
      <c r="J5" s="778"/>
      <c r="K5" s="778"/>
      <c r="L5" s="778"/>
      <c r="M5" s="778"/>
      <c r="N5" s="778"/>
      <c r="O5" s="778"/>
      <c r="P5" s="778"/>
      <c r="Q5" s="778"/>
      <c r="R5" s="778"/>
      <c r="S5" s="778"/>
      <c r="T5" s="778"/>
      <c r="U5" s="778"/>
      <c r="V5" s="778"/>
      <c r="W5" s="778"/>
      <c r="X5" s="778"/>
      <c r="Y5" s="778"/>
      <c r="Z5" s="778"/>
      <c r="AA5" s="778"/>
      <c r="AB5" s="778"/>
      <c r="AC5" s="778"/>
      <c r="AD5" s="778"/>
      <c r="AE5" s="778"/>
      <c r="AF5" s="778"/>
      <c r="AG5" s="778"/>
      <c r="AH5" s="778"/>
      <c r="AI5" s="778"/>
      <c r="AJ5" s="778"/>
      <c r="AK5" s="778"/>
      <c r="AL5" s="778"/>
      <c r="AM5" s="778"/>
      <c r="AN5" s="778"/>
      <c r="AO5" s="778"/>
      <c r="AP5" s="778"/>
      <c r="AQ5" s="778"/>
      <c r="AR5" s="778"/>
      <c r="AS5" s="778"/>
      <c r="AT5" s="778"/>
      <c r="AU5" s="778"/>
      <c r="AV5" s="778"/>
      <c r="AW5" s="778"/>
      <c r="BD5" s="124"/>
      <c r="BE5" s="124"/>
    </row>
    <row r="6" spans="1:72" s="106" customFormat="1" ht="18" customHeight="1">
      <c r="A6" s="1509" t="s">
        <v>1</v>
      </c>
      <c r="B6" s="1512" t="s">
        <v>1284</v>
      </c>
      <c r="C6" s="1512" t="s">
        <v>1285</v>
      </c>
      <c r="D6" s="1515" t="s">
        <v>25</v>
      </c>
      <c r="E6" s="1516" t="s">
        <v>26</v>
      </c>
      <c r="F6" s="1509" t="s">
        <v>1286</v>
      </c>
      <c r="G6" s="1517"/>
      <c r="H6" s="1517"/>
      <c r="I6" s="1517"/>
      <c r="J6" s="1517"/>
      <c r="K6" s="1517"/>
      <c r="L6" s="1517"/>
      <c r="M6" s="1517"/>
      <c r="N6" s="1517"/>
      <c r="O6" s="1517"/>
      <c r="P6" s="1517"/>
      <c r="Q6" s="1517"/>
      <c r="R6" s="1517"/>
      <c r="S6" s="1517"/>
      <c r="T6" s="1517"/>
      <c r="U6" s="1517"/>
      <c r="V6" s="1517"/>
      <c r="W6" s="1517"/>
      <c r="X6" s="1517"/>
      <c r="Y6" s="1517"/>
      <c r="Z6" s="1517"/>
      <c r="AA6" s="1517"/>
      <c r="AB6" s="1517"/>
      <c r="AC6" s="1517"/>
      <c r="AD6" s="1517"/>
      <c r="AE6" s="1517"/>
      <c r="AF6" s="1517"/>
      <c r="AG6" s="1517"/>
      <c r="AH6" s="1517"/>
      <c r="AI6" s="1517"/>
      <c r="AJ6" s="1517"/>
      <c r="AK6" s="1517"/>
      <c r="AL6" s="1517"/>
      <c r="AM6" s="1517"/>
      <c r="AN6" s="1517"/>
      <c r="AO6" s="1517"/>
      <c r="AP6" s="1517"/>
      <c r="AQ6" s="1517"/>
      <c r="AR6" s="1517"/>
      <c r="AS6" s="1517"/>
      <c r="AT6" s="1517"/>
      <c r="AU6" s="1517"/>
      <c r="AV6" s="1517"/>
      <c r="AW6" s="1517"/>
      <c r="AX6" s="1517"/>
      <c r="AY6" s="1517"/>
      <c r="AZ6" s="1517"/>
      <c r="BA6" s="1517"/>
      <c r="BB6" s="1517"/>
      <c r="BC6" s="148"/>
      <c r="BD6" s="149"/>
      <c r="BE6" s="149"/>
      <c r="BF6" s="148"/>
    </row>
    <row r="7" spans="1:72" s="106" customFormat="1" ht="57" customHeight="1">
      <c r="A7" s="1510"/>
      <c r="B7" s="1513"/>
      <c r="C7" s="1513"/>
      <c r="D7" s="1515"/>
      <c r="E7" s="1516"/>
      <c r="F7" s="1510" t="s">
        <v>1286</v>
      </c>
      <c r="G7" s="1500" t="s">
        <v>3</v>
      </c>
      <c r="H7" s="1500" t="s">
        <v>28</v>
      </c>
      <c r="I7" s="1500" t="s">
        <v>29</v>
      </c>
      <c r="J7" s="1500" t="s">
        <v>30</v>
      </c>
      <c r="K7" s="1502" t="s">
        <v>31</v>
      </c>
      <c r="L7" s="1503"/>
      <c r="M7" s="1504"/>
      <c r="N7" s="1500" t="s">
        <v>32</v>
      </c>
      <c r="O7" s="1509" t="s">
        <v>1287</v>
      </c>
      <c r="P7" s="1500" t="s">
        <v>33</v>
      </c>
      <c r="Q7" s="1502" t="s">
        <v>34</v>
      </c>
      <c r="R7" s="1503"/>
      <c r="S7" s="1504"/>
      <c r="T7" s="1500" t="s">
        <v>32</v>
      </c>
      <c r="U7" s="1509" t="s">
        <v>1288</v>
      </c>
      <c r="V7" s="1500" t="s">
        <v>35</v>
      </c>
      <c r="W7" s="1500" t="s">
        <v>36</v>
      </c>
      <c r="X7" s="1500" t="s">
        <v>7</v>
      </c>
      <c r="Y7" s="1505" t="s">
        <v>8</v>
      </c>
      <c r="Z7" s="1507" t="s">
        <v>37</v>
      </c>
      <c r="AA7" s="1507" t="s">
        <v>38</v>
      </c>
      <c r="AB7" s="1507" t="s">
        <v>1289</v>
      </c>
      <c r="AC7" s="1523" t="s">
        <v>1290</v>
      </c>
      <c r="AD7" s="1500" t="s">
        <v>10</v>
      </c>
      <c r="AE7" s="1500" t="s">
        <v>39</v>
      </c>
      <c r="AF7" s="1500" t="s">
        <v>40</v>
      </c>
      <c r="AG7" s="1500" t="s">
        <v>11</v>
      </c>
      <c r="AH7" s="1507" t="s">
        <v>41</v>
      </c>
      <c r="AI7" s="1518" t="s">
        <v>12</v>
      </c>
      <c r="AJ7" s="1519"/>
      <c r="AK7" s="1500" t="s">
        <v>13</v>
      </c>
      <c r="AL7" s="1500" t="s">
        <v>44</v>
      </c>
      <c r="AM7" s="1500" t="s">
        <v>45</v>
      </c>
      <c r="AN7" s="1500" t="s">
        <v>46</v>
      </c>
      <c r="AO7" s="1520" t="s">
        <v>57</v>
      </c>
      <c r="AP7" s="1521"/>
      <c r="AQ7" s="1521"/>
      <c r="AR7" s="1522"/>
      <c r="AS7" s="1500" t="s">
        <v>47</v>
      </c>
      <c r="AT7" s="1500" t="s">
        <v>18</v>
      </c>
      <c r="AU7" s="1500" t="s">
        <v>19</v>
      </c>
      <c r="AV7" s="1500" t="s">
        <v>48</v>
      </c>
      <c r="AW7" s="1500" t="s">
        <v>20</v>
      </c>
      <c r="AX7" s="1500" t="s">
        <v>49</v>
      </c>
      <c r="AY7" s="1500" t="s">
        <v>21</v>
      </c>
      <c r="AZ7" s="1500" t="s">
        <v>22</v>
      </c>
      <c r="BA7" s="1500" t="s">
        <v>23</v>
      </c>
      <c r="BB7" s="1515" t="s">
        <v>24</v>
      </c>
      <c r="BC7" s="1540" t="s">
        <v>1291</v>
      </c>
      <c r="BD7" s="1539" t="s">
        <v>1292</v>
      </c>
      <c r="BE7" s="1539" t="s">
        <v>1293</v>
      </c>
      <c r="BF7" s="1540" t="s">
        <v>1294</v>
      </c>
    </row>
    <row r="8" spans="1:72" s="106" customFormat="1" ht="66" customHeight="1">
      <c r="A8" s="1511"/>
      <c r="B8" s="1514"/>
      <c r="C8" s="1514"/>
      <c r="D8" s="1515"/>
      <c r="E8" s="1516"/>
      <c r="F8" s="1511"/>
      <c r="G8" s="1501"/>
      <c r="H8" s="1501"/>
      <c r="I8" s="1501"/>
      <c r="J8" s="1501"/>
      <c r="K8" s="147" t="s">
        <v>4</v>
      </c>
      <c r="L8" s="147" t="s">
        <v>5</v>
      </c>
      <c r="M8" s="147" t="s">
        <v>6</v>
      </c>
      <c r="N8" s="1501"/>
      <c r="O8" s="1511"/>
      <c r="P8" s="1501"/>
      <c r="Q8" s="147" t="s">
        <v>4</v>
      </c>
      <c r="R8" s="147" t="s">
        <v>5</v>
      </c>
      <c r="S8" s="147" t="s">
        <v>6</v>
      </c>
      <c r="T8" s="1501"/>
      <c r="U8" s="1511"/>
      <c r="V8" s="1501"/>
      <c r="W8" s="1501"/>
      <c r="X8" s="1501"/>
      <c r="Y8" s="1506"/>
      <c r="Z8" s="1508"/>
      <c r="AA8" s="1508"/>
      <c r="AB8" s="1508"/>
      <c r="AC8" s="1524"/>
      <c r="AD8" s="1501"/>
      <c r="AE8" s="1501"/>
      <c r="AF8" s="1501"/>
      <c r="AG8" s="1501"/>
      <c r="AH8" s="1508"/>
      <c r="AI8" s="146" t="s">
        <v>42</v>
      </c>
      <c r="AJ8" s="146" t="s">
        <v>43</v>
      </c>
      <c r="AK8" s="1501"/>
      <c r="AL8" s="1501"/>
      <c r="AM8" s="1501"/>
      <c r="AN8" s="1501"/>
      <c r="AO8" s="147" t="s">
        <v>14</v>
      </c>
      <c r="AP8" s="147" t="s">
        <v>15</v>
      </c>
      <c r="AQ8" s="147" t="s">
        <v>16</v>
      </c>
      <c r="AR8" s="147" t="s">
        <v>17</v>
      </c>
      <c r="AS8" s="1501"/>
      <c r="AT8" s="1501"/>
      <c r="AU8" s="1501"/>
      <c r="AV8" s="1501"/>
      <c r="AW8" s="1501"/>
      <c r="AX8" s="1501"/>
      <c r="AY8" s="1501"/>
      <c r="AZ8" s="1501"/>
      <c r="BA8" s="1501"/>
      <c r="BB8" s="1515"/>
      <c r="BC8" s="1540"/>
      <c r="BD8" s="1539"/>
      <c r="BE8" s="1539"/>
      <c r="BF8" s="1540"/>
    </row>
    <row r="9" spans="1:72" ht="409.5" customHeight="1">
      <c r="A9" s="522">
        <v>2018</v>
      </c>
      <c r="B9" s="150">
        <v>43101</v>
      </c>
      <c r="C9" s="150">
        <v>43190</v>
      </c>
      <c r="D9" s="109" t="s">
        <v>64</v>
      </c>
      <c r="E9" s="58" t="s">
        <v>136</v>
      </c>
      <c r="F9" s="58" t="s">
        <v>136</v>
      </c>
      <c r="G9" s="109" t="s">
        <v>1131</v>
      </c>
      <c r="H9" s="109" t="s">
        <v>382</v>
      </c>
      <c r="I9" s="64" t="s">
        <v>599</v>
      </c>
      <c r="J9" s="109" t="s">
        <v>146</v>
      </c>
      <c r="K9" s="65" t="s">
        <v>61</v>
      </c>
      <c r="L9" s="65" t="s">
        <v>62</v>
      </c>
      <c r="M9" s="65" t="s">
        <v>63</v>
      </c>
      <c r="N9" s="109" t="s">
        <v>143</v>
      </c>
      <c r="O9" s="151" t="s">
        <v>1295</v>
      </c>
      <c r="P9" s="111">
        <v>30174190.289999999</v>
      </c>
      <c r="Q9" s="65" t="s">
        <v>61</v>
      </c>
      <c r="R9" s="65" t="s">
        <v>62</v>
      </c>
      <c r="S9" s="65" t="s">
        <v>63</v>
      </c>
      <c r="T9" s="109" t="s">
        <v>143</v>
      </c>
      <c r="U9" s="151" t="s">
        <v>1295</v>
      </c>
      <c r="V9" s="151" t="s">
        <v>132</v>
      </c>
      <c r="W9" s="650" t="s">
        <v>51</v>
      </c>
      <c r="X9" s="109" t="s">
        <v>1131</v>
      </c>
      <c r="Y9" s="644">
        <v>43097</v>
      </c>
      <c r="Z9" s="643">
        <f>AA9/1.16</f>
        <v>26012233.008620691</v>
      </c>
      <c r="AA9" s="643">
        <v>30174190.289999999</v>
      </c>
      <c r="AB9" s="646">
        <v>317419.02</v>
      </c>
      <c r="AC9" s="643">
        <v>30174190.289999999</v>
      </c>
      <c r="AD9" s="630" t="s">
        <v>241</v>
      </c>
      <c r="AE9" s="616" t="s">
        <v>69</v>
      </c>
      <c r="AF9" s="616" t="s">
        <v>70</v>
      </c>
      <c r="AG9" s="631" t="s">
        <v>146</v>
      </c>
      <c r="AH9" s="152">
        <f>Z9*0.15</f>
        <v>3901834.9512931034</v>
      </c>
      <c r="AI9" s="644">
        <v>43101</v>
      </c>
      <c r="AJ9" s="644">
        <v>43190</v>
      </c>
      <c r="AK9" s="638" t="s">
        <v>1175</v>
      </c>
      <c r="AL9" s="632" t="s">
        <v>600</v>
      </c>
      <c r="AM9" s="616" t="s">
        <v>1132</v>
      </c>
      <c r="AN9" s="616" t="s">
        <v>389</v>
      </c>
      <c r="AO9" s="616" t="s">
        <v>73</v>
      </c>
      <c r="AP9" s="632" t="s">
        <v>601</v>
      </c>
      <c r="AQ9" s="616" t="s">
        <v>73</v>
      </c>
      <c r="AR9" s="616" t="s">
        <v>573</v>
      </c>
      <c r="AS9" s="616" t="s">
        <v>240</v>
      </c>
      <c r="AT9" s="616" t="s">
        <v>566</v>
      </c>
      <c r="AU9" s="616" t="s">
        <v>566</v>
      </c>
      <c r="AV9" s="616" t="s">
        <v>566</v>
      </c>
      <c r="AW9" s="632" t="s">
        <v>567</v>
      </c>
      <c r="AX9" s="616" t="s">
        <v>74</v>
      </c>
      <c r="AY9" s="632" t="s">
        <v>569</v>
      </c>
      <c r="AZ9" s="632" t="s">
        <v>570</v>
      </c>
      <c r="BA9" s="632" t="s">
        <v>571</v>
      </c>
      <c r="BB9" s="632" t="s">
        <v>572</v>
      </c>
      <c r="BC9" s="628" t="s">
        <v>51</v>
      </c>
      <c r="BD9" s="126">
        <v>43278</v>
      </c>
      <c r="BE9" s="126">
        <v>43278</v>
      </c>
    </row>
    <row r="10" spans="1:72" s="90" customFormat="1" ht="85.5">
      <c r="A10" s="514">
        <v>2018</v>
      </c>
      <c r="B10" s="112">
        <v>43101</v>
      </c>
      <c r="C10" s="112">
        <v>43190</v>
      </c>
      <c r="D10" s="90" t="s">
        <v>64</v>
      </c>
      <c r="E10" s="58" t="s">
        <v>136</v>
      </c>
      <c r="F10" s="58" t="s">
        <v>136</v>
      </c>
      <c r="G10" s="109" t="s">
        <v>1133</v>
      </c>
      <c r="H10" s="110" t="s">
        <v>382</v>
      </c>
      <c r="I10" s="64" t="s">
        <v>599</v>
      </c>
      <c r="J10" s="109" t="s">
        <v>193</v>
      </c>
      <c r="K10" s="65" t="s">
        <v>61</v>
      </c>
      <c r="L10" s="65" t="s">
        <v>62</v>
      </c>
      <c r="M10" s="65" t="s">
        <v>63</v>
      </c>
      <c r="N10" s="90" t="s">
        <v>194</v>
      </c>
      <c r="O10" s="91" t="s">
        <v>1296</v>
      </c>
      <c r="P10" s="111">
        <v>3177193.58</v>
      </c>
      <c r="Q10" s="65" t="s">
        <v>61</v>
      </c>
      <c r="R10" s="65" t="s">
        <v>62</v>
      </c>
      <c r="S10" s="65" t="s">
        <v>63</v>
      </c>
      <c r="T10" s="90" t="s">
        <v>194</v>
      </c>
      <c r="U10" s="91" t="s">
        <v>1296</v>
      </c>
      <c r="V10" s="113" t="s">
        <v>171</v>
      </c>
      <c r="W10" s="514" t="s">
        <v>51</v>
      </c>
      <c r="X10" s="109" t="s">
        <v>1133</v>
      </c>
      <c r="Y10" s="644">
        <v>43097</v>
      </c>
      <c r="Z10" s="643">
        <f>AA10/1.16</f>
        <v>2738959.9827586208</v>
      </c>
      <c r="AA10" s="643">
        <v>3177193.58</v>
      </c>
      <c r="AB10" s="646">
        <v>317719.34999999998</v>
      </c>
      <c r="AC10" s="643">
        <v>3177193.58</v>
      </c>
      <c r="AD10" s="630" t="s">
        <v>241</v>
      </c>
      <c r="AE10" s="616" t="s">
        <v>69</v>
      </c>
      <c r="AF10" s="616" t="s">
        <v>70</v>
      </c>
      <c r="AG10" s="631" t="s">
        <v>193</v>
      </c>
      <c r="AH10" s="132">
        <f>Z10*0.15</f>
        <v>410843.99741379311</v>
      </c>
      <c r="AI10" s="644">
        <v>43101</v>
      </c>
      <c r="AJ10" s="644">
        <v>43190</v>
      </c>
      <c r="AK10" s="638" t="s">
        <v>1176</v>
      </c>
      <c r="AL10" s="632" t="s">
        <v>600</v>
      </c>
      <c r="AM10" s="616" t="s">
        <v>1132</v>
      </c>
      <c r="AN10" s="616" t="s">
        <v>389</v>
      </c>
      <c r="AO10" s="616" t="s">
        <v>73</v>
      </c>
      <c r="AP10" s="632" t="s">
        <v>601</v>
      </c>
      <c r="AQ10" s="616" t="s">
        <v>73</v>
      </c>
      <c r="AR10" s="616" t="s">
        <v>573</v>
      </c>
      <c r="AS10" s="616" t="s">
        <v>240</v>
      </c>
      <c r="AT10" s="616" t="s">
        <v>566</v>
      </c>
      <c r="AU10" s="616" t="s">
        <v>566</v>
      </c>
      <c r="AV10" s="616" t="s">
        <v>566</v>
      </c>
      <c r="AW10" s="632" t="s">
        <v>567</v>
      </c>
      <c r="AX10" s="616" t="s">
        <v>74</v>
      </c>
      <c r="AY10" s="632" t="s">
        <v>569</v>
      </c>
      <c r="AZ10" s="632" t="s">
        <v>570</v>
      </c>
      <c r="BA10" s="632" t="s">
        <v>571</v>
      </c>
      <c r="BB10" s="632" t="s">
        <v>572</v>
      </c>
      <c r="BC10" s="131" t="s">
        <v>51</v>
      </c>
      <c r="BD10" s="92">
        <v>43278</v>
      </c>
      <c r="BE10" s="92">
        <v>43278</v>
      </c>
    </row>
    <row r="11" spans="1:72" ht="85.5">
      <c r="A11" s="522">
        <v>2018</v>
      </c>
      <c r="B11" s="150">
        <v>43101</v>
      </c>
      <c r="C11" s="150">
        <v>43190</v>
      </c>
      <c r="D11" s="109" t="s">
        <v>64</v>
      </c>
      <c r="E11" s="58" t="s">
        <v>160</v>
      </c>
      <c r="F11" s="58" t="s">
        <v>160</v>
      </c>
      <c r="G11" s="109" t="s">
        <v>1134</v>
      </c>
      <c r="H11" s="109" t="s">
        <v>382</v>
      </c>
      <c r="I11" s="64" t="s">
        <v>599</v>
      </c>
      <c r="J11" s="109" t="s">
        <v>183</v>
      </c>
      <c r="K11" s="65" t="s">
        <v>61</v>
      </c>
      <c r="L11" s="65" t="s">
        <v>62</v>
      </c>
      <c r="M11" s="65" t="s">
        <v>63</v>
      </c>
      <c r="N11" s="109" t="s">
        <v>84</v>
      </c>
      <c r="O11" s="151" t="s">
        <v>1297</v>
      </c>
      <c r="P11" s="111">
        <v>2661742.9300000002</v>
      </c>
      <c r="Q11" s="65" t="s">
        <v>61</v>
      </c>
      <c r="R11" s="65" t="s">
        <v>62</v>
      </c>
      <c r="S11" s="65" t="s">
        <v>63</v>
      </c>
      <c r="T11" s="109" t="s">
        <v>84</v>
      </c>
      <c r="U11" s="151" t="s">
        <v>1297</v>
      </c>
      <c r="V11" s="151" t="s">
        <v>132</v>
      </c>
      <c r="W11" s="650" t="s">
        <v>51</v>
      </c>
      <c r="X11" s="109" t="s">
        <v>1134</v>
      </c>
      <c r="Y11" s="644">
        <v>43097</v>
      </c>
      <c r="Z11" s="643">
        <v>2661742.9300000002</v>
      </c>
      <c r="AA11" s="643">
        <v>2661742.9300000002</v>
      </c>
      <c r="AB11" s="646" t="s">
        <v>2238</v>
      </c>
      <c r="AC11" s="643">
        <v>2661742.9300000002</v>
      </c>
      <c r="AD11" s="630" t="s">
        <v>241</v>
      </c>
      <c r="AE11" s="616" t="s">
        <v>69</v>
      </c>
      <c r="AF11" s="616" t="s">
        <v>70</v>
      </c>
      <c r="AG11" s="631" t="s">
        <v>183</v>
      </c>
      <c r="AH11" s="152">
        <v>399261.44</v>
      </c>
      <c r="AI11" s="644">
        <v>43101</v>
      </c>
      <c r="AJ11" s="644">
        <v>43131</v>
      </c>
      <c r="AK11" s="638" t="s">
        <v>1177</v>
      </c>
      <c r="AL11" s="632" t="s">
        <v>600</v>
      </c>
      <c r="AM11" s="616" t="s">
        <v>1132</v>
      </c>
      <c r="AN11" s="616" t="s">
        <v>389</v>
      </c>
      <c r="AO11" s="616" t="s">
        <v>73</v>
      </c>
      <c r="AP11" s="632" t="s">
        <v>601</v>
      </c>
      <c r="AQ11" s="616" t="s">
        <v>73</v>
      </c>
      <c r="AR11" s="616" t="s">
        <v>573</v>
      </c>
      <c r="AS11" s="616" t="s">
        <v>240</v>
      </c>
      <c r="AT11" s="616" t="s">
        <v>566</v>
      </c>
      <c r="AU11" s="616" t="s">
        <v>566</v>
      </c>
      <c r="AV11" s="616" t="s">
        <v>566</v>
      </c>
      <c r="AW11" s="632" t="s">
        <v>567</v>
      </c>
      <c r="AX11" s="616" t="s">
        <v>74</v>
      </c>
      <c r="AY11" s="632" t="s">
        <v>569</v>
      </c>
      <c r="AZ11" s="632" t="s">
        <v>570</v>
      </c>
      <c r="BA11" s="632" t="s">
        <v>571</v>
      </c>
      <c r="BB11" s="632" t="s">
        <v>572</v>
      </c>
      <c r="BC11" s="628" t="s">
        <v>51</v>
      </c>
      <c r="BD11" s="126">
        <v>43278</v>
      </c>
      <c r="BE11" s="126">
        <v>43278</v>
      </c>
    </row>
    <row r="12" spans="1:72" ht="39.75" customHeight="1">
      <c r="A12" s="514"/>
      <c r="B12" s="112"/>
      <c r="C12" s="112"/>
      <c r="D12" s="153"/>
      <c r="E12" s="58"/>
      <c r="F12" s="58"/>
      <c r="G12" s="109"/>
      <c r="H12" s="109"/>
      <c r="I12" s="64"/>
      <c r="J12" s="109"/>
      <c r="K12" s="65"/>
      <c r="L12" s="65"/>
      <c r="M12" s="65"/>
      <c r="N12" s="153"/>
      <c r="O12" s="153"/>
      <c r="P12" s="111"/>
      <c r="Q12" s="65"/>
      <c r="R12" s="65"/>
      <c r="S12" s="65"/>
      <c r="T12" s="153"/>
      <c r="U12" s="153"/>
      <c r="V12" s="154"/>
      <c r="W12" s="650"/>
      <c r="X12" s="109"/>
      <c r="Y12" s="644"/>
      <c r="Z12" s="643"/>
      <c r="AA12" s="643"/>
      <c r="AB12" s="646"/>
      <c r="AC12" s="643"/>
      <c r="AD12" s="630"/>
      <c r="AE12" s="616"/>
      <c r="AF12" s="616"/>
      <c r="AG12" s="631"/>
      <c r="AH12" s="152"/>
      <c r="AI12" s="644"/>
      <c r="AJ12" s="644"/>
      <c r="AK12" s="638" t="s">
        <v>1178</v>
      </c>
      <c r="AL12" s="632"/>
      <c r="AM12" s="616"/>
      <c r="AN12" s="616"/>
      <c r="AO12" s="616"/>
      <c r="AP12" s="632"/>
      <c r="AQ12" s="616"/>
      <c r="AR12" s="616"/>
      <c r="AS12" s="616"/>
      <c r="AT12" s="616"/>
      <c r="AU12" s="616"/>
      <c r="AV12" s="616"/>
      <c r="AW12" s="632"/>
      <c r="AX12" s="616"/>
      <c r="AY12" s="632"/>
      <c r="AZ12" s="632"/>
      <c r="BA12" s="632"/>
      <c r="BB12" s="632"/>
      <c r="BC12" s="131" t="s">
        <v>51</v>
      </c>
      <c r="BD12" s="92">
        <v>43278</v>
      </c>
      <c r="BE12" s="92">
        <v>43278</v>
      </c>
    </row>
    <row r="13" spans="1:72" s="90" customFormat="1" ht="85.5">
      <c r="A13" s="522">
        <v>2018</v>
      </c>
      <c r="B13" s="150">
        <v>43101</v>
      </c>
      <c r="C13" s="150">
        <v>43190</v>
      </c>
      <c r="D13" s="90" t="s">
        <v>64</v>
      </c>
      <c r="E13" s="58" t="s">
        <v>160</v>
      </c>
      <c r="F13" s="58" t="s">
        <v>160</v>
      </c>
      <c r="G13" s="109" t="s">
        <v>1135</v>
      </c>
      <c r="H13" s="110" t="s">
        <v>382</v>
      </c>
      <c r="I13" s="64" t="s">
        <v>599</v>
      </c>
      <c r="J13" s="109" t="s">
        <v>185</v>
      </c>
      <c r="K13" s="65" t="s">
        <v>61</v>
      </c>
      <c r="L13" s="65" t="s">
        <v>62</v>
      </c>
      <c r="M13" s="65" t="s">
        <v>63</v>
      </c>
      <c r="N13" s="90" t="s">
        <v>186</v>
      </c>
      <c r="O13" s="514" t="s">
        <v>1298</v>
      </c>
      <c r="P13" s="111">
        <v>3302801.16</v>
      </c>
      <c r="Q13" s="65" t="s">
        <v>61</v>
      </c>
      <c r="R13" s="65" t="s">
        <v>62</v>
      </c>
      <c r="S13" s="65" t="s">
        <v>63</v>
      </c>
      <c r="T13" s="90" t="s">
        <v>186</v>
      </c>
      <c r="U13" s="514" t="s">
        <v>1298</v>
      </c>
      <c r="V13" s="514" t="s">
        <v>132</v>
      </c>
      <c r="W13" s="514" t="s">
        <v>51</v>
      </c>
      <c r="X13" s="109" t="s">
        <v>1135</v>
      </c>
      <c r="Y13" s="644">
        <v>43097</v>
      </c>
      <c r="Z13" s="643">
        <v>3302801.16</v>
      </c>
      <c r="AA13" s="643">
        <v>3302801.16</v>
      </c>
      <c r="AB13" s="646">
        <v>330280.11</v>
      </c>
      <c r="AC13" s="643">
        <v>3302801.16</v>
      </c>
      <c r="AD13" s="630" t="s">
        <v>241</v>
      </c>
      <c r="AE13" s="616" t="s">
        <v>69</v>
      </c>
      <c r="AF13" s="616" t="s">
        <v>70</v>
      </c>
      <c r="AG13" s="631" t="s">
        <v>185</v>
      </c>
      <c r="AH13" s="132">
        <v>3302801.16</v>
      </c>
      <c r="AI13" s="644">
        <v>43101</v>
      </c>
      <c r="AJ13" s="644">
        <v>43131</v>
      </c>
      <c r="AK13" s="638" t="s">
        <v>1179</v>
      </c>
      <c r="AL13" s="632" t="s">
        <v>600</v>
      </c>
      <c r="AM13" s="616" t="s">
        <v>1132</v>
      </c>
      <c r="AN13" s="616" t="s">
        <v>389</v>
      </c>
      <c r="AO13" s="616" t="s">
        <v>73</v>
      </c>
      <c r="AP13" s="632" t="s">
        <v>601</v>
      </c>
      <c r="AQ13" s="616" t="s">
        <v>73</v>
      </c>
      <c r="AR13" s="616" t="s">
        <v>573</v>
      </c>
      <c r="AS13" s="616" t="s">
        <v>240</v>
      </c>
      <c r="AT13" s="616" t="s">
        <v>566</v>
      </c>
      <c r="AU13" s="616" t="s">
        <v>566</v>
      </c>
      <c r="AV13" s="616" t="s">
        <v>566</v>
      </c>
      <c r="AW13" s="632" t="s">
        <v>567</v>
      </c>
      <c r="AX13" s="616" t="s">
        <v>74</v>
      </c>
      <c r="AY13" s="632" t="s">
        <v>569</v>
      </c>
      <c r="AZ13" s="632" t="s">
        <v>570</v>
      </c>
      <c r="BA13" s="632" t="s">
        <v>571</v>
      </c>
      <c r="BB13" s="632" t="s">
        <v>572</v>
      </c>
      <c r="BC13" s="628" t="s">
        <v>51</v>
      </c>
      <c r="BD13" s="126">
        <v>43278</v>
      </c>
      <c r="BE13" s="126">
        <v>43278</v>
      </c>
    </row>
    <row r="14" spans="1:72" ht="85.5">
      <c r="A14" s="514">
        <v>2018</v>
      </c>
      <c r="B14" s="112">
        <v>43101</v>
      </c>
      <c r="C14" s="112">
        <v>43190</v>
      </c>
      <c r="D14" s="109" t="s">
        <v>64</v>
      </c>
      <c r="E14" s="58" t="s">
        <v>160</v>
      </c>
      <c r="F14" s="58" t="s">
        <v>160</v>
      </c>
      <c r="G14" s="109" t="s">
        <v>1136</v>
      </c>
      <c r="H14" s="109" t="s">
        <v>382</v>
      </c>
      <c r="I14" s="64" t="s">
        <v>599</v>
      </c>
      <c r="J14" s="109" t="s">
        <v>247</v>
      </c>
      <c r="K14" s="65" t="s">
        <v>61</v>
      </c>
      <c r="L14" s="65" t="s">
        <v>62</v>
      </c>
      <c r="M14" s="65" t="s">
        <v>63</v>
      </c>
      <c r="N14" s="109" t="s">
        <v>248</v>
      </c>
      <c r="O14" s="151" t="s">
        <v>1299</v>
      </c>
      <c r="P14" s="111">
        <v>830480.51</v>
      </c>
      <c r="Q14" s="65" t="s">
        <v>61</v>
      </c>
      <c r="R14" s="65" t="s">
        <v>62</v>
      </c>
      <c r="S14" s="65" t="s">
        <v>63</v>
      </c>
      <c r="T14" s="109" t="s">
        <v>248</v>
      </c>
      <c r="U14" s="151" t="s">
        <v>1299</v>
      </c>
      <c r="V14" s="151" t="s">
        <v>132</v>
      </c>
      <c r="W14" s="650" t="s">
        <v>51</v>
      </c>
      <c r="X14" s="109" t="s">
        <v>1136</v>
      </c>
      <c r="Y14" s="644">
        <v>43097</v>
      </c>
      <c r="Z14" s="643">
        <v>830480.51</v>
      </c>
      <c r="AA14" s="643">
        <v>830480.51</v>
      </c>
      <c r="AB14" s="646">
        <v>83048.05</v>
      </c>
      <c r="AC14" s="643">
        <v>830480.51</v>
      </c>
      <c r="AD14" s="630" t="s">
        <v>241</v>
      </c>
      <c r="AE14" s="616" t="s">
        <v>69</v>
      </c>
      <c r="AF14" s="616" t="s">
        <v>70</v>
      </c>
      <c r="AG14" s="631" t="s">
        <v>247</v>
      </c>
      <c r="AH14" s="152">
        <f>AA14*0.15</f>
        <v>124572.0765</v>
      </c>
      <c r="AI14" s="644">
        <v>43101</v>
      </c>
      <c r="AJ14" s="644">
        <v>43131</v>
      </c>
      <c r="AK14" s="638" t="s">
        <v>1180</v>
      </c>
      <c r="AL14" s="632" t="s">
        <v>600</v>
      </c>
      <c r="AM14" s="616" t="s">
        <v>1132</v>
      </c>
      <c r="AN14" s="616" t="s">
        <v>389</v>
      </c>
      <c r="AO14" s="616" t="s">
        <v>73</v>
      </c>
      <c r="AP14" s="632" t="s">
        <v>601</v>
      </c>
      <c r="AQ14" s="616" t="s">
        <v>73</v>
      </c>
      <c r="AR14" s="616" t="s">
        <v>573</v>
      </c>
      <c r="AS14" s="616" t="s">
        <v>240</v>
      </c>
      <c r="AT14" s="616" t="s">
        <v>566</v>
      </c>
      <c r="AU14" s="616" t="s">
        <v>566</v>
      </c>
      <c r="AV14" s="616" t="s">
        <v>566</v>
      </c>
      <c r="AW14" s="632" t="s">
        <v>567</v>
      </c>
      <c r="AX14" s="616" t="s">
        <v>74</v>
      </c>
      <c r="AY14" s="632" t="s">
        <v>569</v>
      </c>
      <c r="AZ14" s="632" t="s">
        <v>570</v>
      </c>
      <c r="BA14" s="632" t="s">
        <v>571</v>
      </c>
      <c r="BB14" s="632" t="s">
        <v>572</v>
      </c>
      <c r="BC14" s="131" t="s">
        <v>51</v>
      </c>
      <c r="BD14" s="92">
        <v>43278</v>
      </c>
      <c r="BE14" s="92">
        <v>43278</v>
      </c>
    </row>
    <row r="15" spans="1:72" s="90" customFormat="1" ht="85.5">
      <c r="A15" s="522">
        <v>2018</v>
      </c>
      <c r="B15" s="150">
        <v>43101</v>
      </c>
      <c r="C15" s="150">
        <v>43190</v>
      </c>
      <c r="D15" s="90" t="s">
        <v>64</v>
      </c>
      <c r="E15" s="58" t="s">
        <v>160</v>
      </c>
      <c r="F15" s="58" t="s">
        <v>160</v>
      </c>
      <c r="G15" s="109" t="s">
        <v>1137</v>
      </c>
      <c r="H15" s="110" t="s">
        <v>382</v>
      </c>
      <c r="I15" s="64" t="s">
        <v>599</v>
      </c>
      <c r="J15" s="109" t="s">
        <v>188</v>
      </c>
      <c r="K15" s="65" t="s">
        <v>61</v>
      </c>
      <c r="L15" s="65" t="s">
        <v>62</v>
      </c>
      <c r="M15" s="65" t="s">
        <v>63</v>
      </c>
      <c r="N15" s="90" t="s">
        <v>84</v>
      </c>
      <c r="O15" s="91" t="s">
        <v>1297</v>
      </c>
      <c r="P15" s="111">
        <v>1879361.56</v>
      </c>
      <c r="Q15" s="65" t="s">
        <v>61</v>
      </c>
      <c r="R15" s="65" t="s">
        <v>62</v>
      </c>
      <c r="S15" s="65" t="s">
        <v>63</v>
      </c>
      <c r="T15" s="90" t="s">
        <v>84</v>
      </c>
      <c r="U15" s="91" t="s">
        <v>1297</v>
      </c>
      <c r="V15" s="514" t="s">
        <v>132</v>
      </c>
      <c r="W15" s="514" t="s">
        <v>51</v>
      </c>
      <c r="X15" s="109" t="s">
        <v>1137</v>
      </c>
      <c r="Y15" s="644">
        <v>43097</v>
      </c>
      <c r="Z15" s="643">
        <f t="shared" ref="Z15:Z45" si="0">AA15/1.16</f>
        <v>1620139.2758620691</v>
      </c>
      <c r="AA15" s="643">
        <v>1879361.56</v>
      </c>
      <c r="AB15" s="646">
        <v>187936.15</v>
      </c>
      <c r="AC15" s="643">
        <v>1879361.56</v>
      </c>
      <c r="AD15" s="630" t="s">
        <v>241</v>
      </c>
      <c r="AE15" s="616" t="s">
        <v>69</v>
      </c>
      <c r="AF15" s="616" t="s">
        <v>70</v>
      </c>
      <c r="AG15" s="631" t="s">
        <v>188</v>
      </c>
      <c r="AH15" s="132">
        <f>Z15*0.15</f>
        <v>243020.89137931034</v>
      </c>
      <c r="AI15" s="644">
        <v>43101</v>
      </c>
      <c r="AJ15" s="644">
        <v>43131</v>
      </c>
      <c r="AK15" s="638" t="s">
        <v>1181</v>
      </c>
      <c r="AL15" s="632" t="s">
        <v>600</v>
      </c>
      <c r="AM15" s="616" t="s">
        <v>1132</v>
      </c>
      <c r="AN15" s="616" t="s">
        <v>389</v>
      </c>
      <c r="AO15" s="616" t="s">
        <v>73</v>
      </c>
      <c r="AP15" s="632" t="s">
        <v>601</v>
      </c>
      <c r="AQ15" s="616" t="s">
        <v>73</v>
      </c>
      <c r="AR15" s="616" t="s">
        <v>573</v>
      </c>
      <c r="AS15" s="616" t="s">
        <v>240</v>
      </c>
      <c r="AT15" s="616" t="s">
        <v>566</v>
      </c>
      <c r="AU15" s="616" t="s">
        <v>566</v>
      </c>
      <c r="AV15" s="616" t="s">
        <v>566</v>
      </c>
      <c r="AW15" s="632" t="s">
        <v>567</v>
      </c>
      <c r="AX15" s="616" t="s">
        <v>74</v>
      </c>
      <c r="AY15" s="632" t="s">
        <v>569</v>
      </c>
      <c r="AZ15" s="632" t="s">
        <v>570</v>
      </c>
      <c r="BA15" s="632" t="s">
        <v>571</v>
      </c>
      <c r="BB15" s="632" t="s">
        <v>572</v>
      </c>
      <c r="BC15" s="628" t="s">
        <v>51</v>
      </c>
      <c r="BD15" s="126">
        <v>43278</v>
      </c>
      <c r="BE15" s="126">
        <v>43278</v>
      </c>
    </row>
    <row r="16" spans="1:72" ht="85.5">
      <c r="A16" s="514">
        <v>2018</v>
      </c>
      <c r="B16" s="112">
        <v>43101</v>
      </c>
      <c r="C16" s="112">
        <v>43190</v>
      </c>
      <c r="D16" s="109" t="s">
        <v>64</v>
      </c>
      <c r="E16" s="58" t="s">
        <v>160</v>
      </c>
      <c r="F16" s="58" t="s">
        <v>160</v>
      </c>
      <c r="G16" s="109" t="s">
        <v>1138</v>
      </c>
      <c r="H16" s="109" t="s">
        <v>382</v>
      </c>
      <c r="I16" s="64" t="s">
        <v>599</v>
      </c>
      <c r="J16" s="109" t="s">
        <v>188</v>
      </c>
      <c r="K16" s="65" t="s">
        <v>61</v>
      </c>
      <c r="L16" s="65" t="s">
        <v>62</v>
      </c>
      <c r="M16" s="65" t="s">
        <v>63</v>
      </c>
      <c r="N16" s="109" t="s">
        <v>256</v>
      </c>
      <c r="O16" s="151" t="s">
        <v>1300</v>
      </c>
      <c r="P16" s="111">
        <v>1913487.7</v>
      </c>
      <c r="Q16" s="65" t="s">
        <v>61</v>
      </c>
      <c r="R16" s="65" t="s">
        <v>62</v>
      </c>
      <c r="S16" s="65" t="s">
        <v>63</v>
      </c>
      <c r="T16" s="109" t="s">
        <v>256</v>
      </c>
      <c r="U16" s="151" t="s">
        <v>1300</v>
      </c>
      <c r="V16" s="151" t="s">
        <v>132</v>
      </c>
      <c r="W16" s="650" t="s">
        <v>51</v>
      </c>
      <c r="X16" s="109" t="s">
        <v>1138</v>
      </c>
      <c r="Y16" s="644">
        <v>43097</v>
      </c>
      <c r="Z16" s="643">
        <f t="shared" si="0"/>
        <v>1649558.3620689656</v>
      </c>
      <c r="AA16" s="643">
        <v>1913487.7</v>
      </c>
      <c r="AB16" s="646">
        <v>191348.77</v>
      </c>
      <c r="AC16" s="643">
        <v>1913487.7</v>
      </c>
      <c r="AD16" s="630" t="s">
        <v>241</v>
      </c>
      <c r="AE16" s="616" t="s">
        <v>69</v>
      </c>
      <c r="AF16" s="616" t="s">
        <v>70</v>
      </c>
      <c r="AG16" s="631" t="s">
        <v>188</v>
      </c>
      <c r="AH16" s="152">
        <f>Z16*0.15</f>
        <v>247433.75431034481</v>
      </c>
      <c r="AI16" s="644">
        <v>43101</v>
      </c>
      <c r="AJ16" s="644">
        <v>43131</v>
      </c>
      <c r="AK16" s="638" t="s">
        <v>1182</v>
      </c>
      <c r="AL16" s="632" t="s">
        <v>600</v>
      </c>
      <c r="AM16" s="616" t="s">
        <v>1132</v>
      </c>
      <c r="AN16" s="616" t="s">
        <v>389</v>
      </c>
      <c r="AO16" s="616" t="s">
        <v>73</v>
      </c>
      <c r="AP16" s="632" t="s">
        <v>601</v>
      </c>
      <c r="AQ16" s="616" t="s">
        <v>73</v>
      </c>
      <c r="AR16" s="616" t="s">
        <v>573</v>
      </c>
      <c r="AS16" s="616" t="s">
        <v>240</v>
      </c>
      <c r="AT16" s="616" t="s">
        <v>566</v>
      </c>
      <c r="AU16" s="616" t="s">
        <v>566</v>
      </c>
      <c r="AV16" s="616" t="s">
        <v>566</v>
      </c>
      <c r="AW16" s="632" t="s">
        <v>567</v>
      </c>
      <c r="AX16" s="616" t="s">
        <v>74</v>
      </c>
      <c r="AY16" s="632" t="s">
        <v>569</v>
      </c>
      <c r="AZ16" s="632" t="s">
        <v>570</v>
      </c>
      <c r="BA16" s="632" t="s">
        <v>571</v>
      </c>
      <c r="BB16" s="632" t="s">
        <v>572</v>
      </c>
      <c r="BC16" s="131" t="s">
        <v>51</v>
      </c>
      <c r="BD16" s="92">
        <v>43278</v>
      </c>
      <c r="BE16" s="92">
        <v>43278</v>
      </c>
    </row>
    <row r="17" spans="1:57" s="90" customFormat="1" ht="85.5">
      <c r="A17" s="522">
        <v>2018</v>
      </c>
      <c r="B17" s="150">
        <v>43101</v>
      </c>
      <c r="C17" s="150">
        <v>43190</v>
      </c>
      <c r="D17" s="90" t="s">
        <v>64</v>
      </c>
      <c r="E17" s="2" t="s">
        <v>136</v>
      </c>
      <c r="F17" s="2" t="s">
        <v>136</v>
      </c>
      <c r="G17" s="109" t="s">
        <v>1139</v>
      </c>
      <c r="H17" s="110" t="s">
        <v>382</v>
      </c>
      <c r="I17" s="64" t="s">
        <v>599</v>
      </c>
      <c r="J17" s="109" t="s">
        <v>190</v>
      </c>
      <c r="K17" s="65" t="s">
        <v>61</v>
      </c>
      <c r="L17" s="65" t="s">
        <v>62</v>
      </c>
      <c r="M17" s="65" t="s">
        <v>63</v>
      </c>
      <c r="N17" s="90" t="s">
        <v>191</v>
      </c>
      <c r="O17" s="514" t="s">
        <v>1301</v>
      </c>
      <c r="P17" s="111">
        <v>6000000</v>
      </c>
      <c r="Q17" s="65" t="s">
        <v>61</v>
      </c>
      <c r="R17" s="65" t="s">
        <v>62</v>
      </c>
      <c r="S17" s="65" t="s">
        <v>63</v>
      </c>
      <c r="T17" s="90" t="s">
        <v>191</v>
      </c>
      <c r="U17" s="514" t="s">
        <v>1301</v>
      </c>
      <c r="V17" s="514" t="s">
        <v>171</v>
      </c>
      <c r="W17" s="514" t="s">
        <v>51</v>
      </c>
      <c r="X17" s="109" t="s">
        <v>1139</v>
      </c>
      <c r="Y17" s="644">
        <v>43097</v>
      </c>
      <c r="Z17" s="643">
        <f t="shared" si="0"/>
        <v>5172413.793103449</v>
      </c>
      <c r="AA17" s="643">
        <v>6000000</v>
      </c>
      <c r="AB17" s="646">
        <v>600000</v>
      </c>
      <c r="AC17" s="643">
        <v>6000000</v>
      </c>
      <c r="AD17" s="630" t="s">
        <v>241</v>
      </c>
      <c r="AE17" s="616" t="s">
        <v>69</v>
      </c>
      <c r="AF17" s="616" t="s">
        <v>70</v>
      </c>
      <c r="AG17" s="631" t="s">
        <v>190</v>
      </c>
      <c r="AH17" s="132">
        <f>Z17*0.15</f>
        <v>775862.06896551733</v>
      </c>
      <c r="AI17" s="644">
        <v>43101</v>
      </c>
      <c r="AJ17" s="644">
        <v>43190</v>
      </c>
      <c r="AK17" s="638" t="s">
        <v>1183</v>
      </c>
      <c r="AL17" s="632" t="s">
        <v>600</v>
      </c>
      <c r="AM17" s="616" t="s">
        <v>1132</v>
      </c>
      <c r="AN17" s="616" t="s">
        <v>389</v>
      </c>
      <c r="AO17" s="616" t="s">
        <v>73</v>
      </c>
      <c r="AP17" s="632" t="s">
        <v>601</v>
      </c>
      <c r="AQ17" s="616" t="s">
        <v>73</v>
      </c>
      <c r="AR17" s="616" t="s">
        <v>573</v>
      </c>
      <c r="AS17" s="616" t="s">
        <v>629</v>
      </c>
      <c r="AT17" s="616" t="s">
        <v>2239</v>
      </c>
      <c r="AU17" s="616" t="s">
        <v>2240</v>
      </c>
      <c r="AV17" s="155">
        <v>43173</v>
      </c>
      <c r="AW17" s="632" t="s">
        <v>2241</v>
      </c>
      <c r="AX17" s="616" t="s">
        <v>74</v>
      </c>
      <c r="AY17" s="632" t="s">
        <v>569</v>
      </c>
      <c r="AZ17" s="632" t="s">
        <v>570</v>
      </c>
      <c r="BA17" s="632" t="s">
        <v>571</v>
      </c>
      <c r="BB17" s="632" t="s">
        <v>572</v>
      </c>
      <c r="BC17" s="628" t="s">
        <v>51</v>
      </c>
      <c r="BD17" s="126">
        <v>43278</v>
      </c>
      <c r="BE17" s="126">
        <v>43278</v>
      </c>
    </row>
    <row r="18" spans="1:57" ht="90">
      <c r="A18" s="514">
        <v>2018</v>
      </c>
      <c r="B18" s="112">
        <v>43101</v>
      </c>
      <c r="C18" s="112">
        <v>43190</v>
      </c>
      <c r="D18" s="109" t="s">
        <v>64</v>
      </c>
      <c r="E18" s="2" t="s">
        <v>136</v>
      </c>
      <c r="F18" s="58" t="s">
        <v>136</v>
      </c>
      <c r="G18" s="109" t="s">
        <v>1140</v>
      </c>
      <c r="H18" s="109" t="s">
        <v>382</v>
      </c>
      <c r="I18" s="64" t="s">
        <v>599</v>
      </c>
      <c r="J18" s="109" t="s">
        <v>155</v>
      </c>
      <c r="K18" s="650" t="s">
        <v>157</v>
      </c>
      <c r="L18" s="650" t="s">
        <v>158</v>
      </c>
      <c r="M18" s="650" t="s">
        <v>159</v>
      </c>
      <c r="N18" s="109" t="s">
        <v>1141</v>
      </c>
      <c r="O18" s="151" t="s">
        <v>1302</v>
      </c>
      <c r="P18" s="111">
        <v>7067963.5</v>
      </c>
      <c r="Q18" s="650" t="s">
        <v>157</v>
      </c>
      <c r="R18" s="650" t="s">
        <v>158</v>
      </c>
      <c r="S18" s="650" t="s">
        <v>159</v>
      </c>
      <c r="T18" s="109" t="s">
        <v>1141</v>
      </c>
      <c r="U18" s="151" t="s">
        <v>1302</v>
      </c>
      <c r="V18" s="151" t="s">
        <v>171</v>
      </c>
      <c r="W18" s="650" t="s">
        <v>51</v>
      </c>
      <c r="X18" s="109" t="s">
        <v>1140</v>
      </c>
      <c r="Y18" s="644">
        <v>43097</v>
      </c>
      <c r="Z18" s="643">
        <f>AA18/1.16</f>
        <v>6093071.9827586208</v>
      </c>
      <c r="AA18" s="643">
        <v>7067963.5</v>
      </c>
      <c r="AB18" s="646" t="s">
        <v>242</v>
      </c>
      <c r="AC18" s="643">
        <v>7067963.5</v>
      </c>
      <c r="AD18" s="630" t="s">
        <v>241</v>
      </c>
      <c r="AE18" s="616" t="s">
        <v>69</v>
      </c>
      <c r="AF18" s="616" t="s">
        <v>70</v>
      </c>
      <c r="AG18" s="631" t="s">
        <v>155</v>
      </c>
      <c r="AH18" s="152">
        <f>Z18*0.15</f>
        <v>913960.79741379304</v>
      </c>
      <c r="AI18" s="644">
        <v>43101</v>
      </c>
      <c r="AJ18" s="644">
        <v>43190</v>
      </c>
      <c r="AK18" s="638" t="s">
        <v>1184</v>
      </c>
      <c r="AL18" s="632" t="s">
        <v>600</v>
      </c>
      <c r="AM18" s="616" t="s">
        <v>1132</v>
      </c>
      <c r="AN18" s="616" t="s">
        <v>389</v>
      </c>
      <c r="AO18" s="616" t="s">
        <v>73</v>
      </c>
      <c r="AP18" s="632" t="s">
        <v>601</v>
      </c>
      <c r="AQ18" s="616" t="s">
        <v>73</v>
      </c>
      <c r="AR18" s="616" t="s">
        <v>573</v>
      </c>
      <c r="AS18" s="616" t="s">
        <v>240</v>
      </c>
      <c r="AT18" s="616" t="s">
        <v>566</v>
      </c>
      <c r="AU18" s="616" t="s">
        <v>566</v>
      </c>
      <c r="AV18" s="616" t="s">
        <v>566</v>
      </c>
      <c r="AW18" s="632" t="s">
        <v>567</v>
      </c>
      <c r="AX18" s="616" t="s">
        <v>74</v>
      </c>
      <c r="AY18" s="632" t="s">
        <v>569</v>
      </c>
      <c r="AZ18" s="632" t="s">
        <v>570</v>
      </c>
      <c r="BA18" s="632" t="s">
        <v>571</v>
      </c>
      <c r="BB18" s="632" t="s">
        <v>572</v>
      </c>
      <c r="BC18" s="131" t="s">
        <v>51</v>
      </c>
      <c r="BD18" s="92">
        <v>43278</v>
      </c>
      <c r="BE18" s="92">
        <v>43278</v>
      </c>
    </row>
    <row r="19" spans="1:57" ht="54.75" customHeight="1">
      <c r="A19" s="522">
        <v>2018</v>
      </c>
      <c r="B19" s="150">
        <v>43101</v>
      </c>
      <c r="C19" s="150">
        <v>43190</v>
      </c>
      <c r="D19" s="153"/>
      <c r="F19" s="2"/>
      <c r="G19" s="109"/>
      <c r="H19" s="109"/>
      <c r="I19" s="64"/>
      <c r="J19" s="109"/>
      <c r="K19" s="650"/>
      <c r="L19" s="650"/>
      <c r="M19" s="650"/>
      <c r="N19" s="153"/>
      <c r="O19" s="153"/>
      <c r="P19" s="111"/>
      <c r="Q19" s="650"/>
      <c r="R19" s="650"/>
      <c r="S19" s="650"/>
      <c r="T19" s="153"/>
      <c r="U19" s="153"/>
      <c r="V19" s="154"/>
      <c r="W19" s="650"/>
      <c r="X19" s="109"/>
      <c r="Y19" s="644"/>
      <c r="Z19" s="643"/>
      <c r="AA19" s="643"/>
      <c r="AB19" s="646"/>
      <c r="AC19" s="643"/>
      <c r="AD19" s="630"/>
      <c r="AE19" s="616"/>
      <c r="AF19" s="616"/>
      <c r="AG19" s="631"/>
      <c r="AH19" s="152"/>
      <c r="AI19" s="644"/>
      <c r="AJ19" s="644"/>
      <c r="AK19" s="638" t="s">
        <v>1185</v>
      </c>
      <c r="AL19" s="632"/>
      <c r="AM19" s="616"/>
      <c r="AN19" s="616"/>
      <c r="AO19" s="616"/>
      <c r="AP19" s="632"/>
      <c r="AQ19" s="616"/>
      <c r="AR19" s="616"/>
      <c r="AS19" s="616"/>
      <c r="AT19" s="616"/>
      <c r="AU19" s="616"/>
      <c r="AV19" s="616"/>
      <c r="AW19" s="632"/>
      <c r="AX19" s="616"/>
      <c r="AY19" s="632"/>
      <c r="AZ19" s="632"/>
      <c r="BA19" s="632"/>
      <c r="BB19" s="632"/>
      <c r="BC19" s="628" t="s">
        <v>51</v>
      </c>
      <c r="BD19" s="126">
        <v>43278</v>
      </c>
      <c r="BE19" s="126">
        <v>43278</v>
      </c>
    </row>
    <row r="20" spans="1:57" s="90" customFormat="1" ht="90">
      <c r="A20" s="514">
        <v>2018</v>
      </c>
      <c r="B20" s="112">
        <v>43101</v>
      </c>
      <c r="C20" s="112">
        <v>43190</v>
      </c>
      <c r="D20" s="90" t="s">
        <v>64</v>
      </c>
      <c r="E20" s="2" t="s">
        <v>136</v>
      </c>
      <c r="F20" s="58" t="s">
        <v>136</v>
      </c>
      <c r="G20" s="109" t="s">
        <v>1142</v>
      </c>
      <c r="H20" s="110" t="s">
        <v>382</v>
      </c>
      <c r="I20" s="64" t="s">
        <v>599</v>
      </c>
      <c r="J20" s="109" t="s">
        <v>155</v>
      </c>
      <c r="K20" s="65" t="s">
        <v>61</v>
      </c>
      <c r="L20" s="65" t="s">
        <v>62</v>
      </c>
      <c r="M20" s="65" t="s">
        <v>63</v>
      </c>
      <c r="N20" s="90" t="s">
        <v>162</v>
      </c>
      <c r="O20" s="91" t="s">
        <v>1303</v>
      </c>
      <c r="P20" s="111">
        <v>7067963.4900000002</v>
      </c>
      <c r="Q20" s="65" t="s">
        <v>61</v>
      </c>
      <c r="R20" s="65" t="s">
        <v>62</v>
      </c>
      <c r="S20" s="65" t="s">
        <v>63</v>
      </c>
      <c r="T20" s="113" t="s">
        <v>162</v>
      </c>
      <c r="U20" s="91" t="s">
        <v>1303</v>
      </c>
      <c r="V20" s="514" t="s">
        <v>171</v>
      </c>
      <c r="W20" s="514" t="s">
        <v>1304</v>
      </c>
      <c r="X20" s="109" t="s">
        <v>1142</v>
      </c>
      <c r="Y20" s="644">
        <v>43097</v>
      </c>
      <c r="Z20" s="643">
        <f t="shared" si="0"/>
        <v>6093071.9741379321</v>
      </c>
      <c r="AA20" s="643">
        <v>7067963.4900000002</v>
      </c>
      <c r="AB20" s="646" t="s">
        <v>242</v>
      </c>
      <c r="AC20" s="643">
        <v>7067963.4900000002</v>
      </c>
      <c r="AD20" s="630" t="s">
        <v>241</v>
      </c>
      <c r="AE20" s="616" t="s">
        <v>69</v>
      </c>
      <c r="AF20" s="616" t="s">
        <v>70</v>
      </c>
      <c r="AG20" s="631" t="s">
        <v>155</v>
      </c>
      <c r="AH20" s="132">
        <f>Z20*0.15</f>
        <v>913960.79612068983</v>
      </c>
      <c r="AI20" s="644">
        <v>43101</v>
      </c>
      <c r="AJ20" s="644">
        <v>43190</v>
      </c>
      <c r="AK20" s="638" t="s">
        <v>3050</v>
      </c>
      <c r="AL20" s="632" t="s">
        <v>600</v>
      </c>
      <c r="AM20" s="616" t="s">
        <v>1132</v>
      </c>
      <c r="AN20" s="616" t="s">
        <v>389</v>
      </c>
      <c r="AO20" s="616" t="s">
        <v>73</v>
      </c>
      <c r="AP20" s="632" t="s">
        <v>601</v>
      </c>
      <c r="AQ20" s="616" t="s">
        <v>73</v>
      </c>
      <c r="AR20" s="616" t="s">
        <v>573</v>
      </c>
      <c r="AS20" s="616" t="s">
        <v>240</v>
      </c>
      <c r="AT20" s="616" t="s">
        <v>566</v>
      </c>
      <c r="AU20" s="616" t="s">
        <v>566</v>
      </c>
      <c r="AV20" s="616" t="s">
        <v>566</v>
      </c>
      <c r="AW20" s="632" t="s">
        <v>567</v>
      </c>
      <c r="AX20" s="616" t="s">
        <v>74</v>
      </c>
      <c r="AY20" s="632" t="s">
        <v>569</v>
      </c>
      <c r="AZ20" s="632" t="s">
        <v>570</v>
      </c>
      <c r="BA20" s="632" t="s">
        <v>571</v>
      </c>
      <c r="BB20" s="632" t="s">
        <v>572</v>
      </c>
      <c r="BC20" s="131" t="s">
        <v>51</v>
      </c>
      <c r="BD20" s="92">
        <v>43278</v>
      </c>
      <c r="BE20" s="92">
        <v>43278</v>
      </c>
    </row>
    <row r="21" spans="1:57" ht="90">
      <c r="A21" s="522">
        <v>2018</v>
      </c>
      <c r="B21" s="150">
        <v>43101</v>
      </c>
      <c r="C21" s="150">
        <v>43190</v>
      </c>
      <c r="D21" s="109" t="s">
        <v>64</v>
      </c>
      <c r="E21" s="2" t="s">
        <v>136</v>
      </c>
      <c r="F21" s="58" t="s">
        <v>136</v>
      </c>
      <c r="G21" s="109" t="s">
        <v>1143</v>
      </c>
      <c r="H21" s="109" t="s">
        <v>382</v>
      </c>
      <c r="I21" s="64" t="s">
        <v>599</v>
      </c>
      <c r="J21" s="109" t="s">
        <v>155</v>
      </c>
      <c r="K21" s="65" t="s">
        <v>61</v>
      </c>
      <c r="L21" s="65" t="s">
        <v>62</v>
      </c>
      <c r="M21" s="65" t="s">
        <v>63</v>
      </c>
      <c r="N21" s="109" t="s">
        <v>164</v>
      </c>
      <c r="O21" s="151" t="s">
        <v>1305</v>
      </c>
      <c r="P21" s="111">
        <v>2827185.39</v>
      </c>
      <c r="Q21" s="65" t="s">
        <v>61</v>
      </c>
      <c r="R21" s="65" t="s">
        <v>62</v>
      </c>
      <c r="S21" s="65" t="s">
        <v>63</v>
      </c>
      <c r="T21" s="109" t="s">
        <v>164</v>
      </c>
      <c r="U21" s="151" t="s">
        <v>1305</v>
      </c>
      <c r="V21" s="151" t="s">
        <v>171</v>
      </c>
      <c r="W21" s="650" t="s">
        <v>51</v>
      </c>
      <c r="X21" s="109" t="s">
        <v>1143</v>
      </c>
      <c r="Y21" s="644">
        <v>43097</v>
      </c>
      <c r="Z21" s="643">
        <f t="shared" si="0"/>
        <v>2437228.784482759</v>
      </c>
      <c r="AA21" s="643">
        <v>2827185.39</v>
      </c>
      <c r="AB21" s="646" t="s">
        <v>242</v>
      </c>
      <c r="AC21" s="643">
        <v>2827185.39</v>
      </c>
      <c r="AD21" s="630" t="s">
        <v>241</v>
      </c>
      <c r="AE21" s="616" t="s">
        <v>69</v>
      </c>
      <c r="AF21" s="616" t="s">
        <v>70</v>
      </c>
      <c r="AG21" s="631" t="s">
        <v>155</v>
      </c>
      <c r="AH21" s="152">
        <f>AA21*0.15</f>
        <v>424077.80849999998</v>
      </c>
      <c r="AI21" s="644">
        <v>43101</v>
      </c>
      <c r="AJ21" s="644">
        <v>43190</v>
      </c>
      <c r="AK21" s="638" t="s">
        <v>1186</v>
      </c>
      <c r="AL21" s="632" t="s">
        <v>600</v>
      </c>
      <c r="AM21" s="616" t="s">
        <v>1132</v>
      </c>
      <c r="AN21" s="616" t="s">
        <v>389</v>
      </c>
      <c r="AO21" s="616" t="s">
        <v>73</v>
      </c>
      <c r="AP21" s="632" t="s">
        <v>601</v>
      </c>
      <c r="AQ21" s="616" t="s">
        <v>73</v>
      </c>
      <c r="AR21" s="616" t="s">
        <v>573</v>
      </c>
      <c r="AS21" s="616" t="s">
        <v>240</v>
      </c>
      <c r="AT21" s="616" t="s">
        <v>566</v>
      </c>
      <c r="AU21" s="616" t="s">
        <v>566</v>
      </c>
      <c r="AV21" s="616" t="s">
        <v>566</v>
      </c>
      <c r="AW21" s="632" t="s">
        <v>567</v>
      </c>
      <c r="AX21" s="616" t="s">
        <v>74</v>
      </c>
      <c r="AY21" s="632" t="s">
        <v>569</v>
      </c>
      <c r="AZ21" s="632" t="s">
        <v>570</v>
      </c>
      <c r="BA21" s="632" t="s">
        <v>571</v>
      </c>
      <c r="BB21" s="632" t="s">
        <v>572</v>
      </c>
      <c r="BC21" s="628" t="s">
        <v>51</v>
      </c>
      <c r="BD21" s="126">
        <v>43278</v>
      </c>
      <c r="BE21" s="126">
        <v>43278</v>
      </c>
    </row>
    <row r="22" spans="1:57" ht="61.9" customHeight="1">
      <c r="A22" s="514">
        <v>2018</v>
      </c>
      <c r="B22" s="112">
        <v>43101</v>
      </c>
      <c r="C22" s="112">
        <v>43190</v>
      </c>
      <c r="D22" s="153"/>
      <c r="F22" s="2"/>
      <c r="G22" s="109"/>
      <c r="H22" s="109"/>
      <c r="I22" s="64"/>
      <c r="J22" s="109"/>
      <c r="K22" s="650"/>
      <c r="L22" s="650"/>
      <c r="M22" s="650"/>
      <c r="N22" s="153"/>
      <c r="O22" s="153"/>
      <c r="P22" s="111"/>
      <c r="Q22" s="650"/>
      <c r="R22" s="650"/>
      <c r="S22" s="650"/>
      <c r="T22" s="153"/>
      <c r="U22" s="153"/>
      <c r="V22" s="154"/>
      <c r="W22" s="650"/>
      <c r="X22" s="109"/>
      <c r="Y22" s="644"/>
      <c r="Z22" s="643"/>
      <c r="AA22" s="643"/>
      <c r="AB22" s="646"/>
      <c r="AC22" s="643"/>
      <c r="AD22" s="630"/>
      <c r="AE22" s="616"/>
      <c r="AF22" s="616"/>
      <c r="AG22" s="631"/>
      <c r="AH22" s="152"/>
      <c r="AI22" s="644"/>
      <c r="AJ22" s="644"/>
      <c r="AK22" s="638" t="s">
        <v>1187</v>
      </c>
      <c r="AL22" s="632"/>
      <c r="AM22" s="616"/>
      <c r="AN22" s="616"/>
      <c r="AO22" s="616"/>
      <c r="AP22" s="632"/>
      <c r="AQ22" s="616"/>
      <c r="AR22" s="616"/>
      <c r="AS22" s="616"/>
      <c r="AT22" s="616"/>
      <c r="AU22" s="616"/>
      <c r="AV22" s="616"/>
      <c r="AW22" s="632"/>
      <c r="AX22" s="616"/>
      <c r="AY22" s="632"/>
      <c r="AZ22" s="632"/>
      <c r="BA22" s="632"/>
      <c r="BB22" s="632"/>
      <c r="BC22" s="131" t="s">
        <v>51</v>
      </c>
      <c r="BD22" s="92">
        <v>43278</v>
      </c>
      <c r="BE22" s="92">
        <v>43278</v>
      </c>
    </row>
    <row r="23" spans="1:57" s="90" customFormat="1" ht="135">
      <c r="A23" s="522">
        <v>2018</v>
      </c>
      <c r="B23" s="150">
        <v>43101</v>
      </c>
      <c r="C23" s="150">
        <v>43190</v>
      </c>
      <c r="D23" s="90" t="s">
        <v>64</v>
      </c>
      <c r="E23" s="2" t="s">
        <v>136</v>
      </c>
      <c r="F23" s="58" t="s">
        <v>136</v>
      </c>
      <c r="G23" s="109" t="s">
        <v>1144</v>
      </c>
      <c r="H23" s="110" t="s">
        <v>382</v>
      </c>
      <c r="I23" s="64" t="s">
        <v>599</v>
      </c>
      <c r="J23" s="109" t="s">
        <v>167</v>
      </c>
      <c r="K23" s="2" t="s">
        <v>168</v>
      </c>
      <c r="L23" s="2" t="s">
        <v>169</v>
      </c>
      <c r="M23" s="2" t="s">
        <v>170</v>
      </c>
      <c r="N23" s="90" t="s">
        <v>1141</v>
      </c>
      <c r="O23" s="91" t="s">
        <v>1306</v>
      </c>
      <c r="P23" s="111">
        <v>7281804.0300000003</v>
      </c>
      <c r="Q23" s="2" t="s">
        <v>168</v>
      </c>
      <c r="R23" s="2" t="s">
        <v>169</v>
      </c>
      <c r="S23" s="2" t="s">
        <v>170</v>
      </c>
      <c r="T23" s="90" t="s">
        <v>1141</v>
      </c>
      <c r="U23" s="91" t="s">
        <v>1306</v>
      </c>
      <c r="V23" s="514" t="s">
        <v>171</v>
      </c>
      <c r="W23" s="514" t="s">
        <v>1304</v>
      </c>
      <c r="X23" s="109" t="s">
        <v>1144</v>
      </c>
      <c r="Y23" s="644">
        <v>43097</v>
      </c>
      <c r="Z23" s="643">
        <f t="shared" si="0"/>
        <v>6277417.2672413802</v>
      </c>
      <c r="AA23" s="643">
        <v>7281804.0300000003</v>
      </c>
      <c r="AB23" s="646">
        <v>728180.4</v>
      </c>
      <c r="AC23" s="643">
        <v>7281804.0300000003</v>
      </c>
      <c r="AD23" s="630" t="s">
        <v>241</v>
      </c>
      <c r="AE23" s="616" t="s">
        <v>69</v>
      </c>
      <c r="AF23" s="616" t="s">
        <v>70</v>
      </c>
      <c r="AG23" s="631" t="s">
        <v>167</v>
      </c>
      <c r="AH23" s="132">
        <f>Z23*0.15</f>
        <v>941612.59008620703</v>
      </c>
      <c r="AI23" s="644">
        <v>43101</v>
      </c>
      <c r="AJ23" s="644">
        <v>43159</v>
      </c>
      <c r="AK23" s="638" t="s">
        <v>1188</v>
      </c>
      <c r="AL23" s="632" t="s">
        <v>600</v>
      </c>
      <c r="AM23" s="616" t="s">
        <v>1132</v>
      </c>
      <c r="AN23" s="616" t="s">
        <v>389</v>
      </c>
      <c r="AO23" s="616" t="s">
        <v>73</v>
      </c>
      <c r="AP23" s="632" t="s">
        <v>601</v>
      </c>
      <c r="AQ23" s="616" t="s">
        <v>73</v>
      </c>
      <c r="AR23" s="616" t="s">
        <v>573</v>
      </c>
      <c r="AS23" s="616" t="s">
        <v>240</v>
      </c>
      <c r="AT23" s="616" t="s">
        <v>566</v>
      </c>
      <c r="AU23" s="616" t="s">
        <v>566</v>
      </c>
      <c r="AV23" s="616" t="s">
        <v>566</v>
      </c>
      <c r="AW23" s="632" t="s">
        <v>567</v>
      </c>
      <c r="AX23" s="616" t="s">
        <v>74</v>
      </c>
      <c r="AY23" s="632" t="s">
        <v>569</v>
      </c>
      <c r="AZ23" s="632" t="s">
        <v>570</v>
      </c>
      <c r="BA23" s="632" t="s">
        <v>571</v>
      </c>
      <c r="BB23" s="632" t="s">
        <v>572</v>
      </c>
      <c r="BC23" s="628" t="s">
        <v>51</v>
      </c>
      <c r="BD23" s="126">
        <v>43278</v>
      </c>
      <c r="BE23" s="126">
        <v>43278</v>
      </c>
    </row>
    <row r="24" spans="1:57" s="90" customFormat="1" ht="75" customHeight="1">
      <c r="A24" s="514"/>
      <c r="B24" s="112"/>
      <c r="C24" s="112"/>
      <c r="E24" s="2"/>
      <c r="F24" s="2"/>
      <c r="G24" s="109"/>
      <c r="H24" s="110"/>
      <c r="I24" s="64"/>
      <c r="J24" s="109"/>
      <c r="K24" s="2"/>
      <c r="L24" s="2"/>
      <c r="M24" s="2"/>
      <c r="P24" s="111"/>
      <c r="Q24" s="2"/>
      <c r="R24" s="2"/>
      <c r="S24" s="2"/>
      <c r="V24" s="514"/>
      <c r="X24" s="109"/>
      <c r="Y24" s="644"/>
      <c r="Z24" s="643"/>
      <c r="AA24" s="643"/>
      <c r="AB24" s="646"/>
      <c r="AC24" s="643"/>
      <c r="AD24" s="630"/>
      <c r="AE24" s="616"/>
      <c r="AF24" s="616"/>
      <c r="AG24" s="631"/>
      <c r="AH24" s="132"/>
      <c r="AI24" s="644"/>
      <c r="AJ24" s="644"/>
      <c r="AK24" s="638" t="s">
        <v>1189</v>
      </c>
      <c r="AL24" s="632"/>
      <c r="AM24" s="616"/>
      <c r="AN24" s="616"/>
      <c r="AO24" s="616"/>
      <c r="AP24" s="632"/>
      <c r="AQ24" s="616"/>
      <c r="AR24" s="616"/>
      <c r="AS24" s="616"/>
      <c r="AT24" s="616"/>
      <c r="AU24" s="616"/>
      <c r="AV24" s="616"/>
      <c r="AW24" s="632"/>
      <c r="AX24" s="616"/>
      <c r="AY24" s="632"/>
      <c r="AZ24" s="632"/>
      <c r="BA24" s="632"/>
      <c r="BB24" s="632"/>
      <c r="BC24" s="131" t="s">
        <v>51</v>
      </c>
      <c r="BD24" s="92">
        <v>43278</v>
      </c>
      <c r="BE24" s="92">
        <v>43278</v>
      </c>
    </row>
    <row r="25" spans="1:57" ht="135">
      <c r="A25" s="522">
        <v>2018</v>
      </c>
      <c r="B25" s="150">
        <v>43101</v>
      </c>
      <c r="C25" s="150">
        <v>43190</v>
      </c>
      <c r="D25" s="109" t="s">
        <v>64</v>
      </c>
      <c r="E25" s="2" t="s">
        <v>136</v>
      </c>
      <c r="F25" s="58" t="s">
        <v>136</v>
      </c>
      <c r="G25" s="109" t="s">
        <v>1145</v>
      </c>
      <c r="H25" s="109" t="s">
        <v>382</v>
      </c>
      <c r="I25" s="64" t="s">
        <v>599</v>
      </c>
      <c r="J25" s="109" t="s">
        <v>167</v>
      </c>
      <c r="K25" s="650" t="s">
        <v>174</v>
      </c>
      <c r="L25" s="650" t="s">
        <v>109</v>
      </c>
      <c r="M25" s="650" t="s">
        <v>176</v>
      </c>
      <c r="N25" s="109" t="s">
        <v>1141</v>
      </c>
      <c r="O25" s="151" t="s">
        <v>1307</v>
      </c>
      <c r="P25" s="111">
        <v>3510403.97</v>
      </c>
      <c r="Q25" s="650" t="s">
        <v>174</v>
      </c>
      <c r="R25" s="650" t="s">
        <v>109</v>
      </c>
      <c r="S25" s="650" t="s">
        <v>176</v>
      </c>
      <c r="T25" s="109" t="s">
        <v>1141</v>
      </c>
      <c r="U25" s="151" t="s">
        <v>1307</v>
      </c>
      <c r="V25" s="151" t="s">
        <v>171</v>
      </c>
      <c r="W25" s="650" t="s">
        <v>51</v>
      </c>
      <c r="X25" s="109" t="s">
        <v>1145</v>
      </c>
      <c r="Y25" s="644">
        <v>43097</v>
      </c>
      <c r="Z25" s="643">
        <f t="shared" si="0"/>
        <v>3026210.3189655175</v>
      </c>
      <c r="AA25" s="643">
        <v>3510403.97</v>
      </c>
      <c r="AB25" s="646">
        <v>351040.39</v>
      </c>
      <c r="AC25" s="643">
        <v>3510403.97</v>
      </c>
      <c r="AD25" s="630" t="s">
        <v>241</v>
      </c>
      <c r="AE25" s="616" t="s">
        <v>69</v>
      </c>
      <c r="AF25" s="616" t="s">
        <v>70</v>
      </c>
      <c r="AG25" s="631" t="s">
        <v>167</v>
      </c>
      <c r="AH25" s="152">
        <f>Z25*0.15</f>
        <v>453931.54784482758</v>
      </c>
      <c r="AI25" s="644">
        <v>43101</v>
      </c>
      <c r="AJ25" s="644">
        <v>43159</v>
      </c>
      <c r="AK25" s="638" t="s">
        <v>1190</v>
      </c>
      <c r="AL25" s="632" t="s">
        <v>600</v>
      </c>
      <c r="AM25" s="616" t="s">
        <v>1132</v>
      </c>
      <c r="AN25" s="616" t="s">
        <v>389</v>
      </c>
      <c r="AO25" s="616" t="s">
        <v>73</v>
      </c>
      <c r="AP25" s="632" t="s">
        <v>601</v>
      </c>
      <c r="AQ25" s="616" t="s">
        <v>73</v>
      </c>
      <c r="AR25" s="616" t="s">
        <v>573</v>
      </c>
      <c r="AS25" s="616" t="s">
        <v>240</v>
      </c>
      <c r="AT25" s="616" t="s">
        <v>566</v>
      </c>
      <c r="AU25" s="616" t="s">
        <v>566</v>
      </c>
      <c r="AV25" s="616" t="s">
        <v>566</v>
      </c>
      <c r="AW25" s="632" t="s">
        <v>567</v>
      </c>
      <c r="AX25" s="616" t="s">
        <v>74</v>
      </c>
      <c r="AY25" s="632" t="s">
        <v>569</v>
      </c>
      <c r="AZ25" s="632" t="s">
        <v>570</v>
      </c>
      <c r="BA25" s="632" t="s">
        <v>571</v>
      </c>
      <c r="BB25" s="632" t="s">
        <v>572</v>
      </c>
      <c r="BC25" s="628" t="s">
        <v>51</v>
      </c>
      <c r="BD25" s="126">
        <v>43278</v>
      </c>
      <c r="BE25" s="126">
        <v>43278</v>
      </c>
    </row>
    <row r="26" spans="1:57" s="90" customFormat="1" ht="85.5">
      <c r="A26" s="514">
        <v>2018</v>
      </c>
      <c r="B26" s="112">
        <v>43101</v>
      </c>
      <c r="C26" s="112">
        <v>43190</v>
      </c>
      <c r="D26" s="90" t="s">
        <v>64</v>
      </c>
      <c r="E26" s="2" t="s">
        <v>160</v>
      </c>
      <c r="F26" s="2" t="s">
        <v>160</v>
      </c>
      <c r="G26" s="109" t="s">
        <v>1146</v>
      </c>
      <c r="H26" s="110" t="s">
        <v>465</v>
      </c>
      <c r="I26" s="64" t="s">
        <v>599</v>
      </c>
      <c r="J26" s="109" t="s">
        <v>148</v>
      </c>
      <c r="K26" s="65" t="s">
        <v>61</v>
      </c>
      <c r="L26" s="65" t="s">
        <v>62</v>
      </c>
      <c r="M26" s="65" t="s">
        <v>63</v>
      </c>
      <c r="N26" s="90" t="s">
        <v>82</v>
      </c>
      <c r="O26" s="91" t="s">
        <v>1308</v>
      </c>
      <c r="P26" s="111">
        <v>10000000</v>
      </c>
      <c r="Q26" s="65" t="s">
        <v>61</v>
      </c>
      <c r="R26" s="65" t="s">
        <v>62</v>
      </c>
      <c r="S26" s="65" t="s">
        <v>63</v>
      </c>
      <c r="T26" s="90" t="s">
        <v>82</v>
      </c>
      <c r="U26" s="91" t="s">
        <v>1308</v>
      </c>
      <c r="V26" s="514" t="s">
        <v>132</v>
      </c>
      <c r="W26" s="514" t="s">
        <v>1304</v>
      </c>
      <c r="X26" s="109" t="s">
        <v>1146</v>
      </c>
      <c r="Y26" s="644">
        <v>43097</v>
      </c>
      <c r="Z26" s="643">
        <f t="shared" si="0"/>
        <v>8620689.6551724151</v>
      </c>
      <c r="AA26" s="643">
        <v>10000000</v>
      </c>
      <c r="AB26" s="646">
        <v>1000000</v>
      </c>
      <c r="AC26" s="643">
        <v>10000000</v>
      </c>
      <c r="AD26" s="630" t="s">
        <v>241</v>
      </c>
      <c r="AE26" s="616" t="s">
        <v>69</v>
      </c>
      <c r="AF26" s="616" t="s">
        <v>70</v>
      </c>
      <c r="AG26" s="631" t="s">
        <v>148</v>
      </c>
      <c r="AH26" s="132">
        <f>Z26*0.15</f>
        <v>1293103.4482758623</v>
      </c>
      <c r="AI26" s="644">
        <v>43101</v>
      </c>
      <c r="AJ26" s="644">
        <v>43190</v>
      </c>
      <c r="AK26" s="638" t="s">
        <v>1191</v>
      </c>
      <c r="AL26" s="632" t="s">
        <v>600</v>
      </c>
      <c r="AM26" s="616" t="s">
        <v>1132</v>
      </c>
      <c r="AN26" s="616" t="s">
        <v>389</v>
      </c>
      <c r="AO26" s="616" t="s">
        <v>73</v>
      </c>
      <c r="AP26" s="632" t="s">
        <v>601</v>
      </c>
      <c r="AQ26" s="616" t="s">
        <v>73</v>
      </c>
      <c r="AR26" s="616" t="s">
        <v>573</v>
      </c>
      <c r="AS26" s="616" t="s">
        <v>240</v>
      </c>
      <c r="AT26" s="616" t="s">
        <v>566</v>
      </c>
      <c r="AU26" s="616" t="s">
        <v>566</v>
      </c>
      <c r="AV26" s="616" t="s">
        <v>566</v>
      </c>
      <c r="AW26" s="632" t="s">
        <v>567</v>
      </c>
      <c r="AX26" s="616" t="s">
        <v>74</v>
      </c>
      <c r="AY26" s="632" t="s">
        <v>569</v>
      </c>
      <c r="AZ26" s="632" t="s">
        <v>570</v>
      </c>
      <c r="BA26" s="632" t="s">
        <v>571</v>
      </c>
      <c r="BB26" s="632" t="s">
        <v>572</v>
      </c>
      <c r="BC26" s="131" t="s">
        <v>51</v>
      </c>
      <c r="BD26" s="92">
        <v>43278</v>
      </c>
      <c r="BE26" s="92">
        <v>43278</v>
      </c>
    </row>
    <row r="27" spans="1:57" ht="85.5">
      <c r="A27" s="522">
        <v>2018</v>
      </c>
      <c r="B27" s="150">
        <v>43101</v>
      </c>
      <c r="C27" s="150">
        <v>43190</v>
      </c>
      <c r="D27" s="109" t="s">
        <v>64</v>
      </c>
      <c r="E27" s="2" t="s">
        <v>160</v>
      </c>
      <c r="F27" s="2" t="s">
        <v>160</v>
      </c>
      <c r="G27" s="109" t="s">
        <v>1147</v>
      </c>
      <c r="H27" s="109" t="s">
        <v>465</v>
      </c>
      <c r="I27" s="64" t="s">
        <v>599</v>
      </c>
      <c r="J27" s="109" t="s">
        <v>632</v>
      </c>
      <c r="K27" s="65" t="s">
        <v>61</v>
      </c>
      <c r="L27" s="65" t="s">
        <v>62</v>
      </c>
      <c r="M27" s="65" t="s">
        <v>63</v>
      </c>
      <c r="N27" s="109" t="s">
        <v>82</v>
      </c>
      <c r="O27" s="151" t="s">
        <v>1308</v>
      </c>
      <c r="P27" s="111">
        <v>18000000</v>
      </c>
      <c r="Q27" s="65" t="s">
        <v>61</v>
      </c>
      <c r="R27" s="65" t="s">
        <v>62</v>
      </c>
      <c r="S27" s="65" t="s">
        <v>63</v>
      </c>
      <c r="T27" s="151" t="s">
        <v>82</v>
      </c>
      <c r="U27" s="151" t="s">
        <v>1308</v>
      </c>
      <c r="V27" s="151" t="s">
        <v>132</v>
      </c>
      <c r="W27" s="650" t="s">
        <v>51</v>
      </c>
      <c r="X27" s="109" t="s">
        <v>1147</v>
      </c>
      <c r="Y27" s="644">
        <v>43097</v>
      </c>
      <c r="Z27" s="643">
        <v>18000000</v>
      </c>
      <c r="AA27" s="643">
        <v>18000000</v>
      </c>
      <c r="AB27" s="646">
        <v>18000000</v>
      </c>
      <c r="AC27" s="643">
        <v>18000000</v>
      </c>
      <c r="AD27" s="630" t="s">
        <v>241</v>
      </c>
      <c r="AE27" s="616" t="s">
        <v>69</v>
      </c>
      <c r="AF27" s="616" t="s">
        <v>70</v>
      </c>
      <c r="AG27" s="631" t="s">
        <v>632</v>
      </c>
      <c r="AH27" s="152">
        <f>AA27*0.15</f>
        <v>2700000</v>
      </c>
      <c r="AI27" s="644">
        <v>43101</v>
      </c>
      <c r="AJ27" s="644">
        <v>43190</v>
      </c>
      <c r="AK27" s="638" t="s">
        <v>1192</v>
      </c>
      <c r="AL27" s="632" t="s">
        <v>600</v>
      </c>
      <c r="AM27" s="616" t="s">
        <v>1132</v>
      </c>
      <c r="AN27" s="616" t="s">
        <v>389</v>
      </c>
      <c r="AO27" s="616" t="s">
        <v>73</v>
      </c>
      <c r="AP27" s="632" t="s">
        <v>601</v>
      </c>
      <c r="AQ27" s="616" t="s">
        <v>73</v>
      </c>
      <c r="AR27" s="616" t="s">
        <v>573</v>
      </c>
      <c r="AS27" s="616" t="s">
        <v>240</v>
      </c>
      <c r="AT27" s="616" t="s">
        <v>566</v>
      </c>
      <c r="AU27" s="616" t="s">
        <v>566</v>
      </c>
      <c r="AV27" s="616" t="s">
        <v>566</v>
      </c>
      <c r="AW27" s="632" t="s">
        <v>567</v>
      </c>
      <c r="AX27" s="616" t="s">
        <v>74</v>
      </c>
      <c r="AY27" s="632" t="s">
        <v>569</v>
      </c>
      <c r="AZ27" s="632" t="s">
        <v>570</v>
      </c>
      <c r="BA27" s="632" t="s">
        <v>571</v>
      </c>
      <c r="BB27" s="632" t="s">
        <v>572</v>
      </c>
      <c r="BC27" s="628" t="s">
        <v>51</v>
      </c>
      <c r="BD27" s="126">
        <v>43278</v>
      </c>
      <c r="BE27" s="126">
        <v>43278</v>
      </c>
    </row>
    <row r="28" spans="1:57" s="90" customFormat="1" ht="85.5">
      <c r="A28" s="514">
        <v>2018</v>
      </c>
      <c r="B28" s="112">
        <v>43101</v>
      </c>
      <c r="C28" s="112">
        <v>43190</v>
      </c>
      <c r="D28" s="90" t="s">
        <v>64</v>
      </c>
      <c r="E28" s="2" t="s">
        <v>136</v>
      </c>
      <c r="F28" s="58" t="s">
        <v>136</v>
      </c>
      <c r="G28" s="109" t="s">
        <v>1148</v>
      </c>
      <c r="H28" s="110" t="s">
        <v>382</v>
      </c>
      <c r="I28" s="64" t="s">
        <v>599</v>
      </c>
      <c r="J28" s="109" t="s">
        <v>142</v>
      </c>
      <c r="K28" s="65" t="s">
        <v>61</v>
      </c>
      <c r="L28" s="65" t="s">
        <v>62</v>
      </c>
      <c r="M28" s="65" t="s">
        <v>63</v>
      </c>
      <c r="N28" s="90" t="s">
        <v>143</v>
      </c>
      <c r="O28" s="514" t="s">
        <v>1295</v>
      </c>
      <c r="P28" s="111">
        <v>37956450.920000002</v>
      </c>
      <c r="Q28" s="65" t="s">
        <v>61</v>
      </c>
      <c r="R28" s="65" t="s">
        <v>62</v>
      </c>
      <c r="S28" s="65" t="s">
        <v>63</v>
      </c>
      <c r="T28" s="681" t="s">
        <v>143</v>
      </c>
      <c r="U28" s="514" t="s">
        <v>1295</v>
      </c>
      <c r="V28" s="514" t="s">
        <v>132</v>
      </c>
      <c r="W28" s="514" t="s">
        <v>1304</v>
      </c>
      <c r="X28" s="109" t="s">
        <v>1148</v>
      </c>
      <c r="Y28" s="644">
        <v>43097</v>
      </c>
      <c r="Z28" s="643">
        <f t="shared" si="0"/>
        <v>32721078.379310347</v>
      </c>
      <c r="AA28" s="643">
        <v>37956450.920000002</v>
      </c>
      <c r="AB28" s="646">
        <v>3795645.09</v>
      </c>
      <c r="AC28" s="643">
        <v>37956450.920000002</v>
      </c>
      <c r="AD28" s="630" t="s">
        <v>241</v>
      </c>
      <c r="AE28" s="616" t="s">
        <v>69</v>
      </c>
      <c r="AF28" s="616" t="s">
        <v>70</v>
      </c>
      <c r="AG28" s="631" t="s">
        <v>142</v>
      </c>
      <c r="AH28" s="132">
        <f>Z28*0.15</f>
        <v>4908161.7568965517</v>
      </c>
      <c r="AI28" s="644">
        <v>43101</v>
      </c>
      <c r="AJ28" s="644">
        <v>43190</v>
      </c>
      <c r="AK28" s="638" t="s">
        <v>1193</v>
      </c>
      <c r="AL28" s="632" t="s">
        <v>600</v>
      </c>
      <c r="AM28" s="616" t="s">
        <v>1132</v>
      </c>
      <c r="AN28" s="616" t="s">
        <v>389</v>
      </c>
      <c r="AO28" s="616" t="s">
        <v>73</v>
      </c>
      <c r="AP28" s="632" t="s">
        <v>601</v>
      </c>
      <c r="AQ28" s="616" t="s">
        <v>73</v>
      </c>
      <c r="AR28" s="616" t="s">
        <v>573</v>
      </c>
      <c r="AS28" s="616" t="s">
        <v>240</v>
      </c>
      <c r="AT28" s="616" t="s">
        <v>566</v>
      </c>
      <c r="AU28" s="616" t="s">
        <v>566</v>
      </c>
      <c r="AV28" s="616" t="s">
        <v>566</v>
      </c>
      <c r="AW28" s="632" t="s">
        <v>567</v>
      </c>
      <c r="AX28" s="616" t="s">
        <v>74</v>
      </c>
      <c r="AY28" s="632" t="s">
        <v>569</v>
      </c>
      <c r="AZ28" s="632" t="s">
        <v>570</v>
      </c>
      <c r="BA28" s="632" t="s">
        <v>571</v>
      </c>
      <c r="BB28" s="632" t="s">
        <v>572</v>
      </c>
      <c r="BC28" s="131" t="s">
        <v>51</v>
      </c>
      <c r="BD28" s="92">
        <v>43278</v>
      </c>
      <c r="BE28" s="92">
        <v>43278</v>
      </c>
    </row>
    <row r="29" spans="1:57" s="90" customFormat="1" ht="59.25" customHeight="1">
      <c r="A29" s="522"/>
      <c r="B29" s="150"/>
      <c r="C29" s="150"/>
      <c r="E29" s="2"/>
      <c r="F29" s="2"/>
      <c r="G29" s="109"/>
      <c r="H29" s="110"/>
      <c r="I29" s="64"/>
      <c r="J29" s="109"/>
      <c r="K29" s="65"/>
      <c r="L29" s="65"/>
      <c r="M29" s="65"/>
      <c r="P29" s="111"/>
      <c r="Q29" s="65"/>
      <c r="R29" s="65"/>
      <c r="S29" s="65"/>
      <c r="T29" s="681"/>
      <c r="V29" s="514"/>
      <c r="X29" s="109"/>
      <c r="Y29" s="644"/>
      <c r="Z29" s="643"/>
      <c r="AA29" s="643"/>
      <c r="AB29" s="646"/>
      <c r="AC29" s="643"/>
      <c r="AD29" s="630"/>
      <c r="AE29" s="616"/>
      <c r="AF29" s="616"/>
      <c r="AG29" s="631"/>
      <c r="AH29" s="132"/>
      <c r="AI29" s="644"/>
      <c r="AJ29" s="644"/>
      <c r="AK29" s="638" t="s">
        <v>1194</v>
      </c>
      <c r="AL29" s="632"/>
      <c r="AM29" s="616"/>
      <c r="AN29" s="616"/>
      <c r="AO29" s="616"/>
      <c r="AP29" s="632"/>
      <c r="AQ29" s="616"/>
      <c r="AR29" s="616"/>
      <c r="AS29" s="616"/>
      <c r="AT29" s="616"/>
      <c r="AU29" s="616"/>
      <c r="AV29" s="616"/>
      <c r="AW29" s="632"/>
      <c r="AX29" s="616"/>
      <c r="AY29" s="632"/>
      <c r="AZ29" s="632"/>
      <c r="BA29" s="632"/>
      <c r="BB29" s="632"/>
      <c r="BC29" s="628" t="s">
        <v>51</v>
      </c>
      <c r="BD29" s="126">
        <v>43278</v>
      </c>
      <c r="BE29" s="126">
        <v>43278</v>
      </c>
    </row>
    <row r="30" spans="1:57" ht="85.5">
      <c r="A30" s="514">
        <v>2018</v>
      </c>
      <c r="B30" s="112">
        <v>43101</v>
      </c>
      <c r="C30" s="112">
        <v>43190</v>
      </c>
      <c r="D30" s="109" t="s">
        <v>64</v>
      </c>
      <c r="E30" s="2" t="s">
        <v>136</v>
      </c>
      <c r="F30" s="58" t="s">
        <v>136</v>
      </c>
      <c r="G30" s="109" t="s">
        <v>1149</v>
      </c>
      <c r="H30" s="109" t="s">
        <v>382</v>
      </c>
      <c r="I30" s="64" t="s">
        <v>599</v>
      </c>
      <c r="J30" s="109" t="s">
        <v>1150</v>
      </c>
      <c r="K30" s="65" t="s">
        <v>61</v>
      </c>
      <c r="L30" s="65" t="s">
        <v>62</v>
      </c>
      <c r="M30" s="65" t="s">
        <v>63</v>
      </c>
      <c r="N30" s="109" t="s">
        <v>264</v>
      </c>
      <c r="O30" s="151" t="s">
        <v>1309</v>
      </c>
      <c r="P30" s="111">
        <v>6216839.3499999996</v>
      </c>
      <c r="Q30" s="65" t="s">
        <v>61</v>
      </c>
      <c r="R30" s="65" t="s">
        <v>62</v>
      </c>
      <c r="S30" s="65" t="s">
        <v>63</v>
      </c>
      <c r="T30" s="151" t="s">
        <v>264</v>
      </c>
      <c r="U30" s="151" t="s">
        <v>1309</v>
      </c>
      <c r="V30" s="151" t="s">
        <v>132</v>
      </c>
      <c r="W30" s="650" t="s">
        <v>51</v>
      </c>
      <c r="X30" s="109" t="s">
        <v>1149</v>
      </c>
      <c r="Y30" s="644">
        <v>43097</v>
      </c>
      <c r="Z30" s="643">
        <f t="shared" si="0"/>
        <v>5359344.2672413792</v>
      </c>
      <c r="AA30" s="643">
        <v>6216839.3499999996</v>
      </c>
      <c r="AB30" s="646">
        <v>621683.93000000005</v>
      </c>
      <c r="AC30" s="643">
        <v>6216839.3499999996</v>
      </c>
      <c r="AD30" s="630" t="s">
        <v>241</v>
      </c>
      <c r="AE30" s="616" t="s">
        <v>69</v>
      </c>
      <c r="AF30" s="616" t="s">
        <v>70</v>
      </c>
      <c r="AG30" s="631" t="s">
        <v>1150</v>
      </c>
      <c r="AH30" s="152">
        <f>Z30*0.15</f>
        <v>803901.64008620684</v>
      </c>
      <c r="AI30" s="644">
        <v>43101</v>
      </c>
      <c r="AJ30" s="644">
        <v>43190</v>
      </c>
      <c r="AK30" s="638" t="s">
        <v>1195</v>
      </c>
      <c r="AL30" s="632" t="s">
        <v>600</v>
      </c>
      <c r="AM30" s="616" t="s">
        <v>1132</v>
      </c>
      <c r="AN30" s="616" t="s">
        <v>389</v>
      </c>
      <c r="AO30" s="616" t="s">
        <v>73</v>
      </c>
      <c r="AP30" s="632" t="s">
        <v>601</v>
      </c>
      <c r="AQ30" s="616" t="s">
        <v>73</v>
      </c>
      <c r="AR30" s="616" t="s">
        <v>573</v>
      </c>
      <c r="AS30" s="616" t="s">
        <v>240</v>
      </c>
      <c r="AT30" s="616" t="s">
        <v>566</v>
      </c>
      <c r="AU30" s="616" t="s">
        <v>566</v>
      </c>
      <c r="AV30" s="616" t="s">
        <v>566</v>
      </c>
      <c r="AW30" s="632" t="s">
        <v>567</v>
      </c>
      <c r="AX30" s="616" t="s">
        <v>74</v>
      </c>
      <c r="AY30" s="632" t="s">
        <v>569</v>
      </c>
      <c r="AZ30" s="632" t="s">
        <v>570</v>
      </c>
      <c r="BA30" s="632" t="s">
        <v>571</v>
      </c>
      <c r="BB30" s="632" t="s">
        <v>572</v>
      </c>
      <c r="BC30" s="131" t="s">
        <v>51</v>
      </c>
      <c r="BD30" s="92">
        <v>43278</v>
      </c>
      <c r="BE30" s="92">
        <v>43278</v>
      </c>
    </row>
    <row r="31" spans="1:57" s="90" customFormat="1" ht="85.5">
      <c r="A31" s="522">
        <v>2018</v>
      </c>
      <c r="B31" s="150">
        <v>43101</v>
      </c>
      <c r="C31" s="150">
        <v>43190</v>
      </c>
      <c r="D31" s="90" t="s">
        <v>64</v>
      </c>
      <c r="E31" s="2" t="s">
        <v>136</v>
      </c>
      <c r="F31" s="58" t="s">
        <v>136</v>
      </c>
      <c r="G31" s="109" t="s">
        <v>1151</v>
      </c>
      <c r="H31" s="110" t="s">
        <v>382</v>
      </c>
      <c r="I31" s="64" t="s">
        <v>599</v>
      </c>
      <c r="J31" s="109" t="s">
        <v>535</v>
      </c>
      <c r="K31" s="65" t="s">
        <v>61</v>
      </c>
      <c r="L31" s="65" t="s">
        <v>62</v>
      </c>
      <c r="M31" s="65" t="s">
        <v>63</v>
      </c>
      <c r="N31" s="90" t="s">
        <v>1152</v>
      </c>
      <c r="O31" s="514" t="s">
        <v>1310</v>
      </c>
      <c r="P31" s="111">
        <v>9488741</v>
      </c>
      <c r="Q31" s="65" t="s">
        <v>61</v>
      </c>
      <c r="R31" s="65" t="s">
        <v>62</v>
      </c>
      <c r="S31" s="65" t="s">
        <v>63</v>
      </c>
      <c r="T31" s="514" t="s">
        <v>1152</v>
      </c>
      <c r="U31" s="514" t="s">
        <v>1310</v>
      </c>
      <c r="V31" s="514" t="s">
        <v>132</v>
      </c>
      <c r="W31" s="514" t="s">
        <v>1304</v>
      </c>
      <c r="X31" s="109" t="s">
        <v>1151</v>
      </c>
      <c r="Y31" s="644">
        <v>43097</v>
      </c>
      <c r="Z31" s="643">
        <f t="shared" si="0"/>
        <v>8179949.1379310349</v>
      </c>
      <c r="AA31" s="643">
        <v>9488741</v>
      </c>
      <c r="AB31" s="646">
        <v>948874.1</v>
      </c>
      <c r="AC31" s="643">
        <v>9488741</v>
      </c>
      <c r="AD31" s="630" t="s">
        <v>241</v>
      </c>
      <c r="AE31" s="616" t="s">
        <v>69</v>
      </c>
      <c r="AF31" s="616" t="s">
        <v>70</v>
      </c>
      <c r="AG31" s="631" t="s">
        <v>535</v>
      </c>
      <c r="AH31" s="132">
        <f>Z31*0.15</f>
        <v>1226992.3706896552</v>
      </c>
      <c r="AI31" s="644">
        <v>43101</v>
      </c>
      <c r="AJ31" s="644">
        <v>43159</v>
      </c>
      <c r="AK31" s="638" t="s">
        <v>1196</v>
      </c>
      <c r="AL31" s="632" t="s">
        <v>600</v>
      </c>
      <c r="AM31" s="616" t="s">
        <v>1132</v>
      </c>
      <c r="AN31" s="616" t="s">
        <v>389</v>
      </c>
      <c r="AO31" s="616" t="s">
        <v>73</v>
      </c>
      <c r="AP31" s="632" t="s">
        <v>601</v>
      </c>
      <c r="AQ31" s="616" t="s">
        <v>73</v>
      </c>
      <c r="AR31" s="616" t="s">
        <v>573</v>
      </c>
      <c r="AS31" s="616" t="s">
        <v>240</v>
      </c>
      <c r="AT31" s="616" t="s">
        <v>566</v>
      </c>
      <c r="AU31" s="616" t="s">
        <v>566</v>
      </c>
      <c r="AV31" s="616" t="s">
        <v>566</v>
      </c>
      <c r="AW31" s="632" t="s">
        <v>567</v>
      </c>
      <c r="AX31" s="616" t="s">
        <v>74</v>
      </c>
      <c r="AY31" s="632" t="s">
        <v>569</v>
      </c>
      <c r="AZ31" s="632" t="s">
        <v>570</v>
      </c>
      <c r="BA31" s="632" t="s">
        <v>571</v>
      </c>
      <c r="BB31" s="632" t="s">
        <v>572</v>
      </c>
      <c r="BC31" s="628" t="s">
        <v>51</v>
      </c>
      <c r="BD31" s="126">
        <v>43278</v>
      </c>
      <c r="BE31" s="126">
        <v>43278</v>
      </c>
    </row>
    <row r="32" spans="1:57" ht="85.5">
      <c r="A32" s="514">
        <v>2018</v>
      </c>
      <c r="B32" s="112">
        <v>43101</v>
      </c>
      <c r="C32" s="112">
        <v>43190</v>
      </c>
      <c r="D32" s="109" t="s">
        <v>64</v>
      </c>
      <c r="E32" s="2" t="s">
        <v>136</v>
      </c>
      <c r="F32" s="58" t="s">
        <v>136</v>
      </c>
      <c r="G32" s="109" t="s">
        <v>1153</v>
      </c>
      <c r="H32" s="109" t="s">
        <v>382</v>
      </c>
      <c r="I32" s="64" t="s">
        <v>599</v>
      </c>
      <c r="J32" s="109" t="s">
        <v>152</v>
      </c>
      <c r="K32" s="65" t="s">
        <v>61</v>
      </c>
      <c r="L32" s="65" t="s">
        <v>62</v>
      </c>
      <c r="M32" s="65" t="s">
        <v>63</v>
      </c>
      <c r="N32" s="109" t="s">
        <v>285</v>
      </c>
      <c r="O32" s="151" t="s">
        <v>1311</v>
      </c>
      <c r="P32" s="111">
        <v>10326691.710000001</v>
      </c>
      <c r="Q32" s="65" t="s">
        <v>61</v>
      </c>
      <c r="R32" s="65" t="s">
        <v>62</v>
      </c>
      <c r="S32" s="65" t="s">
        <v>63</v>
      </c>
      <c r="T32" s="109" t="s">
        <v>285</v>
      </c>
      <c r="U32" s="151" t="s">
        <v>1311</v>
      </c>
      <c r="V32" s="151" t="s">
        <v>132</v>
      </c>
      <c r="W32" s="650" t="s">
        <v>51</v>
      </c>
      <c r="X32" s="109" t="s">
        <v>1153</v>
      </c>
      <c r="Y32" s="644">
        <v>43097</v>
      </c>
      <c r="Z32" s="643">
        <f t="shared" si="0"/>
        <v>8902320.4396551736</v>
      </c>
      <c r="AA32" s="643">
        <v>10326691.710000001</v>
      </c>
      <c r="AB32" s="646">
        <v>1032669.17</v>
      </c>
      <c r="AC32" s="643">
        <v>10326691.710000001</v>
      </c>
      <c r="AD32" s="630" t="s">
        <v>241</v>
      </c>
      <c r="AE32" s="616" t="s">
        <v>69</v>
      </c>
      <c r="AF32" s="616" t="s">
        <v>70</v>
      </c>
      <c r="AG32" s="631" t="s">
        <v>152</v>
      </c>
      <c r="AH32" s="152">
        <f>Z32*0.15</f>
        <v>1335348.0659482761</v>
      </c>
      <c r="AI32" s="644">
        <v>43101</v>
      </c>
      <c r="AJ32" s="644">
        <v>43190</v>
      </c>
      <c r="AK32" s="638" t="s">
        <v>1197</v>
      </c>
      <c r="AL32" s="632" t="s">
        <v>600</v>
      </c>
      <c r="AM32" s="616" t="s">
        <v>1132</v>
      </c>
      <c r="AN32" s="616" t="s">
        <v>389</v>
      </c>
      <c r="AO32" s="616" t="s">
        <v>73</v>
      </c>
      <c r="AP32" s="632" t="s">
        <v>601</v>
      </c>
      <c r="AQ32" s="616" t="s">
        <v>73</v>
      </c>
      <c r="AR32" s="616" t="s">
        <v>573</v>
      </c>
      <c r="AS32" s="616" t="s">
        <v>240</v>
      </c>
      <c r="AT32" s="616" t="s">
        <v>566</v>
      </c>
      <c r="AU32" s="616" t="s">
        <v>566</v>
      </c>
      <c r="AV32" s="616" t="s">
        <v>566</v>
      </c>
      <c r="AW32" s="632" t="s">
        <v>567</v>
      </c>
      <c r="AX32" s="616" t="s">
        <v>74</v>
      </c>
      <c r="AY32" s="632" t="s">
        <v>569</v>
      </c>
      <c r="AZ32" s="632" t="s">
        <v>570</v>
      </c>
      <c r="BA32" s="632" t="s">
        <v>571</v>
      </c>
      <c r="BB32" s="632" t="s">
        <v>572</v>
      </c>
      <c r="BC32" s="131" t="s">
        <v>51</v>
      </c>
      <c r="BD32" s="92">
        <v>43278</v>
      </c>
      <c r="BE32" s="92">
        <v>43278</v>
      </c>
    </row>
    <row r="33" spans="1:57" s="90" customFormat="1" ht="85.5">
      <c r="A33" s="522">
        <v>2018</v>
      </c>
      <c r="B33" s="150">
        <v>43101</v>
      </c>
      <c r="C33" s="150">
        <v>43190</v>
      </c>
      <c r="D33" s="90" t="s">
        <v>64</v>
      </c>
      <c r="E33" s="2" t="s">
        <v>136</v>
      </c>
      <c r="F33" s="58" t="s">
        <v>136</v>
      </c>
      <c r="G33" s="109" t="s">
        <v>1154</v>
      </c>
      <c r="H33" s="110" t="s">
        <v>382</v>
      </c>
      <c r="I33" s="64" t="s">
        <v>599</v>
      </c>
      <c r="J33" s="109" t="s">
        <v>262</v>
      </c>
      <c r="K33" s="65" t="s">
        <v>61</v>
      </c>
      <c r="L33" s="65" t="s">
        <v>62</v>
      </c>
      <c r="M33" s="65" t="s">
        <v>63</v>
      </c>
      <c r="N33" s="90" t="s">
        <v>82</v>
      </c>
      <c r="O33" s="514" t="s">
        <v>1308</v>
      </c>
      <c r="P33" s="111">
        <v>8320955</v>
      </c>
      <c r="Q33" s="65" t="s">
        <v>61</v>
      </c>
      <c r="R33" s="65" t="s">
        <v>62</v>
      </c>
      <c r="S33" s="65" t="s">
        <v>63</v>
      </c>
      <c r="T33" s="90" t="s">
        <v>82</v>
      </c>
      <c r="U33" s="514" t="s">
        <v>1308</v>
      </c>
      <c r="V33" s="514" t="s">
        <v>132</v>
      </c>
      <c r="W33" s="514" t="s">
        <v>1304</v>
      </c>
      <c r="X33" s="109" t="s">
        <v>1154</v>
      </c>
      <c r="Y33" s="644">
        <v>43097</v>
      </c>
      <c r="Z33" s="643">
        <f t="shared" si="0"/>
        <v>7173237.0689655179</v>
      </c>
      <c r="AA33" s="643">
        <v>8320955</v>
      </c>
      <c r="AB33" s="646">
        <v>832095.5</v>
      </c>
      <c r="AC33" s="643">
        <v>8320955</v>
      </c>
      <c r="AD33" s="630" t="s">
        <v>241</v>
      </c>
      <c r="AE33" s="616" t="s">
        <v>69</v>
      </c>
      <c r="AF33" s="616" t="s">
        <v>70</v>
      </c>
      <c r="AG33" s="631" t="s">
        <v>262</v>
      </c>
      <c r="AH33" s="132">
        <f>Z33*0.15</f>
        <v>1075985.5603448276</v>
      </c>
      <c r="AI33" s="644">
        <v>43101</v>
      </c>
      <c r="AJ33" s="644">
        <v>43159</v>
      </c>
      <c r="AK33" s="638" t="s">
        <v>1198</v>
      </c>
      <c r="AL33" s="632" t="s">
        <v>600</v>
      </c>
      <c r="AM33" s="616" t="s">
        <v>1132</v>
      </c>
      <c r="AN33" s="616" t="s">
        <v>389</v>
      </c>
      <c r="AO33" s="616" t="s">
        <v>73</v>
      </c>
      <c r="AP33" s="632" t="s">
        <v>601</v>
      </c>
      <c r="AQ33" s="616" t="s">
        <v>73</v>
      </c>
      <c r="AR33" s="616" t="s">
        <v>573</v>
      </c>
      <c r="AS33" s="616" t="s">
        <v>788</v>
      </c>
      <c r="AT33" s="616" t="s">
        <v>2242</v>
      </c>
      <c r="AU33" s="616" t="s">
        <v>2240</v>
      </c>
      <c r="AV33" s="155">
        <v>43130</v>
      </c>
      <c r="AW33" s="632" t="s">
        <v>2243</v>
      </c>
      <c r="AX33" s="616" t="s">
        <v>74</v>
      </c>
      <c r="AY33" s="632" t="s">
        <v>569</v>
      </c>
      <c r="AZ33" s="632" t="s">
        <v>570</v>
      </c>
      <c r="BA33" s="632" t="s">
        <v>571</v>
      </c>
      <c r="BB33" s="632" t="s">
        <v>572</v>
      </c>
      <c r="BC33" s="628" t="s">
        <v>51</v>
      </c>
      <c r="BD33" s="126">
        <v>43278</v>
      </c>
      <c r="BE33" s="126">
        <v>43278</v>
      </c>
    </row>
    <row r="34" spans="1:57" ht="90">
      <c r="A34" s="514">
        <v>2018</v>
      </c>
      <c r="B34" s="112">
        <v>43101</v>
      </c>
      <c r="C34" s="112">
        <v>43190</v>
      </c>
      <c r="D34" s="109" t="s">
        <v>64</v>
      </c>
      <c r="E34" s="2" t="s">
        <v>136</v>
      </c>
      <c r="F34" s="58" t="s">
        <v>136</v>
      </c>
      <c r="G34" s="109" t="s">
        <v>1155</v>
      </c>
      <c r="H34" s="109" t="s">
        <v>382</v>
      </c>
      <c r="I34" s="64" t="s">
        <v>599</v>
      </c>
      <c r="J34" s="109" t="s">
        <v>491</v>
      </c>
      <c r="K34" s="65" t="s">
        <v>61</v>
      </c>
      <c r="L34" s="65" t="s">
        <v>62</v>
      </c>
      <c r="M34" s="65" t="s">
        <v>63</v>
      </c>
      <c r="N34" s="109" t="s">
        <v>265</v>
      </c>
      <c r="O34" s="151" t="s">
        <v>1312</v>
      </c>
      <c r="P34" s="111">
        <v>4931960.4000000004</v>
      </c>
      <c r="Q34" s="65" t="s">
        <v>61</v>
      </c>
      <c r="R34" s="65" t="s">
        <v>62</v>
      </c>
      <c r="S34" s="65" t="s">
        <v>63</v>
      </c>
      <c r="T34" s="109" t="s">
        <v>265</v>
      </c>
      <c r="U34" s="151" t="s">
        <v>1312</v>
      </c>
      <c r="V34" s="151" t="s">
        <v>171</v>
      </c>
      <c r="W34" s="650" t="s">
        <v>51</v>
      </c>
      <c r="X34" s="109" t="s">
        <v>1155</v>
      </c>
      <c r="Y34" s="644">
        <v>43097</v>
      </c>
      <c r="Z34" s="643">
        <f t="shared" si="0"/>
        <v>4251690.0000000009</v>
      </c>
      <c r="AA34" s="643">
        <v>4931960.4000000004</v>
      </c>
      <c r="AB34" s="646" t="s">
        <v>242</v>
      </c>
      <c r="AC34" s="643">
        <v>4931960.4000000004</v>
      </c>
      <c r="AD34" s="630" t="s">
        <v>241</v>
      </c>
      <c r="AE34" s="616" t="s">
        <v>69</v>
      </c>
      <c r="AF34" s="616" t="s">
        <v>70</v>
      </c>
      <c r="AG34" s="631" t="s">
        <v>491</v>
      </c>
      <c r="AH34" s="152">
        <f>Z34*0.15</f>
        <v>637753.50000000012</v>
      </c>
      <c r="AI34" s="644">
        <v>43101</v>
      </c>
      <c r="AJ34" s="644">
        <v>43190</v>
      </c>
      <c r="AK34" s="638" t="s">
        <v>1199</v>
      </c>
      <c r="AL34" s="632" t="s">
        <v>600</v>
      </c>
      <c r="AM34" s="616" t="s">
        <v>1132</v>
      </c>
      <c r="AN34" s="616" t="s">
        <v>389</v>
      </c>
      <c r="AO34" s="616" t="s">
        <v>73</v>
      </c>
      <c r="AP34" s="632" t="s">
        <v>601</v>
      </c>
      <c r="AQ34" s="616" t="s">
        <v>73</v>
      </c>
      <c r="AR34" s="616" t="s">
        <v>573</v>
      </c>
      <c r="AS34" s="616" t="s">
        <v>240</v>
      </c>
      <c r="AT34" s="616" t="s">
        <v>566</v>
      </c>
      <c r="AU34" s="616" t="s">
        <v>566</v>
      </c>
      <c r="AV34" s="616" t="s">
        <v>566</v>
      </c>
      <c r="AW34" s="632" t="s">
        <v>567</v>
      </c>
      <c r="AX34" s="616" t="s">
        <v>74</v>
      </c>
      <c r="AY34" s="632" t="s">
        <v>569</v>
      </c>
      <c r="AZ34" s="632" t="s">
        <v>570</v>
      </c>
      <c r="BA34" s="632" t="s">
        <v>571</v>
      </c>
      <c r="BB34" s="632" t="s">
        <v>572</v>
      </c>
      <c r="BC34" s="131" t="s">
        <v>51</v>
      </c>
      <c r="BD34" s="92">
        <v>43278</v>
      </c>
      <c r="BE34" s="92">
        <v>43278</v>
      </c>
    </row>
    <row r="35" spans="1:57" s="90" customFormat="1" ht="85.5">
      <c r="A35" s="522">
        <v>2018</v>
      </c>
      <c r="B35" s="150">
        <v>43101</v>
      </c>
      <c r="C35" s="150">
        <v>43190</v>
      </c>
      <c r="D35" s="90" t="s">
        <v>64</v>
      </c>
      <c r="E35" s="2" t="s">
        <v>160</v>
      </c>
      <c r="F35" s="2" t="s">
        <v>160</v>
      </c>
      <c r="G35" s="109" t="s">
        <v>1156</v>
      </c>
      <c r="H35" s="110" t="s">
        <v>382</v>
      </c>
      <c r="I35" s="64" t="s">
        <v>599</v>
      </c>
      <c r="J35" s="109" t="s">
        <v>461</v>
      </c>
      <c r="K35" s="65" t="s">
        <v>61</v>
      </c>
      <c r="L35" s="65" t="s">
        <v>62</v>
      </c>
      <c r="M35" s="65" t="s">
        <v>63</v>
      </c>
      <c r="N35" s="90" t="s">
        <v>1157</v>
      </c>
      <c r="O35" s="514" t="s">
        <v>1313</v>
      </c>
      <c r="P35" s="111">
        <v>495330</v>
      </c>
      <c r="Q35" s="65" t="s">
        <v>61</v>
      </c>
      <c r="R35" s="65" t="s">
        <v>62</v>
      </c>
      <c r="S35" s="65" t="s">
        <v>63</v>
      </c>
      <c r="T35" s="91" t="s">
        <v>1157</v>
      </c>
      <c r="U35" s="514" t="s">
        <v>1313</v>
      </c>
      <c r="V35" s="514" t="s">
        <v>171</v>
      </c>
      <c r="W35" s="514" t="s">
        <v>1304</v>
      </c>
      <c r="X35" s="109" t="s">
        <v>1156</v>
      </c>
      <c r="Y35" s="644">
        <v>43097</v>
      </c>
      <c r="Z35" s="643">
        <v>495330</v>
      </c>
      <c r="AA35" s="643">
        <v>495330</v>
      </c>
      <c r="AB35" s="646">
        <v>49533</v>
      </c>
      <c r="AC35" s="643">
        <v>495330</v>
      </c>
      <c r="AD35" s="630" t="s">
        <v>241</v>
      </c>
      <c r="AE35" s="616" t="s">
        <v>69</v>
      </c>
      <c r="AF35" s="616" t="s">
        <v>70</v>
      </c>
      <c r="AG35" s="631" t="s">
        <v>461</v>
      </c>
      <c r="AH35" s="132">
        <f>AA35*0.15</f>
        <v>74299.5</v>
      </c>
      <c r="AI35" s="644">
        <v>43101</v>
      </c>
      <c r="AJ35" s="644">
        <v>43190</v>
      </c>
      <c r="AK35" s="638" t="s">
        <v>1200</v>
      </c>
      <c r="AL35" s="632" t="s">
        <v>600</v>
      </c>
      <c r="AM35" s="616" t="s">
        <v>1132</v>
      </c>
      <c r="AN35" s="616" t="s">
        <v>389</v>
      </c>
      <c r="AO35" s="616" t="s">
        <v>73</v>
      </c>
      <c r="AP35" s="632" t="s">
        <v>601</v>
      </c>
      <c r="AQ35" s="616" t="s">
        <v>73</v>
      </c>
      <c r="AR35" s="616" t="s">
        <v>573</v>
      </c>
      <c r="AS35" s="616" t="s">
        <v>240</v>
      </c>
      <c r="AT35" s="616" t="s">
        <v>566</v>
      </c>
      <c r="AU35" s="616" t="s">
        <v>566</v>
      </c>
      <c r="AV35" s="616" t="s">
        <v>566</v>
      </c>
      <c r="AW35" s="632" t="s">
        <v>567</v>
      </c>
      <c r="AX35" s="616" t="s">
        <v>74</v>
      </c>
      <c r="AY35" s="632" t="s">
        <v>569</v>
      </c>
      <c r="AZ35" s="632" t="s">
        <v>570</v>
      </c>
      <c r="BA35" s="632" t="s">
        <v>571</v>
      </c>
      <c r="BB35" s="632" t="s">
        <v>572</v>
      </c>
      <c r="BC35" s="628" t="s">
        <v>51</v>
      </c>
      <c r="BD35" s="126">
        <v>43278</v>
      </c>
      <c r="BE35" s="126">
        <v>43278</v>
      </c>
    </row>
    <row r="36" spans="1:57" ht="90">
      <c r="A36" s="514">
        <v>2018</v>
      </c>
      <c r="B36" s="112">
        <v>43101</v>
      </c>
      <c r="C36" s="112">
        <v>43190</v>
      </c>
      <c r="D36" s="109" t="s">
        <v>64</v>
      </c>
      <c r="E36" s="2" t="s">
        <v>160</v>
      </c>
      <c r="F36" s="2" t="s">
        <v>160</v>
      </c>
      <c r="G36" s="109" t="s">
        <v>1158</v>
      </c>
      <c r="H36" s="109" t="s">
        <v>840</v>
      </c>
      <c r="I36" s="64" t="s">
        <v>599</v>
      </c>
      <c r="J36" s="109" t="s">
        <v>1159</v>
      </c>
      <c r="K36" s="65" t="s">
        <v>61</v>
      </c>
      <c r="L36" s="65" t="s">
        <v>62</v>
      </c>
      <c r="M36" s="65" t="s">
        <v>63</v>
      </c>
      <c r="N36" s="109" t="s">
        <v>299</v>
      </c>
      <c r="O36" s="151" t="s">
        <v>1314</v>
      </c>
      <c r="P36" s="111">
        <v>1749402.87</v>
      </c>
      <c r="Q36" s="65" t="s">
        <v>61</v>
      </c>
      <c r="R36" s="65" t="s">
        <v>62</v>
      </c>
      <c r="S36" s="65" t="s">
        <v>63</v>
      </c>
      <c r="T36" s="109" t="s">
        <v>299</v>
      </c>
      <c r="U36" s="151" t="s">
        <v>1314</v>
      </c>
      <c r="V36" s="151" t="s">
        <v>132</v>
      </c>
      <c r="W36" s="650" t="s">
        <v>51</v>
      </c>
      <c r="X36" s="109" t="s">
        <v>1158</v>
      </c>
      <c r="Y36" s="644">
        <v>43097</v>
      </c>
      <c r="Z36" s="643">
        <f t="shared" si="0"/>
        <v>1508105.9224137934</v>
      </c>
      <c r="AA36" s="643">
        <v>1749402.87</v>
      </c>
      <c r="AB36" s="646" t="s">
        <v>242</v>
      </c>
      <c r="AC36" s="643">
        <v>1749402.87</v>
      </c>
      <c r="AD36" s="630" t="s">
        <v>241</v>
      </c>
      <c r="AE36" s="616" t="s">
        <v>69</v>
      </c>
      <c r="AF36" s="616" t="s">
        <v>70</v>
      </c>
      <c r="AG36" s="631" t="s">
        <v>1159</v>
      </c>
      <c r="AH36" s="152">
        <f>Z36*0.15</f>
        <v>226215.888362069</v>
      </c>
      <c r="AI36" s="644">
        <v>43101</v>
      </c>
      <c r="AJ36" s="644">
        <v>43190</v>
      </c>
      <c r="AK36" s="638" t="s">
        <v>1201</v>
      </c>
      <c r="AL36" s="632" t="s">
        <v>600</v>
      </c>
      <c r="AM36" s="616" t="s">
        <v>1132</v>
      </c>
      <c r="AN36" s="616" t="s">
        <v>389</v>
      </c>
      <c r="AO36" s="616" t="s">
        <v>73</v>
      </c>
      <c r="AP36" s="632" t="s">
        <v>601</v>
      </c>
      <c r="AQ36" s="616" t="s">
        <v>73</v>
      </c>
      <c r="AR36" s="616" t="s">
        <v>573</v>
      </c>
      <c r="AS36" s="616" t="s">
        <v>240</v>
      </c>
      <c r="AT36" s="616" t="s">
        <v>566</v>
      </c>
      <c r="AU36" s="616" t="s">
        <v>566</v>
      </c>
      <c r="AV36" s="616" t="s">
        <v>566</v>
      </c>
      <c r="AW36" s="632" t="s">
        <v>567</v>
      </c>
      <c r="AX36" s="616" t="s">
        <v>74</v>
      </c>
      <c r="AY36" s="632" t="s">
        <v>569</v>
      </c>
      <c r="AZ36" s="632" t="s">
        <v>570</v>
      </c>
      <c r="BA36" s="632" t="s">
        <v>571</v>
      </c>
      <c r="BB36" s="632" t="s">
        <v>572</v>
      </c>
      <c r="BC36" s="131" t="s">
        <v>51</v>
      </c>
      <c r="BD36" s="92">
        <v>43278</v>
      </c>
      <c r="BE36" s="92">
        <v>43278</v>
      </c>
    </row>
    <row r="37" spans="1:57" s="90" customFormat="1" ht="90">
      <c r="A37" s="522">
        <v>2018</v>
      </c>
      <c r="B37" s="150">
        <v>43101</v>
      </c>
      <c r="C37" s="150">
        <v>43190</v>
      </c>
      <c r="D37" s="90" t="s">
        <v>64</v>
      </c>
      <c r="E37" s="2" t="s">
        <v>160</v>
      </c>
      <c r="F37" s="2" t="s">
        <v>160</v>
      </c>
      <c r="G37" s="109" t="s">
        <v>1160</v>
      </c>
      <c r="H37" s="110" t="s">
        <v>840</v>
      </c>
      <c r="I37" s="64" t="s">
        <v>599</v>
      </c>
      <c r="J37" s="109" t="s">
        <v>1159</v>
      </c>
      <c r="K37" s="65" t="s">
        <v>61</v>
      </c>
      <c r="L37" s="65" t="s">
        <v>62</v>
      </c>
      <c r="M37" s="65" t="s">
        <v>63</v>
      </c>
      <c r="N37" s="90" t="s">
        <v>269</v>
      </c>
      <c r="O37" s="514" t="s">
        <v>1315</v>
      </c>
      <c r="P37" s="111">
        <v>1638384</v>
      </c>
      <c r="Q37" s="65" t="s">
        <v>61</v>
      </c>
      <c r="R37" s="65" t="s">
        <v>62</v>
      </c>
      <c r="S37" s="65" t="s">
        <v>63</v>
      </c>
      <c r="T37" s="514" t="s">
        <v>269</v>
      </c>
      <c r="U37" s="514" t="s">
        <v>1315</v>
      </c>
      <c r="V37" s="514" t="s">
        <v>132</v>
      </c>
      <c r="W37" s="514" t="s">
        <v>1304</v>
      </c>
      <c r="X37" s="109" t="s">
        <v>1160</v>
      </c>
      <c r="Y37" s="644">
        <v>43097</v>
      </c>
      <c r="Z37" s="643">
        <f t="shared" si="0"/>
        <v>1412400</v>
      </c>
      <c r="AA37" s="643">
        <v>1638384</v>
      </c>
      <c r="AB37" s="646" t="s">
        <v>242</v>
      </c>
      <c r="AC37" s="643">
        <v>1638384</v>
      </c>
      <c r="AD37" s="630" t="s">
        <v>241</v>
      </c>
      <c r="AE37" s="616" t="s">
        <v>69</v>
      </c>
      <c r="AF37" s="616" t="s">
        <v>70</v>
      </c>
      <c r="AG37" s="631" t="s">
        <v>1159</v>
      </c>
      <c r="AH37" s="132">
        <f>Z37*0.15</f>
        <v>211860</v>
      </c>
      <c r="AI37" s="644">
        <v>43101</v>
      </c>
      <c r="AJ37" s="644">
        <v>43190</v>
      </c>
      <c r="AK37" s="638" t="s">
        <v>1202</v>
      </c>
      <c r="AL37" s="632" t="s">
        <v>600</v>
      </c>
      <c r="AM37" s="616" t="s">
        <v>1132</v>
      </c>
      <c r="AN37" s="616" t="s">
        <v>389</v>
      </c>
      <c r="AO37" s="616" t="s">
        <v>73</v>
      </c>
      <c r="AP37" s="632" t="s">
        <v>601</v>
      </c>
      <c r="AQ37" s="616" t="s">
        <v>73</v>
      </c>
      <c r="AR37" s="616" t="s">
        <v>573</v>
      </c>
      <c r="AS37" s="616" t="s">
        <v>240</v>
      </c>
      <c r="AT37" s="616" t="s">
        <v>566</v>
      </c>
      <c r="AU37" s="616" t="s">
        <v>566</v>
      </c>
      <c r="AV37" s="616" t="s">
        <v>566</v>
      </c>
      <c r="AW37" s="632" t="s">
        <v>567</v>
      </c>
      <c r="AX37" s="616" t="s">
        <v>74</v>
      </c>
      <c r="AY37" s="632" t="s">
        <v>569</v>
      </c>
      <c r="AZ37" s="632" t="s">
        <v>570</v>
      </c>
      <c r="BA37" s="632" t="s">
        <v>571</v>
      </c>
      <c r="BB37" s="632" t="s">
        <v>572</v>
      </c>
      <c r="BC37" s="628" t="s">
        <v>51</v>
      </c>
      <c r="BD37" s="126">
        <v>43278</v>
      </c>
      <c r="BE37" s="126">
        <v>43278</v>
      </c>
    </row>
    <row r="38" spans="1:57" ht="85.5">
      <c r="A38" s="514">
        <v>2018</v>
      </c>
      <c r="B38" s="112">
        <v>43101</v>
      </c>
      <c r="C38" s="112">
        <v>43190</v>
      </c>
      <c r="D38" s="109" t="s">
        <v>64</v>
      </c>
      <c r="E38" s="2" t="s">
        <v>136</v>
      </c>
      <c r="F38" s="2" t="s">
        <v>136</v>
      </c>
      <c r="G38" s="109" t="s">
        <v>1161</v>
      </c>
      <c r="H38" s="109" t="s">
        <v>840</v>
      </c>
      <c r="I38" s="64" t="s">
        <v>599</v>
      </c>
      <c r="J38" s="109" t="s">
        <v>1162</v>
      </c>
      <c r="K38" s="65" t="s">
        <v>61</v>
      </c>
      <c r="L38" s="65" t="s">
        <v>62</v>
      </c>
      <c r="M38" s="65" t="s">
        <v>63</v>
      </c>
      <c r="N38" s="109" t="s">
        <v>269</v>
      </c>
      <c r="O38" s="151" t="s">
        <v>1315</v>
      </c>
      <c r="P38" s="111">
        <v>1300061.8799999999</v>
      </c>
      <c r="Q38" s="65" t="s">
        <v>61</v>
      </c>
      <c r="R38" s="65" t="s">
        <v>62</v>
      </c>
      <c r="S38" s="65" t="s">
        <v>63</v>
      </c>
      <c r="T38" s="109" t="s">
        <v>269</v>
      </c>
      <c r="U38" s="151" t="s">
        <v>1315</v>
      </c>
      <c r="V38" s="151" t="s">
        <v>132</v>
      </c>
      <c r="W38" s="650" t="s">
        <v>51</v>
      </c>
      <c r="X38" s="109" t="s">
        <v>1161</v>
      </c>
      <c r="Y38" s="644">
        <v>43097</v>
      </c>
      <c r="Z38" s="643">
        <f t="shared" si="0"/>
        <v>1120743</v>
      </c>
      <c r="AA38" s="643">
        <v>1300061.8799999999</v>
      </c>
      <c r="AB38" s="646">
        <v>130006.19</v>
      </c>
      <c r="AC38" s="643">
        <v>1300061.8799999999</v>
      </c>
      <c r="AD38" s="630" t="s">
        <v>241</v>
      </c>
      <c r="AE38" s="616" t="s">
        <v>69</v>
      </c>
      <c r="AF38" s="616" t="s">
        <v>70</v>
      </c>
      <c r="AG38" s="631" t="s">
        <v>1162</v>
      </c>
      <c r="AH38" s="152">
        <f>Z38*15</f>
        <v>16811145</v>
      </c>
      <c r="AI38" s="644">
        <v>43101</v>
      </c>
      <c r="AJ38" s="644">
        <v>43190</v>
      </c>
      <c r="AK38" s="638" t="s">
        <v>3051</v>
      </c>
      <c r="AL38" s="632" t="s">
        <v>600</v>
      </c>
      <c r="AM38" s="616" t="s">
        <v>1132</v>
      </c>
      <c r="AN38" s="616" t="s">
        <v>389</v>
      </c>
      <c r="AO38" s="616" t="s">
        <v>73</v>
      </c>
      <c r="AP38" s="632" t="s">
        <v>601</v>
      </c>
      <c r="AQ38" s="616" t="s">
        <v>73</v>
      </c>
      <c r="AR38" s="616" t="s">
        <v>573</v>
      </c>
      <c r="AS38" s="616" t="s">
        <v>240</v>
      </c>
      <c r="AT38" s="616" t="s">
        <v>566</v>
      </c>
      <c r="AU38" s="616" t="s">
        <v>566</v>
      </c>
      <c r="AV38" s="616" t="s">
        <v>566</v>
      </c>
      <c r="AW38" s="632" t="s">
        <v>567</v>
      </c>
      <c r="AX38" s="616" t="s">
        <v>74</v>
      </c>
      <c r="AY38" s="632" t="s">
        <v>569</v>
      </c>
      <c r="AZ38" s="632" t="s">
        <v>570</v>
      </c>
      <c r="BA38" s="632" t="s">
        <v>571</v>
      </c>
      <c r="BB38" s="632" t="s">
        <v>572</v>
      </c>
      <c r="BC38" s="131" t="s">
        <v>51</v>
      </c>
      <c r="BD38" s="92">
        <v>43278</v>
      </c>
      <c r="BE38" s="92">
        <v>43278</v>
      </c>
    </row>
    <row r="39" spans="1:57" s="90" customFormat="1" ht="85.5">
      <c r="A39" s="522">
        <v>2018</v>
      </c>
      <c r="B39" s="150">
        <v>43101</v>
      </c>
      <c r="C39" s="150">
        <v>43190</v>
      </c>
      <c r="D39" s="90" t="s">
        <v>64</v>
      </c>
      <c r="E39" s="2" t="s">
        <v>136</v>
      </c>
      <c r="F39" s="2" t="s">
        <v>136</v>
      </c>
      <c r="G39" s="109" t="s">
        <v>1163</v>
      </c>
      <c r="H39" s="110" t="s">
        <v>382</v>
      </c>
      <c r="I39" s="64" t="s">
        <v>599</v>
      </c>
      <c r="J39" s="109" t="s">
        <v>530</v>
      </c>
      <c r="K39" s="65" t="s">
        <v>61</v>
      </c>
      <c r="L39" s="65" t="s">
        <v>62</v>
      </c>
      <c r="M39" s="65" t="s">
        <v>63</v>
      </c>
      <c r="N39" s="90" t="s">
        <v>131</v>
      </c>
      <c r="O39" s="514" t="s">
        <v>1316</v>
      </c>
      <c r="P39" s="111">
        <v>1250000</v>
      </c>
      <c r="Q39" s="65" t="s">
        <v>61</v>
      </c>
      <c r="R39" s="65" t="s">
        <v>62</v>
      </c>
      <c r="S39" s="65" t="s">
        <v>63</v>
      </c>
      <c r="T39" s="514" t="s">
        <v>131</v>
      </c>
      <c r="U39" s="514" t="s">
        <v>1316</v>
      </c>
      <c r="V39" s="514" t="s">
        <v>132</v>
      </c>
      <c r="W39" s="514" t="s">
        <v>1304</v>
      </c>
      <c r="X39" s="109" t="s">
        <v>1163</v>
      </c>
      <c r="Y39" s="644">
        <v>43097</v>
      </c>
      <c r="Z39" s="643">
        <f t="shared" si="0"/>
        <v>1077586.2068965519</v>
      </c>
      <c r="AA39" s="643">
        <v>1250000</v>
      </c>
      <c r="AB39" s="646">
        <v>125000</v>
      </c>
      <c r="AC39" s="643">
        <v>1250000</v>
      </c>
      <c r="AD39" s="630" t="s">
        <v>241</v>
      </c>
      <c r="AE39" s="616" t="s">
        <v>69</v>
      </c>
      <c r="AF39" s="616" t="s">
        <v>70</v>
      </c>
      <c r="AG39" s="631" t="s">
        <v>530</v>
      </c>
      <c r="AH39" s="132">
        <f>Z39*0.15</f>
        <v>161637.93103448278</v>
      </c>
      <c r="AI39" s="644">
        <v>43101</v>
      </c>
      <c r="AJ39" s="644">
        <v>43190</v>
      </c>
      <c r="AK39" s="638" t="s">
        <v>1203</v>
      </c>
      <c r="AL39" s="632" t="s">
        <v>600</v>
      </c>
      <c r="AM39" s="616" t="s">
        <v>1132</v>
      </c>
      <c r="AN39" s="616" t="s">
        <v>389</v>
      </c>
      <c r="AO39" s="616" t="s">
        <v>73</v>
      </c>
      <c r="AP39" s="632" t="s">
        <v>601</v>
      </c>
      <c r="AQ39" s="616" t="s">
        <v>73</v>
      </c>
      <c r="AR39" s="616" t="s">
        <v>573</v>
      </c>
      <c r="AS39" s="616" t="s">
        <v>240</v>
      </c>
      <c r="AT39" s="616" t="s">
        <v>566</v>
      </c>
      <c r="AU39" s="616" t="s">
        <v>566</v>
      </c>
      <c r="AV39" s="616" t="s">
        <v>566</v>
      </c>
      <c r="AW39" s="632" t="s">
        <v>567</v>
      </c>
      <c r="AX39" s="616" t="s">
        <v>74</v>
      </c>
      <c r="AY39" s="632" t="s">
        <v>569</v>
      </c>
      <c r="AZ39" s="632" t="s">
        <v>570</v>
      </c>
      <c r="BA39" s="632" t="s">
        <v>571</v>
      </c>
      <c r="BB39" s="632" t="s">
        <v>572</v>
      </c>
      <c r="BC39" s="628" t="s">
        <v>51</v>
      </c>
      <c r="BD39" s="126">
        <v>43278</v>
      </c>
      <c r="BE39" s="126">
        <v>43278</v>
      </c>
    </row>
    <row r="40" spans="1:57" ht="85.5">
      <c r="A40" s="514">
        <v>2018</v>
      </c>
      <c r="B40" s="112">
        <v>43101</v>
      </c>
      <c r="C40" s="112">
        <v>43190</v>
      </c>
      <c r="D40" s="109" t="s">
        <v>64</v>
      </c>
      <c r="E40" s="2" t="s">
        <v>160</v>
      </c>
      <c r="F40" s="2" t="s">
        <v>160</v>
      </c>
      <c r="G40" s="109" t="s">
        <v>1164</v>
      </c>
      <c r="H40" s="109" t="s">
        <v>382</v>
      </c>
      <c r="I40" s="64" t="s">
        <v>599</v>
      </c>
      <c r="J40" s="109" t="s">
        <v>183</v>
      </c>
      <c r="K40" s="65" t="s">
        <v>61</v>
      </c>
      <c r="L40" s="65" t="s">
        <v>62</v>
      </c>
      <c r="M40" s="65" t="s">
        <v>63</v>
      </c>
      <c r="N40" s="109" t="s">
        <v>84</v>
      </c>
      <c r="O40" s="156" t="s">
        <v>1297</v>
      </c>
      <c r="P40" s="111">
        <v>2360170.67</v>
      </c>
      <c r="Q40" s="65" t="s">
        <v>61</v>
      </c>
      <c r="R40" s="65" t="s">
        <v>62</v>
      </c>
      <c r="S40" s="65" t="s">
        <v>63</v>
      </c>
      <c r="T40" s="109" t="s">
        <v>84</v>
      </c>
      <c r="U40" s="156" t="s">
        <v>1297</v>
      </c>
      <c r="V40" s="151" t="s">
        <v>132</v>
      </c>
      <c r="W40" s="650" t="s">
        <v>51</v>
      </c>
      <c r="X40" s="109" t="s">
        <v>1164</v>
      </c>
      <c r="Y40" s="644">
        <v>43129</v>
      </c>
      <c r="Z40" s="643">
        <v>2360170.67</v>
      </c>
      <c r="AA40" s="643">
        <v>2360170.67</v>
      </c>
      <c r="AB40" s="646">
        <v>236017.07</v>
      </c>
      <c r="AC40" s="643">
        <v>2360170.67</v>
      </c>
      <c r="AD40" s="630" t="s">
        <v>241</v>
      </c>
      <c r="AE40" s="616" t="s">
        <v>69</v>
      </c>
      <c r="AF40" s="616" t="s">
        <v>70</v>
      </c>
      <c r="AG40" s="631" t="s">
        <v>183</v>
      </c>
      <c r="AH40" s="152">
        <f>AA40*0.15</f>
        <v>354025.6005</v>
      </c>
      <c r="AI40" s="644">
        <v>43132</v>
      </c>
      <c r="AJ40" s="644">
        <v>43159</v>
      </c>
      <c r="AK40" s="638" t="s">
        <v>1204</v>
      </c>
      <c r="AL40" s="632" t="s">
        <v>600</v>
      </c>
      <c r="AM40" s="616" t="s">
        <v>1132</v>
      </c>
      <c r="AN40" s="616" t="s">
        <v>389</v>
      </c>
      <c r="AO40" s="616" t="s">
        <v>73</v>
      </c>
      <c r="AP40" s="632" t="s">
        <v>601</v>
      </c>
      <c r="AQ40" s="616" t="s">
        <v>73</v>
      </c>
      <c r="AR40" s="616" t="s">
        <v>573</v>
      </c>
      <c r="AS40" s="616" t="s">
        <v>240</v>
      </c>
      <c r="AT40" s="616" t="s">
        <v>566</v>
      </c>
      <c r="AU40" s="616" t="s">
        <v>566</v>
      </c>
      <c r="AV40" s="616" t="s">
        <v>566</v>
      </c>
      <c r="AW40" s="632" t="s">
        <v>567</v>
      </c>
      <c r="AX40" s="616" t="s">
        <v>74</v>
      </c>
      <c r="AY40" s="632" t="s">
        <v>569</v>
      </c>
      <c r="AZ40" s="632" t="s">
        <v>570</v>
      </c>
      <c r="BA40" s="632" t="s">
        <v>571</v>
      </c>
      <c r="BB40" s="632" t="s">
        <v>572</v>
      </c>
      <c r="BC40" s="131" t="s">
        <v>51</v>
      </c>
      <c r="BD40" s="92">
        <v>43278</v>
      </c>
      <c r="BE40" s="92">
        <v>43278</v>
      </c>
    </row>
    <row r="41" spans="1:57" ht="59.25" customHeight="1">
      <c r="A41" s="522"/>
      <c r="B41" s="150"/>
      <c r="C41" s="150"/>
      <c r="D41" s="153"/>
      <c r="F41" s="2"/>
      <c r="G41" s="109"/>
      <c r="H41" s="109"/>
      <c r="I41" s="64"/>
      <c r="J41" s="109"/>
      <c r="K41" s="65"/>
      <c r="L41" s="65"/>
      <c r="M41" s="65"/>
      <c r="N41" s="153"/>
      <c r="O41" s="153"/>
      <c r="P41" s="111"/>
      <c r="Q41" s="65"/>
      <c r="R41" s="65"/>
      <c r="S41" s="65"/>
      <c r="T41" s="153"/>
      <c r="U41" s="153"/>
      <c r="V41" s="154"/>
      <c r="W41" s="650"/>
      <c r="X41" s="109"/>
      <c r="Y41" s="644"/>
      <c r="Z41" s="643"/>
      <c r="AA41" s="643"/>
      <c r="AB41" s="646"/>
      <c r="AC41" s="643"/>
      <c r="AD41" s="630"/>
      <c r="AE41" s="616"/>
      <c r="AF41" s="616"/>
      <c r="AG41" s="631"/>
      <c r="AH41" s="152"/>
      <c r="AI41" s="644"/>
      <c r="AJ41" s="644"/>
      <c r="AK41" s="638" t="s">
        <v>1205</v>
      </c>
      <c r="AL41" s="632"/>
      <c r="AM41" s="616"/>
      <c r="AN41" s="616"/>
      <c r="AO41" s="616"/>
      <c r="AP41" s="632"/>
      <c r="AQ41" s="616"/>
      <c r="AR41" s="616"/>
      <c r="AS41" s="616"/>
      <c r="AT41" s="616"/>
      <c r="AU41" s="616"/>
      <c r="AV41" s="616"/>
      <c r="AW41" s="632"/>
      <c r="AX41" s="616"/>
      <c r="AY41" s="632"/>
      <c r="AZ41" s="632"/>
      <c r="BA41" s="632"/>
      <c r="BB41" s="632"/>
      <c r="BC41" s="628" t="s">
        <v>51</v>
      </c>
      <c r="BD41" s="126">
        <v>43278</v>
      </c>
      <c r="BE41" s="126">
        <v>43278</v>
      </c>
    </row>
    <row r="42" spans="1:57" s="90" customFormat="1" ht="85.5">
      <c r="A42" s="514">
        <v>2018</v>
      </c>
      <c r="B42" s="112">
        <v>43101</v>
      </c>
      <c r="C42" s="112">
        <v>43190</v>
      </c>
      <c r="D42" s="90" t="s">
        <v>64</v>
      </c>
      <c r="E42" s="2" t="s">
        <v>160</v>
      </c>
      <c r="F42" s="2" t="s">
        <v>160</v>
      </c>
      <c r="G42" s="109" t="s">
        <v>1165</v>
      </c>
      <c r="H42" s="110" t="s">
        <v>382</v>
      </c>
      <c r="I42" s="64" t="s">
        <v>599</v>
      </c>
      <c r="J42" s="109" t="s">
        <v>185</v>
      </c>
      <c r="K42" s="65" t="s">
        <v>61</v>
      </c>
      <c r="L42" s="65" t="s">
        <v>62</v>
      </c>
      <c r="M42" s="65" t="s">
        <v>63</v>
      </c>
      <c r="N42" s="90" t="s">
        <v>186</v>
      </c>
      <c r="O42" s="514" t="s">
        <v>1298</v>
      </c>
      <c r="P42" s="111">
        <v>2656333.4900000002</v>
      </c>
      <c r="Q42" s="65" t="s">
        <v>61</v>
      </c>
      <c r="R42" s="65" t="s">
        <v>62</v>
      </c>
      <c r="S42" s="65" t="s">
        <v>63</v>
      </c>
      <c r="T42" s="90" t="s">
        <v>186</v>
      </c>
      <c r="U42" s="514" t="s">
        <v>1298</v>
      </c>
      <c r="V42" s="514" t="s">
        <v>132</v>
      </c>
      <c r="W42" s="514" t="s">
        <v>1304</v>
      </c>
      <c r="X42" s="109" t="s">
        <v>1165</v>
      </c>
      <c r="Y42" s="644">
        <v>43129</v>
      </c>
      <c r="Z42" s="643">
        <v>2656333.4900000002</v>
      </c>
      <c r="AA42" s="643">
        <v>2656333.4900000002</v>
      </c>
      <c r="AB42" s="646">
        <v>265633.34999999998</v>
      </c>
      <c r="AC42" s="643">
        <v>2656333.4900000002</v>
      </c>
      <c r="AD42" s="630" t="s">
        <v>241</v>
      </c>
      <c r="AE42" s="616" t="s">
        <v>69</v>
      </c>
      <c r="AF42" s="616" t="s">
        <v>70</v>
      </c>
      <c r="AG42" s="631" t="s">
        <v>185</v>
      </c>
      <c r="AH42" s="132">
        <f>AA42*0.15</f>
        <v>398450.02350000001</v>
      </c>
      <c r="AI42" s="644">
        <v>43132</v>
      </c>
      <c r="AJ42" s="644">
        <v>43159</v>
      </c>
      <c r="AK42" s="638" t="s">
        <v>1206</v>
      </c>
      <c r="AL42" s="632" t="s">
        <v>600</v>
      </c>
      <c r="AM42" s="616" t="s">
        <v>1132</v>
      </c>
      <c r="AN42" s="616" t="s">
        <v>389</v>
      </c>
      <c r="AO42" s="616" t="s">
        <v>73</v>
      </c>
      <c r="AP42" s="632" t="s">
        <v>601</v>
      </c>
      <c r="AQ42" s="616" t="s">
        <v>73</v>
      </c>
      <c r="AR42" s="616" t="s">
        <v>573</v>
      </c>
      <c r="AS42" s="616" t="s">
        <v>240</v>
      </c>
      <c r="AT42" s="616" t="s">
        <v>566</v>
      </c>
      <c r="AU42" s="616" t="s">
        <v>566</v>
      </c>
      <c r="AV42" s="616" t="s">
        <v>566</v>
      </c>
      <c r="AW42" s="632" t="s">
        <v>567</v>
      </c>
      <c r="AX42" s="616" t="s">
        <v>74</v>
      </c>
      <c r="AY42" s="632" t="s">
        <v>569</v>
      </c>
      <c r="AZ42" s="632" t="s">
        <v>570</v>
      </c>
      <c r="BA42" s="632" t="s">
        <v>571</v>
      </c>
      <c r="BB42" s="632" t="s">
        <v>572</v>
      </c>
      <c r="BC42" s="131" t="s">
        <v>51</v>
      </c>
      <c r="BD42" s="92">
        <v>43278</v>
      </c>
      <c r="BE42" s="92">
        <v>43278</v>
      </c>
    </row>
    <row r="43" spans="1:57" ht="85.5">
      <c r="A43" s="522">
        <v>2018</v>
      </c>
      <c r="B43" s="150">
        <v>43101</v>
      </c>
      <c r="C43" s="150">
        <v>43190</v>
      </c>
      <c r="D43" s="109" t="s">
        <v>64</v>
      </c>
      <c r="E43" s="2" t="s">
        <v>160</v>
      </c>
      <c r="F43" s="2" t="s">
        <v>160</v>
      </c>
      <c r="G43" s="109" t="s">
        <v>1166</v>
      </c>
      <c r="H43" s="109" t="s">
        <v>382</v>
      </c>
      <c r="I43" s="64" t="s">
        <v>599</v>
      </c>
      <c r="J43" s="109" t="s">
        <v>247</v>
      </c>
      <c r="K43" s="65" t="s">
        <v>61</v>
      </c>
      <c r="L43" s="65" t="s">
        <v>62</v>
      </c>
      <c r="M43" s="65" t="s">
        <v>63</v>
      </c>
      <c r="N43" s="109" t="s">
        <v>248</v>
      </c>
      <c r="O43" s="151" t="s">
        <v>1299</v>
      </c>
      <c r="P43" s="111">
        <v>762675.26</v>
      </c>
      <c r="Q43" s="65" t="s">
        <v>61</v>
      </c>
      <c r="R43" s="65" t="s">
        <v>62</v>
      </c>
      <c r="S43" s="65" t="s">
        <v>63</v>
      </c>
      <c r="T43" s="109" t="s">
        <v>248</v>
      </c>
      <c r="U43" s="151" t="s">
        <v>1299</v>
      </c>
      <c r="V43" s="151" t="s">
        <v>132</v>
      </c>
      <c r="W43" s="650" t="s">
        <v>51</v>
      </c>
      <c r="X43" s="109" t="s">
        <v>1166</v>
      </c>
      <c r="Y43" s="644">
        <v>43129</v>
      </c>
      <c r="Z43" s="643">
        <v>762675.26</v>
      </c>
      <c r="AA43" s="643">
        <v>762675.26</v>
      </c>
      <c r="AB43" s="646">
        <v>76267.53</v>
      </c>
      <c r="AC43" s="643">
        <v>762675.26</v>
      </c>
      <c r="AD43" s="630" t="s">
        <v>241</v>
      </c>
      <c r="AE43" s="616" t="s">
        <v>69</v>
      </c>
      <c r="AF43" s="616" t="s">
        <v>70</v>
      </c>
      <c r="AG43" s="631" t="s">
        <v>247</v>
      </c>
      <c r="AH43" s="152">
        <f>AA43*0.15</f>
        <v>114401.289</v>
      </c>
      <c r="AI43" s="644">
        <v>43132</v>
      </c>
      <c r="AJ43" s="644">
        <v>43159</v>
      </c>
      <c r="AK43" s="638" t="s">
        <v>1207</v>
      </c>
      <c r="AL43" s="632" t="s">
        <v>600</v>
      </c>
      <c r="AM43" s="616" t="s">
        <v>1132</v>
      </c>
      <c r="AN43" s="616" t="s">
        <v>389</v>
      </c>
      <c r="AO43" s="616" t="s">
        <v>73</v>
      </c>
      <c r="AP43" s="632" t="s">
        <v>601</v>
      </c>
      <c r="AQ43" s="616" t="s">
        <v>73</v>
      </c>
      <c r="AR43" s="616" t="s">
        <v>573</v>
      </c>
      <c r="AS43" s="616" t="s">
        <v>240</v>
      </c>
      <c r="AT43" s="616" t="s">
        <v>566</v>
      </c>
      <c r="AU43" s="616" t="s">
        <v>566</v>
      </c>
      <c r="AV43" s="616" t="s">
        <v>566</v>
      </c>
      <c r="AW43" s="632" t="s">
        <v>567</v>
      </c>
      <c r="AX43" s="616" t="s">
        <v>74</v>
      </c>
      <c r="AY43" s="632" t="s">
        <v>569</v>
      </c>
      <c r="AZ43" s="632" t="s">
        <v>570</v>
      </c>
      <c r="BA43" s="632" t="s">
        <v>571</v>
      </c>
      <c r="BB43" s="632" t="s">
        <v>572</v>
      </c>
      <c r="BC43" s="628" t="s">
        <v>51</v>
      </c>
      <c r="BD43" s="126">
        <v>43278</v>
      </c>
      <c r="BE43" s="126">
        <v>43278</v>
      </c>
    </row>
    <row r="44" spans="1:57" s="90" customFormat="1" ht="85.5">
      <c r="A44" s="514">
        <v>2018</v>
      </c>
      <c r="B44" s="112">
        <v>43101</v>
      </c>
      <c r="C44" s="112">
        <v>43190</v>
      </c>
      <c r="D44" s="90" t="s">
        <v>64</v>
      </c>
      <c r="E44" s="2" t="s">
        <v>160</v>
      </c>
      <c r="F44" s="2" t="s">
        <v>160</v>
      </c>
      <c r="G44" s="109" t="s">
        <v>1167</v>
      </c>
      <c r="H44" s="110" t="s">
        <v>382</v>
      </c>
      <c r="I44" s="64" t="s">
        <v>599</v>
      </c>
      <c r="J44" s="109" t="s">
        <v>188</v>
      </c>
      <c r="K44" s="65" t="s">
        <v>61</v>
      </c>
      <c r="L44" s="65" t="s">
        <v>62</v>
      </c>
      <c r="M44" s="65" t="s">
        <v>63</v>
      </c>
      <c r="N44" s="90" t="s">
        <v>84</v>
      </c>
      <c r="O44" s="514" t="s">
        <v>1297</v>
      </c>
      <c r="P44" s="111">
        <v>1628827.73</v>
      </c>
      <c r="Q44" s="65" t="s">
        <v>61</v>
      </c>
      <c r="R44" s="65" t="s">
        <v>62</v>
      </c>
      <c r="S44" s="65" t="s">
        <v>63</v>
      </c>
      <c r="T44" s="90" t="s">
        <v>84</v>
      </c>
      <c r="U44" s="514" t="s">
        <v>1297</v>
      </c>
      <c r="V44" s="514" t="s">
        <v>132</v>
      </c>
      <c r="W44" s="514" t="s">
        <v>1304</v>
      </c>
      <c r="X44" s="109" t="s">
        <v>1167</v>
      </c>
      <c r="Y44" s="644">
        <v>43129</v>
      </c>
      <c r="Z44" s="643">
        <f t="shared" si="0"/>
        <v>1404161.8362068967</v>
      </c>
      <c r="AA44" s="643">
        <v>1628827.73</v>
      </c>
      <c r="AB44" s="646">
        <v>162882.76999999999</v>
      </c>
      <c r="AC44" s="643">
        <v>1628827.73</v>
      </c>
      <c r="AD44" s="630" t="s">
        <v>241</v>
      </c>
      <c r="AE44" s="616" t="s">
        <v>69</v>
      </c>
      <c r="AF44" s="616" t="s">
        <v>70</v>
      </c>
      <c r="AG44" s="631" t="s">
        <v>188</v>
      </c>
      <c r="AH44" s="132">
        <f>Z44*0.15</f>
        <v>210624.2754310345</v>
      </c>
      <c r="AI44" s="644">
        <v>43132</v>
      </c>
      <c r="AJ44" s="644">
        <v>43159</v>
      </c>
      <c r="AK44" s="638" t="s">
        <v>1208</v>
      </c>
      <c r="AL44" s="632" t="s">
        <v>600</v>
      </c>
      <c r="AM44" s="616" t="s">
        <v>1132</v>
      </c>
      <c r="AN44" s="616" t="s">
        <v>389</v>
      </c>
      <c r="AO44" s="616" t="s">
        <v>73</v>
      </c>
      <c r="AP44" s="632" t="s">
        <v>601</v>
      </c>
      <c r="AQ44" s="616" t="s">
        <v>73</v>
      </c>
      <c r="AR44" s="616" t="s">
        <v>573</v>
      </c>
      <c r="AS44" s="616" t="s">
        <v>240</v>
      </c>
      <c r="AT44" s="616" t="s">
        <v>566</v>
      </c>
      <c r="AU44" s="616" t="s">
        <v>566</v>
      </c>
      <c r="AV44" s="616" t="s">
        <v>566</v>
      </c>
      <c r="AW44" s="632" t="s">
        <v>567</v>
      </c>
      <c r="AX44" s="616" t="s">
        <v>74</v>
      </c>
      <c r="AY44" s="632" t="s">
        <v>569</v>
      </c>
      <c r="AZ44" s="632" t="s">
        <v>570</v>
      </c>
      <c r="BA44" s="632" t="s">
        <v>571</v>
      </c>
      <c r="BB44" s="632" t="s">
        <v>572</v>
      </c>
      <c r="BC44" s="131" t="s">
        <v>51</v>
      </c>
      <c r="BD44" s="92">
        <v>43278</v>
      </c>
      <c r="BE44" s="92">
        <v>43278</v>
      </c>
    </row>
    <row r="45" spans="1:57" ht="85.5">
      <c r="A45" s="522">
        <v>2018</v>
      </c>
      <c r="B45" s="150">
        <v>43101</v>
      </c>
      <c r="C45" s="150">
        <v>43190</v>
      </c>
      <c r="D45" s="109" t="s">
        <v>64</v>
      </c>
      <c r="E45" s="2" t="s">
        <v>160</v>
      </c>
      <c r="F45" s="2" t="s">
        <v>160</v>
      </c>
      <c r="G45" s="109" t="s">
        <v>1168</v>
      </c>
      <c r="H45" s="109" t="s">
        <v>382</v>
      </c>
      <c r="I45" s="64" t="s">
        <v>599</v>
      </c>
      <c r="J45" s="109" t="s">
        <v>188</v>
      </c>
      <c r="K45" s="65" t="s">
        <v>61</v>
      </c>
      <c r="L45" s="65" t="s">
        <v>62</v>
      </c>
      <c r="M45" s="65" t="s">
        <v>63</v>
      </c>
      <c r="N45" s="109" t="s">
        <v>256</v>
      </c>
      <c r="O45" s="151" t="s">
        <v>1300</v>
      </c>
      <c r="P45" s="111">
        <v>1753202.4</v>
      </c>
      <c r="Q45" s="65" t="s">
        <v>61</v>
      </c>
      <c r="R45" s="65" t="s">
        <v>62</v>
      </c>
      <c r="S45" s="65" t="s">
        <v>63</v>
      </c>
      <c r="T45" s="109" t="s">
        <v>256</v>
      </c>
      <c r="U45" s="151" t="s">
        <v>1300</v>
      </c>
      <c r="V45" s="151" t="s">
        <v>132</v>
      </c>
      <c r="W45" s="650" t="s">
        <v>51</v>
      </c>
      <c r="X45" s="109" t="s">
        <v>1168</v>
      </c>
      <c r="Y45" s="644">
        <v>43129</v>
      </c>
      <c r="Z45" s="643">
        <f t="shared" si="0"/>
        <v>1511381.3793103448</v>
      </c>
      <c r="AA45" s="643">
        <v>1753202.4</v>
      </c>
      <c r="AB45" s="646">
        <v>175320.24</v>
      </c>
      <c r="AC45" s="643">
        <v>1753202.4</v>
      </c>
      <c r="AD45" s="630" t="s">
        <v>241</v>
      </c>
      <c r="AE45" s="616" t="s">
        <v>69</v>
      </c>
      <c r="AF45" s="616" t="s">
        <v>70</v>
      </c>
      <c r="AG45" s="631" t="s">
        <v>188</v>
      </c>
      <c r="AH45" s="152">
        <f>Z45*0.15</f>
        <v>226707.20689655171</v>
      </c>
      <c r="AI45" s="644">
        <v>43132</v>
      </c>
      <c r="AJ45" s="644">
        <v>43159</v>
      </c>
      <c r="AK45" s="638" t="s">
        <v>1209</v>
      </c>
      <c r="AL45" s="632" t="s">
        <v>600</v>
      </c>
      <c r="AM45" s="616" t="s">
        <v>1132</v>
      </c>
      <c r="AN45" s="616" t="s">
        <v>389</v>
      </c>
      <c r="AO45" s="616" t="s">
        <v>73</v>
      </c>
      <c r="AP45" s="632" t="s">
        <v>601</v>
      </c>
      <c r="AQ45" s="616" t="s">
        <v>73</v>
      </c>
      <c r="AR45" s="616" t="s">
        <v>573</v>
      </c>
      <c r="AS45" s="616" t="s">
        <v>240</v>
      </c>
      <c r="AT45" s="616" t="s">
        <v>566</v>
      </c>
      <c r="AU45" s="616" t="s">
        <v>566</v>
      </c>
      <c r="AV45" s="616" t="s">
        <v>566</v>
      </c>
      <c r="AW45" s="632" t="s">
        <v>567</v>
      </c>
      <c r="AX45" s="616" t="s">
        <v>74</v>
      </c>
      <c r="AY45" s="632" t="s">
        <v>569</v>
      </c>
      <c r="AZ45" s="632" t="s">
        <v>570</v>
      </c>
      <c r="BA45" s="632" t="s">
        <v>571</v>
      </c>
      <c r="BB45" s="632" t="s">
        <v>572</v>
      </c>
      <c r="BC45" s="628" t="s">
        <v>51</v>
      </c>
      <c r="BD45" s="126">
        <v>43278</v>
      </c>
      <c r="BE45" s="126">
        <v>43278</v>
      </c>
    </row>
    <row r="46" spans="1:57" s="90" customFormat="1" ht="85.5">
      <c r="A46" s="514">
        <v>2018</v>
      </c>
      <c r="B46" s="112">
        <v>43101</v>
      </c>
      <c r="C46" s="112">
        <v>43190</v>
      </c>
      <c r="D46" s="90" t="s">
        <v>64</v>
      </c>
      <c r="E46" s="2" t="s">
        <v>160</v>
      </c>
      <c r="F46" s="2" t="s">
        <v>160</v>
      </c>
      <c r="G46" s="109" t="s">
        <v>1169</v>
      </c>
      <c r="H46" s="110" t="s">
        <v>382</v>
      </c>
      <c r="I46" s="64" t="s">
        <v>599</v>
      </c>
      <c r="J46" s="109" t="s">
        <v>183</v>
      </c>
      <c r="K46" s="65" t="s">
        <v>61</v>
      </c>
      <c r="L46" s="65" t="s">
        <v>62</v>
      </c>
      <c r="M46" s="65" t="s">
        <v>63</v>
      </c>
      <c r="N46" s="90" t="s">
        <v>84</v>
      </c>
      <c r="O46" s="91" t="s">
        <v>1297</v>
      </c>
      <c r="P46" s="111">
        <v>2420988.0699999998</v>
      </c>
      <c r="Q46" s="65" t="s">
        <v>61</v>
      </c>
      <c r="R46" s="65" t="s">
        <v>62</v>
      </c>
      <c r="S46" s="65" t="s">
        <v>63</v>
      </c>
      <c r="T46" s="90" t="s">
        <v>84</v>
      </c>
      <c r="U46" s="91" t="s">
        <v>1297</v>
      </c>
      <c r="V46" s="514" t="s">
        <v>132</v>
      </c>
      <c r="W46" s="514" t="s">
        <v>1304</v>
      </c>
      <c r="X46" s="109" t="s">
        <v>1169</v>
      </c>
      <c r="Y46" s="644">
        <v>43154</v>
      </c>
      <c r="Z46" s="643">
        <v>2420988.0699999998</v>
      </c>
      <c r="AA46" s="643">
        <v>2420988.0699999998</v>
      </c>
      <c r="AB46" s="646">
        <v>242098.8</v>
      </c>
      <c r="AC46" s="643">
        <v>2420988.0699999998</v>
      </c>
      <c r="AD46" s="630" t="s">
        <v>241</v>
      </c>
      <c r="AE46" s="616" t="s">
        <v>69</v>
      </c>
      <c r="AF46" s="616" t="s">
        <v>70</v>
      </c>
      <c r="AG46" s="631" t="s">
        <v>183</v>
      </c>
      <c r="AH46" s="132">
        <f>AA46*0.15</f>
        <v>363148.21049999999</v>
      </c>
      <c r="AI46" s="644">
        <v>43160</v>
      </c>
      <c r="AJ46" s="644">
        <v>43190</v>
      </c>
      <c r="AK46" s="638" t="s">
        <v>1210</v>
      </c>
      <c r="AL46" s="682" t="s">
        <v>600</v>
      </c>
      <c r="AM46" s="616" t="s">
        <v>1132</v>
      </c>
      <c r="AN46" s="616" t="s">
        <v>389</v>
      </c>
      <c r="AO46" s="616" t="s">
        <v>73</v>
      </c>
      <c r="AP46" s="632" t="s">
        <v>601</v>
      </c>
      <c r="AQ46" s="616" t="s">
        <v>73</v>
      </c>
      <c r="AR46" s="616" t="s">
        <v>573</v>
      </c>
      <c r="AS46" s="616" t="s">
        <v>629</v>
      </c>
      <c r="AT46" s="616" t="s">
        <v>2244</v>
      </c>
      <c r="AU46" s="616" t="s">
        <v>2240</v>
      </c>
      <c r="AV46" s="155">
        <v>43182</v>
      </c>
      <c r="AW46" s="632" t="s">
        <v>2245</v>
      </c>
      <c r="AX46" s="616" t="s">
        <v>74</v>
      </c>
      <c r="AY46" s="632" t="s">
        <v>569</v>
      </c>
      <c r="AZ46" s="632" t="s">
        <v>570</v>
      </c>
      <c r="BA46" s="632" t="s">
        <v>571</v>
      </c>
      <c r="BB46" s="632" t="s">
        <v>572</v>
      </c>
      <c r="BC46" s="131" t="s">
        <v>51</v>
      </c>
      <c r="BD46" s="92">
        <v>43278</v>
      </c>
      <c r="BE46" s="92">
        <v>43278</v>
      </c>
    </row>
    <row r="47" spans="1:57" s="90" customFormat="1" ht="90" customHeight="1">
      <c r="A47" s="522"/>
      <c r="B47" s="150"/>
      <c r="C47" s="150"/>
      <c r="E47" s="2"/>
      <c r="F47" s="2"/>
      <c r="G47" s="109"/>
      <c r="H47" s="110"/>
      <c r="I47" s="64"/>
      <c r="J47" s="109"/>
      <c r="K47" s="65"/>
      <c r="L47" s="65"/>
      <c r="M47" s="65"/>
      <c r="P47" s="111"/>
      <c r="Q47" s="65"/>
      <c r="R47" s="65"/>
      <c r="S47" s="65"/>
      <c r="V47" s="514"/>
      <c r="X47" s="109"/>
      <c r="Y47" s="644"/>
      <c r="Z47" s="643"/>
      <c r="AA47" s="643"/>
      <c r="AB47" s="646"/>
      <c r="AC47" s="643"/>
      <c r="AD47" s="630"/>
      <c r="AE47" s="616"/>
      <c r="AF47" s="616"/>
      <c r="AG47" s="631"/>
      <c r="AH47" s="132"/>
      <c r="AI47" s="644"/>
      <c r="AJ47" s="644"/>
      <c r="AK47" s="638" t="s">
        <v>1211</v>
      </c>
      <c r="AL47" s="682"/>
      <c r="AM47" s="616"/>
      <c r="AN47" s="616"/>
      <c r="AO47" s="616"/>
      <c r="AP47" s="632"/>
      <c r="AQ47" s="616"/>
      <c r="AR47" s="616"/>
      <c r="AS47" s="616"/>
      <c r="AT47" s="616"/>
      <c r="AU47" s="616"/>
      <c r="AV47" s="616"/>
      <c r="AW47" s="632"/>
      <c r="AX47" s="616"/>
      <c r="AY47" s="632"/>
      <c r="AZ47" s="632"/>
      <c r="BA47" s="632"/>
      <c r="BB47" s="632"/>
      <c r="BC47" s="628" t="s">
        <v>51</v>
      </c>
      <c r="BD47" s="126">
        <v>43278</v>
      </c>
      <c r="BE47" s="126">
        <v>43278</v>
      </c>
    </row>
    <row r="48" spans="1:57" ht="85.5">
      <c r="A48" s="514">
        <v>2018</v>
      </c>
      <c r="B48" s="112">
        <v>43101</v>
      </c>
      <c r="C48" s="112">
        <v>43190</v>
      </c>
      <c r="D48" s="109" t="s">
        <v>64</v>
      </c>
      <c r="E48" s="2" t="s">
        <v>160</v>
      </c>
      <c r="F48" s="2" t="s">
        <v>160</v>
      </c>
      <c r="G48" s="109" t="s">
        <v>1170</v>
      </c>
      <c r="H48" s="109" t="s">
        <v>382</v>
      </c>
      <c r="I48" s="64" t="s">
        <v>599</v>
      </c>
      <c r="J48" s="109" t="s">
        <v>185</v>
      </c>
      <c r="K48" s="65" t="s">
        <v>61</v>
      </c>
      <c r="L48" s="65" t="s">
        <v>62</v>
      </c>
      <c r="M48" s="65" t="s">
        <v>63</v>
      </c>
      <c r="N48" s="109" t="s">
        <v>186</v>
      </c>
      <c r="O48" s="151" t="s">
        <v>1298</v>
      </c>
      <c r="P48" s="111">
        <v>2522350</v>
      </c>
      <c r="Q48" s="65" t="s">
        <v>61</v>
      </c>
      <c r="R48" s="65" t="s">
        <v>62</v>
      </c>
      <c r="S48" s="65" t="s">
        <v>63</v>
      </c>
      <c r="T48" s="109" t="s">
        <v>186</v>
      </c>
      <c r="U48" s="151" t="s">
        <v>1298</v>
      </c>
      <c r="V48" s="151" t="s">
        <v>132</v>
      </c>
      <c r="W48" s="650" t="s">
        <v>51</v>
      </c>
      <c r="X48" s="109" t="s">
        <v>1170</v>
      </c>
      <c r="Y48" s="644">
        <v>43159</v>
      </c>
      <c r="Z48" s="643">
        <v>2522350</v>
      </c>
      <c r="AA48" s="643">
        <v>2522350</v>
      </c>
      <c r="AB48" s="646">
        <v>252235</v>
      </c>
      <c r="AC48" s="643">
        <v>2522350</v>
      </c>
      <c r="AD48" s="630" t="s">
        <v>241</v>
      </c>
      <c r="AE48" s="616" t="s">
        <v>69</v>
      </c>
      <c r="AF48" s="616" t="s">
        <v>70</v>
      </c>
      <c r="AG48" s="631" t="s">
        <v>185</v>
      </c>
      <c r="AH48" s="152">
        <f>AA48*0.15</f>
        <v>378352.5</v>
      </c>
      <c r="AI48" s="644">
        <v>43160</v>
      </c>
      <c r="AJ48" s="644">
        <v>43190</v>
      </c>
      <c r="AK48" s="638" t="s">
        <v>1212</v>
      </c>
      <c r="AL48" s="632" t="s">
        <v>600</v>
      </c>
      <c r="AM48" s="616" t="s">
        <v>1132</v>
      </c>
      <c r="AN48" s="616" t="s">
        <v>389</v>
      </c>
      <c r="AO48" s="616" t="s">
        <v>73</v>
      </c>
      <c r="AP48" s="632" t="s">
        <v>601</v>
      </c>
      <c r="AQ48" s="616" t="s">
        <v>73</v>
      </c>
      <c r="AR48" s="616" t="s">
        <v>573</v>
      </c>
      <c r="AS48" s="616" t="s">
        <v>629</v>
      </c>
      <c r="AT48" s="616" t="s">
        <v>2246</v>
      </c>
      <c r="AU48" s="616" t="s">
        <v>2240</v>
      </c>
      <c r="AV48" s="155">
        <v>43185</v>
      </c>
      <c r="AW48" s="632" t="s">
        <v>2247</v>
      </c>
      <c r="AX48" s="616" t="s">
        <v>74</v>
      </c>
      <c r="AY48" s="632" t="s">
        <v>569</v>
      </c>
      <c r="AZ48" s="632" t="s">
        <v>570</v>
      </c>
      <c r="BA48" s="632" t="s">
        <v>571</v>
      </c>
      <c r="BB48" s="632" t="s">
        <v>572</v>
      </c>
      <c r="BC48" s="131" t="s">
        <v>51</v>
      </c>
      <c r="BD48" s="92">
        <v>43278</v>
      </c>
      <c r="BE48" s="92">
        <v>43278</v>
      </c>
    </row>
    <row r="49" spans="1:58" s="90" customFormat="1" ht="85.5">
      <c r="A49" s="522">
        <v>2018</v>
      </c>
      <c r="B49" s="150">
        <v>43101</v>
      </c>
      <c r="C49" s="150">
        <v>43190</v>
      </c>
      <c r="D49" s="90" t="s">
        <v>64</v>
      </c>
      <c r="E49" s="2" t="s">
        <v>160</v>
      </c>
      <c r="F49" s="2" t="s">
        <v>160</v>
      </c>
      <c r="G49" s="109" t="s">
        <v>1171</v>
      </c>
      <c r="H49" s="110" t="s">
        <v>382</v>
      </c>
      <c r="I49" s="64" t="s">
        <v>599</v>
      </c>
      <c r="J49" s="109" t="s">
        <v>247</v>
      </c>
      <c r="K49" s="65" t="s">
        <v>61</v>
      </c>
      <c r="L49" s="65" t="s">
        <v>62</v>
      </c>
      <c r="M49" s="65" t="s">
        <v>63</v>
      </c>
      <c r="N49" s="90" t="s">
        <v>248</v>
      </c>
      <c r="O49" s="514" t="s">
        <v>1299</v>
      </c>
      <c r="P49" s="111">
        <v>816940.57</v>
      </c>
      <c r="Q49" s="65" t="s">
        <v>61</v>
      </c>
      <c r="R49" s="65" t="s">
        <v>62</v>
      </c>
      <c r="S49" s="65" t="s">
        <v>63</v>
      </c>
      <c r="T49" s="90" t="s">
        <v>248</v>
      </c>
      <c r="U49" s="514" t="s">
        <v>1299</v>
      </c>
      <c r="V49" s="514" t="s">
        <v>132</v>
      </c>
      <c r="W49" s="514" t="s">
        <v>1304</v>
      </c>
      <c r="X49" s="109" t="s">
        <v>1171</v>
      </c>
      <c r="Y49" s="644">
        <v>43154</v>
      </c>
      <c r="Z49" s="643">
        <v>816940.57</v>
      </c>
      <c r="AA49" s="643">
        <v>816940.57</v>
      </c>
      <c r="AB49" s="646">
        <v>81694.06</v>
      </c>
      <c r="AC49" s="643">
        <v>816940.57</v>
      </c>
      <c r="AD49" s="630" t="s">
        <v>241</v>
      </c>
      <c r="AE49" s="616" t="s">
        <v>69</v>
      </c>
      <c r="AF49" s="616" t="s">
        <v>70</v>
      </c>
      <c r="AG49" s="631" t="s">
        <v>247</v>
      </c>
      <c r="AH49" s="132">
        <f>AA49*0.15</f>
        <v>122541.08549999999</v>
      </c>
      <c r="AI49" s="644">
        <v>43160</v>
      </c>
      <c r="AJ49" s="644">
        <v>43190</v>
      </c>
      <c r="AK49" s="638" t="s">
        <v>1213</v>
      </c>
      <c r="AL49" s="632" t="s">
        <v>600</v>
      </c>
      <c r="AM49" s="616" t="s">
        <v>1132</v>
      </c>
      <c r="AN49" s="616" t="s">
        <v>389</v>
      </c>
      <c r="AO49" s="616" t="s">
        <v>73</v>
      </c>
      <c r="AP49" s="632" t="s">
        <v>601</v>
      </c>
      <c r="AQ49" s="616" t="s">
        <v>73</v>
      </c>
      <c r="AR49" s="616" t="s">
        <v>573</v>
      </c>
      <c r="AS49" s="616" t="s">
        <v>240</v>
      </c>
      <c r="AT49" s="616" t="s">
        <v>566</v>
      </c>
      <c r="AU49" s="616" t="s">
        <v>566</v>
      </c>
      <c r="AV49" s="616" t="s">
        <v>566</v>
      </c>
      <c r="AW49" s="632" t="s">
        <v>567</v>
      </c>
      <c r="AX49" s="616" t="s">
        <v>74</v>
      </c>
      <c r="AY49" s="632" t="s">
        <v>569</v>
      </c>
      <c r="AZ49" s="632" t="s">
        <v>570</v>
      </c>
      <c r="BA49" s="632" t="s">
        <v>571</v>
      </c>
      <c r="BB49" s="632" t="s">
        <v>572</v>
      </c>
      <c r="BC49" s="628" t="s">
        <v>51</v>
      </c>
      <c r="BD49" s="126">
        <v>43278</v>
      </c>
      <c r="BE49" s="126">
        <v>43278</v>
      </c>
    </row>
    <row r="50" spans="1:58" ht="85.5">
      <c r="A50" s="514">
        <v>2018</v>
      </c>
      <c r="B50" s="112">
        <v>43101</v>
      </c>
      <c r="C50" s="112">
        <v>43190</v>
      </c>
      <c r="D50" s="109" t="s">
        <v>64</v>
      </c>
      <c r="E50" s="2" t="s">
        <v>136</v>
      </c>
      <c r="F50" s="2" t="s">
        <v>136</v>
      </c>
      <c r="G50" s="109" t="s">
        <v>1172</v>
      </c>
      <c r="H50" s="109" t="s">
        <v>382</v>
      </c>
      <c r="I50" s="64" t="s">
        <v>599</v>
      </c>
      <c r="J50" s="109" t="s">
        <v>535</v>
      </c>
      <c r="K50" s="65" t="s">
        <v>61</v>
      </c>
      <c r="L50" s="65" t="s">
        <v>62</v>
      </c>
      <c r="M50" s="65" t="s">
        <v>63</v>
      </c>
      <c r="N50" s="109" t="s">
        <v>1152</v>
      </c>
      <c r="O50" s="151" t="s">
        <v>1310</v>
      </c>
      <c r="P50" s="111">
        <v>6361868</v>
      </c>
      <c r="Q50" s="65" t="s">
        <v>61</v>
      </c>
      <c r="R50" s="65" t="s">
        <v>62</v>
      </c>
      <c r="S50" s="65" t="s">
        <v>63</v>
      </c>
      <c r="T50" s="109" t="s">
        <v>1152</v>
      </c>
      <c r="U50" s="151" t="s">
        <v>1310</v>
      </c>
      <c r="V50" s="151" t="s">
        <v>132</v>
      </c>
      <c r="W50" s="650" t="s">
        <v>51</v>
      </c>
      <c r="X50" s="109" t="s">
        <v>1172</v>
      </c>
      <c r="Y50" s="644">
        <v>43154</v>
      </c>
      <c r="Z50" s="643">
        <f>AA50/1.16</f>
        <v>5484368.9655172415</v>
      </c>
      <c r="AA50" s="643">
        <v>6361868</v>
      </c>
      <c r="AB50" s="646">
        <v>636186.80000000005</v>
      </c>
      <c r="AC50" s="643">
        <v>6361868</v>
      </c>
      <c r="AD50" s="630" t="s">
        <v>241</v>
      </c>
      <c r="AE50" s="616" t="s">
        <v>69</v>
      </c>
      <c r="AF50" s="616" t="s">
        <v>70</v>
      </c>
      <c r="AG50" s="631" t="s">
        <v>535</v>
      </c>
      <c r="AH50" s="152">
        <f>Z50*0.15</f>
        <v>822655.3448275862</v>
      </c>
      <c r="AI50" s="644">
        <v>43160</v>
      </c>
      <c r="AJ50" s="644">
        <v>43190</v>
      </c>
      <c r="AK50" s="638" t="s">
        <v>1214</v>
      </c>
      <c r="AL50" s="632" t="s">
        <v>600</v>
      </c>
      <c r="AM50" s="616" t="s">
        <v>1132</v>
      </c>
      <c r="AN50" s="616" t="s">
        <v>389</v>
      </c>
      <c r="AO50" s="616" t="s">
        <v>73</v>
      </c>
      <c r="AP50" s="632" t="s">
        <v>601</v>
      </c>
      <c r="AQ50" s="616" t="s">
        <v>73</v>
      </c>
      <c r="AR50" s="616" t="s">
        <v>573</v>
      </c>
      <c r="AS50" s="616" t="s">
        <v>240</v>
      </c>
      <c r="AT50" s="616" t="s">
        <v>566</v>
      </c>
      <c r="AU50" s="616" t="s">
        <v>566</v>
      </c>
      <c r="AV50" s="616" t="s">
        <v>566</v>
      </c>
      <c r="AW50" s="632" t="s">
        <v>567</v>
      </c>
      <c r="AX50" s="616" t="s">
        <v>74</v>
      </c>
      <c r="AY50" s="632" t="s">
        <v>569</v>
      </c>
      <c r="AZ50" s="632" t="s">
        <v>570</v>
      </c>
      <c r="BA50" s="632" t="s">
        <v>571</v>
      </c>
      <c r="BB50" s="632" t="s">
        <v>572</v>
      </c>
      <c r="BC50" s="131" t="s">
        <v>51</v>
      </c>
      <c r="BD50" s="92">
        <v>43278</v>
      </c>
      <c r="BE50" s="92">
        <v>43278</v>
      </c>
    </row>
    <row r="51" spans="1:58" s="90" customFormat="1" ht="90">
      <c r="A51" s="522">
        <v>2018</v>
      </c>
      <c r="B51" s="150">
        <v>43101</v>
      </c>
      <c r="C51" s="150">
        <v>43190</v>
      </c>
      <c r="D51" s="90" t="s">
        <v>64</v>
      </c>
      <c r="E51" s="2" t="s">
        <v>136</v>
      </c>
      <c r="F51" s="2" t="s">
        <v>136</v>
      </c>
      <c r="G51" s="109" t="s">
        <v>1173</v>
      </c>
      <c r="H51" s="110" t="s">
        <v>393</v>
      </c>
      <c r="I51" s="64" t="s">
        <v>599</v>
      </c>
      <c r="J51" s="109" t="s">
        <v>139</v>
      </c>
      <c r="K51" s="65" t="s">
        <v>61</v>
      </c>
      <c r="L51" s="65" t="s">
        <v>62</v>
      </c>
      <c r="M51" s="65" t="s">
        <v>63</v>
      </c>
      <c r="N51" s="90" t="s">
        <v>229</v>
      </c>
      <c r="O51" s="514" t="s">
        <v>1317</v>
      </c>
      <c r="P51" s="111">
        <v>153004</v>
      </c>
      <c r="Q51" s="65" t="s">
        <v>61</v>
      </c>
      <c r="R51" s="65" t="s">
        <v>62</v>
      </c>
      <c r="S51" s="65" t="s">
        <v>63</v>
      </c>
      <c r="T51" s="514" t="s">
        <v>229</v>
      </c>
      <c r="U51" s="514" t="s">
        <v>1317</v>
      </c>
      <c r="V51" s="514" t="s">
        <v>171</v>
      </c>
      <c r="W51" s="514" t="s">
        <v>1304</v>
      </c>
      <c r="X51" s="109" t="s">
        <v>1173</v>
      </c>
      <c r="Y51" s="644">
        <v>43157</v>
      </c>
      <c r="Z51" s="643">
        <f>AA51/1.16</f>
        <v>131900</v>
      </c>
      <c r="AA51" s="643">
        <v>153004</v>
      </c>
      <c r="AB51" s="646" t="s">
        <v>242</v>
      </c>
      <c r="AC51" s="643">
        <v>153004</v>
      </c>
      <c r="AD51" s="630" t="s">
        <v>241</v>
      </c>
      <c r="AE51" s="616" t="s">
        <v>69</v>
      </c>
      <c r="AF51" s="616" t="s">
        <v>70</v>
      </c>
      <c r="AG51" s="631" t="s">
        <v>139</v>
      </c>
      <c r="AH51" s="132">
        <f>Z51*0.15</f>
        <v>19785</v>
      </c>
      <c r="AI51" s="644">
        <v>43158</v>
      </c>
      <c r="AJ51" s="644">
        <v>43173</v>
      </c>
      <c r="AK51" s="638" t="s">
        <v>1215</v>
      </c>
      <c r="AL51" s="632" t="s">
        <v>600</v>
      </c>
      <c r="AM51" s="616" t="s">
        <v>1132</v>
      </c>
      <c r="AN51" s="616" t="s">
        <v>389</v>
      </c>
      <c r="AO51" s="616" t="s">
        <v>73</v>
      </c>
      <c r="AP51" s="632" t="s">
        <v>601</v>
      </c>
      <c r="AQ51" s="616" t="s">
        <v>73</v>
      </c>
      <c r="AR51" s="616" t="s">
        <v>573</v>
      </c>
      <c r="AS51" s="616" t="s">
        <v>240</v>
      </c>
      <c r="AT51" s="616" t="s">
        <v>566</v>
      </c>
      <c r="AU51" s="616" t="s">
        <v>566</v>
      </c>
      <c r="AV51" s="616" t="s">
        <v>566</v>
      </c>
      <c r="AW51" s="632" t="s">
        <v>567</v>
      </c>
      <c r="AX51" s="616" t="s">
        <v>74</v>
      </c>
      <c r="AY51" s="632" t="s">
        <v>569</v>
      </c>
      <c r="AZ51" s="632" t="s">
        <v>570</v>
      </c>
      <c r="BA51" s="632" t="s">
        <v>571</v>
      </c>
      <c r="BB51" s="632" t="s">
        <v>572</v>
      </c>
      <c r="BC51" s="628" t="s">
        <v>51</v>
      </c>
      <c r="BD51" s="126">
        <v>43278</v>
      </c>
      <c r="BE51" s="126">
        <v>43278</v>
      </c>
    </row>
    <row r="52" spans="1:58" ht="90">
      <c r="A52" s="514">
        <v>2018</v>
      </c>
      <c r="B52" s="112">
        <v>43101</v>
      </c>
      <c r="C52" s="112">
        <v>43190</v>
      </c>
      <c r="D52" s="109" t="s">
        <v>64</v>
      </c>
      <c r="E52" s="2" t="s">
        <v>136</v>
      </c>
      <c r="F52" s="2" t="s">
        <v>136</v>
      </c>
      <c r="G52" s="109" t="s">
        <v>1174</v>
      </c>
      <c r="H52" s="109" t="s">
        <v>393</v>
      </c>
      <c r="I52" s="64" t="s">
        <v>599</v>
      </c>
      <c r="J52" s="109" t="s">
        <v>139</v>
      </c>
      <c r="K52" s="65" t="s">
        <v>61</v>
      </c>
      <c r="L52" s="65" t="s">
        <v>62</v>
      </c>
      <c r="M52" s="65" t="s">
        <v>63</v>
      </c>
      <c r="N52" s="109" t="s">
        <v>229</v>
      </c>
      <c r="O52" s="151" t="s">
        <v>1317</v>
      </c>
      <c r="P52" s="111">
        <v>734686</v>
      </c>
      <c r="Q52" s="65" t="s">
        <v>61</v>
      </c>
      <c r="R52" s="65" t="s">
        <v>62</v>
      </c>
      <c r="S52" s="65" t="s">
        <v>63</v>
      </c>
      <c r="T52" s="109" t="s">
        <v>229</v>
      </c>
      <c r="U52" s="151" t="s">
        <v>1317</v>
      </c>
      <c r="V52" s="151" t="s">
        <v>171</v>
      </c>
      <c r="W52" s="650" t="s">
        <v>51</v>
      </c>
      <c r="X52" s="109" t="s">
        <v>1174</v>
      </c>
      <c r="Y52" s="644">
        <v>43159</v>
      </c>
      <c r="Z52" s="643">
        <f>AA52/1.16</f>
        <v>633350</v>
      </c>
      <c r="AA52" s="643">
        <v>734686</v>
      </c>
      <c r="AB52" s="646" t="s">
        <v>242</v>
      </c>
      <c r="AC52" s="643">
        <v>734686</v>
      </c>
      <c r="AD52" s="630" t="s">
        <v>241</v>
      </c>
      <c r="AE52" s="616" t="s">
        <v>69</v>
      </c>
      <c r="AF52" s="616" t="s">
        <v>70</v>
      </c>
      <c r="AG52" s="631" t="s">
        <v>139</v>
      </c>
      <c r="AH52" s="152">
        <f>Z52*0.15</f>
        <v>95002.5</v>
      </c>
      <c r="AI52" s="644">
        <v>43160</v>
      </c>
      <c r="AJ52" s="644">
        <v>43178</v>
      </c>
      <c r="AK52" s="638" t="s">
        <v>1216</v>
      </c>
      <c r="AL52" s="632" t="s">
        <v>600</v>
      </c>
      <c r="AM52" s="616" t="s">
        <v>1132</v>
      </c>
      <c r="AN52" s="616" t="s">
        <v>389</v>
      </c>
      <c r="AO52" s="616" t="s">
        <v>73</v>
      </c>
      <c r="AP52" s="632" t="s">
        <v>601</v>
      </c>
      <c r="AQ52" s="616" t="s">
        <v>73</v>
      </c>
      <c r="AR52" s="616" t="s">
        <v>573</v>
      </c>
      <c r="AS52" s="616" t="s">
        <v>240</v>
      </c>
      <c r="AT52" s="616" t="s">
        <v>566</v>
      </c>
      <c r="AU52" s="616" t="s">
        <v>566</v>
      </c>
      <c r="AV52" s="616" t="s">
        <v>566</v>
      </c>
      <c r="AW52" s="632" t="s">
        <v>567</v>
      </c>
      <c r="AX52" s="616" t="s">
        <v>74</v>
      </c>
      <c r="AY52" s="632" t="s">
        <v>569</v>
      </c>
      <c r="AZ52" s="632" t="s">
        <v>570</v>
      </c>
      <c r="BA52" s="632" t="s">
        <v>571</v>
      </c>
      <c r="BB52" s="632" t="s">
        <v>572</v>
      </c>
      <c r="BC52" s="131" t="s">
        <v>51</v>
      </c>
      <c r="BD52" s="92">
        <v>43278</v>
      </c>
      <c r="BE52" s="92">
        <v>43278</v>
      </c>
    </row>
    <row r="53" spans="1:58" s="525" customFormat="1" ht="54.95" customHeight="1">
      <c r="A53" s="636">
        <v>2018</v>
      </c>
      <c r="B53" s="637">
        <v>43101</v>
      </c>
      <c r="C53" s="637">
        <v>43190</v>
      </c>
      <c r="D53" s="636" t="s">
        <v>794</v>
      </c>
      <c r="E53" s="636" t="s">
        <v>1577</v>
      </c>
      <c r="F53" s="636" t="s">
        <v>1577</v>
      </c>
      <c r="G53" s="631" t="s">
        <v>2269</v>
      </c>
      <c r="H53" s="631" t="s">
        <v>465</v>
      </c>
      <c r="I53" s="630" t="s">
        <v>599</v>
      </c>
      <c r="J53" s="631" t="s">
        <v>1330</v>
      </c>
      <c r="K53" s="134" t="s">
        <v>61</v>
      </c>
      <c r="L53" s="134" t="s">
        <v>62</v>
      </c>
      <c r="M53" s="134" t="s">
        <v>63</v>
      </c>
      <c r="N53" s="134" t="s">
        <v>2270</v>
      </c>
      <c r="O53" s="134" t="s">
        <v>1958</v>
      </c>
      <c r="P53" s="134">
        <v>2150400</v>
      </c>
      <c r="Q53" s="636" t="s">
        <v>61</v>
      </c>
      <c r="R53" s="636" t="s">
        <v>1579</v>
      </c>
      <c r="S53" s="636" t="s">
        <v>1579</v>
      </c>
      <c r="T53" s="631" t="s">
        <v>258</v>
      </c>
      <c r="U53" s="631" t="s">
        <v>1331</v>
      </c>
      <c r="V53" s="631" t="s">
        <v>132</v>
      </c>
      <c r="W53" s="636" t="s">
        <v>51</v>
      </c>
      <c r="X53" s="631" t="s">
        <v>2269</v>
      </c>
      <c r="Y53" s="135">
        <v>43098</v>
      </c>
      <c r="Z53" s="131">
        <v>2000000</v>
      </c>
      <c r="AA53" s="131">
        <v>2000000</v>
      </c>
      <c r="AB53" s="131">
        <v>200000</v>
      </c>
      <c r="AC53" s="131">
        <v>2000000</v>
      </c>
      <c r="AD53" s="636" t="s">
        <v>241</v>
      </c>
      <c r="AE53" s="636" t="s">
        <v>69</v>
      </c>
      <c r="AF53" s="636" t="s">
        <v>70</v>
      </c>
      <c r="AG53" s="631" t="s">
        <v>1330</v>
      </c>
      <c r="AH53" s="636">
        <v>300000</v>
      </c>
      <c r="AI53" s="637">
        <v>43101</v>
      </c>
      <c r="AJ53" s="637">
        <v>43190</v>
      </c>
      <c r="AK53" s="638" t="s">
        <v>2271</v>
      </c>
      <c r="AL53" s="632" t="s">
        <v>600</v>
      </c>
      <c r="AM53" s="636" t="s">
        <v>384</v>
      </c>
      <c r="AN53" s="636" t="s">
        <v>389</v>
      </c>
      <c r="AO53" s="630" t="s">
        <v>73</v>
      </c>
      <c r="AP53" s="136" t="s">
        <v>601</v>
      </c>
      <c r="AQ53" s="134" t="s">
        <v>73</v>
      </c>
      <c r="AR53" s="630" t="s">
        <v>573</v>
      </c>
      <c r="AS53" s="636" t="s">
        <v>293</v>
      </c>
      <c r="AT53" s="630" t="s">
        <v>566</v>
      </c>
      <c r="AU53" s="630" t="s">
        <v>566</v>
      </c>
      <c r="AV53" s="630" t="s">
        <v>566</v>
      </c>
      <c r="AW53" s="630" t="s">
        <v>2228</v>
      </c>
      <c r="AX53" s="630" t="s">
        <v>74</v>
      </c>
      <c r="AY53" s="632" t="s">
        <v>569</v>
      </c>
      <c r="AZ53" s="632" t="s">
        <v>570</v>
      </c>
      <c r="BA53" s="632" t="s">
        <v>571</v>
      </c>
      <c r="BB53" s="632" t="s">
        <v>572</v>
      </c>
      <c r="BC53" s="630" t="s">
        <v>51</v>
      </c>
      <c r="BD53" s="683">
        <v>43483</v>
      </c>
      <c r="BE53" s="683">
        <v>43483</v>
      </c>
    </row>
    <row r="54" spans="1:58" ht="54.95" customHeight="1">
      <c r="A54" s="131">
        <v>2018</v>
      </c>
      <c r="B54" s="135">
        <v>43101</v>
      </c>
      <c r="C54" s="637">
        <v>43190</v>
      </c>
      <c r="D54" s="636" t="s">
        <v>794</v>
      </c>
      <c r="E54" s="137" t="s">
        <v>1577</v>
      </c>
      <c r="F54" s="137" t="s">
        <v>1577</v>
      </c>
      <c r="G54" s="631" t="s">
        <v>2272</v>
      </c>
      <c r="H54" s="631" t="s">
        <v>465</v>
      </c>
      <c r="I54" s="630" t="s">
        <v>599</v>
      </c>
      <c r="J54" s="631" t="s">
        <v>457</v>
      </c>
      <c r="K54" s="134" t="s">
        <v>61</v>
      </c>
      <c r="L54" s="134" t="s">
        <v>62</v>
      </c>
      <c r="M54" s="633" t="s">
        <v>63</v>
      </c>
      <c r="N54" s="138" t="s">
        <v>2270</v>
      </c>
      <c r="O54" s="138" t="s">
        <v>1958</v>
      </c>
      <c r="P54" s="138">
        <v>13331984.4</v>
      </c>
      <c r="Q54" s="636" t="s">
        <v>61</v>
      </c>
      <c r="R54" s="636" t="s">
        <v>1579</v>
      </c>
      <c r="S54" s="636" t="s">
        <v>1579</v>
      </c>
      <c r="T54" s="631" t="s">
        <v>258</v>
      </c>
      <c r="U54" s="631" t="s">
        <v>1331</v>
      </c>
      <c r="V54" s="631" t="s">
        <v>132</v>
      </c>
      <c r="W54" s="636" t="s">
        <v>51</v>
      </c>
      <c r="X54" s="631" t="s">
        <v>2272</v>
      </c>
      <c r="Y54" s="135">
        <v>43098</v>
      </c>
      <c r="Z54" s="131">
        <v>10000000</v>
      </c>
      <c r="AA54" s="131">
        <v>10000000</v>
      </c>
      <c r="AB54" s="131">
        <v>1000000</v>
      </c>
      <c r="AC54" s="131">
        <v>10000000</v>
      </c>
      <c r="AD54" s="636" t="s">
        <v>241</v>
      </c>
      <c r="AE54" s="636" t="s">
        <v>69</v>
      </c>
      <c r="AF54" s="636" t="s">
        <v>70</v>
      </c>
      <c r="AG54" s="631" t="s">
        <v>457</v>
      </c>
      <c r="AH54" s="636">
        <v>1500000</v>
      </c>
      <c r="AI54" s="637">
        <v>43101</v>
      </c>
      <c r="AJ54" s="637">
        <v>43190</v>
      </c>
      <c r="AK54" s="638" t="s">
        <v>2273</v>
      </c>
      <c r="AL54" s="632" t="s">
        <v>600</v>
      </c>
      <c r="AM54" s="636" t="s">
        <v>384</v>
      </c>
      <c r="AN54" s="636" t="s">
        <v>389</v>
      </c>
      <c r="AO54" s="630" t="s">
        <v>73</v>
      </c>
      <c r="AP54" s="136" t="s">
        <v>601</v>
      </c>
      <c r="AQ54" s="134" t="s">
        <v>73</v>
      </c>
      <c r="AR54" s="630" t="s">
        <v>573</v>
      </c>
      <c r="AS54" s="636" t="s">
        <v>293</v>
      </c>
      <c r="AT54" s="630" t="s">
        <v>566</v>
      </c>
      <c r="AU54" s="630" t="s">
        <v>566</v>
      </c>
      <c r="AV54" s="630" t="s">
        <v>566</v>
      </c>
      <c r="AW54" s="630" t="s">
        <v>2228</v>
      </c>
      <c r="AX54" s="630" t="s">
        <v>74</v>
      </c>
      <c r="AY54" s="632" t="s">
        <v>569</v>
      </c>
      <c r="AZ54" s="632" t="s">
        <v>570</v>
      </c>
      <c r="BA54" s="632" t="s">
        <v>571</v>
      </c>
      <c r="BB54" s="632" t="s">
        <v>572</v>
      </c>
      <c r="BC54" s="630" t="s">
        <v>51</v>
      </c>
      <c r="BD54" s="139">
        <v>43483</v>
      </c>
      <c r="BE54" s="139">
        <v>43483</v>
      </c>
      <c r="BF54" s="561" t="s">
        <v>2274</v>
      </c>
    </row>
    <row r="55" spans="1:58" ht="54.95" customHeight="1">
      <c r="A55" s="1527">
        <v>2018</v>
      </c>
      <c r="B55" s="1530">
        <v>43101</v>
      </c>
      <c r="C55" s="1533">
        <v>43190</v>
      </c>
      <c r="D55" s="1534" t="s">
        <v>794</v>
      </c>
      <c r="E55" s="1534" t="s">
        <v>1577</v>
      </c>
      <c r="F55" s="1534" t="s">
        <v>1577</v>
      </c>
      <c r="G55" s="1470" t="s">
        <v>2275</v>
      </c>
      <c r="H55" s="1470" t="s">
        <v>382</v>
      </c>
      <c r="I55" s="1535" t="s">
        <v>599</v>
      </c>
      <c r="J55" s="1470" t="s">
        <v>134</v>
      </c>
      <c r="K55" s="1535" t="s">
        <v>61</v>
      </c>
      <c r="L55" s="1535" t="s">
        <v>62</v>
      </c>
      <c r="M55" s="1536" t="s">
        <v>63</v>
      </c>
      <c r="N55" s="134" t="s">
        <v>2077</v>
      </c>
      <c r="O55" s="134" t="s">
        <v>2078</v>
      </c>
      <c r="P55" s="134">
        <v>31.32</v>
      </c>
      <c r="Q55" s="1534" t="s">
        <v>61</v>
      </c>
      <c r="R55" s="1534" t="s">
        <v>1579</v>
      </c>
      <c r="S55" s="1534" t="s">
        <v>1579</v>
      </c>
      <c r="T55" s="1470" t="s">
        <v>135</v>
      </c>
      <c r="U55" s="1470" t="s">
        <v>1334</v>
      </c>
      <c r="V55" s="1470" t="s">
        <v>171</v>
      </c>
      <c r="W55" s="1534" t="s">
        <v>51</v>
      </c>
      <c r="X55" s="1470" t="s">
        <v>2275</v>
      </c>
      <c r="Y55" s="1530">
        <v>43098</v>
      </c>
      <c r="Z55" s="1527">
        <v>9560431.2599999998</v>
      </c>
      <c r="AA55" s="1527">
        <v>11090100.27</v>
      </c>
      <c r="AB55" s="1527">
        <v>1109010.02</v>
      </c>
      <c r="AC55" s="1527">
        <v>11090100.27</v>
      </c>
      <c r="AD55" s="1534" t="s">
        <v>241</v>
      </c>
      <c r="AE55" s="1534" t="s">
        <v>69</v>
      </c>
      <c r="AF55" s="1534" t="s">
        <v>70</v>
      </c>
      <c r="AG55" s="1470" t="s">
        <v>134</v>
      </c>
      <c r="AH55" s="1534">
        <v>1434064.68</v>
      </c>
      <c r="AI55" s="1533">
        <v>43101</v>
      </c>
      <c r="AJ55" s="1533">
        <v>43190</v>
      </c>
      <c r="AK55" s="702" t="s">
        <v>2276</v>
      </c>
      <c r="AL55" s="1474" t="s">
        <v>600</v>
      </c>
      <c r="AM55" s="1534" t="s">
        <v>384</v>
      </c>
      <c r="AN55" s="1534" t="s">
        <v>389</v>
      </c>
      <c r="AO55" s="1535" t="s">
        <v>73</v>
      </c>
      <c r="AP55" s="1474" t="s">
        <v>601</v>
      </c>
      <c r="AQ55" s="1535" t="s">
        <v>73</v>
      </c>
      <c r="AR55" s="1535" t="s">
        <v>573</v>
      </c>
      <c r="AS55" s="1534" t="s">
        <v>629</v>
      </c>
      <c r="AT55" s="1535" t="s">
        <v>2277</v>
      </c>
      <c r="AU55" s="1535" t="s">
        <v>2278</v>
      </c>
      <c r="AV55" s="1530">
        <v>43171</v>
      </c>
      <c r="AW55" s="1535" t="s">
        <v>2228</v>
      </c>
      <c r="AX55" s="1535" t="s">
        <v>74</v>
      </c>
      <c r="AY55" s="1474" t="s">
        <v>569</v>
      </c>
      <c r="AZ55" s="1474" t="s">
        <v>570</v>
      </c>
      <c r="BA55" s="1474" t="s">
        <v>571</v>
      </c>
      <c r="BB55" s="1474" t="s">
        <v>572</v>
      </c>
      <c r="BC55" s="1535" t="s">
        <v>51</v>
      </c>
      <c r="BD55" s="1541">
        <v>43483</v>
      </c>
      <c r="BE55" s="1541">
        <v>43483</v>
      </c>
    </row>
    <row r="56" spans="1:58" ht="54.95" customHeight="1">
      <c r="A56" s="1528"/>
      <c r="B56" s="1531"/>
      <c r="C56" s="708"/>
      <c r="D56" s="705"/>
      <c r="E56" s="705"/>
      <c r="F56" s="705"/>
      <c r="G56" s="1471"/>
      <c r="H56" s="1471"/>
      <c r="I56" s="838"/>
      <c r="J56" s="1471"/>
      <c r="K56" s="838"/>
      <c r="L56" s="838"/>
      <c r="M56" s="1537"/>
      <c r="N56" s="134" t="s">
        <v>2079</v>
      </c>
      <c r="O56" s="134" t="s">
        <v>2080</v>
      </c>
      <c r="P56" s="134">
        <v>26.04</v>
      </c>
      <c r="Q56" s="705"/>
      <c r="R56" s="705"/>
      <c r="S56" s="705"/>
      <c r="T56" s="1471"/>
      <c r="U56" s="1471"/>
      <c r="V56" s="1471"/>
      <c r="W56" s="705"/>
      <c r="X56" s="1471"/>
      <c r="Y56" s="1531"/>
      <c r="Z56" s="1528"/>
      <c r="AA56" s="1528"/>
      <c r="AB56" s="1528"/>
      <c r="AC56" s="1528"/>
      <c r="AD56" s="705"/>
      <c r="AE56" s="705"/>
      <c r="AF56" s="705"/>
      <c r="AG56" s="1471"/>
      <c r="AH56" s="705"/>
      <c r="AI56" s="708"/>
      <c r="AJ56" s="708"/>
      <c r="AK56" s="706"/>
      <c r="AL56" s="838"/>
      <c r="AM56" s="705"/>
      <c r="AN56" s="705"/>
      <c r="AO56" s="838"/>
      <c r="AP56" s="706"/>
      <c r="AQ56" s="838"/>
      <c r="AR56" s="838"/>
      <c r="AS56" s="705"/>
      <c r="AT56" s="838"/>
      <c r="AU56" s="838"/>
      <c r="AV56" s="1531"/>
      <c r="AW56" s="838"/>
      <c r="AX56" s="838"/>
      <c r="AY56" s="706"/>
      <c r="AZ56" s="706"/>
      <c r="BA56" s="838"/>
      <c r="BB56" s="838"/>
      <c r="BC56" s="838"/>
      <c r="BD56" s="1542"/>
      <c r="BE56" s="1542"/>
    </row>
    <row r="57" spans="1:58" ht="54.95" customHeight="1">
      <c r="A57" s="1529"/>
      <c r="B57" s="1532"/>
      <c r="C57" s="709"/>
      <c r="D57" s="695"/>
      <c r="E57" s="695"/>
      <c r="F57" s="695"/>
      <c r="G57" s="1472"/>
      <c r="H57" s="1472"/>
      <c r="I57" s="839"/>
      <c r="J57" s="1472"/>
      <c r="K57" s="839"/>
      <c r="L57" s="839"/>
      <c r="M57" s="1538"/>
      <c r="N57" s="134" t="s">
        <v>2081</v>
      </c>
      <c r="O57" s="134" t="s">
        <v>2082</v>
      </c>
      <c r="P57" s="134">
        <v>36.54</v>
      </c>
      <c r="Q57" s="695"/>
      <c r="R57" s="695"/>
      <c r="S57" s="695"/>
      <c r="T57" s="1472"/>
      <c r="U57" s="1472"/>
      <c r="V57" s="1472"/>
      <c r="W57" s="695"/>
      <c r="X57" s="1472"/>
      <c r="Y57" s="1532"/>
      <c r="Z57" s="1529"/>
      <c r="AA57" s="1529"/>
      <c r="AB57" s="1529"/>
      <c r="AC57" s="1529"/>
      <c r="AD57" s="695"/>
      <c r="AE57" s="695"/>
      <c r="AF57" s="695"/>
      <c r="AG57" s="1472"/>
      <c r="AH57" s="695"/>
      <c r="AI57" s="709"/>
      <c r="AJ57" s="709"/>
      <c r="AK57" s="703"/>
      <c r="AL57" s="839"/>
      <c r="AM57" s="695"/>
      <c r="AN57" s="695"/>
      <c r="AO57" s="839"/>
      <c r="AP57" s="703"/>
      <c r="AQ57" s="839"/>
      <c r="AR57" s="839"/>
      <c r="AS57" s="695"/>
      <c r="AT57" s="839"/>
      <c r="AU57" s="839"/>
      <c r="AV57" s="1532"/>
      <c r="AW57" s="839"/>
      <c r="AX57" s="839"/>
      <c r="AY57" s="703"/>
      <c r="AZ57" s="703"/>
      <c r="BA57" s="839"/>
      <c r="BB57" s="839"/>
      <c r="BC57" s="839"/>
      <c r="BD57" s="1543"/>
      <c r="BE57" s="1543"/>
    </row>
    <row r="58" spans="1:58" ht="54.95" customHeight="1">
      <c r="A58" s="131">
        <v>2018</v>
      </c>
      <c r="B58" s="135">
        <v>43101</v>
      </c>
      <c r="C58" s="637">
        <v>43190</v>
      </c>
      <c r="D58" s="636" t="s">
        <v>794</v>
      </c>
      <c r="E58" s="636" t="s">
        <v>1615</v>
      </c>
      <c r="F58" s="636" t="s">
        <v>1615</v>
      </c>
      <c r="G58" s="631" t="s">
        <v>2279</v>
      </c>
      <c r="H58" s="631" t="s">
        <v>465</v>
      </c>
      <c r="I58" s="630" t="s">
        <v>599</v>
      </c>
      <c r="J58" s="631" t="s">
        <v>284</v>
      </c>
      <c r="K58" s="134" t="s">
        <v>61</v>
      </c>
      <c r="L58" s="134" t="s">
        <v>62</v>
      </c>
      <c r="M58" s="633" t="s">
        <v>63</v>
      </c>
      <c r="N58" s="134" t="s">
        <v>2280</v>
      </c>
      <c r="O58" s="134" t="s">
        <v>1956</v>
      </c>
      <c r="P58" s="134">
        <v>63000000</v>
      </c>
      <c r="Q58" s="636" t="s">
        <v>61</v>
      </c>
      <c r="R58" s="636" t="s">
        <v>1579</v>
      </c>
      <c r="S58" s="636" t="s">
        <v>1579</v>
      </c>
      <c r="T58" s="631" t="s">
        <v>251</v>
      </c>
      <c r="U58" s="631" t="s">
        <v>1323</v>
      </c>
      <c r="V58" s="631" t="s">
        <v>132</v>
      </c>
      <c r="W58" s="636" t="s">
        <v>51</v>
      </c>
      <c r="X58" s="631" t="s">
        <v>2279</v>
      </c>
      <c r="Y58" s="135">
        <v>43097</v>
      </c>
      <c r="Z58" s="131">
        <v>63000000</v>
      </c>
      <c r="AA58" s="131">
        <v>63000000</v>
      </c>
      <c r="AB58" s="131">
        <v>6300000</v>
      </c>
      <c r="AC58" s="131">
        <v>63000000</v>
      </c>
      <c r="AD58" s="636" t="s">
        <v>241</v>
      </c>
      <c r="AE58" s="636" t="s">
        <v>69</v>
      </c>
      <c r="AF58" s="636" t="s">
        <v>70</v>
      </c>
      <c r="AG58" s="631" t="s">
        <v>284</v>
      </c>
      <c r="AH58" s="636">
        <v>9450000</v>
      </c>
      <c r="AI58" s="637">
        <v>43101</v>
      </c>
      <c r="AJ58" s="637">
        <v>43190</v>
      </c>
      <c r="AK58" s="638" t="s">
        <v>2281</v>
      </c>
      <c r="AL58" s="632" t="s">
        <v>600</v>
      </c>
      <c r="AM58" s="636" t="s">
        <v>384</v>
      </c>
      <c r="AN58" s="636" t="s">
        <v>389</v>
      </c>
      <c r="AO58" s="630" t="s">
        <v>73</v>
      </c>
      <c r="AP58" s="136" t="s">
        <v>601</v>
      </c>
      <c r="AQ58" s="134" t="s">
        <v>73</v>
      </c>
      <c r="AR58" s="630" t="s">
        <v>573</v>
      </c>
      <c r="AS58" s="636" t="s">
        <v>293</v>
      </c>
      <c r="AT58" s="630" t="s">
        <v>566</v>
      </c>
      <c r="AU58" s="630" t="s">
        <v>566</v>
      </c>
      <c r="AV58" s="630" t="s">
        <v>566</v>
      </c>
      <c r="AW58" s="630" t="s">
        <v>2228</v>
      </c>
      <c r="AX58" s="630" t="s">
        <v>74</v>
      </c>
      <c r="AY58" s="632" t="s">
        <v>569</v>
      </c>
      <c r="AZ58" s="632" t="s">
        <v>570</v>
      </c>
      <c r="BA58" s="630" t="s">
        <v>571</v>
      </c>
      <c r="BB58" s="632" t="s">
        <v>572</v>
      </c>
      <c r="BC58" s="630" t="s">
        <v>51</v>
      </c>
      <c r="BD58" s="139">
        <v>43483</v>
      </c>
      <c r="BE58" s="139">
        <v>43483</v>
      </c>
    </row>
    <row r="59" spans="1:58" ht="54.95" customHeight="1">
      <c r="A59" s="131">
        <v>2018</v>
      </c>
      <c r="B59" s="135">
        <v>43101</v>
      </c>
      <c r="C59" s="637">
        <v>43190</v>
      </c>
      <c r="D59" s="636" t="s">
        <v>794</v>
      </c>
      <c r="E59" s="636" t="s">
        <v>1615</v>
      </c>
      <c r="F59" s="636" t="s">
        <v>1615</v>
      </c>
      <c r="G59" s="631" t="s">
        <v>2282</v>
      </c>
      <c r="H59" s="631" t="s">
        <v>465</v>
      </c>
      <c r="I59" s="630" t="s">
        <v>599</v>
      </c>
      <c r="J59" s="631" t="s">
        <v>283</v>
      </c>
      <c r="K59" s="134" t="s">
        <v>61</v>
      </c>
      <c r="L59" s="134" t="s">
        <v>62</v>
      </c>
      <c r="M59" s="633" t="s">
        <v>63</v>
      </c>
      <c r="N59" s="134" t="s">
        <v>2280</v>
      </c>
      <c r="O59" s="134" t="s">
        <v>1956</v>
      </c>
      <c r="P59" s="134">
        <v>57213261.710000001</v>
      </c>
      <c r="Q59" s="636" t="s">
        <v>61</v>
      </c>
      <c r="R59" s="636" t="s">
        <v>1579</v>
      </c>
      <c r="S59" s="636" t="s">
        <v>1579</v>
      </c>
      <c r="T59" s="631" t="s">
        <v>251</v>
      </c>
      <c r="U59" s="631" t="s">
        <v>1323</v>
      </c>
      <c r="V59" s="631" t="s">
        <v>132</v>
      </c>
      <c r="W59" s="636" t="s">
        <v>51</v>
      </c>
      <c r="X59" s="631" t="s">
        <v>2282</v>
      </c>
      <c r="Y59" s="135">
        <v>43097</v>
      </c>
      <c r="Z59" s="131">
        <v>49321777.329999998</v>
      </c>
      <c r="AA59" s="131">
        <v>57213261.710000001</v>
      </c>
      <c r="AB59" s="131">
        <v>5721326.1699999999</v>
      </c>
      <c r="AC59" s="131">
        <v>57213261.710000001</v>
      </c>
      <c r="AD59" s="636" t="s">
        <v>241</v>
      </c>
      <c r="AE59" s="636" t="s">
        <v>69</v>
      </c>
      <c r="AF59" s="636" t="s">
        <v>70</v>
      </c>
      <c r="AG59" s="631" t="s">
        <v>283</v>
      </c>
      <c r="AH59" s="636">
        <v>7398266.5899999999</v>
      </c>
      <c r="AI59" s="637">
        <v>43101</v>
      </c>
      <c r="AJ59" s="637">
        <v>43159</v>
      </c>
      <c r="AK59" s="638" t="s">
        <v>2283</v>
      </c>
      <c r="AL59" s="632" t="s">
        <v>600</v>
      </c>
      <c r="AM59" s="636" t="s">
        <v>384</v>
      </c>
      <c r="AN59" s="636" t="s">
        <v>389</v>
      </c>
      <c r="AO59" s="630" t="s">
        <v>73</v>
      </c>
      <c r="AP59" s="136" t="s">
        <v>601</v>
      </c>
      <c r="AQ59" s="134" t="s">
        <v>73</v>
      </c>
      <c r="AR59" s="630" t="s">
        <v>573</v>
      </c>
      <c r="AS59" s="636" t="s">
        <v>293</v>
      </c>
      <c r="AT59" s="630" t="s">
        <v>566</v>
      </c>
      <c r="AU59" s="630" t="s">
        <v>566</v>
      </c>
      <c r="AV59" s="630" t="s">
        <v>566</v>
      </c>
      <c r="AW59" s="630" t="s">
        <v>2228</v>
      </c>
      <c r="AX59" s="630" t="s">
        <v>74</v>
      </c>
      <c r="AY59" s="632" t="s">
        <v>569</v>
      </c>
      <c r="AZ59" s="632" t="s">
        <v>570</v>
      </c>
      <c r="BA59" s="630" t="s">
        <v>571</v>
      </c>
      <c r="BB59" s="310" t="s">
        <v>572</v>
      </c>
      <c r="BC59" s="630" t="s">
        <v>51</v>
      </c>
      <c r="BD59" s="139">
        <v>43483</v>
      </c>
      <c r="BE59" s="139">
        <v>43483</v>
      </c>
    </row>
    <row r="60" spans="1:58" ht="54.95" customHeight="1">
      <c r="A60" s="131">
        <v>2018</v>
      </c>
      <c r="B60" s="135">
        <v>43101</v>
      </c>
      <c r="C60" s="637">
        <v>43190</v>
      </c>
      <c r="D60" s="636" t="s">
        <v>794</v>
      </c>
      <c r="E60" s="636" t="s">
        <v>1577</v>
      </c>
      <c r="F60" s="636" t="s">
        <v>1577</v>
      </c>
      <c r="G60" s="631" t="s">
        <v>2284</v>
      </c>
      <c r="H60" s="631" t="s">
        <v>382</v>
      </c>
      <c r="I60" s="630" t="s">
        <v>599</v>
      </c>
      <c r="J60" s="631" t="s">
        <v>275</v>
      </c>
      <c r="K60" s="134" t="s">
        <v>61</v>
      </c>
      <c r="L60" s="134" t="s">
        <v>62</v>
      </c>
      <c r="M60" s="633" t="s">
        <v>63</v>
      </c>
      <c r="N60" s="134" t="s">
        <v>2280</v>
      </c>
      <c r="O60" s="134" t="s">
        <v>1956</v>
      </c>
      <c r="P60" s="134">
        <v>27978837.850000001</v>
      </c>
      <c r="Q60" s="636" t="s">
        <v>61</v>
      </c>
      <c r="R60" s="636" t="s">
        <v>1579</v>
      </c>
      <c r="S60" s="636" t="s">
        <v>1579</v>
      </c>
      <c r="T60" s="631" t="s">
        <v>251</v>
      </c>
      <c r="U60" s="631" t="s">
        <v>1323</v>
      </c>
      <c r="V60" s="631" t="s">
        <v>132</v>
      </c>
      <c r="W60" s="636" t="s">
        <v>51</v>
      </c>
      <c r="X60" s="631" t="s">
        <v>2284</v>
      </c>
      <c r="Y60" s="135">
        <v>43097</v>
      </c>
      <c r="Z60" s="131">
        <v>24119687.800000001</v>
      </c>
      <c r="AA60" s="131">
        <v>27978837.850000001</v>
      </c>
      <c r="AB60" s="131">
        <v>2797883.78</v>
      </c>
      <c r="AC60" s="131">
        <v>27978837.850000001</v>
      </c>
      <c r="AD60" s="636" t="s">
        <v>241</v>
      </c>
      <c r="AE60" s="636" t="s">
        <v>69</v>
      </c>
      <c r="AF60" s="636" t="s">
        <v>70</v>
      </c>
      <c r="AG60" s="631" t="s">
        <v>275</v>
      </c>
      <c r="AH60" s="636">
        <v>3617953.17</v>
      </c>
      <c r="AI60" s="637">
        <v>43101</v>
      </c>
      <c r="AJ60" s="637">
        <v>43159</v>
      </c>
      <c r="AK60" s="638" t="s">
        <v>2285</v>
      </c>
      <c r="AL60" s="632" t="s">
        <v>600</v>
      </c>
      <c r="AM60" s="636" t="s">
        <v>384</v>
      </c>
      <c r="AN60" s="636" t="s">
        <v>389</v>
      </c>
      <c r="AO60" s="630" t="s">
        <v>73</v>
      </c>
      <c r="AP60" s="136" t="s">
        <v>601</v>
      </c>
      <c r="AQ60" s="134" t="s">
        <v>73</v>
      </c>
      <c r="AR60" s="630" t="s">
        <v>573</v>
      </c>
      <c r="AS60" s="636" t="s">
        <v>293</v>
      </c>
      <c r="AT60" s="630" t="s">
        <v>566</v>
      </c>
      <c r="AU60" s="630" t="s">
        <v>566</v>
      </c>
      <c r="AV60" s="630" t="s">
        <v>566</v>
      </c>
      <c r="AW60" s="630" t="s">
        <v>2228</v>
      </c>
      <c r="AX60" s="630" t="s">
        <v>74</v>
      </c>
      <c r="AY60" s="632" t="s">
        <v>569</v>
      </c>
      <c r="AZ60" s="632" t="s">
        <v>570</v>
      </c>
      <c r="BA60" s="630" t="s">
        <v>571</v>
      </c>
      <c r="BB60" s="630" t="s">
        <v>572</v>
      </c>
      <c r="BC60" s="630" t="s">
        <v>51</v>
      </c>
      <c r="BD60" s="139">
        <v>43483</v>
      </c>
      <c r="BE60" s="139">
        <v>43483</v>
      </c>
    </row>
    <row r="61" spans="1:58" ht="54.95" customHeight="1">
      <c r="A61" s="131">
        <v>2018</v>
      </c>
      <c r="B61" s="135">
        <v>43101</v>
      </c>
      <c r="C61" s="637">
        <v>43190</v>
      </c>
      <c r="D61" s="636" t="s">
        <v>794</v>
      </c>
      <c r="E61" s="636" t="s">
        <v>1577</v>
      </c>
      <c r="F61" s="636" t="s">
        <v>1577</v>
      </c>
      <c r="G61" s="631" t="s">
        <v>2286</v>
      </c>
      <c r="H61" s="631" t="s">
        <v>382</v>
      </c>
      <c r="I61" s="630" t="s">
        <v>599</v>
      </c>
      <c r="J61" s="631" t="s">
        <v>791</v>
      </c>
      <c r="K61" s="134" t="s">
        <v>61</v>
      </c>
      <c r="L61" s="134" t="s">
        <v>62</v>
      </c>
      <c r="M61" s="633" t="s">
        <v>63</v>
      </c>
      <c r="N61" s="134" t="s">
        <v>2280</v>
      </c>
      <c r="O61" s="134" t="s">
        <v>1956</v>
      </c>
      <c r="P61" s="134">
        <v>8000000</v>
      </c>
      <c r="Q61" s="636" t="s">
        <v>61</v>
      </c>
      <c r="R61" s="636" t="s">
        <v>1579</v>
      </c>
      <c r="S61" s="636" t="s">
        <v>1579</v>
      </c>
      <c r="T61" s="631" t="s">
        <v>251</v>
      </c>
      <c r="U61" s="631" t="s">
        <v>1323</v>
      </c>
      <c r="V61" s="631" t="s">
        <v>132</v>
      </c>
      <c r="W61" s="636" t="s">
        <v>51</v>
      </c>
      <c r="X61" s="631" t="s">
        <v>2286</v>
      </c>
      <c r="Y61" s="135">
        <v>43097</v>
      </c>
      <c r="Z61" s="131">
        <v>6896551.7199999997</v>
      </c>
      <c r="AA61" s="131">
        <v>8000000</v>
      </c>
      <c r="AB61" s="131">
        <v>800000</v>
      </c>
      <c r="AC61" s="636">
        <v>8000000</v>
      </c>
      <c r="AD61" s="636" t="s">
        <v>241</v>
      </c>
      <c r="AE61" s="636" t="s">
        <v>69</v>
      </c>
      <c r="AF61" s="636" t="s">
        <v>70</v>
      </c>
      <c r="AG61" s="631" t="s">
        <v>791</v>
      </c>
      <c r="AH61" s="636">
        <v>1034482.75</v>
      </c>
      <c r="AI61" s="637">
        <v>43101</v>
      </c>
      <c r="AJ61" s="637">
        <v>43159</v>
      </c>
      <c r="AK61" s="638" t="s">
        <v>2287</v>
      </c>
      <c r="AL61" s="632" t="s">
        <v>600</v>
      </c>
      <c r="AM61" s="636" t="s">
        <v>384</v>
      </c>
      <c r="AN61" s="636" t="s">
        <v>389</v>
      </c>
      <c r="AO61" s="630" t="s">
        <v>73</v>
      </c>
      <c r="AP61" s="136" t="s">
        <v>601</v>
      </c>
      <c r="AQ61" s="134" t="s">
        <v>73</v>
      </c>
      <c r="AR61" s="630" t="s">
        <v>573</v>
      </c>
      <c r="AS61" s="636" t="s">
        <v>293</v>
      </c>
      <c r="AT61" s="630" t="s">
        <v>566</v>
      </c>
      <c r="AU61" s="630" t="s">
        <v>566</v>
      </c>
      <c r="AV61" s="630" t="s">
        <v>566</v>
      </c>
      <c r="AW61" s="630" t="s">
        <v>2228</v>
      </c>
      <c r="AX61" s="630" t="s">
        <v>74</v>
      </c>
      <c r="AY61" s="632" t="s">
        <v>569</v>
      </c>
      <c r="AZ61" s="632" t="s">
        <v>570</v>
      </c>
      <c r="BA61" s="630" t="s">
        <v>571</v>
      </c>
      <c r="BB61" s="630" t="s">
        <v>572</v>
      </c>
      <c r="BC61" s="630" t="s">
        <v>51</v>
      </c>
      <c r="BD61" s="139">
        <v>43483</v>
      </c>
      <c r="BE61" s="139">
        <v>43483</v>
      </c>
    </row>
    <row r="62" spans="1:58" ht="54.95" customHeight="1">
      <c r="A62" s="1527">
        <v>2018</v>
      </c>
      <c r="B62" s="1530">
        <v>43101</v>
      </c>
      <c r="C62" s="1533">
        <v>43190</v>
      </c>
      <c r="D62" s="1534" t="s">
        <v>794</v>
      </c>
      <c r="E62" s="1534" t="s">
        <v>1577</v>
      </c>
      <c r="F62" s="1534" t="s">
        <v>1577</v>
      </c>
      <c r="G62" s="1470" t="s">
        <v>2288</v>
      </c>
      <c r="H62" s="1470" t="s">
        <v>393</v>
      </c>
      <c r="I62" s="1535" t="s">
        <v>599</v>
      </c>
      <c r="J62" s="1470" t="s">
        <v>139</v>
      </c>
      <c r="K62" s="1535" t="s">
        <v>61</v>
      </c>
      <c r="L62" s="1535" t="s">
        <v>62</v>
      </c>
      <c r="M62" s="1536" t="s">
        <v>63</v>
      </c>
      <c r="N62" s="134" t="s">
        <v>430</v>
      </c>
      <c r="O62" s="138" t="s">
        <v>2289</v>
      </c>
      <c r="P62" s="138">
        <v>234592.6</v>
      </c>
      <c r="Q62" s="1534" t="s">
        <v>61</v>
      </c>
      <c r="R62" s="1534" t="s">
        <v>1579</v>
      </c>
      <c r="S62" s="1534" t="s">
        <v>1579</v>
      </c>
      <c r="T62" s="1470" t="s">
        <v>235</v>
      </c>
      <c r="U62" s="1470" t="s">
        <v>1518</v>
      </c>
      <c r="V62" s="1470" t="s">
        <v>171</v>
      </c>
      <c r="W62" s="1534" t="s">
        <v>51</v>
      </c>
      <c r="X62" s="1470" t="s">
        <v>2288</v>
      </c>
      <c r="Y62" s="1530">
        <v>43152</v>
      </c>
      <c r="Z62" s="1527">
        <v>188456</v>
      </c>
      <c r="AA62" s="1527">
        <v>218608.96</v>
      </c>
      <c r="AB62" s="1527">
        <v>0</v>
      </c>
      <c r="AC62" s="1527">
        <v>218608.96</v>
      </c>
      <c r="AD62" s="1534" t="s">
        <v>241</v>
      </c>
      <c r="AE62" s="1534" t="s">
        <v>69</v>
      </c>
      <c r="AF62" s="1534" t="s">
        <v>70</v>
      </c>
      <c r="AG62" s="1470" t="s">
        <v>139</v>
      </c>
      <c r="AH62" s="1534">
        <v>28268.400000000001</v>
      </c>
      <c r="AI62" s="1533">
        <v>43153</v>
      </c>
      <c r="AJ62" s="1533">
        <v>43168</v>
      </c>
      <c r="AK62" s="702" t="s">
        <v>2290</v>
      </c>
      <c r="AL62" s="1474" t="s">
        <v>600</v>
      </c>
      <c r="AM62" s="1534" t="s">
        <v>384</v>
      </c>
      <c r="AN62" s="1534" t="s">
        <v>389</v>
      </c>
      <c r="AO62" s="1535" t="s">
        <v>73</v>
      </c>
      <c r="AP62" s="1474" t="s">
        <v>601</v>
      </c>
      <c r="AQ62" s="1535" t="s">
        <v>73</v>
      </c>
      <c r="AR62" s="1535" t="s">
        <v>573</v>
      </c>
      <c r="AS62" s="1534" t="s">
        <v>293</v>
      </c>
      <c r="AT62" s="1535" t="s">
        <v>566</v>
      </c>
      <c r="AU62" s="1535" t="s">
        <v>566</v>
      </c>
      <c r="AV62" s="1535" t="s">
        <v>566</v>
      </c>
      <c r="AW62" s="1535" t="s">
        <v>2228</v>
      </c>
      <c r="AX62" s="1535" t="s">
        <v>74</v>
      </c>
      <c r="AY62" s="1474" t="s">
        <v>569</v>
      </c>
      <c r="AZ62" s="1474" t="s">
        <v>570</v>
      </c>
      <c r="BA62" s="1535" t="s">
        <v>571</v>
      </c>
      <c r="BB62" s="1535" t="s">
        <v>572</v>
      </c>
      <c r="BC62" s="1535" t="s">
        <v>51</v>
      </c>
      <c r="BD62" s="1541">
        <v>43483</v>
      </c>
      <c r="BE62" s="1541">
        <v>43483</v>
      </c>
    </row>
    <row r="63" spans="1:58" ht="54.95" customHeight="1">
      <c r="A63" s="1528"/>
      <c r="B63" s="1531"/>
      <c r="C63" s="708"/>
      <c r="D63" s="705"/>
      <c r="E63" s="705"/>
      <c r="F63" s="705"/>
      <c r="G63" s="1471"/>
      <c r="H63" s="1471"/>
      <c r="I63" s="838"/>
      <c r="J63" s="1471"/>
      <c r="K63" s="838"/>
      <c r="L63" s="838"/>
      <c r="M63" s="1537"/>
      <c r="N63" s="134" t="s">
        <v>2291</v>
      </c>
      <c r="O63" s="138" t="s">
        <v>2028</v>
      </c>
      <c r="P63" s="138">
        <v>218608.96</v>
      </c>
      <c r="Q63" s="705"/>
      <c r="R63" s="705"/>
      <c r="S63" s="705"/>
      <c r="T63" s="1471"/>
      <c r="U63" s="1471"/>
      <c r="V63" s="1471"/>
      <c r="W63" s="705"/>
      <c r="X63" s="1471"/>
      <c r="Y63" s="1531"/>
      <c r="Z63" s="1528"/>
      <c r="AA63" s="1528"/>
      <c r="AB63" s="1528"/>
      <c r="AC63" s="1528"/>
      <c r="AD63" s="705"/>
      <c r="AE63" s="705"/>
      <c r="AF63" s="705"/>
      <c r="AG63" s="1471"/>
      <c r="AH63" s="705"/>
      <c r="AI63" s="708"/>
      <c r="AJ63" s="708"/>
      <c r="AK63" s="706"/>
      <c r="AL63" s="838"/>
      <c r="AM63" s="705"/>
      <c r="AN63" s="705"/>
      <c r="AO63" s="838"/>
      <c r="AP63" s="706"/>
      <c r="AQ63" s="838"/>
      <c r="AR63" s="838"/>
      <c r="AS63" s="705"/>
      <c r="AT63" s="838"/>
      <c r="AU63" s="838"/>
      <c r="AV63" s="838"/>
      <c r="AW63" s="838"/>
      <c r="AX63" s="838"/>
      <c r="AY63" s="706"/>
      <c r="AZ63" s="706"/>
      <c r="BA63" s="838"/>
      <c r="BB63" s="838"/>
      <c r="BC63" s="838"/>
      <c r="BD63" s="1542"/>
      <c r="BE63" s="1542"/>
    </row>
    <row r="64" spans="1:58" ht="54.95" customHeight="1">
      <c r="A64" s="1529"/>
      <c r="B64" s="1532"/>
      <c r="C64" s="709"/>
      <c r="D64" s="695"/>
      <c r="E64" s="695"/>
      <c r="F64" s="695"/>
      <c r="G64" s="1472"/>
      <c r="H64" s="1472"/>
      <c r="I64" s="839"/>
      <c r="J64" s="1472"/>
      <c r="K64" s="839"/>
      <c r="L64" s="839"/>
      <c r="M64" s="1538"/>
      <c r="N64" s="134" t="s">
        <v>2292</v>
      </c>
      <c r="O64" s="138" t="s">
        <v>1317</v>
      </c>
      <c r="P64" s="138">
        <v>231643.88</v>
      </c>
      <c r="Q64" s="695"/>
      <c r="R64" s="695"/>
      <c r="S64" s="695"/>
      <c r="T64" s="1472"/>
      <c r="U64" s="1472"/>
      <c r="V64" s="1472"/>
      <c r="W64" s="695"/>
      <c r="X64" s="1472"/>
      <c r="Y64" s="1532"/>
      <c r="Z64" s="1529"/>
      <c r="AA64" s="1529"/>
      <c r="AB64" s="1529"/>
      <c r="AC64" s="1529"/>
      <c r="AD64" s="695"/>
      <c r="AE64" s="695"/>
      <c r="AF64" s="695"/>
      <c r="AG64" s="1472"/>
      <c r="AH64" s="695"/>
      <c r="AI64" s="709"/>
      <c r="AJ64" s="709"/>
      <c r="AK64" s="703"/>
      <c r="AL64" s="839"/>
      <c r="AM64" s="695"/>
      <c r="AN64" s="695"/>
      <c r="AO64" s="839"/>
      <c r="AP64" s="703"/>
      <c r="AQ64" s="839"/>
      <c r="AR64" s="839"/>
      <c r="AS64" s="695"/>
      <c r="AT64" s="839"/>
      <c r="AU64" s="839"/>
      <c r="AV64" s="839"/>
      <c r="AW64" s="839"/>
      <c r="AX64" s="839"/>
      <c r="AY64" s="703"/>
      <c r="AZ64" s="703"/>
      <c r="BA64" s="839"/>
      <c r="BB64" s="839"/>
      <c r="BC64" s="839"/>
      <c r="BD64" s="1543"/>
      <c r="BE64" s="1543"/>
    </row>
    <row r="65" spans="1:58" ht="90">
      <c r="A65" s="131">
        <v>2018</v>
      </c>
      <c r="B65" s="135">
        <v>43101</v>
      </c>
      <c r="C65" s="637">
        <v>43190</v>
      </c>
      <c r="D65" s="636" t="s">
        <v>794</v>
      </c>
      <c r="E65" s="636" t="s">
        <v>1577</v>
      </c>
      <c r="F65" s="636" t="s">
        <v>1577</v>
      </c>
      <c r="G65" s="631" t="s">
        <v>2293</v>
      </c>
      <c r="H65" s="631" t="s">
        <v>382</v>
      </c>
      <c r="I65" s="630" t="s">
        <v>599</v>
      </c>
      <c r="J65" s="631" t="s">
        <v>1595</v>
      </c>
      <c r="K65" s="134" t="s">
        <v>61</v>
      </c>
      <c r="L65" s="134" t="s">
        <v>62</v>
      </c>
      <c r="M65" s="633" t="s">
        <v>63</v>
      </c>
      <c r="N65" s="134" t="s">
        <v>2294</v>
      </c>
      <c r="O65" s="134" t="s">
        <v>1972</v>
      </c>
      <c r="P65" s="134">
        <v>500000</v>
      </c>
      <c r="Q65" s="636" t="s">
        <v>61</v>
      </c>
      <c r="R65" s="636" t="s">
        <v>1579</v>
      </c>
      <c r="S65" s="636" t="s">
        <v>1579</v>
      </c>
      <c r="T65" s="631" t="s">
        <v>1596</v>
      </c>
      <c r="U65" s="631" t="s">
        <v>1597</v>
      </c>
      <c r="V65" s="631" t="s">
        <v>132</v>
      </c>
      <c r="W65" s="636" t="s">
        <v>51</v>
      </c>
      <c r="X65" s="631" t="s">
        <v>2293</v>
      </c>
      <c r="Y65" s="135">
        <v>43098</v>
      </c>
      <c r="Z65" s="131">
        <v>431034.48</v>
      </c>
      <c r="AA65" s="131">
        <v>500000</v>
      </c>
      <c r="AB65" s="131">
        <v>50000</v>
      </c>
      <c r="AC65" s="636">
        <v>500000</v>
      </c>
      <c r="AD65" s="636" t="s">
        <v>241</v>
      </c>
      <c r="AE65" s="636" t="s">
        <v>69</v>
      </c>
      <c r="AF65" s="636" t="s">
        <v>70</v>
      </c>
      <c r="AG65" s="631" t="s">
        <v>1595</v>
      </c>
      <c r="AH65" s="636">
        <v>64655.17</v>
      </c>
      <c r="AI65" s="637">
        <v>43101</v>
      </c>
      <c r="AJ65" s="637">
        <v>43159</v>
      </c>
      <c r="AK65" s="638" t="s">
        <v>2295</v>
      </c>
      <c r="AL65" s="632" t="s">
        <v>600</v>
      </c>
      <c r="AM65" s="636" t="s">
        <v>384</v>
      </c>
      <c r="AN65" s="636" t="s">
        <v>389</v>
      </c>
      <c r="AO65" s="630" t="s">
        <v>73</v>
      </c>
      <c r="AP65" s="136" t="s">
        <v>601</v>
      </c>
      <c r="AQ65" s="134" t="s">
        <v>73</v>
      </c>
      <c r="AR65" s="630" t="s">
        <v>573</v>
      </c>
      <c r="AS65" s="636" t="s">
        <v>293</v>
      </c>
      <c r="AT65" s="630" t="s">
        <v>566</v>
      </c>
      <c r="AU65" s="630" t="s">
        <v>566</v>
      </c>
      <c r="AV65" s="630" t="s">
        <v>566</v>
      </c>
      <c r="AW65" s="630" t="s">
        <v>2228</v>
      </c>
      <c r="AX65" s="630" t="s">
        <v>74</v>
      </c>
      <c r="AY65" s="632" t="s">
        <v>569</v>
      </c>
      <c r="AZ65" s="632" t="s">
        <v>570</v>
      </c>
      <c r="BA65" s="630" t="s">
        <v>571</v>
      </c>
      <c r="BB65" s="630" t="s">
        <v>572</v>
      </c>
      <c r="BC65" s="630" t="s">
        <v>51</v>
      </c>
      <c r="BD65" s="139">
        <v>43483</v>
      </c>
      <c r="BE65" s="139">
        <v>43483</v>
      </c>
    </row>
    <row r="66" spans="1:58" ht="85.5">
      <c r="A66" s="131">
        <v>2018</v>
      </c>
      <c r="B66" s="135">
        <v>43101</v>
      </c>
      <c r="C66" s="637">
        <v>43190</v>
      </c>
      <c r="D66" s="636" t="s">
        <v>794</v>
      </c>
      <c r="E66" s="636" t="s">
        <v>1577</v>
      </c>
      <c r="F66" s="636" t="s">
        <v>1577</v>
      </c>
      <c r="G66" s="631" t="s">
        <v>2296</v>
      </c>
      <c r="H66" s="631" t="s">
        <v>382</v>
      </c>
      <c r="I66" s="630" t="s">
        <v>599</v>
      </c>
      <c r="J66" s="631" t="s">
        <v>259</v>
      </c>
      <c r="K66" s="134" t="s">
        <v>61</v>
      </c>
      <c r="L66" s="134" t="s">
        <v>62</v>
      </c>
      <c r="M66" s="633" t="s">
        <v>63</v>
      </c>
      <c r="N66" s="134" t="s">
        <v>2297</v>
      </c>
      <c r="O66" s="134" t="s">
        <v>2298</v>
      </c>
      <c r="P66" s="134">
        <v>5132025.5999999996</v>
      </c>
      <c r="Q66" s="636" t="s">
        <v>61</v>
      </c>
      <c r="R66" s="636" t="s">
        <v>1579</v>
      </c>
      <c r="S66" s="636" t="s">
        <v>1579</v>
      </c>
      <c r="T66" s="631" t="s">
        <v>260</v>
      </c>
      <c r="U66" s="631" t="s">
        <v>1424</v>
      </c>
      <c r="V66" s="631" t="s">
        <v>132</v>
      </c>
      <c r="W66" s="636" t="s">
        <v>51</v>
      </c>
      <c r="X66" s="631" t="s">
        <v>2296</v>
      </c>
      <c r="Y66" s="135">
        <v>43097</v>
      </c>
      <c r="Z66" s="131">
        <v>4302459.4800000004</v>
      </c>
      <c r="AA66" s="131">
        <v>4990853</v>
      </c>
      <c r="AB66" s="131">
        <v>499085.3</v>
      </c>
      <c r="AC66" s="636">
        <v>4990853</v>
      </c>
      <c r="AD66" s="636" t="s">
        <v>241</v>
      </c>
      <c r="AE66" s="636" t="s">
        <v>69</v>
      </c>
      <c r="AF66" s="636" t="s">
        <v>70</v>
      </c>
      <c r="AG66" s="631" t="s">
        <v>259</v>
      </c>
      <c r="AH66" s="636">
        <v>645368.92000000004</v>
      </c>
      <c r="AI66" s="637">
        <v>43101</v>
      </c>
      <c r="AJ66" s="637">
        <v>43190</v>
      </c>
      <c r="AK66" s="638" t="s">
        <v>2299</v>
      </c>
      <c r="AL66" s="632" t="s">
        <v>600</v>
      </c>
      <c r="AM66" s="636" t="s">
        <v>384</v>
      </c>
      <c r="AN66" s="636" t="s">
        <v>389</v>
      </c>
      <c r="AO66" s="630" t="s">
        <v>73</v>
      </c>
      <c r="AP66" s="136" t="s">
        <v>601</v>
      </c>
      <c r="AQ66" s="134" t="s">
        <v>73</v>
      </c>
      <c r="AR66" s="630" t="s">
        <v>573</v>
      </c>
      <c r="AS66" s="636" t="s">
        <v>293</v>
      </c>
      <c r="AT66" s="630" t="s">
        <v>566</v>
      </c>
      <c r="AU66" s="630" t="s">
        <v>566</v>
      </c>
      <c r="AV66" s="630" t="s">
        <v>566</v>
      </c>
      <c r="AW66" s="630" t="s">
        <v>2228</v>
      </c>
      <c r="AX66" s="630" t="s">
        <v>74</v>
      </c>
      <c r="AY66" s="632" t="s">
        <v>569</v>
      </c>
      <c r="AZ66" s="632" t="s">
        <v>570</v>
      </c>
      <c r="BA66" s="630" t="s">
        <v>571</v>
      </c>
      <c r="BB66" s="630" t="s">
        <v>572</v>
      </c>
      <c r="BC66" s="630" t="s">
        <v>51</v>
      </c>
      <c r="BD66" s="139">
        <v>43483</v>
      </c>
      <c r="BE66" s="139">
        <v>43483</v>
      </c>
    </row>
    <row r="67" spans="1:58" ht="85.5">
      <c r="A67" s="131">
        <v>2018</v>
      </c>
      <c r="B67" s="135">
        <v>43101</v>
      </c>
      <c r="C67" s="637">
        <v>43190</v>
      </c>
      <c r="D67" s="636" t="s">
        <v>794</v>
      </c>
      <c r="E67" s="636" t="s">
        <v>1577</v>
      </c>
      <c r="F67" s="636" t="s">
        <v>1577</v>
      </c>
      <c r="G67" s="631" t="s">
        <v>2300</v>
      </c>
      <c r="H67" s="631" t="s">
        <v>382</v>
      </c>
      <c r="I67" s="630" t="s">
        <v>599</v>
      </c>
      <c r="J67" s="631" t="s">
        <v>274</v>
      </c>
      <c r="K67" s="134" t="s">
        <v>61</v>
      </c>
      <c r="L67" s="134" t="s">
        <v>62</v>
      </c>
      <c r="M67" s="633" t="s">
        <v>63</v>
      </c>
      <c r="N67" s="134" t="s">
        <v>2301</v>
      </c>
      <c r="O67" s="134" t="s">
        <v>2302</v>
      </c>
      <c r="P67" s="134">
        <v>11102940</v>
      </c>
      <c r="Q67" s="636" t="s">
        <v>61</v>
      </c>
      <c r="R67" s="636" t="s">
        <v>1579</v>
      </c>
      <c r="S67" s="636" t="s">
        <v>1579</v>
      </c>
      <c r="T67" s="631" t="s">
        <v>261</v>
      </c>
      <c r="U67" s="631" t="s">
        <v>1427</v>
      </c>
      <c r="V67" s="631" t="s">
        <v>132</v>
      </c>
      <c r="W67" s="636" t="s">
        <v>51</v>
      </c>
      <c r="X67" s="631" t="s">
        <v>2300</v>
      </c>
      <c r="Y67" s="135">
        <v>43097</v>
      </c>
      <c r="Z67" s="131">
        <v>6453688.79</v>
      </c>
      <c r="AA67" s="131">
        <v>7486279</v>
      </c>
      <c r="AB67" s="131">
        <v>748627.9</v>
      </c>
      <c r="AC67" s="636">
        <v>7486279</v>
      </c>
      <c r="AD67" s="636" t="s">
        <v>241</v>
      </c>
      <c r="AE67" s="636" t="s">
        <v>69</v>
      </c>
      <c r="AF67" s="636" t="s">
        <v>70</v>
      </c>
      <c r="AG67" s="631" t="s">
        <v>274</v>
      </c>
      <c r="AH67" s="636">
        <v>968053.31</v>
      </c>
      <c r="AI67" s="637">
        <v>43101</v>
      </c>
      <c r="AJ67" s="637">
        <v>43190</v>
      </c>
      <c r="AK67" s="638" t="s">
        <v>2303</v>
      </c>
      <c r="AL67" s="632" t="s">
        <v>600</v>
      </c>
      <c r="AM67" s="636" t="s">
        <v>384</v>
      </c>
      <c r="AN67" s="636" t="s">
        <v>389</v>
      </c>
      <c r="AO67" s="630" t="s">
        <v>73</v>
      </c>
      <c r="AP67" s="136" t="s">
        <v>601</v>
      </c>
      <c r="AQ67" s="134" t="s">
        <v>73</v>
      </c>
      <c r="AR67" s="630" t="s">
        <v>573</v>
      </c>
      <c r="AS67" s="636" t="s">
        <v>293</v>
      </c>
      <c r="AT67" s="630" t="s">
        <v>566</v>
      </c>
      <c r="AU67" s="630" t="s">
        <v>566</v>
      </c>
      <c r="AV67" s="630" t="s">
        <v>566</v>
      </c>
      <c r="AW67" s="630" t="s">
        <v>2228</v>
      </c>
      <c r="AX67" s="630" t="s">
        <v>74</v>
      </c>
      <c r="AY67" s="632" t="s">
        <v>569</v>
      </c>
      <c r="AZ67" s="632" t="s">
        <v>570</v>
      </c>
      <c r="BA67" s="630" t="s">
        <v>571</v>
      </c>
      <c r="BB67" s="630" t="s">
        <v>572</v>
      </c>
      <c r="BC67" s="630" t="s">
        <v>51</v>
      </c>
      <c r="BD67" s="139">
        <v>43483</v>
      </c>
      <c r="BE67" s="139">
        <v>43483</v>
      </c>
    </row>
    <row r="68" spans="1:58" s="525" customFormat="1" ht="54.95" customHeight="1">
      <c r="A68" s="1534">
        <v>2018</v>
      </c>
      <c r="B68" s="1533">
        <v>43101</v>
      </c>
      <c r="C68" s="1533">
        <v>43190</v>
      </c>
      <c r="D68" s="1534" t="s">
        <v>794</v>
      </c>
      <c r="E68" s="1534" t="s">
        <v>1577</v>
      </c>
      <c r="F68" s="1534" t="s">
        <v>1577</v>
      </c>
      <c r="G68" s="1470" t="s">
        <v>2304</v>
      </c>
      <c r="H68" s="1470" t="s">
        <v>382</v>
      </c>
      <c r="I68" s="1535" t="s">
        <v>599</v>
      </c>
      <c r="J68" s="1470" t="s">
        <v>178</v>
      </c>
      <c r="K68" s="1535" t="s">
        <v>61</v>
      </c>
      <c r="L68" s="1535" t="s">
        <v>62</v>
      </c>
      <c r="M68" s="1536" t="s">
        <v>63</v>
      </c>
      <c r="N68" s="134" t="s">
        <v>1973</v>
      </c>
      <c r="O68" s="134" t="s">
        <v>1974</v>
      </c>
      <c r="P68" s="134">
        <v>27302678.460000001</v>
      </c>
      <c r="Q68" s="1534" t="s">
        <v>61</v>
      </c>
      <c r="R68" s="1534" t="s">
        <v>1579</v>
      </c>
      <c r="S68" s="1534" t="s">
        <v>1579</v>
      </c>
      <c r="T68" s="1470" t="s">
        <v>179</v>
      </c>
      <c r="U68" s="1470" t="s">
        <v>1402</v>
      </c>
      <c r="V68" s="1470" t="s">
        <v>171</v>
      </c>
      <c r="W68" s="1534" t="s">
        <v>51</v>
      </c>
      <c r="X68" s="1470" t="s">
        <v>2304</v>
      </c>
      <c r="Y68" s="1533">
        <v>43097</v>
      </c>
      <c r="Z68" s="1534">
        <v>4947442.3</v>
      </c>
      <c r="AA68" s="1534">
        <v>5739033.0700000003</v>
      </c>
      <c r="AB68" s="1534">
        <v>0</v>
      </c>
      <c r="AC68" s="1534">
        <v>5739033.0700000003</v>
      </c>
      <c r="AD68" s="1534" t="s">
        <v>241</v>
      </c>
      <c r="AE68" s="1534" t="s">
        <v>69</v>
      </c>
      <c r="AF68" s="1534" t="s">
        <v>70</v>
      </c>
      <c r="AG68" s="1470" t="s">
        <v>178</v>
      </c>
      <c r="AH68" s="1534">
        <v>742116.34</v>
      </c>
      <c r="AI68" s="1533">
        <v>43101</v>
      </c>
      <c r="AJ68" s="1533">
        <v>43146</v>
      </c>
      <c r="AK68" s="702" t="s">
        <v>2305</v>
      </c>
      <c r="AL68" s="1474" t="s">
        <v>600</v>
      </c>
      <c r="AM68" s="1534" t="s">
        <v>384</v>
      </c>
      <c r="AN68" s="1534" t="s">
        <v>389</v>
      </c>
      <c r="AO68" s="1535" t="s">
        <v>73</v>
      </c>
      <c r="AP68" s="1474" t="s">
        <v>601</v>
      </c>
      <c r="AQ68" s="1535" t="s">
        <v>73</v>
      </c>
      <c r="AR68" s="1535" t="s">
        <v>573</v>
      </c>
      <c r="AS68" s="1534" t="s">
        <v>293</v>
      </c>
      <c r="AT68" s="1535" t="s">
        <v>566</v>
      </c>
      <c r="AU68" s="1535" t="s">
        <v>566</v>
      </c>
      <c r="AV68" s="1535" t="s">
        <v>566</v>
      </c>
      <c r="AW68" s="1535" t="s">
        <v>2228</v>
      </c>
      <c r="AX68" s="1535" t="s">
        <v>74</v>
      </c>
      <c r="AY68" s="1474" t="s">
        <v>569</v>
      </c>
      <c r="AZ68" s="1474" t="s">
        <v>570</v>
      </c>
      <c r="BA68" s="1535" t="s">
        <v>571</v>
      </c>
      <c r="BB68" s="1535" t="s">
        <v>572</v>
      </c>
      <c r="BC68" s="1535" t="s">
        <v>51</v>
      </c>
      <c r="BD68" s="1549">
        <v>43483</v>
      </c>
      <c r="BE68" s="1549">
        <v>43483</v>
      </c>
    </row>
    <row r="69" spans="1:58" s="525" customFormat="1" ht="54.95" customHeight="1">
      <c r="A69" s="705"/>
      <c r="B69" s="708"/>
      <c r="C69" s="708"/>
      <c r="D69" s="705"/>
      <c r="E69" s="705"/>
      <c r="F69" s="705"/>
      <c r="G69" s="1471"/>
      <c r="H69" s="1471"/>
      <c r="I69" s="838"/>
      <c r="J69" s="1471"/>
      <c r="K69" s="838"/>
      <c r="L69" s="838"/>
      <c r="M69" s="1537"/>
      <c r="N69" s="134" t="s">
        <v>1975</v>
      </c>
      <c r="O69" s="134" t="s">
        <v>1976</v>
      </c>
      <c r="P69" s="134">
        <v>22346489.710000001</v>
      </c>
      <c r="Q69" s="705"/>
      <c r="R69" s="705"/>
      <c r="S69" s="705"/>
      <c r="T69" s="1471"/>
      <c r="U69" s="1471"/>
      <c r="V69" s="1471"/>
      <c r="W69" s="705"/>
      <c r="X69" s="1471"/>
      <c r="Y69" s="708"/>
      <c r="Z69" s="705"/>
      <c r="AA69" s="705"/>
      <c r="AB69" s="705"/>
      <c r="AC69" s="705"/>
      <c r="AD69" s="705"/>
      <c r="AE69" s="705"/>
      <c r="AF69" s="705"/>
      <c r="AG69" s="1471"/>
      <c r="AH69" s="705"/>
      <c r="AI69" s="708"/>
      <c r="AJ69" s="708"/>
      <c r="AK69" s="706"/>
      <c r="AL69" s="838"/>
      <c r="AM69" s="705"/>
      <c r="AN69" s="705"/>
      <c r="AO69" s="838"/>
      <c r="AP69" s="706"/>
      <c r="AQ69" s="838"/>
      <c r="AR69" s="838"/>
      <c r="AS69" s="705"/>
      <c r="AT69" s="838"/>
      <c r="AU69" s="838"/>
      <c r="AV69" s="838"/>
      <c r="AW69" s="838"/>
      <c r="AX69" s="838"/>
      <c r="AY69" s="706"/>
      <c r="AZ69" s="706"/>
      <c r="BA69" s="838"/>
      <c r="BB69" s="838"/>
      <c r="BC69" s="838"/>
      <c r="BD69" s="1550"/>
      <c r="BE69" s="1550"/>
    </row>
    <row r="70" spans="1:58" s="525" customFormat="1" ht="54.95" customHeight="1">
      <c r="A70" s="695"/>
      <c r="B70" s="709"/>
      <c r="C70" s="709"/>
      <c r="D70" s="695"/>
      <c r="E70" s="695"/>
      <c r="F70" s="695"/>
      <c r="G70" s="1472"/>
      <c r="H70" s="1472"/>
      <c r="I70" s="839"/>
      <c r="J70" s="1472"/>
      <c r="K70" s="839"/>
      <c r="L70" s="839"/>
      <c r="M70" s="1538"/>
      <c r="N70" s="134" t="s">
        <v>1977</v>
      </c>
      <c r="O70" s="134" t="s">
        <v>1978</v>
      </c>
      <c r="P70" s="134">
        <v>29477016.949999999</v>
      </c>
      <c r="Q70" s="695"/>
      <c r="R70" s="695"/>
      <c r="S70" s="695"/>
      <c r="T70" s="1472"/>
      <c r="U70" s="1472"/>
      <c r="V70" s="1472"/>
      <c r="W70" s="695"/>
      <c r="X70" s="1472"/>
      <c r="Y70" s="709"/>
      <c r="Z70" s="695"/>
      <c r="AA70" s="695"/>
      <c r="AB70" s="695"/>
      <c r="AC70" s="695"/>
      <c r="AD70" s="695"/>
      <c r="AE70" s="695"/>
      <c r="AF70" s="695"/>
      <c r="AG70" s="1472"/>
      <c r="AH70" s="695"/>
      <c r="AI70" s="709"/>
      <c r="AJ70" s="709"/>
      <c r="AK70" s="703"/>
      <c r="AL70" s="839"/>
      <c r="AM70" s="695"/>
      <c r="AN70" s="695"/>
      <c r="AO70" s="839"/>
      <c r="AP70" s="703"/>
      <c r="AQ70" s="839"/>
      <c r="AR70" s="839"/>
      <c r="AS70" s="695"/>
      <c r="AT70" s="839"/>
      <c r="AU70" s="839"/>
      <c r="AV70" s="839"/>
      <c r="AW70" s="839"/>
      <c r="AX70" s="839"/>
      <c r="AY70" s="703"/>
      <c r="AZ70" s="703"/>
      <c r="BA70" s="839"/>
      <c r="BB70" s="839"/>
      <c r="BC70" s="839"/>
      <c r="BD70" s="1551"/>
      <c r="BE70" s="1551"/>
    </row>
    <row r="71" spans="1:58" s="525" customFormat="1" ht="54.95" customHeight="1">
      <c r="A71" s="1534">
        <v>2018</v>
      </c>
      <c r="B71" s="1533">
        <v>43101</v>
      </c>
      <c r="C71" s="1533">
        <v>43190</v>
      </c>
      <c r="D71" s="1534" t="s">
        <v>794</v>
      </c>
      <c r="E71" s="1534" t="s">
        <v>1577</v>
      </c>
      <c r="F71" s="1534" t="s">
        <v>1577</v>
      </c>
      <c r="G71" s="1470" t="s">
        <v>2306</v>
      </c>
      <c r="H71" s="1470" t="s">
        <v>382</v>
      </c>
      <c r="I71" s="1535" t="s">
        <v>599</v>
      </c>
      <c r="J71" s="1470" t="s">
        <v>178</v>
      </c>
      <c r="K71" s="1535" t="s">
        <v>61</v>
      </c>
      <c r="L71" s="1535" t="s">
        <v>62</v>
      </c>
      <c r="M71" s="1536" t="s">
        <v>63</v>
      </c>
      <c r="N71" s="134" t="s">
        <v>1973</v>
      </c>
      <c r="O71" s="134" t="s">
        <v>1974</v>
      </c>
      <c r="P71" s="134">
        <v>27302678.460000001</v>
      </c>
      <c r="Q71" s="1534" t="s">
        <v>61</v>
      </c>
      <c r="R71" s="1534" t="s">
        <v>1579</v>
      </c>
      <c r="S71" s="1534" t="s">
        <v>1579</v>
      </c>
      <c r="T71" s="1470" t="s">
        <v>181</v>
      </c>
      <c r="U71" s="1470" t="s">
        <v>1476</v>
      </c>
      <c r="V71" s="1470" t="s">
        <v>171</v>
      </c>
      <c r="W71" s="1534" t="s">
        <v>51</v>
      </c>
      <c r="X71" s="1470" t="s">
        <v>2306</v>
      </c>
      <c r="Y71" s="1533">
        <v>43097</v>
      </c>
      <c r="Z71" s="1534">
        <v>4431970.03</v>
      </c>
      <c r="AA71" s="1534">
        <v>5141085.24</v>
      </c>
      <c r="AB71" s="1534">
        <v>0</v>
      </c>
      <c r="AC71" s="1534">
        <v>5141085.24</v>
      </c>
      <c r="AD71" s="1534" t="s">
        <v>241</v>
      </c>
      <c r="AE71" s="1534" t="s">
        <v>69</v>
      </c>
      <c r="AF71" s="1534" t="s">
        <v>70</v>
      </c>
      <c r="AG71" s="1470" t="s">
        <v>178</v>
      </c>
      <c r="AH71" s="1534">
        <v>664795.5</v>
      </c>
      <c r="AI71" s="1533">
        <v>43101</v>
      </c>
      <c r="AJ71" s="1533">
        <v>43146</v>
      </c>
      <c r="AK71" s="702" t="s">
        <v>2307</v>
      </c>
      <c r="AL71" s="1474" t="s">
        <v>600</v>
      </c>
      <c r="AM71" s="1534" t="s">
        <v>384</v>
      </c>
      <c r="AN71" s="1534" t="s">
        <v>389</v>
      </c>
      <c r="AO71" s="1535" t="s">
        <v>73</v>
      </c>
      <c r="AP71" s="1474" t="s">
        <v>601</v>
      </c>
      <c r="AQ71" s="1535" t="s">
        <v>73</v>
      </c>
      <c r="AR71" s="1535" t="s">
        <v>573</v>
      </c>
      <c r="AS71" s="1534" t="s">
        <v>293</v>
      </c>
      <c r="AT71" s="1535" t="s">
        <v>566</v>
      </c>
      <c r="AU71" s="1535" t="s">
        <v>566</v>
      </c>
      <c r="AV71" s="1535" t="s">
        <v>566</v>
      </c>
      <c r="AW71" s="1535" t="s">
        <v>2228</v>
      </c>
      <c r="AX71" s="1535" t="s">
        <v>74</v>
      </c>
      <c r="AY71" s="1474" t="s">
        <v>569</v>
      </c>
      <c r="AZ71" s="1474" t="s">
        <v>570</v>
      </c>
      <c r="BA71" s="1535" t="s">
        <v>571</v>
      </c>
      <c r="BB71" s="1535" t="s">
        <v>572</v>
      </c>
      <c r="BC71" s="1535" t="s">
        <v>51</v>
      </c>
      <c r="BD71" s="1549">
        <v>43483</v>
      </c>
      <c r="BE71" s="1549">
        <v>43483</v>
      </c>
      <c r="BF71" s="279" t="s">
        <v>2308</v>
      </c>
    </row>
    <row r="72" spans="1:58" s="525" customFormat="1" ht="54.95" customHeight="1">
      <c r="A72" s="705"/>
      <c r="B72" s="708"/>
      <c r="C72" s="708"/>
      <c r="D72" s="705"/>
      <c r="E72" s="705"/>
      <c r="F72" s="705"/>
      <c r="G72" s="1471"/>
      <c r="H72" s="1471"/>
      <c r="I72" s="838"/>
      <c r="J72" s="1471"/>
      <c r="K72" s="838"/>
      <c r="L72" s="838"/>
      <c r="M72" s="1537"/>
      <c r="N72" s="134" t="s">
        <v>1975</v>
      </c>
      <c r="O72" s="134" t="s">
        <v>1976</v>
      </c>
      <c r="P72" s="134">
        <v>22346489.710000001</v>
      </c>
      <c r="Q72" s="705"/>
      <c r="R72" s="705"/>
      <c r="S72" s="705"/>
      <c r="T72" s="1471"/>
      <c r="U72" s="1471"/>
      <c r="V72" s="1471"/>
      <c r="W72" s="705"/>
      <c r="X72" s="1471"/>
      <c r="Y72" s="708"/>
      <c r="Z72" s="705"/>
      <c r="AA72" s="705"/>
      <c r="AB72" s="705"/>
      <c r="AC72" s="705"/>
      <c r="AD72" s="705"/>
      <c r="AE72" s="705"/>
      <c r="AF72" s="705"/>
      <c r="AG72" s="1471"/>
      <c r="AH72" s="705"/>
      <c r="AI72" s="708"/>
      <c r="AJ72" s="708"/>
      <c r="AK72" s="706"/>
      <c r="AL72" s="838"/>
      <c r="AM72" s="705"/>
      <c r="AN72" s="705"/>
      <c r="AO72" s="838"/>
      <c r="AP72" s="706"/>
      <c r="AQ72" s="838"/>
      <c r="AR72" s="838"/>
      <c r="AS72" s="705"/>
      <c r="AT72" s="838"/>
      <c r="AU72" s="838"/>
      <c r="AV72" s="838"/>
      <c r="AW72" s="838"/>
      <c r="AX72" s="838"/>
      <c r="AY72" s="706"/>
      <c r="AZ72" s="706"/>
      <c r="BA72" s="838"/>
      <c r="BB72" s="838"/>
      <c r="BC72" s="838"/>
      <c r="BD72" s="1550"/>
      <c r="BE72" s="1550"/>
    </row>
    <row r="73" spans="1:58" s="525" customFormat="1" ht="54.95" customHeight="1">
      <c r="A73" s="695"/>
      <c r="B73" s="709"/>
      <c r="C73" s="709"/>
      <c r="D73" s="695"/>
      <c r="E73" s="695"/>
      <c r="F73" s="695"/>
      <c r="G73" s="1472"/>
      <c r="H73" s="1472"/>
      <c r="I73" s="839"/>
      <c r="J73" s="1472"/>
      <c r="K73" s="839"/>
      <c r="L73" s="839"/>
      <c r="M73" s="1538"/>
      <c r="N73" s="134" t="s">
        <v>1977</v>
      </c>
      <c r="O73" s="134" t="s">
        <v>1978</v>
      </c>
      <c r="P73" s="134">
        <v>29477016.949999999</v>
      </c>
      <c r="Q73" s="695"/>
      <c r="R73" s="695"/>
      <c r="S73" s="695"/>
      <c r="T73" s="1472"/>
      <c r="U73" s="1472"/>
      <c r="V73" s="1472"/>
      <c r="W73" s="695"/>
      <c r="X73" s="1472"/>
      <c r="Y73" s="709"/>
      <c r="Z73" s="695"/>
      <c r="AA73" s="695"/>
      <c r="AB73" s="695"/>
      <c r="AC73" s="695"/>
      <c r="AD73" s="695"/>
      <c r="AE73" s="695"/>
      <c r="AF73" s="695"/>
      <c r="AG73" s="1472"/>
      <c r="AH73" s="695"/>
      <c r="AI73" s="709"/>
      <c r="AJ73" s="709"/>
      <c r="AK73" s="703"/>
      <c r="AL73" s="839"/>
      <c r="AM73" s="695"/>
      <c r="AN73" s="695"/>
      <c r="AO73" s="839"/>
      <c r="AP73" s="703"/>
      <c r="AQ73" s="839"/>
      <c r="AR73" s="839"/>
      <c r="AS73" s="695"/>
      <c r="AT73" s="839"/>
      <c r="AU73" s="839"/>
      <c r="AV73" s="839"/>
      <c r="AW73" s="839"/>
      <c r="AX73" s="839"/>
      <c r="AY73" s="703"/>
      <c r="AZ73" s="703"/>
      <c r="BA73" s="839"/>
      <c r="BB73" s="839"/>
      <c r="BC73" s="839"/>
      <c r="BD73" s="1551"/>
      <c r="BE73" s="1551"/>
    </row>
    <row r="74" spans="1:58" ht="85.5">
      <c r="A74" s="131">
        <v>2018</v>
      </c>
      <c r="B74" s="135">
        <v>43101</v>
      </c>
      <c r="C74" s="637">
        <v>43190</v>
      </c>
      <c r="D74" s="636" t="s">
        <v>794</v>
      </c>
      <c r="E74" s="636" t="s">
        <v>1577</v>
      </c>
      <c r="F74" s="636" t="s">
        <v>1577</v>
      </c>
      <c r="G74" s="631" t="s">
        <v>2309</v>
      </c>
      <c r="H74" s="631" t="s">
        <v>488</v>
      </c>
      <c r="I74" s="630" t="s">
        <v>599</v>
      </c>
      <c r="J74" s="631" t="s">
        <v>489</v>
      </c>
      <c r="K74" s="134" t="s">
        <v>61</v>
      </c>
      <c r="L74" s="134" t="s">
        <v>62</v>
      </c>
      <c r="M74" s="633" t="s">
        <v>63</v>
      </c>
      <c r="N74" s="134" t="s">
        <v>2310</v>
      </c>
      <c r="O74" s="134" t="s">
        <v>1980</v>
      </c>
      <c r="P74" s="134">
        <v>1931029.04</v>
      </c>
      <c r="Q74" s="636" t="s">
        <v>61</v>
      </c>
      <c r="R74" s="636" t="s">
        <v>1579</v>
      </c>
      <c r="S74" s="636" t="s">
        <v>1579</v>
      </c>
      <c r="T74" s="631" t="s">
        <v>1004</v>
      </c>
      <c r="U74" s="631" t="s">
        <v>1606</v>
      </c>
      <c r="V74" s="631" t="s">
        <v>171</v>
      </c>
      <c r="W74" s="636" t="s">
        <v>51</v>
      </c>
      <c r="X74" s="631" t="s">
        <v>2309</v>
      </c>
      <c r="Y74" s="135">
        <v>43098</v>
      </c>
      <c r="Z74" s="131">
        <v>1664680.2</v>
      </c>
      <c r="AA74" s="131">
        <v>1931029.04</v>
      </c>
      <c r="AB74" s="131">
        <v>193102.9</v>
      </c>
      <c r="AC74" s="636">
        <v>1931029.04</v>
      </c>
      <c r="AD74" s="636" t="s">
        <v>241</v>
      </c>
      <c r="AE74" s="636" t="s">
        <v>69</v>
      </c>
      <c r="AF74" s="636" t="s">
        <v>70</v>
      </c>
      <c r="AG74" s="631" t="s">
        <v>489</v>
      </c>
      <c r="AH74" s="636">
        <v>249702.03</v>
      </c>
      <c r="AI74" s="637">
        <v>43101</v>
      </c>
      <c r="AJ74" s="637">
        <v>43190</v>
      </c>
      <c r="AK74" s="638" t="s">
        <v>2311</v>
      </c>
      <c r="AL74" s="632" t="s">
        <v>600</v>
      </c>
      <c r="AM74" s="636" t="s">
        <v>384</v>
      </c>
      <c r="AN74" s="636" t="s">
        <v>389</v>
      </c>
      <c r="AO74" s="630" t="s">
        <v>73</v>
      </c>
      <c r="AP74" s="136" t="s">
        <v>601</v>
      </c>
      <c r="AQ74" s="134" t="s">
        <v>73</v>
      </c>
      <c r="AR74" s="630" t="s">
        <v>573</v>
      </c>
      <c r="AS74" s="636" t="s">
        <v>293</v>
      </c>
      <c r="AT74" s="630" t="s">
        <v>566</v>
      </c>
      <c r="AU74" s="630" t="s">
        <v>566</v>
      </c>
      <c r="AV74" s="630" t="s">
        <v>566</v>
      </c>
      <c r="AW74" s="630" t="s">
        <v>2228</v>
      </c>
      <c r="AX74" s="630" t="s">
        <v>74</v>
      </c>
      <c r="AY74" s="632" t="s">
        <v>569</v>
      </c>
      <c r="AZ74" s="632" t="s">
        <v>570</v>
      </c>
      <c r="BA74" s="630" t="s">
        <v>571</v>
      </c>
      <c r="BB74" s="630" t="s">
        <v>572</v>
      </c>
      <c r="BC74" s="630" t="s">
        <v>51</v>
      </c>
      <c r="BD74" s="139">
        <v>43483</v>
      </c>
      <c r="BE74" s="139">
        <v>43483</v>
      </c>
    </row>
    <row r="75" spans="1:58" ht="105">
      <c r="A75" s="131">
        <v>2018</v>
      </c>
      <c r="B75" s="135">
        <v>43101</v>
      </c>
      <c r="C75" s="637">
        <v>43190</v>
      </c>
      <c r="D75" s="636" t="s">
        <v>794</v>
      </c>
      <c r="E75" s="636" t="s">
        <v>1577</v>
      </c>
      <c r="F75" s="636" t="s">
        <v>1577</v>
      </c>
      <c r="G75" s="631" t="s">
        <v>2312</v>
      </c>
      <c r="H75" s="631">
        <v>55</v>
      </c>
      <c r="I75" s="630" t="s">
        <v>599</v>
      </c>
      <c r="J75" s="631" t="s">
        <v>502</v>
      </c>
      <c r="K75" s="134" t="s">
        <v>61</v>
      </c>
      <c r="L75" s="134" t="s">
        <v>62</v>
      </c>
      <c r="M75" s="633" t="s">
        <v>63</v>
      </c>
      <c r="N75" s="134" t="s">
        <v>2313</v>
      </c>
      <c r="O75" s="134" t="s">
        <v>2057</v>
      </c>
      <c r="P75" s="134">
        <v>458925.33</v>
      </c>
      <c r="Q75" s="636" t="s">
        <v>61</v>
      </c>
      <c r="R75" s="636" t="s">
        <v>1579</v>
      </c>
      <c r="S75" s="636" t="s">
        <v>1579</v>
      </c>
      <c r="T75" s="631" t="s">
        <v>250</v>
      </c>
      <c r="U75" s="631" t="s">
        <v>1705</v>
      </c>
      <c r="V75" s="631" t="s">
        <v>132</v>
      </c>
      <c r="W75" s="636" t="s">
        <v>51</v>
      </c>
      <c r="X75" s="631" t="s">
        <v>2312</v>
      </c>
      <c r="Y75" s="135">
        <v>43463</v>
      </c>
      <c r="Z75" s="131">
        <v>458925.33</v>
      </c>
      <c r="AA75" s="131">
        <v>458925.33</v>
      </c>
      <c r="AB75" s="131">
        <v>0</v>
      </c>
      <c r="AC75" s="636">
        <v>458925.33</v>
      </c>
      <c r="AD75" s="636" t="s">
        <v>241</v>
      </c>
      <c r="AE75" s="636" t="s">
        <v>69</v>
      </c>
      <c r="AF75" s="636" t="s">
        <v>70</v>
      </c>
      <c r="AG75" s="631" t="s">
        <v>502</v>
      </c>
      <c r="AH75" s="636">
        <v>68838.789999999994</v>
      </c>
      <c r="AI75" s="637">
        <v>43101</v>
      </c>
      <c r="AJ75" s="637">
        <v>43190</v>
      </c>
      <c r="AK75" s="638" t="s">
        <v>2314</v>
      </c>
      <c r="AL75" s="632" t="s">
        <v>600</v>
      </c>
      <c r="AM75" s="636" t="s">
        <v>384</v>
      </c>
      <c r="AN75" s="636" t="s">
        <v>389</v>
      </c>
      <c r="AO75" s="630" t="s">
        <v>73</v>
      </c>
      <c r="AP75" s="136" t="s">
        <v>601</v>
      </c>
      <c r="AQ75" s="134" t="s">
        <v>73</v>
      </c>
      <c r="AR75" s="630" t="s">
        <v>573</v>
      </c>
      <c r="AS75" s="636" t="s">
        <v>293</v>
      </c>
      <c r="AT75" s="630" t="s">
        <v>566</v>
      </c>
      <c r="AU75" s="630" t="s">
        <v>566</v>
      </c>
      <c r="AV75" s="630" t="s">
        <v>566</v>
      </c>
      <c r="AW75" s="630" t="s">
        <v>2228</v>
      </c>
      <c r="AX75" s="630" t="s">
        <v>74</v>
      </c>
      <c r="AY75" s="632" t="s">
        <v>569</v>
      </c>
      <c r="AZ75" s="632" t="s">
        <v>570</v>
      </c>
      <c r="BA75" s="630" t="s">
        <v>571</v>
      </c>
      <c r="BB75" s="630" t="s">
        <v>572</v>
      </c>
      <c r="BC75" s="630" t="s">
        <v>51</v>
      </c>
      <c r="BD75" s="139">
        <v>43483</v>
      </c>
      <c r="BE75" s="139">
        <v>43483</v>
      </c>
    </row>
    <row r="76" spans="1:58" ht="85.5" customHeight="1">
      <c r="A76" s="1527">
        <v>2018</v>
      </c>
      <c r="B76" s="1530">
        <v>43101</v>
      </c>
      <c r="C76" s="1533">
        <v>43190</v>
      </c>
      <c r="D76" s="1534" t="s">
        <v>794</v>
      </c>
      <c r="E76" s="1555" t="s">
        <v>1577</v>
      </c>
      <c r="F76" s="1555" t="s">
        <v>1577</v>
      </c>
      <c r="G76" s="1555" t="s">
        <v>2315</v>
      </c>
      <c r="H76" s="1527" t="s">
        <v>382</v>
      </c>
      <c r="I76" s="1535" t="s">
        <v>599</v>
      </c>
      <c r="J76" s="1534" t="s">
        <v>496</v>
      </c>
      <c r="K76" s="1535" t="s">
        <v>61</v>
      </c>
      <c r="L76" s="1535" t="s">
        <v>62</v>
      </c>
      <c r="M76" s="1536" t="s">
        <v>63</v>
      </c>
      <c r="N76" s="134" t="s">
        <v>2316</v>
      </c>
      <c r="O76" s="134" t="s">
        <v>2317</v>
      </c>
      <c r="P76" s="134">
        <v>5515800</v>
      </c>
      <c r="Q76" s="1534" t="s">
        <v>61</v>
      </c>
      <c r="R76" s="1534" t="s">
        <v>1579</v>
      </c>
      <c r="S76" s="1534" t="s">
        <v>1579</v>
      </c>
      <c r="T76" s="1534" t="s">
        <v>326</v>
      </c>
      <c r="U76" s="1534" t="s">
        <v>1600</v>
      </c>
      <c r="V76" s="1552" t="s">
        <v>200</v>
      </c>
      <c r="W76" s="1534" t="s">
        <v>51</v>
      </c>
      <c r="X76" s="1534" t="s">
        <v>2315</v>
      </c>
      <c r="Y76" s="1530">
        <v>43112</v>
      </c>
      <c r="Z76" s="1527">
        <v>1215166.53</v>
      </c>
      <c r="AA76" s="1527">
        <v>1409593.18</v>
      </c>
      <c r="AB76" s="1527">
        <v>0</v>
      </c>
      <c r="AC76" s="1555">
        <v>1409593.18</v>
      </c>
      <c r="AD76" s="1534" t="s">
        <v>241</v>
      </c>
      <c r="AE76" s="1534" t="s">
        <v>69</v>
      </c>
      <c r="AF76" s="1534" t="s">
        <v>70</v>
      </c>
      <c r="AG76" s="1534" t="s">
        <v>496</v>
      </c>
      <c r="AH76" s="1534">
        <v>182274.97</v>
      </c>
      <c r="AI76" s="1533">
        <v>43112</v>
      </c>
      <c r="AJ76" s="1533">
        <v>43134</v>
      </c>
      <c r="AK76" s="702" t="s">
        <v>2318</v>
      </c>
      <c r="AL76" s="1474" t="s">
        <v>600</v>
      </c>
      <c r="AM76" s="1534" t="s">
        <v>384</v>
      </c>
      <c r="AN76" s="1534" t="s">
        <v>389</v>
      </c>
      <c r="AO76" s="1535" t="s">
        <v>73</v>
      </c>
      <c r="AP76" s="1474" t="s">
        <v>601</v>
      </c>
      <c r="AQ76" s="1535" t="s">
        <v>73</v>
      </c>
      <c r="AR76" s="1535" t="s">
        <v>573</v>
      </c>
      <c r="AS76" s="1534" t="s">
        <v>293</v>
      </c>
      <c r="AT76" s="1535" t="s">
        <v>566</v>
      </c>
      <c r="AU76" s="1535" t="s">
        <v>566</v>
      </c>
      <c r="AV76" s="1535" t="s">
        <v>566</v>
      </c>
      <c r="AW76" s="1535" t="s">
        <v>2228</v>
      </c>
      <c r="AX76" s="1535" t="s">
        <v>74</v>
      </c>
      <c r="AY76" s="1474" t="s">
        <v>569</v>
      </c>
      <c r="AZ76" s="1474" t="s">
        <v>570</v>
      </c>
      <c r="BA76" s="1535" t="s">
        <v>571</v>
      </c>
      <c r="BB76" s="1535" t="s">
        <v>572</v>
      </c>
      <c r="BC76" s="1535" t="s">
        <v>51</v>
      </c>
      <c r="BD76" s="1541">
        <v>43483</v>
      </c>
      <c r="BE76" s="1541">
        <v>43483</v>
      </c>
    </row>
    <row r="77" spans="1:58" ht="57" customHeight="1">
      <c r="A77" s="1528"/>
      <c r="B77" s="1531"/>
      <c r="C77" s="708"/>
      <c r="D77" s="705"/>
      <c r="E77" s="1556"/>
      <c r="F77" s="1556"/>
      <c r="G77" s="1556"/>
      <c r="H77" s="1528"/>
      <c r="I77" s="838"/>
      <c r="J77" s="705"/>
      <c r="K77" s="838"/>
      <c r="L77" s="838"/>
      <c r="M77" s="1537"/>
      <c r="N77" s="134" t="s">
        <v>2319</v>
      </c>
      <c r="O77" s="134" t="s">
        <v>2320</v>
      </c>
      <c r="P77" s="134">
        <v>8503469.7699999996</v>
      </c>
      <c r="Q77" s="705"/>
      <c r="R77" s="705"/>
      <c r="S77" s="705"/>
      <c r="T77" s="705"/>
      <c r="U77" s="705"/>
      <c r="V77" s="1553"/>
      <c r="W77" s="705"/>
      <c r="X77" s="705"/>
      <c r="Y77" s="1531"/>
      <c r="Z77" s="1528"/>
      <c r="AA77" s="1528"/>
      <c r="AB77" s="1528"/>
      <c r="AC77" s="1556"/>
      <c r="AD77" s="705"/>
      <c r="AE77" s="705"/>
      <c r="AF77" s="705"/>
      <c r="AG77" s="705"/>
      <c r="AH77" s="705"/>
      <c r="AI77" s="708"/>
      <c r="AJ77" s="708"/>
      <c r="AK77" s="706"/>
      <c r="AL77" s="838"/>
      <c r="AM77" s="705"/>
      <c r="AN77" s="705"/>
      <c r="AO77" s="838"/>
      <c r="AP77" s="706"/>
      <c r="AQ77" s="838"/>
      <c r="AR77" s="838"/>
      <c r="AS77" s="705"/>
      <c r="AT77" s="838"/>
      <c r="AU77" s="838"/>
      <c r="AV77" s="838"/>
      <c r="AW77" s="838"/>
      <c r="AX77" s="838"/>
      <c r="AY77" s="706"/>
      <c r="AZ77" s="706"/>
      <c r="BA77" s="838"/>
      <c r="BB77" s="838"/>
      <c r="BC77" s="838"/>
      <c r="BD77" s="1542"/>
      <c r="BE77" s="1542"/>
    </row>
    <row r="78" spans="1:58" ht="57" customHeight="1">
      <c r="A78" s="1529"/>
      <c r="B78" s="1532"/>
      <c r="C78" s="709"/>
      <c r="D78" s="695"/>
      <c r="E78" s="1557"/>
      <c r="F78" s="1557"/>
      <c r="G78" s="1557"/>
      <c r="H78" s="1529"/>
      <c r="I78" s="839"/>
      <c r="J78" s="695"/>
      <c r="K78" s="839"/>
      <c r="L78" s="839"/>
      <c r="M78" s="1538"/>
      <c r="N78" s="134" t="s">
        <v>2321</v>
      </c>
      <c r="O78" s="134" t="s">
        <v>2322</v>
      </c>
      <c r="P78" s="134">
        <v>6909346.04</v>
      </c>
      <c r="Q78" s="695"/>
      <c r="R78" s="695"/>
      <c r="S78" s="695"/>
      <c r="T78" s="695"/>
      <c r="U78" s="695"/>
      <c r="V78" s="1554"/>
      <c r="W78" s="695"/>
      <c r="X78" s="695"/>
      <c r="Y78" s="1532"/>
      <c r="Z78" s="1529"/>
      <c r="AA78" s="1529"/>
      <c r="AB78" s="1529"/>
      <c r="AC78" s="1557"/>
      <c r="AD78" s="695"/>
      <c r="AE78" s="695"/>
      <c r="AF78" s="695"/>
      <c r="AG78" s="695"/>
      <c r="AH78" s="695"/>
      <c r="AI78" s="709"/>
      <c r="AJ78" s="709"/>
      <c r="AK78" s="703"/>
      <c r="AL78" s="839"/>
      <c r="AM78" s="695"/>
      <c r="AN78" s="695"/>
      <c r="AO78" s="839"/>
      <c r="AP78" s="703"/>
      <c r="AQ78" s="839"/>
      <c r="AR78" s="839"/>
      <c r="AS78" s="695"/>
      <c r="AT78" s="839"/>
      <c r="AU78" s="839"/>
      <c r="AV78" s="839"/>
      <c r="AW78" s="839"/>
      <c r="AX78" s="839"/>
      <c r="AY78" s="703"/>
      <c r="AZ78" s="703"/>
      <c r="BA78" s="839"/>
      <c r="BB78" s="839"/>
      <c r="BC78" s="839"/>
      <c r="BD78" s="1543"/>
      <c r="BE78" s="1543"/>
    </row>
    <row r="79" spans="1:58" ht="85.5" customHeight="1">
      <c r="A79" s="1527">
        <v>2018</v>
      </c>
      <c r="B79" s="1530">
        <v>43101</v>
      </c>
      <c r="C79" s="1533">
        <v>43190</v>
      </c>
      <c r="D79" s="1534" t="s">
        <v>794</v>
      </c>
      <c r="E79" s="1555" t="s">
        <v>1577</v>
      </c>
      <c r="F79" s="1555" t="s">
        <v>1577</v>
      </c>
      <c r="G79" s="1555" t="s">
        <v>2323</v>
      </c>
      <c r="H79" s="1527">
        <v>55</v>
      </c>
      <c r="I79" s="1535" t="s">
        <v>599</v>
      </c>
      <c r="J79" s="1552" t="s">
        <v>2324</v>
      </c>
      <c r="K79" s="1535" t="s">
        <v>61</v>
      </c>
      <c r="L79" s="1535" t="s">
        <v>62</v>
      </c>
      <c r="M79" s="1536" t="s">
        <v>63</v>
      </c>
      <c r="N79" s="134" t="s">
        <v>2325</v>
      </c>
      <c r="O79" s="134" t="s">
        <v>1990</v>
      </c>
      <c r="P79" s="134">
        <v>180000</v>
      </c>
      <c r="Q79" s="1534" t="s">
        <v>61</v>
      </c>
      <c r="R79" s="1534" t="s">
        <v>1579</v>
      </c>
      <c r="S79" s="1534" t="s">
        <v>1579</v>
      </c>
      <c r="T79" s="1534" t="s">
        <v>67</v>
      </c>
      <c r="U79" s="1534" t="s">
        <v>1613</v>
      </c>
      <c r="V79" s="1552" t="s">
        <v>200</v>
      </c>
      <c r="W79" s="1534" t="s">
        <v>51</v>
      </c>
      <c r="X79" s="1534" t="s">
        <v>2323</v>
      </c>
      <c r="Y79" s="1530">
        <v>43104</v>
      </c>
      <c r="Z79" s="1527">
        <v>155172.41</v>
      </c>
      <c r="AA79" s="1527">
        <v>180000</v>
      </c>
      <c r="AB79" s="1527">
        <v>0</v>
      </c>
      <c r="AC79" s="1555">
        <v>180000</v>
      </c>
      <c r="AD79" s="1534" t="s">
        <v>241</v>
      </c>
      <c r="AE79" s="1534" t="s">
        <v>69</v>
      </c>
      <c r="AF79" s="1534" t="s">
        <v>70</v>
      </c>
      <c r="AG79" s="1534" t="s">
        <v>2324</v>
      </c>
      <c r="AH79" s="1534">
        <v>0</v>
      </c>
      <c r="AI79" s="1533">
        <v>43105</v>
      </c>
      <c r="AJ79" s="1533">
        <v>43105</v>
      </c>
      <c r="AK79" s="702" t="s">
        <v>2326</v>
      </c>
      <c r="AL79" s="1474" t="s">
        <v>600</v>
      </c>
      <c r="AM79" s="1534" t="s">
        <v>384</v>
      </c>
      <c r="AN79" s="1534" t="s">
        <v>389</v>
      </c>
      <c r="AO79" s="1535" t="s">
        <v>73</v>
      </c>
      <c r="AP79" s="1474" t="s">
        <v>601</v>
      </c>
      <c r="AQ79" s="1535" t="s">
        <v>73</v>
      </c>
      <c r="AR79" s="1535" t="s">
        <v>573</v>
      </c>
      <c r="AS79" s="1534" t="s">
        <v>293</v>
      </c>
      <c r="AT79" s="1535" t="s">
        <v>566</v>
      </c>
      <c r="AU79" s="1535" t="s">
        <v>566</v>
      </c>
      <c r="AV79" s="1535" t="s">
        <v>566</v>
      </c>
      <c r="AW79" s="1535" t="s">
        <v>2228</v>
      </c>
      <c r="AX79" s="1535" t="s">
        <v>74</v>
      </c>
      <c r="AY79" s="1474" t="s">
        <v>569</v>
      </c>
      <c r="AZ79" s="1474" t="s">
        <v>570</v>
      </c>
      <c r="BA79" s="1535" t="s">
        <v>571</v>
      </c>
      <c r="BB79" s="1535" t="s">
        <v>572</v>
      </c>
      <c r="BC79" s="1535" t="s">
        <v>51</v>
      </c>
      <c r="BD79" s="1541">
        <v>43483</v>
      </c>
      <c r="BE79" s="1541">
        <v>43483</v>
      </c>
    </row>
    <row r="80" spans="1:58" ht="57">
      <c r="A80" s="1529"/>
      <c r="B80" s="1532"/>
      <c r="C80" s="709"/>
      <c r="D80" s="695"/>
      <c r="E80" s="1557"/>
      <c r="F80" s="1557"/>
      <c r="G80" s="1557"/>
      <c r="H80" s="1529"/>
      <c r="I80" s="839"/>
      <c r="J80" s="1554"/>
      <c r="K80" s="839"/>
      <c r="L80" s="839"/>
      <c r="M80" s="1538"/>
      <c r="N80" s="134" t="s">
        <v>2327</v>
      </c>
      <c r="O80" s="134" t="s">
        <v>1992</v>
      </c>
      <c r="P80" s="134">
        <v>214600</v>
      </c>
      <c r="Q80" s="695"/>
      <c r="R80" s="695"/>
      <c r="S80" s="695"/>
      <c r="T80" s="695"/>
      <c r="U80" s="695"/>
      <c r="V80" s="1554"/>
      <c r="W80" s="695"/>
      <c r="X80" s="695"/>
      <c r="Y80" s="1532"/>
      <c r="Z80" s="1529"/>
      <c r="AA80" s="1529"/>
      <c r="AB80" s="1529"/>
      <c r="AC80" s="1557"/>
      <c r="AD80" s="695"/>
      <c r="AE80" s="695"/>
      <c r="AF80" s="695"/>
      <c r="AG80" s="695"/>
      <c r="AH80" s="695"/>
      <c r="AI80" s="709"/>
      <c r="AJ80" s="709"/>
      <c r="AK80" s="703"/>
      <c r="AL80" s="839"/>
      <c r="AM80" s="695"/>
      <c r="AN80" s="695"/>
      <c r="AO80" s="839"/>
      <c r="AP80" s="703"/>
      <c r="AQ80" s="839"/>
      <c r="AR80" s="839"/>
      <c r="AS80" s="695"/>
      <c r="AT80" s="839"/>
      <c r="AU80" s="839"/>
      <c r="AV80" s="839"/>
      <c r="AW80" s="839"/>
      <c r="AX80" s="839"/>
      <c r="AY80" s="703"/>
      <c r="AZ80" s="703"/>
      <c r="BA80" s="839"/>
      <c r="BB80" s="839"/>
      <c r="BC80" s="839"/>
      <c r="BD80" s="1543"/>
      <c r="BE80" s="1543"/>
    </row>
    <row r="81" spans="1:57" ht="85.5" customHeight="1">
      <c r="A81" s="1527">
        <v>2018</v>
      </c>
      <c r="B81" s="1530">
        <v>43101</v>
      </c>
      <c r="C81" s="1533">
        <v>43190</v>
      </c>
      <c r="D81" s="1534" t="s">
        <v>794</v>
      </c>
      <c r="E81" s="1555" t="s">
        <v>1577</v>
      </c>
      <c r="F81" s="1555" t="s">
        <v>1577</v>
      </c>
      <c r="G81" s="1555" t="s">
        <v>2328</v>
      </c>
      <c r="H81" s="1527">
        <v>55</v>
      </c>
      <c r="I81" s="1535" t="s">
        <v>599</v>
      </c>
      <c r="J81" s="1552" t="s">
        <v>2329</v>
      </c>
      <c r="K81" s="1535" t="s">
        <v>61</v>
      </c>
      <c r="L81" s="1535" t="s">
        <v>62</v>
      </c>
      <c r="M81" s="1536" t="s">
        <v>63</v>
      </c>
      <c r="N81" s="134" t="s">
        <v>2330</v>
      </c>
      <c r="O81" s="134" t="s">
        <v>2331</v>
      </c>
      <c r="P81" s="134">
        <v>345680</v>
      </c>
      <c r="Q81" s="1534" t="s">
        <v>61</v>
      </c>
      <c r="R81" s="1534" t="s">
        <v>1579</v>
      </c>
      <c r="S81" s="1534" t="s">
        <v>1579</v>
      </c>
      <c r="T81" s="1534" t="s">
        <v>278</v>
      </c>
      <c r="U81" s="1534" t="s">
        <v>2332</v>
      </c>
      <c r="V81" s="1552" t="s">
        <v>200</v>
      </c>
      <c r="W81" s="1534" t="s">
        <v>51</v>
      </c>
      <c r="X81" s="1552" t="s">
        <v>2328</v>
      </c>
      <c r="Y81" s="1530">
        <v>43108</v>
      </c>
      <c r="Z81" s="1527">
        <v>255090.31</v>
      </c>
      <c r="AA81" s="1527">
        <v>295904.76</v>
      </c>
      <c r="AB81" s="1527">
        <v>0</v>
      </c>
      <c r="AC81" s="1555">
        <v>295904.76</v>
      </c>
      <c r="AD81" s="1534" t="s">
        <v>241</v>
      </c>
      <c r="AE81" s="1534" t="s">
        <v>69</v>
      </c>
      <c r="AF81" s="1534" t="s">
        <v>70</v>
      </c>
      <c r="AG81" s="1534" t="s">
        <v>2329</v>
      </c>
      <c r="AH81" s="1534">
        <v>0</v>
      </c>
      <c r="AI81" s="1533">
        <v>43108</v>
      </c>
      <c r="AJ81" s="1533">
        <v>43108</v>
      </c>
      <c r="AK81" s="702" t="s">
        <v>2333</v>
      </c>
      <c r="AL81" s="1474" t="s">
        <v>600</v>
      </c>
      <c r="AM81" s="1534" t="s">
        <v>384</v>
      </c>
      <c r="AN81" s="1534" t="s">
        <v>389</v>
      </c>
      <c r="AO81" s="1535" t="s">
        <v>73</v>
      </c>
      <c r="AP81" s="1474" t="s">
        <v>601</v>
      </c>
      <c r="AQ81" s="1535" t="s">
        <v>73</v>
      </c>
      <c r="AR81" s="1535" t="s">
        <v>573</v>
      </c>
      <c r="AS81" s="1534" t="s">
        <v>293</v>
      </c>
      <c r="AT81" s="1535" t="s">
        <v>566</v>
      </c>
      <c r="AU81" s="1535" t="s">
        <v>566</v>
      </c>
      <c r="AV81" s="1535" t="s">
        <v>566</v>
      </c>
      <c r="AW81" s="1535" t="s">
        <v>2228</v>
      </c>
      <c r="AX81" s="1535" t="s">
        <v>74</v>
      </c>
      <c r="AY81" s="1474" t="s">
        <v>569</v>
      </c>
      <c r="AZ81" s="1474" t="s">
        <v>570</v>
      </c>
      <c r="BA81" s="1535" t="s">
        <v>571</v>
      </c>
      <c r="BB81" s="1535" t="s">
        <v>572</v>
      </c>
      <c r="BC81" s="1535" t="s">
        <v>51</v>
      </c>
      <c r="BD81" s="1541">
        <v>43483</v>
      </c>
      <c r="BE81" s="1541">
        <v>43483</v>
      </c>
    </row>
    <row r="82" spans="1:57" ht="57" customHeight="1">
      <c r="A82" s="1529"/>
      <c r="B82" s="1532"/>
      <c r="C82" s="709"/>
      <c r="D82" s="695"/>
      <c r="E82" s="1557"/>
      <c r="F82" s="1557"/>
      <c r="G82" s="1557"/>
      <c r="H82" s="1529"/>
      <c r="I82" s="839"/>
      <c r="J82" s="1554"/>
      <c r="K82" s="839"/>
      <c r="L82" s="839"/>
      <c r="M82" s="1538"/>
      <c r="N82" s="134" t="s">
        <v>2334</v>
      </c>
      <c r="O82" s="134" t="s">
        <v>2335</v>
      </c>
      <c r="P82" s="134">
        <v>295904.76</v>
      </c>
      <c r="Q82" s="695"/>
      <c r="R82" s="695"/>
      <c r="S82" s="695"/>
      <c r="T82" s="695"/>
      <c r="U82" s="695"/>
      <c r="V82" s="1554"/>
      <c r="W82" s="695"/>
      <c r="X82" s="1554"/>
      <c r="Y82" s="1532"/>
      <c r="Z82" s="1529"/>
      <c r="AA82" s="1529"/>
      <c r="AB82" s="1529"/>
      <c r="AC82" s="1557"/>
      <c r="AD82" s="695"/>
      <c r="AE82" s="695"/>
      <c r="AF82" s="695"/>
      <c r="AG82" s="695"/>
      <c r="AH82" s="695"/>
      <c r="AI82" s="709"/>
      <c r="AJ82" s="709"/>
      <c r="AK82" s="703"/>
      <c r="AL82" s="839"/>
      <c r="AM82" s="695"/>
      <c r="AN82" s="695"/>
      <c r="AO82" s="839"/>
      <c r="AP82" s="703"/>
      <c r="AQ82" s="839"/>
      <c r="AR82" s="839"/>
      <c r="AS82" s="695"/>
      <c r="AT82" s="839"/>
      <c r="AU82" s="839"/>
      <c r="AV82" s="839"/>
      <c r="AW82" s="839"/>
      <c r="AX82" s="839"/>
      <c r="AY82" s="703"/>
      <c r="AZ82" s="703"/>
      <c r="BA82" s="839"/>
      <c r="BB82" s="839"/>
      <c r="BC82" s="839"/>
      <c r="BD82" s="1543"/>
      <c r="BE82" s="1543"/>
    </row>
    <row r="83" spans="1:57" ht="85.5" customHeight="1">
      <c r="A83" s="1527">
        <v>2018</v>
      </c>
      <c r="B83" s="1530">
        <v>43101</v>
      </c>
      <c r="C83" s="1533">
        <v>43190</v>
      </c>
      <c r="D83" s="1534" t="s">
        <v>794</v>
      </c>
      <c r="E83" s="1555" t="s">
        <v>1577</v>
      </c>
      <c r="F83" s="1555" t="s">
        <v>1577</v>
      </c>
      <c r="G83" s="1555" t="s">
        <v>2336</v>
      </c>
      <c r="H83" s="1527">
        <v>55</v>
      </c>
      <c r="I83" s="1535" t="s">
        <v>599</v>
      </c>
      <c r="J83" s="1552" t="s">
        <v>2337</v>
      </c>
      <c r="K83" s="1535" t="s">
        <v>61</v>
      </c>
      <c r="L83" s="1535" t="s">
        <v>62</v>
      </c>
      <c r="M83" s="1536" t="s">
        <v>63</v>
      </c>
      <c r="N83" s="134" t="s">
        <v>2330</v>
      </c>
      <c r="O83" s="134" t="s">
        <v>2331</v>
      </c>
      <c r="P83" s="134">
        <v>236640</v>
      </c>
      <c r="Q83" s="1534" t="s">
        <v>61</v>
      </c>
      <c r="R83" s="1534" t="s">
        <v>1579</v>
      </c>
      <c r="S83" s="1534" t="s">
        <v>1579</v>
      </c>
      <c r="T83" s="1534" t="s">
        <v>278</v>
      </c>
      <c r="U83" s="1534" t="s">
        <v>2332</v>
      </c>
      <c r="V83" s="1552" t="s">
        <v>200</v>
      </c>
      <c r="W83" s="1534" t="s">
        <v>51</v>
      </c>
      <c r="X83" s="1552" t="s">
        <v>2336</v>
      </c>
      <c r="Y83" s="1530">
        <v>43108</v>
      </c>
      <c r="Z83" s="1558">
        <v>176805</v>
      </c>
      <c r="AA83" s="1527">
        <v>205093.8</v>
      </c>
      <c r="AB83" s="1527">
        <v>0</v>
      </c>
      <c r="AC83" s="1555">
        <v>205093.8</v>
      </c>
      <c r="AD83" s="1534" t="s">
        <v>241</v>
      </c>
      <c r="AE83" s="1534" t="s">
        <v>69</v>
      </c>
      <c r="AF83" s="1534" t="s">
        <v>70</v>
      </c>
      <c r="AG83" s="1534" t="s">
        <v>2337</v>
      </c>
      <c r="AH83" s="1534">
        <v>0</v>
      </c>
      <c r="AI83" s="1533">
        <v>43108</v>
      </c>
      <c r="AJ83" s="1533">
        <v>43108</v>
      </c>
      <c r="AK83" s="702" t="s">
        <v>2338</v>
      </c>
      <c r="AL83" s="1474" t="s">
        <v>600</v>
      </c>
      <c r="AM83" s="1534" t="s">
        <v>384</v>
      </c>
      <c r="AN83" s="1534" t="s">
        <v>389</v>
      </c>
      <c r="AO83" s="1535" t="s">
        <v>73</v>
      </c>
      <c r="AP83" s="1474" t="s">
        <v>601</v>
      </c>
      <c r="AQ83" s="1535" t="s">
        <v>73</v>
      </c>
      <c r="AR83" s="1535" t="s">
        <v>573</v>
      </c>
      <c r="AS83" s="1534" t="s">
        <v>293</v>
      </c>
      <c r="AT83" s="1535" t="s">
        <v>566</v>
      </c>
      <c r="AU83" s="1535" t="s">
        <v>566</v>
      </c>
      <c r="AV83" s="1535" t="s">
        <v>566</v>
      </c>
      <c r="AW83" s="1535" t="s">
        <v>2228</v>
      </c>
      <c r="AX83" s="1535" t="s">
        <v>74</v>
      </c>
      <c r="AY83" s="1474" t="s">
        <v>569</v>
      </c>
      <c r="AZ83" s="1474" t="s">
        <v>570</v>
      </c>
      <c r="BA83" s="1535" t="s">
        <v>571</v>
      </c>
      <c r="BB83" s="1535" t="s">
        <v>572</v>
      </c>
      <c r="BC83" s="1535" t="s">
        <v>51</v>
      </c>
      <c r="BD83" s="1541">
        <v>43483</v>
      </c>
      <c r="BE83" s="1541">
        <v>43483</v>
      </c>
    </row>
    <row r="84" spans="1:57" ht="57" customHeight="1">
      <c r="A84" s="1529"/>
      <c r="B84" s="1532"/>
      <c r="C84" s="709"/>
      <c r="D84" s="695"/>
      <c r="E84" s="1557"/>
      <c r="F84" s="1557"/>
      <c r="G84" s="1557"/>
      <c r="H84" s="1529"/>
      <c r="I84" s="839"/>
      <c r="J84" s="1554"/>
      <c r="K84" s="839"/>
      <c r="L84" s="839"/>
      <c r="M84" s="1538"/>
      <c r="N84" s="134" t="s">
        <v>2334</v>
      </c>
      <c r="O84" s="134" t="s">
        <v>2335</v>
      </c>
      <c r="P84" s="134">
        <v>205093.8</v>
      </c>
      <c r="Q84" s="695"/>
      <c r="R84" s="695"/>
      <c r="S84" s="695"/>
      <c r="T84" s="695"/>
      <c r="U84" s="695"/>
      <c r="V84" s="1554"/>
      <c r="W84" s="695"/>
      <c r="X84" s="1554"/>
      <c r="Y84" s="1532"/>
      <c r="Z84" s="1560"/>
      <c r="AA84" s="1529"/>
      <c r="AB84" s="1529"/>
      <c r="AC84" s="1557"/>
      <c r="AD84" s="695"/>
      <c r="AE84" s="695"/>
      <c r="AF84" s="695"/>
      <c r="AG84" s="695"/>
      <c r="AH84" s="695"/>
      <c r="AI84" s="709"/>
      <c r="AJ84" s="709"/>
      <c r="AK84" s="703"/>
      <c r="AL84" s="839"/>
      <c r="AM84" s="695"/>
      <c r="AN84" s="695"/>
      <c r="AO84" s="839"/>
      <c r="AP84" s="703"/>
      <c r="AQ84" s="839"/>
      <c r="AR84" s="839"/>
      <c r="AS84" s="695"/>
      <c r="AT84" s="839"/>
      <c r="AU84" s="839"/>
      <c r="AV84" s="839"/>
      <c r="AW84" s="839"/>
      <c r="AX84" s="839"/>
      <c r="AY84" s="703"/>
      <c r="AZ84" s="703"/>
      <c r="BA84" s="839"/>
      <c r="BB84" s="839"/>
      <c r="BC84" s="839"/>
      <c r="BD84" s="1543"/>
      <c r="BE84" s="1543"/>
    </row>
    <row r="85" spans="1:57" ht="85.5" customHeight="1">
      <c r="A85" s="1527">
        <v>2018</v>
      </c>
      <c r="B85" s="1530">
        <v>43101</v>
      </c>
      <c r="C85" s="1533">
        <v>43190</v>
      </c>
      <c r="D85" s="1534" t="s">
        <v>794</v>
      </c>
      <c r="E85" s="1555" t="s">
        <v>1577</v>
      </c>
      <c r="F85" s="1555" t="s">
        <v>1577</v>
      </c>
      <c r="G85" s="1470" t="s">
        <v>2339</v>
      </c>
      <c r="H85" s="1470" t="s">
        <v>382</v>
      </c>
      <c r="I85" s="1535" t="s">
        <v>599</v>
      </c>
      <c r="J85" s="1534" t="s">
        <v>178</v>
      </c>
      <c r="K85" s="1535" t="s">
        <v>61</v>
      </c>
      <c r="L85" s="1535" t="s">
        <v>62</v>
      </c>
      <c r="M85" s="1536" t="s">
        <v>63</v>
      </c>
      <c r="N85" s="134" t="s">
        <v>2340</v>
      </c>
      <c r="O85" s="134" t="s">
        <v>1974</v>
      </c>
      <c r="P85" s="134">
        <v>27302678.460000001</v>
      </c>
      <c r="Q85" s="1534" t="s">
        <v>61</v>
      </c>
      <c r="R85" s="1534" t="s">
        <v>1579</v>
      </c>
      <c r="S85" s="1534" t="s">
        <v>1579</v>
      </c>
      <c r="T85" s="1534" t="s">
        <v>179</v>
      </c>
      <c r="U85" s="1534" t="s">
        <v>1402</v>
      </c>
      <c r="V85" s="1534" t="s">
        <v>171</v>
      </c>
      <c r="W85" s="1534" t="s">
        <v>51</v>
      </c>
      <c r="X85" s="1470" t="s">
        <v>2339</v>
      </c>
      <c r="Y85" s="1530">
        <v>43129</v>
      </c>
      <c r="Z85" s="1558">
        <v>4947442.3</v>
      </c>
      <c r="AA85" s="1527">
        <v>5739033.0700000003</v>
      </c>
      <c r="AB85" s="1527">
        <v>0</v>
      </c>
      <c r="AC85" s="1527">
        <v>5739033.0700000003</v>
      </c>
      <c r="AD85" s="1534" t="s">
        <v>241</v>
      </c>
      <c r="AE85" s="1534" t="s">
        <v>69</v>
      </c>
      <c r="AF85" s="1534" t="s">
        <v>70</v>
      </c>
      <c r="AG85" s="1534" t="s">
        <v>178</v>
      </c>
      <c r="AH85" s="1534">
        <v>742116.34</v>
      </c>
      <c r="AI85" s="1533">
        <v>43147</v>
      </c>
      <c r="AJ85" s="1533">
        <v>43190</v>
      </c>
      <c r="AK85" s="702" t="s">
        <v>2341</v>
      </c>
      <c r="AL85" s="1474" t="s">
        <v>600</v>
      </c>
      <c r="AM85" s="1534" t="s">
        <v>384</v>
      </c>
      <c r="AN85" s="1534" t="s">
        <v>389</v>
      </c>
      <c r="AO85" s="1535" t="s">
        <v>73</v>
      </c>
      <c r="AP85" s="1474" t="s">
        <v>601</v>
      </c>
      <c r="AQ85" s="1535" t="s">
        <v>73</v>
      </c>
      <c r="AR85" s="1535" t="s">
        <v>573</v>
      </c>
      <c r="AS85" s="1534" t="s">
        <v>293</v>
      </c>
      <c r="AT85" s="1535" t="s">
        <v>566</v>
      </c>
      <c r="AU85" s="1535" t="s">
        <v>566</v>
      </c>
      <c r="AV85" s="1535" t="s">
        <v>566</v>
      </c>
      <c r="AW85" s="1535" t="s">
        <v>2228</v>
      </c>
      <c r="AX85" s="1535" t="s">
        <v>74</v>
      </c>
      <c r="AY85" s="1474" t="s">
        <v>569</v>
      </c>
      <c r="AZ85" s="1474" t="s">
        <v>570</v>
      </c>
      <c r="BA85" s="1535" t="s">
        <v>571</v>
      </c>
      <c r="BB85" s="1535" t="s">
        <v>572</v>
      </c>
      <c r="BC85" s="1535" t="s">
        <v>51</v>
      </c>
      <c r="BD85" s="1541">
        <v>43483</v>
      </c>
      <c r="BE85" s="1541">
        <v>43483</v>
      </c>
    </row>
    <row r="86" spans="1:57" ht="57">
      <c r="A86" s="1528"/>
      <c r="B86" s="1531"/>
      <c r="C86" s="708"/>
      <c r="D86" s="705"/>
      <c r="E86" s="1556"/>
      <c r="F86" s="1556"/>
      <c r="G86" s="1471"/>
      <c r="H86" s="1471"/>
      <c r="I86" s="838"/>
      <c r="J86" s="705"/>
      <c r="K86" s="838"/>
      <c r="L86" s="838"/>
      <c r="M86" s="1537"/>
      <c r="N86" s="134" t="s">
        <v>1975</v>
      </c>
      <c r="O86" s="134" t="s">
        <v>1976</v>
      </c>
      <c r="P86" s="134">
        <v>22346489.710000001</v>
      </c>
      <c r="Q86" s="705"/>
      <c r="R86" s="705"/>
      <c r="S86" s="705"/>
      <c r="T86" s="705"/>
      <c r="U86" s="705"/>
      <c r="V86" s="705"/>
      <c r="W86" s="705"/>
      <c r="X86" s="1471"/>
      <c r="Y86" s="1531"/>
      <c r="Z86" s="1559"/>
      <c r="AA86" s="1528"/>
      <c r="AB86" s="1528"/>
      <c r="AC86" s="1528"/>
      <c r="AD86" s="705"/>
      <c r="AE86" s="705"/>
      <c r="AF86" s="705"/>
      <c r="AG86" s="705"/>
      <c r="AH86" s="705"/>
      <c r="AI86" s="708"/>
      <c r="AJ86" s="708"/>
      <c r="AK86" s="706"/>
      <c r="AL86" s="838"/>
      <c r="AM86" s="705"/>
      <c r="AN86" s="705"/>
      <c r="AO86" s="838"/>
      <c r="AP86" s="706"/>
      <c r="AQ86" s="838"/>
      <c r="AR86" s="838"/>
      <c r="AS86" s="705"/>
      <c r="AT86" s="838"/>
      <c r="AU86" s="838"/>
      <c r="AV86" s="838"/>
      <c r="AW86" s="838"/>
      <c r="AX86" s="838"/>
      <c r="AY86" s="706"/>
      <c r="AZ86" s="706"/>
      <c r="BA86" s="838"/>
      <c r="BB86" s="838"/>
      <c r="BC86" s="838"/>
      <c r="BD86" s="1542"/>
      <c r="BE86" s="1542"/>
    </row>
    <row r="87" spans="1:57" ht="57" customHeight="1">
      <c r="A87" s="1529"/>
      <c r="B87" s="1532"/>
      <c r="C87" s="709"/>
      <c r="D87" s="695"/>
      <c r="E87" s="1557"/>
      <c r="F87" s="1557"/>
      <c r="G87" s="1472"/>
      <c r="H87" s="1472"/>
      <c r="I87" s="839"/>
      <c r="J87" s="695"/>
      <c r="K87" s="839"/>
      <c r="L87" s="839"/>
      <c r="M87" s="1538"/>
      <c r="N87" s="134" t="s">
        <v>1977</v>
      </c>
      <c r="O87" s="134" t="s">
        <v>1978</v>
      </c>
      <c r="P87" s="134">
        <v>29477016.949999999</v>
      </c>
      <c r="Q87" s="695"/>
      <c r="R87" s="695"/>
      <c r="S87" s="695"/>
      <c r="T87" s="695"/>
      <c r="U87" s="695"/>
      <c r="V87" s="695"/>
      <c r="W87" s="695"/>
      <c r="X87" s="1472"/>
      <c r="Y87" s="1532"/>
      <c r="Z87" s="1560"/>
      <c r="AA87" s="1529"/>
      <c r="AB87" s="1529"/>
      <c r="AC87" s="1529"/>
      <c r="AD87" s="695"/>
      <c r="AE87" s="695"/>
      <c r="AF87" s="695"/>
      <c r="AG87" s="695"/>
      <c r="AH87" s="695"/>
      <c r="AI87" s="709"/>
      <c r="AJ87" s="709"/>
      <c r="AK87" s="703"/>
      <c r="AL87" s="839"/>
      <c r="AM87" s="695"/>
      <c r="AN87" s="695"/>
      <c r="AO87" s="839"/>
      <c r="AP87" s="703"/>
      <c r="AQ87" s="839"/>
      <c r="AR87" s="839"/>
      <c r="AS87" s="695"/>
      <c r="AT87" s="839"/>
      <c r="AU87" s="839"/>
      <c r="AV87" s="839"/>
      <c r="AW87" s="839"/>
      <c r="AX87" s="839"/>
      <c r="AY87" s="703"/>
      <c r="AZ87" s="703"/>
      <c r="BA87" s="839"/>
      <c r="BB87" s="839"/>
      <c r="BC87" s="839"/>
      <c r="BD87" s="1543"/>
      <c r="BE87" s="1543"/>
    </row>
    <row r="88" spans="1:57" ht="85.5" customHeight="1">
      <c r="A88" s="1527">
        <v>2018</v>
      </c>
      <c r="B88" s="1530">
        <v>43101</v>
      </c>
      <c r="C88" s="1533">
        <v>43190</v>
      </c>
      <c r="D88" s="1534" t="s">
        <v>794</v>
      </c>
      <c r="E88" s="1555" t="s">
        <v>1577</v>
      </c>
      <c r="F88" s="1555" t="s">
        <v>1577</v>
      </c>
      <c r="G88" s="1470" t="s">
        <v>2342</v>
      </c>
      <c r="H88" s="1470" t="s">
        <v>382</v>
      </c>
      <c r="I88" s="1535" t="s">
        <v>599</v>
      </c>
      <c r="J88" s="1552" t="s">
        <v>178</v>
      </c>
      <c r="K88" s="1535" t="s">
        <v>61</v>
      </c>
      <c r="L88" s="1535" t="s">
        <v>62</v>
      </c>
      <c r="M88" s="1536" t="s">
        <v>63</v>
      </c>
      <c r="N88" s="134" t="s">
        <v>2340</v>
      </c>
      <c r="O88" s="134" t="s">
        <v>1974</v>
      </c>
      <c r="P88" s="134">
        <v>27302678.460000001</v>
      </c>
      <c r="Q88" s="1534" t="s">
        <v>61</v>
      </c>
      <c r="R88" s="1534" t="s">
        <v>1579</v>
      </c>
      <c r="S88" s="1534" t="s">
        <v>1579</v>
      </c>
      <c r="T88" s="1534" t="s">
        <v>181</v>
      </c>
      <c r="U88" s="1534" t="s">
        <v>1476</v>
      </c>
      <c r="V88" s="1552" t="s">
        <v>171</v>
      </c>
      <c r="W88" s="1534" t="s">
        <v>51</v>
      </c>
      <c r="X88" s="1470" t="s">
        <v>2342</v>
      </c>
      <c r="Y88" s="1530">
        <v>43129</v>
      </c>
      <c r="Z88" s="1558">
        <v>4392831.8</v>
      </c>
      <c r="AA88" s="1527">
        <v>5095684.8899999997</v>
      </c>
      <c r="AB88" s="1527">
        <v>0</v>
      </c>
      <c r="AC88" s="1527">
        <v>5095684.8899999997</v>
      </c>
      <c r="AD88" s="1534" t="s">
        <v>241</v>
      </c>
      <c r="AE88" s="1534" t="s">
        <v>69</v>
      </c>
      <c r="AF88" s="1534" t="s">
        <v>70</v>
      </c>
      <c r="AG88" s="1534" t="s">
        <v>178</v>
      </c>
      <c r="AH88" s="1534">
        <v>658924.77</v>
      </c>
      <c r="AI88" s="1533">
        <v>43147</v>
      </c>
      <c r="AJ88" s="1533">
        <v>43190</v>
      </c>
      <c r="AK88" s="702" t="s">
        <v>2343</v>
      </c>
      <c r="AL88" s="1474" t="s">
        <v>600</v>
      </c>
      <c r="AM88" s="1534" t="s">
        <v>384</v>
      </c>
      <c r="AN88" s="1534" t="s">
        <v>389</v>
      </c>
      <c r="AO88" s="1535" t="s">
        <v>73</v>
      </c>
      <c r="AP88" s="1474" t="s">
        <v>601</v>
      </c>
      <c r="AQ88" s="1535" t="s">
        <v>73</v>
      </c>
      <c r="AR88" s="1535" t="s">
        <v>573</v>
      </c>
      <c r="AS88" s="1534" t="s">
        <v>293</v>
      </c>
      <c r="AT88" s="1535" t="s">
        <v>566</v>
      </c>
      <c r="AU88" s="1535" t="s">
        <v>566</v>
      </c>
      <c r="AV88" s="1535" t="s">
        <v>566</v>
      </c>
      <c r="AW88" s="1535" t="s">
        <v>2228</v>
      </c>
      <c r="AX88" s="1535" t="s">
        <v>74</v>
      </c>
      <c r="AY88" s="1474" t="s">
        <v>569</v>
      </c>
      <c r="AZ88" s="1474" t="s">
        <v>570</v>
      </c>
      <c r="BA88" s="1535" t="s">
        <v>571</v>
      </c>
      <c r="BB88" s="1535" t="s">
        <v>572</v>
      </c>
      <c r="BC88" s="1535" t="s">
        <v>51</v>
      </c>
      <c r="BD88" s="1541">
        <v>43483</v>
      </c>
      <c r="BE88" s="1541">
        <v>43483</v>
      </c>
    </row>
    <row r="89" spans="1:57" ht="57">
      <c r="A89" s="1528"/>
      <c r="B89" s="1531"/>
      <c r="C89" s="708"/>
      <c r="D89" s="705"/>
      <c r="E89" s="1556"/>
      <c r="F89" s="1556"/>
      <c r="G89" s="1471"/>
      <c r="H89" s="1471"/>
      <c r="I89" s="838"/>
      <c r="J89" s="1553"/>
      <c r="K89" s="838"/>
      <c r="L89" s="838"/>
      <c r="M89" s="1537"/>
      <c r="N89" s="134" t="s">
        <v>1975</v>
      </c>
      <c r="O89" s="134" t="s">
        <v>1976</v>
      </c>
      <c r="P89" s="134">
        <v>22346489.710000001</v>
      </c>
      <c r="Q89" s="705"/>
      <c r="R89" s="705"/>
      <c r="S89" s="705"/>
      <c r="T89" s="705"/>
      <c r="U89" s="705"/>
      <c r="V89" s="1553"/>
      <c r="W89" s="705"/>
      <c r="X89" s="1471"/>
      <c r="Y89" s="1531"/>
      <c r="Z89" s="1559"/>
      <c r="AA89" s="1528"/>
      <c r="AB89" s="1528"/>
      <c r="AC89" s="1528"/>
      <c r="AD89" s="705"/>
      <c r="AE89" s="705"/>
      <c r="AF89" s="705"/>
      <c r="AG89" s="705"/>
      <c r="AH89" s="705"/>
      <c r="AI89" s="708"/>
      <c r="AJ89" s="708"/>
      <c r="AK89" s="706"/>
      <c r="AL89" s="838"/>
      <c r="AM89" s="705"/>
      <c r="AN89" s="705"/>
      <c r="AO89" s="838"/>
      <c r="AP89" s="706"/>
      <c r="AQ89" s="838"/>
      <c r="AR89" s="838"/>
      <c r="AS89" s="705"/>
      <c r="AT89" s="838"/>
      <c r="AU89" s="838"/>
      <c r="AV89" s="838"/>
      <c r="AW89" s="838"/>
      <c r="AX89" s="838"/>
      <c r="AY89" s="706"/>
      <c r="AZ89" s="706"/>
      <c r="BA89" s="838"/>
      <c r="BB89" s="838"/>
      <c r="BC89" s="838"/>
      <c r="BD89" s="1542"/>
      <c r="BE89" s="1542"/>
    </row>
    <row r="90" spans="1:57" ht="57" customHeight="1">
      <c r="A90" s="1529"/>
      <c r="B90" s="1532"/>
      <c r="C90" s="709"/>
      <c r="D90" s="695"/>
      <c r="E90" s="1557"/>
      <c r="F90" s="1557"/>
      <c r="G90" s="1472"/>
      <c r="H90" s="1472"/>
      <c r="I90" s="839"/>
      <c r="J90" s="1554"/>
      <c r="K90" s="839"/>
      <c r="L90" s="839"/>
      <c r="M90" s="1538"/>
      <c r="N90" s="134" t="s">
        <v>1977</v>
      </c>
      <c r="O90" s="134" t="s">
        <v>1978</v>
      </c>
      <c r="P90" s="134">
        <v>29477016.949999999</v>
      </c>
      <c r="Q90" s="695"/>
      <c r="R90" s="695"/>
      <c r="S90" s="695"/>
      <c r="T90" s="695"/>
      <c r="U90" s="695"/>
      <c r="V90" s="1554"/>
      <c r="W90" s="695"/>
      <c r="X90" s="1472"/>
      <c r="Y90" s="1532"/>
      <c r="Z90" s="1560"/>
      <c r="AA90" s="1529"/>
      <c r="AB90" s="1529"/>
      <c r="AC90" s="1529"/>
      <c r="AD90" s="695"/>
      <c r="AE90" s="695"/>
      <c r="AF90" s="695"/>
      <c r="AG90" s="695"/>
      <c r="AH90" s="695"/>
      <c r="AI90" s="709"/>
      <c r="AJ90" s="709"/>
      <c r="AK90" s="703"/>
      <c r="AL90" s="839"/>
      <c r="AM90" s="695"/>
      <c r="AN90" s="695"/>
      <c r="AO90" s="839"/>
      <c r="AP90" s="703"/>
      <c r="AQ90" s="839"/>
      <c r="AR90" s="839"/>
      <c r="AS90" s="695"/>
      <c r="AT90" s="839"/>
      <c r="AU90" s="839"/>
      <c r="AV90" s="839"/>
      <c r="AW90" s="839"/>
      <c r="AX90" s="839"/>
      <c r="AY90" s="703"/>
      <c r="AZ90" s="703"/>
      <c r="BA90" s="839"/>
      <c r="BB90" s="839"/>
      <c r="BC90" s="839"/>
      <c r="BD90" s="1543"/>
      <c r="BE90" s="1543"/>
    </row>
    <row r="91" spans="1:57" ht="85.5" customHeight="1">
      <c r="A91" s="1527">
        <v>2018</v>
      </c>
      <c r="B91" s="1530">
        <v>43101</v>
      </c>
      <c r="C91" s="1533">
        <v>43190</v>
      </c>
      <c r="D91" s="1534" t="s">
        <v>794</v>
      </c>
      <c r="E91" s="1555" t="s">
        <v>1577</v>
      </c>
      <c r="F91" s="1555" t="s">
        <v>1577</v>
      </c>
      <c r="G91" s="1470" t="s">
        <v>2344</v>
      </c>
      <c r="H91" s="1470" t="s">
        <v>393</v>
      </c>
      <c r="I91" s="1535" t="s">
        <v>599</v>
      </c>
      <c r="J91" s="1552" t="s">
        <v>139</v>
      </c>
      <c r="K91" s="1535" t="s">
        <v>61</v>
      </c>
      <c r="L91" s="1535" t="s">
        <v>62</v>
      </c>
      <c r="M91" s="1536" t="s">
        <v>63</v>
      </c>
      <c r="N91" s="134" t="s">
        <v>411</v>
      </c>
      <c r="O91" s="134" t="s">
        <v>1947</v>
      </c>
      <c r="P91" s="134">
        <v>61248</v>
      </c>
      <c r="Q91" s="1534" t="s">
        <v>61</v>
      </c>
      <c r="R91" s="1534" t="s">
        <v>1579</v>
      </c>
      <c r="S91" s="1534" t="s">
        <v>1579</v>
      </c>
      <c r="T91" s="1534" t="s">
        <v>230</v>
      </c>
      <c r="U91" s="1534" t="s">
        <v>1533</v>
      </c>
      <c r="V91" s="1552" t="s">
        <v>171</v>
      </c>
      <c r="W91" s="1534" t="s">
        <v>51</v>
      </c>
      <c r="X91" s="1470" t="s">
        <v>2344</v>
      </c>
      <c r="Y91" s="1530">
        <v>43152</v>
      </c>
      <c r="Z91" s="1558">
        <v>52800</v>
      </c>
      <c r="AA91" s="1527">
        <v>61248</v>
      </c>
      <c r="AB91" s="1527">
        <v>0</v>
      </c>
      <c r="AC91" s="1527">
        <v>61248</v>
      </c>
      <c r="AD91" s="1534" t="s">
        <v>241</v>
      </c>
      <c r="AE91" s="1534" t="s">
        <v>69</v>
      </c>
      <c r="AF91" s="1534" t="s">
        <v>70</v>
      </c>
      <c r="AG91" s="1534" t="s">
        <v>139</v>
      </c>
      <c r="AH91" s="1534">
        <v>7920</v>
      </c>
      <c r="AI91" s="1533">
        <v>43153</v>
      </c>
      <c r="AJ91" s="1533">
        <v>43168</v>
      </c>
      <c r="AK91" s="702" t="s">
        <v>2345</v>
      </c>
      <c r="AL91" s="1474" t="s">
        <v>600</v>
      </c>
      <c r="AM91" s="1534" t="s">
        <v>384</v>
      </c>
      <c r="AN91" s="1534" t="s">
        <v>389</v>
      </c>
      <c r="AO91" s="1535" t="s">
        <v>73</v>
      </c>
      <c r="AP91" s="1474" t="s">
        <v>601</v>
      </c>
      <c r="AQ91" s="1535" t="s">
        <v>73</v>
      </c>
      <c r="AR91" s="1535" t="s">
        <v>573</v>
      </c>
      <c r="AS91" s="1534" t="s">
        <v>293</v>
      </c>
      <c r="AT91" s="1535" t="s">
        <v>566</v>
      </c>
      <c r="AU91" s="1535" t="s">
        <v>566</v>
      </c>
      <c r="AV91" s="1535" t="s">
        <v>566</v>
      </c>
      <c r="AW91" s="1535" t="s">
        <v>2228</v>
      </c>
      <c r="AX91" s="1535" t="s">
        <v>74</v>
      </c>
      <c r="AY91" s="1474" t="s">
        <v>569</v>
      </c>
      <c r="AZ91" s="1474" t="s">
        <v>570</v>
      </c>
      <c r="BA91" s="1535" t="s">
        <v>571</v>
      </c>
      <c r="BB91" s="1535" t="s">
        <v>572</v>
      </c>
      <c r="BC91" s="1535" t="s">
        <v>51</v>
      </c>
      <c r="BD91" s="1541">
        <v>43483</v>
      </c>
      <c r="BE91" s="1541">
        <v>43483</v>
      </c>
    </row>
    <row r="92" spans="1:57" ht="57" customHeight="1">
      <c r="A92" s="1528"/>
      <c r="B92" s="1531"/>
      <c r="C92" s="708"/>
      <c r="D92" s="705"/>
      <c r="E92" s="1556"/>
      <c r="F92" s="1556"/>
      <c r="G92" s="1471"/>
      <c r="H92" s="1471"/>
      <c r="I92" s="838"/>
      <c r="J92" s="1553"/>
      <c r="K92" s="838"/>
      <c r="L92" s="838"/>
      <c r="M92" s="1537"/>
      <c r="N92" s="134" t="s">
        <v>413</v>
      </c>
      <c r="O92" s="134" t="s">
        <v>2028</v>
      </c>
      <c r="P92" s="134">
        <v>66147.839999999997</v>
      </c>
      <c r="Q92" s="705"/>
      <c r="R92" s="705"/>
      <c r="S92" s="705"/>
      <c r="T92" s="705"/>
      <c r="U92" s="705"/>
      <c r="V92" s="1553"/>
      <c r="W92" s="705"/>
      <c r="X92" s="1471"/>
      <c r="Y92" s="1531"/>
      <c r="Z92" s="1559"/>
      <c r="AA92" s="1528"/>
      <c r="AB92" s="1528"/>
      <c r="AC92" s="1528"/>
      <c r="AD92" s="705"/>
      <c r="AE92" s="705"/>
      <c r="AF92" s="705"/>
      <c r="AG92" s="705"/>
      <c r="AH92" s="705"/>
      <c r="AI92" s="708"/>
      <c r="AJ92" s="708"/>
      <c r="AK92" s="706"/>
      <c r="AL92" s="838"/>
      <c r="AM92" s="705"/>
      <c r="AN92" s="705"/>
      <c r="AO92" s="838"/>
      <c r="AP92" s="706"/>
      <c r="AQ92" s="838"/>
      <c r="AR92" s="838"/>
      <c r="AS92" s="705"/>
      <c r="AT92" s="838"/>
      <c r="AU92" s="838"/>
      <c r="AV92" s="838"/>
      <c r="AW92" s="838"/>
      <c r="AX92" s="838"/>
      <c r="AY92" s="706"/>
      <c r="AZ92" s="706"/>
      <c r="BA92" s="838"/>
      <c r="BB92" s="838"/>
      <c r="BC92" s="838"/>
      <c r="BD92" s="1542"/>
      <c r="BE92" s="1542"/>
    </row>
    <row r="93" spans="1:57" ht="71.25">
      <c r="A93" s="1529"/>
      <c r="B93" s="1532"/>
      <c r="C93" s="709"/>
      <c r="D93" s="695"/>
      <c r="E93" s="1557"/>
      <c r="F93" s="1557"/>
      <c r="G93" s="1472"/>
      <c r="H93" s="1472"/>
      <c r="I93" s="839"/>
      <c r="J93" s="1554"/>
      <c r="K93" s="839"/>
      <c r="L93" s="839"/>
      <c r="M93" s="1538"/>
      <c r="N93" s="134" t="s">
        <v>2019</v>
      </c>
      <c r="O93" s="134" t="s">
        <v>1317</v>
      </c>
      <c r="P93" s="134">
        <v>70435.199999999997</v>
      </c>
      <c r="Q93" s="695"/>
      <c r="R93" s="695"/>
      <c r="S93" s="695"/>
      <c r="T93" s="695"/>
      <c r="U93" s="695"/>
      <c r="V93" s="1554"/>
      <c r="W93" s="695"/>
      <c r="X93" s="1472"/>
      <c r="Y93" s="1532"/>
      <c r="Z93" s="1560"/>
      <c r="AA93" s="1529"/>
      <c r="AB93" s="1529"/>
      <c r="AC93" s="1529"/>
      <c r="AD93" s="695"/>
      <c r="AE93" s="695"/>
      <c r="AF93" s="695"/>
      <c r="AG93" s="695"/>
      <c r="AH93" s="695"/>
      <c r="AI93" s="709"/>
      <c r="AJ93" s="709"/>
      <c r="AK93" s="703"/>
      <c r="AL93" s="839"/>
      <c r="AM93" s="695"/>
      <c r="AN93" s="695"/>
      <c r="AO93" s="839"/>
      <c r="AP93" s="703"/>
      <c r="AQ93" s="839"/>
      <c r="AR93" s="839"/>
      <c r="AS93" s="695"/>
      <c r="AT93" s="839"/>
      <c r="AU93" s="839"/>
      <c r="AV93" s="839"/>
      <c r="AW93" s="839"/>
      <c r="AX93" s="839"/>
      <c r="AY93" s="703"/>
      <c r="AZ93" s="703"/>
      <c r="BA93" s="839"/>
      <c r="BB93" s="839"/>
      <c r="BC93" s="839"/>
      <c r="BD93" s="1543"/>
      <c r="BE93" s="1543"/>
    </row>
    <row r="94" spans="1:57" ht="85.5" customHeight="1">
      <c r="A94" s="1527">
        <v>2018</v>
      </c>
      <c r="B94" s="1530">
        <v>43101</v>
      </c>
      <c r="C94" s="1533">
        <v>43190</v>
      </c>
      <c r="D94" s="1534" t="s">
        <v>794</v>
      </c>
      <c r="E94" s="1555" t="s">
        <v>1577</v>
      </c>
      <c r="F94" s="1555" t="s">
        <v>1577</v>
      </c>
      <c r="G94" s="1470" t="s">
        <v>2346</v>
      </c>
      <c r="H94" s="1470" t="s">
        <v>393</v>
      </c>
      <c r="I94" s="1535" t="s">
        <v>599</v>
      </c>
      <c r="J94" s="1552" t="s">
        <v>139</v>
      </c>
      <c r="K94" s="1535" t="s">
        <v>61</v>
      </c>
      <c r="L94" s="1535" t="s">
        <v>62</v>
      </c>
      <c r="M94" s="1536" t="s">
        <v>63</v>
      </c>
      <c r="N94" s="134" t="s">
        <v>2347</v>
      </c>
      <c r="O94" s="134" t="s">
        <v>2162</v>
      </c>
      <c r="P94" s="134">
        <v>2519346</v>
      </c>
      <c r="Q94" s="1534" t="s">
        <v>61</v>
      </c>
      <c r="R94" s="1534" t="s">
        <v>1579</v>
      </c>
      <c r="S94" s="1534" t="s">
        <v>1579</v>
      </c>
      <c r="T94" s="1534" t="s">
        <v>234</v>
      </c>
      <c r="U94" s="1534" t="s">
        <v>1479</v>
      </c>
      <c r="V94" s="1552" t="s">
        <v>171</v>
      </c>
      <c r="W94" s="1534" t="s">
        <v>51</v>
      </c>
      <c r="X94" s="1470" t="s">
        <v>2346</v>
      </c>
      <c r="Y94" s="1530">
        <v>43152</v>
      </c>
      <c r="Z94" s="1558">
        <v>1737480</v>
      </c>
      <c r="AA94" s="1527">
        <v>2015476.8</v>
      </c>
      <c r="AB94" s="1527">
        <v>0</v>
      </c>
      <c r="AC94" s="1527">
        <v>2015476.8</v>
      </c>
      <c r="AD94" s="1534" t="s">
        <v>241</v>
      </c>
      <c r="AE94" s="1534" t="s">
        <v>69</v>
      </c>
      <c r="AF94" s="1534" t="s">
        <v>70</v>
      </c>
      <c r="AG94" s="1534" t="s">
        <v>139</v>
      </c>
      <c r="AH94" s="1534">
        <v>260622</v>
      </c>
      <c r="AI94" s="1533">
        <v>43153</v>
      </c>
      <c r="AJ94" s="1533">
        <v>43164</v>
      </c>
      <c r="AK94" s="702" t="s">
        <v>2348</v>
      </c>
      <c r="AL94" s="1474" t="s">
        <v>600</v>
      </c>
      <c r="AM94" s="1534" t="s">
        <v>384</v>
      </c>
      <c r="AN94" s="1534" t="s">
        <v>389</v>
      </c>
      <c r="AO94" s="1535" t="s">
        <v>73</v>
      </c>
      <c r="AP94" s="1474" t="s">
        <v>601</v>
      </c>
      <c r="AQ94" s="1535" t="s">
        <v>73</v>
      </c>
      <c r="AR94" s="1535" t="s">
        <v>573</v>
      </c>
      <c r="AS94" s="1534" t="s">
        <v>293</v>
      </c>
      <c r="AT94" s="1535" t="s">
        <v>566</v>
      </c>
      <c r="AU94" s="1535" t="s">
        <v>566</v>
      </c>
      <c r="AV94" s="1535" t="s">
        <v>566</v>
      </c>
      <c r="AW94" s="1535" t="s">
        <v>2228</v>
      </c>
      <c r="AX94" s="1535" t="s">
        <v>74</v>
      </c>
      <c r="AY94" s="1474" t="s">
        <v>569</v>
      </c>
      <c r="AZ94" s="1474" t="s">
        <v>570</v>
      </c>
      <c r="BA94" s="1535" t="s">
        <v>571</v>
      </c>
      <c r="BB94" s="1535" t="s">
        <v>572</v>
      </c>
      <c r="BC94" s="1535" t="s">
        <v>51</v>
      </c>
      <c r="BD94" s="1541">
        <v>43483</v>
      </c>
      <c r="BE94" s="1541">
        <v>43483</v>
      </c>
    </row>
    <row r="95" spans="1:57" ht="57" customHeight="1">
      <c r="A95" s="1528"/>
      <c r="B95" s="1531"/>
      <c r="C95" s="708"/>
      <c r="D95" s="705"/>
      <c r="E95" s="1556"/>
      <c r="F95" s="1556"/>
      <c r="G95" s="1471"/>
      <c r="H95" s="1471"/>
      <c r="I95" s="838"/>
      <c r="J95" s="1553"/>
      <c r="K95" s="838"/>
      <c r="L95" s="838"/>
      <c r="M95" s="1537"/>
      <c r="N95" s="134" t="s">
        <v>2349</v>
      </c>
      <c r="O95" s="134" t="s">
        <v>1970</v>
      </c>
      <c r="P95" s="134">
        <v>2015476.8</v>
      </c>
      <c r="Q95" s="705"/>
      <c r="R95" s="705"/>
      <c r="S95" s="705"/>
      <c r="T95" s="705"/>
      <c r="U95" s="705"/>
      <c r="V95" s="1553"/>
      <c r="W95" s="705"/>
      <c r="X95" s="1471"/>
      <c r="Y95" s="1531"/>
      <c r="Z95" s="1559"/>
      <c r="AA95" s="1528"/>
      <c r="AB95" s="1528"/>
      <c r="AC95" s="1528"/>
      <c r="AD95" s="705"/>
      <c r="AE95" s="705"/>
      <c r="AF95" s="705"/>
      <c r="AG95" s="705"/>
      <c r="AH95" s="705"/>
      <c r="AI95" s="708"/>
      <c r="AJ95" s="708"/>
      <c r="AK95" s="706"/>
      <c r="AL95" s="838"/>
      <c r="AM95" s="705"/>
      <c r="AN95" s="705"/>
      <c r="AO95" s="838"/>
      <c r="AP95" s="706"/>
      <c r="AQ95" s="838"/>
      <c r="AR95" s="838"/>
      <c r="AS95" s="705"/>
      <c r="AT95" s="838"/>
      <c r="AU95" s="838"/>
      <c r="AV95" s="838"/>
      <c r="AW95" s="838"/>
      <c r="AX95" s="838"/>
      <c r="AY95" s="706"/>
      <c r="AZ95" s="706"/>
      <c r="BA95" s="838"/>
      <c r="BB95" s="838"/>
      <c r="BC95" s="838"/>
      <c r="BD95" s="1542"/>
      <c r="BE95" s="1542"/>
    </row>
    <row r="96" spans="1:57" ht="57">
      <c r="A96" s="1529"/>
      <c r="B96" s="1532"/>
      <c r="C96" s="709"/>
      <c r="D96" s="695"/>
      <c r="E96" s="1557"/>
      <c r="F96" s="1557"/>
      <c r="G96" s="1472"/>
      <c r="H96" s="1472"/>
      <c r="I96" s="839"/>
      <c r="J96" s="1554"/>
      <c r="K96" s="839"/>
      <c r="L96" s="839"/>
      <c r="M96" s="1538"/>
      <c r="N96" s="134" t="s">
        <v>454</v>
      </c>
      <c r="O96" s="134" t="s">
        <v>2021</v>
      </c>
      <c r="P96" s="134">
        <v>2378262.46</v>
      </c>
      <c r="Q96" s="695"/>
      <c r="R96" s="695"/>
      <c r="S96" s="695"/>
      <c r="T96" s="695"/>
      <c r="U96" s="695"/>
      <c r="V96" s="1554"/>
      <c r="W96" s="695"/>
      <c r="X96" s="1472"/>
      <c r="Y96" s="1532"/>
      <c r="Z96" s="1560"/>
      <c r="AA96" s="1529"/>
      <c r="AB96" s="1529"/>
      <c r="AC96" s="1529"/>
      <c r="AD96" s="695"/>
      <c r="AE96" s="695"/>
      <c r="AF96" s="695"/>
      <c r="AG96" s="695"/>
      <c r="AH96" s="695"/>
      <c r="AI96" s="709"/>
      <c r="AJ96" s="709"/>
      <c r="AK96" s="703"/>
      <c r="AL96" s="839"/>
      <c r="AM96" s="695"/>
      <c r="AN96" s="695"/>
      <c r="AO96" s="839"/>
      <c r="AP96" s="703"/>
      <c r="AQ96" s="839"/>
      <c r="AR96" s="839"/>
      <c r="AS96" s="695"/>
      <c r="AT96" s="839"/>
      <c r="AU96" s="839"/>
      <c r="AV96" s="839"/>
      <c r="AW96" s="839"/>
      <c r="AX96" s="839"/>
      <c r="AY96" s="703"/>
      <c r="AZ96" s="703"/>
      <c r="BA96" s="839"/>
      <c r="BB96" s="839"/>
      <c r="BC96" s="839"/>
      <c r="BD96" s="1543"/>
      <c r="BE96" s="1543"/>
    </row>
    <row r="97" spans="1:57" ht="85.5" customHeight="1">
      <c r="A97" s="1527">
        <v>2018</v>
      </c>
      <c r="B97" s="1530">
        <v>43101</v>
      </c>
      <c r="C97" s="1533">
        <v>43190</v>
      </c>
      <c r="D97" s="1534" t="s">
        <v>794</v>
      </c>
      <c r="E97" s="1555" t="s">
        <v>1577</v>
      </c>
      <c r="F97" s="1555" t="s">
        <v>1577</v>
      </c>
      <c r="G97" s="1470" t="s">
        <v>2350</v>
      </c>
      <c r="H97" s="1470" t="s">
        <v>393</v>
      </c>
      <c r="I97" s="1535" t="s">
        <v>599</v>
      </c>
      <c r="J97" s="1534" t="s">
        <v>139</v>
      </c>
      <c r="K97" s="1535" t="s">
        <v>61</v>
      </c>
      <c r="L97" s="1535" t="s">
        <v>62</v>
      </c>
      <c r="M97" s="1536" t="s">
        <v>63</v>
      </c>
      <c r="N97" s="134" t="s">
        <v>2351</v>
      </c>
      <c r="O97" s="134" t="s">
        <v>2023</v>
      </c>
      <c r="P97" s="134">
        <v>680098.67</v>
      </c>
      <c r="Q97" s="1534" t="s">
        <v>61</v>
      </c>
      <c r="R97" s="1534" t="s">
        <v>1579</v>
      </c>
      <c r="S97" s="1534" t="s">
        <v>1579</v>
      </c>
      <c r="T97" s="1534" t="s">
        <v>623</v>
      </c>
      <c r="U97" s="1534" t="s">
        <v>1636</v>
      </c>
      <c r="V97" s="1534" t="s">
        <v>171</v>
      </c>
      <c r="W97" s="1534" t="s">
        <v>51</v>
      </c>
      <c r="X97" s="1470" t="s">
        <v>2350</v>
      </c>
      <c r="Y97" s="1530" t="s">
        <v>2352</v>
      </c>
      <c r="Z97" s="1558">
        <v>586291.94999999995</v>
      </c>
      <c r="AA97" s="1527">
        <v>680098.67</v>
      </c>
      <c r="AB97" s="1527">
        <v>0</v>
      </c>
      <c r="AC97" s="1527">
        <v>680098.67</v>
      </c>
      <c r="AD97" s="1534" t="s">
        <v>241</v>
      </c>
      <c r="AE97" s="1534" t="s">
        <v>69</v>
      </c>
      <c r="AF97" s="1534" t="s">
        <v>70</v>
      </c>
      <c r="AG97" s="1534" t="s">
        <v>139</v>
      </c>
      <c r="AH97" s="1534">
        <v>87943.79</v>
      </c>
      <c r="AI97" s="1533">
        <v>43153</v>
      </c>
      <c r="AJ97" s="1533">
        <v>43164</v>
      </c>
      <c r="AK97" s="702" t="s">
        <v>2353</v>
      </c>
      <c r="AL97" s="1474" t="s">
        <v>600</v>
      </c>
      <c r="AM97" s="1534" t="s">
        <v>384</v>
      </c>
      <c r="AN97" s="1534" t="s">
        <v>389</v>
      </c>
      <c r="AO97" s="1535" t="s">
        <v>73</v>
      </c>
      <c r="AP97" s="1474" t="s">
        <v>601</v>
      </c>
      <c r="AQ97" s="1535" t="s">
        <v>73</v>
      </c>
      <c r="AR97" s="1535" t="s">
        <v>573</v>
      </c>
      <c r="AS97" s="1534" t="s">
        <v>293</v>
      </c>
      <c r="AT97" s="1535" t="s">
        <v>566</v>
      </c>
      <c r="AU97" s="1535" t="s">
        <v>566</v>
      </c>
      <c r="AV97" s="1535" t="s">
        <v>566</v>
      </c>
      <c r="AW97" s="1535" t="s">
        <v>2228</v>
      </c>
      <c r="AX97" s="1535" t="s">
        <v>74</v>
      </c>
      <c r="AY97" s="1474" t="s">
        <v>569</v>
      </c>
      <c r="AZ97" s="1474" t="s">
        <v>570</v>
      </c>
      <c r="BA97" s="1535" t="s">
        <v>571</v>
      </c>
      <c r="BB97" s="1535" t="s">
        <v>572</v>
      </c>
      <c r="BC97" s="1535" t="s">
        <v>51</v>
      </c>
      <c r="BD97" s="1541">
        <v>43483</v>
      </c>
      <c r="BE97" s="1541">
        <v>43483</v>
      </c>
    </row>
    <row r="98" spans="1:57" ht="57" customHeight="1">
      <c r="A98" s="1528"/>
      <c r="B98" s="1531"/>
      <c r="C98" s="708"/>
      <c r="D98" s="705"/>
      <c r="E98" s="1556"/>
      <c r="F98" s="1556"/>
      <c r="G98" s="1471"/>
      <c r="H98" s="1471"/>
      <c r="I98" s="838"/>
      <c r="J98" s="705"/>
      <c r="K98" s="838"/>
      <c r="L98" s="838"/>
      <c r="M98" s="1537"/>
      <c r="N98" s="134" t="s">
        <v>2354</v>
      </c>
      <c r="O98" s="134" t="s">
        <v>2355</v>
      </c>
      <c r="P98" s="134">
        <v>704816</v>
      </c>
      <c r="Q98" s="705"/>
      <c r="R98" s="705"/>
      <c r="S98" s="705"/>
      <c r="T98" s="705"/>
      <c r="U98" s="705"/>
      <c r="V98" s="705"/>
      <c r="W98" s="705"/>
      <c r="X98" s="1471"/>
      <c r="Y98" s="1531"/>
      <c r="Z98" s="1559"/>
      <c r="AA98" s="1528"/>
      <c r="AB98" s="1528"/>
      <c r="AC98" s="1528"/>
      <c r="AD98" s="705"/>
      <c r="AE98" s="705"/>
      <c r="AF98" s="705"/>
      <c r="AG98" s="705"/>
      <c r="AH98" s="705"/>
      <c r="AI98" s="708"/>
      <c r="AJ98" s="708"/>
      <c r="AK98" s="706"/>
      <c r="AL98" s="838"/>
      <c r="AM98" s="705"/>
      <c r="AN98" s="705"/>
      <c r="AO98" s="838"/>
      <c r="AP98" s="706"/>
      <c r="AQ98" s="838"/>
      <c r="AR98" s="838"/>
      <c r="AS98" s="705"/>
      <c r="AT98" s="838"/>
      <c r="AU98" s="838"/>
      <c r="AV98" s="838"/>
      <c r="AW98" s="838"/>
      <c r="AX98" s="838"/>
      <c r="AY98" s="706"/>
      <c r="AZ98" s="706"/>
      <c r="BA98" s="838"/>
      <c r="BB98" s="838"/>
      <c r="BC98" s="838"/>
      <c r="BD98" s="1542"/>
      <c r="BE98" s="1542"/>
    </row>
    <row r="99" spans="1:57" ht="57" customHeight="1">
      <c r="A99" s="1529"/>
      <c r="B99" s="1532"/>
      <c r="C99" s="709"/>
      <c r="D99" s="695"/>
      <c r="E99" s="1557"/>
      <c r="F99" s="1557"/>
      <c r="G99" s="1472"/>
      <c r="H99" s="1472"/>
      <c r="I99" s="839"/>
      <c r="J99" s="695"/>
      <c r="K99" s="839"/>
      <c r="L99" s="839"/>
      <c r="M99" s="1538"/>
      <c r="N99" s="134" t="s">
        <v>2356</v>
      </c>
      <c r="O99" s="134" t="s">
        <v>2357</v>
      </c>
      <c r="P99" s="134">
        <v>712135.6</v>
      </c>
      <c r="Q99" s="695"/>
      <c r="R99" s="695"/>
      <c r="S99" s="695"/>
      <c r="T99" s="695"/>
      <c r="U99" s="695"/>
      <c r="V99" s="695"/>
      <c r="W99" s="695"/>
      <c r="X99" s="1472"/>
      <c r="Y99" s="1532"/>
      <c r="Z99" s="1560"/>
      <c r="AA99" s="1529"/>
      <c r="AB99" s="1529"/>
      <c r="AC99" s="1529"/>
      <c r="AD99" s="695"/>
      <c r="AE99" s="695"/>
      <c r="AF99" s="695"/>
      <c r="AG99" s="695"/>
      <c r="AH99" s="695"/>
      <c r="AI99" s="709"/>
      <c r="AJ99" s="709"/>
      <c r="AK99" s="703"/>
      <c r="AL99" s="839"/>
      <c r="AM99" s="695"/>
      <c r="AN99" s="695"/>
      <c r="AO99" s="839"/>
      <c r="AP99" s="703"/>
      <c r="AQ99" s="839"/>
      <c r="AR99" s="839"/>
      <c r="AS99" s="695"/>
      <c r="AT99" s="839"/>
      <c r="AU99" s="839"/>
      <c r="AV99" s="839"/>
      <c r="AW99" s="839"/>
      <c r="AX99" s="839"/>
      <c r="AY99" s="703"/>
      <c r="AZ99" s="703"/>
      <c r="BA99" s="839"/>
      <c r="BB99" s="839"/>
      <c r="BC99" s="839"/>
      <c r="BD99" s="1543"/>
      <c r="BE99" s="1543"/>
    </row>
    <row r="100" spans="1:57" ht="54.95" customHeight="1">
      <c r="A100" s="1527">
        <v>2018</v>
      </c>
      <c r="B100" s="1530">
        <v>43101</v>
      </c>
      <c r="C100" s="1533">
        <v>43190</v>
      </c>
      <c r="D100" s="1534" t="s">
        <v>794</v>
      </c>
      <c r="E100" s="1555" t="s">
        <v>1615</v>
      </c>
      <c r="F100" s="1555" t="s">
        <v>1615</v>
      </c>
      <c r="G100" s="1470" t="s">
        <v>2358</v>
      </c>
      <c r="H100" s="1470" t="s">
        <v>382</v>
      </c>
      <c r="I100" s="1535" t="s">
        <v>599</v>
      </c>
      <c r="J100" s="1470" t="s">
        <v>188</v>
      </c>
      <c r="K100" s="1535" t="s">
        <v>61</v>
      </c>
      <c r="L100" s="1535" t="s">
        <v>62</v>
      </c>
      <c r="M100" s="1536" t="s">
        <v>63</v>
      </c>
      <c r="N100" s="134" t="s">
        <v>2083</v>
      </c>
      <c r="O100" s="134" t="s">
        <v>1297</v>
      </c>
      <c r="P100" s="138">
        <v>10679851.07</v>
      </c>
      <c r="Q100" s="1534" t="s">
        <v>61</v>
      </c>
      <c r="R100" s="1534" t="s">
        <v>1579</v>
      </c>
      <c r="S100" s="1534" t="s">
        <v>1579</v>
      </c>
      <c r="T100" s="1534" t="s">
        <v>84</v>
      </c>
      <c r="U100" s="1534" t="s">
        <v>1341</v>
      </c>
      <c r="V100" s="1552" t="s">
        <v>132</v>
      </c>
      <c r="W100" s="1534" t="s">
        <v>51</v>
      </c>
      <c r="X100" s="1470" t="s">
        <v>2358</v>
      </c>
      <c r="Y100" s="1530">
        <v>43154</v>
      </c>
      <c r="Z100" s="1558">
        <v>1556143.92</v>
      </c>
      <c r="AA100" s="1527">
        <v>1805126.95</v>
      </c>
      <c r="AB100" s="1527">
        <v>180512.69</v>
      </c>
      <c r="AC100" s="1527">
        <v>1805126.95</v>
      </c>
      <c r="AD100" s="1534" t="s">
        <v>241</v>
      </c>
      <c r="AE100" s="1534" t="s">
        <v>69</v>
      </c>
      <c r="AF100" s="1534" t="s">
        <v>70</v>
      </c>
      <c r="AG100" s="1534" t="s">
        <v>188</v>
      </c>
      <c r="AH100" s="1534">
        <v>233421.58</v>
      </c>
      <c r="AI100" s="1533">
        <v>43160</v>
      </c>
      <c r="AJ100" s="1533">
        <v>43190</v>
      </c>
      <c r="AK100" s="702" t="s">
        <v>2359</v>
      </c>
      <c r="AL100" s="1474" t="s">
        <v>600</v>
      </c>
      <c r="AM100" s="1534" t="s">
        <v>384</v>
      </c>
      <c r="AN100" s="1534" t="s">
        <v>389</v>
      </c>
      <c r="AO100" s="1535" t="s">
        <v>73</v>
      </c>
      <c r="AP100" s="1474" t="s">
        <v>601</v>
      </c>
      <c r="AQ100" s="1535" t="s">
        <v>73</v>
      </c>
      <c r="AR100" s="1535" t="s">
        <v>573</v>
      </c>
      <c r="AS100" s="1534" t="s">
        <v>293</v>
      </c>
      <c r="AT100" s="1535" t="s">
        <v>566</v>
      </c>
      <c r="AU100" s="1535" t="s">
        <v>566</v>
      </c>
      <c r="AV100" s="1535" t="s">
        <v>566</v>
      </c>
      <c r="AW100" s="1535" t="s">
        <v>2228</v>
      </c>
      <c r="AX100" s="1535" t="s">
        <v>74</v>
      </c>
      <c r="AY100" s="1474" t="s">
        <v>569</v>
      </c>
      <c r="AZ100" s="1474" t="s">
        <v>570</v>
      </c>
      <c r="BA100" s="1535" t="s">
        <v>571</v>
      </c>
      <c r="BB100" s="1535" t="s">
        <v>572</v>
      </c>
      <c r="BC100" s="1535" t="s">
        <v>51</v>
      </c>
      <c r="BD100" s="1541">
        <v>43483</v>
      </c>
      <c r="BE100" s="1541">
        <v>43483</v>
      </c>
    </row>
    <row r="101" spans="1:57" ht="54.95" customHeight="1">
      <c r="A101" s="1528"/>
      <c r="B101" s="1531"/>
      <c r="C101" s="708"/>
      <c r="D101" s="705"/>
      <c r="E101" s="1556"/>
      <c r="F101" s="1556"/>
      <c r="G101" s="1471"/>
      <c r="H101" s="1471"/>
      <c r="I101" s="838"/>
      <c r="J101" s="1471"/>
      <c r="K101" s="838"/>
      <c r="L101" s="838"/>
      <c r="M101" s="1537"/>
      <c r="N101" s="134" t="s">
        <v>2360</v>
      </c>
      <c r="O101" s="134" t="s">
        <v>1988</v>
      </c>
      <c r="P101" s="138">
        <v>12978124.619999999</v>
      </c>
      <c r="Q101" s="705"/>
      <c r="R101" s="705"/>
      <c r="S101" s="705"/>
      <c r="T101" s="705"/>
      <c r="U101" s="705"/>
      <c r="V101" s="1553"/>
      <c r="W101" s="705"/>
      <c r="X101" s="1471"/>
      <c r="Y101" s="1531"/>
      <c r="Z101" s="1559"/>
      <c r="AA101" s="1528"/>
      <c r="AB101" s="1528"/>
      <c r="AC101" s="1528"/>
      <c r="AD101" s="705"/>
      <c r="AE101" s="705"/>
      <c r="AF101" s="705"/>
      <c r="AG101" s="705"/>
      <c r="AH101" s="705"/>
      <c r="AI101" s="708"/>
      <c r="AJ101" s="708"/>
      <c r="AK101" s="706"/>
      <c r="AL101" s="838"/>
      <c r="AM101" s="705"/>
      <c r="AN101" s="705"/>
      <c r="AO101" s="838"/>
      <c r="AP101" s="706"/>
      <c r="AQ101" s="838"/>
      <c r="AR101" s="838"/>
      <c r="AS101" s="705"/>
      <c r="AT101" s="838"/>
      <c r="AU101" s="838"/>
      <c r="AV101" s="838"/>
      <c r="AW101" s="838"/>
      <c r="AX101" s="838"/>
      <c r="AY101" s="706"/>
      <c r="AZ101" s="706"/>
      <c r="BA101" s="838"/>
      <c r="BB101" s="838"/>
      <c r="BC101" s="838"/>
      <c r="BD101" s="1542"/>
      <c r="BE101" s="1542"/>
    </row>
    <row r="102" spans="1:57" ht="54.95" customHeight="1">
      <c r="A102" s="1528"/>
      <c r="B102" s="1531"/>
      <c r="C102" s="708"/>
      <c r="D102" s="705"/>
      <c r="E102" s="1556"/>
      <c r="F102" s="1556"/>
      <c r="G102" s="1471"/>
      <c r="H102" s="1471"/>
      <c r="I102" s="838"/>
      <c r="J102" s="1471"/>
      <c r="K102" s="838"/>
      <c r="L102" s="838"/>
      <c r="M102" s="1537"/>
      <c r="N102" s="134" t="s">
        <v>2361</v>
      </c>
      <c r="O102" s="134" t="s">
        <v>1992</v>
      </c>
      <c r="P102" s="138">
        <v>12759213.16</v>
      </c>
      <c r="Q102" s="705"/>
      <c r="R102" s="705"/>
      <c r="S102" s="705"/>
      <c r="T102" s="705"/>
      <c r="U102" s="705"/>
      <c r="V102" s="1553"/>
      <c r="W102" s="705"/>
      <c r="X102" s="1471"/>
      <c r="Y102" s="1531"/>
      <c r="Z102" s="1559"/>
      <c r="AA102" s="1528"/>
      <c r="AB102" s="1528"/>
      <c r="AC102" s="1528"/>
      <c r="AD102" s="705"/>
      <c r="AE102" s="705"/>
      <c r="AF102" s="705"/>
      <c r="AG102" s="705"/>
      <c r="AH102" s="705"/>
      <c r="AI102" s="708"/>
      <c r="AJ102" s="708"/>
      <c r="AK102" s="706"/>
      <c r="AL102" s="838"/>
      <c r="AM102" s="705"/>
      <c r="AN102" s="705"/>
      <c r="AO102" s="838"/>
      <c r="AP102" s="706"/>
      <c r="AQ102" s="838"/>
      <c r="AR102" s="838"/>
      <c r="AS102" s="705"/>
      <c r="AT102" s="838"/>
      <c r="AU102" s="838"/>
      <c r="AV102" s="838"/>
      <c r="AW102" s="838"/>
      <c r="AX102" s="838"/>
      <c r="AY102" s="706"/>
      <c r="AZ102" s="706"/>
      <c r="BA102" s="838"/>
      <c r="BB102" s="838"/>
      <c r="BC102" s="838"/>
      <c r="BD102" s="1542"/>
      <c r="BE102" s="1542"/>
    </row>
    <row r="103" spans="1:57" ht="54.95" customHeight="1">
      <c r="A103" s="1528"/>
      <c r="B103" s="1531"/>
      <c r="C103" s="708"/>
      <c r="D103" s="705"/>
      <c r="E103" s="1556"/>
      <c r="F103" s="1556"/>
      <c r="G103" s="1471"/>
      <c r="H103" s="1471"/>
      <c r="I103" s="838"/>
      <c r="J103" s="1471"/>
      <c r="K103" s="838"/>
      <c r="L103" s="838"/>
      <c r="M103" s="1537"/>
      <c r="N103" s="134" t="s">
        <v>1994</v>
      </c>
      <c r="O103" s="134" t="s">
        <v>1300</v>
      </c>
      <c r="P103" s="138">
        <v>10624133.619999999</v>
      </c>
      <c r="Q103" s="705"/>
      <c r="R103" s="705"/>
      <c r="S103" s="705"/>
      <c r="T103" s="705"/>
      <c r="U103" s="705"/>
      <c r="V103" s="1553"/>
      <c r="W103" s="705"/>
      <c r="X103" s="1471"/>
      <c r="Y103" s="1531"/>
      <c r="Z103" s="1559"/>
      <c r="AA103" s="1528"/>
      <c r="AB103" s="1528"/>
      <c r="AC103" s="1528"/>
      <c r="AD103" s="705"/>
      <c r="AE103" s="705"/>
      <c r="AF103" s="705"/>
      <c r="AG103" s="705"/>
      <c r="AH103" s="705"/>
      <c r="AI103" s="708"/>
      <c r="AJ103" s="708"/>
      <c r="AK103" s="706"/>
      <c r="AL103" s="838"/>
      <c r="AM103" s="705"/>
      <c r="AN103" s="705"/>
      <c r="AO103" s="838"/>
      <c r="AP103" s="706"/>
      <c r="AQ103" s="838"/>
      <c r="AR103" s="838"/>
      <c r="AS103" s="705"/>
      <c r="AT103" s="838"/>
      <c r="AU103" s="838"/>
      <c r="AV103" s="838"/>
      <c r="AW103" s="838"/>
      <c r="AX103" s="838"/>
      <c r="AY103" s="706"/>
      <c r="AZ103" s="706"/>
      <c r="BA103" s="838"/>
      <c r="BB103" s="838"/>
      <c r="BC103" s="838"/>
      <c r="BD103" s="1542"/>
      <c r="BE103" s="1542"/>
    </row>
    <row r="104" spans="1:57" ht="54.95" customHeight="1">
      <c r="A104" s="1528"/>
      <c r="B104" s="1531"/>
      <c r="C104" s="708"/>
      <c r="D104" s="705"/>
      <c r="E104" s="1556"/>
      <c r="F104" s="1556"/>
      <c r="G104" s="1471"/>
      <c r="H104" s="1471"/>
      <c r="I104" s="838"/>
      <c r="J104" s="1471"/>
      <c r="K104" s="838"/>
      <c r="L104" s="838"/>
      <c r="M104" s="1537"/>
      <c r="N104" s="134" t="s">
        <v>2362</v>
      </c>
      <c r="O104" s="134" t="s">
        <v>1996</v>
      </c>
      <c r="P104" s="138">
        <v>11454057.560000001</v>
      </c>
      <c r="Q104" s="705"/>
      <c r="R104" s="705"/>
      <c r="S104" s="705"/>
      <c r="T104" s="705"/>
      <c r="U104" s="705"/>
      <c r="V104" s="1553"/>
      <c r="W104" s="705"/>
      <c r="X104" s="1471"/>
      <c r="Y104" s="1531"/>
      <c r="Z104" s="1559"/>
      <c r="AA104" s="1528"/>
      <c r="AB104" s="1528"/>
      <c r="AC104" s="1528"/>
      <c r="AD104" s="705"/>
      <c r="AE104" s="705"/>
      <c r="AF104" s="705"/>
      <c r="AG104" s="705"/>
      <c r="AH104" s="705"/>
      <c r="AI104" s="708"/>
      <c r="AJ104" s="708"/>
      <c r="AK104" s="706"/>
      <c r="AL104" s="838"/>
      <c r="AM104" s="705"/>
      <c r="AN104" s="705"/>
      <c r="AO104" s="838"/>
      <c r="AP104" s="706"/>
      <c r="AQ104" s="838"/>
      <c r="AR104" s="838"/>
      <c r="AS104" s="705"/>
      <c r="AT104" s="838"/>
      <c r="AU104" s="838"/>
      <c r="AV104" s="838"/>
      <c r="AW104" s="838"/>
      <c r="AX104" s="838"/>
      <c r="AY104" s="706"/>
      <c r="AZ104" s="706"/>
      <c r="BA104" s="838"/>
      <c r="BB104" s="838"/>
      <c r="BC104" s="838"/>
      <c r="BD104" s="1542"/>
      <c r="BE104" s="1542"/>
    </row>
    <row r="105" spans="1:57" ht="54.95" customHeight="1">
      <c r="A105" s="1529"/>
      <c r="B105" s="1532"/>
      <c r="C105" s="709"/>
      <c r="D105" s="695"/>
      <c r="E105" s="1557"/>
      <c r="F105" s="1557"/>
      <c r="G105" s="1472"/>
      <c r="H105" s="1472"/>
      <c r="I105" s="839"/>
      <c r="J105" s="1472"/>
      <c r="K105" s="839"/>
      <c r="L105" s="839"/>
      <c r="M105" s="1538"/>
      <c r="N105" s="134" t="s">
        <v>1997</v>
      </c>
      <c r="O105" s="134" t="s">
        <v>1998</v>
      </c>
      <c r="P105" s="138">
        <v>11555200.1</v>
      </c>
      <c r="Q105" s="695"/>
      <c r="R105" s="695"/>
      <c r="S105" s="695"/>
      <c r="T105" s="695"/>
      <c r="U105" s="695"/>
      <c r="V105" s="1554"/>
      <c r="W105" s="695"/>
      <c r="X105" s="1472"/>
      <c r="Y105" s="1532"/>
      <c r="Z105" s="1560"/>
      <c r="AA105" s="1529"/>
      <c r="AB105" s="1529"/>
      <c r="AC105" s="1529"/>
      <c r="AD105" s="695"/>
      <c r="AE105" s="695"/>
      <c r="AF105" s="695"/>
      <c r="AG105" s="695"/>
      <c r="AH105" s="695"/>
      <c r="AI105" s="709"/>
      <c r="AJ105" s="709"/>
      <c r="AK105" s="703"/>
      <c r="AL105" s="839"/>
      <c r="AM105" s="695"/>
      <c r="AN105" s="695"/>
      <c r="AO105" s="839"/>
      <c r="AP105" s="703"/>
      <c r="AQ105" s="839"/>
      <c r="AR105" s="839"/>
      <c r="AS105" s="695"/>
      <c r="AT105" s="839"/>
      <c r="AU105" s="839"/>
      <c r="AV105" s="839"/>
      <c r="AW105" s="839"/>
      <c r="AX105" s="839"/>
      <c r="AY105" s="703"/>
      <c r="AZ105" s="703"/>
      <c r="BA105" s="839"/>
      <c r="BB105" s="839"/>
      <c r="BC105" s="839"/>
      <c r="BD105" s="1543"/>
      <c r="BE105" s="1543"/>
    </row>
    <row r="106" spans="1:57" ht="54.95" customHeight="1">
      <c r="A106" s="1527">
        <v>2018</v>
      </c>
      <c r="B106" s="1530">
        <v>43101</v>
      </c>
      <c r="C106" s="1533">
        <v>43190</v>
      </c>
      <c r="D106" s="1534" t="s">
        <v>794</v>
      </c>
      <c r="E106" s="1555" t="s">
        <v>1615</v>
      </c>
      <c r="F106" s="1555" t="s">
        <v>1615</v>
      </c>
      <c r="G106" s="1470" t="s">
        <v>2363</v>
      </c>
      <c r="H106" s="1470" t="s">
        <v>382</v>
      </c>
      <c r="I106" s="1535" t="s">
        <v>599</v>
      </c>
      <c r="J106" s="1470" t="s">
        <v>188</v>
      </c>
      <c r="K106" s="1535" t="s">
        <v>61</v>
      </c>
      <c r="L106" s="1535" t="s">
        <v>62</v>
      </c>
      <c r="M106" s="1536" t="s">
        <v>63</v>
      </c>
      <c r="N106" s="134" t="s">
        <v>2083</v>
      </c>
      <c r="O106" s="134" t="s">
        <v>1297</v>
      </c>
      <c r="P106" s="138">
        <v>10679851.07</v>
      </c>
      <c r="Q106" s="1534" t="s">
        <v>61</v>
      </c>
      <c r="R106" s="1534" t="s">
        <v>1579</v>
      </c>
      <c r="S106" s="1534" t="s">
        <v>1579</v>
      </c>
      <c r="T106" s="1534" t="s">
        <v>256</v>
      </c>
      <c r="U106" s="1534" t="s">
        <v>1352</v>
      </c>
      <c r="V106" s="1552" t="s">
        <v>132</v>
      </c>
      <c r="W106" s="1534" t="s">
        <v>51</v>
      </c>
      <c r="X106" s="1470" t="s">
        <v>2363</v>
      </c>
      <c r="Y106" s="1530">
        <v>43154</v>
      </c>
      <c r="Z106" s="1558">
        <v>1580911.56</v>
      </c>
      <c r="AA106" s="1527">
        <v>1833857.41</v>
      </c>
      <c r="AB106" s="1527">
        <v>183385.74</v>
      </c>
      <c r="AC106" s="1527">
        <v>1833857.41</v>
      </c>
      <c r="AD106" s="1534" t="s">
        <v>241</v>
      </c>
      <c r="AE106" s="1534" t="s">
        <v>69</v>
      </c>
      <c r="AF106" s="1534" t="s">
        <v>70</v>
      </c>
      <c r="AG106" s="1534" t="s">
        <v>188</v>
      </c>
      <c r="AH106" s="1534">
        <v>237136.73</v>
      </c>
      <c r="AI106" s="1533">
        <v>43160</v>
      </c>
      <c r="AJ106" s="1533">
        <v>43190</v>
      </c>
      <c r="AK106" s="702" t="s">
        <v>2364</v>
      </c>
      <c r="AL106" s="1474" t="s">
        <v>600</v>
      </c>
      <c r="AM106" s="1534" t="s">
        <v>384</v>
      </c>
      <c r="AN106" s="1534" t="s">
        <v>389</v>
      </c>
      <c r="AO106" s="1535" t="s">
        <v>73</v>
      </c>
      <c r="AP106" s="1474" t="s">
        <v>601</v>
      </c>
      <c r="AQ106" s="1535" t="s">
        <v>73</v>
      </c>
      <c r="AR106" s="1535" t="s">
        <v>573</v>
      </c>
      <c r="AS106" s="1534" t="s">
        <v>293</v>
      </c>
      <c r="AT106" s="1535" t="s">
        <v>566</v>
      </c>
      <c r="AU106" s="1535" t="s">
        <v>566</v>
      </c>
      <c r="AV106" s="1535" t="s">
        <v>566</v>
      </c>
      <c r="AW106" s="1535" t="s">
        <v>2228</v>
      </c>
      <c r="AX106" s="1535" t="s">
        <v>74</v>
      </c>
      <c r="AY106" s="1474" t="s">
        <v>569</v>
      </c>
      <c r="AZ106" s="1474" t="s">
        <v>570</v>
      </c>
      <c r="BA106" s="1535" t="s">
        <v>571</v>
      </c>
      <c r="BB106" s="1535" t="s">
        <v>572</v>
      </c>
      <c r="BC106" s="1535" t="s">
        <v>51</v>
      </c>
      <c r="BD106" s="1541">
        <v>43483</v>
      </c>
      <c r="BE106" s="1541">
        <v>43483</v>
      </c>
    </row>
    <row r="107" spans="1:57" ht="54.95" customHeight="1">
      <c r="A107" s="1528"/>
      <c r="B107" s="1531"/>
      <c r="C107" s="708"/>
      <c r="D107" s="705"/>
      <c r="E107" s="1556"/>
      <c r="F107" s="1556"/>
      <c r="G107" s="1471"/>
      <c r="H107" s="1471"/>
      <c r="I107" s="838"/>
      <c r="J107" s="1471"/>
      <c r="K107" s="838"/>
      <c r="L107" s="838"/>
      <c r="M107" s="1537"/>
      <c r="N107" s="134" t="s">
        <v>2360</v>
      </c>
      <c r="O107" s="134" t="s">
        <v>1988</v>
      </c>
      <c r="P107" s="138">
        <v>12978124.619999999</v>
      </c>
      <c r="Q107" s="705"/>
      <c r="R107" s="705"/>
      <c r="S107" s="705"/>
      <c r="T107" s="705"/>
      <c r="U107" s="705"/>
      <c r="V107" s="1553"/>
      <c r="W107" s="705"/>
      <c r="X107" s="1471"/>
      <c r="Y107" s="1531"/>
      <c r="Z107" s="1559"/>
      <c r="AA107" s="1528"/>
      <c r="AB107" s="1528"/>
      <c r="AC107" s="1528"/>
      <c r="AD107" s="705"/>
      <c r="AE107" s="705"/>
      <c r="AF107" s="705"/>
      <c r="AG107" s="705"/>
      <c r="AH107" s="705"/>
      <c r="AI107" s="708"/>
      <c r="AJ107" s="708"/>
      <c r="AK107" s="706"/>
      <c r="AL107" s="838"/>
      <c r="AM107" s="705"/>
      <c r="AN107" s="705"/>
      <c r="AO107" s="838"/>
      <c r="AP107" s="706"/>
      <c r="AQ107" s="838"/>
      <c r="AR107" s="838"/>
      <c r="AS107" s="705"/>
      <c r="AT107" s="838"/>
      <c r="AU107" s="838"/>
      <c r="AV107" s="838"/>
      <c r="AW107" s="838"/>
      <c r="AX107" s="838"/>
      <c r="AY107" s="706"/>
      <c r="AZ107" s="706"/>
      <c r="BA107" s="838"/>
      <c r="BB107" s="838"/>
      <c r="BC107" s="838"/>
      <c r="BD107" s="1542"/>
      <c r="BE107" s="1542"/>
    </row>
    <row r="108" spans="1:57" ht="54.95" customHeight="1">
      <c r="A108" s="1528"/>
      <c r="B108" s="1531"/>
      <c r="C108" s="708"/>
      <c r="D108" s="705"/>
      <c r="E108" s="1556"/>
      <c r="F108" s="1556"/>
      <c r="G108" s="1471"/>
      <c r="H108" s="1471"/>
      <c r="I108" s="838"/>
      <c r="J108" s="1471"/>
      <c r="K108" s="838"/>
      <c r="L108" s="838"/>
      <c r="M108" s="1537"/>
      <c r="N108" s="134" t="s">
        <v>2361</v>
      </c>
      <c r="O108" s="134" t="s">
        <v>1992</v>
      </c>
      <c r="P108" s="138">
        <v>12759213.16</v>
      </c>
      <c r="Q108" s="705"/>
      <c r="R108" s="705"/>
      <c r="S108" s="705"/>
      <c r="T108" s="705"/>
      <c r="U108" s="705"/>
      <c r="V108" s="1553"/>
      <c r="W108" s="705"/>
      <c r="X108" s="1471"/>
      <c r="Y108" s="1531"/>
      <c r="Z108" s="1559"/>
      <c r="AA108" s="1528"/>
      <c r="AB108" s="1528"/>
      <c r="AC108" s="1528"/>
      <c r="AD108" s="705"/>
      <c r="AE108" s="705"/>
      <c r="AF108" s="705"/>
      <c r="AG108" s="705"/>
      <c r="AH108" s="705"/>
      <c r="AI108" s="708"/>
      <c r="AJ108" s="708"/>
      <c r="AK108" s="706"/>
      <c r="AL108" s="838"/>
      <c r="AM108" s="705"/>
      <c r="AN108" s="705"/>
      <c r="AO108" s="838"/>
      <c r="AP108" s="706"/>
      <c r="AQ108" s="838"/>
      <c r="AR108" s="838"/>
      <c r="AS108" s="705"/>
      <c r="AT108" s="838"/>
      <c r="AU108" s="838"/>
      <c r="AV108" s="838"/>
      <c r="AW108" s="838"/>
      <c r="AX108" s="838"/>
      <c r="AY108" s="706"/>
      <c r="AZ108" s="706"/>
      <c r="BA108" s="838"/>
      <c r="BB108" s="838"/>
      <c r="BC108" s="838"/>
      <c r="BD108" s="1542"/>
      <c r="BE108" s="1542"/>
    </row>
    <row r="109" spans="1:57" ht="54.95" customHeight="1">
      <c r="A109" s="1528"/>
      <c r="B109" s="1531"/>
      <c r="C109" s="708"/>
      <c r="D109" s="705"/>
      <c r="E109" s="1556"/>
      <c r="F109" s="1556"/>
      <c r="G109" s="1471"/>
      <c r="H109" s="1471"/>
      <c r="I109" s="838"/>
      <c r="J109" s="1471"/>
      <c r="K109" s="838"/>
      <c r="L109" s="838"/>
      <c r="M109" s="1537"/>
      <c r="N109" s="134" t="s">
        <v>1994</v>
      </c>
      <c r="O109" s="134" t="s">
        <v>1300</v>
      </c>
      <c r="P109" s="138">
        <v>10624133.619999999</v>
      </c>
      <c r="Q109" s="705"/>
      <c r="R109" s="705"/>
      <c r="S109" s="705"/>
      <c r="T109" s="705"/>
      <c r="U109" s="705"/>
      <c r="V109" s="1553"/>
      <c r="W109" s="705"/>
      <c r="X109" s="1471"/>
      <c r="Y109" s="1531"/>
      <c r="Z109" s="1559"/>
      <c r="AA109" s="1528"/>
      <c r="AB109" s="1528"/>
      <c r="AC109" s="1528"/>
      <c r="AD109" s="705"/>
      <c r="AE109" s="705"/>
      <c r="AF109" s="705"/>
      <c r="AG109" s="705"/>
      <c r="AH109" s="705"/>
      <c r="AI109" s="708"/>
      <c r="AJ109" s="708"/>
      <c r="AK109" s="706"/>
      <c r="AL109" s="838"/>
      <c r="AM109" s="705"/>
      <c r="AN109" s="705"/>
      <c r="AO109" s="838"/>
      <c r="AP109" s="706"/>
      <c r="AQ109" s="838"/>
      <c r="AR109" s="838"/>
      <c r="AS109" s="705"/>
      <c r="AT109" s="838"/>
      <c r="AU109" s="838"/>
      <c r="AV109" s="838"/>
      <c r="AW109" s="838"/>
      <c r="AX109" s="838"/>
      <c r="AY109" s="706"/>
      <c r="AZ109" s="706"/>
      <c r="BA109" s="838"/>
      <c r="BB109" s="838"/>
      <c r="BC109" s="838"/>
      <c r="BD109" s="1542"/>
      <c r="BE109" s="1542"/>
    </row>
    <row r="110" spans="1:57" ht="54.95" customHeight="1">
      <c r="A110" s="1528"/>
      <c r="B110" s="1531"/>
      <c r="C110" s="708"/>
      <c r="D110" s="705"/>
      <c r="E110" s="1556"/>
      <c r="F110" s="1556"/>
      <c r="G110" s="1471"/>
      <c r="H110" s="1471"/>
      <c r="I110" s="838"/>
      <c r="J110" s="1471"/>
      <c r="K110" s="838"/>
      <c r="L110" s="838"/>
      <c r="M110" s="1537"/>
      <c r="N110" s="134" t="s">
        <v>2362</v>
      </c>
      <c r="O110" s="134" t="s">
        <v>1996</v>
      </c>
      <c r="P110" s="138">
        <v>11454057.560000001</v>
      </c>
      <c r="Q110" s="705"/>
      <c r="R110" s="705"/>
      <c r="S110" s="705"/>
      <c r="T110" s="705"/>
      <c r="U110" s="705"/>
      <c r="V110" s="1553"/>
      <c r="W110" s="705"/>
      <c r="X110" s="1471"/>
      <c r="Y110" s="1531"/>
      <c r="Z110" s="1559"/>
      <c r="AA110" s="1528"/>
      <c r="AB110" s="1528"/>
      <c r="AC110" s="1528"/>
      <c r="AD110" s="705"/>
      <c r="AE110" s="705"/>
      <c r="AF110" s="705"/>
      <c r="AG110" s="705"/>
      <c r="AH110" s="705"/>
      <c r="AI110" s="708"/>
      <c r="AJ110" s="708"/>
      <c r="AK110" s="706"/>
      <c r="AL110" s="838"/>
      <c r="AM110" s="705"/>
      <c r="AN110" s="705"/>
      <c r="AO110" s="838"/>
      <c r="AP110" s="706"/>
      <c r="AQ110" s="838"/>
      <c r="AR110" s="838"/>
      <c r="AS110" s="705"/>
      <c r="AT110" s="838"/>
      <c r="AU110" s="838"/>
      <c r="AV110" s="838"/>
      <c r="AW110" s="838"/>
      <c r="AX110" s="838"/>
      <c r="AY110" s="706"/>
      <c r="AZ110" s="706"/>
      <c r="BA110" s="838"/>
      <c r="BB110" s="838"/>
      <c r="BC110" s="838"/>
      <c r="BD110" s="1542"/>
      <c r="BE110" s="1542"/>
    </row>
    <row r="111" spans="1:57" ht="54.95" customHeight="1">
      <c r="A111" s="1529"/>
      <c r="B111" s="1532"/>
      <c r="C111" s="709"/>
      <c r="D111" s="695"/>
      <c r="E111" s="1557"/>
      <c r="F111" s="1557"/>
      <c r="G111" s="1472"/>
      <c r="H111" s="1472"/>
      <c r="I111" s="839"/>
      <c r="J111" s="1472"/>
      <c r="K111" s="839"/>
      <c r="L111" s="839"/>
      <c r="M111" s="1538"/>
      <c r="N111" s="134" t="s">
        <v>1997</v>
      </c>
      <c r="O111" s="134" t="s">
        <v>1998</v>
      </c>
      <c r="P111" s="138">
        <v>11555200.1</v>
      </c>
      <c r="Q111" s="695"/>
      <c r="R111" s="695"/>
      <c r="S111" s="695"/>
      <c r="T111" s="695"/>
      <c r="U111" s="695"/>
      <c r="V111" s="1554"/>
      <c r="W111" s="695"/>
      <c r="X111" s="1472"/>
      <c r="Y111" s="1532"/>
      <c r="Z111" s="1560"/>
      <c r="AA111" s="1529"/>
      <c r="AB111" s="1529"/>
      <c r="AC111" s="1529"/>
      <c r="AD111" s="695"/>
      <c r="AE111" s="695"/>
      <c r="AF111" s="695"/>
      <c r="AG111" s="695"/>
      <c r="AH111" s="695"/>
      <c r="AI111" s="709"/>
      <c r="AJ111" s="709"/>
      <c r="AK111" s="703"/>
      <c r="AL111" s="839"/>
      <c r="AM111" s="695"/>
      <c r="AN111" s="695"/>
      <c r="AO111" s="839"/>
      <c r="AP111" s="703"/>
      <c r="AQ111" s="839"/>
      <c r="AR111" s="839"/>
      <c r="AS111" s="695"/>
      <c r="AT111" s="839"/>
      <c r="AU111" s="839"/>
      <c r="AV111" s="839"/>
      <c r="AW111" s="839"/>
      <c r="AX111" s="839"/>
      <c r="AY111" s="703"/>
      <c r="AZ111" s="703"/>
      <c r="BA111" s="839"/>
      <c r="BB111" s="839"/>
      <c r="BC111" s="839"/>
      <c r="BD111" s="1543"/>
      <c r="BE111" s="1543"/>
    </row>
    <row r="112" spans="1:57" ht="85.5">
      <c r="A112" s="131">
        <v>2018</v>
      </c>
      <c r="B112" s="135">
        <v>43101</v>
      </c>
      <c r="C112" s="637">
        <v>43190</v>
      </c>
      <c r="D112" s="636" t="s">
        <v>794</v>
      </c>
      <c r="E112" s="137" t="s">
        <v>1615</v>
      </c>
      <c r="F112" s="137" t="s">
        <v>1615</v>
      </c>
      <c r="G112" s="131" t="s">
        <v>2365</v>
      </c>
      <c r="H112" s="131" t="s">
        <v>465</v>
      </c>
      <c r="I112" s="630" t="s">
        <v>599</v>
      </c>
      <c r="J112" s="140" t="s">
        <v>283</v>
      </c>
      <c r="K112" s="134" t="s">
        <v>61</v>
      </c>
      <c r="L112" s="134" t="s">
        <v>62</v>
      </c>
      <c r="M112" s="633" t="s">
        <v>63</v>
      </c>
      <c r="N112" s="134" t="s">
        <v>2280</v>
      </c>
      <c r="O112" s="134" t="s">
        <v>1956</v>
      </c>
      <c r="P112" s="134">
        <v>27786738.289999999</v>
      </c>
      <c r="Q112" s="636" t="s">
        <v>61</v>
      </c>
      <c r="R112" s="636" t="s">
        <v>1579</v>
      </c>
      <c r="S112" s="636" t="s">
        <v>1579</v>
      </c>
      <c r="T112" s="636" t="s">
        <v>251</v>
      </c>
      <c r="U112" s="636" t="s">
        <v>1323</v>
      </c>
      <c r="V112" s="140" t="s">
        <v>132</v>
      </c>
      <c r="W112" s="636" t="s">
        <v>51</v>
      </c>
      <c r="X112" s="140" t="s">
        <v>2365</v>
      </c>
      <c r="Y112" s="135">
        <v>43154</v>
      </c>
      <c r="Z112" s="131">
        <v>23954084.73</v>
      </c>
      <c r="AA112" s="131">
        <v>27786738.289999999</v>
      </c>
      <c r="AB112" s="131">
        <v>2778673.82</v>
      </c>
      <c r="AC112" s="131">
        <v>27786738.289999999</v>
      </c>
      <c r="AD112" s="636" t="s">
        <v>241</v>
      </c>
      <c r="AE112" s="636" t="s">
        <v>69</v>
      </c>
      <c r="AF112" s="636" t="s">
        <v>70</v>
      </c>
      <c r="AG112" s="636" t="s">
        <v>283</v>
      </c>
      <c r="AH112" s="636">
        <v>3593118.53</v>
      </c>
      <c r="AI112" s="637">
        <v>43160</v>
      </c>
      <c r="AJ112" s="637">
        <v>43190</v>
      </c>
      <c r="AK112" s="638" t="s">
        <v>2366</v>
      </c>
      <c r="AL112" s="632" t="s">
        <v>600</v>
      </c>
      <c r="AM112" s="636" t="s">
        <v>384</v>
      </c>
      <c r="AN112" s="636" t="s">
        <v>389</v>
      </c>
      <c r="AO112" s="630" t="s">
        <v>73</v>
      </c>
      <c r="AP112" s="136" t="s">
        <v>601</v>
      </c>
      <c r="AQ112" s="134" t="s">
        <v>73</v>
      </c>
      <c r="AR112" s="630" t="s">
        <v>573</v>
      </c>
      <c r="AS112" s="636" t="s">
        <v>293</v>
      </c>
      <c r="AT112" s="630" t="s">
        <v>566</v>
      </c>
      <c r="AU112" s="630" t="s">
        <v>566</v>
      </c>
      <c r="AV112" s="630" t="s">
        <v>566</v>
      </c>
      <c r="AW112" s="630" t="s">
        <v>2228</v>
      </c>
      <c r="AX112" s="630" t="s">
        <v>74</v>
      </c>
      <c r="AY112" s="632" t="s">
        <v>569</v>
      </c>
      <c r="AZ112" s="632" t="s">
        <v>570</v>
      </c>
      <c r="BA112" s="630" t="s">
        <v>571</v>
      </c>
      <c r="BB112" s="630" t="s">
        <v>572</v>
      </c>
      <c r="BC112" s="630" t="s">
        <v>51</v>
      </c>
      <c r="BD112" s="139">
        <v>43483</v>
      </c>
      <c r="BE112" s="139">
        <v>43483</v>
      </c>
    </row>
    <row r="113" spans="1:58" ht="85.5">
      <c r="A113" s="131">
        <v>2018</v>
      </c>
      <c r="B113" s="135">
        <v>43101</v>
      </c>
      <c r="C113" s="637">
        <v>43190</v>
      </c>
      <c r="D113" s="636" t="s">
        <v>794</v>
      </c>
      <c r="E113" s="137" t="s">
        <v>1577</v>
      </c>
      <c r="F113" s="137" t="s">
        <v>1577</v>
      </c>
      <c r="G113" s="137" t="s">
        <v>2367</v>
      </c>
      <c r="H113" s="131" t="s">
        <v>382</v>
      </c>
      <c r="I113" s="630" t="s">
        <v>599</v>
      </c>
      <c r="J113" s="140" t="s">
        <v>275</v>
      </c>
      <c r="K113" s="134" t="s">
        <v>61</v>
      </c>
      <c r="L113" s="134" t="s">
        <v>62</v>
      </c>
      <c r="M113" s="633" t="s">
        <v>63</v>
      </c>
      <c r="N113" s="134" t="s">
        <v>2280</v>
      </c>
      <c r="O113" s="134" t="s">
        <v>1956</v>
      </c>
      <c r="P113" s="134">
        <v>14500000</v>
      </c>
      <c r="Q113" s="636" t="s">
        <v>61</v>
      </c>
      <c r="R113" s="636" t="s">
        <v>1579</v>
      </c>
      <c r="S113" s="636" t="s">
        <v>1579</v>
      </c>
      <c r="T113" s="636" t="s">
        <v>251</v>
      </c>
      <c r="U113" s="636" t="s">
        <v>1323</v>
      </c>
      <c r="V113" s="140" t="s">
        <v>132</v>
      </c>
      <c r="W113" s="636" t="s">
        <v>51</v>
      </c>
      <c r="X113" s="140" t="s">
        <v>2367</v>
      </c>
      <c r="Y113" s="135">
        <v>43154</v>
      </c>
      <c r="Z113" s="131">
        <v>12500000</v>
      </c>
      <c r="AA113" s="131">
        <v>14500000</v>
      </c>
      <c r="AB113" s="131">
        <v>1450000</v>
      </c>
      <c r="AC113" s="131">
        <v>14500000</v>
      </c>
      <c r="AD113" s="636" t="s">
        <v>241</v>
      </c>
      <c r="AE113" s="636" t="s">
        <v>69</v>
      </c>
      <c r="AF113" s="636" t="s">
        <v>70</v>
      </c>
      <c r="AG113" s="636" t="s">
        <v>275</v>
      </c>
      <c r="AH113" s="636">
        <v>1875000</v>
      </c>
      <c r="AI113" s="637">
        <v>43160</v>
      </c>
      <c r="AJ113" s="637">
        <v>43190</v>
      </c>
      <c r="AK113" s="638" t="s">
        <v>2368</v>
      </c>
      <c r="AL113" s="632" t="s">
        <v>600</v>
      </c>
      <c r="AM113" s="636" t="s">
        <v>384</v>
      </c>
      <c r="AN113" s="636" t="s">
        <v>389</v>
      </c>
      <c r="AO113" s="630" t="s">
        <v>73</v>
      </c>
      <c r="AP113" s="136" t="s">
        <v>601</v>
      </c>
      <c r="AQ113" s="134" t="s">
        <v>73</v>
      </c>
      <c r="AR113" s="630" t="s">
        <v>573</v>
      </c>
      <c r="AS113" s="636" t="s">
        <v>293</v>
      </c>
      <c r="AT113" s="630" t="s">
        <v>566</v>
      </c>
      <c r="AU113" s="630" t="s">
        <v>566</v>
      </c>
      <c r="AV113" s="630" t="s">
        <v>566</v>
      </c>
      <c r="AW113" s="630" t="s">
        <v>2228</v>
      </c>
      <c r="AX113" s="630" t="s">
        <v>74</v>
      </c>
      <c r="AY113" s="632" t="s">
        <v>569</v>
      </c>
      <c r="AZ113" s="632" t="s">
        <v>570</v>
      </c>
      <c r="BA113" s="630" t="s">
        <v>571</v>
      </c>
      <c r="BB113" s="630" t="s">
        <v>572</v>
      </c>
      <c r="BC113" s="630" t="s">
        <v>51</v>
      </c>
      <c r="BD113" s="139">
        <v>43483</v>
      </c>
      <c r="BE113" s="139">
        <v>43483</v>
      </c>
    </row>
    <row r="114" spans="1:58" ht="85.5">
      <c r="A114" s="131">
        <v>2018</v>
      </c>
      <c r="B114" s="135">
        <v>43101</v>
      </c>
      <c r="C114" s="637">
        <v>43190</v>
      </c>
      <c r="D114" s="636" t="s">
        <v>794</v>
      </c>
      <c r="E114" s="137" t="s">
        <v>1577</v>
      </c>
      <c r="F114" s="137" t="s">
        <v>1577</v>
      </c>
      <c r="G114" s="137" t="s">
        <v>2369</v>
      </c>
      <c r="H114" s="131" t="s">
        <v>382</v>
      </c>
      <c r="I114" s="630" t="s">
        <v>599</v>
      </c>
      <c r="J114" s="140" t="s">
        <v>791</v>
      </c>
      <c r="K114" s="134" t="s">
        <v>61</v>
      </c>
      <c r="L114" s="134" t="s">
        <v>62</v>
      </c>
      <c r="M114" s="633" t="s">
        <v>63</v>
      </c>
      <c r="N114" s="134" t="s">
        <v>2280</v>
      </c>
      <c r="O114" s="134" t="s">
        <v>1956</v>
      </c>
      <c r="P114" s="134">
        <v>4000000</v>
      </c>
      <c r="Q114" s="636" t="s">
        <v>61</v>
      </c>
      <c r="R114" s="636" t="s">
        <v>1579</v>
      </c>
      <c r="S114" s="636" t="s">
        <v>1579</v>
      </c>
      <c r="T114" s="636" t="s">
        <v>251</v>
      </c>
      <c r="U114" s="636" t="s">
        <v>1323</v>
      </c>
      <c r="V114" s="140" t="s">
        <v>132</v>
      </c>
      <c r="W114" s="636" t="s">
        <v>51</v>
      </c>
      <c r="X114" s="140" t="s">
        <v>2369</v>
      </c>
      <c r="Y114" s="135">
        <v>43154</v>
      </c>
      <c r="Z114" s="131">
        <v>3448275.86</v>
      </c>
      <c r="AA114" s="131">
        <v>4000000</v>
      </c>
      <c r="AB114" s="131">
        <v>400000</v>
      </c>
      <c r="AC114" s="131">
        <v>4000000</v>
      </c>
      <c r="AD114" s="636" t="s">
        <v>241</v>
      </c>
      <c r="AE114" s="636" t="s">
        <v>69</v>
      </c>
      <c r="AF114" s="636" t="s">
        <v>70</v>
      </c>
      <c r="AG114" s="636" t="s">
        <v>791</v>
      </c>
      <c r="AH114" s="636">
        <v>517241.38</v>
      </c>
      <c r="AI114" s="637">
        <v>43160</v>
      </c>
      <c r="AJ114" s="637">
        <v>43190</v>
      </c>
      <c r="AK114" s="638" t="s">
        <v>2370</v>
      </c>
      <c r="AL114" s="632" t="s">
        <v>600</v>
      </c>
      <c r="AM114" s="636" t="s">
        <v>384</v>
      </c>
      <c r="AN114" s="636" t="s">
        <v>389</v>
      </c>
      <c r="AO114" s="630" t="s">
        <v>73</v>
      </c>
      <c r="AP114" s="136" t="s">
        <v>601</v>
      </c>
      <c r="AQ114" s="134" t="s">
        <v>73</v>
      </c>
      <c r="AR114" s="630" t="s">
        <v>573</v>
      </c>
      <c r="AS114" s="636" t="s">
        <v>293</v>
      </c>
      <c r="AT114" s="630" t="s">
        <v>566</v>
      </c>
      <c r="AU114" s="630" t="s">
        <v>566</v>
      </c>
      <c r="AV114" s="630" t="s">
        <v>566</v>
      </c>
      <c r="AW114" s="630" t="s">
        <v>2228</v>
      </c>
      <c r="AX114" s="630" t="s">
        <v>74</v>
      </c>
      <c r="AY114" s="632" t="s">
        <v>569</v>
      </c>
      <c r="AZ114" s="632" t="s">
        <v>570</v>
      </c>
      <c r="BA114" s="630" t="s">
        <v>571</v>
      </c>
      <c r="BB114" s="630" t="s">
        <v>572</v>
      </c>
      <c r="BC114" s="630" t="s">
        <v>51</v>
      </c>
      <c r="BD114" s="139">
        <v>43483</v>
      </c>
      <c r="BE114" s="139">
        <v>43483</v>
      </c>
    </row>
    <row r="115" spans="1:58" ht="54.95" customHeight="1">
      <c r="A115" s="131">
        <v>2018</v>
      </c>
      <c r="B115" s="1530">
        <v>43101</v>
      </c>
      <c r="C115" s="1533">
        <v>43190</v>
      </c>
      <c r="D115" s="1534" t="s">
        <v>794</v>
      </c>
      <c r="E115" s="1555" t="s">
        <v>1577</v>
      </c>
      <c r="F115" s="1555" t="s">
        <v>1577</v>
      </c>
      <c r="G115" s="1527" t="s">
        <v>2371</v>
      </c>
      <c r="H115" s="1470" t="s">
        <v>382</v>
      </c>
      <c r="I115" s="1535" t="s">
        <v>599</v>
      </c>
      <c r="J115" s="1552" t="s">
        <v>167</v>
      </c>
      <c r="K115" s="134" t="s">
        <v>2093</v>
      </c>
      <c r="L115" s="134" t="s">
        <v>2094</v>
      </c>
      <c r="M115" s="633" t="s">
        <v>2095</v>
      </c>
      <c r="N115" s="1535" t="s">
        <v>1141</v>
      </c>
      <c r="O115" s="134" t="s">
        <v>1306</v>
      </c>
      <c r="P115" s="134">
        <v>22724677.559999999</v>
      </c>
      <c r="Q115" s="1534" t="s">
        <v>168</v>
      </c>
      <c r="R115" s="1534" t="s">
        <v>169</v>
      </c>
      <c r="S115" s="1534" t="s">
        <v>605</v>
      </c>
      <c r="T115" s="1534" t="s">
        <v>1363</v>
      </c>
      <c r="U115" s="1470" t="s">
        <v>1378</v>
      </c>
      <c r="V115" s="1552" t="s">
        <v>171</v>
      </c>
      <c r="W115" s="1534" t="s">
        <v>51</v>
      </c>
      <c r="X115" s="1552" t="s">
        <v>2371</v>
      </c>
      <c r="Y115" s="1530">
        <v>43154</v>
      </c>
      <c r="Z115" s="1527">
        <v>2898890.98</v>
      </c>
      <c r="AA115" s="1527">
        <v>3362713.54</v>
      </c>
      <c r="AB115" s="1527">
        <v>336271.35</v>
      </c>
      <c r="AC115" s="1527">
        <v>3362713.54</v>
      </c>
      <c r="AD115" s="1534" t="s">
        <v>241</v>
      </c>
      <c r="AE115" s="1534" t="s">
        <v>69</v>
      </c>
      <c r="AF115" s="1534" t="s">
        <v>70</v>
      </c>
      <c r="AG115" s="1534" t="s">
        <v>167</v>
      </c>
      <c r="AH115" s="1534">
        <v>434833.64</v>
      </c>
      <c r="AI115" s="1533">
        <v>43160</v>
      </c>
      <c r="AJ115" s="1533">
        <v>43190</v>
      </c>
      <c r="AK115" s="702" t="s">
        <v>2372</v>
      </c>
      <c r="AL115" s="1474" t="s">
        <v>600</v>
      </c>
      <c r="AM115" s="1534" t="s">
        <v>384</v>
      </c>
      <c r="AN115" s="1534" t="s">
        <v>389</v>
      </c>
      <c r="AO115" s="1535" t="s">
        <v>73</v>
      </c>
      <c r="AP115" s="1474" t="s">
        <v>601</v>
      </c>
      <c r="AQ115" s="1535" t="s">
        <v>73</v>
      </c>
      <c r="AR115" s="1535" t="s">
        <v>573</v>
      </c>
      <c r="AS115" s="1534" t="s">
        <v>293</v>
      </c>
      <c r="AT115" s="1535" t="s">
        <v>566</v>
      </c>
      <c r="AU115" s="1535" t="s">
        <v>566</v>
      </c>
      <c r="AV115" s="1535" t="s">
        <v>566</v>
      </c>
      <c r="AW115" s="1535" t="s">
        <v>2228</v>
      </c>
      <c r="AX115" s="1535" t="s">
        <v>74</v>
      </c>
      <c r="AY115" s="1474" t="s">
        <v>569</v>
      </c>
      <c r="AZ115" s="1474" t="s">
        <v>570</v>
      </c>
      <c r="BA115" s="1535" t="s">
        <v>571</v>
      </c>
      <c r="BB115" s="1535" t="s">
        <v>572</v>
      </c>
      <c r="BC115" s="1535" t="s">
        <v>51</v>
      </c>
      <c r="BD115" s="1541">
        <v>43483</v>
      </c>
      <c r="BE115" s="1541">
        <v>43483</v>
      </c>
      <c r="BF115" s="561" t="s">
        <v>2373</v>
      </c>
    </row>
    <row r="116" spans="1:58" ht="54.95" customHeight="1">
      <c r="A116" s="131"/>
      <c r="B116" s="1532"/>
      <c r="C116" s="709"/>
      <c r="D116" s="695"/>
      <c r="E116" s="1557"/>
      <c r="F116" s="1557"/>
      <c r="G116" s="1529"/>
      <c r="H116" s="1472"/>
      <c r="I116" s="839"/>
      <c r="J116" s="1554"/>
      <c r="K116" s="134" t="s">
        <v>2096</v>
      </c>
      <c r="L116" s="134" t="s">
        <v>425</v>
      </c>
      <c r="M116" s="633" t="s">
        <v>2050</v>
      </c>
      <c r="N116" s="839"/>
      <c r="O116" s="134" t="s">
        <v>1307</v>
      </c>
      <c r="P116" s="134">
        <v>11226309.76</v>
      </c>
      <c r="Q116" s="695"/>
      <c r="R116" s="695"/>
      <c r="S116" s="695"/>
      <c r="T116" s="695"/>
      <c r="U116" s="1472"/>
      <c r="V116" s="1554"/>
      <c r="W116" s="695"/>
      <c r="X116" s="1554"/>
      <c r="Y116" s="1532"/>
      <c r="Z116" s="1529"/>
      <c r="AA116" s="1529"/>
      <c r="AB116" s="1529"/>
      <c r="AC116" s="1529"/>
      <c r="AD116" s="695"/>
      <c r="AE116" s="695"/>
      <c r="AF116" s="695"/>
      <c r="AG116" s="695"/>
      <c r="AH116" s="695"/>
      <c r="AI116" s="709"/>
      <c r="AJ116" s="709"/>
      <c r="AK116" s="703"/>
      <c r="AL116" s="839"/>
      <c r="AM116" s="695"/>
      <c r="AN116" s="695"/>
      <c r="AO116" s="839"/>
      <c r="AP116" s="703"/>
      <c r="AQ116" s="839"/>
      <c r="AR116" s="839"/>
      <c r="AS116" s="695"/>
      <c r="AT116" s="839"/>
      <c r="AU116" s="839"/>
      <c r="AV116" s="839"/>
      <c r="AW116" s="839"/>
      <c r="AX116" s="839"/>
      <c r="AY116" s="703"/>
      <c r="AZ116" s="703"/>
      <c r="BA116" s="839"/>
      <c r="BB116" s="839"/>
      <c r="BC116" s="839"/>
      <c r="BD116" s="1543"/>
      <c r="BE116" s="1543"/>
    </row>
    <row r="117" spans="1:58" ht="54.95" customHeight="1">
      <c r="A117" s="131">
        <v>2018</v>
      </c>
      <c r="B117" s="1530">
        <v>43101</v>
      </c>
      <c r="C117" s="1533">
        <v>43190</v>
      </c>
      <c r="D117" s="1534" t="s">
        <v>794</v>
      </c>
      <c r="E117" s="1555" t="s">
        <v>1577</v>
      </c>
      <c r="F117" s="1555" t="s">
        <v>1577</v>
      </c>
      <c r="G117" s="1555" t="s">
        <v>2374</v>
      </c>
      <c r="H117" s="1470" t="s">
        <v>382</v>
      </c>
      <c r="I117" s="1535" t="s">
        <v>599</v>
      </c>
      <c r="J117" s="1552" t="s">
        <v>167</v>
      </c>
      <c r="K117" s="134" t="s">
        <v>2093</v>
      </c>
      <c r="L117" s="134" t="s">
        <v>2094</v>
      </c>
      <c r="M117" s="633" t="s">
        <v>2095</v>
      </c>
      <c r="N117" s="1535" t="s">
        <v>1141</v>
      </c>
      <c r="O117" s="134" t="s">
        <v>1306</v>
      </c>
      <c r="P117" s="134">
        <v>22724677.559999999</v>
      </c>
      <c r="Q117" s="1534" t="s">
        <v>174</v>
      </c>
      <c r="R117" s="1534" t="s">
        <v>2375</v>
      </c>
      <c r="S117" s="1534" t="s">
        <v>176</v>
      </c>
      <c r="T117" s="1534" t="s">
        <v>1363</v>
      </c>
      <c r="U117" s="1470" t="s">
        <v>1382</v>
      </c>
      <c r="V117" s="1552" t="s">
        <v>171</v>
      </c>
      <c r="W117" s="1534" t="s">
        <v>51</v>
      </c>
      <c r="X117" s="1552" t="s">
        <v>2374</v>
      </c>
      <c r="Y117" s="1530">
        <v>43154</v>
      </c>
      <c r="Z117" s="1527">
        <v>1411453.84</v>
      </c>
      <c r="AA117" s="1527">
        <v>1637286.46</v>
      </c>
      <c r="AB117" s="1527">
        <v>163728.65</v>
      </c>
      <c r="AC117" s="1527">
        <v>1637286.46</v>
      </c>
      <c r="AD117" s="1534" t="s">
        <v>241</v>
      </c>
      <c r="AE117" s="1534" t="s">
        <v>69</v>
      </c>
      <c r="AF117" s="1534" t="s">
        <v>70</v>
      </c>
      <c r="AG117" s="1534" t="s">
        <v>167</v>
      </c>
      <c r="AH117" s="1534">
        <v>211718.07</v>
      </c>
      <c r="AI117" s="1533">
        <v>43160</v>
      </c>
      <c r="AJ117" s="1533">
        <v>43190</v>
      </c>
      <c r="AK117" s="702" t="s">
        <v>2376</v>
      </c>
      <c r="AL117" s="1474" t="s">
        <v>600</v>
      </c>
      <c r="AM117" s="1534" t="s">
        <v>384</v>
      </c>
      <c r="AN117" s="1534" t="s">
        <v>389</v>
      </c>
      <c r="AO117" s="1535" t="s">
        <v>73</v>
      </c>
      <c r="AP117" s="1474" t="s">
        <v>601</v>
      </c>
      <c r="AQ117" s="1535" t="s">
        <v>73</v>
      </c>
      <c r="AR117" s="1535" t="s">
        <v>573</v>
      </c>
      <c r="AS117" s="1534" t="s">
        <v>293</v>
      </c>
      <c r="AT117" s="1535" t="s">
        <v>566</v>
      </c>
      <c r="AU117" s="1535" t="s">
        <v>566</v>
      </c>
      <c r="AV117" s="1535" t="s">
        <v>566</v>
      </c>
      <c r="AW117" s="1535" t="s">
        <v>2228</v>
      </c>
      <c r="AX117" s="1535" t="s">
        <v>74</v>
      </c>
      <c r="AY117" s="1474" t="s">
        <v>569</v>
      </c>
      <c r="AZ117" s="1474" t="s">
        <v>570</v>
      </c>
      <c r="BA117" s="1535" t="s">
        <v>571</v>
      </c>
      <c r="BB117" s="1535" t="s">
        <v>572</v>
      </c>
      <c r="BC117" s="1535" t="s">
        <v>51</v>
      </c>
      <c r="BD117" s="1541">
        <v>43483</v>
      </c>
      <c r="BE117" s="1541">
        <v>43483</v>
      </c>
    </row>
    <row r="118" spans="1:58" ht="54.95" customHeight="1">
      <c r="A118" s="131"/>
      <c r="B118" s="1532"/>
      <c r="C118" s="709"/>
      <c r="D118" s="695"/>
      <c r="E118" s="1557"/>
      <c r="F118" s="1557"/>
      <c r="G118" s="1557"/>
      <c r="H118" s="1472"/>
      <c r="I118" s="839"/>
      <c r="J118" s="1554"/>
      <c r="K118" s="134" t="s">
        <v>2096</v>
      </c>
      <c r="L118" s="134" t="s">
        <v>425</v>
      </c>
      <c r="M118" s="633" t="s">
        <v>2050</v>
      </c>
      <c r="N118" s="839"/>
      <c r="O118" s="134" t="s">
        <v>1307</v>
      </c>
      <c r="P118" s="134">
        <v>11226309.76</v>
      </c>
      <c r="Q118" s="695"/>
      <c r="R118" s="695"/>
      <c r="S118" s="695"/>
      <c r="T118" s="695"/>
      <c r="U118" s="1472"/>
      <c r="V118" s="1554"/>
      <c r="W118" s="695"/>
      <c r="X118" s="1554"/>
      <c r="Y118" s="1532"/>
      <c r="Z118" s="1529"/>
      <c r="AA118" s="1529"/>
      <c r="AB118" s="1529"/>
      <c r="AC118" s="1529"/>
      <c r="AD118" s="695"/>
      <c r="AE118" s="695"/>
      <c r="AF118" s="695"/>
      <c r="AG118" s="695"/>
      <c r="AH118" s="695"/>
      <c r="AI118" s="709"/>
      <c r="AJ118" s="709"/>
      <c r="AK118" s="703"/>
      <c r="AL118" s="839"/>
      <c r="AM118" s="695"/>
      <c r="AN118" s="695"/>
      <c r="AO118" s="839"/>
      <c r="AP118" s="703"/>
      <c r="AQ118" s="839"/>
      <c r="AR118" s="839"/>
      <c r="AS118" s="695"/>
      <c r="AT118" s="839"/>
      <c r="AU118" s="839"/>
      <c r="AV118" s="839"/>
      <c r="AW118" s="839"/>
      <c r="AX118" s="839"/>
      <c r="AY118" s="703"/>
      <c r="AZ118" s="703"/>
      <c r="BA118" s="839"/>
      <c r="BB118" s="839"/>
      <c r="BC118" s="839"/>
      <c r="BD118" s="1543"/>
      <c r="BE118" s="1543"/>
    </row>
    <row r="119" spans="1:58" ht="85.5">
      <c r="A119" s="131">
        <v>2018</v>
      </c>
      <c r="B119" s="135">
        <v>43101</v>
      </c>
      <c r="C119" s="637">
        <v>43190</v>
      </c>
      <c r="D119" s="636" t="s">
        <v>794</v>
      </c>
      <c r="E119" s="137" t="s">
        <v>1615</v>
      </c>
      <c r="F119" s="137" t="s">
        <v>1615</v>
      </c>
      <c r="G119" s="137" t="s">
        <v>2377</v>
      </c>
      <c r="H119" s="631" t="s">
        <v>465</v>
      </c>
      <c r="I119" s="630" t="s">
        <v>599</v>
      </c>
      <c r="J119" s="140" t="s">
        <v>148</v>
      </c>
      <c r="K119" s="134" t="s">
        <v>61</v>
      </c>
      <c r="L119" s="134" t="s">
        <v>62</v>
      </c>
      <c r="M119" s="633" t="s">
        <v>63</v>
      </c>
      <c r="N119" s="134" t="s">
        <v>2378</v>
      </c>
      <c r="O119" s="134" t="s">
        <v>1308</v>
      </c>
      <c r="P119" s="134">
        <v>5000000</v>
      </c>
      <c r="Q119" s="636" t="s">
        <v>61</v>
      </c>
      <c r="R119" s="636" t="s">
        <v>1579</v>
      </c>
      <c r="S119" s="636" t="s">
        <v>1579</v>
      </c>
      <c r="T119" s="636" t="s">
        <v>82</v>
      </c>
      <c r="U119" s="631" t="s">
        <v>1385</v>
      </c>
      <c r="V119" s="140" t="s">
        <v>132</v>
      </c>
      <c r="W119" s="636" t="s">
        <v>51</v>
      </c>
      <c r="X119" s="140" t="s">
        <v>2377</v>
      </c>
      <c r="Y119" s="135">
        <v>43154</v>
      </c>
      <c r="Z119" s="131">
        <v>4310344.83</v>
      </c>
      <c r="AA119" s="131">
        <v>5000000</v>
      </c>
      <c r="AB119" s="131">
        <v>500000</v>
      </c>
      <c r="AC119" s="131">
        <v>5000000</v>
      </c>
      <c r="AD119" s="636" t="s">
        <v>241</v>
      </c>
      <c r="AE119" s="636" t="s">
        <v>69</v>
      </c>
      <c r="AF119" s="636" t="s">
        <v>70</v>
      </c>
      <c r="AG119" s="636" t="s">
        <v>148</v>
      </c>
      <c r="AH119" s="636">
        <v>646551.72</v>
      </c>
      <c r="AI119" s="637">
        <v>43160</v>
      </c>
      <c r="AJ119" s="637">
        <v>43190</v>
      </c>
      <c r="AK119" s="638" t="s">
        <v>2379</v>
      </c>
      <c r="AL119" s="632" t="s">
        <v>600</v>
      </c>
      <c r="AM119" s="636" t="s">
        <v>384</v>
      </c>
      <c r="AN119" s="636" t="s">
        <v>389</v>
      </c>
      <c r="AO119" s="630" t="s">
        <v>73</v>
      </c>
      <c r="AP119" s="136" t="s">
        <v>601</v>
      </c>
      <c r="AQ119" s="134" t="s">
        <v>73</v>
      </c>
      <c r="AR119" s="630" t="s">
        <v>573</v>
      </c>
      <c r="AS119" s="636" t="s">
        <v>293</v>
      </c>
      <c r="AT119" s="630" t="s">
        <v>566</v>
      </c>
      <c r="AU119" s="630" t="s">
        <v>566</v>
      </c>
      <c r="AV119" s="630" t="s">
        <v>566</v>
      </c>
      <c r="AW119" s="630" t="s">
        <v>2228</v>
      </c>
      <c r="AX119" s="630" t="s">
        <v>74</v>
      </c>
      <c r="AY119" s="632" t="s">
        <v>569</v>
      </c>
      <c r="AZ119" s="632" t="s">
        <v>570</v>
      </c>
      <c r="BA119" s="630" t="s">
        <v>571</v>
      </c>
      <c r="BB119" s="630" t="s">
        <v>572</v>
      </c>
      <c r="BC119" s="630" t="s">
        <v>51</v>
      </c>
      <c r="BD119" s="139">
        <v>43483</v>
      </c>
      <c r="BE119" s="139">
        <v>43483</v>
      </c>
    </row>
    <row r="120" spans="1:58" ht="85.5">
      <c r="A120" s="131">
        <v>2018</v>
      </c>
      <c r="B120" s="135">
        <v>43101</v>
      </c>
      <c r="C120" s="637">
        <v>43190</v>
      </c>
      <c r="D120" s="636" t="s">
        <v>794</v>
      </c>
      <c r="E120" s="137" t="s">
        <v>1615</v>
      </c>
      <c r="F120" s="137" t="s">
        <v>1615</v>
      </c>
      <c r="G120" s="137" t="s">
        <v>2380</v>
      </c>
      <c r="H120" s="631" t="s">
        <v>465</v>
      </c>
      <c r="I120" s="630" t="s">
        <v>599</v>
      </c>
      <c r="J120" s="140" t="s">
        <v>935</v>
      </c>
      <c r="K120" s="134" t="s">
        <v>61</v>
      </c>
      <c r="L120" s="134" t="s">
        <v>62</v>
      </c>
      <c r="M120" s="633" t="s">
        <v>63</v>
      </c>
      <c r="N120" s="134" t="s">
        <v>2381</v>
      </c>
      <c r="O120" s="134" t="s">
        <v>2382</v>
      </c>
      <c r="P120" s="134">
        <v>5700017</v>
      </c>
      <c r="Q120" s="636" t="s">
        <v>61</v>
      </c>
      <c r="R120" s="636" t="s">
        <v>1579</v>
      </c>
      <c r="S120" s="636" t="s">
        <v>1579</v>
      </c>
      <c r="T120" s="636" t="s">
        <v>297</v>
      </c>
      <c r="U120" s="631" t="s">
        <v>2383</v>
      </c>
      <c r="V120" s="140" t="s">
        <v>132</v>
      </c>
      <c r="W120" s="636" t="s">
        <v>51</v>
      </c>
      <c r="X120" s="140" t="s">
        <v>2380</v>
      </c>
      <c r="Y120" s="135">
        <v>43164</v>
      </c>
      <c r="Z120" s="131">
        <v>5699628</v>
      </c>
      <c r="AA120" s="131">
        <v>5699628</v>
      </c>
      <c r="AB120" s="131">
        <v>0</v>
      </c>
      <c r="AC120" s="131">
        <v>5699628</v>
      </c>
      <c r="AD120" s="636" t="s">
        <v>241</v>
      </c>
      <c r="AE120" s="636" t="s">
        <v>69</v>
      </c>
      <c r="AF120" s="636" t="s">
        <v>70</v>
      </c>
      <c r="AG120" s="636" t="s">
        <v>935</v>
      </c>
      <c r="AH120" s="636">
        <v>854944.2</v>
      </c>
      <c r="AI120" s="637">
        <v>43164</v>
      </c>
      <c r="AJ120" s="637">
        <v>43465</v>
      </c>
      <c r="AK120" s="638" t="s">
        <v>2384</v>
      </c>
      <c r="AL120" s="632" t="s">
        <v>600</v>
      </c>
      <c r="AM120" s="636" t="s">
        <v>384</v>
      </c>
      <c r="AN120" s="636" t="s">
        <v>389</v>
      </c>
      <c r="AO120" s="630" t="s">
        <v>73</v>
      </c>
      <c r="AP120" s="136" t="s">
        <v>601</v>
      </c>
      <c r="AQ120" s="134" t="s">
        <v>73</v>
      </c>
      <c r="AR120" s="630" t="s">
        <v>573</v>
      </c>
      <c r="AS120" s="636" t="s">
        <v>293</v>
      </c>
      <c r="AT120" s="630" t="s">
        <v>566</v>
      </c>
      <c r="AU120" s="630" t="s">
        <v>566</v>
      </c>
      <c r="AV120" s="630" t="s">
        <v>566</v>
      </c>
      <c r="AW120" s="630" t="s">
        <v>2228</v>
      </c>
      <c r="AX120" s="630" t="s">
        <v>74</v>
      </c>
      <c r="AY120" s="632" t="s">
        <v>569</v>
      </c>
      <c r="AZ120" s="632" t="s">
        <v>570</v>
      </c>
      <c r="BA120" s="630" t="s">
        <v>571</v>
      </c>
      <c r="BB120" s="630" t="s">
        <v>572</v>
      </c>
      <c r="BC120" s="630" t="s">
        <v>51</v>
      </c>
      <c r="BD120" s="139">
        <v>43483</v>
      </c>
      <c r="BE120" s="139">
        <v>43483</v>
      </c>
    </row>
    <row r="121" spans="1:58" ht="85.5">
      <c r="A121" s="131">
        <v>2018</v>
      </c>
      <c r="B121" s="135">
        <v>43101</v>
      </c>
      <c r="C121" s="637">
        <v>43190</v>
      </c>
      <c r="D121" s="636" t="s">
        <v>794</v>
      </c>
      <c r="E121" s="137" t="s">
        <v>1577</v>
      </c>
      <c r="F121" s="137" t="s">
        <v>1577</v>
      </c>
      <c r="G121" s="137" t="s">
        <v>2385</v>
      </c>
      <c r="H121" s="131" t="s">
        <v>465</v>
      </c>
      <c r="I121" s="630" t="s">
        <v>599</v>
      </c>
      <c r="J121" s="140" t="s">
        <v>262</v>
      </c>
      <c r="K121" s="134" t="s">
        <v>61</v>
      </c>
      <c r="L121" s="134" t="s">
        <v>62</v>
      </c>
      <c r="M121" s="633" t="s">
        <v>63</v>
      </c>
      <c r="N121" s="134" t="s">
        <v>2386</v>
      </c>
      <c r="O121" s="134" t="s">
        <v>1308</v>
      </c>
      <c r="P121" s="134">
        <v>789823.12</v>
      </c>
      <c r="Q121" s="636" t="s">
        <v>61</v>
      </c>
      <c r="R121" s="636" t="s">
        <v>1579</v>
      </c>
      <c r="S121" s="636" t="s">
        <v>1579</v>
      </c>
      <c r="T121" s="636" t="s">
        <v>82</v>
      </c>
      <c r="U121" s="636" t="s">
        <v>1385</v>
      </c>
      <c r="V121" s="140" t="s">
        <v>132</v>
      </c>
      <c r="W121" s="636" t="s">
        <v>51</v>
      </c>
      <c r="X121" s="140" t="s">
        <v>2385</v>
      </c>
      <c r="Y121" s="135">
        <v>43154</v>
      </c>
      <c r="Z121" s="131">
        <v>3586618.53</v>
      </c>
      <c r="AA121" s="131">
        <v>4160477.5</v>
      </c>
      <c r="AB121" s="131">
        <v>416047.75</v>
      </c>
      <c r="AC121" s="131">
        <v>4160477.5</v>
      </c>
      <c r="AD121" s="636" t="s">
        <v>241</v>
      </c>
      <c r="AE121" s="636" t="s">
        <v>69</v>
      </c>
      <c r="AF121" s="636" t="s">
        <v>70</v>
      </c>
      <c r="AG121" s="636" t="s">
        <v>262</v>
      </c>
      <c r="AH121" s="636">
        <v>537992.77</v>
      </c>
      <c r="AI121" s="637">
        <v>43160</v>
      </c>
      <c r="AJ121" s="637">
        <v>43190</v>
      </c>
      <c r="AK121" s="638" t="s">
        <v>2387</v>
      </c>
      <c r="AL121" s="632" t="s">
        <v>600</v>
      </c>
      <c r="AM121" s="636" t="s">
        <v>384</v>
      </c>
      <c r="AN121" s="636" t="s">
        <v>389</v>
      </c>
      <c r="AO121" s="630" t="s">
        <v>73</v>
      </c>
      <c r="AP121" s="136" t="s">
        <v>601</v>
      </c>
      <c r="AQ121" s="134" t="s">
        <v>73</v>
      </c>
      <c r="AR121" s="630" t="s">
        <v>573</v>
      </c>
      <c r="AS121" s="636" t="s">
        <v>293</v>
      </c>
      <c r="AT121" s="630" t="s">
        <v>566</v>
      </c>
      <c r="AU121" s="630" t="s">
        <v>566</v>
      </c>
      <c r="AV121" s="630" t="s">
        <v>566</v>
      </c>
      <c r="AW121" s="630" t="s">
        <v>2228</v>
      </c>
      <c r="AX121" s="630" t="s">
        <v>74</v>
      </c>
      <c r="AY121" s="632" t="s">
        <v>569</v>
      </c>
      <c r="AZ121" s="632" t="s">
        <v>570</v>
      </c>
      <c r="BA121" s="630" t="s">
        <v>571</v>
      </c>
      <c r="BB121" s="630" t="s">
        <v>572</v>
      </c>
      <c r="BC121" s="630" t="s">
        <v>51</v>
      </c>
      <c r="BD121" s="139">
        <v>43483</v>
      </c>
      <c r="BE121" s="139">
        <v>43483</v>
      </c>
    </row>
    <row r="122" spans="1:58" ht="85.5" customHeight="1">
      <c r="A122" s="1527">
        <v>2018</v>
      </c>
      <c r="B122" s="1530">
        <v>43101</v>
      </c>
      <c r="C122" s="1533">
        <v>43190</v>
      </c>
      <c r="D122" s="1534" t="s">
        <v>794</v>
      </c>
      <c r="E122" s="1555" t="s">
        <v>1577</v>
      </c>
      <c r="F122" s="1555" t="s">
        <v>1577</v>
      </c>
      <c r="G122" s="1555" t="s">
        <v>2388</v>
      </c>
      <c r="H122" s="1527" t="s">
        <v>382</v>
      </c>
      <c r="I122" s="1535" t="s">
        <v>599</v>
      </c>
      <c r="J122" s="1552" t="s">
        <v>496</v>
      </c>
      <c r="K122" s="1535" t="s">
        <v>61</v>
      </c>
      <c r="L122" s="1535" t="s">
        <v>62</v>
      </c>
      <c r="M122" s="1536" t="s">
        <v>63</v>
      </c>
      <c r="N122" s="134" t="s">
        <v>2229</v>
      </c>
      <c r="O122" s="134" t="s">
        <v>2317</v>
      </c>
      <c r="P122" s="134">
        <v>5515800</v>
      </c>
      <c r="Q122" s="1534" t="s">
        <v>61</v>
      </c>
      <c r="R122" s="1534" t="s">
        <v>1579</v>
      </c>
      <c r="S122" s="1534" t="s">
        <v>1579</v>
      </c>
      <c r="T122" s="1534" t="s">
        <v>326</v>
      </c>
      <c r="U122" s="1534" t="s">
        <v>1600</v>
      </c>
      <c r="V122" s="1552" t="s">
        <v>1601</v>
      </c>
      <c r="W122" s="1534" t="s">
        <v>51</v>
      </c>
      <c r="X122" s="1552" t="s">
        <v>2388</v>
      </c>
      <c r="Y122" s="1530">
        <v>43154</v>
      </c>
      <c r="Z122" s="1527">
        <v>1585000</v>
      </c>
      <c r="AA122" s="1527">
        <v>1838600</v>
      </c>
      <c r="AB122" s="1527">
        <v>0</v>
      </c>
      <c r="AC122" s="1527">
        <v>1838600</v>
      </c>
      <c r="AD122" s="1534" t="s">
        <v>241</v>
      </c>
      <c r="AE122" s="1534" t="s">
        <v>69</v>
      </c>
      <c r="AF122" s="1534" t="s">
        <v>70</v>
      </c>
      <c r="AG122" s="1534" t="s">
        <v>496</v>
      </c>
      <c r="AH122" s="1534">
        <v>237750</v>
      </c>
      <c r="AI122" s="1533">
        <v>43160</v>
      </c>
      <c r="AJ122" s="1533">
        <v>43190</v>
      </c>
      <c r="AK122" s="702" t="s">
        <v>2389</v>
      </c>
      <c r="AL122" s="1474" t="s">
        <v>600</v>
      </c>
      <c r="AM122" s="1534" t="s">
        <v>384</v>
      </c>
      <c r="AN122" s="1534" t="s">
        <v>389</v>
      </c>
      <c r="AO122" s="1535" t="s">
        <v>73</v>
      </c>
      <c r="AP122" s="1474" t="s">
        <v>601</v>
      </c>
      <c r="AQ122" s="1535" t="s">
        <v>73</v>
      </c>
      <c r="AR122" s="1535" t="s">
        <v>573</v>
      </c>
      <c r="AS122" s="1534" t="s">
        <v>293</v>
      </c>
      <c r="AT122" s="1535" t="s">
        <v>566</v>
      </c>
      <c r="AU122" s="1535" t="s">
        <v>566</v>
      </c>
      <c r="AV122" s="1535" t="s">
        <v>566</v>
      </c>
      <c r="AW122" s="1535" t="s">
        <v>2228</v>
      </c>
      <c r="AX122" s="1535" t="s">
        <v>74</v>
      </c>
      <c r="AY122" s="1474" t="s">
        <v>569</v>
      </c>
      <c r="AZ122" s="1474" t="s">
        <v>570</v>
      </c>
      <c r="BA122" s="1535" t="s">
        <v>571</v>
      </c>
      <c r="BB122" s="1535" t="s">
        <v>572</v>
      </c>
      <c r="BC122" s="1535" t="s">
        <v>51</v>
      </c>
      <c r="BD122" s="1541">
        <v>43483</v>
      </c>
      <c r="BE122" s="1541">
        <v>43483</v>
      </c>
    </row>
    <row r="123" spans="1:58" ht="57" customHeight="1">
      <c r="A123" s="1528"/>
      <c r="B123" s="1531"/>
      <c r="C123" s="708"/>
      <c r="D123" s="705"/>
      <c r="E123" s="1556"/>
      <c r="F123" s="1556"/>
      <c r="G123" s="1556"/>
      <c r="H123" s="1528"/>
      <c r="I123" s="838"/>
      <c r="J123" s="1553"/>
      <c r="K123" s="838"/>
      <c r="L123" s="838"/>
      <c r="M123" s="1537"/>
      <c r="N123" s="134" t="s">
        <v>2319</v>
      </c>
      <c r="O123" s="134" t="s">
        <v>2320</v>
      </c>
      <c r="P123" s="134">
        <v>8503469.7699999996</v>
      </c>
      <c r="Q123" s="705"/>
      <c r="R123" s="705"/>
      <c r="S123" s="705"/>
      <c r="T123" s="705"/>
      <c r="U123" s="705"/>
      <c r="V123" s="1553"/>
      <c r="W123" s="705"/>
      <c r="X123" s="1553"/>
      <c r="Y123" s="1531"/>
      <c r="Z123" s="1528"/>
      <c r="AA123" s="1528"/>
      <c r="AB123" s="1528"/>
      <c r="AC123" s="1528"/>
      <c r="AD123" s="705"/>
      <c r="AE123" s="705"/>
      <c r="AF123" s="705"/>
      <c r="AG123" s="705"/>
      <c r="AH123" s="705"/>
      <c r="AI123" s="708"/>
      <c r="AJ123" s="708"/>
      <c r="AK123" s="706"/>
      <c r="AL123" s="838"/>
      <c r="AM123" s="705"/>
      <c r="AN123" s="705"/>
      <c r="AO123" s="838"/>
      <c r="AP123" s="706"/>
      <c r="AQ123" s="838"/>
      <c r="AR123" s="838"/>
      <c r="AS123" s="705"/>
      <c r="AT123" s="838"/>
      <c r="AU123" s="838"/>
      <c r="AV123" s="838"/>
      <c r="AW123" s="838"/>
      <c r="AX123" s="838"/>
      <c r="AY123" s="706"/>
      <c r="AZ123" s="706"/>
      <c r="BA123" s="838"/>
      <c r="BB123" s="838"/>
      <c r="BC123" s="838"/>
      <c r="BD123" s="1542"/>
      <c r="BE123" s="1542"/>
    </row>
    <row r="124" spans="1:58" ht="57" customHeight="1">
      <c r="A124" s="1529"/>
      <c r="B124" s="1532"/>
      <c r="C124" s="709"/>
      <c r="D124" s="695"/>
      <c r="E124" s="1557"/>
      <c r="F124" s="1557"/>
      <c r="G124" s="1557"/>
      <c r="H124" s="1529"/>
      <c r="I124" s="839"/>
      <c r="J124" s="1554"/>
      <c r="K124" s="839"/>
      <c r="L124" s="839"/>
      <c r="M124" s="1538"/>
      <c r="N124" s="134" t="s">
        <v>2390</v>
      </c>
      <c r="O124" s="134" t="s">
        <v>2322</v>
      </c>
      <c r="P124" s="134">
        <v>6909346.04</v>
      </c>
      <c r="Q124" s="695"/>
      <c r="R124" s="695"/>
      <c r="S124" s="695"/>
      <c r="T124" s="695"/>
      <c r="U124" s="695"/>
      <c r="V124" s="1554"/>
      <c r="W124" s="695"/>
      <c r="X124" s="1554"/>
      <c r="Y124" s="1532"/>
      <c r="Z124" s="1529"/>
      <c r="AA124" s="1529"/>
      <c r="AB124" s="1529"/>
      <c r="AC124" s="1529"/>
      <c r="AD124" s="695"/>
      <c r="AE124" s="695"/>
      <c r="AF124" s="695"/>
      <c r="AG124" s="695"/>
      <c r="AH124" s="695"/>
      <c r="AI124" s="709"/>
      <c r="AJ124" s="709"/>
      <c r="AK124" s="703"/>
      <c r="AL124" s="839"/>
      <c r="AM124" s="695"/>
      <c r="AN124" s="695"/>
      <c r="AO124" s="839"/>
      <c r="AP124" s="703"/>
      <c r="AQ124" s="839"/>
      <c r="AR124" s="839"/>
      <c r="AS124" s="695"/>
      <c r="AT124" s="839"/>
      <c r="AU124" s="839"/>
      <c r="AV124" s="839"/>
      <c r="AW124" s="839"/>
      <c r="AX124" s="839"/>
      <c r="AY124" s="703"/>
      <c r="AZ124" s="703"/>
      <c r="BA124" s="839"/>
      <c r="BB124" s="839"/>
      <c r="BC124" s="839"/>
      <c r="BD124" s="1543"/>
      <c r="BE124" s="1543"/>
    </row>
    <row r="125" spans="1:58" ht="85.5" customHeight="1">
      <c r="A125" s="1527">
        <v>2018</v>
      </c>
      <c r="B125" s="1530">
        <v>43101</v>
      </c>
      <c r="C125" s="1533">
        <v>43190</v>
      </c>
      <c r="D125" s="1534" t="s">
        <v>794</v>
      </c>
      <c r="E125" s="1555" t="s">
        <v>1577</v>
      </c>
      <c r="F125" s="1555" t="s">
        <v>1577</v>
      </c>
      <c r="G125" s="1470" t="s">
        <v>2391</v>
      </c>
      <c r="H125" s="1470" t="s">
        <v>382</v>
      </c>
      <c r="I125" s="1535" t="s">
        <v>599</v>
      </c>
      <c r="J125" s="1534" t="s">
        <v>142</v>
      </c>
      <c r="K125" s="1535" t="s">
        <v>61</v>
      </c>
      <c r="L125" s="1535" t="s">
        <v>62</v>
      </c>
      <c r="M125" s="1536" t="s">
        <v>63</v>
      </c>
      <c r="N125" s="134" t="s">
        <v>2029</v>
      </c>
      <c r="O125" s="134" t="s">
        <v>1295</v>
      </c>
      <c r="P125" s="134">
        <v>47217.61</v>
      </c>
      <c r="Q125" s="1534" t="s">
        <v>61</v>
      </c>
      <c r="R125" s="1534" t="s">
        <v>1579</v>
      </c>
      <c r="S125" s="1534" t="s">
        <v>1579</v>
      </c>
      <c r="T125" s="1470" t="s">
        <v>143</v>
      </c>
      <c r="U125" s="1470" t="s">
        <v>1319</v>
      </c>
      <c r="V125" s="1552" t="s">
        <v>132</v>
      </c>
      <c r="W125" s="1534" t="s">
        <v>51</v>
      </c>
      <c r="X125" s="1470" t="s">
        <v>2391</v>
      </c>
      <c r="Y125" s="1530">
        <v>43154</v>
      </c>
      <c r="Z125" s="1527">
        <v>17241379.309999999</v>
      </c>
      <c r="AA125" s="1527">
        <v>20000000</v>
      </c>
      <c r="AB125" s="1527">
        <v>2000000</v>
      </c>
      <c r="AC125" s="1527">
        <v>20000000</v>
      </c>
      <c r="AD125" s="1534" t="s">
        <v>241</v>
      </c>
      <c r="AE125" s="1534" t="s">
        <v>69</v>
      </c>
      <c r="AF125" s="1534" t="s">
        <v>70</v>
      </c>
      <c r="AG125" s="1534" t="s">
        <v>142</v>
      </c>
      <c r="AH125" s="1534">
        <v>2586206.89</v>
      </c>
      <c r="AI125" s="1533">
        <v>43156</v>
      </c>
      <c r="AJ125" s="1533">
        <v>43190</v>
      </c>
      <c r="AK125" s="702" t="s">
        <v>2392</v>
      </c>
      <c r="AL125" s="1474" t="s">
        <v>600</v>
      </c>
      <c r="AM125" s="1534" t="s">
        <v>384</v>
      </c>
      <c r="AN125" s="1534" t="s">
        <v>389</v>
      </c>
      <c r="AO125" s="1535" t="s">
        <v>73</v>
      </c>
      <c r="AP125" s="1474" t="s">
        <v>601</v>
      </c>
      <c r="AQ125" s="1535" t="s">
        <v>73</v>
      </c>
      <c r="AR125" s="1535" t="s">
        <v>573</v>
      </c>
      <c r="AS125" s="1534" t="s">
        <v>293</v>
      </c>
      <c r="AT125" s="1535" t="s">
        <v>566</v>
      </c>
      <c r="AU125" s="1535" t="s">
        <v>566</v>
      </c>
      <c r="AV125" s="1535" t="s">
        <v>566</v>
      </c>
      <c r="AW125" s="1535" t="s">
        <v>2228</v>
      </c>
      <c r="AX125" s="1535" t="s">
        <v>74</v>
      </c>
      <c r="AY125" s="1474" t="s">
        <v>569</v>
      </c>
      <c r="AZ125" s="1474" t="s">
        <v>570</v>
      </c>
      <c r="BA125" s="1535" t="s">
        <v>571</v>
      </c>
      <c r="BB125" s="1535" t="s">
        <v>572</v>
      </c>
      <c r="BC125" s="1535" t="s">
        <v>51</v>
      </c>
      <c r="BD125" s="1541">
        <v>43483</v>
      </c>
      <c r="BE125" s="1541">
        <v>43483</v>
      </c>
    </row>
    <row r="126" spans="1:58" ht="85.5">
      <c r="A126" s="1528"/>
      <c r="B126" s="1531"/>
      <c r="C126" s="708"/>
      <c r="D126" s="705"/>
      <c r="E126" s="1556"/>
      <c r="F126" s="1556"/>
      <c r="G126" s="1471"/>
      <c r="H126" s="1471"/>
      <c r="I126" s="838"/>
      <c r="J126" s="705"/>
      <c r="K126" s="838"/>
      <c r="L126" s="838"/>
      <c r="M126" s="1537"/>
      <c r="N126" s="134" t="s">
        <v>2393</v>
      </c>
      <c r="O126" s="134" t="s">
        <v>2031</v>
      </c>
      <c r="P126" s="134">
        <v>51192.57</v>
      </c>
      <c r="Q126" s="705"/>
      <c r="R126" s="705"/>
      <c r="S126" s="705"/>
      <c r="T126" s="1471"/>
      <c r="U126" s="1471"/>
      <c r="V126" s="1553"/>
      <c r="W126" s="705"/>
      <c r="X126" s="1471"/>
      <c r="Y126" s="1531"/>
      <c r="Z126" s="1528"/>
      <c r="AA126" s="1528"/>
      <c r="AB126" s="1528"/>
      <c r="AC126" s="1528"/>
      <c r="AD126" s="705"/>
      <c r="AE126" s="705"/>
      <c r="AF126" s="705"/>
      <c r="AG126" s="705"/>
      <c r="AH126" s="705"/>
      <c r="AI126" s="708"/>
      <c r="AJ126" s="708"/>
      <c r="AK126" s="706"/>
      <c r="AL126" s="838"/>
      <c r="AM126" s="705"/>
      <c r="AN126" s="705"/>
      <c r="AO126" s="838"/>
      <c r="AP126" s="706"/>
      <c r="AQ126" s="838"/>
      <c r="AR126" s="838"/>
      <c r="AS126" s="705"/>
      <c r="AT126" s="838"/>
      <c r="AU126" s="838"/>
      <c r="AV126" s="838"/>
      <c r="AW126" s="838"/>
      <c r="AX126" s="838"/>
      <c r="AY126" s="706"/>
      <c r="AZ126" s="706"/>
      <c r="BA126" s="838"/>
      <c r="BB126" s="838"/>
      <c r="BC126" s="838"/>
      <c r="BD126" s="1542"/>
      <c r="BE126" s="1542"/>
    </row>
    <row r="127" spans="1:58" ht="57">
      <c r="A127" s="1529"/>
      <c r="B127" s="1532"/>
      <c r="C127" s="709"/>
      <c r="D127" s="695"/>
      <c r="E127" s="1557"/>
      <c r="F127" s="1557"/>
      <c r="G127" s="1472"/>
      <c r="H127" s="1472"/>
      <c r="I127" s="839"/>
      <c r="J127" s="695"/>
      <c r="K127" s="839"/>
      <c r="L127" s="839"/>
      <c r="M127" s="1538"/>
      <c r="N127" s="134" t="s">
        <v>2394</v>
      </c>
      <c r="O127" s="134" t="s">
        <v>2033</v>
      </c>
      <c r="P127" s="134">
        <v>48357.69</v>
      </c>
      <c r="Q127" s="695"/>
      <c r="R127" s="695"/>
      <c r="S127" s="695"/>
      <c r="T127" s="1472"/>
      <c r="U127" s="1472"/>
      <c r="V127" s="1554"/>
      <c r="W127" s="695"/>
      <c r="X127" s="1472"/>
      <c r="Y127" s="1532"/>
      <c r="Z127" s="1529"/>
      <c r="AA127" s="1529"/>
      <c r="AB127" s="1529"/>
      <c r="AC127" s="1529"/>
      <c r="AD127" s="695"/>
      <c r="AE127" s="695"/>
      <c r="AF127" s="695"/>
      <c r="AG127" s="695"/>
      <c r="AH127" s="695"/>
      <c r="AI127" s="709"/>
      <c r="AJ127" s="709"/>
      <c r="AK127" s="703"/>
      <c r="AL127" s="839"/>
      <c r="AM127" s="695"/>
      <c r="AN127" s="695"/>
      <c r="AO127" s="839"/>
      <c r="AP127" s="703"/>
      <c r="AQ127" s="839"/>
      <c r="AR127" s="839"/>
      <c r="AS127" s="695"/>
      <c r="AT127" s="839"/>
      <c r="AU127" s="839"/>
      <c r="AV127" s="839"/>
      <c r="AW127" s="839"/>
      <c r="AX127" s="839"/>
      <c r="AY127" s="703"/>
      <c r="AZ127" s="703"/>
      <c r="BA127" s="839"/>
      <c r="BB127" s="839"/>
      <c r="BC127" s="839"/>
      <c r="BD127" s="1543"/>
      <c r="BE127" s="1543"/>
    </row>
    <row r="128" spans="1:58" ht="135">
      <c r="A128" s="131">
        <v>2018</v>
      </c>
      <c r="B128" s="135">
        <v>43101</v>
      </c>
      <c r="C128" s="637">
        <v>43190</v>
      </c>
      <c r="D128" s="636" t="s">
        <v>794</v>
      </c>
      <c r="E128" s="137" t="s">
        <v>1577</v>
      </c>
      <c r="F128" s="137" t="s">
        <v>1577</v>
      </c>
      <c r="G128" s="631" t="s">
        <v>2395</v>
      </c>
      <c r="H128" s="631" t="s">
        <v>465</v>
      </c>
      <c r="I128" s="630" t="s">
        <v>599</v>
      </c>
      <c r="J128" s="636" t="s">
        <v>2396</v>
      </c>
      <c r="K128" s="134" t="s">
        <v>61</v>
      </c>
      <c r="L128" s="134" t="s">
        <v>62</v>
      </c>
      <c r="M128" s="633" t="s">
        <v>63</v>
      </c>
      <c r="N128" s="134" t="s">
        <v>2029</v>
      </c>
      <c r="O128" s="134" t="s">
        <v>1295</v>
      </c>
      <c r="P128" s="134">
        <v>10101493.439999999</v>
      </c>
      <c r="Q128" s="636" t="s">
        <v>61</v>
      </c>
      <c r="R128" s="636" t="s">
        <v>1579</v>
      </c>
      <c r="S128" s="636" t="s">
        <v>1579</v>
      </c>
      <c r="T128" s="631" t="s">
        <v>143</v>
      </c>
      <c r="U128" s="631" t="s">
        <v>1319</v>
      </c>
      <c r="V128" s="140" t="s">
        <v>171</v>
      </c>
      <c r="W128" s="636" t="s">
        <v>51</v>
      </c>
      <c r="X128" s="631" t="s">
        <v>2395</v>
      </c>
      <c r="Y128" s="135">
        <v>43154</v>
      </c>
      <c r="Z128" s="131">
        <v>8620689.6600000001</v>
      </c>
      <c r="AA128" s="131">
        <v>10000000</v>
      </c>
      <c r="AB128" s="131">
        <v>1000000</v>
      </c>
      <c r="AC128" s="131">
        <v>10000000</v>
      </c>
      <c r="AD128" s="636" t="s">
        <v>241</v>
      </c>
      <c r="AE128" s="636" t="s">
        <v>69</v>
      </c>
      <c r="AF128" s="636" t="s">
        <v>70</v>
      </c>
      <c r="AG128" s="636" t="s">
        <v>2396</v>
      </c>
      <c r="AH128" s="636">
        <v>1293103.44</v>
      </c>
      <c r="AI128" s="637">
        <v>43154</v>
      </c>
      <c r="AJ128" s="637">
        <v>43281</v>
      </c>
      <c r="AK128" s="638" t="s">
        <v>2397</v>
      </c>
      <c r="AL128" s="632" t="s">
        <v>600</v>
      </c>
      <c r="AM128" s="636" t="s">
        <v>384</v>
      </c>
      <c r="AN128" s="636" t="s">
        <v>389</v>
      </c>
      <c r="AO128" s="630" t="s">
        <v>73</v>
      </c>
      <c r="AP128" s="136" t="s">
        <v>601</v>
      </c>
      <c r="AQ128" s="134" t="s">
        <v>73</v>
      </c>
      <c r="AR128" s="630" t="s">
        <v>573</v>
      </c>
      <c r="AS128" s="636" t="s">
        <v>293</v>
      </c>
      <c r="AT128" s="630" t="s">
        <v>566</v>
      </c>
      <c r="AU128" s="630" t="s">
        <v>566</v>
      </c>
      <c r="AV128" s="630" t="s">
        <v>566</v>
      </c>
      <c r="AW128" s="630" t="s">
        <v>2228</v>
      </c>
      <c r="AX128" s="630" t="s">
        <v>74</v>
      </c>
      <c r="AY128" s="632" t="s">
        <v>569</v>
      </c>
      <c r="AZ128" s="632" t="s">
        <v>570</v>
      </c>
      <c r="BA128" s="630" t="s">
        <v>571</v>
      </c>
      <c r="BB128" s="630" t="s">
        <v>572</v>
      </c>
      <c r="BC128" s="630" t="s">
        <v>51</v>
      </c>
      <c r="BD128" s="139">
        <v>43483</v>
      </c>
      <c r="BE128" s="139">
        <v>43483</v>
      </c>
    </row>
    <row r="129" spans="1:57" ht="85.5" customHeight="1">
      <c r="A129" s="1527">
        <v>2018</v>
      </c>
      <c r="B129" s="1530">
        <v>43101</v>
      </c>
      <c r="C129" s="1533">
        <v>43190</v>
      </c>
      <c r="D129" s="1534" t="s">
        <v>794</v>
      </c>
      <c r="E129" s="1555" t="s">
        <v>1577</v>
      </c>
      <c r="F129" s="1555" t="s">
        <v>1577</v>
      </c>
      <c r="G129" s="1470" t="s">
        <v>2398</v>
      </c>
      <c r="H129" s="1470" t="s">
        <v>393</v>
      </c>
      <c r="I129" s="1535" t="s">
        <v>599</v>
      </c>
      <c r="J129" s="1534" t="s">
        <v>139</v>
      </c>
      <c r="K129" s="1535" t="s">
        <v>61</v>
      </c>
      <c r="L129" s="1535" t="s">
        <v>62</v>
      </c>
      <c r="M129" s="1536" t="s">
        <v>63</v>
      </c>
      <c r="N129" s="134" t="s">
        <v>450</v>
      </c>
      <c r="O129" s="134" t="s">
        <v>2012</v>
      </c>
      <c r="P129" s="134">
        <v>127194</v>
      </c>
      <c r="Q129" s="1534" t="s">
        <v>61</v>
      </c>
      <c r="R129" s="1534" t="s">
        <v>1579</v>
      </c>
      <c r="S129" s="1534" t="s">
        <v>1579</v>
      </c>
      <c r="T129" s="1534" t="s">
        <v>236</v>
      </c>
      <c r="U129" s="1470" t="s">
        <v>1521</v>
      </c>
      <c r="V129" s="1552" t="s">
        <v>171</v>
      </c>
      <c r="W129" s="1534" t="s">
        <v>51</v>
      </c>
      <c r="X129" s="1470" t="s">
        <v>2398</v>
      </c>
      <c r="Y129" s="1530">
        <v>43157</v>
      </c>
      <c r="Z129" s="1527">
        <v>109650</v>
      </c>
      <c r="AA129" s="1527">
        <v>127194</v>
      </c>
      <c r="AB129" s="1527">
        <v>0</v>
      </c>
      <c r="AC129" s="1527">
        <v>127194</v>
      </c>
      <c r="AD129" s="1534" t="s">
        <v>241</v>
      </c>
      <c r="AE129" s="1534" t="s">
        <v>69</v>
      </c>
      <c r="AF129" s="1534" t="s">
        <v>70</v>
      </c>
      <c r="AG129" s="1534" t="s">
        <v>139</v>
      </c>
      <c r="AH129" s="1534">
        <v>16447.5</v>
      </c>
      <c r="AI129" s="1533">
        <v>43158</v>
      </c>
      <c r="AJ129" s="1533">
        <v>43172</v>
      </c>
      <c r="AK129" s="702" t="s">
        <v>3052</v>
      </c>
      <c r="AL129" s="1474" t="s">
        <v>600</v>
      </c>
      <c r="AM129" s="1534" t="s">
        <v>384</v>
      </c>
      <c r="AN129" s="1534" t="s">
        <v>389</v>
      </c>
      <c r="AO129" s="1535" t="s">
        <v>73</v>
      </c>
      <c r="AP129" s="1474" t="s">
        <v>601</v>
      </c>
      <c r="AQ129" s="1535" t="s">
        <v>73</v>
      </c>
      <c r="AR129" s="1535" t="s">
        <v>573</v>
      </c>
      <c r="AS129" s="1534" t="s">
        <v>293</v>
      </c>
      <c r="AT129" s="1535" t="s">
        <v>566</v>
      </c>
      <c r="AU129" s="1535" t="s">
        <v>566</v>
      </c>
      <c r="AV129" s="1535" t="s">
        <v>566</v>
      </c>
      <c r="AW129" s="1535" t="s">
        <v>2228</v>
      </c>
      <c r="AX129" s="1535" t="s">
        <v>74</v>
      </c>
      <c r="AY129" s="1474" t="s">
        <v>569</v>
      </c>
      <c r="AZ129" s="1474" t="s">
        <v>570</v>
      </c>
      <c r="BA129" s="1535" t="s">
        <v>571</v>
      </c>
      <c r="BB129" s="1535" t="s">
        <v>572</v>
      </c>
      <c r="BC129" s="1535" t="s">
        <v>51</v>
      </c>
      <c r="BD129" s="1541">
        <v>43483</v>
      </c>
      <c r="BE129" s="1541">
        <v>43483</v>
      </c>
    </row>
    <row r="130" spans="1:57" ht="57">
      <c r="A130" s="1528"/>
      <c r="B130" s="1531"/>
      <c r="C130" s="708"/>
      <c r="D130" s="705"/>
      <c r="E130" s="1556"/>
      <c r="F130" s="1556"/>
      <c r="G130" s="1471"/>
      <c r="H130" s="1471"/>
      <c r="I130" s="838"/>
      <c r="J130" s="705"/>
      <c r="K130" s="838"/>
      <c r="L130" s="838"/>
      <c r="M130" s="1537"/>
      <c r="N130" s="134" t="s">
        <v>454</v>
      </c>
      <c r="O130" s="134" t="s">
        <v>2021</v>
      </c>
      <c r="P130" s="134">
        <v>145047.56</v>
      </c>
      <c r="Q130" s="705"/>
      <c r="R130" s="705"/>
      <c r="S130" s="705"/>
      <c r="T130" s="705"/>
      <c r="U130" s="1471"/>
      <c r="V130" s="1553"/>
      <c r="W130" s="705"/>
      <c r="X130" s="1471"/>
      <c r="Y130" s="1531"/>
      <c r="Z130" s="1528"/>
      <c r="AA130" s="1528"/>
      <c r="AB130" s="1528"/>
      <c r="AC130" s="1528"/>
      <c r="AD130" s="705"/>
      <c r="AE130" s="705"/>
      <c r="AF130" s="705"/>
      <c r="AG130" s="705"/>
      <c r="AH130" s="705"/>
      <c r="AI130" s="708"/>
      <c r="AJ130" s="708"/>
      <c r="AK130" s="706"/>
      <c r="AL130" s="838"/>
      <c r="AM130" s="705"/>
      <c r="AN130" s="705"/>
      <c r="AO130" s="838"/>
      <c r="AP130" s="706"/>
      <c r="AQ130" s="838"/>
      <c r="AR130" s="838"/>
      <c r="AS130" s="705"/>
      <c r="AT130" s="838"/>
      <c r="AU130" s="838"/>
      <c r="AV130" s="838"/>
      <c r="AW130" s="838"/>
      <c r="AX130" s="838"/>
      <c r="AY130" s="706"/>
      <c r="AZ130" s="706"/>
      <c r="BA130" s="838"/>
      <c r="BB130" s="838"/>
      <c r="BC130" s="838"/>
      <c r="BD130" s="1542"/>
      <c r="BE130" s="1542"/>
    </row>
    <row r="131" spans="1:57" ht="57">
      <c r="A131" s="1529"/>
      <c r="B131" s="1532"/>
      <c r="C131" s="709"/>
      <c r="D131" s="695"/>
      <c r="E131" s="1557"/>
      <c r="F131" s="1557"/>
      <c r="G131" s="1472"/>
      <c r="H131" s="1472"/>
      <c r="I131" s="839"/>
      <c r="J131" s="695"/>
      <c r="K131" s="839"/>
      <c r="L131" s="839"/>
      <c r="M131" s="1538"/>
      <c r="N131" s="134" t="s">
        <v>2292</v>
      </c>
      <c r="O131" s="134" t="s">
        <v>1317</v>
      </c>
      <c r="P131" s="134">
        <v>134198.66</v>
      </c>
      <c r="Q131" s="695"/>
      <c r="R131" s="695"/>
      <c r="S131" s="695"/>
      <c r="T131" s="695"/>
      <c r="U131" s="1472"/>
      <c r="V131" s="1554"/>
      <c r="W131" s="695"/>
      <c r="X131" s="1472"/>
      <c r="Y131" s="1532"/>
      <c r="Z131" s="1529"/>
      <c r="AA131" s="1529"/>
      <c r="AB131" s="1529"/>
      <c r="AC131" s="1529"/>
      <c r="AD131" s="695"/>
      <c r="AE131" s="695"/>
      <c r="AF131" s="695"/>
      <c r="AG131" s="695"/>
      <c r="AH131" s="695"/>
      <c r="AI131" s="709"/>
      <c r="AJ131" s="709"/>
      <c r="AK131" s="703"/>
      <c r="AL131" s="839"/>
      <c r="AM131" s="695"/>
      <c r="AN131" s="695"/>
      <c r="AO131" s="839"/>
      <c r="AP131" s="703"/>
      <c r="AQ131" s="839"/>
      <c r="AR131" s="839"/>
      <c r="AS131" s="695"/>
      <c r="AT131" s="839"/>
      <c r="AU131" s="839"/>
      <c r="AV131" s="839"/>
      <c r="AW131" s="839"/>
      <c r="AX131" s="839"/>
      <c r="AY131" s="703"/>
      <c r="AZ131" s="703"/>
      <c r="BA131" s="839"/>
      <c r="BB131" s="839"/>
      <c r="BC131" s="839"/>
      <c r="BD131" s="1543"/>
      <c r="BE131" s="1543"/>
    </row>
    <row r="132" spans="1:57" ht="85.5" customHeight="1">
      <c r="A132" s="1527">
        <v>2018</v>
      </c>
      <c r="B132" s="1530">
        <v>43101</v>
      </c>
      <c r="C132" s="1533">
        <v>43190</v>
      </c>
      <c r="D132" s="1534" t="s">
        <v>794</v>
      </c>
      <c r="E132" s="1555" t="s">
        <v>1577</v>
      </c>
      <c r="F132" s="1555" t="s">
        <v>1577</v>
      </c>
      <c r="G132" s="1470" t="s">
        <v>2399</v>
      </c>
      <c r="H132" s="1470" t="s">
        <v>393</v>
      </c>
      <c r="I132" s="1535" t="s">
        <v>599</v>
      </c>
      <c r="J132" s="1534" t="s">
        <v>139</v>
      </c>
      <c r="K132" s="1535" t="s">
        <v>61</v>
      </c>
      <c r="L132" s="1535" t="s">
        <v>62</v>
      </c>
      <c r="M132" s="1536" t="s">
        <v>63</v>
      </c>
      <c r="N132" s="134" t="s">
        <v>455</v>
      </c>
      <c r="O132" s="134" t="s">
        <v>2146</v>
      </c>
      <c r="P132" s="134">
        <v>510400</v>
      </c>
      <c r="Q132" s="1534" t="s">
        <v>61</v>
      </c>
      <c r="R132" s="1534" t="s">
        <v>1579</v>
      </c>
      <c r="S132" s="1534" t="s">
        <v>1579</v>
      </c>
      <c r="T132" s="1534" t="s">
        <v>233</v>
      </c>
      <c r="U132" s="1470" t="s">
        <v>1644</v>
      </c>
      <c r="V132" s="1552" t="s">
        <v>171</v>
      </c>
      <c r="W132" s="1534" t="s">
        <v>51</v>
      </c>
      <c r="X132" s="1470" t="s">
        <v>2399</v>
      </c>
      <c r="Y132" s="1530">
        <v>43158</v>
      </c>
      <c r="Z132" s="1527">
        <v>404000</v>
      </c>
      <c r="AA132" s="1527">
        <v>468640</v>
      </c>
      <c r="AB132" s="1527">
        <v>0</v>
      </c>
      <c r="AC132" s="1527">
        <v>468640</v>
      </c>
      <c r="AD132" s="1534" t="s">
        <v>241</v>
      </c>
      <c r="AE132" s="1534" t="s">
        <v>69</v>
      </c>
      <c r="AF132" s="1534" t="s">
        <v>70</v>
      </c>
      <c r="AG132" s="1534" t="s">
        <v>139</v>
      </c>
      <c r="AH132" s="1534">
        <v>60600</v>
      </c>
      <c r="AI132" s="1533">
        <v>43159</v>
      </c>
      <c r="AJ132" s="1533">
        <v>43171</v>
      </c>
      <c r="AK132" s="702" t="s">
        <v>2400</v>
      </c>
      <c r="AL132" s="1474" t="s">
        <v>600</v>
      </c>
      <c r="AM132" s="1534" t="s">
        <v>384</v>
      </c>
      <c r="AN132" s="1534" t="s">
        <v>389</v>
      </c>
      <c r="AO132" s="1535" t="s">
        <v>73</v>
      </c>
      <c r="AP132" s="1474" t="s">
        <v>601</v>
      </c>
      <c r="AQ132" s="1535" t="s">
        <v>73</v>
      </c>
      <c r="AR132" s="1535" t="s">
        <v>573</v>
      </c>
      <c r="AS132" s="1534" t="s">
        <v>293</v>
      </c>
      <c r="AT132" s="1535" t="s">
        <v>566</v>
      </c>
      <c r="AU132" s="1535" t="s">
        <v>566</v>
      </c>
      <c r="AV132" s="1535" t="s">
        <v>566</v>
      </c>
      <c r="AW132" s="1535" t="s">
        <v>2228</v>
      </c>
      <c r="AX132" s="1535" t="s">
        <v>74</v>
      </c>
      <c r="AY132" s="1474" t="s">
        <v>569</v>
      </c>
      <c r="AZ132" s="1474" t="s">
        <v>570</v>
      </c>
      <c r="BA132" s="1535" t="s">
        <v>571</v>
      </c>
      <c r="BB132" s="1535" t="s">
        <v>572</v>
      </c>
      <c r="BC132" s="1535" t="s">
        <v>51</v>
      </c>
      <c r="BD132" s="1541">
        <v>43483</v>
      </c>
      <c r="BE132" s="1541">
        <v>43483</v>
      </c>
    </row>
    <row r="133" spans="1:57" ht="57" customHeight="1">
      <c r="A133" s="1528"/>
      <c r="B133" s="1531"/>
      <c r="C133" s="708"/>
      <c r="D133" s="705"/>
      <c r="E133" s="1556"/>
      <c r="F133" s="1556"/>
      <c r="G133" s="1471"/>
      <c r="H133" s="1471"/>
      <c r="I133" s="838"/>
      <c r="J133" s="705"/>
      <c r="K133" s="838"/>
      <c r="L133" s="838"/>
      <c r="M133" s="1537"/>
      <c r="N133" s="134" t="s">
        <v>2401</v>
      </c>
      <c r="O133" s="134" t="s">
        <v>2018</v>
      </c>
      <c r="P133" s="134">
        <v>468640</v>
      </c>
      <c r="Q133" s="705"/>
      <c r="R133" s="705"/>
      <c r="S133" s="705"/>
      <c r="T133" s="705"/>
      <c r="U133" s="1471"/>
      <c r="V133" s="1553"/>
      <c r="W133" s="705"/>
      <c r="X133" s="1471"/>
      <c r="Y133" s="1531"/>
      <c r="Z133" s="1528"/>
      <c r="AA133" s="1528"/>
      <c r="AB133" s="1528"/>
      <c r="AC133" s="1528"/>
      <c r="AD133" s="705"/>
      <c r="AE133" s="705"/>
      <c r="AF133" s="705"/>
      <c r="AG133" s="705"/>
      <c r="AH133" s="705"/>
      <c r="AI133" s="708"/>
      <c r="AJ133" s="708"/>
      <c r="AK133" s="706"/>
      <c r="AL133" s="838"/>
      <c r="AM133" s="705"/>
      <c r="AN133" s="705"/>
      <c r="AO133" s="838"/>
      <c r="AP133" s="706"/>
      <c r="AQ133" s="838"/>
      <c r="AR133" s="838"/>
      <c r="AS133" s="705"/>
      <c r="AT133" s="838"/>
      <c r="AU133" s="838"/>
      <c r="AV133" s="838"/>
      <c r="AW133" s="838"/>
      <c r="AX133" s="838"/>
      <c r="AY133" s="706"/>
      <c r="AZ133" s="706"/>
      <c r="BA133" s="838"/>
      <c r="BB133" s="838"/>
      <c r="BC133" s="838"/>
      <c r="BD133" s="1542"/>
      <c r="BE133" s="1542"/>
    </row>
    <row r="134" spans="1:57" ht="71.25">
      <c r="A134" s="1529"/>
      <c r="B134" s="1532"/>
      <c r="C134" s="709"/>
      <c r="D134" s="695"/>
      <c r="E134" s="1557"/>
      <c r="F134" s="1557"/>
      <c r="G134" s="1472"/>
      <c r="H134" s="1472"/>
      <c r="I134" s="839"/>
      <c r="J134" s="695"/>
      <c r="K134" s="839"/>
      <c r="L134" s="839"/>
      <c r="M134" s="1538"/>
      <c r="N134" s="134" t="s">
        <v>450</v>
      </c>
      <c r="O134" s="134" t="s">
        <v>2012</v>
      </c>
      <c r="P134" s="134">
        <v>492072</v>
      </c>
      <c r="Q134" s="695"/>
      <c r="R134" s="695"/>
      <c r="S134" s="695"/>
      <c r="T134" s="695"/>
      <c r="U134" s="1472"/>
      <c r="V134" s="1554"/>
      <c r="W134" s="695"/>
      <c r="X134" s="1472"/>
      <c r="Y134" s="1532"/>
      <c r="Z134" s="1529"/>
      <c r="AA134" s="1529"/>
      <c r="AB134" s="1529"/>
      <c r="AC134" s="1529"/>
      <c r="AD134" s="695"/>
      <c r="AE134" s="695"/>
      <c r="AF134" s="695"/>
      <c r="AG134" s="695"/>
      <c r="AH134" s="695"/>
      <c r="AI134" s="709"/>
      <c r="AJ134" s="709"/>
      <c r="AK134" s="703"/>
      <c r="AL134" s="839"/>
      <c r="AM134" s="695"/>
      <c r="AN134" s="695"/>
      <c r="AO134" s="839"/>
      <c r="AP134" s="703"/>
      <c r="AQ134" s="839"/>
      <c r="AR134" s="839"/>
      <c r="AS134" s="695"/>
      <c r="AT134" s="839"/>
      <c r="AU134" s="839"/>
      <c r="AV134" s="839"/>
      <c r="AW134" s="839"/>
      <c r="AX134" s="839"/>
      <c r="AY134" s="703"/>
      <c r="AZ134" s="703"/>
      <c r="BA134" s="839"/>
      <c r="BB134" s="839"/>
      <c r="BC134" s="839"/>
      <c r="BD134" s="1543"/>
      <c r="BE134" s="1543"/>
    </row>
    <row r="135" spans="1:57" ht="85.5" customHeight="1">
      <c r="A135" s="1527">
        <v>2018</v>
      </c>
      <c r="B135" s="1530">
        <v>43101</v>
      </c>
      <c r="C135" s="1533">
        <v>43190</v>
      </c>
      <c r="D135" s="1534" t="s">
        <v>794</v>
      </c>
      <c r="E135" s="1555" t="s">
        <v>1577</v>
      </c>
      <c r="F135" s="1555" t="s">
        <v>1577</v>
      </c>
      <c r="G135" s="1555" t="s">
        <v>2402</v>
      </c>
      <c r="H135" s="1527" t="s">
        <v>393</v>
      </c>
      <c r="I135" s="1535" t="s">
        <v>599</v>
      </c>
      <c r="J135" s="1552" t="s">
        <v>139</v>
      </c>
      <c r="K135" s="1535" t="s">
        <v>61</v>
      </c>
      <c r="L135" s="1535" t="s">
        <v>62</v>
      </c>
      <c r="M135" s="1536" t="s">
        <v>63</v>
      </c>
      <c r="N135" s="134" t="s">
        <v>2403</v>
      </c>
      <c r="O135" s="138" t="s">
        <v>2040</v>
      </c>
      <c r="P135" s="138">
        <v>497120.27</v>
      </c>
      <c r="Q135" s="1534" t="s">
        <v>61</v>
      </c>
      <c r="R135" s="1534" t="s">
        <v>1579</v>
      </c>
      <c r="S135" s="1534" t="s">
        <v>1579</v>
      </c>
      <c r="T135" s="1534" t="s">
        <v>239</v>
      </c>
      <c r="U135" s="1534" t="s">
        <v>1840</v>
      </c>
      <c r="V135" s="1552" t="s">
        <v>171</v>
      </c>
      <c r="W135" s="1534" t="s">
        <v>51</v>
      </c>
      <c r="X135" s="1552" t="s">
        <v>2402</v>
      </c>
      <c r="Y135" s="1530">
        <v>43159</v>
      </c>
      <c r="Z135" s="1527">
        <v>341639</v>
      </c>
      <c r="AA135" s="1527">
        <v>396301.24</v>
      </c>
      <c r="AB135" s="1527">
        <v>0</v>
      </c>
      <c r="AC135" s="1527">
        <v>396301.24</v>
      </c>
      <c r="AD135" s="1534" t="s">
        <v>241</v>
      </c>
      <c r="AE135" s="1534" t="s">
        <v>69</v>
      </c>
      <c r="AF135" s="1534" t="s">
        <v>70</v>
      </c>
      <c r="AG135" s="1534" t="s">
        <v>139</v>
      </c>
      <c r="AH135" s="1534">
        <v>51245.85</v>
      </c>
      <c r="AI135" s="1533">
        <v>43160</v>
      </c>
      <c r="AJ135" s="1533">
        <v>43171</v>
      </c>
      <c r="AK135" s="702" t="s">
        <v>2404</v>
      </c>
      <c r="AL135" s="1474" t="s">
        <v>600</v>
      </c>
      <c r="AM135" s="1534" t="s">
        <v>384</v>
      </c>
      <c r="AN135" s="1534" t="s">
        <v>389</v>
      </c>
      <c r="AO135" s="1535" t="s">
        <v>73</v>
      </c>
      <c r="AP135" s="1474" t="s">
        <v>601</v>
      </c>
      <c r="AQ135" s="1535" t="s">
        <v>73</v>
      </c>
      <c r="AR135" s="1535" t="s">
        <v>573</v>
      </c>
      <c r="AS135" s="1534" t="s">
        <v>293</v>
      </c>
      <c r="AT135" s="1535" t="s">
        <v>566</v>
      </c>
      <c r="AU135" s="1535" t="s">
        <v>566</v>
      </c>
      <c r="AV135" s="1535" t="s">
        <v>566</v>
      </c>
      <c r="AW135" s="1535" t="s">
        <v>2228</v>
      </c>
      <c r="AX135" s="1535" t="s">
        <v>74</v>
      </c>
      <c r="AY135" s="1474" t="s">
        <v>569</v>
      </c>
      <c r="AZ135" s="1474" t="s">
        <v>570</v>
      </c>
      <c r="BA135" s="1535" t="s">
        <v>571</v>
      </c>
      <c r="BB135" s="1535" t="s">
        <v>572</v>
      </c>
      <c r="BC135" s="1535" t="s">
        <v>51</v>
      </c>
      <c r="BD135" s="1541">
        <v>43483</v>
      </c>
      <c r="BE135" s="1541">
        <v>43483</v>
      </c>
    </row>
    <row r="136" spans="1:57" ht="42.75" customHeight="1">
      <c r="A136" s="1528"/>
      <c r="B136" s="1531"/>
      <c r="C136" s="708"/>
      <c r="D136" s="705"/>
      <c r="E136" s="1556"/>
      <c r="F136" s="1556"/>
      <c r="G136" s="1556"/>
      <c r="H136" s="1528"/>
      <c r="I136" s="838"/>
      <c r="J136" s="1553"/>
      <c r="K136" s="838"/>
      <c r="L136" s="838"/>
      <c r="M136" s="1537"/>
      <c r="N136" s="134" t="s">
        <v>455</v>
      </c>
      <c r="O136" s="138" t="s">
        <v>2146</v>
      </c>
      <c r="P136" s="138">
        <v>396301.24</v>
      </c>
      <c r="Q136" s="705"/>
      <c r="R136" s="705"/>
      <c r="S136" s="705"/>
      <c r="T136" s="705"/>
      <c r="U136" s="705"/>
      <c r="V136" s="1553"/>
      <c r="W136" s="705"/>
      <c r="X136" s="1553"/>
      <c r="Y136" s="1531"/>
      <c r="Z136" s="1528"/>
      <c r="AA136" s="1528"/>
      <c r="AB136" s="1528"/>
      <c r="AC136" s="1528"/>
      <c r="AD136" s="705"/>
      <c r="AE136" s="705"/>
      <c r="AF136" s="705"/>
      <c r="AG136" s="705"/>
      <c r="AH136" s="705"/>
      <c r="AI136" s="708"/>
      <c r="AJ136" s="708"/>
      <c r="AK136" s="706"/>
      <c r="AL136" s="838"/>
      <c r="AM136" s="705"/>
      <c r="AN136" s="705"/>
      <c r="AO136" s="838"/>
      <c r="AP136" s="706"/>
      <c r="AQ136" s="838"/>
      <c r="AR136" s="838"/>
      <c r="AS136" s="705"/>
      <c r="AT136" s="838"/>
      <c r="AU136" s="838"/>
      <c r="AV136" s="838"/>
      <c r="AW136" s="838"/>
      <c r="AX136" s="838"/>
      <c r="AY136" s="706"/>
      <c r="AZ136" s="706"/>
      <c r="BA136" s="838"/>
      <c r="BB136" s="838"/>
      <c r="BC136" s="838"/>
      <c r="BD136" s="1542"/>
      <c r="BE136" s="1542"/>
    </row>
    <row r="137" spans="1:57" ht="42.75" customHeight="1">
      <c r="A137" s="1529"/>
      <c r="B137" s="1532"/>
      <c r="C137" s="709"/>
      <c r="D137" s="695"/>
      <c r="E137" s="1557"/>
      <c r="F137" s="1557"/>
      <c r="G137" s="1557"/>
      <c r="H137" s="1529"/>
      <c r="I137" s="839"/>
      <c r="J137" s="1554"/>
      <c r="K137" s="839"/>
      <c r="L137" s="839"/>
      <c r="M137" s="1538"/>
      <c r="N137" s="134" t="s">
        <v>2401</v>
      </c>
      <c r="O137" s="138" t="s">
        <v>2018</v>
      </c>
      <c r="P137" s="138">
        <v>443857.39</v>
      </c>
      <c r="Q137" s="695"/>
      <c r="R137" s="695"/>
      <c r="S137" s="695"/>
      <c r="T137" s="695"/>
      <c r="U137" s="695"/>
      <c r="V137" s="1554"/>
      <c r="W137" s="695"/>
      <c r="X137" s="1554"/>
      <c r="Y137" s="1532"/>
      <c r="Z137" s="1529"/>
      <c r="AA137" s="1529"/>
      <c r="AB137" s="1529"/>
      <c r="AC137" s="1529"/>
      <c r="AD137" s="695"/>
      <c r="AE137" s="695"/>
      <c r="AF137" s="695"/>
      <c r="AG137" s="695"/>
      <c r="AH137" s="695"/>
      <c r="AI137" s="709"/>
      <c r="AJ137" s="709"/>
      <c r="AK137" s="703"/>
      <c r="AL137" s="839"/>
      <c r="AM137" s="695"/>
      <c r="AN137" s="695"/>
      <c r="AO137" s="839"/>
      <c r="AP137" s="703"/>
      <c r="AQ137" s="839"/>
      <c r="AR137" s="839"/>
      <c r="AS137" s="695"/>
      <c r="AT137" s="839"/>
      <c r="AU137" s="839"/>
      <c r="AV137" s="839"/>
      <c r="AW137" s="839"/>
      <c r="AX137" s="839"/>
      <c r="AY137" s="703"/>
      <c r="AZ137" s="703"/>
      <c r="BA137" s="839"/>
      <c r="BB137" s="839"/>
      <c r="BC137" s="839"/>
      <c r="BD137" s="1543"/>
      <c r="BE137" s="1543"/>
    </row>
    <row r="138" spans="1:57" ht="85.5" customHeight="1">
      <c r="A138" s="1527">
        <v>2018</v>
      </c>
      <c r="B138" s="1530">
        <v>43101</v>
      </c>
      <c r="C138" s="1533">
        <v>43190</v>
      </c>
      <c r="D138" s="1534" t="s">
        <v>794</v>
      </c>
      <c r="E138" s="1555" t="s">
        <v>1577</v>
      </c>
      <c r="F138" s="1555" t="s">
        <v>1577</v>
      </c>
      <c r="G138" s="1470" t="s">
        <v>2405</v>
      </c>
      <c r="H138" s="1527" t="s">
        <v>393</v>
      </c>
      <c r="I138" s="1535" t="s">
        <v>599</v>
      </c>
      <c r="J138" s="1552" t="s">
        <v>139</v>
      </c>
      <c r="K138" s="1535" t="s">
        <v>61</v>
      </c>
      <c r="L138" s="1535" t="s">
        <v>62</v>
      </c>
      <c r="M138" s="1536" t="s">
        <v>63</v>
      </c>
      <c r="N138" s="134" t="s">
        <v>2291</v>
      </c>
      <c r="O138" s="138" t="s">
        <v>2028</v>
      </c>
      <c r="P138" s="138">
        <v>477514</v>
      </c>
      <c r="Q138" s="1534" t="s">
        <v>61</v>
      </c>
      <c r="R138" s="1534" t="s">
        <v>1579</v>
      </c>
      <c r="S138" s="1534" t="s">
        <v>1579</v>
      </c>
      <c r="T138" s="1534" t="s">
        <v>140</v>
      </c>
      <c r="U138" s="1470" t="s">
        <v>1535</v>
      </c>
      <c r="V138" s="1552" t="s">
        <v>171</v>
      </c>
      <c r="W138" s="1534" t="s">
        <v>51</v>
      </c>
      <c r="X138" s="1470" t="s">
        <v>2405</v>
      </c>
      <c r="Y138" s="1530">
        <v>43159</v>
      </c>
      <c r="Z138" s="1527">
        <v>319060</v>
      </c>
      <c r="AA138" s="1527">
        <v>370109.6</v>
      </c>
      <c r="AB138" s="1527">
        <v>0</v>
      </c>
      <c r="AC138" s="1527">
        <v>370109.6</v>
      </c>
      <c r="AD138" s="1534" t="s">
        <v>241</v>
      </c>
      <c r="AE138" s="1534" t="s">
        <v>69</v>
      </c>
      <c r="AF138" s="1534" t="s">
        <v>70</v>
      </c>
      <c r="AG138" s="1534" t="s">
        <v>139</v>
      </c>
      <c r="AH138" s="1534">
        <v>47859</v>
      </c>
      <c r="AI138" s="1533">
        <v>43160</v>
      </c>
      <c r="AJ138" s="1533">
        <v>43171</v>
      </c>
      <c r="AK138" s="702" t="s">
        <v>2406</v>
      </c>
      <c r="AL138" s="1474" t="s">
        <v>600</v>
      </c>
      <c r="AM138" s="1534" t="s">
        <v>384</v>
      </c>
      <c r="AN138" s="1534" t="s">
        <v>389</v>
      </c>
      <c r="AO138" s="1535" t="s">
        <v>73</v>
      </c>
      <c r="AP138" s="1474" t="s">
        <v>601</v>
      </c>
      <c r="AQ138" s="1535" t="s">
        <v>73</v>
      </c>
      <c r="AR138" s="1535" t="s">
        <v>573</v>
      </c>
      <c r="AS138" s="1534" t="s">
        <v>293</v>
      </c>
      <c r="AT138" s="1535" t="s">
        <v>566</v>
      </c>
      <c r="AU138" s="1535" t="s">
        <v>566</v>
      </c>
      <c r="AV138" s="1535" t="s">
        <v>566</v>
      </c>
      <c r="AW138" s="1535" t="s">
        <v>2228</v>
      </c>
      <c r="AX138" s="1535" t="s">
        <v>74</v>
      </c>
      <c r="AY138" s="1474" t="s">
        <v>569</v>
      </c>
      <c r="AZ138" s="1474" t="s">
        <v>570</v>
      </c>
      <c r="BA138" s="1535" t="s">
        <v>571</v>
      </c>
      <c r="BB138" s="1535" t="s">
        <v>572</v>
      </c>
      <c r="BC138" s="1535" t="s">
        <v>51</v>
      </c>
      <c r="BD138" s="1541">
        <v>43483</v>
      </c>
      <c r="BE138" s="1541">
        <v>43483</v>
      </c>
    </row>
    <row r="139" spans="1:57" ht="85.5" customHeight="1">
      <c r="A139" s="1528"/>
      <c r="B139" s="1531"/>
      <c r="C139" s="708"/>
      <c r="D139" s="705"/>
      <c r="E139" s="1556"/>
      <c r="F139" s="1556"/>
      <c r="G139" s="1471"/>
      <c r="H139" s="1528"/>
      <c r="I139" s="838"/>
      <c r="J139" s="1553"/>
      <c r="K139" s="838"/>
      <c r="L139" s="838"/>
      <c r="M139" s="1537"/>
      <c r="N139" s="134" t="s">
        <v>2407</v>
      </c>
      <c r="O139" s="138" t="s">
        <v>2040</v>
      </c>
      <c r="P139" s="138">
        <v>370109.6</v>
      </c>
      <c r="Q139" s="705"/>
      <c r="R139" s="705"/>
      <c r="S139" s="705"/>
      <c r="T139" s="705"/>
      <c r="U139" s="1471"/>
      <c r="V139" s="1553"/>
      <c r="W139" s="705"/>
      <c r="X139" s="1471"/>
      <c r="Y139" s="1531"/>
      <c r="Z139" s="1528"/>
      <c r="AA139" s="1528"/>
      <c r="AB139" s="1528"/>
      <c r="AC139" s="1528"/>
      <c r="AD139" s="705"/>
      <c r="AE139" s="705"/>
      <c r="AF139" s="705"/>
      <c r="AG139" s="705"/>
      <c r="AH139" s="705"/>
      <c r="AI139" s="708"/>
      <c r="AJ139" s="708"/>
      <c r="AK139" s="706"/>
      <c r="AL139" s="838"/>
      <c r="AM139" s="705"/>
      <c r="AN139" s="705"/>
      <c r="AO139" s="838"/>
      <c r="AP139" s="706"/>
      <c r="AQ139" s="838"/>
      <c r="AR139" s="838"/>
      <c r="AS139" s="705"/>
      <c r="AT139" s="838"/>
      <c r="AU139" s="838"/>
      <c r="AV139" s="838"/>
      <c r="AW139" s="838"/>
      <c r="AX139" s="838"/>
      <c r="AY139" s="706"/>
      <c r="AZ139" s="706"/>
      <c r="BA139" s="838"/>
      <c r="BB139" s="838"/>
      <c r="BC139" s="838"/>
      <c r="BD139" s="1542"/>
      <c r="BE139" s="1542"/>
    </row>
    <row r="140" spans="1:57" ht="57">
      <c r="A140" s="1529"/>
      <c r="B140" s="1532"/>
      <c r="C140" s="709"/>
      <c r="D140" s="695"/>
      <c r="E140" s="1557"/>
      <c r="F140" s="1557"/>
      <c r="G140" s="1472"/>
      <c r="H140" s="1529"/>
      <c r="I140" s="839"/>
      <c r="J140" s="1554"/>
      <c r="K140" s="839"/>
      <c r="L140" s="839"/>
      <c r="M140" s="1538"/>
      <c r="N140" s="134" t="s">
        <v>2408</v>
      </c>
      <c r="O140" s="138" t="s">
        <v>2409</v>
      </c>
      <c r="P140" s="138">
        <v>455880</v>
      </c>
      <c r="Q140" s="695"/>
      <c r="R140" s="695"/>
      <c r="S140" s="695"/>
      <c r="T140" s="695"/>
      <c r="U140" s="1472"/>
      <c r="V140" s="1554"/>
      <c r="W140" s="695"/>
      <c r="X140" s="1472"/>
      <c r="Y140" s="1532"/>
      <c r="Z140" s="1529"/>
      <c r="AA140" s="1529"/>
      <c r="AB140" s="1529"/>
      <c r="AC140" s="1529"/>
      <c r="AD140" s="695"/>
      <c r="AE140" s="695"/>
      <c r="AF140" s="695"/>
      <c r="AG140" s="695"/>
      <c r="AH140" s="695"/>
      <c r="AI140" s="709"/>
      <c r="AJ140" s="709"/>
      <c r="AK140" s="703"/>
      <c r="AL140" s="839"/>
      <c r="AM140" s="695"/>
      <c r="AN140" s="695"/>
      <c r="AO140" s="839"/>
      <c r="AP140" s="703"/>
      <c r="AQ140" s="839"/>
      <c r="AR140" s="839"/>
      <c r="AS140" s="695"/>
      <c r="AT140" s="839"/>
      <c r="AU140" s="839"/>
      <c r="AV140" s="839"/>
      <c r="AW140" s="839"/>
      <c r="AX140" s="839"/>
      <c r="AY140" s="703"/>
      <c r="AZ140" s="703"/>
      <c r="BA140" s="839"/>
      <c r="BB140" s="839"/>
      <c r="BC140" s="839"/>
      <c r="BD140" s="1543"/>
      <c r="BE140" s="1543"/>
    </row>
    <row r="141" spans="1:57" ht="85.5" customHeight="1">
      <c r="A141" s="1527">
        <v>2018</v>
      </c>
      <c r="B141" s="1530">
        <v>43101</v>
      </c>
      <c r="C141" s="1533">
        <v>43190</v>
      </c>
      <c r="D141" s="1534" t="s">
        <v>794</v>
      </c>
      <c r="E141" s="1555" t="s">
        <v>1577</v>
      </c>
      <c r="F141" s="1555" t="s">
        <v>1577</v>
      </c>
      <c r="G141" s="1470" t="s">
        <v>2410</v>
      </c>
      <c r="H141" s="1527" t="s">
        <v>395</v>
      </c>
      <c r="I141" s="1535" t="s">
        <v>599</v>
      </c>
      <c r="J141" s="1552" t="s">
        <v>139</v>
      </c>
      <c r="K141" s="1535" t="s">
        <v>61</v>
      </c>
      <c r="L141" s="1535" t="s">
        <v>62</v>
      </c>
      <c r="M141" s="1536" t="s">
        <v>63</v>
      </c>
      <c r="N141" s="134" t="s">
        <v>450</v>
      </c>
      <c r="O141" s="138" t="s">
        <v>2012</v>
      </c>
      <c r="P141" s="138">
        <v>574081.68000000005</v>
      </c>
      <c r="Q141" s="1534" t="s">
        <v>61</v>
      </c>
      <c r="R141" s="1534" t="s">
        <v>1579</v>
      </c>
      <c r="S141" s="1534" t="s">
        <v>1579</v>
      </c>
      <c r="T141" s="1534" t="s">
        <v>236</v>
      </c>
      <c r="U141" s="1470" t="s">
        <v>1521</v>
      </c>
      <c r="V141" s="1552" t="s">
        <v>171</v>
      </c>
      <c r="W141" s="1534" t="s">
        <v>51</v>
      </c>
      <c r="X141" s="1470" t="s">
        <v>2410</v>
      </c>
      <c r="Y141" s="1530">
        <v>43159</v>
      </c>
      <c r="Z141" s="1527">
        <v>494898</v>
      </c>
      <c r="AA141" s="1527">
        <v>574081.68000000005</v>
      </c>
      <c r="AB141" s="1527">
        <v>0</v>
      </c>
      <c r="AC141" s="1527">
        <v>574081.68000000005</v>
      </c>
      <c r="AD141" s="1534" t="s">
        <v>241</v>
      </c>
      <c r="AE141" s="1534" t="s">
        <v>69</v>
      </c>
      <c r="AF141" s="1534" t="s">
        <v>70</v>
      </c>
      <c r="AG141" s="1534" t="s">
        <v>139</v>
      </c>
      <c r="AH141" s="1534">
        <v>74234.7</v>
      </c>
      <c r="AI141" s="1533">
        <v>43160</v>
      </c>
      <c r="AJ141" s="1533">
        <v>43175</v>
      </c>
      <c r="AK141" s="702" t="s">
        <v>2411</v>
      </c>
      <c r="AL141" s="1474" t="s">
        <v>600</v>
      </c>
      <c r="AM141" s="1534" t="s">
        <v>384</v>
      </c>
      <c r="AN141" s="1534" t="s">
        <v>389</v>
      </c>
      <c r="AO141" s="1535" t="s">
        <v>73</v>
      </c>
      <c r="AP141" s="1474" t="s">
        <v>601</v>
      </c>
      <c r="AQ141" s="1535" t="s">
        <v>73</v>
      </c>
      <c r="AR141" s="1535" t="s">
        <v>573</v>
      </c>
      <c r="AS141" s="1534" t="s">
        <v>293</v>
      </c>
      <c r="AT141" s="1535" t="s">
        <v>566</v>
      </c>
      <c r="AU141" s="1535" t="s">
        <v>566</v>
      </c>
      <c r="AV141" s="1535" t="s">
        <v>566</v>
      </c>
      <c r="AW141" s="1535" t="s">
        <v>2228</v>
      </c>
      <c r="AX141" s="1535" t="s">
        <v>74</v>
      </c>
      <c r="AY141" s="1474" t="s">
        <v>569</v>
      </c>
      <c r="AZ141" s="1474" t="s">
        <v>570</v>
      </c>
      <c r="BA141" s="1535" t="s">
        <v>571</v>
      </c>
      <c r="BB141" s="1535" t="s">
        <v>572</v>
      </c>
      <c r="BC141" s="1535" t="s">
        <v>51</v>
      </c>
      <c r="BD141" s="1541">
        <v>43483</v>
      </c>
      <c r="BE141" s="1541">
        <v>43483</v>
      </c>
    </row>
    <row r="142" spans="1:57" ht="57">
      <c r="A142" s="1528"/>
      <c r="B142" s="1531"/>
      <c r="C142" s="708"/>
      <c r="D142" s="705"/>
      <c r="E142" s="1556"/>
      <c r="F142" s="1556"/>
      <c r="G142" s="1471"/>
      <c r="H142" s="1528"/>
      <c r="I142" s="838"/>
      <c r="J142" s="1553"/>
      <c r="K142" s="838"/>
      <c r="L142" s="838"/>
      <c r="M142" s="1537"/>
      <c r="N142" s="134" t="s">
        <v>2291</v>
      </c>
      <c r="O142" s="138" t="s">
        <v>2028</v>
      </c>
      <c r="P142" s="138">
        <v>659210.51</v>
      </c>
      <c r="Q142" s="705"/>
      <c r="R142" s="705"/>
      <c r="S142" s="705"/>
      <c r="T142" s="705"/>
      <c r="U142" s="1471"/>
      <c r="V142" s="1553"/>
      <c r="W142" s="705"/>
      <c r="X142" s="1471"/>
      <c r="Y142" s="1531"/>
      <c r="Z142" s="1528"/>
      <c r="AA142" s="1528"/>
      <c r="AB142" s="1528"/>
      <c r="AC142" s="1528"/>
      <c r="AD142" s="705"/>
      <c r="AE142" s="705"/>
      <c r="AF142" s="705"/>
      <c r="AG142" s="705"/>
      <c r="AH142" s="705"/>
      <c r="AI142" s="708"/>
      <c r="AJ142" s="708"/>
      <c r="AK142" s="706"/>
      <c r="AL142" s="838"/>
      <c r="AM142" s="705"/>
      <c r="AN142" s="705"/>
      <c r="AO142" s="838"/>
      <c r="AP142" s="706"/>
      <c r="AQ142" s="838"/>
      <c r="AR142" s="838"/>
      <c r="AS142" s="705"/>
      <c r="AT142" s="838"/>
      <c r="AU142" s="838"/>
      <c r="AV142" s="838"/>
      <c r="AW142" s="838"/>
      <c r="AX142" s="838"/>
      <c r="AY142" s="706"/>
      <c r="AZ142" s="706"/>
      <c r="BA142" s="838"/>
      <c r="BB142" s="838"/>
      <c r="BC142" s="838"/>
      <c r="BD142" s="1542"/>
      <c r="BE142" s="1542"/>
    </row>
    <row r="143" spans="1:57" ht="42.75" customHeight="1">
      <c r="A143" s="1529"/>
      <c r="B143" s="1532"/>
      <c r="C143" s="709"/>
      <c r="D143" s="695"/>
      <c r="E143" s="1557"/>
      <c r="F143" s="1557"/>
      <c r="G143" s="1472"/>
      <c r="H143" s="1529"/>
      <c r="I143" s="839"/>
      <c r="J143" s="1554"/>
      <c r="K143" s="839"/>
      <c r="L143" s="839"/>
      <c r="M143" s="1538"/>
      <c r="N143" s="134" t="s">
        <v>430</v>
      </c>
      <c r="O143" s="138" t="s">
        <v>2289</v>
      </c>
      <c r="P143" s="138">
        <v>653469.68999999994</v>
      </c>
      <c r="Q143" s="695"/>
      <c r="R143" s="695"/>
      <c r="S143" s="695"/>
      <c r="T143" s="695"/>
      <c r="U143" s="1472"/>
      <c r="V143" s="1554"/>
      <c r="W143" s="695"/>
      <c r="X143" s="1472"/>
      <c r="Y143" s="1532"/>
      <c r="Z143" s="1529"/>
      <c r="AA143" s="1529"/>
      <c r="AB143" s="1529"/>
      <c r="AC143" s="1529"/>
      <c r="AD143" s="695"/>
      <c r="AE143" s="695"/>
      <c r="AF143" s="695"/>
      <c r="AG143" s="695"/>
      <c r="AH143" s="695"/>
      <c r="AI143" s="709"/>
      <c r="AJ143" s="709"/>
      <c r="AK143" s="703"/>
      <c r="AL143" s="839"/>
      <c r="AM143" s="695"/>
      <c r="AN143" s="695"/>
      <c r="AO143" s="839"/>
      <c r="AP143" s="703"/>
      <c r="AQ143" s="839"/>
      <c r="AR143" s="839"/>
      <c r="AS143" s="695"/>
      <c r="AT143" s="839"/>
      <c r="AU143" s="839"/>
      <c r="AV143" s="839"/>
      <c r="AW143" s="839"/>
      <c r="AX143" s="839"/>
      <c r="AY143" s="703"/>
      <c r="AZ143" s="703"/>
      <c r="BA143" s="839"/>
      <c r="BB143" s="839"/>
      <c r="BC143" s="839"/>
      <c r="BD143" s="1543"/>
      <c r="BE143" s="1543"/>
    </row>
    <row r="144" spans="1:57" ht="85.5" customHeight="1">
      <c r="A144" s="1527">
        <v>2018</v>
      </c>
      <c r="B144" s="1530">
        <v>43101</v>
      </c>
      <c r="C144" s="1533">
        <v>43190</v>
      </c>
      <c r="D144" s="1534" t="s">
        <v>794</v>
      </c>
      <c r="E144" s="1555" t="s">
        <v>1577</v>
      </c>
      <c r="F144" s="1555" t="s">
        <v>1577</v>
      </c>
      <c r="G144" s="1470" t="s">
        <v>2412</v>
      </c>
      <c r="H144" s="1527" t="s">
        <v>397</v>
      </c>
      <c r="I144" s="1535" t="s">
        <v>599</v>
      </c>
      <c r="J144" s="1552" t="s">
        <v>139</v>
      </c>
      <c r="K144" s="1535" t="s">
        <v>61</v>
      </c>
      <c r="L144" s="1535" t="s">
        <v>62</v>
      </c>
      <c r="M144" s="1536" t="s">
        <v>63</v>
      </c>
      <c r="N144" s="134" t="s">
        <v>2413</v>
      </c>
      <c r="O144" s="138" t="s">
        <v>2414</v>
      </c>
      <c r="P144" s="138">
        <v>2490925.5699999998</v>
      </c>
      <c r="Q144" s="1534" t="s">
        <v>61</v>
      </c>
      <c r="R144" s="1534" t="s">
        <v>1579</v>
      </c>
      <c r="S144" s="1534" t="s">
        <v>1579</v>
      </c>
      <c r="T144" s="1534" t="s">
        <v>234</v>
      </c>
      <c r="U144" s="1470" t="s">
        <v>1479</v>
      </c>
      <c r="V144" s="1552" t="s">
        <v>171</v>
      </c>
      <c r="W144" s="1534" t="s">
        <v>51</v>
      </c>
      <c r="X144" s="1470" t="s">
        <v>2412</v>
      </c>
      <c r="Y144" s="1530">
        <v>43159</v>
      </c>
      <c r="Z144" s="1527">
        <v>1717879.7</v>
      </c>
      <c r="AA144" s="1527">
        <v>1992740.45</v>
      </c>
      <c r="AB144" s="1527">
        <v>0</v>
      </c>
      <c r="AC144" s="1527">
        <v>1992740.45</v>
      </c>
      <c r="AD144" s="1534" t="s">
        <v>241</v>
      </c>
      <c r="AE144" s="1534" t="s">
        <v>69</v>
      </c>
      <c r="AF144" s="1534" t="s">
        <v>70</v>
      </c>
      <c r="AG144" s="1534" t="s">
        <v>139</v>
      </c>
      <c r="AH144" s="1534">
        <v>257681.95</v>
      </c>
      <c r="AI144" s="1533">
        <v>43160</v>
      </c>
      <c r="AJ144" s="1533">
        <v>43175</v>
      </c>
      <c r="AK144" s="702" t="s">
        <v>2415</v>
      </c>
      <c r="AL144" s="1474" t="s">
        <v>600</v>
      </c>
      <c r="AM144" s="1534" t="s">
        <v>384</v>
      </c>
      <c r="AN144" s="1534" t="s">
        <v>389</v>
      </c>
      <c r="AO144" s="1535" t="s">
        <v>73</v>
      </c>
      <c r="AP144" s="1474" t="s">
        <v>601</v>
      </c>
      <c r="AQ144" s="1535" t="s">
        <v>73</v>
      </c>
      <c r="AR144" s="1535" t="s">
        <v>573</v>
      </c>
      <c r="AS144" s="1534" t="s">
        <v>293</v>
      </c>
      <c r="AT144" s="1535" t="s">
        <v>566</v>
      </c>
      <c r="AU144" s="1535" t="s">
        <v>566</v>
      </c>
      <c r="AV144" s="1535" t="s">
        <v>566</v>
      </c>
      <c r="AW144" s="1535" t="s">
        <v>2228</v>
      </c>
      <c r="AX144" s="1535" t="s">
        <v>74</v>
      </c>
      <c r="AY144" s="1474" t="s">
        <v>569</v>
      </c>
      <c r="AZ144" s="1474" t="s">
        <v>570</v>
      </c>
      <c r="BA144" s="1535" t="s">
        <v>571</v>
      </c>
      <c r="BB144" s="1535" t="s">
        <v>572</v>
      </c>
      <c r="BC144" s="1535" t="s">
        <v>51</v>
      </c>
      <c r="BD144" s="1541">
        <v>43483</v>
      </c>
      <c r="BE144" s="1541">
        <v>43483</v>
      </c>
    </row>
    <row r="145" spans="1:57" ht="28.5">
      <c r="A145" s="1528"/>
      <c r="B145" s="1531"/>
      <c r="C145" s="708"/>
      <c r="D145" s="705"/>
      <c r="E145" s="1556"/>
      <c r="F145" s="1556"/>
      <c r="G145" s="1471"/>
      <c r="H145" s="1528"/>
      <c r="I145" s="838"/>
      <c r="J145" s="1553"/>
      <c r="K145" s="838"/>
      <c r="L145" s="838"/>
      <c r="M145" s="1537"/>
      <c r="N145" s="134" t="s">
        <v>2349</v>
      </c>
      <c r="O145" s="138" t="s">
        <v>1970</v>
      </c>
      <c r="P145" s="138">
        <v>1992740.45</v>
      </c>
      <c r="Q145" s="705"/>
      <c r="R145" s="705"/>
      <c r="S145" s="705"/>
      <c r="T145" s="705"/>
      <c r="U145" s="1471"/>
      <c r="V145" s="1553"/>
      <c r="W145" s="705"/>
      <c r="X145" s="1471"/>
      <c r="Y145" s="1531"/>
      <c r="Z145" s="1528"/>
      <c r="AA145" s="1528"/>
      <c r="AB145" s="1528"/>
      <c r="AC145" s="1528"/>
      <c r="AD145" s="705"/>
      <c r="AE145" s="705"/>
      <c r="AF145" s="705"/>
      <c r="AG145" s="705"/>
      <c r="AH145" s="705"/>
      <c r="AI145" s="708"/>
      <c r="AJ145" s="708"/>
      <c r="AK145" s="706"/>
      <c r="AL145" s="838"/>
      <c r="AM145" s="705"/>
      <c r="AN145" s="705"/>
      <c r="AO145" s="838"/>
      <c r="AP145" s="706"/>
      <c r="AQ145" s="838"/>
      <c r="AR145" s="838"/>
      <c r="AS145" s="705"/>
      <c r="AT145" s="838"/>
      <c r="AU145" s="838"/>
      <c r="AV145" s="838"/>
      <c r="AW145" s="838"/>
      <c r="AX145" s="838"/>
      <c r="AY145" s="706"/>
      <c r="AZ145" s="706"/>
      <c r="BA145" s="838"/>
      <c r="BB145" s="838"/>
      <c r="BC145" s="838"/>
      <c r="BD145" s="1542"/>
      <c r="BE145" s="1542"/>
    </row>
    <row r="146" spans="1:57" ht="28.5">
      <c r="A146" s="1529"/>
      <c r="B146" s="1532"/>
      <c r="C146" s="709"/>
      <c r="D146" s="695"/>
      <c r="E146" s="1557"/>
      <c r="F146" s="1557"/>
      <c r="G146" s="1472"/>
      <c r="H146" s="1529"/>
      <c r="I146" s="839"/>
      <c r="J146" s="1554"/>
      <c r="K146" s="839"/>
      <c r="L146" s="839"/>
      <c r="M146" s="1538"/>
      <c r="N146" s="134" t="s">
        <v>417</v>
      </c>
      <c r="O146" s="138" t="s">
        <v>2053</v>
      </c>
      <c r="P146" s="138">
        <v>2351433.7400000002</v>
      </c>
      <c r="Q146" s="695"/>
      <c r="R146" s="695"/>
      <c r="S146" s="695"/>
      <c r="T146" s="695"/>
      <c r="U146" s="1472"/>
      <c r="V146" s="1554"/>
      <c r="W146" s="695"/>
      <c r="X146" s="1472"/>
      <c r="Y146" s="1532"/>
      <c r="Z146" s="1529"/>
      <c r="AA146" s="1529"/>
      <c r="AB146" s="1529"/>
      <c r="AC146" s="1529"/>
      <c r="AD146" s="695"/>
      <c r="AE146" s="695"/>
      <c r="AF146" s="695"/>
      <c r="AG146" s="695"/>
      <c r="AH146" s="695"/>
      <c r="AI146" s="709"/>
      <c r="AJ146" s="709"/>
      <c r="AK146" s="703"/>
      <c r="AL146" s="839"/>
      <c r="AM146" s="695"/>
      <c r="AN146" s="695"/>
      <c r="AO146" s="839"/>
      <c r="AP146" s="703"/>
      <c r="AQ146" s="839"/>
      <c r="AR146" s="839"/>
      <c r="AS146" s="695"/>
      <c r="AT146" s="839"/>
      <c r="AU146" s="839"/>
      <c r="AV146" s="839"/>
      <c r="AW146" s="839"/>
      <c r="AX146" s="839"/>
      <c r="AY146" s="703"/>
      <c r="AZ146" s="703"/>
      <c r="BA146" s="839"/>
      <c r="BB146" s="839"/>
      <c r="BC146" s="839"/>
      <c r="BD146" s="1543"/>
      <c r="BE146" s="1543"/>
    </row>
    <row r="147" spans="1:57" ht="85.5">
      <c r="A147" s="131">
        <v>2018</v>
      </c>
      <c r="B147" s="135">
        <v>43101</v>
      </c>
      <c r="C147" s="637">
        <v>43190</v>
      </c>
      <c r="D147" s="636" t="s">
        <v>794</v>
      </c>
      <c r="E147" s="137" t="s">
        <v>1577</v>
      </c>
      <c r="F147" s="137" t="s">
        <v>1577</v>
      </c>
      <c r="G147" s="631" t="s">
        <v>2416</v>
      </c>
      <c r="H147" s="131" t="s">
        <v>620</v>
      </c>
      <c r="I147" s="630" t="s">
        <v>599</v>
      </c>
      <c r="J147" s="140" t="s">
        <v>139</v>
      </c>
      <c r="K147" s="134" t="s">
        <v>61</v>
      </c>
      <c r="L147" s="134" t="s">
        <v>62</v>
      </c>
      <c r="M147" s="633" t="s">
        <v>63</v>
      </c>
      <c r="N147" s="134" t="s">
        <v>2417</v>
      </c>
      <c r="O147" s="134" t="s">
        <v>2035</v>
      </c>
      <c r="P147" s="134">
        <v>1265699.56</v>
      </c>
      <c r="Q147" s="636" t="s">
        <v>61</v>
      </c>
      <c r="R147" s="636" t="s">
        <v>1579</v>
      </c>
      <c r="S147" s="636" t="s">
        <v>1579</v>
      </c>
      <c r="T147" s="636" t="s">
        <v>267</v>
      </c>
      <c r="U147" s="631" t="s">
        <v>1539</v>
      </c>
      <c r="V147" s="140" t="s">
        <v>171</v>
      </c>
      <c r="W147" s="636" t="s">
        <v>51</v>
      </c>
      <c r="X147" s="631" t="s">
        <v>2416</v>
      </c>
      <c r="Y147" s="135">
        <v>43159</v>
      </c>
      <c r="Z147" s="131">
        <v>1091120.31</v>
      </c>
      <c r="AA147" s="131">
        <v>1265699.56</v>
      </c>
      <c r="AB147" s="131">
        <v>0</v>
      </c>
      <c r="AC147" s="131">
        <v>1265699.56</v>
      </c>
      <c r="AD147" s="636" t="s">
        <v>241</v>
      </c>
      <c r="AE147" s="636" t="s">
        <v>69</v>
      </c>
      <c r="AF147" s="636" t="s">
        <v>70</v>
      </c>
      <c r="AG147" s="636" t="s">
        <v>139</v>
      </c>
      <c r="AH147" s="636">
        <v>163668.04</v>
      </c>
      <c r="AI147" s="637">
        <v>43160</v>
      </c>
      <c r="AJ147" s="637">
        <v>43175</v>
      </c>
      <c r="AK147" s="638" t="s">
        <v>2418</v>
      </c>
      <c r="AL147" s="632" t="s">
        <v>600</v>
      </c>
      <c r="AM147" s="636" t="s">
        <v>384</v>
      </c>
      <c r="AN147" s="636" t="s">
        <v>389</v>
      </c>
      <c r="AO147" s="630" t="s">
        <v>73</v>
      </c>
      <c r="AP147" s="136" t="s">
        <v>601</v>
      </c>
      <c r="AQ147" s="134" t="s">
        <v>73</v>
      </c>
      <c r="AR147" s="630" t="s">
        <v>573</v>
      </c>
      <c r="AS147" s="636" t="s">
        <v>293</v>
      </c>
      <c r="AT147" s="630" t="s">
        <v>566</v>
      </c>
      <c r="AU147" s="630" t="s">
        <v>566</v>
      </c>
      <c r="AV147" s="630" t="s">
        <v>566</v>
      </c>
      <c r="AW147" s="630" t="s">
        <v>2228</v>
      </c>
      <c r="AX147" s="630" t="s">
        <v>74</v>
      </c>
      <c r="AY147" s="632" t="s">
        <v>569</v>
      </c>
      <c r="AZ147" s="632" t="s">
        <v>570</v>
      </c>
      <c r="BA147" s="630" t="s">
        <v>571</v>
      </c>
      <c r="BB147" s="630" t="s">
        <v>572</v>
      </c>
      <c r="BC147" s="630" t="s">
        <v>51</v>
      </c>
      <c r="BD147" s="139">
        <v>43483</v>
      </c>
      <c r="BE147" s="139">
        <v>43483</v>
      </c>
    </row>
    <row r="148" spans="1:57" ht="85.5" customHeight="1">
      <c r="A148" s="1527">
        <v>2018</v>
      </c>
      <c r="B148" s="1530">
        <v>43101</v>
      </c>
      <c r="C148" s="1533">
        <v>43190</v>
      </c>
      <c r="D148" s="1534" t="s">
        <v>794</v>
      </c>
      <c r="E148" s="1555" t="s">
        <v>1577</v>
      </c>
      <c r="F148" s="1555" t="s">
        <v>1577</v>
      </c>
      <c r="G148" s="1555" t="s">
        <v>2419</v>
      </c>
      <c r="H148" s="1527" t="s">
        <v>393</v>
      </c>
      <c r="I148" s="1535" t="s">
        <v>599</v>
      </c>
      <c r="J148" s="1552" t="s">
        <v>139</v>
      </c>
      <c r="K148" s="1535" t="s">
        <v>61</v>
      </c>
      <c r="L148" s="1535" t="s">
        <v>62</v>
      </c>
      <c r="M148" s="1536" t="s">
        <v>63</v>
      </c>
      <c r="N148" s="134" t="s">
        <v>450</v>
      </c>
      <c r="O148" s="134" t="s">
        <v>2012</v>
      </c>
      <c r="P148" s="134">
        <v>259655.06</v>
      </c>
      <c r="Q148" s="1534" t="s">
        <v>61</v>
      </c>
      <c r="R148" s="1534" t="s">
        <v>1579</v>
      </c>
      <c r="S148" s="1534" t="s">
        <v>1579</v>
      </c>
      <c r="T148" s="1534" t="s">
        <v>239</v>
      </c>
      <c r="U148" s="1534" t="s">
        <v>1840</v>
      </c>
      <c r="V148" s="1552" t="s">
        <v>171</v>
      </c>
      <c r="W148" s="1534" t="s">
        <v>51</v>
      </c>
      <c r="X148" s="1552" t="s">
        <v>2419</v>
      </c>
      <c r="Y148" s="1530">
        <v>43171</v>
      </c>
      <c r="Z148" s="1527">
        <v>175300</v>
      </c>
      <c r="AA148" s="1527">
        <v>203348</v>
      </c>
      <c r="AB148" s="1527">
        <v>0</v>
      </c>
      <c r="AC148" s="1527">
        <v>203348</v>
      </c>
      <c r="AD148" s="1534" t="s">
        <v>241</v>
      </c>
      <c r="AE148" s="1534" t="s">
        <v>69</v>
      </c>
      <c r="AF148" s="1534" t="s">
        <v>70</v>
      </c>
      <c r="AG148" s="1534" t="s">
        <v>139</v>
      </c>
      <c r="AH148" s="1534">
        <v>26295</v>
      </c>
      <c r="AI148" s="1533">
        <v>43172</v>
      </c>
      <c r="AJ148" s="1533">
        <v>43186</v>
      </c>
      <c r="AK148" s="702" t="s">
        <v>2420</v>
      </c>
      <c r="AL148" s="1474" t="s">
        <v>600</v>
      </c>
      <c r="AM148" s="1534" t="s">
        <v>384</v>
      </c>
      <c r="AN148" s="1534" t="s">
        <v>389</v>
      </c>
      <c r="AO148" s="1535" t="s">
        <v>73</v>
      </c>
      <c r="AP148" s="1474" t="s">
        <v>601</v>
      </c>
      <c r="AQ148" s="1535" t="s">
        <v>73</v>
      </c>
      <c r="AR148" s="1535" t="s">
        <v>573</v>
      </c>
      <c r="AS148" s="1534" t="s">
        <v>293</v>
      </c>
      <c r="AT148" s="1535" t="s">
        <v>566</v>
      </c>
      <c r="AU148" s="1535" t="s">
        <v>566</v>
      </c>
      <c r="AV148" s="1535" t="s">
        <v>566</v>
      </c>
      <c r="AW148" s="1535" t="s">
        <v>2228</v>
      </c>
      <c r="AX148" s="1535" t="s">
        <v>74</v>
      </c>
      <c r="AY148" s="1474" t="s">
        <v>569</v>
      </c>
      <c r="AZ148" s="1474" t="s">
        <v>570</v>
      </c>
      <c r="BA148" s="1535" t="s">
        <v>571</v>
      </c>
      <c r="BB148" s="1535" t="s">
        <v>572</v>
      </c>
      <c r="BC148" s="1535" t="s">
        <v>51</v>
      </c>
      <c r="BD148" s="1541">
        <v>43483</v>
      </c>
      <c r="BE148" s="1541">
        <v>43483</v>
      </c>
    </row>
    <row r="149" spans="1:57" ht="57" customHeight="1">
      <c r="A149" s="1528"/>
      <c r="B149" s="1531"/>
      <c r="C149" s="708"/>
      <c r="D149" s="705"/>
      <c r="E149" s="1556"/>
      <c r="F149" s="1556"/>
      <c r="G149" s="1556"/>
      <c r="H149" s="1528"/>
      <c r="I149" s="838"/>
      <c r="J149" s="1553"/>
      <c r="K149" s="838"/>
      <c r="L149" s="838"/>
      <c r="M149" s="1537"/>
      <c r="N149" s="134" t="s">
        <v>455</v>
      </c>
      <c r="O149" s="134" t="s">
        <v>2146</v>
      </c>
      <c r="P149" s="134">
        <v>203348</v>
      </c>
      <c r="Q149" s="705"/>
      <c r="R149" s="705"/>
      <c r="S149" s="705"/>
      <c r="T149" s="705"/>
      <c r="U149" s="705"/>
      <c r="V149" s="1553"/>
      <c r="W149" s="705"/>
      <c r="X149" s="1553"/>
      <c r="Y149" s="1531"/>
      <c r="Z149" s="1528"/>
      <c r="AA149" s="1528"/>
      <c r="AB149" s="1528"/>
      <c r="AC149" s="1528"/>
      <c r="AD149" s="705"/>
      <c r="AE149" s="705"/>
      <c r="AF149" s="705"/>
      <c r="AG149" s="705"/>
      <c r="AH149" s="705"/>
      <c r="AI149" s="708"/>
      <c r="AJ149" s="708"/>
      <c r="AK149" s="706"/>
      <c r="AL149" s="838"/>
      <c r="AM149" s="705"/>
      <c r="AN149" s="705"/>
      <c r="AO149" s="838"/>
      <c r="AP149" s="706"/>
      <c r="AQ149" s="838"/>
      <c r="AR149" s="838"/>
      <c r="AS149" s="705"/>
      <c r="AT149" s="838"/>
      <c r="AU149" s="838"/>
      <c r="AV149" s="838"/>
      <c r="AW149" s="838"/>
      <c r="AX149" s="838"/>
      <c r="AY149" s="706"/>
      <c r="AZ149" s="706"/>
      <c r="BA149" s="838"/>
      <c r="BB149" s="838"/>
      <c r="BC149" s="838"/>
      <c r="BD149" s="1542"/>
      <c r="BE149" s="1542"/>
    </row>
    <row r="150" spans="1:57" ht="57" customHeight="1">
      <c r="A150" s="1529"/>
      <c r="B150" s="1532"/>
      <c r="C150" s="709"/>
      <c r="D150" s="695"/>
      <c r="E150" s="1557"/>
      <c r="F150" s="1557"/>
      <c r="G150" s="1557"/>
      <c r="H150" s="1529"/>
      <c r="I150" s="839"/>
      <c r="J150" s="1554"/>
      <c r="K150" s="839"/>
      <c r="L150" s="839"/>
      <c r="M150" s="1538"/>
      <c r="N150" s="134" t="s">
        <v>2349</v>
      </c>
      <c r="O150" s="134" t="s">
        <v>1970</v>
      </c>
      <c r="P150" s="134">
        <v>229783.24</v>
      </c>
      <c r="Q150" s="695"/>
      <c r="R150" s="695"/>
      <c r="S150" s="695"/>
      <c r="T150" s="695"/>
      <c r="U150" s="695"/>
      <c r="V150" s="1554"/>
      <c r="W150" s="695"/>
      <c r="X150" s="1554"/>
      <c r="Y150" s="1532"/>
      <c r="Z150" s="1529"/>
      <c r="AA150" s="1529"/>
      <c r="AB150" s="1529"/>
      <c r="AC150" s="1529"/>
      <c r="AD150" s="695"/>
      <c r="AE150" s="695"/>
      <c r="AF150" s="695"/>
      <c r="AG150" s="695"/>
      <c r="AH150" s="695"/>
      <c r="AI150" s="709"/>
      <c r="AJ150" s="709"/>
      <c r="AK150" s="703"/>
      <c r="AL150" s="839"/>
      <c r="AM150" s="695"/>
      <c r="AN150" s="695"/>
      <c r="AO150" s="839"/>
      <c r="AP150" s="703"/>
      <c r="AQ150" s="839"/>
      <c r="AR150" s="839"/>
      <c r="AS150" s="695"/>
      <c r="AT150" s="839"/>
      <c r="AU150" s="839"/>
      <c r="AV150" s="839"/>
      <c r="AW150" s="839"/>
      <c r="AX150" s="839"/>
      <c r="AY150" s="703"/>
      <c r="AZ150" s="703"/>
      <c r="BA150" s="839"/>
      <c r="BB150" s="839"/>
      <c r="BC150" s="839"/>
      <c r="BD150" s="1543"/>
      <c r="BE150" s="1543"/>
    </row>
    <row r="151" spans="1:57" ht="85.5" customHeight="1">
      <c r="A151" s="1527">
        <v>2018</v>
      </c>
      <c r="B151" s="1530">
        <v>43101</v>
      </c>
      <c r="C151" s="1533">
        <v>43190</v>
      </c>
      <c r="D151" s="1534" t="s">
        <v>794</v>
      </c>
      <c r="E151" s="1555" t="s">
        <v>1577</v>
      </c>
      <c r="F151" s="1555" t="s">
        <v>1577</v>
      </c>
      <c r="G151" s="1555" t="s">
        <v>2421</v>
      </c>
      <c r="H151" s="1527" t="s">
        <v>395</v>
      </c>
      <c r="I151" s="1535" t="s">
        <v>599</v>
      </c>
      <c r="J151" s="1552" t="s">
        <v>139</v>
      </c>
      <c r="K151" s="1535" t="s">
        <v>61</v>
      </c>
      <c r="L151" s="1535" t="s">
        <v>62</v>
      </c>
      <c r="M151" s="1536" t="s">
        <v>63</v>
      </c>
      <c r="N151" s="134" t="s">
        <v>2407</v>
      </c>
      <c r="O151" s="134" t="s">
        <v>2040</v>
      </c>
      <c r="P151" s="134">
        <v>180192.08</v>
      </c>
      <c r="Q151" s="1534" t="s">
        <v>61</v>
      </c>
      <c r="R151" s="1534" t="s">
        <v>1579</v>
      </c>
      <c r="S151" s="1534" t="s">
        <v>1579</v>
      </c>
      <c r="T151" s="1534" t="s">
        <v>140</v>
      </c>
      <c r="U151" s="1534" t="s">
        <v>1535</v>
      </c>
      <c r="V151" s="1552" t="s">
        <v>171</v>
      </c>
      <c r="W151" s="1534" t="s">
        <v>51</v>
      </c>
      <c r="X151" s="1552" t="s">
        <v>2421</v>
      </c>
      <c r="Y151" s="1530">
        <v>43171</v>
      </c>
      <c r="Z151" s="1527">
        <v>155338</v>
      </c>
      <c r="AA151" s="1527">
        <v>180192.08</v>
      </c>
      <c r="AB151" s="1527">
        <v>0</v>
      </c>
      <c r="AC151" s="1527">
        <v>180192.08</v>
      </c>
      <c r="AD151" s="1534" t="s">
        <v>241</v>
      </c>
      <c r="AE151" s="1534" t="s">
        <v>69</v>
      </c>
      <c r="AF151" s="1534" t="s">
        <v>70</v>
      </c>
      <c r="AG151" s="1534" t="s">
        <v>139</v>
      </c>
      <c r="AH151" s="1534">
        <v>23300.7</v>
      </c>
      <c r="AI151" s="1533">
        <v>43172</v>
      </c>
      <c r="AJ151" s="1533">
        <v>43186</v>
      </c>
      <c r="AK151" s="702" t="s">
        <v>7165</v>
      </c>
      <c r="AL151" s="1474" t="s">
        <v>600</v>
      </c>
      <c r="AM151" s="1534" t="s">
        <v>384</v>
      </c>
      <c r="AN151" s="1534" t="s">
        <v>389</v>
      </c>
      <c r="AO151" s="1535" t="s">
        <v>73</v>
      </c>
      <c r="AP151" s="1474" t="s">
        <v>601</v>
      </c>
      <c r="AQ151" s="1535" t="s">
        <v>73</v>
      </c>
      <c r="AR151" s="1535" t="s">
        <v>573</v>
      </c>
      <c r="AS151" s="1534" t="s">
        <v>293</v>
      </c>
      <c r="AT151" s="1535" t="s">
        <v>566</v>
      </c>
      <c r="AU151" s="1535" t="s">
        <v>566</v>
      </c>
      <c r="AV151" s="1535" t="s">
        <v>566</v>
      </c>
      <c r="AW151" s="1535" t="s">
        <v>2228</v>
      </c>
      <c r="AX151" s="1535" t="s">
        <v>74</v>
      </c>
      <c r="AY151" s="1474" t="s">
        <v>569</v>
      </c>
      <c r="AZ151" s="1474" t="s">
        <v>570</v>
      </c>
      <c r="BA151" s="1535" t="s">
        <v>571</v>
      </c>
      <c r="BB151" s="1535" t="s">
        <v>572</v>
      </c>
      <c r="BC151" s="1535" t="s">
        <v>51</v>
      </c>
      <c r="BD151" s="1541">
        <v>43483</v>
      </c>
      <c r="BE151" s="1541">
        <v>43483</v>
      </c>
    </row>
    <row r="152" spans="1:57" ht="57" customHeight="1">
      <c r="A152" s="1528"/>
      <c r="B152" s="1531"/>
      <c r="C152" s="708"/>
      <c r="D152" s="705"/>
      <c r="E152" s="1556"/>
      <c r="F152" s="1556"/>
      <c r="G152" s="1556"/>
      <c r="H152" s="1528"/>
      <c r="I152" s="838"/>
      <c r="J152" s="1553"/>
      <c r="K152" s="838"/>
      <c r="L152" s="838"/>
      <c r="M152" s="1537"/>
      <c r="N152" s="134" t="s">
        <v>455</v>
      </c>
      <c r="O152" s="134" t="s">
        <v>2146</v>
      </c>
      <c r="P152" s="134">
        <v>214600</v>
      </c>
      <c r="Q152" s="705"/>
      <c r="R152" s="705"/>
      <c r="S152" s="705"/>
      <c r="T152" s="705"/>
      <c r="U152" s="705"/>
      <c r="V152" s="1553"/>
      <c r="W152" s="705"/>
      <c r="X152" s="1553"/>
      <c r="Y152" s="1531"/>
      <c r="Z152" s="1528"/>
      <c r="AA152" s="1528"/>
      <c r="AB152" s="1528"/>
      <c r="AC152" s="1528"/>
      <c r="AD152" s="705"/>
      <c r="AE152" s="705"/>
      <c r="AF152" s="705"/>
      <c r="AG152" s="705"/>
      <c r="AH152" s="705"/>
      <c r="AI152" s="708"/>
      <c r="AJ152" s="708"/>
      <c r="AK152" s="706"/>
      <c r="AL152" s="838"/>
      <c r="AM152" s="705"/>
      <c r="AN152" s="705"/>
      <c r="AO152" s="838"/>
      <c r="AP152" s="706"/>
      <c r="AQ152" s="838"/>
      <c r="AR152" s="838"/>
      <c r="AS152" s="705"/>
      <c r="AT152" s="838"/>
      <c r="AU152" s="838"/>
      <c r="AV152" s="838"/>
      <c r="AW152" s="838"/>
      <c r="AX152" s="838"/>
      <c r="AY152" s="706"/>
      <c r="AZ152" s="706"/>
      <c r="BA152" s="838"/>
      <c r="BB152" s="838"/>
      <c r="BC152" s="838"/>
      <c r="BD152" s="1542"/>
      <c r="BE152" s="1542"/>
    </row>
    <row r="153" spans="1:57" ht="71.25">
      <c r="A153" s="1529"/>
      <c r="B153" s="1532"/>
      <c r="C153" s="709"/>
      <c r="D153" s="695"/>
      <c r="E153" s="1557"/>
      <c r="F153" s="1557"/>
      <c r="G153" s="1557"/>
      <c r="H153" s="1529"/>
      <c r="I153" s="839"/>
      <c r="J153" s="1554"/>
      <c r="K153" s="839"/>
      <c r="L153" s="839"/>
      <c r="M153" s="1538"/>
      <c r="N153" s="134" t="s">
        <v>2422</v>
      </c>
      <c r="O153" s="134" t="s">
        <v>2164</v>
      </c>
      <c r="P153" s="134">
        <v>197200</v>
      </c>
      <c r="Q153" s="695"/>
      <c r="R153" s="695"/>
      <c r="S153" s="695"/>
      <c r="T153" s="695"/>
      <c r="U153" s="695"/>
      <c r="V153" s="1554"/>
      <c r="W153" s="695"/>
      <c r="X153" s="1554"/>
      <c r="Y153" s="1532"/>
      <c r="Z153" s="1529"/>
      <c r="AA153" s="1529"/>
      <c r="AB153" s="1529"/>
      <c r="AC153" s="1529"/>
      <c r="AD153" s="695"/>
      <c r="AE153" s="695"/>
      <c r="AF153" s="695"/>
      <c r="AG153" s="695"/>
      <c r="AH153" s="695"/>
      <c r="AI153" s="709"/>
      <c r="AJ153" s="709"/>
      <c r="AK153" s="703"/>
      <c r="AL153" s="839"/>
      <c r="AM153" s="695"/>
      <c r="AN153" s="695"/>
      <c r="AO153" s="839"/>
      <c r="AP153" s="703"/>
      <c r="AQ153" s="839"/>
      <c r="AR153" s="839"/>
      <c r="AS153" s="695"/>
      <c r="AT153" s="839"/>
      <c r="AU153" s="839"/>
      <c r="AV153" s="839"/>
      <c r="AW153" s="839"/>
      <c r="AX153" s="839"/>
      <c r="AY153" s="703"/>
      <c r="AZ153" s="703"/>
      <c r="BA153" s="839"/>
      <c r="BB153" s="839"/>
      <c r="BC153" s="839"/>
      <c r="BD153" s="1543"/>
      <c r="BE153" s="1543"/>
    </row>
    <row r="154" spans="1:57" ht="85.5" customHeight="1">
      <c r="A154" s="1527">
        <v>2018</v>
      </c>
      <c r="B154" s="1530">
        <v>43101</v>
      </c>
      <c r="C154" s="1533">
        <v>43190</v>
      </c>
      <c r="D154" s="1534" t="s">
        <v>794</v>
      </c>
      <c r="E154" s="1552" t="s">
        <v>1577</v>
      </c>
      <c r="F154" s="1555" t="s">
        <v>1577</v>
      </c>
      <c r="G154" s="1555" t="s">
        <v>2423</v>
      </c>
      <c r="H154" s="1527" t="s">
        <v>397</v>
      </c>
      <c r="I154" s="1535" t="s">
        <v>599</v>
      </c>
      <c r="J154" s="1552" t="s">
        <v>139</v>
      </c>
      <c r="K154" s="1535" t="s">
        <v>61</v>
      </c>
      <c r="L154" s="1535" t="s">
        <v>62</v>
      </c>
      <c r="M154" s="1536" t="s">
        <v>63</v>
      </c>
      <c r="N154" s="134" t="s">
        <v>2424</v>
      </c>
      <c r="O154" s="134" t="s">
        <v>1968</v>
      </c>
      <c r="P154" s="134">
        <v>962116.95</v>
      </c>
      <c r="Q154" s="1534" t="s">
        <v>61</v>
      </c>
      <c r="R154" s="1534" t="s">
        <v>1579</v>
      </c>
      <c r="S154" s="1534" t="s">
        <v>1579</v>
      </c>
      <c r="T154" s="1534" t="s">
        <v>231</v>
      </c>
      <c r="U154" s="1534" t="s">
        <v>1592</v>
      </c>
      <c r="V154" s="1552" t="s">
        <v>171</v>
      </c>
      <c r="W154" s="1534" t="s">
        <v>51</v>
      </c>
      <c r="X154" s="1552" t="s">
        <v>2423</v>
      </c>
      <c r="Y154" s="1530">
        <v>43171</v>
      </c>
      <c r="Z154" s="1527">
        <v>829411.16</v>
      </c>
      <c r="AA154" s="1527">
        <v>962116.95</v>
      </c>
      <c r="AB154" s="1527">
        <v>0</v>
      </c>
      <c r="AC154" s="1527">
        <v>962116.95</v>
      </c>
      <c r="AD154" s="1534" t="s">
        <v>241</v>
      </c>
      <c r="AE154" s="1534" t="s">
        <v>69</v>
      </c>
      <c r="AF154" s="1534" t="s">
        <v>70</v>
      </c>
      <c r="AG154" s="1534" t="s">
        <v>139</v>
      </c>
      <c r="AH154" s="1534">
        <v>124411.67</v>
      </c>
      <c r="AI154" s="1533">
        <v>43172</v>
      </c>
      <c r="AJ154" s="1533">
        <v>43181</v>
      </c>
      <c r="AK154" s="702" t="s">
        <v>2425</v>
      </c>
      <c r="AL154" s="1474" t="s">
        <v>600</v>
      </c>
      <c r="AM154" s="1534" t="s">
        <v>384</v>
      </c>
      <c r="AN154" s="1534" t="s">
        <v>389</v>
      </c>
      <c r="AO154" s="1535" t="s">
        <v>73</v>
      </c>
      <c r="AP154" s="1474" t="s">
        <v>601</v>
      </c>
      <c r="AQ154" s="1535" t="s">
        <v>73</v>
      </c>
      <c r="AR154" s="1535" t="s">
        <v>573</v>
      </c>
      <c r="AS154" s="1534" t="s">
        <v>293</v>
      </c>
      <c r="AT154" s="1535" t="s">
        <v>566</v>
      </c>
      <c r="AU154" s="1535" t="s">
        <v>566</v>
      </c>
      <c r="AV154" s="1535" t="s">
        <v>566</v>
      </c>
      <c r="AW154" s="1535" t="s">
        <v>2228</v>
      </c>
      <c r="AX154" s="1535" t="s">
        <v>74</v>
      </c>
      <c r="AY154" s="1474" t="s">
        <v>569</v>
      </c>
      <c r="AZ154" s="1474" t="s">
        <v>570</v>
      </c>
      <c r="BA154" s="1535" t="s">
        <v>571</v>
      </c>
      <c r="BB154" s="1535" t="s">
        <v>572</v>
      </c>
      <c r="BC154" s="1535" t="s">
        <v>51</v>
      </c>
      <c r="BD154" s="1541">
        <v>43483</v>
      </c>
      <c r="BE154" s="1541">
        <v>43483</v>
      </c>
    </row>
    <row r="155" spans="1:57" ht="57" customHeight="1">
      <c r="A155" s="1528"/>
      <c r="B155" s="1531"/>
      <c r="C155" s="708"/>
      <c r="D155" s="705"/>
      <c r="E155" s="1553"/>
      <c r="F155" s="1556"/>
      <c r="G155" s="1556"/>
      <c r="H155" s="1528"/>
      <c r="I155" s="838"/>
      <c r="J155" s="1553"/>
      <c r="K155" s="838"/>
      <c r="L155" s="838"/>
      <c r="M155" s="1537"/>
      <c r="N155" s="134" t="s">
        <v>2349</v>
      </c>
      <c r="O155" s="134" t="s">
        <v>1970</v>
      </c>
      <c r="P155" s="134">
        <v>1077571.04</v>
      </c>
      <c r="Q155" s="705"/>
      <c r="R155" s="705"/>
      <c r="S155" s="705"/>
      <c r="T155" s="705"/>
      <c r="U155" s="705"/>
      <c r="V155" s="1553"/>
      <c r="W155" s="705"/>
      <c r="X155" s="1553"/>
      <c r="Y155" s="1531"/>
      <c r="Z155" s="1528"/>
      <c r="AA155" s="1528"/>
      <c r="AB155" s="1528"/>
      <c r="AC155" s="1528"/>
      <c r="AD155" s="705"/>
      <c r="AE155" s="705"/>
      <c r="AF155" s="705"/>
      <c r="AG155" s="705"/>
      <c r="AH155" s="705"/>
      <c r="AI155" s="708"/>
      <c r="AJ155" s="708"/>
      <c r="AK155" s="706"/>
      <c r="AL155" s="838"/>
      <c r="AM155" s="705"/>
      <c r="AN155" s="705"/>
      <c r="AO155" s="838"/>
      <c r="AP155" s="706"/>
      <c r="AQ155" s="838"/>
      <c r="AR155" s="838"/>
      <c r="AS155" s="705"/>
      <c r="AT155" s="838"/>
      <c r="AU155" s="838"/>
      <c r="AV155" s="838"/>
      <c r="AW155" s="838"/>
      <c r="AX155" s="838"/>
      <c r="AY155" s="706"/>
      <c r="AZ155" s="706"/>
      <c r="BA155" s="838"/>
      <c r="BB155" s="838"/>
      <c r="BC155" s="838"/>
      <c r="BD155" s="1542"/>
      <c r="BE155" s="1542"/>
    </row>
    <row r="156" spans="1:57" ht="57">
      <c r="A156" s="1529"/>
      <c r="B156" s="1532"/>
      <c r="C156" s="709"/>
      <c r="D156" s="695"/>
      <c r="E156" s="1554"/>
      <c r="F156" s="1557"/>
      <c r="G156" s="1557"/>
      <c r="H156" s="1529"/>
      <c r="I156" s="839"/>
      <c r="J156" s="1554"/>
      <c r="K156" s="839"/>
      <c r="L156" s="839"/>
      <c r="M156" s="1538"/>
      <c r="N156" s="134" t="s">
        <v>2292</v>
      </c>
      <c r="O156" s="134" t="s">
        <v>1317</v>
      </c>
      <c r="P156" s="134">
        <v>1106434.5900000001</v>
      </c>
      <c r="Q156" s="695"/>
      <c r="R156" s="695"/>
      <c r="S156" s="695"/>
      <c r="T156" s="695"/>
      <c r="U156" s="695"/>
      <c r="V156" s="1554"/>
      <c r="W156" s="695"/>
      <c r="X156" s="1554"/>
      <c r="Y156" s="1532"/>
      <c r="Z156" s="1529"/>
      <c r="AA156" s="1529"/>
      <c r="AB156" s="1529"/>
      <c r="AC156" s="1529"/>
      <c r="AD156" s="695"/>
      <c r="AE156" s="695"/>
      <c r="AF156" s="695"/>
      <c r="AG156" s="695"/>
      <c r="AH156" s="695"/>
      <c r="AI156" s="709"/>
      <c r="AJ156" s="709"/>
      <c r="AK156" s="703"/>
      <c r="AL156" s="839"/>
      <c r="AM156" s="695"/>
      <c r="AN156" s="695"/>
      <c r="AO156" s="839"/>
      <c r="AP156" s="703"/>
      <c r="AQ156" s="839"/>
      <c r="AR156" s="839"/>
      <c r="AS156" s="695"/>
      <c r="AT156" s="839"/>
      <c r="AU156" s="839"/>
      <c r="AV156" s="839"/>
      <c r="AW156" s="839"/>
      <c r="AX156" s="839"/>
      <c r="AY156" s="703"/>
      <c r="AZ156" s="703"/>
      <c r="BA156" s="839"/>
      <c r="BB156" s="839"/>
      <c r="BC156" s="839"/>
      <c r="BD156" s="1543"/>
      <c r="BE156" s="1543"/>
    </row>
    <row r="157" spans="1:57" ht="85.5" customHeight="1">
      <c r="A157" s="1527">
        <v>2018</v>
      </c>
      <c r="B157" s="1530">
        <v>43101</v>
      </c>
      <c r="C157" s="1533">
        <v>43190</v>
      </c>
      <c r="D157" s="1534" t="s">
        <v>794</v>
      </c>
      <c r="E157" s="1555" t="s">
        <v>1577</v>
      </c>
      <c r="F157" s="1555" t="s">
        <v>1577</v>
      </c>
      <c r="G157" s="1555" t="s">
        <v>2426</v>
      </c>
      <c r="H157" s="1527" t="s">
        <v>620</v>
      </c>
      <c r="I157" s="1535" t="s">
        <v>599</v>
      </c>
      <c r="J157" s="1552" t="s">
        <v>139</v>
      </c>
      <c r="K157" s="1535" t="s">
        <v>61</v>
      </c>
      <c r="L157" s="1535" t="s">
        <v>62</v>
      </c>
      <c r="M157" s="1536" t="s">
        <v>63</v>
      </c>
      <c r="N157" s="134" t="s">
        <v>430</v>
      </c>
      <c r="O157" s="134" t="s">
        <v>2289</v>
      </c>
      <c r="P157" s="134">
        <v>680711.71</v>
      </c>
      <c r="Q157" s="1534" t="s">
        <v>61</v>
      </c>
      <c r="R157" s="1534" t="s">
        <v>1579</v>
      </c>
      <c r="S157" s="1534" t="s">
        <v>1579</v>
      </c>
      <c r="T157" s="1534" t="s">
        <v>231</v>
      </c>
      <c r="U157" s="1534" t="s">
        <v>1592</v>
      </c>
      <c r="V157" s="1552" t="s">
        <v>171</v>
      </c>
      <c r="W157" s="1534" t="s">
        <v>51</v>
      </c>
      <c r="X157" s="1552" t="s">
        <v>2426</v>
      </c>
      <c r="Y157" s="1530">
        <v>43173</v>
      </c>
      <c r="Z157" s="1527">
        <v>523946.78</v>
      </c>
      <c r="AA157" s="1527">
        <v>607778.26</v>
      </c>
      <c r="AB157" s="1527">
        <v>0</v>
      </c>
      <c r="AC157" s="1527">
        <v>607778.26</v>
      </c>
      <c r="AD157" s="1534" t="s">
        <v>241</v>
      </c>
      <c r="AE157" s="1534" t="s">
        <v>69</v>
      </c>
      <c r="AF157" s="1534" t="s">
        <v>70</v>
      </c>
      <c r="AG157" s="1534" t="s">
        <v>139</v>
      </c>
      <c r="AH157" s="1534">
        <v>78592.009999999995</v>
      </c>
      <c r="AI157" s="1533">
        <v>43173</v>
      </c>
      <c r="AJ157" s="1533">
        <v>43192</v>
      </c>
      <c r="AK157" s="702" t="s">
        <v>2427</v>
      </c>
      <c r="AL157" s="1474" t="s">
        <v>600</v>
      </c>
      <c r="AM157" s="1534" t="s">
        <v>384</v>
      </c>
      <c r="AN157" s="1534" t="s">
        <v>389</v>
      </c>
      <c r="AO157" s="1535" t="s">
        <v>73</v>
      </c>
      <c r="AP157" s="1474" t="s">
        <v>601</v>
      </c>
      <c r="AQ157" s="1535" t="s">
        <v>73</v>
      </c>
      <c r="AR157" s="1535" t="s">
        <v>573</v>
      </c>
      <c r="AS157" s="1534" t="s">
        <v>293</v>
      </c>
      <c r="AT157" s="1535" t="s">
        <v>566</v>
      </c>
      <c r="AU157" s="1535" t="s">
        <v>566</v>
      </c>
      <c r="AV157" s="1535" t="s">
        <v>566</v>
      </c>
      <c r="AW157" s="1535" t="s">
        <v>2228</v>
      </c>
      <c r="AX157" s="1535" t="s">
        <v>74</v>
      </c>
      <c r="AY157" s="1474" t="s">
        <v>569</v>
      </c>
      <c r="AZ157" s="1474" t="s">
        <v>570</v>
      </c>
      <c r="BA157" s="1535" t="s">
        <v>571</v>
      </c>
      <c r="BB157" s="1535" t="s">
        <v>572</v>
      </c>
      <c r="BC157" s="1535" t="s">
        <v>51</v>
      </c>
      <c r="BD157" s="1541">
        <v>43483</v>
      </c>
      <c r="BE157" s="1541">
        <v>43483</v>
      </c>
    </row>
    <row r="158" spans="1:57" ht="57">
      <c r="A158" s="1528"/>
      <c r="B158" s="1531"/>
      <c r="C158" s="708"/>
      <c r="D158" s="705"/>
      <c r="E158" s="1556"/>
      <c r="F158" s="1556"/>
      <c r="G158" s="1556"/>
      <c r="H158" s="1528"/>
      <c r="I158" s="838"/>
      <c r="J158" s="1553"/>
      <c r="K158" s="838"/>
      <c r="L158" s="838"/>
      <c r="M158" s="1537"/>
      <c r="N158" s="134" t="s">
        <v>2424</v>
      </c>
      <c r="O158" s="134" t="s">
        <v>1968</v>
      </c>
      <c r="P158" s="134">
        <v>607778.26</v>
      </c>
      <c r="Q158" s="705"/>
      <c r="R158" s="705"/>
      <c r="S158" s="705"/>
      <c r="T158" s="705"/>
      <c r="U158" s="705"/>
      <c r="V158" s="1553"/>
      <c r="W158" s="705"/>
      <c r="X158" s="1553"/>
      <c r="Y158" s="1531"/>
      <c r="Z158" s="1528"/>
      <c r="AA158" s="1528"/>
      <c r="AB158" s="1528"/>
      <c r="AC158" s="1528"/>
      <c r="AD158" s="705"/>
      <c r="AE158" s="705"/>
      <c r="AF158" s="705"/>
      <c r="AG158" s="705"/>
      <c r="AH158" s="705"/>
      <c r="AI158" s="708"/>
      <c r="AJ158" s="708"/>
      <c r="AK158" s="706"/>
      <c r="AL158" s="838"/>
      <c r="AM158" s="705"/>
      <c r="AN158" s="705"/>
      <c r="AO158" s="838"/>
      <c r="AP158" s="706"/>
      <c r="AQ158" s="838"/>
      <c r="AR158" s="838"/>
      <c r="AS158" s="705"/>
      <c r="AT158" s="838"/>
      <c r="AU158" s="838"/>
      <c r="AV158" s="838"/>
      <c r="AW158" s="838"/>
      <c r="AX158" s="838"/>
      <c r="AY158" s="706"/>
      <c r="AZ158" s="706"/>
      <c r="BA158" s="838"/>
      <c r="BB158" s="838"/>
      <c r="BC158" s="838"/>
      <c r="BD158" s="1542"/>
      <c r="BE158" s="1542"/>
    </row>
    <row r="159" spans="1:57" ht="57">
      <c r="A159" s="1529"/>
      <c r="B159" s="1532"/>
      <c r="C159" s="709"/>
      <c r="D159" s="695"/>
      <c r="E159" s="1557"/>
      <c r="F159" s="1557"/>
      <c r="G159" s="1557"/>
      <c r="H159" s="1529"/>
      <c r="I159" s="839"/>
      <c r="J159" s="1554"/>
      <c r="K159" s="839"/>
      <c r="L159" s="839"/>
      <c r="M159" s="1538"/>
      <c r="N159" s="134" t="s">
        <v>2428</v>
      </c>
      <c r="O159" s="134" t="s">
        <v>1947</v>
      </c>
      <c r="P159" s="134">
        <v>700279.07</v>
      </c>
      <c r="Q159" s="695"/>
      <c r="R159" s="695"/>
      <c r="S159" s="695"/>
      <c r="T159" s="695"/>
      <c r="U159" s="695"/>
      <c r="V159" s="1554"/>
      <c r="W159" s="695"/>
      <c r="X159" s="1554"/>
      <c r="Y159" s="1532"/>
      <c r="Z159" s="1529"/>
      <c r="AA159" s="1529"/>
      <c r="AB159" s="1529"/>
      <c r="AC159" s="1529"/>
      <c r="AD159" s="695"/>
      <c r="AE159" s="695"/>
      <c r="AF159" s="695"/>
      <c r="AG159" s="695"/>
      <c r="AH159" s="695"/>
      <c r="AI159" s="709"/>
      <c r="AJ159" s="709"/>
      <c r="AK159" s="703"/>
      <c r="AL159" s="839"/>
      <c r="AM159" s="695"/>
      <c r="AN159" s="695"/>
      <c r="AO159" s="839"/>
      <c r="AP159" s="703"/>
      <c r="AQ159" s="839"/>
      <c r="AR159" s="839"/>
      <c r="AS159" s="695"/>
      <c r="AT159" s="839"/>
      <c r="AU159" s="839"/>
      <c r="AV159" s="839"/>
      <c r="AW159" s="839"/>
      <c r="AX159" s="839"/>
      <c r="AY159" s="703"/>
      <c r="AZ159" s="703"/>
      <c r="BA159" s="839"/>
      <c r="BB159" s="839"/>
      <c r="BC159" s="839"/>
      <c r="BD159" s="1543"/>
      <c r="BE159" s="1543"/>
    </row>
    <row r="160" spans="1:57" ht="85.5" customHeight="1">
      <c r="A160" s="1527">
        <v>2018</v>
      </c>
      <c r="B160" s="1530">
        <v>43101</v>
      </c>
      <c r="C160" s="1533">
        <v>43190</v>
      </c>
      <c r="D160" s="1534" t="s">
        <v>794</v>
      </c>
      <c r="E160" s="1555" t="s">
        <v>1577</v>
      </c>
      <c r="F160" s="1555" t="s">
        <v>1577</v>
      </c>
      <c r="G160" s="1555" t="s">
        <v>2429</v>
      </c>
      <c r="H160" s="1527" t="s">
        <v>621</v>
      </c>
      <c r="I160" s="1535" t="s">
        <v>599</v>
      </c>
      <c r="J160" s="1552" t="s">
        <v>139</v>
      </c>
      <c r="K160" s="1535" t="s">
        <v>61</v>
      </c>
      <c r="L160" s="1535" t="s">
        <v>62</v>
      </c>
      <c r="M160" s="1536" t="s">
        <v>63</v>
      </c>
      <c r="N160" s="134" t="s">
        <v>2291</v>
      </c>
      <c r="O160" s="134" t="s">
        <v>2028</v>
      </c>
      <c r="P160" s="134">
        <v>685502</v>
      </c>
      <c r="Q160" s="1534" t="s">
        <v>61</v>
      </c>
      <c r="R160" s="1534" t="s">
        <v>1579</v>
      </c>
      <c r="S160" s="1534" t="s">
        <v>1579</v>
      </c>
      <c r="T160" s="1534" t="s">
        <v>235</v>
      </c>
      <c r="U160" s="1534" t="s">
        <v>1518</v>
      </c>
      <c r="V160" s="1552" t="s">
        <v>171</v>
      </c>
      <c r="W160" s="1534" t="s">
        <v>51</v>
      </c>
      <c r="X160" s="1552" t="s">
        <v>2429</v>
      </c>
      <c r="Y160" s="1530">
        <v>43174</v>
      </c>
      <c r="Z160" s="1527">
        <v>846700</v>
      </c>
      <c r="AA160" s="1527">
        <v>982172</v>
      </c>
      <c r="AB160" s="1527">
        <v>0</v>
      </c>
      <c r="AC160" s="1527">
        <v>982172</v>
      </c>
      <c r="AD160" s="1534" t="s">
        <v>241</v>
      </c>
      <c r="AE160" s="1534" t="s">
        <v>69</v>
      </c>
      <c r="AF160" s="1534" t="s">
        <v>70</v>
      </c>
      <c r="AG160" s="1534" t="s">
        <v>139</v>
      </c>
      <c r="AH160" s="1534">
        <v>127005</v>
      </c>
      <c r="AI160" s="1533">
        <v>43175</v>
      </c>
      <c r="AJ160" s="1533">
        <v>43189</v>
      </c>
      <c r="AK160" s="702" t="s">
        <v>2430</v>
      </c>
      <c r="AL160" s="1474" t="s">
        <v>600</v>
      </c>
      <c r="AM160" s="1534" t="s">
        <v>384</v>
      </c>
      <c r="AN160" s="1534" t="s">
        <v>389</v>
      </c>
      <c r="AO160" s="1535" t="s">
        <v>73</v>
      </c>
      <c r="AP160" s="1474" t="s">
        <v>601</v>
      </c>
      <c r="AQ160" s="1535" t="s">
        <v>73</v>
      </c>
      <c r="AR160" s="1535" t="s">
        <v>573</v>
      </c>
      <c r="AS160" s="1534" t="s">
        <v>293</v>
      </c>
      <c r="AT160" s="1535" t="s">
        <v>566</v>
      </c>
      <c r="AU160" s="1535" t="s">
        <v>566</v>
      </c>
      <c r="AV160" s="1535" t="s">
        <v>566</v>
      </c>
      <c r="AW160" s="1535" t="s">
        <v>2228</v>
      </c>
      <c r="AX160" s="1535" t="s">
        <v>74</v>
      </c>
      <c r="AY160" s="1474" t="s">
        <v>569</v>
      </c>
      <c r="AZ160" s="1474" t="s">
        <v>570</v>
      </c>
      <c r="BA160" s="1535" t="s">
        <v>571</v>
      </c>
      <c r="BB160" s="1535" t="s">
        <v>572</v>
      </c>
      <c r="BC160" s="1535" t="s">
        <v>51</v>
      </c>
      <c r="BD160" s="1541">
        <v>43483</v>
      </c>
      <c r="BE160" s="1541">
        <v>43483</v>
      </c>
    </row>
    <row r="161" spans="1:57" ht="65.25" customHeight="1">
      <c r="A161" s="1528"/>
      <c r="B161" s="1531"/>
      <c r="C161" s="708"/>
      <c r="D161" s="705"/>
      <c r="E161" s="1556"/>
      <c r="F161" s="1556"/>
      <c r="G161" s="1556"/>
      <c r="H161" s="1528"/>
      <c r="I161" s="838"/>
      <c r="J161" s="1553"/>
      <c r="K161" s="838"/>
      <c r="L161" s="838"/>
      <c r="M161" s="1537"/>
      <c r="N161" s="134" t="s">
        <v>2428</v>
      </c>
      <c r="O161" s="134" t="s">
        <v>1947</v>
      </c>
      <c r="P161" s="134">
        <v>733584</v>
      </c>
      <c r="Q161" s="705"/>
      <c r="R161" s="705"/>
      <c r="S161" s="705"/>
      <c r="T161" s="705"/>
      <c r="U161" s="705"/>
      <c r="V161" s="1553"/>
      <c r="W161" s="705"/>
      <c r="X161" s="1553"/>
      <c r="Y161" s="1531"/>
      <c r="Z161" s="1528"/>
      <c r="AA161" s="1528"/>
      <c r="AB161" s="1528"/>
      <c r="AC161" s="1528"/>
      <c r="AD161" s="705"/>
      <c r="AE161" s="705"/>
      <c r="AF161" s="705"/>
      <c r="AG161" s="705"/>
      <c r="AH161" s="705"/>
      <c r="AI161" s="708"/>
      <c r="AJ161" s="708"/>
      <c r="AK161" s="706"/>
      <c r="AL161" s="838"/>
      <c r="AM161" s="705"/>
      <c r="AN161" s="705"/>
      <c r="AO161" s="838"/>
      <c r="AP161" s="706"/>
      <c r="AQ161" s="838"/>
      <c r="AR161" s="838"/>
      <c r="AS161" s="705"/>
      <c r="AT161" s="838"/>
      <c r="AU161" s="838"/>
      <c r="AV161" s="838"/>
      <c r="AW161" s="838"/>
      <c r="AX161" s="838"/>
      <c r="AY161" s="706"/>
      <c r="AZ161" s="706"/>
      <c r="BA161" s="838"/>
      <c r="BB161" s="838"/>
      <c r="BC161" s="838"/>
      <c r="BD161" s="1542"/>
      <c r="BE161" s="1542"/>
    </row>
    <row r="162" spans="1:57" ht="57" customHeight="1">
      <c r="A162" s="1529"/>
      <c r="B162" s="1532"/>
      <c r="C162" s="709"/>
      <c r="D162" s="695"/>
      <c r="E162" s="1557"/>
      <c r="F162" s="1557"/>
      <c r="G162" s="1557"/>
      <c r="H162" s="1529"/>
      <c r="I162" s="839"/>
      <c r="J162" s="1554"/>
      <c r="K162" s="839"/>
      <c r="L162" s="839"/>
      <c r="M162" s="1538"/>
      <c r="N162" s="134" t="s">
        <v>2401</v>
      </c>
      <c r="O162" s="134" t="s">
        <v>2018</v>
      </c>
      <c r="P162" s="134">
        <v>742093.76</v>
      </c>
      <c r="Q162" s="695"/>
      <c r="R162" s="695"/>
      <c r="S162" s="695"/>
      <c r="T162" s="695"/>
      <c r="U162" s="695"/>
      <c r="V162" s="1554"/>
      <c r="W162" s="695"/>
      <c r="X162" s="1554"/>
      <c r="Y162" s="1532"/>
      <c r="Z162" s="1529"/>
      <c r="AA162" s="1529"/>
      <c r="AB162" s="1529"/>
      <c r="AC162" s="1529"/>
      <c r="AD162" s="695"/>
      <c r="AE162" s="695"/>
      <c r="AF162" s="695"/>
      <c r="AG162" s="695"/>
      <c r="AH162" s="695"/>
      <c r="AI162" s="709"/>
      <c r="AJ162" s="709"/>
      <c r="AK162" s="703"/>
      <c r="AL162" s="839"/>
      <c r="AM162" s="695"/>
      <c r="AN162" s="695"/>
      <c r="AO162" s="839"/>
      <c r="AP162" s="703"/>
      <c r="AQ162" s="839"/>
      <c r="AR162" s="839"/>
      <c r="AS162" s="695"/>
      <c r="AT162" s="839"/>
      <c r="AU162" s="839"/>
      <c r="AV162" s="839"/>
      <c r="AW162" s="839"/>
      <c r="AX162" s="839"/>
      <c r="AY162" s="703"/>
      <c r="AZ162" s="703"/>
      <c r="BA162" s="839"/>
      <c r="BB162" s="839"/>
      <c r="BC162" s="839"/>
      <c r="BD162" s="1543"/>
      <c r="BE162" s="1543"/>
    </row>
    <row r="163" spans="1:57" ht="50.1" customHeight="1">
      <c r="A163" s="1527">
        <v>2018</v>
      </c>
      <c r="B163" s="1530">
        <v>43101</v>
      </c>
      <c r="C163" s="1533">
        <v>43190</v>
      </c>
      <c r="D163" s="1534" t="s">
        <v>794</v>
      </c>
      <c r="E163" s="1555" t="s">
        <v>1615</v>
      </c>
      <c r="F163" s="1555" t="s">
        <v>1615</v>
      </c>
      <c r="G163" s="1470" t="s">
        <v>2431</v>
      </c>
      <c r="H163" s="1527">
        <v>55</v>
      </c>
      <c r="I163" s="1535" t="s">
        <v>599</v>
      </c>
      <c r="J163" s="1552" t="s">
        <v>2432</v>
      </c>
      <c r="K163" s="1535" t="s">
        <v>61</v>
      </c>
      <c r="L163" s="1535" t="s">
        <v>62</v>
      </c>
      <c r="M163" s="1536" t="s">
        <v>63</v>
      </c>
      <c r="N163" s="134" t="s">
        <v>2433</v>
      </c>
      <c r="O163" s="134" t="s">
        <v>2434</v>
      </c>
      <c r="P163" s="134">
        <v>589368.16</v>
      </c>
      <c r="Q163" s="1534" t="s">
        <v>61</v>
      </c>
      <c r="R163" s="1534" t="s">
        <v>1579</v>
      </c>
      <c r="S163" s="1534" t="s">
        <v>1579</v>
      </c>
      <c r="T163" s="1534" t="s">
        <v>311</v>
      </c>
      <c r="U163" s="1534" t="s">
        <v>1933</v>
      </c>
      <c r="V163" s="1552" t="s">
        <v>308</v>
      </c>
      <c r="W163" s="1534" t="s">
        <v>51</v>
      </c>
      <c r="X163" s="1470" t="s">
        <v>2431</v>
      </c>
      <c r="Y163" s="1530">
        <v>43179</v>
      </c>
      <c r="Z163" s="1527">
        <v>422182.25</v>
      </c>
      <c r="AA163" s="1527">
        <v>489731.41</v>
      </c>
      <c r="AB163" s="1527">
        <v>0</v>
      </c>
      <c r="AC163" s="1527">
        <v>489731.41</v>
      </c>
      <c r="AD163" s="1534" t="s">
        <v>241</v>
      </c>
      <c r="AE163" s="1534" t="s">
        <v>69</v>
      </c>
      <c r="AF163" s="1534" t="s">
        <v>70</v>
      </c>
      <c r="AG163" s="1534" t="s">
        <v>2432</v>
      </c>
      <c r="AH163" s="1534">
        <v>63327.33</v>
      </c>
      <c r="AI163" s="1533">
        <v>43180</v>
      </c>
      <c r="AJ163" s="1530">
        <v>43213</v>
      </c>
      <c r="AK163" s="1561" t="s">
        <v>2435</v>
      </c>
      <c r="AL163" s="1474" t="s">
        <v>600</v>
      </c>
      <c r="AM163" s="1534" t="s">
        <v>384</v>
      </c>
      <c r="AN163" s="1534" t="s">
        <v>389</v>
      </c>
      <c r="AO163" s="1535" t="s">
        <v>73</v>
      </c>
      <c r="AP163" s="1474" t="s">
        <v>601</v>
      </c>
      <c r="AQ163" s="1535" t="s">
        <v>73</v>
      </c>
      <c r="AR163" s="1535" t="s">
        <v>573</v>
      </c>
      <c r="AS163" s="1534" t="s">
        <v>629</v>
      </c>
      <c r="AT163" s="1535" t="s">
        <v>2436</v>
      </c>
      <c r="AU163" s="1535" t="s">
        <v>2278</v>
      </c>
      <c r="AV163" s="1549">
        <v>43210</v>
      </c>
      <c r="AW163" s="1535" t="s">
        <v>2228</v>
      </c>
      <c r="AX163" s="1535" t="s">
        <v>74</v>
      </c>
      <c r="AY163" s="1474" t="s">
        <v>569</v>
      </c>
      <c r="AZ163" s="1474" t="s">
        <v>570</v>
      </c>
      <c r="BA163" s="1535" t="s">
        <v>571</v>
      </c>
      <c r="BB163" s="1535" t="s">
        <v>572</v>
      </c>
      <c r="BC163" s="1535" t="s">
        <v>51</v>
      </c>
      <c r="BD163" s="1541">
        <v>43483</v>
      </c>
      <c r="BE163" s="1541">
        <v>43483</v>
      </c>
    </row>
    <row r="164" spans="1:57" ht="50.1" customHeight="1">
      <c r="A164" s="1528"/>
      <c r="B164" s="1531"/>
      <c r="C164" s="708"/>
      <c r="D164" s="705"/>
      <c r="E164" s="1556"/>
      <c r="F164" s="1556"/>
      <c r="G164" s="1471"/>
      <c r="H164" s="1528"/>
      <c r="I164" s="838"/>
      <c r="J164" s="1553"/>
      <c r="K164" s="839"/>
      <c r="L164" s="839"/>
      <c r="M164" s="1538"/>
      <c r="N164" s="134" t="s">
        <v>2437</v>
      </c>
      <c r="O164" s="134" t="s">
        <v>2438</v>
      </c>
      <c r="P164" s="134">
        <v>520106.18</v>
      </c>
      <c r="Q164" s="705"/>
      <c r="R164" s="705"/>
      <c r="S164" s="705"/>
      <c r="T164" s="705"/>
      <c r="U164" s="705"/>
      <c r="V164" s="1553"/>
      <c r="W164" s="705"/>
      <c r="X164" s="1471"/>
      <c r="Y164" s="1531"/>
      <c r="Z164" s="1528"/>
      <c r="AA164" s="1528"/>
      <c r="AB164" s="1528"/>
      <c r="AC164" s="1528"/>
      <c r="AD164" s="705"/>
      <c r="AE164" s="705"/>
      <c r="AF164" s="705"/>
      <c r="AG164" s="705"/>
      <c r="AH164" s="705"/>
      <c r="AI164" s="708"/>
      <c r="AJ164" s="1531"/>
      <c r="AK164" s="1562"/>
      <c r="AL164" s="838"/>
      <c r="AM164" s="705"/>
      <c r="AN164" s="705"/>
      <c r="AO164" s="838"/>
      <c r="AP164" s="706"/>
      <c r="AQ164" s="838"/>
      <c r="AR164" s="838"/>
      <c r="AS164" s="705"/>
      <c r="AT164" s="838"/>
      <c r="AU164" s="838"/>
      <c r="AV164" s="1550"/>
      <c r="AW164" s="838"/>
      <c r="AX164" s="838"/>
      <c r="AY164" s="706"/>
      <c r="AZ164" s="706"/>
      <c r="BA164" s="838"/>
      <c r="BB164" s="838"/>
      <c r="BC164" s="838"/>
      <c r="BD164" s="1542"/>
      <c r="BE164" s="1542"/>
    </row>
    <row r="165" spans="1:57" ht="50.1" customHeight="1">
      <c r="A165" s="1529"/>
      <c r="B165" s="1532"/>
      <c r="C165" s="709"/>
      <c r="D165" s="695"/>
      <c r="E165" s="1557"/>
      <c r="F165" s="1557"/>
      <c r="G165" s="1472"/>
      <c r="H165" s="1529"/>
      <c r="I165" s="839"/>
      <c r="J165" s="1554"/>
      <c r="K165" s="134" t="s">
        <v>2439</v>
      </c>
      <c r="L165" s="134" t="s">
        <v>2440</v>
      </c>
      <c r="M165" s="633" t="s">
        <v>2441</v>
      </c>
      <c r="N165" s="134" t="s">
        <v>1141</v>
      </c>
      <c r="O165" s="134" t="s">
        <v>2442</v>
      </c>
      <c r="P165" s="134">
        <v>606492.07999999996</v>
      </c>
      <c r="Q165" s="695"/>
      <c r="R165" s="695"/>
      <c r="S165" s="695"/>
      <c r="T165" s="695"/>
      <c r="U165" s="695"/>
      <c r="V165" s="1554"/>
      <c r="W165" s="695"/>
      <c r="X165" s="1472"/>
      <c r="Y165" s="1532"/>
      <c r="Z165" s="1529"/>
      <c r="AA165" s="1529"/>
      <c r="AB165" s="1529"/>
      <c r="AC165" s="1529"/>
      <c r="AD165" s="695"/>
      <c r="AE165" s="695"/>
      <c r="AF165" s="695"/>
      <c r="AG165" s="695"/>
      <c r="AH165" s="695"/>
      <c r="AI165" s="709"/>
      <c r="AJ165" s="1532"/>
      <c r="AK165" s="1563"/>
      <c r="AL165" s="839"/>
      <c r="AM165" s="695"/>
      <c r="AN165" s="695"/>
      <c r="AO165" s="839"/>
      <c r="AP165" s="703"/>
      <c r="AQ165" s="839"/>
      <c r="AR165" s="839"/>
      <c r="AS165" s="695"/>
      <c r="AT165" s="839"/>
      <c r="AU165" s="839"/>
      <c r="AV165" s="1551"/>
      <c r="AW165" s="839"/>
      <c r="AX165" s="839"/>
      <c r="AY165" s="703"/>
      <c r="AZ165" s="703"/>
      <c r="BA165" s="839"/>
      <c r="BB165" s="839"/>
      <c r="BC165" s="839"/>
      <c r="BD165" s="1543"/>
      <c r="BE165" s="1543"/>
    </row>
    <row r="166" spans="1:57" ht="85.5" customHeight="1">
      <c r="A166" s="1527">
        <v>2018</v>
      </c>
      <c r="B166" s="1530">
        <v>43101</v>
      </c>
      <c r="C166" s="1533">
        <v>43190</v>
      </c>
      <c r="D166" s="1534" t="s">
        <v>794</v>
      </c>
      <c r="E166" s="1555" t="s">
        <v>1577</v>
      </c>
      <c r="F166" s="1555" t="s">
        <v>1577</v>
      </c>
      <c r="G166" s="1470" t="s">
        <v>2443</v>
      </c>
      <c r="H166" s="1527" t="s">
        <v>393</v>
      </c>
      <c r="I166" s="1535" t="s">
        <v>599</v>
      </c>
      <c r="J166" s="1552" t="s">
        <v>139</v>
      </c>
      <c r="K166" s="1535" t="s">
        <v>61</v>
      </c>
      <c r="L166" s="1535" t="s">
        <v>62</v>
      </c>
      <c r="M166" s="1536" t="s">
        <v>63</v>
      </c>
      <c r="N166" s="134" t="s">
        <v>2349</v>
      </c>
      <c r="O166" s="138" t="s">
        <v>1970</v>
      </c>
      <c r="P166" s="138">
        <v>677485.24</v>
      </c>
      <c r="Q166" s="1534" t="s">
        <v>61</v>
      </c>
      <c r="R166" s="1534" t="s">
        <v>1579</v>
      </c>
      <c r="S166" s="1534" t="s">
        <v>1579</v>
      </c>
      <c r="T166" s="1534" t="s">
        <v>234</v>
      </c>
      <c r="U166" s="1534" t="s">
        <v>1479</v>
      </c>
      <c r="V166" s="1552" t="s">
        <v>171</v>
      </c>
      <c r="W166" s="1534" t="s">
        <v>51</v>
      </c>
      <c r="X166" s="1470" t="s">
        <v>2443</v>
      </c>
      <c r="Y166" s="1530">
        <v>43174</v>
      </c>
      <c r="Z166" s="1527">
        <v>584039</v>
      </c>
      <c r="AA166" s="1527">
        <v>677485.24</v>
      </c>
      <c r="AB166" s="1527">
        <v>0</v>
      </c>
      <c r="AC166" s="1527">
        <v>677485.24</v>
      </c>
      <c r="AD166" s="1534" t="s">
        <v>241</v>
      </c>
      <c r="AE166" s="1534" t="s">
        <v>69</v>
      </c>
      <c r="AF166" s="1534" t="s">
        <v>70</v>
      </c>
      <c r="AG166" s="1534" t="s">
        <v>139</v>
      </c>
      <c r="AH166" s="1534">
        <v>87605.85</v>
      </c>
      <c r="AI166" s="1533">
        <v>43175</v>
      </c>
      <c r="AJ166" s="1533">
        <v>43192</v>
      </c>
      <c r="AK166" s="1561" t="s">
        <v>2444</v>
      </c>
      <c r="AL166" s="1474" t="s">
        <v>600</v>
      </c>
      <c r="AM166" s="1534" t="s">
        <v>384</v>
      </c>
      <c r="AN166" s="1534" t="s">
        <v>389</v>
      </c>
      <c r="AO166" s="1535" t="s">
        <v>73</v>
      </c>
      <c r="AP166" s="1474" t="s">
        <v>601</v>
      </c>
      <c r="AQ166" s="1535" t="s">
        <v>73</v>
      </c>
      <c r="AR166" s="1535" t="s">
        <v>573</v>
      </c>
      <c r="AS166" s="1534" t="s">
        <v>293</v>
      </c>
      <c r="AT166" s="1535" t="s">
        <v>566</v>
      </c>
      <c r="AU166" s="1535" t="s">
        <v>566</v>
      </c>
      <c r="AV166" s="1535" t="s">
        <v>566</v>
      </c>
      <c r="AW166" s="1535" t="s">
        <v>2228</v>
      </c>
      <c r="AX166" s="1535" t="s">
        <v>74</v>
      </c>
      <c r="AY166" s="1474" t="s">
        <v>569</v>
      </c>
      <c r="AZ166" s="1474" t="s">
        <v>570</v>
      </c>
      <c r="BA166" s="1535" t="s">
        <v>571</v>
      </c>
      <c r="BB166" s="1535" t="s">
        <v>572</v>
      </c>
      <c r="BC166" s="1535" t="s">
        <v>51</v>
      </c>
      <c r="BD166" s="1541">
        <v>43483</v>
      </c>
      <c r="BE166" s="1541">
        <v>43483</v>
      </c>
    </row>
    <row r="167" spans="1:57" ht="57">
      <c r="A167" s="1528"/>
      <c r="B167" s="1531"/>
      <c r="C167" s="708"/>
      <c r="D167" s="705"/>
      <c r="E167" s="1556"/>
      <c r="F167" s="1556"/>
      <c r="G167" s="1471"/>
      <c r="H167" s="1528"/>
      <c r="I167" s="838"/>
      <c r="J167" s="1553"/>
      <c r="K167" s="838"/>
      <c r="L167" s="838"/>
      <c r="M167" s="1537"/>
      <c r="N167" s="134" t="s">
        <v>2424</v>
      </c>
      <c r="O167" s="138" t="s">
        <v>1968</v>
      </c>
      <c r="P167" s="138">
        <v>846856.55</v>
      </c>
      <c r="Q167" s="705"/>
      <c r="R167" s="705"/>
      <c r="S167" s="705"/>
      <c r="T167" s="705"/>
      <c r="U167" s="705"/>
      <c r="V167" s="1553"/>
      <c r="W167" s="705"/>
      <c r="X167" s="1471"/>
      <c r="Y167" s="1531"/>
      <c r="Z167" s="1528"/>
      <c r="AA167" s="1528"/>
      <c r="AB167" s="1528"/>
      <c r="AC167" s="1528"/>
      <c r="AD167" s="705"/>
      <c r="AE167" s="705"/>
      <c r="AF167" s="705"/>
      <c r="AG167" s="705"/>
      <c r="AH167" s="705"/>
      <c r="AI167" s="708"/>
      <c r="AJ167" s="708"/>
      <c r="AK167" s="1562"/>
      <c r="AL167" s="838"/>
      <c r="AM167" s="705"/>
      <c r="AN167" s="705"/>
      <c r="AO167" s="838"/>
      <c r="AP167" s="706"/>
      <c r="AQ167" s="838"/>
      <c r="AR167" s="838"/>
      <c r="AS167" s="705"/>
      <c r="AT167" s="838"/>
      <c r="AU167" s="838"/>
      <c r="AV167" s="838"/>
      <c r="AW167" s="838"/>
      <c r="AX167" s="838"/>
      <c r="AY167" s="706"/>
      <c r="AZ167" s="706"/>
      <c r="BA167" s="838"/>
      <c r="BB167" s="838"/>
      <c r="BC167" s="838"/>
      <c r="BD167" s="1542"/>
      <c r="BE167" s="1542"/>
    </row>
    <row r="168" spans="1:57" ht="28.5">
      <c r="A168" s="1529"/>
      <c r="B168" s="1532"/>
      <c r="C168" s="709"/>
      <c r="D168" s="695"/>
      <c r="E168" s="1557"/>
      <c r="F168" s="1557"/>
      <c r="G168" s="1472"/>
      <c r="H168" s="1529"/>
      <c r="I168" s="839"/>
      <c r="J168" s="1554"/>
      <c r="K168" s="839"/>
      <c r="L168" s="839"/>
      <c r="M168" s="1538"/>
      <c r="N168" s="134" t="s">
        <v>2445</v>
      </c>
      <c r="O168" s="138" t="s">
        <v>2160</v>
      </c>
      <c r="P168" s="138">
        <v>799432.58</v>
      </c>
      <c r="Q168" s="695"/>
      <c r="R168" s="695"/>
      <c r="S168" s="695"/>
      <c r="T168" s="695"/>
      <c r="U168" s="695"/>
      <c r="V168" s="1554"/>
      <c r="W168" s="695"/>
      <c r="X168" s="1472"/>
      <c r="Y168" s="1532"/>
      <c r="Z168" s="1529"/>
      <c r="AA168" s="1529"/>
      <c r="AB168" s="1529"/>
      <c r="AC168" s="1529"/>
      <c r="AD168" s="695"/>
      <c r="AE168" s="695"/>
      <c r="AF168" s="695"/>
      <c r="AG168" s="695"/>
      <c r="AH168" s="695"/>
      <c r="AI168" s="709"/>
      <c r="AJ168" s="709"/>
      <c r="AK168" s="1563"/>
      <c r="AL168" s="839"/>
      <c r="AM168" s="695"/>
      <c r="AN168" s="695"/>
      <c r="AO168" s="839"/>
      <c r="AP168" s="703"/>
      <c r="AQ168" s="839"/>
      <c r="AR168" s="839"/>
      <c r="AS168" s="695"/>
      <c r="AT168" s="839"/>
      <c r="AU168" s="839"/>
      <c r="AV168" s="839"/>
      <c r="AW168" s="839"/>
      <c r="AX168" s="839"/>
      <c r="AY168" s="703"/>
      <c r="AZ168" s="703"/>
      <c r="BA168" s="839"/>
      <c r="BB168" s="839"/>
      <c r="BC168" s="839"/>
      <c r="BD168" s="1543"/>
      <c r="BE168" s="1543"/>
    </row>
    <row r="169" spans="1:57" ht="85.5" customHeight="1">
      <c r="A169" s="1527">
        <v>2018</v>
      </c>
      <c r="B169" s="1530">
        <v>43101</v>
      </c>
      <c r="C169" s="1533">
        <v>43190</v>
      </c>
      <c r="D169" s="1534" t="s">
        <v>794</v>
      </c>
      <c r="E169" s="1555" t="s">
        <v>1577</v>
      </c>
      <c r="F169" s="1555" t="s">
        <v>1577</v>
      </c>
      <c r="G169" s="1470" t="s">
        <v>2446</v>
      </c>
      <c r="H169" s="1527" t="s">
        <v>393</v>
      </c>
      <c r="I169" s="1535" t="s">
        <v>599</v>
      </c>
      <c r="J169" s="1552" t="s">
        <v>139</v>
      </c>
      <c r="K169" s="1535" t="s">
        <v>61</v>
      </c>
      <c r="L169" s="1535" t="s">
        <v>62</v>
      </c>
      <c r="M169" s="1536" t="s">
        <v>63</v>
      </c>
      <c r="N169" s="134" t="s">
        <v>450</v>
      </c>
      <c r="O169" s="138" t="s">
        <v>2012</v>
      </c>
      <c r="P169" s="138">
        <v>64472.800000000003</v>
      </c>
      <c r="Q169" s="1534" t="s">
        <v>61</v>
      </c>
      <c r="R169" s="1534" t="s">
        <v>1579</v>
      </c>
      <c r="S169" s="1534" t="s">
        <v>1579</v>
      </c>
      <c r="T169" s="1534" t="s">
        <v>236</v>
      </c>
      <c r="U169" s="1534" t="s">
        <v>1521</v>
      </c>
      <c r="V169" s="1552" t="s">
        <v>171</v>
      </c>
      <c r="W169" s="1534" t="s">
        <v>51</v>
      </c>
      <c r="X169" s="1470" t="s">
        <v>2446</v>
      </c>
      <c r="Y169" s="1530">
        <v>43159</v>
      </c>
      <c r="Z169" s="1527">
        <v>55580</v>
      </c>
      <c r="AA169" s="1527">
        <v>64472.800000000003</v>
      </c>
      <c r="AB169" s="1527">
        <v>0</v>
      </c>
      <c r="AC169" s="1527">
        <v>64472.800000000003</v>
      </c>
      <c r="AD169" s="1534" t="s">
        <v>241</v>
      </c>
      <c r="AE169" s="1534" t="s">
        <v>69</v>
      </c>
      <c r="AF169" s="1534" t="s">
        <v>70</v>
      </c>
      <c r="AG169" s="1534" t="s">
        <v>139</v>
      </c>
      <c r="AH169" s="1534">
        <v>8337</v>
      </c>
      <c r="AI169" s="1533">
        <v>43175</v>
      </c>
      <c r="AJ169" s="1533">
        <v>43189</v>
      </c>
      <c r="AK169" s="702" t="s">
        <v>2447</v>
      </c>
      <c r="AL169" s="1474" t="s">
        <v>600</v>
      </c>
      <c r="AM169" s="1534" t="s">
        <v>384</v>
      </c>
      <c r="AN169" s="1534" t="s">
        <v>389</v>
      </c>
      <c r="AO169" s="1535" t="s">
        <v>73</v>
      </c>
      <c r="AP169" s="1474" t="s">
        <v>601</v>
      </c>
      <c r="AQ169" s="1535" t="s">
        <v>73</v>
      </c>
      <c r="AR169" s="1535" t="s">
        <v>573</v>
      </c>
      <c r="AS169" s="1534" t="s">
        <v>293</v>
      </c>
      <c r="AT169" s="1535" t="s">
        <v>566</v>
      </c>
      <c r="AU169" s="1535" t="s">
        <v>566</v>
      </c>
      <c r="AV169" s="1535" t="s">
        <v>566</v>
      </c>
      <c r="AW169" s="1535" t="s">
        <v>2228</v>
      </c>
      <c r="AX169" s="1535" t="s">
        <v>74</v>
      </c>
      <c r="AY169" s="1474" t="s">
        <v>569</v>
      </c>
      <c r="AZ169" s="1474" t="s">
        <v>570</v>
      </c>
      <c r="BA169" s="1535" t="s">
        <v>571</v>
      </c>
      <c r="BB169" s="1535" t="s">
        <v>572</v>
      </c>
      <c r="BC169" s="1535" t="s">
        <v>51</v>
      </c>
      <c r="BD169" s="1541">
        <v>43483</v>
      </c>
      <c r="BE169" s="1541">
        <v>43483</v>
      </c>
    </row>
    <row r="170" spans="1:57" ht="57" customHeight="1">
      <c r="A170" s="1528"/>
      <c r="B170" s="1531"/>
      <c r="C170" s="708"/>
      <c r="D170" s="705"/>
      <c r="E170" s="1556"/>
      <c r="F170" s="1556"/>
      <c r="G170" s="1471"/>
      <c r="H170" s="1528"/>
      <c r="I170" s="838"/>
      <c r="J170" s="1553"/>
      <c r="K170" s="838"/>
      <c r="L170" s="838"/>
      <c r="M170" s="1537"/>
      <c r="N170" s="134" t="s">
        <v>2428</v>
      </c>
      <c r="O170" s="138" t="s">
        <v>1947</v>
      </c>
      <c r="P170" s="138">
        <v>250000</v>
      </c>
      <c r="Q170" s="705"/>
      <c r="R170" s="705"/>
      <c r="S170" s="705"/>
      <c r="T170" s="705"/>
      <c r="U170" s="705"/>
      <c r="V170" s="1553"/>
      <c r="W170" s="705"/>
      <c r="X170" s="1471"/>
      <c r="Y170" s="1531"/>
      <c r="Z170" s="1528"/>
      <c r="AA170" s="1528"/>
      <c r="AB170" s="1528"/>
      <c r="AC170" s="1528"/>
      <c r="AD170" s="705"/>
      <c r="AE170" s="705"/>
      <c r="AF170" s="705"/>
      <c r="AG170" s="705"/>
      <c r="AH170" s="705"/>
      <c r="AI170" s="708"/>
      <c r="AJ170" s="708"/>
      <c r="AK170" s="706"/>
      <c r="AL170" s="838"/>
      <c r="AM170" s="705"/>
      <c r="AN170" s="705"/>
      <c r="AO170" s="838"/>
      <c r="AP170" s="706"/>
      <c r="AQ170" s="838"/>
      <c r="AR170" s="838"/>
      <c r="AS170" s="705"/>
      <c r="AT170" s="838"/>
      <c r="AU170" s="838"/>
      <c r="AV170" s="838"/>
      <c r="AW170" s="838"/>
      <c r="AX170" s="838"/>
      <c r="AY170" s="706"/>
      <c r="AZ170" s="706"/>
      <c r="BA170" s="838"/>
      <c r="BB170" s="838"/>
      <c r="BC170" s="838"/>
      <c r="BD170" s="1542"/>
      <c r="BE170" s="1542"/>
    </row>
    <row r="171" spans="1:57" ht="57" customHeight="1">
      <c r="A171" s="1529"/>
      <c r="B171" s="1532"/>
      <c r="C171" s="709"/>
      <c r="D171" s="695"/>
      <c r="E171" s="1557"/>
      <c r="F171" s="1557"/>
      <c r="G171" s="1472"/>
      <c r="H171" s="1529"/>
      <c r="I171" s="839"/>
      <c r="J171" s="1554"/>
      <c r="K171" s="839"/>
      <c r="L171" s="839"/>
      <c r="M171" s="1538"/>
      <c r="N171" s="134" t="s">
        <v>2448</v>
      </c>
      <c r="O171" s="138" t="s">
        <v>2018</v>
      </c>
      <c r="P171" s="138">
        <v>137971.79</v>
      </c>
      <c r="Q171" s="695"/>
      <c r="R171" s="695"/>
      <c r="S171" s="695"/>
      <c r="T171" s="695"/>
      <c r="U171" s="695"/>
      <c r="V171" s="1554"/>
      <c r="W171" s="695"/>
      <c r="X171" s="1472"/>
      <c r="Y171" s="1532"/>
      <c r="Z171" s="1529"/>
      <c r="AA171" s="1529"/>
      <c r="AB171" s="1529"/>
      <c r="AC171" s="1529"/>
      <c r="AD171" s="695"/>
      <c r="AE171" s="695"/>
      <c r="AF171" s="695"/>
      <c r="AG171" s="695"/>
      <c r="AH171" s="695"/>
      <c r="AI171" s="709"/>
      <c r="AJ171" s="709"/>
      <c r="AK171" s="703"/>
      <c r="AL171" s="839"/>
      <c r="AM171" s="695"/>
      <c r="AN171" s="695"/>
      <c r="AO171" s="839"/>
      <c r="AP171" s="703"/>
      <c r="AQ171" s="839"/>
      <c r="AR171" s="839"/>
      <c r="AS171" s="695"/>
      <c r="AT171" s="839"/>
      <c r="AU171" s="839"/>
      <c r="AV171" s="839"/>
      <c r="AW171" s="839"/>
      <c r="AX171" s="839"/>
      <c r="AY171" s="703"/>
      <c r="AZ171" s="703"/>
      <c r="BA171" s="839"/>
      <c r="BB171" s="839"/>
      <c r="BC171" s="839"/>
      <c r="BD171" s="1543"/>
      <c r="BE171" s="1543"/>
    </row>
    <row r="172" spans="1:57" ht="90">
      <c r="A172" s="131">
        <v>2018</v>
      </c>
      <c r="B172" s="135">
        <v>43101</v>
      </c>
      <c r="C172" s="637">
        <v>43190</v>
      </c>
      <c r="D172" s="636" t="s">
        <v>794</v>
      </c>
      <c r="E172" s="137" t="s">
        <v>1577</v>
      </c>
      <c r="F172" s="137" t="s">
        <v>1577</v>
      </c>
      <c r="G172" s="137" t="s">
        <v>2449</v>
      </c>
      <c r="H172" s="131">
        <v>55</v>
      </c>
      <c r="I172" s="630" t="s">
        <v>599</v>
      </c>
      <c r="J172" s="140" t="s">
        <v>1595</v>
      </c>
      <c r="K172" s="134" t="s">
        <v>61</v>
      </c>
      <c r="L172" s="134" t="s">
        <v>62</v>
      </c>
      <c r="M172" s="633" t="s">
        <v>63</v>
      </c>
      <c r="N172" s="134" t="s">
        <v>2294</v>
      </c>
      <c r="O172" s="134" t="s">
        <v>1972</v>
      </c>
      <c r="P172" s="134">
        <v>250000</v>
      </c>
      <c r="Q172" s="636" t="s">
        <v>61</v>
      </c>
      <c r="R172" s="636" t="s">
        <v>1579</v>
      </c>
      <c r="S172" s="636" t="s">
        <v>1579</v>
      </c>
      <c r="T172" s="636" t="s">
        <v>1596</v>
      </c>
      <c r="U172" s="636" t="s">
        <v>1597</v>
      </c>
      <c r="V172" s="140" t="s">
        <v>132</v>
      </c>
      <c r="W172" s="636" t="s">
        <v>51</v>
      </c>
      <c r="X172" s="140" t="s">
        <v>2449</v>
      </c>
      <c r="Y172" s="135">
        <v>43159</v>
      </c>
      <c r="Z172" s="131">
        <v>215517.24</v>
      </c>
      <c r="AA172" s="131">
        <v>250000</v>
      </c>
      <c r="AB172" s="131">
        <v>25000</v>
      </c>
      <c r="AC172" s="131">
        <v>250000</v>
      </c>
      <c r="AD172" s="636" t="s">
        <v>241</v>
      </c>
      <c r="AE172" s="636" t="s">
        <v>69</v>
      </c>
      <c r="AF172" s="636" t="s">
        <v>70</v>
      </c>
      <c r="AG172" s="636" t="s">
        <v>1595</v>
      </c>
      <c r="AH172" s="636">
        <v>32327.59</v>
      </c>
      <c r="AI172" s="637">
        <v>43160</v>
      </c>
      <c r="AJ172" s="637">
        <v>43190</v>
      </c>
      <c r="AK172" s="638" t="s">
        <v>2450</v>
      </c>
      <c r="AL172" s="632" t="s">
        <v>600</v>
      </c>
      <c r="AM172" s="636" t="s">
        <v>384</v>
      </c>
      <c r="AN172" s="636" t="s">
        <v>389</v>
      </c>
      <c r="AO172" s="630" t="s">
        <v>73</v>
      </c>
      <c r="AP172" s="136" t="s">
        <v>601</v>
      </c>
      <c r="AQ172" s="134" t="s">
        <v>73</v>
      </c>
      <c r="AR172" s="630" t="s">
        <v>573</v>
      </c>
      <c r="AS172" s="636" t="s">
        <v>293</v>
      </c>
      <c r="AT172" s="630" t="s">
        <v>566</v>
      </c>
      <c r="AU172" s="630" t="s">
        <v>566</v>
      </c>
      <c r="AV172" s="630" t="s">
        <v>566</v>
      </c>
      <c r="AW172" s="630" t="s">
        <v>2228</v>
      </c>
      <c r="AX172" s="630" t="s">
        <v>74</v>
      </c>
      <c r="AY172" s="632" t="s">
        <v>569</v>
      </c>
      <c r="AZ172" s="632" t="s">
        <v>570</v>
      </c>
      <c r="BA172" s="630" t="s">
        <v>571</v>
      </c>
      <c r="BB172" s="630" t="s">
        <v>572</v>
      </c>
      <c r="BC172" s="630" t="s">
        <v>51</v>
      </c>
      <c r="BD172" s="139">
        <v>43483</v>
      </c>
      <c r="BE172" s="139">
        <v>43483</v>
      </c>
    </row>
    <row r="173" spans="1:57" ht="50.1" customHeight="1">
      <c r="A173" s="1527">
        <v>2018</v>
      </c>
      <c r="B173" s="1530">
        <v>43101</v>
      </c>
      <c r="C173" s="1530">
        <v>43190</v>
      </c>
      <c r="D173" s="1534" t="s">
        <v>794</v>
      </c>
      <c r="E173" s="1555" t="s">
        <v>1577</v>
      </c>
      <c r="F173" s="1555" t="s">
        <v>1577</v>
      </c>
      <c r="G173" s="1555" t="s">
        <v>2451</v>
      </c>
      <c r="H173" s="1527" t="s">
        <v>393</v>
      </c>
      <c r="I173" s="1535" t="s">
        <v>599</v>
      </c>
      <c r="J173" s="1552" t="s">
        <v>139</v>
      </c>
      <c r="K173" s="1535" t="s">
        <v>61</v>
      </c>
      <c r="L173" s="1535" t="s">
        <v>62</v>
      </c>
      <c r="M173" s="1536" t="s">
        <v>63</v>
      </c>
      <c r="N173" s="134" t="s">
        <v>2428</v>
      </c>
      <c r="O173" s="138" t="s">
        <v>1947</v>
      </c>
      <c r="P173" s="138">
        <v>757549.6</v>
      </c>
      <c r="Q173" s="1534" t="s">
        <v>61</v>
      </c>
      <c r="R173" s="1534" t="s">
        <v>1579</v>
      </c>
      <c r="S173" s="1534" t="s">
        <v>1579</v>
      </c>
      <c r="T173" s="1534" t="s">
        <v>230</v>
      </c>
      <c r="U173" s="1470" t="s">
        <v>1533</v>
      </c>
      <c r="V173" s="1552" t="s">
        <v>171</v>
      </c>
      <c r="W173" s="1534" t="s">
        <v>51</v>
      </c>
      <c r="X173" s="1552" t="s">
        <v>2451</v>
      </c>
      <c r="Y173" s="1530">
        <v>43174</v>
      </c>
      <c r="Z173" s="1527">
        <v>653060</v>
      </c>
      <c r="AA173" s="1527">
        <v>757549.6</v>
      </c>
      <c r="AB173" s="1527">
        <v>0</v>
      </c>
      <c r="AC173" s="1527">
        <v>757549.6</v>
      </c>
      <c r="AD173" s="1534" t="s">
        <v>241</v>
      </c>
      <c r="AE173" s="1534" t="s">
        <v>69</v>
      </c>
      <c r="AF173" s="1534" t="s">
        <v>70</v>
      </c>
      <c r="AG173" s="1534" t="s">
        <v>139</v>
      </c>
      <c r="AH173" s="1534">
        <v>97959</v>
      </c>
      <c r="AI173" s="1533">
        <v>43175</v>
      </c>
      <c r="AJ173" s="1533">
        <v>43200</v>
      </c>
      <c r="AK173" s="702" t="s">
        <v>2452</v>
      </c>
      <c r="AL173" s="1474" t="s">
        <v>600</v>
      </c>
      <c r="AM173" s="1534" t="s">
        <v>384</v>
      </c>
      <c r="AN173" s="1534" t="s">
        <v>389</v>
      </c>
      <c r="AO173" s="1535" t="s">
        <v>73</v>
      </c>
      <c r="AP173" s="1474" t="s">
        <v>601</v>
      </c>
      <c r="AQ173" s="1535" t="s">
        <v>73</v>
      </c>
      <c r="AR173" s="1535" t="s">
        <v>573</v>
      </c>
      <c r="AS173" s="1534" t="s">
        <v>293</v>
      </c>
      <c r="AT173" s="1535" t="s">
        <v>566</v>
      </c>
      <c r="AU173" s="1535" t="s">
        <v>566</v>
      </c>
      <c r="AV173" s="1535" t="s">
        <v>566</v>
      </c>
      <c r="AW173" s="1535" t="s">
        <v>2228</v>
      </c>
      <c r="AX173" s="1535" t="s">
        <v>74</v>
      </c>
      <c r="AY173" s="1474" t="s">
        <v>569</v>
      </c>
      <c r="AZ173" s="1474" t="s">
        <v>570</v>
      </c>
      <c r="BA173" s="1535" t="s">
        <v>571</v>
      </c>
      <c r="BB173" s="1535" t="s">
        <v>572</v>
      </c>
      <c r="BC173" s="1535" t="s">
        <v>51</v>
      </c>
      <c r="BD173" s="1541">
        <v>43483</v>
      </c>
      <c r="BE173" s="1541">
        <v>43483</v>
      </c>
    </row>
    <row r="174" spans="1:57" ht="50.1" customHeight="1">
      <c r="A174" s="1528"/>
      <c r="B174" s="1531"/>
      <c r="C174" s="1531"/>
      <c r="D174" s="705"/>
      <c r="E174" s="1556"/>
      <c r="F174" s="1556"/>
      <c r="G174" s="1556"/>
      <c r="H174" s="1528"/>
      <c r="I174" s="838"/>
      <c r="J174" s="1553"/>
      <c r="K174" s="839"/>
      <c r="L174" s="839"/>
      <c r="M174" s="1538"/>
      <c r="N174" s="134" t="s">
        <v>2424</v>
      </c>
      <c r="O174" s="138" t="s">
        <v>1968</v>
      </c>
      <c r="P174" s="138">
        <v>946937</v>
      </c>
      <c r="Q174" s="705"/>
      <c r="R174" s="705"/>
      <c r="S174" s="705"/>
      <c r="T174" s="705"/>
      <c r="U174" s="1471"/>
      <c r="V174" s="1553"/>
      <c r="W174" s="705"/>
      <c r="X174" s="1553"/>
      <c r="Y174" s="1531"/>
      <c r="Z174" s="1528"/>
      <c r="AA174" s="1528"/>
      <c r="AB174" s="1528"/>
      <c r="AC174" s="1528"/>
      <c r="AD174" s="705"/>
      <c r="AE174" s="705"/>
      <c r="AF174" s="705"/>
      <c r="AG174" s="705"/>
      <c r="AH174" s="705"/>
      <c r="AI174" s="708"/>
      <c r="AJ174" s="708"/>
      <c r="AK174" s="706"/>
      <c r="AL174" s="838"/>
      <c r="AM174" s="705"/>
      <c r="AN174" s="705"/>
      <c r="AO174" s="838"/>
      <c r="AP174" s="706"/>
      <c r="AQ174" s="838"/>
      <c r="AR174" s="838"/>
      <c r="AS174" s="705"/>
      <c r="AT174" s="838"/>
      <c r="AU174" s="838"/>
      <c r="AV174" s="838"/>
      <c r="AW174" s="838"/>
      <c r="AX174" s="838"/>
      <c r="AY174" s="706"/>
      <c r="AZ174" s="706"/>
      <c r="BA174" s="838"/>
      <c r="BB174" s="838"/>
      <c r="BC174" s="838"/>
      <c r="BD174" s="1542"/>
      <c r="BE174" s="1542"/>
    </row>
    <row r="175" spans="1:57" ht="50.1" customHeight="1">
      <c r="A175" s="1529"/>
      <c r="B175" s="1532"/>
      <c r="C175" s="1532"/>
      <c r="D175" s="695"/>
      <c r="E175" s="1557"/>
      <c r="F175" s="1557"/>
      <c r="G175" s="1557"/>
      <c r="H175" s="1529"/>
      <c r="I175" s="839"/>
      <c r="J175" s="1554"/>
      <c r="K175" s="134" t="s">
        <v>2453</v>
      </c>
      <c r="L175" s="138" t="s">
        <v>2454</v>
      </c>
      <c r="M175" s="141" t="s">
        <v>2455</v>
      </c>
      <c r="N175" s="134" t="s">
        <v>1141</v>
      </c>
      <c r="O175" s="138" t="s">
        <v>2456</v>
      </c>
      <c r="P175" s="138">
        <v>893908.53</v>
      </c>
      <c r="Q175" s="695"/>
      <c r="R175" s="695"/>
      <c r="S175" s="695"/>
      <c r="T175" s="695"/>
      <c r="U175" s="1472"/>
      <c r="V175" s="1554"/>
      <c r="W175" s="695"/>
      <c r="X175" s="1554"/>
      <c r="Y175" s="1532"/>
      <c r="Z175" s="1529"/>
      <c r="AA175" s="1529"/>
      <c r="AB175" s="1529"/>
      <c r="AC175" s="1529"/>
      <c r="AD175" s="695"/>
      <c r="AE175" s="695"/>
      <c r="AF175" s="695"/>
      <c r="AG175" s="695"/>
      <c r="AH175" s="695"/>
      <c r="AI175" s="709"/>
      <c r="AJ175" s="709"/>
      <c r="AK175" s="703"/>
      <c r="AL175" s="839"/>
      <c r="AM175" s="695"/>
      <c r="AN175" s="695"/>
      <c r="AO175" s="839"/>
      <c r="AP175" s="703"/>
      <c r="AQ175" s="839"/>
      <c r="AR175" s="839"/>
      <c r="AS175" s="695"/>
      <c r="AT175" s="839"/>
      <c r="AU175" s="839"/>
      <c r="AV175" s="839"/>
      <c r="AW175" s="839"/>
      <c r="AX175" s="839"/>
      <c r="AY175" s="703"/>
      <c r="AZ175" s="703"/>
      <c r="BA175" s="839"/>
      <c r="BB175" s="839"/>
      <c r="BC175" s="839"/>
      <c r="BD175" s="1543"/>
      <c r="BE175" s="1543"/>
    </row>
    <row r="176" spans="1:57" ht="50.1" customHeight="1">
      <c r="A176" s="1527">
        <v>2018</v>
      </c>
      <c r="B176" s="1530">
        <v>43101</v>
      </c>
      <c r="C176" s="1533">
        <v>43190</v>
      </c>
      <c r="D176" s="1534" t="s">
        <v>794</v>
      </c>
      <c r="E176" s="1555" t="s">
        <v>1577</v>
      </c>
      <c r="F176" s="1555" t="s">
        <v>1577</v>
      </c>
      <c r="G176" s="1555" t="s">
        <v>2457</v>
      </c>
      <c r="H176" s="1527" t="s">
        <v>393</v>
      </c>
      <c r="I176" s="1535" t="s">
        <v>599</v>
      </c>
      <c r="J176" s="1552" t="s">
        <v>139</v>
      </c>
      <c r="K176" s="1535" t="s">
        <v>61</v>
      </c>
      <c r="L176" s="1535" t="s">
        <v>62</v>
      </c>
      <c r="M176" s="1536" t="s">
        <v>63</v>
      </c>
      <c r="N176" s="134" t="s">
        <v>2292</v>
      </c>
      <c r="O176" s="138" t="s">
        <v>1317</v>
      </c>
      <c r="P176" s="138">
        <v>218892</v>
      </c>
      <c r="Q176" s="1534" t="s">
        <v>61</v>
      </c>
      <c r="R176" s="1534" t="s">
        <v>1579</v>
      </c>
      <c r="S176" s="1534" t="s">
        <v>1579</v>
      </c>
      <c r="T176" s="1534" t="s">
        <v>229</v>
      </c>
      <c r="U176" s="1470" t="s">
        <v>1641</v>
      </c>
      <c r="V176" s="1552" t="s">
        <v>171</v>
      </c>
      <c r="W176" s="1534" t="s">
        <v>51</v>
      </c>
      <c r="X176" s="1552" t="s">
        <v>2457</v>
      </c>
      <c r="Y176" s="1530">
        <v>43181</v>
      </c>
      <c r="Z176" s="1527">
        <v>188700</v>
      </c>
      <c r="AA176" s="1527">
        <v>218892</v>
      </c>
      <c r="AB176" s="1527">
        <v>0</v>
      </c>
      <c r="AC176" s="1527">
        <v>218892</v>
      </c>
      <c r="AD176" s="1534" t="s">
        <v>241</v>
      </c>
      <c r="AE176" s="1534" t="s">
        <v>69</v>
      </c>
      <c r="AF176" s="1534" t="s">
        <v>70</v>
      </c>
      <c r="AG176" s="1534" t="s">
        <v>139</v>
      </c>
      <c r="AH176" s="1534">
        <v>28305</v>
      </c>
      <c r="AI176" s="1533">
        <v>43182</v>
      </c>
      <c r="AJ176" s="1533">
        <v>43207</v>
      </c>
      <c r="AK176" s="702" t="s">
        <v>2458</v>
      </c>
      <c r="AL176" s="1474" t="s">
        <v>600</v>
      </c>
      <c r="AM176" s="1534" t="s">
        <v>384</v>
      </c>
      <c r="AN176" s="1534" t="s">
        <v>389</v>
      </c>
      <c r="AO176" s="1535" t="s">
        <v>73</v>
      </c>
      <c r="AP176" s="1474" t="s">
        <v>601</v>
      </c>
      <c r="AQ176" s="1535" t="s">
        <v>73</v>
      </c>
      <c r="AR176" s="1535" t="s">
        <v>573</v>
      </c>
      <c r="AS176" s="1534" t="s">
        <v>293</v>
      </c>
      <c r="AT176" s="1535" t="s">
        <v>566</v>
      </c>
      <c r="AU176" s="1535" t="s">
        <v>566</v>
      </c>
      <c r="AV176" s="1535" t="s">
        <v>566</v>
      </c>
      <c r="AW176" s="1535" t="s">
        <v>2228</v>
      </c>
      <c r="AX176" s="1535" t="s">
        <v>74</v>
      </c>
      <c r="AY176" s="1474" t="s">
        <v>569</v>
      </c>
      <c r="AZ176" s="1474" t="s">
        <v>570</v>
      </c>
      <c r="BA176" s="1535" t="s">
        <v>571</v>
      </c>
      <c r="BB176" s="1535" t="s">
        <v>572</v>
      </c>
      <c r="BC176" s="1535" t="s">
        <v>51</v>
      </c>
      <c r="BD176" s="1541">
        <v>43483</v>
      </c>
      <c r="BE176" s="1541">
        <v>43483</v>
      </c>
    </row>
    <row r="177" spans="1:57" ht="50.1" customHeight="1">
      <c r="A177" s="1528"/>
      <c r="B177" s="1531"/>
      <c r="C177" s="708"/>
      <c r="D177" s="705"/>
      <c r="E177" s="1556"/>
      <c r="F177" s="1556"/>
      <c r="G177" s="1556"/>
      <c r="H177" s="1528"/>
      <c r="I177" s="838"/>
      <c r="J177" s="1553"/>
      <c r="K177" s="839"/>
      <c r="L177" s="839"/>
      <c r="M177" s="1538"/>
      <c r="N177" s="134" t="s">
        <v>2349</v>
      </c>
      <c r="O177" s="138" t="s">
        <v>1970</v>
      </c>
      <c r="P177" s="138">
        <v>247138</v>
      </c>
      <c r="Q177" s="705"/>
      <c r="R177" s="705"/>
      <c r="S177" s="705"/>
      <c r="T177" s="705"/>
      <c r="U177" s="1471"/>
      <c r="V177" s="1553"/>
      <c r="W177" s="705"/>
      <c r="X177" s="1553"/>
      <c r="Y177" s="1531"/>
      <c r="Z177" s="1528"/>
      <c r="AA177" s="1528"/>
      <c r="AB177" s="1528"/>
      <c r="AC177" s="1528"/>
      <c r="AD177" s="705"/>
      <c r="AE177" s="705"/>
      <c r="AF177" s="705"/>
      <c r="AG177" s="705"/>
      <c r="AH177" s="705"/>
      <c r="AI177" s="708"/>
      <c r="AJ177" s="708"/>
      <c r="AK177" s="706"/>
      <c r="AL177" s="838"/>
      <c r="AM177" s="705"/>
      <c r="AN177" s="705"/>
      <c r="AO177" s="838"/>
      <c r="AP177" s="706"/>
      <c r="AQ177" s="838"/>
      <c r="AR177" s="838"/>
      <c r="AS177" s="705"/>
      <c r="AT177" s="838"/>
      <c r="AU177" s="838"/>
      <c r="AV177" s="838"/>
      <c r="AW177" s="838"/>
      <c r="AX177" s="838"/>
      <c r="AY177" s="706"/>
      <c r="AZ177" s="706"/>
      <c r="BA177" s="838"/>
      <c r="BB177" s="838"/>
      <c r="BC177" s="838"/>
      <c r="BD177" s="1542"/>
      <c r="BE177" s="1542"/>
    </row>
    <row r="178" spans="1:57" ht="50.1" customHeight="1">
      <c r="A178" s="1529"/>
      <c r="B178" s="1532"/>
      <c r="C178" s="709"/>
      <c r="D178" s="695"/>
      <c r="E178" s="1557"/>
      <c r="F178" s="1557"/>
      <c r="G178" s="1557"/>
      <c r="H178" s="1529"/>
      <c r="I178" s="839"/>
      <c r="J178" s="1554"/>
      <c r="K178" s="138" t="s">
        <v>2013</v>
      </c>
      <c r="L178" s="138" t="s">
        <v>2014</v>
      </c>
      <c r="M178" s="141" t="s">
        <v>2015</v>
      </c>
      <c r="N178" s="134" t="s">
        <v>1141</v>
      </c>
      <c r="O178" s="138" t="s">
        <v>2016</v>
      </c>
      <c r="P178" s="138">
        <v>240062</v>
      </c>
      <c r="Q178" s="695"/>
      <c r="R178" s="695"/>
      <c r="S178" s="695"/>
      <c r="T178" s="695"/>
      <c r="U178" s="1472"/>
      <c r="V178" s="1554"/>
      <c r="W178" s="695"/>
      <c r="X178" s="1554"/>
      <c r="Y178" s="1532"/>
      <c r="Z178" s="1529"/>
      <c r="AA178" s="1529"/>
      <c r="AB178" s="1529"/>
      <c r="AC178" s="1529"/>
      <c r="AD178" s="695"/>
      <c r="AE178" s="695"/>
      <c r="AF178" s="695"/>
      <c r="AG178" s="695"/>
      <c r="AH178" s="695"/>
      <c r="AI178" s="709"/>
      <c r="AJ178" s="709"/>
      <c r="AK178" s="703"/>
      <c r="AL178" s="839"/>
      <c r="AM178" s="695"/>
      <c r="AN178" s="695"/>
      <c r="AO178" s="839"/>
      <c r="AP178" s="703"/>
      <c r="AQ178" s="839"/>
      <c r="AR178" s="839"/>
      <c r="AS178" s="695"/>
      <c r="AT178" s="839"/>
      <c r="AU178" s="839"/>
      <c r="AV178" s="839"/>
      <c r="AW178" s="839"/>
      <c r="AX178" s="839"/>
      <c r="AY178" s="703"/>
      <c r="AZ178" s="703"/>
      <c r="BA178" s="839"/>
      <c r="BB178" s="839"/>
      <c r="BC178" s="839"/>
      <c r="BD178" s="1543"/>
      <c r="BE178" s="1543"/>
    </row>
    <row r="179" spans="1:57" ht="50.1" customHeight="1">
      <c r="A179" s="1527">
        <v>2018</v>
      </c>
      <c r="B179" s="1530">
        <v>43101</v>
      </c>
      <c r="C179" s="1533">
        <v>43190</v>
      </c>
      <c r="D179" s="1534" t="s">
        <v>794</v>
      </c>
      <c r="E179" s="1555" t="s">
        <v>1577</v>
      </c>
      <c r="F179" s="1555" t="s">
        <v>1577</v>
      </c>
      <c r="G179" s="1555" t="s">
        <v>2459</v>
      </c>
      <c r="H179" s="1527" t="s">
        <v>393</v>
      </c>
      <c r="I179" s="1535" t="s">
        <v>599</v>
      </c>
      <c r="J179" s="1552" t="s">
        <v>139</v>
      </c>
      <c r="K179" s="134" t="s">
        <v>2064</v>
      </c>
      <c r="L179" s="138" t="s">
        <v>2460</v>
      </c>
      <c r="M179" s="141" t="s">
        <v>2461</v>
      </c>
      <c r="N179" s="1535" t="s">
        <v>1141</v>
      </c>
      <c r="O179" s="138" t="s">
        <v>2066</v>
      </c>
      <c r="P179" s="138">
        <v>61107.64</v>
      </c>
      <c r="Q179" s="1534" t="s">
        <v>327</v>
      </c>
      <c r="R179" s="1534" t="s">
        <v>602</v>
      </c>
      <c r="S179" s="1534" t="s">
        <v>604</v>
      </c>
      <c r="T179" s="1534" t="s">
        <v>1363</v>
      </c>
      <c r="U179" s="1470" t="s">
        <v>1493</v>
      </c>
      <c r="V179" s="1552" t="s">
        <v>171</v>
      </c>
      <c r="W179" s="1534" t="s">
        <v>51</v>
      </c>
      <c r="X179" s="1552" t="s">
        <v>2459</v>
      </c>
      <c r="Y179" s="1530">
        <v>43185</v>
      </c>
      <c r="Z179" s="1527">
        <v>52679</v>
      </c>
      <c r="AA179" s="1527">
        <v>61107.64</v>
      </c>
      <c r="AB179" s="1527">
        <v>0</v>
      </c>
      <c r="AC179" s="1527">
        <v>61107.64</v>
      </c>
      <c r="AD179" s="1534" t="s">
        <v>241</v>
      </c>
      <c r="AE179" s="1534" t="s">
        <v>69</v>
      </c>
      <c r="AF179" s="1534" t="s">
        <v>70</v>
      </c>
      <c r="AG179" s="1534" t="s">
        <v>139</v>
      </c>
      <c r="AH179" s="1534">
        <v>7901.85</v>
      </c>
      <c r="AI179" s="1533">
        <v>43186</v>
      </c>
      <c r="AJ179" s="1533">
        <v>43192</v>
      </c>
      <c r="AK179" s="702" t="s">
        <v>2462</v>
      </c>
      <c r="AL179" s="1474" t="s">
        <v>600</v>
      </c>
      <c r="AM179" s="1534" t="s">
        <v>384</v>
      </c>
      <c r="AN179" s="1534" t="s">
        <v>389</v>
      </c>
      <c r="AO179" s="1535" t="s">
        <v>73</v>
      </c>
      <c r="AP179" s="1474" t="s">
        <v>601</v>
      </c>
      <c r="AQ179" s="1535" t="s">
        <v>73</v>
      </c>
      <c r="AR179" s="1535" t="s">
        <v>573</v>
      </c>
      <c r="AS179" s="1534" t="s">
        <v>293</v>
      </c>
      <c r="AT179" s="1535" t="s">
        <v>566</v>
      </c>
      <c r="AU179" s="1535" t="s">
        <v>566</v>
      </c>
      <c r="AV179" s="1535" t="s">
        <v>566</v>
      </c>
      <c r="AW179" s="1535" t="s">
        <v>2228</v>
      </c>
      <c r="AX179" s="1535" t="s">
        <v>74</v>
      </c>
      <c r="AY179" s="1474" t="s">
        <v>569</v>
      </c>
      <c r="AZ179" s="1474" t="s">
        <v>570</v>
      </c>
      <c r="BA179" s="1535" t="s">
        <v>571</v>
      </c>
      <c r="BB179" s="1535" t="s">
        <v>572</v>
      </c>
      <c r="BC179" s="1535" t="s">
        <v>51</v>
      </c>
      <c r="BD179" s="1541">
        <v>43483</v>
      </c>
      <c r="BE179" s="1541">
        <v>43483</v>
      </c>
    </row>
    <row r="180" spans="1:57" ht="50.1" customHeight="1">
      <c r="A180" s="1528"/>
      <c r="B180" s="1531"/>
      <c r="C180" s="708"/>
      <c r="D180" s="705"/>
      <c r="E180" s="1556"/>
      <c r="F180" s="1556"/>
      <c r="G180" s="1556"/>
      <c r="H180" s="1528"/>
      <c r="I180" s="838"/>
      <c r="J180" s="1553"/>
      <c r="K180" s="134" t="s">
        <v>2463</v>
      </c>
      <c r="L180" s="138" t="s">
        <v>2464</v>
      </c>
      <c r="M180" s="141" t="s">
        <v>2465</v>
      </c>
      <c r="N180" s="838"/>
      <c r="O180" s="138" t="s">
        <v>2466</v>
      </c>
      <c r="P180" s="138">
        <v>70640.52</v>
      </c>
      <c r="Q180" s="705"/>
      <c r="R180" s="705"/>
      <c r="S180" s="705"/>
      <c r="T180" s="705"/>
      <c r="U180" s="1471"/>
      <c r="V180" s="1553"/>
      <c r="W180" s="705"/>
      <c r="X180" s="1553"/>
      <c r="Y180" s="1531"/>
      <c r="Z180" s="1528"/>
      <c r="AA180" s="1528"/>
      <c r="AB180" s="1528"/>
      <c r="AC180" s="1528"/>
      <c r="AD180" s="705"/>
      <c r="AE180" s="705"/>
      <c r="AF180" s="705"/>
      <c r="AG180" s="705"/>
      <c r="AH180" s="705"/>
      <c r="AI180" s="708"/>
      <c r="AJ180" s="708"/>
      <c r="AK180" s="706"/>
      <c r="AL180" s="838"/>
      <c r="AM180" s="705"/>
      <c r="AN180" s="705"/>
      <c r="AO180" s="838"/>
      <c r="AP180" s="706"/>
      <c r="AQ180" s="838"/>
      <c r="AR180" s="838"/>
      <c r="AS180" s="705"/>
      <c r="AT180" s="838"/>
      <c r="AU180" s="838"/>
      <c r="AV180" s="838"/>
      <c r="AW180" s="838"/>
      <c r="AX180" s="838"/>
      <c r="AY180" s="706"/>
      <c r="AZ180" s="706"/>
      <c r="BA180" s="838"/>
      <c r="BB180" s="838"/>
      <c r="BC180" s="838"/>
      <c r="BD180" s="1542"/>
      <c r="BE180" s="1542"/>
    </row>
    <row r="181" spans="1:57" ht="50.1" customHeight="1">
      <c r="A181" s="1529"/>
      <c r="B181" s="1532"/>
      <c r="C181" s="709"/>
      <c r="D181" s="695"/>
      <c r="E181" s="1557"/>
      <c r="F181" s="1557"/>
      <c r="G181" s="1557"/>
      <c r="H181" s="1529"/>
      <c r="I181" s="839"/>
      <c r="J181" s="1554"/>
      <c r="K181" s="134" t="s">
        <v>2467</v>
      </c>
      <c r="L181" s="138" t="s">
        <v>2166</v>
      </c>
      <c r="M181" s="141" t="s">
        <v>2167</v>
      </c>
      <c r="N181" s="839"/>
      <c r="O181" s="138" t="s">
        <v>2168</v>
      </c>
      <c r="P181" s="138">
        <v>72511.600000000006</v>
      </c>
      <c r="Q181" s="695"/>
      <c r="R181" s="695"/>
      <c r="S181" s="695"/>
      <c r="T181" s="695"/>
      <c r="U181" s="1472"/>
      <c r="V181" s="1554"/>
      <c r="W181" s="695"/>
      <c r="X181" s="1554"/>
      <c r="Y181" s="1532"/>
      <c r="Z181" s="1529"/>
      <c r="AA181" s="1529"/>
      <c r="AB181" s="1529"/>
      <c r="AC181" s="1529"/>
      <c r="AD181" s="695"/>
      <c r="AE181" s="695"/>
      <c r="AF181" s="695"/>
      <c r="AG181" s="695"/>
      <c r="AH181" s="695"/>
      <c r="AI181" s="709"/>
      <c r="AJ181" s="709"/>
      <c r="AK181" s="703"/>
      <c r="AL181" s="839"/>
      <c r="AM181" s="695"/>
      <c r="AN181" s="695"/>
      <c r="AO181" s="839"/>
      <c r="AP181" s="703"/>
      <c r="AQ181" s="839"/>
      <c r="AR181" s="839"/>
      <c r="AS181" s="695"/>
      <c r="AT181" s="839"/>
      <c r="AU181" s="839"/>
      <c r="AV181" s="839"/>
      <c r="AW181" s="839"/>
      <c r="AX181" s="839"/>
      <c r="AY181" s="703"/>
      <c r="AZ181" s="703"/>
      <c r="BA181" s="839"/>
      <c r="BB181" s="839"/>
      <c r="BC181" s="839"/>
      <c r="BD181" s="1543"/>
      <c r="BE181" s="1543"/>
    </row>
    <row r="182" spans="1:57" ht="85.5" customHeight="1">
      <c r="A182" s="1527">
        <v>2018</v>
      </c>
      <c r="B182" s="1530">
        <v>43101</v>
      </c>
      <c r="C182" s="1533">
        <v>43190</v>
      </c>
      <c r="D182" s="1534" t="s">
        <v>794</v>
      </c>
      <c r="E182" s="1555" t="s">
        <v>1577</v>
      </c>
      <c r="F182" s="1555" t="s">
        <v>1577</v>
      </c>
      <c r="G182" s="1555" t="s">
        <v>2468</v>
      </c>
      <c r="H182" s="1527" t="s">
        <v>393</v>
      </c>
      <c r="I182" s="1535" t="s">
        <v>599</v>
      </c>
      <c r="J182" s="1552" t="s">
        <v>139</v>
      </c>
      <c r="K182" s="1535" t="s">
        <v>61</v>
      </c>
      <c r="L182" s="1535" t="s">
        <v>62</v>
      </c>
      <c r="M182" s="1536" t="s">
        <v>63</v>
      </c>
      <c r="N182" s="134" t="s">
        <v>2291</v>
      </c>
      <c r="O182" s="134" t="s">
        <v>2028</v>
      </c>
      <c r="P182" s="134">
        <v>80333.679999999993</v>
      </c>
      <c r="Q182" s="1534" t="s">
        <v>61</v>
      </c>
      <c r="R182" s="1534" t="s">
        <v>1579</v>
      </c>
      <c r="S182" s="1534" t="s">
        <v>1579</v>
      </c>
      <c r="T182" s="1534" t="s">
        <v>231</v>
      </c>
      <c r="U182" s="1470" t="s">
        <v>1592</v>
      </c>
      <c r="V182" s="1552" t="s">
        <v>171</v>
      </c>
      <c r="W182" s="1534" t="s">
        <v>51</v>
      </c>
      <c r="X182" s="1552" t="s">
        <v>2468</v>
      </c>
      <c r="Y182" s="1530">
        <v>43185</v>
      </c>
      <c r="Z182" s="1527">
        <v>61833.18</v>
      </c>
      <c r="AA182" s="1527">
        <v>71726.490000000005</v>
      </c>
      <c r="AB182" s="1527">
        <v>0</v>
      </c>
      <c r="AC182" s="1527">
        <v>71726.490000000005</v>
      </c>
      <c r="AD182" s="1534" t="s">
        <v>241</v>
      </c>
      <c r="AE182" s="1534" t="s">
        <v>69</v>
      </c>
      <c r="AF182" s="1534" t="s">
        <v>70</v>
      </c>
      <c r="AG182" s="1534" t="s">
        <v>139</v>
      </c>
      <c r="AH182" s="1534">
        <v>9274.9699999999993</v>
      </c>
      <c r="AI182" s="1533">
        <v>43186</v>
      </c>
      <c r="AJ182" s="1533">
        <v>43195</v>
      </c>
      <c r="AK182" s="702" t="s">
        <v>2469</v>
      </c>
      <c r="AL182" s="1474" t="s">
        <v>600</v>
      </c>
      <c r="AM182" s="1534" t="s">
        <v>384</v>
      </c>
      <c r="AN182" s="1534" t="s">
        <v>389</v>
      </c>
      <c r="AO182" s="1535" t="s">
        <v>73</v>
      </c>
      <c r="AP182" s="1474" t="s">
        <v>601</v>
      </c>
      <c r="AQ182" s="1535" t="s">
        <v>73</v>
      </c>
      <c r="AR182" s="1535" t="s">
        <v>573</v>
      </c>
      <c r="AS182" s="1534" t="s">
        <v>293</v>
      </c>
      <c r="AT182" s="1535" t="s">
        <v>566</v>
      </c>
      <c r="AU182" s="1535" t="s">
        <v>566</v>
      </c>
      <c r="AV182" s="1535" t="s">
        <v>566</v>
      </c>
      <c r="AW182" s="1535" t="s">
        <v>2228</v>
      </c>
      <c r="AX182" s="1535" t="s">
        <v>74</v>
      </c>
      <c r="AY182" s="1474" t="s">
        <v>569</v>
      </c>
      <c r="AZ182" s="1474" t="s">
        <v>570</v>
      </c>
      <c r="BA182" s="1535" t="s">
        <v>571</v>
      </c>
      <c r="BB182" s="1535" t="s">
        <v>572</v>
      </c>
      <c r="BC182" s="1535" t="s">
        <v>51</v>
      </c>
      <c r="BD182" s="1541">
        <v>43483</v>
      </c>
      <c r="BE182" s="1541">
        <v>43483</v>
      </c>
    </row>
    <row r="183" spans="1:57" ht="71.25">
      <c r="A183" s="1528"/>
      <c r="B183" s="1531"/>
      <c r="C183" s="708"/>
      <c r="D183" s="705"/>
      <c r="E183" s="1556"/>
      <c r="F183" s="1556"/>
      <c r="G183" s="1556"/>
      <c r="H183" s="1528"/>
      <c r="I183" s="838"/>
      <c r="J183" s="1553"/>
      <c r="K183" s="838"/>
      <c r="L183" s="838"/>
      <c r="M183" s="1537"/>
      <c r="N183" s="134" t="s">
        <v>450</v>
      </c>
      <c r="O183" s="134" t="s">
        <v>2012</v>
      </c>
      <c r="P183" s="134">
        <v>82485.47</v>
      </c>
      <c r="Q183" s="705"/>
      <c r="R183" s="705"/>
      <c r="S183" s="705"/>
      <c r="T183" s="705"/>
      <c r="U183" s="1471"/>
      <c r="V183" s="1553"/>
      <c r="W183" s="705"/>
      <c r="X183" s="1553"/>
      <c r="Y183" s="1531"/>
      <c r="Z183" s="1528"/>
      <c r="AA183" s="1528"/>
      <c r="AB183" s="1528"/>
      <c r="AC183" s="1528"/>
      <c r="AD183" s="705"/>
      <c r="AE183" s="705"/>
      <c r="AF183" s="705"/>
      <c r="AG183" s="705"/>
      <c r="AH183" s="705"/>
      <c r="AI183" s="708"/>
      <c r="AJ183" s="708"/>
      <c r="AK183" s="706"/>
      <c r="AL183" s="838"/>
      <c r="AM183" s="705"/>
      <c r="AN183" s="705"/>
      <c r="AO183" s="838"/>
      <c r="AP183" s="706"/>
      <c r="AQ183" s="838"/>
      <c r="AR183" s="838"/>
      <c r="AS183" s="705"/>
      <c r="AT183" s="838"/>
      <c r="AU183" s="838"/>
      <c r="AV183" s="838"/>
      <c r="AW183" s="838"/>
      <c r="AX183" s="838"/>
      <c r="AY183" s="706"/>
      <c r="AZ183" s="706"/>
      <c r="BA183" s="838"/>
      <c r="BB183" s="838"/>
      <c r="BC183" s="838"/>
      <c r="BD183" s="1542"/>
      <c r="BE183" s="1542"/>
    </row>
    <row r="184" spans="1:57" ht="57">
      <c r="A184" s="1529"/>
      <c r="B184" s="1532"/>
      <c r="C184" s="709"/>
      <c r="D184" s="695"/>
      <c r="E184" s="1557"/>
      <c r="F184" s="1557"/>
      <c r="G184" s="1557"/>
      <c r="H184" s="1529"/>
      <c r="I184" s="839"/>
      <c r="J184" s="1554"/>
      <c r="K184" s="839"/>
      <c r="L184" s="839"/>
      <c r="M184" s="1538"/>
      <c r="N184" s="134" t="s">
        <v>2424</v>
      </c>
      <c r="O184" s="134" t="s">
        <v>1968</v>
      </c>
      <c r="P184" s="134">
        <v>71726.490000000005</v>
      </c>
      <c r="Q184" s="695"/>
      <c r="R184" s="695"/>
      <c r="S184" s="695"/>
      <c r="T184" s="695"/>
      <c r="U184" s="1472"/>
      <c r="V184" s="1554"/>
      <c r="W184" s="695"/>
      <c r="X184" s="1554"/>
      <c r="Y184" s="1532"/>
      <c r="Z184" s="1529"/>
      <c r="AA184" s="1529"/>
      <c r="AB184" s="1529"/>
      <c r="AC184" s="1529"/>
      <c r="AD184" s="695"/>
      <c r="AE184" s="695"/>
      <c r="AF184" s="695"/>
      <c r="AG184" s="695"/>
      <c r="AH184" s="695"/>
      <c r="AI184" s="709"/>
      <c r="AJ184" s="709"/>
      <c r="AK184" s="703"/>
      <c r="AL184" s="839"/>
      <c r="AM184" s="695"/>
      <c r="AN184" s="695"/>
      <c r="AO184" s="839"/>
      <c r="AP184" s="703"/>
      <c r="AQ184" s="839"/>
      <c r="AR184" s="839"/>
      <c r="AS184" s="695"/>
      <c r="AT184" s="839"/>
      <c r="AU184" s="839"/>
      <c r="AV184" s="839"/>
      <c r="AW184" s="839"/>
      <c r="AX184" s="839"/>
      <c r="AY184" s="703"/>
      <c r="AZ184" s="703"/>
      <c r="BA184" s="839"/>
      <c r="BB184" s="839"/>
      <c r="BC184" s="839"/>
      <c r="BD184" s="1543"/>
      <c r="BE184" s="1543"/>
    </row>
    <row r="185" spans="1:57" ht="85.5" customHeight="1">
      <c r="A185" s="1527">
        <v>2018</v>
      </c>
      <c r="B185" s="1530">
        <v>43101</v>
      </c>
      <c r="C185" s="1533">
        <v>43190</v>
      </c>
      <c r="D185" s="1534" t="s">
        <v>794</v>
      </c>
      <c r="E185" s="1555" t="s">
        <v>1577</v>
      </c>
      <c r="F185" s="1555" t="s">
        <v>1577</v>
      </c>
      <c r="G185" s="1555" t="s">
        <v>2470</v>
      </c>
      <c r="H185" s="1527" t="s">
        <v>393</v>
      </c>
      <c r="I185" s="1535" t="s">
        <v>599</v>
      </c>
      <c r="J185" s="1552" t="s">
        <v>139</v>
      </c>
      <c r="K185" s="1535" t="s">
        <v>61</v>
      </c>
      <c r="L185" s="1535" t="s">
        <v>62</v>
      </c>
      <c r="M185" s="1536" t="s">
        <v>63</v>
      </c>
      <c r="N185" s="134" t="s">
        <v>454</v>
      </c>
      <c r="O185" s="134" t="s">
        <v>2021</v>
      </c>
      <c r="P185" s="134">
        <v>387524.68</v>
      </c>
      <c r="Q185" s="1534" t="s">
        <v>61</v>
      </c>
      <c r="R185" s="1534" t="s">
        <v>1579</v>
      </c>
      <c r="S185" s="1534" t="s">
        <v>1579</v>
      </c>
      <c r="T185" s="1534" t="s">
        <v>277</v>
      </c>
      <c r="U185" s="1534" t="s">
        <v>1523</v>
      </c>
      <c r="V185" s="1552" t="s">
        <v>171</v>
      </c>
      <c r="W185" s="1534" t="s">
        <v>51</v>
      </c>
      <c r="X185" s="1552" t="s">
        <v>2470</v>
      </c>
      <c r="Y185" s="1530">
        <v>43187</v>
      </c>
      <c r="Z185" s="1527">
        <v>334073</v>
      </c>
      <c r="AA185" s="1527">
        <v>387524.68</v>
      </c>
      <c r="AB185" s="1527">
        <v>0</v>
      </c>
      <c r="AC185" s="1527">
        <v>387524.68</v>
      </c>
      <c r="AD185" s="1534" t="s">
        <v>241</v>
      </c>
      <c r="AE185" s="1534" t="s">
        <v>69</v>
      </c>
      <c r="AF185" s="1534" t="s">
        <v>70</v>
      </c>
      <c r="AG185" s="1534" t="s">
        <v>139</v>
      </c>
      <c r="AH185" s="1534">
        <v>50110.95</v>
      </c>
      <c r="AI185" s="1533">
        <v>43188</v>
      </c>
      <c r="AJ185" s="1533">
        <v>43203</v>
      </c>
      <c r="AK185" s="702" t="s">
        <v>2471</v>
      </c>
      <c r="AL185" s="1474" t="s">
        <v>600</v>
      </c>
      <c r="AM185" s="1534" t="s">
        <v>384</v>
      </c>
      <c r="AN185" s="1534" t="s">
        <v>389</v>
      </c>
      <c r="AO185" s="1535" t="s">
        <v>73</v>
      </c>
      <c r="AP185" s="1474" t="s">
        <v>601</v>
      </c>
      <c r="AQ185" s="1535" t="s">
        <v>73</v>
      </c>
      <c r="AR185" s="1535" t="s">
        <v>573</v>
      </c>
      <c r="AS185" s="1534" t="s">
        <v>293</v>
      </c>
      <c r="AT185" s="1535" t="s">
        <v>566</v>
      </c>
      <c r="AU185" s="1535" t="s">
        <v>566</v>
      </c>
      <c r="AV185" s="1535" t="s">
        <v>566</v>
      </c>
      <c r="AW185" s="1535" t="s">
        <v>2228</v>
      </c>
      <c r="AX185" s="1535" t="s">
        <v>74</v>
      </c>
      <c r="AY185" s="1474" t="s">
        <v>569</v>
      </c>
      <c r="AZ185" s="1474" t="s">
        <v>570</v>
      </c>
      <c r="BA185" s="1535" t="s">
        <v>571</v>
      </c>
      <c r="BB185" s="1535" t="s">
        <v>572</v>
      </c>
      <c r="BC185" s="1535" t="s">
        <v>51</v>
      </c>
      <c r="BD185" s="1541">
        <v>43483</v>
      </c>
      <c r="BE185" s="1541">
        <v>43483</v>
      </c>
    </row>
    <row r="186" spans="1:57" ht="57">
      <c r="A186" s="1528"/>
      <c r="B186" s="1531"/>
      <c r="C186" s="708"/>
      <c r="D186" s="705"/>
      <c r="E186" s="1556"/>
      <c r="F186" s="1556"/>
      <c r="G186" s="1556"/>
      <c r="H186" s="1528"/>
      <c r="I186" s="838"/>
      <c r="J186" s="1553"/>
      <c r="K186" s="838"/>
      <c r="L186" s="838"/>
      <c r="M186" s="1537"/>
      <c r="N186" s="134" t="s">
        <v>2428</v>
      </c>
      <c r="O186" s="134" t="s">
        <v>1947</v>
      </c>
      <c r="P186" s="134">
        <v>172608</v>
      </c>
      <c r="Q186" s="705"/>
      <c r="R186" s="705"/>
      <c r="S186" s="705"/>
      <c r="T186" s="705"/>
      <c r="U186" s="705"/>
      <c r="V186" s="1553"/>
      <c r="W186" s="705"/>
      <c r="X186" s="1553"/>
      <c r="Y186" s="1531"/>
      <c r="Z186" s="1528"/>
      <c r="AA186" s="1528"/>
      <c r="AB186" s="1528"/>
      <c r="AC186" s="1528"/>
      <c r="AD186" s="705"/>
      <c r="AE186" s="705"/>
      <c r="AF186" s="705"/>
      <c r="AG186" s="705"/>
      <c r="AH186" s="705"/>
      <c r="AI186" s="708"/>
      <c r="AJ186" s="708"/>
      <c r="AK186" s="706"/>
      <c r="AL186" s="838"/>
      <c r="AM186" s="705"/>
      <c r="AN186" s="705"/>
      <c r="AO186" s="838"/>
      <c r="AP186" s="706"/>
      <c r="AQ186" s="838"/>
      <c r="AR186" s="838"/>
      <c r="AS186" s="705"/>
      <c r="AT186" s="838"/>
      <c r="AU186" s="838"/>
      <c r="AV186" s="838"/>
      <c r="AW186" s="838"/>
      <c r="AX186" s="838"/>
      <c r="AY186" s="706"/>
      <c r="AZ186" s="706"/>
      <c r="BA186" s="838"/>
      <c r="BB186" s="838"/>
      <c r="BC186" s="838"/>
      <c r="BD186" s="1542"/>
      <c r="BE186" s="1542"/>
    </row>
    <row r="187" spans="1:57" ht="57" customHeight="1">
      <c r="A187" s="1528"/>
      <c r="B187" s="1531"/>
      <c r="C187" s="708"/>
      <c r="D187" s="705"/>
      <c r="E187" s="1556"/>
      <c r="F187" s="1556"/>
      <c r="G187" s="1556"/>
      <c r="H187" s="1528"/>
      <c r="I187" s="838"/>
      <c r="J187" s="1553"/>
      <c r="K187" s="838"/>
      <c r="L187" s="838"/>
      <c r="M187" s="1537"/>
      <c r="N187" s="134" t="s">
        <v>2291</v>
      </c>
      <c r="O187" s="134" t="s">
        <v>2028</v>
      </c>
      <c r="P187" s="134">
        <v>254272</v>
      </c>
      <c r="Q187" s="705"/>
      <c r="R187" s="705"/>
      <c r="S187" s="705"/>
      <c r="T187" s="705"/>
      <c r="U187" s="705"/>
      <c r="V187" s="1553"/>
      <c r="W187" s="705"/>
      <c r="X187" s="1553"/>
      <c r="Y187" s="1531"/>
      <c r="Z187" s="1528"/>
      <c r="AA187" s="1528"/>
      <c r="AB187" s="1528"/>
      <c r="AC187" s="1528"/>
      <c r="AD187" s="705"/>
      <c r="AE187" s="705"/>
      <c r="AF187" s="705"/>
      <c r="AG187" s="705"/>
      <c r="AH187" s="705"/>
      <c r="AI187" s="708"/>
      <c r="AJ187" s="708"/>
      <c r="AK187" s="706"/>
      <c r="AL187" s="838"/>
      <c r="AM187" s="705"/>
      <c r="AN187" s="705"/>
      <c r="AO187" s="838"/>
      <c r="AP187" s="706"/>
      <c r="AQ187" s="838"/>
      <c r="AR187" s="838"/>
      <c r="AS187" s="705"/>
      <c r="AT187" s="838"/>
      <c r="AU187" s="838"/>
      <c r="AV187" s="838"/>
      <c r="AW187" s="838"/>
      <c r="AX187" s="838"/>
      <c r="AY187" s="706"/>
      <c r="AZ187" s="706"/>
      <c r="BA187" s="838"/>
      <c r="BB187" s="838"/>
      <c r="BC187" s="838"/>
      <c r="BD187" s="1542"/>
      <c r="BE187" s="1542"/>
    </row>
    <row r="188" spans="1:57" ht="71.25">
      <c r="A188" s="1528"/>
      <c r="B188" s="1531"/>
      <c r="C188" s="708"/>
      <c r="D188" s="705"/>
      <c r="E188" s="1556"/>
      <c r="F188" s="1556"/>
      <c r="G188" s="1556"/>
      <c r="H188" s="1528"/>
      <c r="I188" s="838"/>
      <c r="J188" s="1553"/>
      <c r="K188" s="839"/>
      <c r="L188" s="839"/>
      <c r="M188" s="1538"/>
      <c r="N188" s="134" t="s">
        <v>450</v>
      </c>
      <c r="O188" s="134" t="s">
        <v>2012</v>
      </c>
      <c r="P188" s="134">
        <v>99644</v>
      </c>
      <c r="Q188" s="705"/>
      <c r="R188" s="705"/>
      <c r="S188" s="705"/>
      <c r="T188" s="705"/>
      <c r="U188" s="705"/>
      <c r="V188" s="1553"/>
      <c r="W188" s="705"/>
      <c r="X188" s="1553"/>
      <c r="Y188" s="1531"/>
      <c r="Z188" s="1528"/>
      <c r="AA188" s="1528"/>
      <c r="AB188" s="1528"/>
      <c r="AC188" s="1528"/>
      <c r="AD188" s="705"/>
      <c r="AE188" s="705"/>
      <c r="AF188" s="705"/>
      <c r="AG188" s="705"/>
      <c r="AH188" s="705"/>
      <c r="AI188" s="708"/>
      <c r="AJ188" s="708"/>
      <c r="AK188" s="706"/>
      <c r="AL188" s="838"/>
      <c r="AM188" s="705"/>
      <c r="AN188" s="705"/>
      <c r="AO188" s="838"/>
      <c r="AP188" s="706"/>
      <c r="AQ188" s="838"/>
      <c r="AR188" s="838"/>
      <c r="AS188" s="705"/>
      <c r="AT188" s="838"/>
      <c r="AU188" s="838"/>
      <c r="AV188" s="838"/>
      <c r="AW188" s="838"/>
      <c r="AX188" s="838"/>
      <c r="AY188" s="706"/>
      <c r="AZ188" s="706"/>
      <c r="BA188" s="838"/>
      <c r="BB188" s="838"/>
      <c r="BC188" s="838"/>
      <c r="BD188" s="1542"/>
      <c r="BE188" s="1542"/>
    </row>
    <row r="189" spans="1:57" ht="15" customHeight="1">
      <c r="A189" s="1528"/>
      <c r="B189" s="1531"/>
      <c r="C189" s="708"/>
      <c r="D189" s="705"/>
      <c r="E189" s="1556"/>
      <c r="F189" s="1556"/>
      <c r="G189" s="1556"/>
      <c r="H189" s="1528"/>
      <c r="I189" s="838"/>
      <c r="J189" s="1553"/>
      <c r="K189" s="134" t="s">
        <v>2013</v>
      </c>
      <c r="L189" s="134" t="s">
        <v>2014</v>
      </c>
      <c r="M189" s="633" t="s">
        <v>2015</v>
      </c>
      <c r="N189" s="134" t="s">
        <v>1141</v>
      </c>
      <c r="O189" s="134" t="s">
        <v>2016</v>
      </c>
      <c r="P189" s="134">
        <v>166808</v>
      </c>
      <c r="Q189" s="705"/>
      <c r="R189" s="705"/>
      <c r="S189" s="705"/>
      <c r="T189" s="705"/>
      <c r="U189" s="705"/>
      <c r="V189" s="1553"/>
      <c r="W189" s="705"/>
      <c r="X189" s="1553"/>
      <c r="Y189" s="1531"/>
      <c r="Z189" s="1528"/>
      <c r="AA189" s="1528"/>
      <c r="AB189" s="1528"/>
      <c r="AC189" s="1528"/>
      <c r="AD189" s="705"/>
      <c r="AE189" s="705"/>
      <c r="AF189" s="705"/>
      <c r="AG189" s="705"/>
      <c r="AH189" s="705"/>
      <c r="AI189" s="708"/>
      <c r="AJ189" s="708"/>
      <c r="AK189" s="706"/>
      <c r="AL189" s="838"/>
      <c r="AM189" s="705"/>
      <c r="AN189" s="705"/>
      <c r="AO189" s="838"/>
      <c r="AP189" s="706"/>
      <c r="AQ189" s="838"/>
      <c r="AR189" s="838"/>
      <c r="AS189" s="705"/>
      <c r="AT189" s="838"/>
      <c r="AU189" s="838"/>
      <c r="AV189" s="838"/>
      <c r="AW189" s="838"/>
      <c r="AX189" s="838"/>
      <c r="AY189" s="706"/>
      <c r="AZ189" s="706"/>
      <c r="BA189" s="838"/>
      <c r="BB189" s="838"/>
      <c r="BC189" s="838"/>
      <c r="BD189" s="1542"/>
      <c r="BE189" s="1542"/>
    </row>
    <row r="190" spans="1:57" ht="57">
      <c r="A190" s="1529"/>
      <c r="B190" s="1532"/>
      <c r="C190" s="709"/>
      <c r="D190" s="695"/>
      <c r="E190" s="1557"/>
      <c r="F190" s="1557"/>
      <c r="G190" s="1557"/>
      <c r="H190" s="1529"/>
      <c r="I190" s="839"/>
      <c r="J190" s="1554"/>
      <c r="K190" s="134" t="s">
        <v>61</v>
      </c>
      <c r="L190" s="134" t="s">
        <v>62</v>
      </c>
      <c r="M190" s="633" t="s">
        <v>63</v>
      </c>
      <c r="N190" s="134" t="s">
        <v>2349</v>
      </c>
      <c r="O190" s="134" t="s">
        <v>1970</v>
      </c>
      <c r="P190" s="134">
        <v>171738</v>
      </c>
      <c r="Q190" s="695"/>
      <c r="R190" s="695"/>
      <c r="S190" s="695"/>
      <c r="T190" s="695"/>
      <c r="U190" s="695"/>
      <c r="V190" s="1554"/>
      <c r="W190" s="695"/>
      <c r="X190" s="1554"/>
      <c r="Y190" s="1532"/>
      <c r="Z190" s="1529"/>
      <c r="AA190" s="1529"/>
      <c r="AB190" s="1529"/>
      <c r="AC190" s="1529"/>
      <c r="AD190" s="695"/>
      <c r="AE190" s="695"/>
      <c r="AF190" s="695"/>
      <c r="AG190" s="695"/>
      <c r="AH190" s="695"/>
      <c r="AI190" s="709"/>
      <c r="AJ190" s="709"/>
      <c r="AK190" s="703"/>
      <c r="AL190" s="839"/>
      <c r="AM190" s="695"/>
      <c r="AN190" s="695"/>
      <c r="AO190" s="839"/>
      <c r="AP190" s="703"/>
      <c r="AQ190" s="839"/>
      <c r="AR190" s="839"/>
      <c r="AS190" s="695"/>
      <c r="AT190" s="839"/>
      <c r="AU190" s="839"/>
      <c r="AV190" s="839"/>
      <c r="AW190" s="839"/>
      <c r="AX190" s="839"/>
      <c r="AY190" s="703"/>
      <c r="AZ190" s="703"/>
      <c r="BA190" s="839"/>
      <c r="BB190" s="839"/>
      <c r="BC190" s="839"/>
      <c r="BD190" s="1543"/>
      <c r="BE190" s="1543"/>
    </row>
    <row r="191" spans="1:57" ht="85.5" customHeight="1">
      <c r="A191" s="1527">
        <v>2018</v>
      </c>
      <c r="B191" s="1530">
        <v>43101</v>
      </c>
      <c r="C191" s="1533">
        <v>43190</v>
      </c>
      <c r="D191" s="1534" t="s">
        <v>794</v>
      </c>
      <c r="E191" s="1555" t="s">
        <v>1577</v>
      </c>
      <c r="F191" s="1555" t="s">
        <v>1577</v>
      </c>
      <c r="G191" s="1555" t="s">
        <v>2472</v>
      </c>
      <c r="H191" s="1527" t="s">
        <v>393</v>
      </c>
      <c r="I191" s="1535" t="s">
        <v>599</v>
      </c>
      <c r="J191" s="1552" t="s">
        <v>139</v>
      </c>
      <c r="K191" s="134" t="s">
        <v>2013</v>
      </c>
      <c r="L191" s="134" t="s">
        <v>2014</v>
      </c>
      <c r="M191" s="633" t="s">
        <v>2015</v>
      </c>
      <c r="N191" s="134" t="s">
        <v>1141</v>
      </c>
      <c r="O191" s="134" t="s">
        <v>2016</v>
      </c>
      <c r="P191" s="134">
        <v>132930.20000000001</v>
      </c>
      <c r="Q191" s="1534" t="s">
        <v>1708</v>
      </c>
      <c r="R191" s="1534" t="s">
        <v>1709</v>
      </c>
      <c r="S191" s="1534" t="s">
        <v>2473</v>
      </c>
      <c r="T191" s="1534" t="s">
        <v>1363</v>
      </c>
      <c r="U191" s="1534" t="s">
        <v>1447</v>
      </c>
      <c r="V191" s="1552" t="s">
        <v>171</v>
      </c>
      <c r="W191" s="1534" t="s">
        <v>51</v>
      </c>
      <c r="X191" s="1552" t="s">
        <v>2472</v>
      </c>
      <c r="Y191" s="1530">
        <v>43187</v>
      </c>
      <c r="Z191" s="1527">
        <v>114595</v>
      </c>
      <c r="AA191" s="1527">
        <v>132930.20000000001</v>
      </c>
      <c r="AB191" s="1527">
        <v>0</v>
      </c>
      <c r="AC191" s="1527">
        <v>132930.20000000001</v>
      </c>
      <c r="AD191" s="1534" t="s">
        <v>241</v>
      </c>
      <c r="AE191" s="1534" t="s">
        <v>69</v>
      </c>
      <c r="AF191" s="1534" t="s">
        <v>70</v>
      </c>
      <c r="AG191" s="1534" t="s">
        <v>139</v>
      </c>
      <c r="AH191" s="1534">
        <v>17189.25</v>
      </c>
      <c r="AI191" s="1533">
        <v>43188</v>
      </c>
      <c r="AJ191" s="1533">
        <v>43203</v>
      </c>
      <c r="AK191" s="702" t="s">
        <v>2474</v>
      </c>
      <c r="AL191" s="1474" t="s">
        <v>600</v>
      </c>
      <c r="AM191" s="1534" t="s">
        <v>384</v>
      </c>
      <c r="AN191" s="1534" t="s">
        <v>389</v>
      </c>
      <c r="AO191" s="1535" t="s">
        <v>73</v>
      </c>
      <c r="AP191" s="1474" t="s">
        <v>601</v>
      </c>
      <c r="AQ191" s="1535" t="s">
        <v>73</v>
      </c>
      <c r="AR191" s="1535" t="s">
        <v>573</v>
      </c>
      <c r="AS191" s="1534" t="s">
        <v>293</v>
      </c>
      <c r="AT191" s="1535" t="s">
        <v>566</v>
      </c>
      <c r="AU191" s="1535" t="s">
        <v>566</v>
      </c>
      <c r="AV191" s="1535" t="s">
        <v>566</v>
      </c>
      <c r="AW191" s="1535" t="s">
        <v>2228</v>
      </c>
      <c r="AX191" s="1535" t="s">
        <v>74</v>
      </c>
      <c r="AY191" s="1474" t="s">
        <v>569</v>
      </c>
      <c r="AZ191" s="1474" t="s">
        <v>570</v>
      </c>
      <c r="BA191" s="1535" t="s">
        <v>571</v>
      </c>
      <c r="BB191" s="1535" t="s">
        <v>572</v>
      </c>
      <c r="BC191" s="1535" t="s">
        <v>51</v>
      </c>
      <c r="BD191" s="1541">
        <v>43483</v>
      </c>
      <c r="BE191" s="1541">
        <v>43483</v>
      </c>
    </row>
    <row r="192" spans="1:57" ht="57">
      <c r="A192" s="1528"/>
      <c r="B192" s="1531"/>
      <c r="C192" s="708"/>
      <c r="D192" s="705"/>
      <c r="E192" s="1556"/>
      <c r="F192" s="1556"/>
      <c r="G192" s="1556"/>
      <c r="H192" s="1528"/>
      <c r="I192" s="838"/>
      <c r="J192" s="1553"/>
      <c r="K192" s="1535" t="s">
        <v>61</v>
      </c>
      <c r="L192" s="1535" t="s">
        <v>62</v>
      </c>
      <c r="M192" s="1536" t="s">
        <v>63</v>
      </c>
      <c r="N192" s="134" t="s">
        <v>2292</v>
      </c>
      <c r="O192" s="134" t="s">
        <v>1317</v>
      </c>
      <c r="P192" s="134">
        <v>147737.60000000001</v>
      </c>
      <c r="Q192" s="705"/>
      <c r="R192" s="705"/>
      <c r="S192" s="705"/>
      <c r="T192" s="705"/>
      <c r="U192" s="705"/>
      <c r="V192" s="1553"/>
      <c r="W192" s="705"/>
      <c r="X192" s="1553"/>
      <c r="Y192" s="1531"/>
      <c r="Z192" s="1528"/>
      <c r="AA192" s="1528"/>
      <c r="AB192" s="1528"/>
      <c r="AC192" s="1528"/>
      <c r="AD192" s="705"/>
      <c r="AE192" s="705"/>
      <c r="AF192" s="705"/>
      <c r="AG192" s="705"/>
      <c r="AH192" s="705"/>
      <c r="AI192" s="708"/>
      <c r="AJ192" s="708"/>
      <c r="AK192" s="706"/>
      <c r="AL192" s="838"/>
      <c r="AM192" s="705"/>
      <c r="AN192" s="705"/>
      <c r="AO192" s="838"/>
      <c r="AP192" s="706"/>
      <c r="AQ192" s="838"/>
      <c r="AR192" s="838"/>
      <c r="AS192" s="705"/>
      <c r="AT192" s="838"/>
      <c r="AU192" s="838"/>
      <c r="AV192" s="838"/>
      <c r="AW192" s="838"/>
      <c r="AX192" s="838"/>
      <c r="AY192" s="706"/>
      <c r="AZ192" s="706"/>
      <c r="BA192" s="838"/>
      <c r="BB192" s="838"/>
      <c r="BC192" s="838"/>
      <c r="BD192" s="1542"/>
      <c r="BE192" s="1542"/>
    </row>
    <row r="193" spans="1:256" ht="57">
      <c r="A193" s="1529"/>
      <c r="B193" s="1532"/>
      <c r="C193" s="709"/>
      <c r="D193" s="695"/>
      <c r="E193" s="1557"/>
      <c r="F193" s="1557"/>
      <c r="G193" s="1557"/>
      <c r="H193" s="1529"/>
      <c r="I193" s="839"/>
      <c r="J193" s="1554"/>
      <c r="K193" s="839"/>
      <c r="L193" s="839"/>
      <c r="M193" s="1538"/>
      <c r="N193" s="134" t="s">
        <v>454</v>
      </c>
      <c r="O193" s="134" t="s">
        <v>2021</v>
      </c>
      <c r="P193" s="134">
        <v>156110.48000000001</v>
      </c>
      <c r="Q193" s="695"/>
      <c r="R193" s="695"/>
      <c r="S193" s="695"/>
      <c r="T193" s="695"/>
      <c r="U193" s="695"/>
      <c r="V193" s="1554"/>
      <c r="W193" s="695"/>
      <c r="X193" s="1554"/>
      <c r="Y193" s="1532"/>
      <c r="Z193" s="1529"/>
      <c r="AA193" s="1529"/>
      <c r="AB193" s="1529"/>
      <c r="AC193" s="1529"/>
      <c r="AD193" s="695"/>
      <c r="AE193" s="695"/>
      <c r="AF193" s="695"/>
      <c r="AG193" s="695"/>
      <c r="AH193" s="695"/>
      <c r="AI193" s="709"/>
      <c r="AJ193" s="709"/>
      <c r="AK193" s="703"/>
      <c r="AL193" s="839"/>
      <c r="AM193" s="695"/>
      <c r="AN193" s="695"/>
      <c r="AO193" s="839"/>
      <c r="AP193" s="703"/>
      <c r="AQ193" s="839"/>
      <c r="AR193" s="839"/>
      <c r="AS193" s="695"/>
      <c r="AT193" s="839"/>
      <c r="AU193" s="839"/>
      <c r="AV193" s="839"/>
      <c r="AW193" s="839"/>
      <c r="AX193" s="839"/>
      <c r="AY193" s="703"/>
      <c r="AZ193" s="703"/>
      <c r="BA193" s="839"/>
      <c r="BB193" s="839"/>
      <c r="BC193" s="839"/>
      <c r="BD193" s="1543"/>
      <c r="BE193" s="1543"/>
    </row>
    <row r="194" spans="1:256" ht="105" customHeight="1">
      <c r="A194" s="1527">
        <v>2018</v>
      </c>
      <c r="B194" s="1530">
        <v>43101</v>
      </c>
      <c r="C194" s="1533">
        <v>43190</v>
      </c>
      <c r="D194" s="1534" t="s">
        <v>794</v>
      </c>
      <c r="E194" s="1555" t="s">
        <v>1577</v>
      </c>
      <c r="F194" s="1555" t="s">
        <v>1577</v>
      </c>
      <c r="G194" s="1555" t="s">
        <v>2475</v>
      </c>
      <c r="H194" s="1527">
        <v>55</v>
      </c>
      <c r="I194" s="1535" t="s">
        <v>599</v>
      </c>
      <c r="J194" s="1552" t="s">
        <v>2476</v>
      </c>
      <c r="K194" s="1535" t="s">
        <v>61</v>
      </c>
      <c r="L194" s="1535" t="s">
        <v>62</v>
      </c>
      <c r="M194" s="1536" t="s">
        <v>63</v>
      </c>
      <c r="N194" s="134" t="s">
        <v>2477</v>
      </c>
      <c r="O194" s="134" t="s">
        <v>1988</v>
      </c>
      <c r="P194" s="134">
        <v>76699.199999999997</v>
      </c>
      <c r="Q194" s="636" t="s">
        <v>61</v>
      </c>
      <c r="R194" s="1534" t="s">
        <v>1579</v>
      </c>
      <c r="S194" s="1534" t="s">
        <v>1579</v>
      </c>
      <c r="T194" s="1534" t="s">
        <v>67</v>
      </c>
      <c r="U194" s="1534" t="s">
        <v>1613</v>
      </c>
      <c r="V194" s="1552" t="s">
        <v>200</v>
      </c>
      <c r="W194" s="1534" t="s">
        <v>51</v>
      </c>
      <c r="X194" s="1552" t="s">
        <v>2475</v>
      </c>
      <c r="Y194" s="1530">
        <v>43157</v>
      </c>
      <c r="Z194" s="1527">
        <v>58000</v>
      </c>
      <c r="AA194" s="1527">
        <v>67280</v>
      </c>
      <c r="AB194" s="1555">
        <v>0</v>
      </c>
      <c r="AC194" s="1527">
        <v>67280</v>
      </c>
      <c r="AD194" s="1534" t="s">
        <v>241</v>
      </c>
      <c r="AE194" s="1534" t="s">
        <v>69</v>
      </c>
      <c r="AF194" s="1534" t="s">
        <v>70</v>
      </c>
      <c r="AG194" s="1534" t="s">
        <v>2476</v>
      </c>
      <c r="AH194" s="1534">
        <v>0</v>
      </c>
      <c r="AI194" s="1533">
        <v>43158</v>
      </c>
      <c r="AJ194" s="1533">
        <v>43158</v>
      </c>
      <c r="AK194" s="702" t="s">
        <v>2478</v>
      </c>
      <c r="AL194" s="1474" t="s">
        <v>600</v>
      </c>
      <c r="AM194" s="1534" t="s">
        <v>384</v>
      </c>
      <c r="AN194" s="1534" t="s">
        <v>389</v>
      </c>
      <c r="AO194" s="1535" t="s">
        <v>73</v>
      </c>
      <c r="AP194" s="1474" t="s">
        <v>601</v>
      </c>
      <c r="AQ194" s="1535" t="s">
        <v>73</v>
      </c>
      <c r="AR194" s="1535" t="s">
        <v>573</v>
      </c>
      <c r="AS194" s="1534" t="s">
        <v>293</v>
      </c>
      <c r="AT194" s="1535" t="s">
        <v>566</v>
      </c>
      <c r="AU194" s="1535" t="s">
        <v>566</v>
      </c>
      <c r="AV194" s="1535" t="s">
        <v>566</v>
      </c>
      <c r="AW194" s="1535" t="s">
        <v>2228</v>
      </c>
      <c r="AX194" s="1535" t="s">
        <v>74</v>
      </c>
      <c r="AY194" s="1474" t="s">
        <v>569</v>
      </c>
      <c r="AZ194" s="1474" t="s">
        <v>570</v>
      </c>
      <c r="BA194" s="1535" t="s">
        <v>571</v>
      </c>
      <c r="BB194" s="1535" t="s">
        <v>572</v>
      </c>
      <c r="BC194" s="1535" t="s">
        <v>51</v>
      </c>
      <c r="BD194" s="1541">
        <v>43483</v>
      </c>
      <c r="BE194" s="1541">
        <v>43483</v>
      </c>
    </row>
    <row r="195" spans="1:256" ht="57">
      <c r="A195" s="1529"/>
      <c r="B195" s="1532"/>
      <c r="C195" s="709"/>
      <c r="D195" s="695"/>
      <c r="E195" s="1557"/>
      <c r="F195" s="1557"/>
      <c r="G195" s="1557"/>
      <c r="H195" s="1529"/>
      <c r="I195" s="839"/>
      <c r="J195" s="1554"/>
      <c r="K195" s="839"/>
      <c r="L195" s="839"/>
      <c r="M195" s="1538"/>
      <c r="N195" s="134" t="s">
        <v>2325</v>
      </c>
      <c r="O195" s="134" t="s">
        <v>1990</v>
      </c>
      <c r="P195" s="134">
        <v>67280</v>
      </c>
      <c r="Q195" s="636"/>
      <c r="R195" s="695"/>
      <c r="S195" s="695"/>
      <c r="T195" s="695"/>
      <c r="U195" s="695"/>
      <c r="V195" s="1554"/>
      <c r="W195" s="695"/>
      <c r="X195" s="1554"/>
      <c r="Y195" s="1532"/>
      <c r="Z195" s="1529"/>
      <c r="AA195" s="1529"/>
      <c r="AB195" s="1557"/>
      <c r="AC195" s="1529"/>
      <c r="AD195" s="695"/>
      <c r="AE195" s="695"/>
      <c r="AF195" s="695"/>
      <c r="AG195" s="695"/>
      <c r="AH195" s="695"/>
      <c r="AI195" s="709"/>
      <c r="AJ195" s="709"/>
      <c r="AK195" s="703"/>
      <c r="AL195" s="839"/>
      <c r="AM195" s="695"/>
      <c r="AN195" s="695"/>
      <c r="AO195" s="839"/>
      <c r="AP195" s="703"/>
      <c r="AQ195" s="839"/>
      <c r="AR195" s="839"/>
      <c r="AS195" s="695"/>
      <c r="AT195" s="839"/>
      <c r="AU195" s="839"/>
      <c r="AV195" s="839"/>
      <c r="AW195" s="839"/>
      <c r="AX195" s="839"/>
      <c r="AY195" s="703"/>
      <c r="AZ195" s="703"/>
      <c r="BA195" s="839"/>
      <c r="BB195" s="839"/>
      <c r="BC195" s="839"/>
      <c r="BD195" s="1543"/>
      <c r="BE195" s="1543"/>
    </row>
    <row r="196" spans="1:256" ht="85.5" customHeight="1">
      <c r="A196" s="1527">
        <v>2018</v>
      </c>
      <c r="B196" s="1530">
        <v>43101</v>
      </c>
      <c r="C196" s="1533">
        <v>43190</v>
      </c>
      <c r="D196" s="1534" t="s">
        <v>794</v>
      </c>
      <c r="E196" s="1555" t="s">
        <v>1577</v>
      </c>
      <c r="F196" s="1555" t="s">
        <v>1577</v>
      </c>
      <c r="G196" s="1555" t="s">
        <v>2479</v>
      </c>
      <c r="H196" s="1527">
        <v>55</v>
      </c>
      <c r="I196" s="1535" t="s">
        <v>599</v>
      </c>
      <c r="J196" s="1552" t="s">
        <v>2480</v>
      </c>
      <c r="K196" s="1535" t="s">
        <v>61</v>
      </c>
      <c r="L196" s="1535" t="s">
        <v>62</v>
      </c>
      <c r="M196" s="1536" t="s">
        <v>63</v>
      </c>
      <c r="N196" s="134" t="s">
        <v>2481</v>
      </c>
      <c r="O196" s="134" t="s">
        <v>1988</v>
      </c>
      <c r="P196" s="134">
        <v>209380</v>
      </c>
      <c r="Q196" s="1534" t="s">
        <v>61</v>
      </c>
      <c r="R196" s="1534" t="s">
        <v>1579</v>
      </c>
      <c r="S196" s="1534" t="s">
        <v>1579</v>
      </c>
      <c r="T196" s="1534" t="s">
        <v>67</v>
      </c>
      <c r="U196" s="1534" t="s">
        <v>1613</v>
      </c>
      <c r="V196" s="1552" t="s">
        <v>200</v>
      </c>
      <c r="W196" s="1534" t="s">
        <v>51</v>
      </c>
      <c r="X196" s="1552" t="s">
        <v>2479</v>
      </c>
      <c r="Y196" s="1530">
        <v>43123</v>
      </c>
      <c r="Z196" s="1527">
        <v>150862.07</v>
      </c>
      <c r="AA196" s="1527">
        <v>175000</v>
      </c>
      <c r="AB196" s="1555">
        <v>0</v>
      </c>
      <c r="AC196" s="1527">
        <v>175000</v>
      </c>
      <c r="AD196" s="1534" t="s">
        <v>241</v>
      </c>
      <c r="AE196" s="1534" t="s">
        <v>69</v>
      </c>
      <c r="AF196" s="1534" t="s">
        <v>70</v>
      </c>
      <c r="AG196" s="1534" t="s">
        <v>2480</v>
      </c>
      <c r="AH196" s="1534">
        <v>0</v>
      </c>
      <c r="AI196" s="1533">
        <v>43123</v>
      </c>
      <c r="AJ196" s="1533">
        <v>43123</v>
      </c>
      <c r="AK196" s="702" t="s">
        <v>2482</v>
      </c>
      <c r="AL196" s="1474" t="s">
        <v>600</v>
      </c>
      <c r="AM196" s="1534" t="s">
        <v>384</v>
      </c>
      <c r="AN196" s="1534" t="s">
        <v>389</v>
      </c>
      <c r="AO196" s="1535" t="s">
        <v>73</v>
      </c>
      <c r="AP196" s="1474" t="s">
        <v>601</v>
      </c>
      <c r="AQ196" s="1535" t="s">
        <v>73</v>
      </c>
      <c r="AR196" s="1535" t="s">
        <v>573</v>
      </c>
      <c r="AS196" s="1534" t="s">
        <v>293</v>
      </c>
      <c r="AT196" s="1535" t="s">
        <v>566</v>
      </c>
      <c r="AU196" s="1535" t="s">
        <v>566</v>
      </c>
      <c r="AV196" s="1535" t="s">
        <v>566</v>
      </c>
      <c r="AW196" s="1535" t="s">
        <v>2228</v>
      </c>
      <c r="AX196" s="1535" t="s">
        <v>74</v>
      </c>
      <c r="AY196" s="1474" t="s">
        <v>569</v>
      </c>
      <c r="AZ196" s="1474" t="s">
        <v>570</v>
      </c>
      <c r="BA196" s="1535" t="s">
        <v>571</v>
      </c>
      <c r="BB196" s="1535" t="s">
        <v>572</v>
      </c>
      <c r="BC196" s="1535" t="s">
        <v>51</v>
      </c>
      <c r="BD196" s="1541">
        <v>43483</v>
      </c>
      <c r="BE196" s="1541">
        <v>43483</v>
      </c>
    </row>
    <row r="197" spans="1:256" ht="57">
      <c r="A197" s="1529"/>
      <c r="B197" s="1532"/>
      <c r="C197" s="709"/>
      <c r="D197" s="695"/>
      <c r="E197" s="1557"/>
      <c r="F197" s="1557"/>
      <c r="G197" s="1557"/>
      <c r="H197" s="1529"/>
      <c r="I197" s="839"/>
      <c r="J197" s="1554"/>
      <c r="K197" s="839"/>
      <c r="L197" s="839"/>
      <c r="M197" s="1538"/>
      <c r="N197" s="134" t="s">
        <v>2325</v>
      </c>
      <c r="O197" s="134" t="s">
        <v>1990</v>
      </c>
      <c r="P197" s="134">
        <v>175000</v>
      </c>
      <c r="Q197" s="695"/>
      <c r="R197" s="695"/>
      <c r="S197" s="695"/>
      <c r="T197" s="695"/>
      <c r="U197" s="695"/>
      <c r="V197" s="1554"/>
      <c r="W197" s="695"/>
      <c r="X197" s="1554"/>
      <c r="Y197" s="1532"/>
      <c r="Z197" s="1529"/>
      <c r="AA197" s="1529"/>
      <c r="AB197" s="1557"/>
      <c r="AC197" s="1529"/>
      <c r="AD197" s="695"/>
      <c r="AE197" s="695"/>
      <c r="AF197" s="695"/>
      <c r="AG197" s="695"/>
      <c r="AH197" s="695"/>
      <c r="AI197" s="709"/>
      <c r="AJ197" s="709"/>
      <c r="AK197" s="703"/>
      <c r="AL197" s="839"/>
      <c r="AM197" s="695"/>
      <c r="AN197" s="695"/>
      <c r="AO197" s="839"/>
      <c r="AP197" s="703"/>
      <c r="AQ197" s="839"/>
      <c r="AR197" s="839"/>
      <c r="AS197" s="695"/>
      <c r="AT197" s="839"/>
      <c r="AU197" s="839"/>
      <c r="AV197" s="839"/>
      <c r="AW197" s="839"/>
      <c r="AX197" s="839"/>
      <c r="AY197" s="703"/>
      <c r="AZ197" s="703"/>
      <c r="BA197" s="839"/>
      <c r="BB197" s="839"/>
      <c r="BC197" s="839"/>
      <c r="BD197" s="1543"/>
      <c r="BE197" s="1543"/>
    </row>
    <row r="198" spans="1:256" ht="85.5" customHeight="1">
      <c r="A198" s="1527">
        <v>2018</v>
      </c>
      <c r="B198" s="1530">
        <v>43101</v>
      </c>
      <c r="C198" s="1533">
        <v>43190</v>
      </c>
      <c r="D198" s="1534" t="s">
        <v>794</v>
      </c>
      <c r="E198" s="1555" t="s">
        <v>1577</v>
      </c>
      <c r="F198" s="1555" t="s">
        <v>1577</v>
      </c>
      <c r="G198" s="1555" t="s">
        <v>2483</v>
      </c>
      <c r="H198" s="1527">
        <v>55</v>
      </c>
      <c r="I198" s="1535" t="s">
        <v>599</v>
      </c>
      <c r="J198" s="1552" t="s">
        <v>2484</v>
      </c>
      <c r="K198" s="1535" t="s">
        <v>61</v>
      </c>
      <c r="L198" s="1535" t="s">
        <v>62</v>
      </c>
      <c r="M198" s="1536" t="s">
        <v>63</v>
      </c>
      <c r="N198" s="134" t="s">
        <v>2325</v>
      </c>
      <c r="O198" s="134" t="s">
        <v>1990</v>
      </c>
      <c r="P198" s="134">
        <v>345462.43</v>
      </c>
      <c r="Q198" s="1534" t="s">
        <v>61</v>
      </c>
      <c r="R198" s="1534" t="s">
        <v>1579</v>
      </c>
      <c r="S198" s="1534" t="s">
        <v>1579</v>
      </c>
      <c r="T198" s="1534" t="s">
        <v>67</v>
      </c>
      <c r="U198" s="1534" t="s">
        <v>1613</v>
      </c>
      <c r="V198" s="1552" t="s">
        <v>200</v>
      </c>
      <c r="W198" s="1534" t="s">
        <v>51</v>
      </c>
      <c r="X198" s="1552" t="s">
        <v>2483</v>
      </c>
      <c r="Y198" s="1530">
        <v>43144</v>
      </c>
      <c r="Z198" s="1527">
        <v>297812.44</v>
      </c>
      <c r="AA198" s="1527">
        <v>345462.43</v>
      </c>
      <c r="AB198" s="1555">
        <v>0</v>
      </c>
      <c r="AC198" s="1527">
        <v>345462.43</v>
      </c>
      <c r="AD198" s="1534" t="s">
        <v>241</v>
      </c>
      <c r="AE198" s="1534" t="s">
        <v>69</v>
      </c>
      <c r="AF198" s="1534" t="s">
        <v>70</v>
      </c>
      <c r="AG198" s="1534" t="s">
        <v>2484</v>
      </c>
      <c r="AH198" s="1534">
        <v>0</v>
      </c>
      <c r="AI198" s="1533">
        <v>43144</v>
      </c>
      <c r="AJ198" s="1533">
        <v>43144</v>
      </c>
      <c r="AK198" s="702" t="s">
        <v>2485</v>
      </c>
      <c r="AL198" s="1474" t="s">
        <v>600</v>
      </c>
      <c r="AM198" s="1534" t="s">
        <v>384</v>
      </c>
      <c r="AN198" s="1534" t="s">
        <v>389</v>
      </c>
      <c r="AO198" s="1535" t="s">
        <v>73</v>
      </c>
      <c r="AP198" s="1474" t="s">
        <v>601</v>
      </c>
      <c r="AQ198" s="1535" t="s">
        <v>73</v>
      </c>
      <c r="AR198" s="1535" t="s">
        <v>573</v>
      </c>
      <c r="AS198" s="1534" t="s">
        <v>293</v>
      </c>
      <c r="AT198" s="1535" t="s">
        <v>566</v>
      </c>
      <c r="AU198" s="1535" t="s">
        <v>566</v>
      </c>
      <c r="AV198" s="1535" t="s">
        <v>566</v>
      </c>
      <c r="AW198" s="1535" t="s">
        <v>2228</v>
      </c>
      <c r="AX198" s="1535" t="s">
        <v>74</v>
      </c>
      <c r="AY198" s="1474" t="s">
        <v>569</v>
      </c>
      <c r="AZ198" s="1474" t="s">
        <v>570</v>
      </c>
      <c r="BA198" s="1535" t="s">
        <v>571</v>
      </c>
      <c r="BB198" s="1535" t="s">
        <v>572</v>
      </c>
      <c r="BC198" s="1535" t="s">
        <v>51</v>
      </c>
      <c r="BD198" s="1541">
        <v>43483</v>
      </c>
      <c r="BE198" s="1541">
        <v>43483</v>
      </c>
    </row>
    <row r="199" spans="1:256" ht="57">
      <c r="A199" s="1529"/>
      <c r="B199" s="1532"/>
      <c r="C199" s="709"/>
      <c r="D199" s="695"/>
      <c r="E199" s="1557"/>
      <c r="F199" s="1557"/>
      <c r="G199" s="1557"/>
      <c r="H199" s="1529"/>
      <c r="I199" s="839"/>
      <c r="J199" s="1554"/>
      <c r="K199" s="839"/>
      <c r="L199" s="839"/>
      <c r="M199" s="1538"/>
      <c r="N199" s="134" t="s">
        <v>2327</v>
      </c>
      <c r="O199" s="134" t="s">
        <v>1992</v>
      </c>
      <c r="P199" s="134">
        <v>366194.6</v>
      </c>
      <c r="Q199" s="695"/>
      <c r="R199" s="695"/>
      <c r="S199" s="695"/>
      <c r="T199" s="695"/>
      <c r="U199" s="695"/>
      <c r="V199" s="1554"/>
      <c r="W199" s="695"/>
      <c r="X199" s="1554"/>
      <c r="Y199" s="1532"/>
      <c r="Z199" s="1529"/>
      <c r="AA199" s="1529"/>
      <c r="AB199" s="1557"/>
      <c r="AC199" s="1529"/>
      <c r="AD199" s="695"/>
      <c r="AE199" s="695"/>
      <c r="AF199" s="695"/>
      <c r="AG199" s="695"/>
      <c r="AH199" s="695"/>
      <c r="AI199" s="709"/>
      <c r="AJ199" s="709"/>
      <c r="AK199" s="703"/>
      <c r="AL199" s="839"/>
      <c r="AM199" s="695"/>
      <c r="AN199" s="695"/>
      <c r="AO199" s="839"/>
      <c r="AP199" s="703"/>
      <c r="AQ199" s="839"/>
      <c r="AR199" s="839"/>
      <c r="AS199" s="695"/>
      <c r="AT199" s="839"/>
      <c r="AU199" s="839"/>
      <c r="AV199" s="839"/>
      <c r="AW199" s="839"/>
      <c r="AX199" s="839"/>
      <c r="AY199" s="703"/>
      <c r="AZ199" s="703"/>
      <c r="BA199" s="839"/>
      <c r="BB199" s="839"/>
      <c r="BC199" s="839"/>
      <c r="BD199" s="1543"/>
      <c r="BE199" s="1543"/>
    </row>
    <row r="200" spans="1:256" ht="85.5" customHeight="1">
      <c r="A200" s="1527">
        <v>2018</v>
      </c>
      <c r="B200" s="1530">
        <v>43101</v>
      </c>
      <c r="C200" s="1533">
        <v>43190</v>
      </c>
      <c r="D200" s="1534" t="s">
        <v>794</v>
      </c>
      <c r="E200" s="1555" t="s">
        <v>1577</v>
      </c>
      <c r="F200" s="1555" t="s">
        <v>1577</v>
      </c>
      <c r="G200" s="1555" t="s">
        <v>2486</v>
      </c>
      <c r="H200" s="1527">
        <v>55</v>
      </c>
      <c r="I200" s="1535" t="s">
        <v>599</v>
      </c>
      <c r="J200" s="1552" t="s">
        <v>2487</v>
      </c>
      <c r="K200" s="1535" t="s">
        <v>61</v>
      </c>
      <c r="L200" s="1535" t="s">
        <v>62</v>
      </c>
      <c r="M200" s="1536" t="s">
        <v>63</v>
      </c>
      <c r="N200" s="134" t="s">
        <v>2325</v>
      </c>
      <c r="O200" s="134" t="s">
        <v>1990</v>
      </c>
      <c r="P200" s="134">
        <v>350280.56</v>
      </c>
      <c r="Q200" s="1534" t="s">
        <v>61</v>
      </c>
      <c r="R200" s="1534" t="s">
        <v>1579</v>
      </c>
      <c r="S200" s="1534" t="s">
        <v>1579</v>
      </c>
      <c r="T200" s="1534" t="s">
        <v>67</v>
      </c>
      <c r="U200" s="1534" t="s">
        <v>1613</v>
      </c>
      <c r="V200" s="1552" t="s">
        <v>200</v>
      </c>
      <c r="W200" s="1534" t="s">
        <v>51</v>
      </c>
      <c r="X200" s="1552" t="s">
        <v>2486</v>
      </c>
      <c r="Y200" s="1530">
        <v>43144</v>
      </c>
      <c r="Z200" s="1527">
        <v>301966</v>
      </c>
      <c r="AA200" s="1527">
        <v>350280.56</v>
      </c>
      <c r="AB200" s="1555">
        <v>0</v>
      </c>
      <c r="AC200" s="1527">
        <v>350280.56</v>
      </c>
      <c r="AD200" s="1534" t="s">
        <v>241</v>
      </c>
      <c r="AE200" s="1534" t="s">
        <v>69</v>
      </c>
      <c r="AF200" s="1534" t="s">
        <v>70</v>
      </c>
      <c r="AG200" s="1534" t="s">
        <v>2487</v>
      </c>
      <c r="AH200" s="1534">
        <v>0</v>
      </c>
      <c r="AI200" s="1533">
        <v>43144</v>
      </c>
      <c r="AJ200" s="1533">
        <v>43144</v>
      </c>
      <c r="AK200" s="702" t="s">
        <v>2488</v>
      </c>
      <c r="AL200" s="1474" t="s">
        <v>600</v>
      </c>
      <c r="AM200" s="1534" t="s">
        <v>384</v>
      </c>
      <c r="AN200" s="1534" t="s">
        <v>389</v>
      </c>
      <c r="AO200" s="1535" t="s">
        <v>73</v>
      </c>
      <c r="AP200" s="1474" t="s">
        <v>601</v>
      </c>
      <c r="AQ200" s="1535" t="s">
        <v>73</v>
      </c>
      <c r="AR200" s="1535" t="s">
        <v>573</v>
      </c>
      <c r="AS200" s="1534" t="s">
        <v>293</v>
      </c>
      <c r="AT200" s="1535" t="s">
        <v>566</v>
      </c>
      <c r="AU200" s="1535" t="s">
        <v>566</v>
      </c>
      <c r="AV200" s="1535" t="s">
        <v>566</v>
      </c>
      <c r="AW200" s="1535" t="s">
        <v>2228</v>
      </c>
      <c r="AX200" s="1535" t="s">
        <v>74</v>
      </c>
      <c r="AY200" s="1474" t="s">
        <v>569</v>
      </c>
      <c r="AZ200" s="1474" t="s">
        <v>570</v>
      </c>
      <c r="BA200" s="1535" t="s">
        <v>571</v>
      </c>
      <c r="BB200" s="1535" t="s">
        <v>572</v>
      </c>
      <c r="BC200" s="1535" t="s">
        <v>51</v>
      </c>
      <c r="BD200" s="1541">
        <v>43483</v>
      </c>
      <c r="BE200" s="1541">
        <v>43483</v>
      </c>
    </row>
    <row r="201" spans="1:256" ht="57">
      <c r="A201" s="1529"/>
      <c r="B201" s="1532"/>
      <c r="C201" s="709"/>
      <c r="D201" s="695"/>
      <c r="E201" s="1557"/>
      <c r="F201" s="1557"/>
      <c r="G201" s="1557"/>
      <c r="H201" s="1529"/>
      <c r="I201" s="839"/>
      <c r="J201" s="1554"/>
      <c r="K201" s="839"/>
      <c r="L201" s="839"/>
      <c r="M201" s="1538"/>
      <c r="N201" s="134" t="s">
        <v>2327</v>
      </c>
      <c r="O201" s="134" t="s">
        <v>1992</v>
      </c>
      <c r="P201" s="134">
        <v>371298.6</v>
      </c>
      <c r="Q201" s="695"/>
      <c r="R201" s="695"/>
      <c r="S201" s="695"/>
      <c r="T201" s="695"/>
      <c r="U201" s="695"/>
      <c r="V201" s="1554"/>
      <c r="W201" s="695"/>
      <c r="X201" s="1554"/>
      <c r="Y201" s="1532"/>
      <c r="Z201" s="1529"/>
      <c r="AA201" s="1529"/>
      <c r="AB201" s="1557"/>
      <c r="AC201" s="1529"/>
      <c r="AD201" s="695"/>
      <c r="AE201" s="695"/>
      <c r="AF201" s="695"/>
      <c r="AG201" s="695"/>
      <c r="AH201" s="695"/>
      <c r="AI201" s="709"/>
      <c r="AJ201" s="709"/>
      <c r="AK201" s="703"/>
      <c r="AL201" s="839"/>
      <c r="AM201" s="695"/>
      <c r="AN201" s="695"/>
      <c r="AO201" s="839"/>
      <c r="AP201" s="703"/>
      <c r="AQ201" s="839"/>
      <c r="AR201" s="839"/>
      <c r="AS201" s="695"/>
      <c r="AT201" s="839"/>
      <c r="AU201" s="839"/>
      <c r="AV201" s="839"/>
      <c r="AW201" s="839"/>
      <c r="AX201" s="839"/>
      <c r="AY201" s="703"/>
      <c r="AZ201" s="703"/>
      <c r="BA201" s="839"/>
      <c r="BB201" s="839"/>
      <c r="BC201" s="839"/>
      <c r="BD201" s="1543"/>
      <c r="BE201" s="1543"/>
    </row>
    <row r="202" spans="1:256" ht="90" customHeight="1">
      <c r="A202" s="1527">
        <v>2018</v>
      </c>
      <c r="B202" s="1530">
        <v>43101</v>
      </c>
      <c r="C202" s="1533">
        <v>43190</v>
      </c>
      <c r="D202" s="1534" t="s">
        <v>794</v>
      </c>
      <c r="E202" s="1555" t="s">
        <v>1577</v>
      </c>
      <c r="F202" s="1555" t="s">
        <v>1577</v>
      </c>
      <c r="G202" s="1555" t="s">
        <v>2489</v>
      </c>
      <c r="H202" s="1527">
        <v>55</v>
      </c>
      <c r="I202" s="1535" t="s">
        <v>599</v>
      </c>
      <c r="J202" s="1552" t="s">
        <v>2490</v>
      </c>
      <c r="K202" s="1535" t="s">
        <v>61</v>
      </c>
      <c r="L202" s="1535" t="s">
        <v>62</v>
      </c>
      <c r="M202" s="1536" t="s">
        <v>63</v>
      </c>
      <c r="N202" s="134" t="s">
        <v>2491</v>
      </c>
      <c r="O202" s="134" t="s">
        <v>1988</v>
      </c>
      <c r="P202" s="134">
        <v>439118</v>
      </c>
      <c r="Q202" s="1534" t="s">
        <v>61</v>
      </c>
      <c r="R202" s="1534" t="s">
        <v>1579</v>
      </c>
      <c r="S202" s="1534" t="s">
        <v>1579</v>
      </c>
      <c r="T202" s="1534" t="s">
        <v>67</v>
      </c>
      <c r="U202" s="1534" t="s">
        <v>1613</v>
      </c>
      <c r="V202" s="1552" t="s">
        <v>200</v>
      </c>
      <c r="W202" s="1534" t="s">
        <v>51</v>
      </c>
      <c r="X202" s="1552" t="s">
        <v>2489</v>
      </c>
      <c r="Y202" s="1530">
        <v>43165</v>
      </c>
      <c r="Z202" s="1527">
        <v>335000</v>
      </c>
      <c r="AA202" s="1527">
        <v>388600</v>
      </c>
      <c r="AB202" s="1555">
        <v>0</v>
      </c>
      <c r="AC202" s="1527">
        <v>388600</v>
      </c>
      <c r="AD202" s="1534" t="s">
        <v>241</v>
      </c>
      <c r="AE202" s="1534" t="s">
        <v>69</v>
      </c>
      <c r="AF202" s="1534" t="s">
        <v>70</v>
      </c>
      <c r="AG202" s="1534" t="s">
        <v>2490</v>
      </c>
      <c r="AH202" s="1534">
        <v>0</v>
      </c>
      <c r="AI202" s="1533">
        <v>43165</v>
      </c>
      <c r="AJ202" s="1533">
        <v>43165</v>
      </c>
      <c r="AK202" s="702" t="s">
        <v>2492</v>
      </c>
      <c r="AL202" s="1474" t="s">
        <v>600</v>
      </c>
      <c r="AM202" s="1534" t="s">
        <v>384</v>
      </c>
      <c r="AN202" s="1534" t="s">
        <v>389</v>
      </c>
      <c r="AO202" s="1535" t="s">
        <v>73</v>
      </c>
      <c r="AP202" s="1474" t="s">
        <v>601</v>
      </c>
      <c r="AQ202" s="1535" t="s">
        <v>73</v>
      </c>
      <c r="AR202" s="1535" t="s">
        <v>573</v>
      </c>
      <c r="AS202" s="1534" t="s">
        <v>293</v>
      </c>
      <c r="AT202" s="1535" t="s">
        <v>566</v>
      </c>
      <c r="AU202" s="1535" t="s">
        <v>566</v>
      </c>
      <c r="AV202" s="1535" t="s">
        <v>566</v>
      </c>
      <c r="AW202" s="1535" t="s">
        <v>2228</v>
      </c>
      <c r="AX202" s="1535" t="s">
        <v>74</v>
      </c>
      <c r="AY202" s="1474" t="s">
        <v>569</v>
      </c>
      <c r="AZ202" s="1474" t="s">
        <v>570</v>
      </c>
      <c r="BA202" s="1535" t="s">
        <v>571</v>
      </c>
      <c r="BB202" s="1535" t="s">
        <v>572</v>
      </c>
      <c r="BC202" s="1535" t="s">
        <v>51</v>
      </c>
      <c r="BD202" s="1541">
        <v>43483</v>
      </c>
      <c r="BE202" s="1541">
        <v>43483</v>
      </c>
    </row>
    <row r="203" spans="1:256" ht="57">
      <c r="A203" s="1528"/>
      <c r="B203" s="1531"/>
      <c r="C203" s="708"/>
      <c r="D203" s="705"/>
      <c r="E203" s="1556"/>
      <c r="F203" s="1556"/>
      <c r="G203" s="1556"/>
      <c r="H203" s="1528"/>
      <c r="I203" s="838"/>
      <c r="J203" s="1553"/>
      <c r="K203" s="838"/>
      <c r="L203" s="838"/>
      <c r="M203" s="1537"/>
      <c r="N203" s="134" t="s">
        <v>2325</v>
      </c>
      <c r="O203" s="134" t="s">
        <v>1990</v>
      </c>
      <c r="P203" s="134">
        <v>388600</v>
      </c>
      <c r="Q203" s="705"/>
      <c r="R203" s="705"/>
      <c r="S203" s="705"/>
      <c r="T203" s="705"/>
      <c r="U203" s="705"/>
      <c r="V203" s="1553"/>
      <c r="W203" s="705"/>
      <c r="X203" s="1553"/>
      <c r="Y203" s="1531"/>
      <c r="Z203" s="1528"/>
      <c r="AA203" s="1528"/>
      <c r="AB203" s="1556"/>
      <c r="AC203" s="1528"/>
      <c r="AD203" s="705"/>
      <c r="AE203" s="705"/>
      <c r="AF203" s="705"/>
      <c r="AG203" s="705"/>
      <c r="AH203" s="705"/>
      <c r="AI203" s="708"/>
      <c r="AJ203" s="708"/>
      <c r="AK203" s="706"/>
      <c r="AL203" s="838"/>
      <c r="AM203" s="705"/>
      <c r="AN203" s="705"/>
      <c r="AO203" s="838"/>
      <c r="AP203" s="706"/>
      <c r="AQ203" s="838"/>
      <c r="AR203" s="838"/>
      <c r="AS203" s="705"/>
      <c r="AT203" s="838"/>
      <c r="AU203" s="838"/>
      <c r="AV203" s="838"/>
      <c r="AW203" s="838"/>
      <c r="AX203" s="838"/>
      <c r="AY203" s="706"/>
      <c r="AZ203" s="706"/>
      <c r="BA203" s="838"/>
      <c r="BB203" s="838"/>
      <c r="BC203" s="838"/>
      <c r="BD203" s="1542"/>
      <c r="BE203" s="1542"/>
    </row>
    <row r="204" spans="1:256" ht="57">
      <c r="A204" s="1529"/>
      <c r="B204" s="1532"/>
      <c r="C204" s="709"/>
      <c r="D204" s="695"/>
      <c r="E204" s="1557"/>
      <c r="F204" s="1557"/>
      <c r="G204" s="1557"/>
      <c r="H204" s="1529"/>
      <c r="I204" s="839"/>
      <c r="J204" s="1554"/>
      <c r="K204" s="839"/>
      <c r="L204" s="839"/>
      <c r="M204" s="1538"/>
      <c r="N204" s="134" t="s">
        <v>2361</v>
      </c>
      <c r="O204" s="134" t="s">
        <v>1992</v>
      </c>
      <c r="P204" s="134">
        <v>458548</v>
      </c>
      <c r="Q204" s="695"/>
      <c r="R204" s="695"/>
      <c r="S204" s="695"/>
      <c r="T204" s="695"/>
      <c r="U204" s="695"/>
      <c r="V204" s="1554"/>
      <c r="W204" s="695"/>
      <c r="X204" s="1554"/>
      <c r="Y204" s="1532"/>
      <c r="Z204" s="1529"/>
      <c r="AA204" s="1529"/>
      <c r="AB204" s="1557"/>
      <c r="AC204" s="1529"/>
      <c r="AD204" s="695"/>
      <c r="AE204" s="695"/>
      <c r="AF204" s="695"/>
      <c r="AG204" s="695"/>
      <c r="AH204" s="695"/>
      <c r="AI204" s="709"/>
      <c r="AJ204" s="709"/>
      <c r="AK204" s="703"/>
      <c r="AL204" s="839"/>
      <c r="AM204" s="695"/>
      <c r="AN204" s="695"/>
      <c r="AO204" s="839"/>
      <c r="AP204" s="703"/>
      <c r="AQ204" s="839"/>
      <c r="AR204" s="839"/>
      <c r="AS204" s="695"/>
      <c r="AT204" s="839"/>
      <c r="AU204" s="839"/>
      <c r="AV204" s="839"/>
      <c r="AW204" s="839"/>
      <c r="AX204" s="839"/>
      <c r="AY204" s="703"/>
      <c r="AZ204" s="703"/>
      <c r="BA204" s="839"/>
      <c r="BB204" s="839"/>
      <c r="BC204" s="839"/>
      <c r="BD204" s="1543"/>
      <c r="BE204" s="1543"/>
    </row>
    <row r="205" spans="1:256" ht="135">
      <c r="A205" s="131">
        <v>2018</v>
      </c>
      <c r="B205" s="135">
        <v>43101</v>
      </c>
      <c r="C205" s="637">
        <v>43190</v>
      </c>
      <c r="D205" s="636" t="s">
        <v>794</v>
      </c>
      <c r="E205" s="137" t="s">
        <v>1577</v>
      </c>
      <c r="F205" s="137" t="s">
        <v>1577</v>
      </c>
      <c r="G205" s="137" t="s">
        <v>2493</v>
      </c>
      <c r="H205" s="131" t="s">
        <v>279</v>
      </c>
      <c r="I205" s="632" t="s">
        <v>599</v>
      </c>
      <c r="J205" s="140" t="s">
        <v>2494</v>
      </c>
      <c r="K205" s="134" t="s">
        <v>61</v>
      </c>
      <c r="L205" s="134" t="s">
        <v>62</v>
      </c>
      <c r="M205" s="633" t="s">
        <v>63</v>
      </c>
      <c r="N205" s="134" t="s">
        <v>2230</v>
      </c>
      <c r="O205" s="134" t="s">
        <v>2495</v>
      </c>
      <c r="P205" s="134">
        <v>58267.26</v>
      </c>
      <c r="Q205" s="636" t="s">
        <v>61</v>
      </c>
      <c r="R205" s="636" t="s">
        <v>1579</v>
      </c>
      <c r="S205" s="636" t="s">
        <v>1579</v>
      </c>
      <c r="T205" s="636" t="s">
        <v>280</v>
      </c>
      <c r="U205" s="636" t="s">
        <v>1689</v>
      </c>
      <c r="V205" s="140" t="s">
        <v>171</v>
      </c>
      <c r="W205" s="636" t="s">
        <v>51</v>
      </c>
      <c r="X205" s="140" t="s">
        <v>2493</v>
      </c>
      <c r="Y205" s="135">
        <v>43181</v>
      </c>
      <c r="Z205" s="131">
        <v>50230.400000000001</v>
      </c>
      <c r="AA205" s="131">
        <v>58267.26</v>
      </c>
      <c r="AB205" s="137">
        <v>0</v>
      </c>
      <c r="AC205" s="131">
        <v>58267.26</v>
      </c>
      <c r="AD205" s="636" t="s">
        <v>241</v>
      </c>
      <c r="AE205" s="636" t="s">
        <v>69</v>
      </c>
      <c r="AF205" s="636" t="s">
        <v>70</v>
      </c>
      <c r="AG205" s="636" t="s">
        <v>2494</v>
      </c>
      <c r="AH205" s="636">
        <v>0</v>
      </c>
      <c r="AI205" s="637">
        <v>43181</v>
      </c>
      <c r="AJ205" s="637">
        <v>43465</v>
      </c>
      <c r="AK205" s="638" t="s">
        <v>2496</v>
      </c>
      <c r="AL205" s="632" t="s">
        <v>600</v>
      </c>
      <c r="AM205" s="636" t="s">
        <v>384</v>
      </c>
      <c r="AN205" s="636" t="s">
        <v>389</v>
      </c>
      <c r="AO205" s="630" t="s">
        <v>73</v>
      </c>
      <c r="AP205" s="136" t="s">
        <v>601</v>
      </c>
      <c r="AQ205" s="134" t="s">
        <v>73</v>
      </c>
      <c r="AR205" s="630" t="s">
        <v>573</v>
      </c>
      <c r="AS205" s="636" t="s">
        <v>293</v>
      </c>
      <c r="AT205" s="630" t="s">
        <v>566</v>
      </c>
      <c r="AU205" s="630" t="s">
        <v>566</v>
      </c>
      <c r="AV205" s="630" t="s">
        <v>566</v>
      </c>
      <c r="AW205" s="632" t="s">
        <v>2228</v>
      </c>
      <c r="AX205" s="630" t="s">
        <v>74</v>
      </c>
      <c r="AY205" s="632" t="s">
        <v>569</v>
      </c>
      <c r="AZ205" s="632" t="s">
        <v>570</v>
      </c>
      <c r="BA205" s="630" t="s">
        <v>571</v>
      </c>
      <c r="BB205" s="630" t="s">
        <v>572</v>
      </c>
      <c r="BC205" s="630" t="s">
        <v>51</v>
      </c>
      <c r="BD205" s="139">
        <v>43483</v>
      </c>
      <c r="BE205" s="139">
        <v>43483</v>
      </c>
    </row>
    <row r="206" spans="1:256" ht="75">
      <c r="A206" s="641">
        <v>2018</v>
      </c>
      <c r="B206" s="114">
        <v>43191</v>
      </c>
      <c r="C206" s="114">
        <v>43281</v>
      </c>
      <c r="D206" s="631" t="s">
        <v>64</v>
      </c>
      <c r="E206" s="116" t="s">
        <v>136</v>
      </c>
      <c r="F206" s="116" t="s">
        <v>136</v>
      </c>
      <c r="G206" s="631" t="s">
        <v>1318</v>
      </c>
      <c r="H206" s="631" t="s">
        <v>382</v>
      </c>
      <c r="I206" s="632" t="s">
        <v>599</v>
      </c>
      <c r="J206" s="631" t="s">
        <v>146</v>
      </c>
      <c r="K206" s="642" t="s">
        <v>61</v>
      </c>
      <c r="L206" s="642" t="s">
        <v>62</v>
      </c>
      <c r="M206" s="642" t="s">
        <v>63</v>
      </c>
      <c r="N206" s="631" t="s">
        <v>143</v>
      </c>
      <c r="O206" s="631" t="s">
        <v>1319</v>
      </c>
      <c r="P206" s="643">
        <v>9000000</v>
      </c>
      <c r="Q206" s="642" t="s">
        <v>61</v>
      </c>
      <c r="R206" s="642" t="s">
        <v>62</v>
      </c>
      <c r="S206" s="642" t="s">
        <v>63</v>
      </c>
      <c r="T206" s="631" t="s">
        <v>143</v>
      </c>
      <c r="U206" s="631" t="s">
        <v>1319</v>
      </c>
      <c r="V206" s="631" t="s">
        <v>132</v>
      </c>
      <c r="W206" s="642" t="s">
        <v>51</v>
      </c>
      <c r="X206" s="631" t="s">
        <v>1318</v>
      </c>
      <c r="Y206" s="644">
        <v>43187</v>
      </c>
      <c r="Z206" s="645">
        <v>7758620.6896551726</v>
      </c>
      <c r="AA206" s="643">
        <v>9000000</v>
      </c>
      <c r="AB206" s="646">
        <v>900000</v>
      </c>
      <c r="AC206" s="643">
        <v>9000000</v>
      </c>
      <c r="AD206" s="641" t="s">
        <v>241</v>
      </c>
      <c r="AE206" s="642" t="s">
        <v>69</v>
      </c>
      <c r="AF206" s="642" t="s">
        <v>70</v>
      </c>
      <c r="AG206" s="631" t="s">
        <v>146</v>
      </c>
      <c r="AH206" s="643">
        <v>1163793.1000000001</v>
      </c>
      <c r="AI206" s="644">
        <v>43191</v>
      </c>
      <c r="AJ206" s="644">
        <v>43220</v>
      </c>
      <c r="AK206" s="638" t="s">
        <v>1320</v>
      </c>
      <c r="AL206" s="632" t="s">
        <v>600</v>
      </c>
      <c r="AM206" s="642" t="s">
        <v>1132</v>
      </c>
      <c r="AN206" s="642" t="s">
        <v>389</v>
      </c>
      <c r="AO206" s="642" t="s">
        <v>73</v>
      </c>
      <c r="AP206" s="632" t="s">
        <v>601</v>
      </c>
      <c r="AQ206" s="642" t="s">
        <v>73</v>
      </c>
      <c r="AR206" s="642" t="s">
        <v>573</v>
      </c>
      <c r="AS206" s="642" t="s">
        <v>240</v>
      </c>
      <c r="AT206" s="642" t="s">
        <v>566</v>
      </c>
      <c r="AU206" s="642" t="s">
        <v>566</v>
      </c>
      <c r="AV206" s="642" t="s">
        <v>566</v>
      </c>
      <c r="AW206" s="632" t="s">
        <v>567</v>
      </c>
      <c r="AX206" s="642" t="s">
        <v>74</v>
      </c>
      <c r="AY206" s="632" t="s">
        <v>569</v>
      </c>
      <c r="AZ206" s="632" t="s">
        <v>570</v>
      </c>
      <c r="BA206" s="632" t="s">
        <v>571</v>
      </c>
      <c r="BB206" s="632" t="s">
        <v>572</v>
      </c>
      <c r="BC206" s="641" t="s">
        <v>51</v>
      </c>
      <c r="BD206" s="115">
        <v>43298</v>
      </c>
      <c r="BE206" s="115">
        <v>43298</v>
      </c>
      <c r="BF206" s="90"/>
      <c r="BG206" s="90"/>
      <c r="BH206" s="90"/>
      <c r="BI206" s="90"/>
      <c r="BJ206" s="90"/>
      <c r="BK206" s="90"/>
      <c r="BL206" s="90"/>
      <c r="BM206" s="90"/>
      <c r="BN206" s="90"/>
      <c r="BO206" s="90"/>
      <c r="BP206" s="90"/>
      <c r="BQ206" s="90"/>
      <c r="BR206" s="90"/>
      <c r="BS206" s="90"/>
      <c r="BT206" s="90"/>
      <c r="BU206" s="90"/>
      <c r="BV206" s="90"/>
      <c r="BW206" s="90"/>
      <c r="BX206" s="90"/>
      <c r="BY206" s="90"/>
      <c r="BZ206" s="90"/>
      <c r="CA206" s="90"/>
      <c r="CB206" s="90"/>
      <c r="CC206" s="90"/>
      <c r="CD206" s="90"/>
      <c r="CE206" s="90"/>
      <c r="CF206" s="90"/>
      <c r="CG206" s="90"/>
      <c r="CH206" s="90"/>
      <c r="CI206" s="90"/>
      <c r="CJ206" s="90"/>
      <c r="CK206" s="90"/>
      <c r="CL206" s="90"/>
      <c r="CM206" s="90"/>
      <c r="CN206" s="90"/>
      <c r="CO206" s="90"/>
      <c r="CP206" s="90"/>
      <c r="CQ206" s="90"/>
      <c r="CR206" s="90"/>
      <c r="CS206" s="90"/>
      <c r="CT206" s="90"/>
      <c r="CU206" s="90"/>
      <c r="CV206" s="90"/>
      <c r="CW206" s="90"/>
      <c r="CX206" s="90"/>
      <c r="CY206" s="90"/>
      <c r="CZ206" s="90"/>
      <c r="DA206" s="90"/>
      <c r="DB206" s="90"/>
      <c r="DC206" s="90"/>
      <c r="DD206" s="90"/>
      <c r="DE206" s="90"/>
      <c r="DF206" s="90"/>
      <c r="DG206" s="90"/>
      <c r="DH206" s="90"/>
      <c r="DI206" s="90"/>
      <c r="DJ206" s="90"/>
      <c r="DK206" s="90"/>
      <c r="DL206" s="90"/>
      <c r="DM206" s="90"/>
      <c r="DN206" s="90"/>
      <c r="DO206" s="90"/>
      <c r="DP206" s="90"/>
      <c r="DQ206" s="90"/>
      <c r="DR206" s="90"/>
      <c r="DS206" s="90"/>
      <c r="DT206" s="90"/>
      <c r="DU206" s="90"/>
      <c r="DV206" s="90"/>
      <c r="DW206" s="90"/>
      <c r="DX206" s="90"/>
      <c r="DY206" s="90"/>
      <c r="DZ206" s="90"/>
      <c r="EA206" s="90"/>
      <c r="EB206" s="90"/>
      <c r="EC206" s="90"/>
      <c r="ED206" s="90"/>
      <c r="EE206" s="90"/>
      <c r="EF206" s="90"/>
      <c r="EG206" s="90"/>
      <c r="EH206" s="90"/>
      <c r="EI206" s="90"/>
      <c r="EJ206" s="90"/>
      <c r="EK206" s="90"/>
      <c r="EL206" s="90"/>
      <c r="EM206" s="90"/>
      <c r="EN206" s="90"/>
      <c r="EO206" s="90"/>
      <c r="EP206" s="90"/>
      <c r="EQ206" s="90"/>
      <c r="ER206" s="90"/>
      <c r="ES206" s="90"/>
      <c r="ET206" s="90"/>
      <c r="EU206" s="90"/>
      <c r="EV206" s="90"/>
      <c r="EW206" s="90"/>
      <c r="EX206" s="90"/>
      <c r="EY206" s="90"/>
      <c r="EZ206" s="90"/>
      <c r="FA206" s="90"/>
      <c r="FB206" s="90"/>
      <c r="FC206" s="90"/>
      <c r="FD206" s="90"/>
      <c r="FE206" s="90"/>
      <c r="FF206" s="90"/>
      <c r="FG206" s="90"/>
      <c r="FH206" s="90"/>
      <c r="FI206" s="90"/>
      <c r="FJ206" s="90"/>
      <c r="FK206" s="90"/>
      <c r="FL206" s="90"/>
      <c r="FM206" s="90"/>
      <c r="FN206" s="90"/>
      <c r="FO206" s="90"/>
      <c r="FP206" s="90"/>
      <c r="FQ206" s="90"/>
      <c r="FR206" s="90"/>
      <c r="FS206" s="90"/>
      <c r="FT206" s="90"/>
      <c r="FU206" s="90"/>
      <c r="FV206" s="90"/>
      <c r="FW206" s="90"/>
      <c r="FX206" s="90"/>
      <c r="FY206" s="90"/>
      <c r="FZ206" s="90"/>
      <c r="GA206" s="90"/>
      <c r="GB206" s="90"/>
      <c r="GC206" s="90"/>
      <c r="GD206" s="90"/>
      <c r="GE206" s="90"/>
      <c r="GF206" s="90"/>
      <c r="GG206" s="90"/>
      <c r="GH206" s="90"/>
      <c r="GI206" s="90"/>
      <c r="GJ206" s="90"/>
      <c r="GK206" s="90"/>
      <c r="GL206" s="90"/>
      <c r="GM206" s="90"/>
      <c r="GN206" s="90"/>
      <c r="GO206" s="90"/>
      <c r="GP206" s="90"/>
      <c r="GQ206" s="90"/>
      <c r="GR206" s="90"/>
      <c r="GS206" s="90"/>
      <c r="GT206" s="90"/>
      <c r="GU206" s="90"/>
      <c r="GV206" s="90"/>
      <c r="GW206" s="90"/>
      <c r="GX206" s="90"/>
      <c r="GY206" s="90"/>
      <c r="GZ206" s="90"/>
      <c r="HA206" s="90"/>
      <c r="HB206" s="90"/>
      <c r="HC206" s="90"/>
      <c r="HD206" s="90"/>
      <c r="HE206" s="90"/>
      <c r="HF206" s="90"/>
      <c r="HG206" s="90"/>
      <c r="HH206" s="90"/>
      <c r="HI206" s="90"/>
      <c r="HJ206" s="90"/>
      <c r="HK206" s="90"/>
      <c r="HL206" s="90"/>
      <c r="HM206" s="90"/>
      <c r="HN206" s="90"/>
      <c r="HO206" s="90"/>
      <c r="HP206" s="90"/>
      <c r="HQ206" s="90"/>
      <c r="HR206" s="90"/>
      <c r="HS206" s="90"/>
      <c r="HT206" s="90"/>
      <c r="HU206" s="90"/>
      <c r="HV206" s="90"/>
      <c r="HW206" s="90"/>
      <c r="HX206" s="90"/>
      <c r="HY206" s="90"/>
      <c r="HZ206" s="90"/>
      <c r="IA206" s="90"/>
      <c r="IB206" s="90"/>
      <c r="IC206" s="90"/>
      <c r="ID206" s="90"/>
      <c r="IE206" s="90"/>
      <c r="IF206" s="90"/>
      <c r="IG206" s="90"/>
      <c r="IH206" s="90"/>
      <c r="II206" s="90"/>
      <c r="IJ206" s="90"/>
      <c r="IK206" s="90"/>
      <c r="IL206" s="90"/>
      <c r="IM206" s="90"/>
      <c r="IN206" s="90"/>
      <c r="IO206" s="90"/>
      <c r="IP206" s="90"/>
      <c r="IQ206" s="90"/>
      <c r="IR206" s="90"/>
      <c r="IS206" s="90"/>
      <c r="IT206" s="90"/>
      <c r="IU206" s="90"/>
      <c r="IV206" s="90"/>
    </row>
    <row r="207" spans="1:256" ht="75">
      <c r="A207" s="641">
        <v>2018</v>
      </c>
      <c r="B207" s="114">
        <v>43191</v>
      </c>
      <c r="C207" s="114">
        <v>43282</v>
      </c>
      <c r="D207" s="631" t="s">
        <v>64</v>
      </c>
      <c r="E207" s="123" t="s">
        <v>1321</v>
      </c>
      <c r="F207" s="123" t="s">
        <v>1321</v>
      </c>
      <c r="G207" s="631" t="s">
        <v>1322</v>
      </c>
      <c r="H207" s="631" t="s">
        <v>465</v>
      </c>
      <c r="I207" s="632" t="s">
        <v>599</v>
      </c>
      <c r="J207" s="631" t="s">
        <v>284</v>
      </c>
      <c r="K207" s="642" t="s">
        <v>61</v>
      </c>
      <c r="L207" s="642" t="s">
        <v>62</v>
      </c>
      <c r="M207" s="642" t="s">
        <v>63</v>
      </c>
      <c r="N207" s="631" t="s">
        <v>251</v>
      </c>
      <c r="O207" s="631" t="s">
        <v>1323</v>
      </c>
      <c r="P207" s="643">
        <v>35000000</v>
      </c>
      <c r="Q207" s="642" t="s">
        <v>61</v>
      </c>
      <c r="R207" s="642" t="s">
        <v>62</v>
      </c>
      <c r="S207" s="642" t="s">
        <v>63</v>
      </c>
      <c r="T207" s="631" t="s">
        <v>251</v>
      </c>
      <c r="U207" s="631" t="s">
        <v>1323</v>
      </c>
      <c r="V207" s="631" t="s">
        <v>132</v>
      </c>
      <c r="W207" s="642" t="s">
        <v>51</v>
      </c>
      <c r="X207" s="631" t="s">
        <v>1322</v>
      </c>
      <c r="Y207" s="644">
        <v>43187</v>
      </c>
      <c r="Z207" s="643">
        <v>35000000</v>
      </c>
      <c r="AA207" s="643">
        <v>35000000</v>
      </c>
      <c r="AB207" s="646">
        <v>3500000</v>
      </c>
      <c r="AC207" s="643">
        <v>35000000</v>
      </c>
      <c r="AD207" s="641" t="s">
        <v>241</v>
      </c>
      <c r="AE207" s="642" t="s">
        <v>69</v>
      </c>
      <c r="AF207" s="642" t="s">
        <v>70</v>
      </c>
      <c r="AG207" s="631" t="s">
        <v>284</v>
      </c>
      <c r="AH207" s="643">
        <v>5250000</v>
      </c>
      <c r="AI207" s="644">
        <v>43191</v>
      </c>
      <c r="AJ207" s="644">
        <v>43251</v>
      </c>
      <c r="AK207" s="638" t="s">
        <v>1324</v>
      </c>
      <c r="AL207" s="632" t="s">
        <v>600</v>
      </c>
      <c r="AM207" s="642" t="s">
        <v>1132</v>
      </c>
      <c r="AN207" s="642" t="s">
        <v>389</v>
      </c>
      <c r="AO207" s="642" t="s">
        <v>73</v>
      </c>
      <c r="AP207" s="632" t="s">
        <v>601</v>
      </c>
      <c r="AQ207" s="642" t="s">
        <v>73</v>
      </c>
      <c r="AR207" s="642" t="s">
        <v>573</v>
      </c>
      <c r="AS207" s="642" t="s">
        <v>240</v>
      </c>
      <c r="AT207" s="642" t="s">
        <v>566</v>
      </c>
      <c r="AU207" s="642" t="s">
        <v>566</v>
      </c>
      <c r="AV207" s="642" t="s">
        <v>566</v>
      </c>
      <c r="AW207" s="632" t="s">
        <v>567</v>
      </c>
      <c r="AX207" s="642" t="s">
        <v>74</v>
      </c>
      <c r="AY207" s="632" t="s">
        <v>569</v>
      </c>
      <c r="AZ207" s="632" t="s">
        <v>570</v>
      </c>
      <c r="BA207" s="632" t="s">
        <v>571</v>
      </c>
      <c r="BB207" s="632" t="s">
        <v>572</v>
      </c>
      <c r="BC207" s="641" t="s">
        <v>51</v>
      </c>
      <c r="BD207" s="115">
        <v>43298</v>
      </c>
      <c r="BE207" s="115">
        <v>43298</v>
      </c>
    </row>
    <row r="208" spans="1:256" ht="57.6" customHeight="1">
      <c r="A208" s="641">
        <v>2018</v>
      </c>
      <c r="B208" s="114">
        <v>43191</v>
      </c>
      <c r="C208" s="114">
        <v>43281</v>
      </c>
      <c r="D208" s="631" t="s">
        <v>64</v>
      </c>
      <c r="E208" s="123" t="s">
        <v>1321</v>
      </c>
      <c r="F208" s="123" t="s">
        <v>1321</v>
      </c>
      <c r="G208" s="631" t="s">
        <v>1325</v>
      </c>
      <c r="H208" s="631" t="s">
        <v>465</v>
      </c>
      <c r="I208" s="632" t="s">
        <v>599</v>
      </c>
      <c r="J208" s="631" t="s">
        <v>283</v>
      </c>
      <c r="K208" s="642" t="s">
        <v>61</v>
      </c>
      <c r="L208" s="642" t="s">
        <v>62</v>
      </c>
      <c r="M208" s="642" t="s">
        <v>63</v>
      </c>
      <c r="N208" s="631" t="s">
        <v>251</v>
      </c>
      <c r="O208" s="631" t="s">
        <v>1323</v>
      </c>
      <c r="P208" s="643">
        <v>57213261.710000001</v>
      </c>
      <c r="Q208" s="642" t="s">
        <v>61</v>
      </c>
      <c r="R208" s="642" t="s">
        <v>62</v>
      </c>
      <c r="S208" s="642" t="s">
        <v>63</v>
      </c>
      <c r="T208" s="631" t="s">
        <v>251</v>
      </c>
      <c r="U208" s="631" t="s">
        <v>1323</v>
      </c>
      <c r="V208" s="631" t="s">
        <v>132</v>
      </c>
      <c r="W208" s="642" t="s">
        <v>51</v>
      </c>
      <c r="X208" s="631" t="s">
        <v>1325</v>
      </c>
      <c r="Y208" s="644">
        <v>43187</v>
      </c>
      <c r="Z208" s="645">
        <v>49321777.336206898</v>
      </c>
      <c r="AA208" s="643">
        <v>57213261.710000001</v>
      </c>
      <c r="AB208" s="646">
        <v>5721326.1710000001</v>
      </c>
      <c r="AC208" s="643">
        <v>57213261.710000001</v>
      </c>
      <c r="AD208" s="641" t="s">
        <v>241</v>
      </c>
      <c r="AE208" s="642" t="s">
        <v>69</v>
      </c>
      <c r="AF208" s="642" t="s">
        <v>70</v>
      </c>
      <c r="AG208" s="631" t="s">
        <v>283</v>
      </c>
      <c r="AH208" s="643">
        <v>7398266.5999999996</v>
      </c>
      <c r="AI208" s="644">
        <v>43191</v>
      </c>
      <c r="AJ208" s="644">
        <v>43251</v>
      </c>
      <c r="AK208" s="638" t="s">
        <v>1326</v>
      </c>
      <c r="AL208" s="632" t="s">
        <v>600</v>
      </c>
      <c r="AM208" s="642" t="s">
        <v>1132</v>
      </c>
      <c r="AN208" s="642" t="s">
        <v>389</v>
      </c>
      <c r="AO208" s="642" t="s">
        <v>73</v>
      </c>
      <c r="AP208" s="632" t="s">
        <v>601</v>
      </c>
      <c r="AQ208" s="642" t="s">
        <v>73</v>
      </c>
      <c r="AR208" s="642" t="s">
        <v>573</v>
      </c>
      <c r="AS208" s="642" t="s">
        <v>240</v>
      </c>
      <c r="AT208" s="642" t="s">
        <v>566</v>
      </c>
      <c r="AU208" s="642" t="s">
        <v>566</v>
      </c>
      <c r="AV208" s="642" t="s">
        <v>566</v>
      </c>
      <c r="AW208" s="632" t="s">
        <v>567</v>
      </c>
      <c r="AX208" s="642" t="s">
        <v>74</v>
      </c>
      <c r="AY208" s="632" t="s">
        <v>569</v>
      </c>
      <c r="AZ208" s="632" t="s">
        <v>570</v>
      </c>
      <c r="BA208" s="632" t="s">
        <v>571</v>
      </c>
      <c r="BB208" s="632" t="s">
        <v>572</v>
      </c>
      <c r="BC208" s="641" t="s">
        <v>51</v>
      </c>
      <c r="BD208" s="115">
        <v>43298</v>
      </c>
      <c r="BE208" s="115">
        <v>43298</v>
      </c>
    </row>
    <row r="209" spans="1:57" ht="75">
      <c r="A209" s="641">
        <v>2018</v>
      </c>
      <c r="B209" s="114">
        <v>43191</v>
      </c>
      <c r="C209" s="114">
        <v>43281</v>
      </c>
      <c r="D209" s="631" t="s">
        <v>64</v>
      </c>
      <c r="E209" s="116" t="s">
        <v>136</v>
      </c>
      <c r="F209" s="116" t="s">
        <v>136</v>
      </c>
      <c r="G209" s="631" t="s">
        <v>1327</v>
      </c>
      <c r="H209" s="631" t="s">
        <v>382</v>
      </c>
      <c r="I209" s="632" t="s">
        <v>599</v>
      </c>
      <c r="J209" s="631" t="s">
        <v>791</v>
      </c>
      <c r="K209" s="642" t="s">
        <v>61</v>
      </c>
      <c r="L209" s="642" t="s">
        <v>62</v>
      </c>
      <c r="M209" s="642" t="s">
        <v>63</v>
      </c>
      <c r="N209" s="631" t="s">
        <v>251</v>
      </c>
      <c r="O209" s="631" t="s">
        <v>1323</v>
      </c>
      <c r="P209" s="643">
        <v>5000000</v>
      </c>
      <c r="Q209" s="642" t="s">
        <v>61</v>
      </c>
      <c r="R209" s="642" t="s">
        <v>62</v>
      </c>
      <c r="S209" s="642" t="s">
        <v>63</v>
      </c>
      <c r="T209" s="631" t="s">
        <v>251</v>
      </c>
      <c r="U209" s="631" t="s">
        <v>1323</v>
      </c>
      <c r="V209" s="631" t="s">
        <v>132</v>
      </c>
      <c r="W209" s="642" t="s">
        <v>51</v>
      </c>
      <c r="X209" s="631" t="s">
        <v>1327</v>
      </c>
      <c r="Y209" s="644">
        <v>43187</v>
      </c>
      <c r="Z209" s="645">
        <v>4310344.8275862075</v>
      </c>
      <c r="AA209" s="643">
        <v>5000000</v>
      </c>
      <c r="AB209" s="646">
        <v>500000</v>
      </c>
      <c r="AC209" s="643">
        <v>5000000</v>
      </c>
      <c r="AD209" s="641" t="s">
        <v>241</v>
      </c>
      <c r="AE209" s="642" t="s">
        <v>69</v>
      </c>
      <c r="AF209" s="642" t="s">
        <v>70</v>
      </c>
      <c r="AG209" s="631" t="s">
        <v>791</v>
      </c>
      <c r="AH209" s="643">
        <v>646551.72</v>
      </c>
      <c r="AI209" s="644">
        <v>43191</v>
      </c>
      <c r="AJ209" s="644">
        <v>43251</v>
      </c>
      <c r="AK209" s="638" t="s">
        <v>1328</v>
      </c>
      <c r="AL209" s="632" t="s">
        <v>600</v>
      </c>
      <c r="AM209" s="642" t="s">
        <v>1132</v>
      </c>
      <c r="AN209" s="642" t="s">
        <v>389</v>
      </c>
      <c r="AO209" s="642" t="s">
        <v>73</v>
      </c>
      <c r="AP209" s="632" t="s">
        <v>601</v>
      </c>
      <c r="AQ209" s="642" t="s">
        <v>73</v>
      </c>
      <c r="AR209" s="642" t="s">
        <v>573</v>
      </c>
      <c r="AS209" s="642" t="s">
        <v>240</v>
      </c>
      <c r="AT209" s="642" t="s">
        <v>566</v>
      </c>
      <c r="AU209" s="642" t="s">
        <v>566</v>
      </c>
      <c r="AV209" s="642" t="s">
        <v>566</v>
      </c>
      <c r="AW209" s="632" t="s">
        <v>567</v>
      </c>
      <c r="AX209" s="642" t="s">
        <v>74</v>
      </c>
      <c r="AY209" s="632" t="s">
        <v>569</v>
      </c>
      <c r="AZ209" s="632" t="s">
        <v>570</v>
      </c>
      <c r="BA209" s="632" t="s">
        <v>571</v>
      </c>
      <c r="BB209" s="632" t="s">
        <v>572</v>
      </c>
      <c r="BC209" s="641" t="s">
        <v>51</v>
      </c>
      <c r="BD209" s="115">
        <v>43298</v>
      </c>
      <c r="BE209" s="115">
        <v>43298</v>
      </c>
    </row>
    <row r="210" spans="1:57" ht="75">
      <c r="A210" s="641">
        <v>2018</v>
      </c>
      <c r="B210" s="114">
        <v>43191</v>
      </c>
      <c r="C210" s="114">
        <v>43281</v>
      </c>
      <c r="D210" s="631" t="s">
        <v>64</v>
      </c>
      <c r="E210" s="116" t="s">
        <v>136</v>
      </c>
      <c r="F210" s="116" t="s">
        <v>136</v>
      </c>
      <c r="G210" s="631" t="s">
        <v>1329</v>
      </c>
      <c r="H210" s="631" t="s">
        <v>465</v>
      </c>
      <c r="I210" s="632" t="s">
        <v>599</v>
      </c>
      <c r="J210" s="631" t="s">
        <v>1330</v>
      </c>
      <c r="K210" s="642" t="s">
        <v>61</v>
      </c>
      <c r="L210" s="642" t="s">
        <v>62</v>
      </c>
      <c r="M210" s="642" t="s">
        <v>63</v>
      </c>
      <c r="N210" s="631" t="s">
        <v>258</v>
      </c>
      <c r="O210" s="631" t="s">
        <v>1331</v>
      </c>
      <c r="P210" s="643">
        <v>2000000</v>
      </c>
      <c r="Q210" s="642" t="s">
        <v>61</v>
      </c>
      <c r="R210" s="642" t="s">
        <v>62</v>
      </c>
      <c r="S210" s="642" t="s">
        <v>63</v>
      </c>
      <c r="T210" s="631" t="s">
        <v>258</v>
      </c>
      <c r="U210" s="631" t="s">
        <v>1331</v>
      </c>
      <c r="V210" s="631" t="s">
        <v>132</v>
      </c>
      <c r="W210" s="642" t="s">
        <v>51</v>
      </c>
      <c r="X210" s="631" t="s">
        <v>1329</v>
      </c>
      <c r="Y210" s="644">
        <v>43187</v>
      </c>
      <c r="Z210" s="643">
        <v>2000000</v>
      </c>
      <c r="AA210" s="643">
        <v>2000000</v>
      </c>
      <c r="AB210" s="646">
        <v>200000</v>
      </c>
      <c r="AC210" s="643">
        <v>2000000</v>
      </c>
      <c r="AD210" s="641" t="s">
        <v>241</v>
      </c>
      <c r="AE210" s="642" t="s">
        <v>69</v>
      </c>
      <c r="AF210" s="642" t="s">
        <v>70</v>
      </c>
      <c r="AG210" s="631" t="s">
        <v>1330</v>
      </c>
      <c r="AH210" s="129">
        <v>300000</v>
      </c>
      <c r="AI210" s="644">
        <v>43191</v>
      </c>
      <c r="AJ210" s="644">
        <v>43281</v>
      </c>
      <c r="AK210" s="638" t="s">
        <v>1332</v>
      </c>
      <c r="AL210" s="632" t="s">
        <v>600</v>
      </c>
      <c r="AM210" s="642" t="s">
        <v>1132</v>
      </c>
      <c r="AN210" s="642" t="s">
        <v>389</v>
      </c>
      <c r="AO210" s="642" t="s">
        <v>73</v>
      </c>
      <c r="AP210" s="632" t="s">
        <v>601</v>
      </c>
      <c r="AQ210" s="642" t="s">
        <v>73</v>
      </c>
      <c r="AR210" s="642" t="s">
        <v>573</v>
      </c>
      <c r="AS210" s="642" t="s">
        <v>240</v>
      </c>
      <c r="AT210" s="642" t="s">
        <v>566</v>
      </c>
      <c r="AU210" s="642" t="s">
        <v>566</v>
      </c>
      <c r="AV210" s="642" t="s">
        <v>566</v>
      </c>
      <c r="AW210" s="632" t="s">
        <v>567</v>
      </c>
      <c r="AX210" s="642" t="s">
        <v>74</v>
      </c>
      <c r="AY210" s="632" t="s">
        <v>569</v>
      </c>
      <c r="AZ210" s="632" t="s">
        <v>570</v>
      </c>
      <c r="BA210" s="632" t="s">
        <v>571</v>
      </c>
      <c r="BB210" s="632" t="s">
        <v>572</v>
      </c>
      <c r="BC210" s="641" t="s">
        <v>51</v>
      </c>
      <c r="BD210" s="115">
        <v>43298</v>
      </c>
      <c r="BE210" s="115">
        <v>43298</v>
      </c>
    </row>
    <row r="211" spans="1:57" ht="45">
      <c r="A211" s="1480">
        <v>2018</v>
      </c>
      <c r="B211" s="1484">
        <v>43191</v>
      </c>
      <c r="C211" s="1484">
        <v>43281</v>
      </c>
      <c r="D211" s="1470" t="s">
        <v>64</v>
      </c>
      <c r="E211" s="1475" t="s">
        <v>136</v>
      </c>
      <c r="F211" s="1475" t="s">
        <v>136</v>
      </c>
      <c r="G211" s="1470" t="s">
        <v>1333</v>
      </c>
      <c r="H211" s="1470" t="s">
        <v>382</v>
      </c>
      <c r="I211" s="1474" t="s">
        <v>599</v>
      </c>
      <c r="J211" s="1470" t="s">
        <v>134</v>
      </c>
      <c r="K211" s="1468" t="s">
        <v>61</v>
      </c>
      <c r="L211" s="1468" t="s">
        <v>62</v>
      </c>
      <c r="M211" s="1468" t="s">
        <v>63</v>
      </c>
      <c r="N211" s="631" t="s">
        <v>135</v>
      </c>
      <c r="O211" s="631" t="s">
        <v>1334</v>
      </c>
      <c r="P211" s="643">
        <v>26466851.719999999</v>
      </c>
      <c r="Q211" s="1468" t="s">
        <v>61</v>
      </c>
      <c r="R211" s="1468" t="s">
        <v>62</v>
      </c>
      <c r="S211" s="1468" t="s">
        <v>63</v>
      </c>
      <c r="T211" s="1470" t="s">
        <v>135</v>
      </c>
      <c r="U211" s="1470" t="s">
        <v>1334</v>
      </c>
      <c r="V211" s="1470" t="s">
        <v>171</v>
      </c>
      <c r="W211" s="1468" t="s">
        <v>51</v>
      </c>
      <c r="X211" s="1470" t="s">
        <v>1333</v>
      </c>
      <c r="Y211" s="1489">
        <v>43187</v>
      </c>
      <c r="Z211" s="1481">
        <v>8033749.0948275859</v>
      </c>
      <c r="AA211" s="1482">
        <v>9319148.9499999993</v>
      </c>
      <c r="AB211" s="1497">
        <v>931914.89500000002</v>
      </c>
      <c r="AC211" s="1482">
        <v>9319148.9499999993</v>
      </c>
      <c r="AD211" s="1473" t="s">
        <v>241</v>
      </c>
      <c r="AE211" s="1466" t="s">
        <v>69</v>
      </c>
      <c r="AF211" s="1466" t="s">
        <v>70</v>
      </c>
      <c r="AG211" s="1467" t="s">
        <v>134</v>
      </c>
      <c r="AH211" s="1488">
        <v>1205062.3600000001</v>
      </c>
      <c r="AI211" s="1489">
        <v>43191</v>
      </c>
      <c r="AJ211" s="1489">
        <v>43281</v>
      </c>
      <c r="AK211" s="702" t="s">
        <v>1335</v>
      </c>
      <c r="AL211" s="1469" t="s">
        <v>600</v>
      </c>
      <c r="AM211" s="1466" t="s">
        <v>1132</v>
      </c>
      <c r="AN211" s="1466" t="s">
        <v>389</v>
      </c>
      <c r="AO211" s="1466" t="s">
        <v>73</v>
      </c>
      <c r="AP211" s="1469" t="s">
        <v>601</v>
      </c>
      <c r="AQ211" s="1466" t="s">
        <v>73</v>
      </c>
      <c r="AR211" s="1466" t="s">
        <v>573</v>
      </c>
      <c r="AS211" s="1466" t="s">
        <v>629</v>
      </c>
      <c r="AT211" s="1466" t="s">
        <v>2248</v>
      </c>
      <c r="AU211" s="1466" t="s">
        <v>2240</v>
      </c>
      <c r="AV211" s="1496">
        <v>43259</v>
      </c>
      <c r="AW211" s="1469" t="s">
        <v>2249</v>
      </c>
      <c r="AX211" s="1466" t="s">
        <v>74</v>
      </c>
      <c r="AY211" s="1469" t="s">
        <v>569</v>
      </c>
      <c r="AZ211" s="1469" t="s">
        <v>570</v>
      </c>
      <c r="BA211" s="1469" t="s">
        <v>571</v>
      </c>
      <c r="BB211" s="1469" t="s">
        <v>572</v>
      </c>
      <c r="BC211" s="1473" t="s">
        <v>51</v>
      </c>
      <c r="BD211" s="1477">
        <v>43298</v>
      </c>
      <c r="BE211" s="1477">
        <v>43298</v>
      </c>
    </row>
    <row r="212" spans="1:57" ht="30">
      <c r="A212" s="910"/>
      <c r="B212" s="1485"/>
      <c r="C212" s="1485"/>
      <c r="D212" s="1471"/>
      <c r="E212" s="1483"/>
      <c r="F212" s="1483"/>
      <c r="G212" s="1471"/>
      <c r="H212" s="1471"/>
      <c r="I212" s="706"/>
      <c r="J212" s="1471"/>
      <c r="K212" s="804"/>
      <c r="L212" s="804"/>
      <c r="M212" s="804"/>
      <c r="N212" s="631" t="s">
        <v>1336</v>
      </c>
      <c r="O212" s="631" t="s">
        <v>1337</v>
      </c>
      <c r="P212" s="643">
        <v>33024592.16</v>
      </c>
      <c r="Q212" s="804"/>
      <c r="R212" s="804"/>
      <c r="S212" s="804"/>
      <c r="T212" s="1471"/>
      <c r="U212" s="1471"/>
      <c r="V212" s="1471"/>
      <c r="W212" s="804"/>
      <c r="X212" s="1471"/>
      <c r="Y212" s="1489"/>
      <c r="Z212" s="1481"/>
      <c r="AA212" s="1482"/>
      <c r="AB212" s="1497"/>
      <c r="AC212" s="1482"/>
      <c r="AD212" s="1473"/>
      <c r="AE212" s="1466"/>
      <c r="AF212" s="1466"/>
      <c r="AG212" s="1467"/>
      <c r="AH212" s="1488"/>
      <c r="AI212" s="1489"/>
      <c r="AJ212" s="1489"/>
      <c r="AK212" s="706"/>
      <c r="AL212" s="1469"/>
      <c r="AM212" s="1466"/>
      <c r="AN212" s="1466"/>
      <c r="AO212" s="1466"/>
      <c r="AP212" s="1469"/>
      <c r="AQ212" s="1466"/>
      <c r="AR212" s="1466"/>
      <c r="AS212" s="1466"/>
      <c r="AT212" s="1466"/>
      <c r="AU212" s="1466"/>
      <c r="AV212" s="1466"/>
      <c r="AW212" s="1469"/>
      <c r="AX212" s="1466"/>
      <c r="AY212" s="1469"/>
      <c r="AZ212" s="1469"/>
      <c r="BA212" s="1469"/>
      <c r="BB212" s="1469"/>
      <c r="BC212" s="1473"/>
      <c r="BD212" s="1478"/>
      <c r="BE212" s="1478"/>
    </row>
    <row r="213" spans="1:57" ht="45">
      <c r="A213" s="911"/>
      <c r="B213" s="1486"/>
      <c r="C213" s="1486"/>
      <c r="D213" s="1472"/>
      <c r="E213" s="1476"/>
      <c r="F213" s="1476"/>
      <c r="G213" s="1472"/>
      <c r="H213" s="1472"/>
      <c r="I213" s="703"/>
      <c r="J213" s="1472"/>
      <c r="K213" s="805"/>
      <c r="L213" s="805"/>
      <c r="M213" s="805"/>
      <c r="N213" s="631" t="s">
        <v>1338</v>
      </c>
      <c r="O213" s="631" t="s">
        <v>1339</v>
      </c>
      <c r="P213" s="643">
        <v>37152666.18</v>
      </c>
      <c r="Q213" s="805"/>
      <c r="R213" s="805"/>
      <c r="S213" s="805"/>
      <c r="T213" s="1472"/>
      <c r="U213" s="1472"/>
      <c r="V213" s="1472"/>
      <c r="W213" s="805"/>
      <c r="X213" s="1472"/>
      <c r="Y213" s="1489"/>
      <c r="Z213" s="1481"/>
      <c r="AA213" s="1482"/>
      <c r="AB213" s="1497"/>
      <c r="AC213" s="1482"/>
      <c r="AD213" s="1473"/>
      <c r="AE213" s="1466"/>
      <c r="AF213" s="1466"/>
      <c r="AG213" s="1467"/>
      <c r="AH213" s="1488"/>
      <c r="AI213" s="1489"/>
      <c r="AJ213" s="1489"/>
      <c r="AK213" s="703"/>
      <c r="AL213" s="1469"/>
      <c r="AM213" s="1466"/>
      <c r="AN213" s="1466"/>
      <c r="AO213" s="1466"/>
      <c r="AP213" s="1469"/>
      <c r="AQ213" s="1466"/>
      <c r="AR213" s="1466"/>
      <c r="AS213" s="1466"/>
      <c r="AT213" s="1466"/>
      <c r="AU213" s="1466"/>
      <c r="AV213" s="1466"/>
      <c r="AW213" s="1469"/>
      <c r="AX213" s="1466"/>
      <c r="AY213" s="1469"/>
      <c r="AZ213" s="1469"/>
      <c r="BA213" s="1469"/>
      <c r="BB213" s="1469"/>
      <c r="BC213" s="1473"/>
      <c r="BD213" s="1479"/>
      <c r="BE213" s="1479"/>
    </row>
    <row r="214" spans="1:57" ht="34.15" customHeight="1">
      <c r="A214" s="1480">
        <v>2018</v>
      </c>
      <c r="B214" s="1484">
        <v>43191</v>
      </c>
      <c r="C214" s="1484">
        <v>43281</v>
      </c>
      <c r="D214" s="1470" t="s">
        <v>64</v>
      </c>
      <c r="E214" s="1493" t="s">
        <v>160</v>
      </c>
      <c r="F214" s="1493" t="s">
        <v>160</v>
      </c>
      <c r="G214" s="1470" t="s">
        <v>1340</v>
      </c>
      <c r="H214" s="1470" t="s">
        <v>382</v>
      </c>
      <c r="I214" s="1474" t="s">
        <v>599</v>
      </c>
      <c r="J214" s="1470" t="s">
        <v>183</v>
      </c>
      <c r="K214" s="1468" t="s">
        <v>61</v>
      </c>
      <c r="L214" s="1468" t="s">
        <v>62</v>
      </c>
      <c r="M214" s="1468" t="s">
        <v>63</v>
      </c>
      <c r="N214" s="1470" t="s">
        <v>84</v>
      </c>
      <c r="O214" s="1470" t="s">
        <v>1341</v>
      </c>
      <c r="P214" s="1491">
        <v>2512139.27</v>
      </c>
      <c r="Q214" s="1468" t="s">
        <v>61</v>
      </c>
      <c r="R214" s="1468" t="s">
        <v>62</v>
      </c>
      <c r="S214" s="1468" t="s">
        <v>63</v>
      </c>
      <c r="T214" s="1470" t="s">
        <v>84</v>
      </c>
      <c r="U214" s="1470" t="s">
        <v>1341</v>
      </c>
      <c r="V214" s="1470" t="s">
        <v>132</v>
      </c>
      <c r="W214" s="1468" t="s">
        <v>51</v>
      </c>
      <c r="X214" s="1470" t="s">
        <v>1340</v>
      </c>
      <c r="Y214" s="1489">
        <v>43187</v>
      </c>
      <c r="Z214" s="1482">
        <v>2512139.27</v>
      </c>
      <c r="AA214" s="1482">
        <v>2512139.27</v>
      </c>
      <c r="AB214" s="1497">
        <v>251213.92700000003</v>
      </c>
      <c r="AC214" s="1482">
        <v>2512139.27</v>
      </c>
      <c r="AD214" s="1473" t="s">
        <v>241</v>
      </c>
      <c r="AE214" s="1466" t="s">
        <v>69</v>
      </c>
      <c r="AF214" s="1466" t="s">
        <v>70</v>
      </c>
      <c r="AG214" s="1467" t="s">
        <v>183</v>
      </c>
      <c r="AH214" s="1482">
        <v>376820.89</v>
      </c>
      <c r="AI214" s="1489">
        <v>43191</v>
      </c>
      <c r="AJ214" s="1489">
        <v>43220</v>
      </c>
      <c r="AK214" s="638" t="s">
        <v>3048</v>
      </c>
      <c r="AL214" s="1469" t="s">
        <v>600</v>
      </c>
      <c r="AM214" s="1466" t="s">
        <v>1132</v>
      </c>
      <c r="AN214" s="1466" t="s">
        <v>389</v>
      </c>
      <c r="AO214" s="1466" t="s">
        <v>73</v>
      </c>
      <c r="AP214" s="1469" t="s">
        <v>601</v>
      </c>
      <c r="AQ214" s="1466" t="s">
        <v>73</v>
      </c>
      <c r="AR214" s="1466" t="s">
        <v>573</v>
      </c>
      <c r="AS214" s="1466" t="s">
        <v>240</v>
      </c>
      <c r="AT214" s="1466" t="s">
        <v>566</v>
      </c>
      <c r="AU214" s="1466" t="s">
        <v>566</v>
      </c>
      <c r="AV214" s="1466" t="s">
        <v>566</v>
      </c>
      <c r="AW214" s="1469" t="s">
        <v>567</v>
      </c>
      <c r="AX214" s="1466" t="s">
        <v>74</v>
      </c>
      <c r="AY214" s="1469" t="s">
        <v>569</v>
      </c>
      <c r="AZ214" s="1469" t="s">
        <v>570</v>
      </c>
      <c r="BA214" s="1469" t="s">
        <v>571</v>
      </c>
      <c r="BB214" s="1469" t="s">
        <v>572</v>
      </c>
      <c r="BC214" s="1473" t="s">
        <v>51</v>
      </c>
      <c r="BD214" s="1477">
        <v>43298</v>
      </c>
      <c r="BE214" s="1477">
        <v>43298</v>
      </c>
    </row>
    <row r="215" spans="1:57" ht="33.75">
      <c r="A215" s="911"/>
      <c r="B215" s="1486"/>
      <c r="C215" s="1486"/>
      <c r="D215" s="1472"/>
      <c r="E215" s="1494"/>
      <c r="F215" s="1494"/>
      <c r="G215" s="1472"/>
      <c r="H215" s="1472"/>
      <c r="I215" s="703"/>
      <c r="J215" s="1472"/>
      <c r="K215" s="805"/>
      <c r="L215" s="805"/>
      <c r="M215" s="805"/>
      <c r="N215" s="1472"/>
      <c r="O215" s="1472"/>
      <c r="P215" s="1492"/>
      <c r="Q215" s="805"/>
      <c r="R215" s="805"/>
      <c r="S215" s="805"/>
      <c r="T215" s="1472"/>
      <c r="U215" s="1472"/>
      <c r="V215" s="1472"/>
      <c r="W215" s="805"/>
      <c r="X215" s="1472"/>
      <c r="Y215" s="1489"/>
      <c r="Z215" s="1482"/>
      <c r="AA215" s="1482"/>
      <c r="AB215" s="1497"/>
      <c r="AC215" s="1482"/>
      <c r="AD215" s="1473"/>
      <c r="AE215" s="1466"/>
      <c r="AF215" s="1466"/>
      <c r="AG215" s="1467"/>
      <c r="AH215" s="1482"/>
      <c r="AI215" s="1489"/>
      <c r="AJ215" s="1489"/>
      <c r="AK215" s="638" t="s">
        <v>1342</v>
      </c>
      <c r="AL215" s="1469"/>
      <c r="AM215" s="1466"/>
      <c r="AN215" s="1466"/>
      <c r="AO215" s="1466"/>
      <c r="AP215" s="1469"/>
      <c r="AQ215" s="1466"/>
      <c r="AR215" s="1466"/>
      <c r="AS215" s="1466"/>
      <c r="AT215" s="1466"/>
      <c r="AU215" s="1466"/>
      <c r="AV215" s="1466"/>
      <c r="AW215" s="1469"/>
      <c r="AX215" s="1466"/>
      <c r="AY215" s="1469"/>
      <c r="AZ215" s="1469"/>
      <c r="BA215" s="1469"/>
      <c r="BB215" s="1469"/>
      <c r="BC215" s="1473"/>
      <c r="BD215" s="1479"/>
      <c r="BE215" s="1479"/>
    </row>
    <row r="216" spans="1:57" ht="57.6" customHeight="1">
      <c r="A216" s="641">
        <v>2018</v>
      </c>
      <c r="B216" s="114">
        <v>43191</v>
      </c>
      <c r="C216" s="114">
        <v>43281</v>
      </c>
      <c r="D216" s="631" t="s">
        <v>64</v>
      </c>
      <c r="E216" s="123" t="s">
        <v>160</v>
      </c>
      <c r="F216" s="123" t="s">
        <v>160</v>
      </c>
      <c r="G216" s="631" t="s">
        <v>1343</v>
      </c>
      <c r="H216" s="631" t="s">
        <v>382</v>
      </c>
      <c r="I216" s="632" t="s">
        <v>599</v>
      </c>
      <c r="J216" s="631" t="s">
        <v>185</v>
      </c>
      <c r="K216" s="642" t="s">
        <v>61</v>
      </c>
      <c r="L216" s="642" t="s">
        <v>62</v>
      </c>
      <c r="M216" s="642" t="s">
        <v>63</v>
      </c>
      <c r="N216" s="631" t="s">
        <v>186</v>
      </c>
      <c r="O216" s="631" t="s">
        <v>1344</v>
      </c>
      <c r="P216" s="643">
        <v>2826860.09</v>
      </c>
      <c r="Q216" s="642" t="s">
        <v>61</v>
      </c>
      <c r="R216" s="642" t="s">
        <v>62</v>
      </c>
      <c r="S216" s="642" t="s">
        <v>63</v>
      </c>
      <c r="T216" s="631" t="s">
        <v>186</v>
      </c>
      <c r="U216" s="631" t="s">
        <v>1344</v>
      </c>
      <c r="V216" s="631" t="s">
        <v>132</v>
      </c>
      <c r="W216" s="642" t="s">
        <v>51</v>
      </c>
      <c r="X216" s="631" t="s">
        <v>1343</v>
      </c>
      <c r="Y216" s="644">
        <v>43187</v>
      </c>
      <c r="Z216" s="643">
        <v>2826860.09</v>
      </c>
      <c r="AA216" s="643">
        <v>2826860.09</v>
      </c>
      <c r="AB216" s="646">
        <v>282686.00900000002</v>
      </c>
      <c r="AC216" s="643">
        <v>2826860.09</v>
      </c>
      <c r="AD216" s="641" t="s">
        <v>241</v>
      </c>
      <c r="AE216" s="642" t="s">
        <v>69</v>
      </c>
      <c r="AF216" s="642" t="s">
        <v>70</v>
      </c>
      <c r="AG216" s="631" t="s">
        <v>185</v>
      </c>
      <c r="AH216" s="643">
        <v>424029.02</v>
      </c>
      <c r="AI216" s="644">
        <v>43191</v>
      </c>
      <c r="AJ216" s="644">
        <v>43220</v>
      </c>
      <c r="AK216" s="638" t="s">
        <v>1345</v>
      </c>
      <c r="AL216" s="632" t="s">
        <v>600</v>
      </c>
      <c r="AM216" s="642" t="s">
        <v>1132</v>
      </c>
      <c r="AN216" s="642" t="s">
        <v>389</v>
      </c>
      <c r="AO216" s="642" t="s">
        <v>73</v>
      </c>
      <c r="AP216" s="632" t="s">
        <v>601</v>
      </c>
      <c r="AQ216" s="642" t="s">
        <v>73</v>
      </c>
      <c r="AR216" s="642" t="s">
        <v>573</v>
      </c>
      <c r="AS216" s="642" t="s">
        <v>240</v>
      </c>
      <c r="AT216" s="642" t="s">
        <v>566</v>
      </c>
      <c r="AU216" s="642" t="s">
        <v>566</v>
      </c>
      <c r="AV216" s="642" t="s">
        <v>566</v>
      </c>
      <c r="AW216" s="632" t="s">
        <v>567</v>
      </c>
      <c r="AX216" s="642" t="s">
        <v>74</v>
      </c>
      <c r="AY216" s="632" t="s">
        <v>569</v>
      </c>
      <c r="AZ216" s="632" t="s">
        <v>570</v>
      </c>
      <c r="BA216" s="632" t="s">
        <v>571</v>
      </c>
      <c r="BB216" s="632" t="s">
        <v>572</v>
      </c>
      <c r="BC216" s="641" t="s">
        <v>51</v>
      </c>
      <c r="BD216" s="115">
        <v>43298</v>
      </c>
      <c r="BE216" s="115">
        <v>43298</v>
      </c>
    </row>
    <row r="217" spans="1:57" ht="75">
      <c r="A217" s="641">
        <v>2018</v>
      </c>
      <c r="B217" s="114">
        <v>43191</v>
      </c>
      <c r="C217" s="114">
        <v>43281</v>
      </c>
      <c r="D217" s="631" t="s">
        <v>64</v>
      </c>
      <c r="E217" s="123" t="s">
        <v>160</v>
      </c>
      <c r="F217" s="123" t="s">
        <v>160</v>
      </c>
      <c r="G217" s="631" t="s">
        <v>1346</v>
      </c>
      <c r="H217" s="631" t="s">
        <v>382</v>
      </c>
      <c r="I217" s="632" t="s">
        <v>599</v>
      </c>
      <c r="J217" s="631" t="s">
        <v>247</v>
      </c>
      <c r="K217" s="642" t="s">
        <v>61</v>
      </c>
      <c r="L217" s="642" t="s">
        <v>62</v>
      </c>
      <c r="M217" s="642" t="s">
        <v>63</v>
      </c>
      <c r="N217" s="631" t="s">
        <v>248</v>
      </c>
      <c r="O217" s="631" t="s">
        <v>1347</v>
      </c>
      <c r="P217" s="643">
        <v>807450.65</v>
      </c>
      <c r="Q217" s="642" t="s">
        <v>61</v>
      </c>
      <c r="R217" s="642" t="s">
        <v>62</v>
      </c>
      <c r="S217" s="642" t="s">
        <v>63</v>
      </c>
      <c r="T217" s="631" t="s">
        <v>248</v>
      </c>
      <c r="U217" s="631" t="s">
        <v>1347</v>
      </c>
      <c r="V217" s="631" t="s">
        <v>132</v>
      </c>
      <c r="W217" s="642" t="s">
        <v>51</v>
      </c>
      <c r="X217" s="631" t="s">
        <v>1346</v>
      </c>
      <c r="Y217" s="644">
        <v>43187</v>
      </c>
      <c r="Z217" s="643">
        <v>807450.65</v>
      </c>
      <c r="AA217" s="643">
        <v>807450.65</v>
      </c>
      <c r="AB217" s="646">
        <v>80745.065000000002</v>
      </c>
      <c r="AC217" s="643">
        <v>807450.65</v>
      </c>
      <c r="AD217" s="641" t="s">
        <v>241</v>
      </c>
      <c r="AE217" s="642" t="s">
        <v>69</v>
      </c>
      <c r="AF217" s="642" t="s">
        <v>70</v>
      </c>
      <c r="AG217" s="631" t="s">
        <v>247</v>
      </c>
      <c r="AH217" s="643">
        <v>121117.6</v>
      </c>
      <c r="AI217" s="644">
        <v>43191</v>
      </c>
      <c r="AJ217" s="644">
        <v>43220</v>
      </c>
      <c r="AK217" s="638" t="s">
        <v>1348</v>
      </c>
      <c r="AL217" s="632" t="s">
        <v>600</v>
      </c>
      <c r="AM217" s="642" t="s">
        <v>1132</v>
      </c>
      <c r="AN217" s="642" t="s">
        <v>389</v>
      </c>
      <c r="AO217" s="642" t="s">
        <v>73</v>
      </c>
      <c r="AP217" s="632" t="s">
        <v>601</v>
      </c>
      <c r="AQ217" s="642" t="s">
        <v>73</v>
      </c>
      <c r="AR217" s="642" t="s">
        <v>573</v>
      </c>
      <c r="AS217" s="642" t="s">
        <v>240</v>
      </c>
      <c r="AT217" s="642" t="s">
        <v>566</v>
      </c>
      <c r="AU217" s="642" t="s">
        <v>566</v>
      </c>
      <c r="AV217" s="642" t="s">
        <v>566</v>
      </c>
      <c r="AW217" s="632" t="s">
        <v>567</v>
      </c>
      <c r="AX217" s="642" t="s">
        <v>74</v>
      </c>
      <c r="AY217" s="632" t="s">
        <v>569</v>
      </c>
      <c r="AZ217" s="632" t="s">
        <v>570</v>
      </c>
      <c r="BA217" s="632" t="s">
        <v>571</v>
      </c>
      <c r="BB217" s="632" t="s">
        <v>572</v>
      </c>
      <c r="BC217" s="641" t="s">
        <v>51</v>
      </c>
      <c r="BD217" s="115">
        <v>43298</v>
      </c>
      <c r="BE217" s="115">
        <v>43298</v>
      </c>
    </row>
    <row r="218" spans="1:57" ht="75">
      <c r="A218" s="641">
        <v>2018</v>
      </c>
      <c r="B218" s="114">
        <v>43191</v>
      </c>
      <c r="C218" s="114">
        <v>43281</v>
      </c>
      <c r="D218" s="631" t="s">
        <v>64</v>
      </c>
      <c r="E218" s="123" t="s">
        <v>160</v>
      </c>
      <c r="F218" s="123" t="s">
        <v>160</v>
      </c>
      <c r="G218" s="631" t="s">
        <v>1349</v>
      </c>
      <c r="H218" s="631" t="s">
        <v>382</v>
      </c>
      <c r="I218" s="632" t="s">
        <v>599</v>
      </c>
      <c r="J218" s="631" t="s">
        <v>188</v>
      </c>
      <c r="K218" s="642" t="s">
        <v>61</v>
      </c>
      <c r="L218" s="642" t="s">
        <v>62</v>
      </c>
      <c r="M218" s="642" t="s">
        <v>63</v>
      </c>
      <c r="N218" s="631" t="s">
        <v>84</v>
      </c>
      <c r="O218" s="631" t="s">
        <v>1341</v>
      </c>
      <c r="P218" s="643">
        <v>1735568.99</v>
      </c>
      <c r="Q218" s="642" t="s">
        <v>61</v>
      </c>
      <c r="R218" s="642" t="s">
        <v>62</v>
      </c>
      <c r="S218" s="642" t="s">
        <v>63</v>
      </c>
      <c r="T218" s="631" t="s">
        <v>84</v>
      </c>
      <c r="U218" s="631" t="s">
        <v>1341</v>
      </c>
      <c r="V218" s="631" t="s">
        <v>132</v>
      </c>
      <c r="W218" s="642" t="s">
        <v>51</v>
      </c>
      <c r="X218" s="631" t="s">
        <v>1349</v>
      </c>
      <c r="Y218" s="644">
        <v>43187</v>
      </c>
      <c r="Z218" s="645">
        <v>1496180.1637931035</v>
      </c>
      <c r="AA218" s="643">
        <v>1735568.99</v>
      </c>
      <c r="AB218" s="646">
        <v>173556.899</v>
      </c>
      <c r="AC218" s="643">
        <v>1735568.99</v>
      </c>
      <c r="AD218" s="641" t="s">
        <v>241</v>
      </c>
      <c r="AE218" s="642" t="s">
        <v>69</v>
      </c>
      <c r="AF218" s="642" t="s">
        <v>70</v>
      </c>
      <c r="AG218" s="631" t="s">
        <v>188</v>
      </c>
      <c r="AH218" s="643">
        <v>224427.02</v>
      </c>
      <c r="AI218" s="644">
        <v>43191</v>
      </c>
      <c r="AJ218" s="644">
        <v>43220</v>
      </c>
      <c r="AK218" s="638" t="s">
        <v>1350</v>
      </c>
      <c r="AL218" s="632" t="s">
        <v>600</v>
      </c>
      <c r="AM218" s="642" t="s">
        <v>1132</v>
      </c>
      <c r="AN218" s="642" t="s">
        <v>389</v>
      </c>
      <c r="AO218" s="642" t="s">
        <v>73</v>
      </c>
      <c r="AP218" s="632" t="s">
        <v>601</v>
      </c>
      <c r="AQ218" s="642" t="s">
        <v>73</v>
      </c>
      <c r="AR218" s="642" t="s">
        <v>573</v>
      </c>
      <c r="AS218" s="642" t="s">
        <v>240</v>
      </c>
      <c r="AT218" s="642" t="s">
        <v>566</v>
      </c>
      <c r="AU218" s="642" t="s">
        <v>566</v>
      </c>
      <c r="AV218" s="642" t="s">
        <v>566</v>
      </c>
      <c r="AW218" s="632" t="s">
        <v>567</v>
      </c>
      <c r="AX218" s="642" t="s">
        <v>74</v>
      </c>
      <c r="AY218" s="632" t="s">
        <v>569</v>
      </c>
      <c r="AZ218" s="632" t="s">
        <v>570</v>
      </c>
      <c r="BA218" s="632" t="s">
        <v>571</v>
      </c>
      <c r="BB218" s="632" t="s">
        <v>572</v>
      </c>
      <c r="BC218" s="641" t="s">
        <v>51</v>
      </c>
      <c r="BD218" s="115">
        <v>43298</v>
      </c>
      <c r="BE218" s="115">
        <v>43298</v>
      </c>
    </row>
    <row r="219" spans="1:57" ht="75">
      <c r="A219" s="641">
        <v>2018</v>
      </c>
      <c r="B219" s="114">
        <v>43191</v>
      </c>
      <c r="C219" s="114">
        <v>43281</v>
      </c>
      <c r="D219" s="631" t="s">
        <v>64</v>
      </c>
      <c r="E219" s="123" t="s">
        <v>160</v>
      </c>
      <c r="F219" s="123" t="s">
        <v>160</v>
      </c>
      <c r="G219" s="631" t="s">
        <v>1351</v>
      </c>
      <c r="H219" s="631" t="s">
        <v>382</v>
      </c>
      <c r="I219" s="632" t="s">
        <v>599</v>
      </c>
      <c r="J219" s="631" t="s">
        <v>188</v>
      </c>
      <c r="K219" s="642" t="s">
        <v>61</v>
      </c>
      <c r="L219" s="642" t="s">
        <v>62</v>
      </c>
      <c r="M219" s="642" t="s">
        <v>63</v>
      </c>
      <c r="N219" s="631" t="s">
        <v>256</v>
      </c>
      <c r="O219" s="631" t="s">
        <v>1352</v>
      </c>
      <c r="P219" s="643">
        <v>1780666.03</v>
      </c>
      <c r="Q219" s="642" t="s">
        <v>61</v>
      </c>
      <c r="R219" s="642" t="s">
        <v>62</v>
      </c>
      <c r="S219" s="642" t="s">
        <v>63</v>
      </c>
      <c r="T219" s="631" t="s">
        <v>256</v>
      </c>
      <c r="U219" s="631" t="s">
        <v>1352</v>
      </c>
      <c r="V219" s="631" t="s">
        <v>132</v>
      </c>
      <c r="W219" s="642" t="s">
        <v>51</v>
      </c>
      <c r="X219" s="631" t="s">
        <v>1351</v>
      </c>
      <c r="Y219" s="644">
        <v>43187</v>
      </c>
      <c r="Z219" s="645">
        <v>1535056.9224137932</v>
      </c>
      <c r="AA219" s="643">
        <v>1780666.03</v>
      </c>
      <c r="AB219" s="646">
        <v>178066.603</v>
      </c>
      <c r="AC219" s="643">
        <v>1780666.03</v>
      </c>
      <c r="AD219" s="641" t="s">
        <v>241</v>
      </c>
      <c r="AE219" s="642" t="s">
        <v>69</v>
      </c>
      <c r="AF219" s="642" t="s">
        <v>70</v>
      </c>
      <c r="AG219" s="631" t="s">
        <v>188</v>
      </c>
      <c r="AH219" s="643">
        <v>230258.54</v>
      </c>
      <c r="AI219" s="644">
        <v>43191</v>
      </c>
      <c r="AJ219" s="644">
        <v>43220</v>
      </c>
      <c r="AK219" s="638" t="s">
        <v>1353</v>
      </c>
      <c r="AL219" s="632" t="s">
        <v>600</v>
      </c>
      <c r="AM219" s="642" t="s">
        <v>1132</v>
      </c>
      <c r="AN219" s="642" t="s">
        <v>389</v>
      </c>
      <c r="AO219" s="642" t="s">
        <v>73</v>
      </c>
      <c r="AP219" s="632" t="s">
        <v>601</v>
      </c>
      <c r="AQ219" s="642" t="s">
        <v>73</v>
      </c>
      <c r="AR219" s="642" t="s">
        <v>573</v>
      </c>
      <c r="AS219" s="642" t="s">
        <v>240</v>
      </c>
      <c r="AT219" s="642" t="s">
        <v>566</v>
      </c>
      <c r="AU219" s="642" t="s">
        <v>566</v>
      </c>
      <c r="AV219" s="642" t="s">
        <v>566</v>
      </c>
      <c r="AW219" s="632" t="s">
        <v>567</v>
      </c>
      <c r="AX219" s="642" t="s">
        <v>74</v>
      </c>
      <c r="AY219" s="632" t="s">
        <v>569</v>
      </c>
      <c r="AZ219" s="632" t="s">
        <v>570</v>
      </c>
      <c r="BA219" s="632" t="s">
        <v>571</v>
      </c>
      <c r="BB219" s="632" t="s">
        <v>572</v>
      </c>
      <c r="BC219" s="641" t="s">
        <v>51</v>
      </c>
      <c r="BD219" s="115">
        <v>43298</v>
      </c>
      <c r="BE219" s="115">
        <v>43298</v>
      </c>
    </row>
    <row r="220" spans="1:57" ht="57.6" customHeight="1">
      <c r="A220" s="1480">
        <v>2018</v>
      </c>
      <c r="B220" s="1484">
        <v>43191</v>
      </c>
      <c r="C220" s="1484">
        <v>43281</v>
      </c>
      <c r="D220" s="1470" t="s">
        <v>64</v>
      </c>
      <c r="E220" s="1475" t="s">
        <v>136</v>
      </c>
      <c r="F220" s="1475" t="s">
        <v>136</v>
      </c>
      <c r="G220" s="1470" t="s">
        <v>1354</v>
      </c>
      <c r="H220" s="1470" t="s">
        <v>382</v>
      </c>
      <c r="I220" s="1474" t="s">
        <v>599</v>
      </c>
      <c r="J220" s="1470" t="s">
        <v>190</v>
      </c>
      <c r="K220" s="1468" t="s">
        <v>61</v>
      </c>
      <c r="L220" s="1468" t="s">
        <v>62</v>
      </c>
      <c r="M220" s="1468" t="s">
        <v>63</v>
      </c>
      <c r="N220" s="631" t="s">
        <v>191</v>
      </c>
      <c r="O220" s="631" t="s">
        <v>1355</v>
      </c>
      <c r="P220" s="643">
        <v>19737814.800000001</v>
      </c>
      <c r="Q220" s="1468" t="s">
        <v>61</v>
      </c>
      <c r="R220" s="1468" t="s">
        <v>62</v>
      </c>
      <c r="S220" s="1468" t="s">
        <v>63</v>
      </c>
      <c r="T220" s="1470" t="s">
        <v>191</v>
      </c>
      <c r="U220" s="1470" t="s">
        <v>1355</v>
      </c>
      <c r="V220" s="1470" t="s">
        <v>171</v>
      </c>
      <c r="W220" s="1468" t="s">
        <v>51</v>
      </c>
      <c r="X220" s="1470" t="s">
        <v>1354</v>
      </c>
      <c r="Y220" s="1489">
        <v>43187</v>
      </c>
      <c r="Z220" s="1481">
        <v>5172413.793103449</v>
      </c>
      <c r="AA220" s="1482">
        <v>6000000</v>
      </c>
      <c r="AB220" s="1497">
        <v>600000</v>
      </c>
      <c r="AC220" s="1482">
        <v>6000000</v>
      </c>
      <c r="AD220" s="1473" t="s">
        <v>241</v>
      </c>
      <c r="AE220" s="1466" t="s">
        <v>69</v>
      </c>
      <c r="AF220" s="1466" t="s">
        <v>70</v>
      </c>
      <c r="AG220" s="1467" t="s">
        <v>190</v>
      </c>
      <c r="AH220" s="1482">
        <v>775862.07</v>
      </c>
      <c r="AI220" s="1489">
        <v>43191</v>
      </c>
      <c r="AJ220" s="1489">
        <v>43281</v>
      </c>
      <c r="AK220" s="638" t="s">
        <v>1356</v>
      </c>
      <c r="AL220" s="1469" t="s">
        <v>600</v>
      </c>
      <c r="AM220" s="1466" t="s">
        <v>1132</v>
      </c>
      <c r="AN220" s="1466" t="s">
        <v>389</v>
      </c>
      <c r="AO220" s="1466" t="s">
        <v>73</v>
      </c>
      <c r="AP220" s="1469" t="s">
        <v>601</v>
      </c>
      <c r="AQ220" s="1466" t="s">
        <v>73</v>
      </c>
      <c r="AR220" s="1466" t="s">
        <v>573</v>
      </c>
      <c r="AS220" s="1466" t="s">
        <v>629</v>
      </c>
      <c r="AT220" s="1466" t="s">
        <v>2250</v>
      </c>
      <c r="AU220" s="1466" t="s">
        <v>2240</v>
      </c>
      <c r="AV220" s="1496">
        <v>43237</v>
      </c>
      <c r="AW220" s="1469" t="s">
        <v>2251</v>
      </c>
      <c r="AX220" s="1466" t="s">
        <v>74</v>
      </c>
      <c r="AY220" s="1469" t="s">
        <v>569</v>
      </c>
      <c r="AZ220" s="1469" t="s">
        <v>570</v>
      </c>
      <c r="BA220" s="1469" t="s">
        <v>571</v>
      </c>
      <c r="BB220" s="1469" t="s">
        <v>572</v>
      </c>
      <c r="BC220" s="1473" t="s">
        <v>51</v>
      </c>
      <c r="BD220" s="1477">
        <v>43298</v>
      </c>
      <c r="BE220" s="1477">
        <v>43298</v>
      </c>
    </row>
    <row r="221" spans="1:57" ht="30">
      <c r="A221" s="911"/>
      <c r="B221" s="1486"/>
      <c r="C221" s="1486"/>
      <c r="D221" s="1472"/>
      <c r="E221" s="1476"/>
      <c r="F221" s="1476"/>
      <c r="G221" s="1472"/>
      <c r="H221" s="1472"/>
      <c r="I221" s="703"/>
      <c r="J221" s="1472"/>
      <c r="K221" s="805"/>
      <c r="L221" s="805"/>
      <c r="M221" s="805"/>
      <c r="N221" s="631" t="s">
        <v>1357</v>
      </c>
      <c r="O221" s="631" t="s">
        <v>1358</v>
      </c>
      <c r="P221" s="643">
        <v>19924699.32</v>
      </c>
      <c r="Q221" s="805"/>
      <c r="R221" s="805"/>
      <c r="S221" s="805"/>
      <c r="T221" s="1472"/>
      <c r="U221" s="1472"/>
      <c r="V221" s="1472"/>
      <c r="W221" s="805"/>
      <c r="X221" s="1472"/>
      <c r="Y221" s="1489"/>
      <c r="Z221" s="1481"/>
      <c r="AA221" s="1482"/>
      <c r="AB221" s="1497"/>
      <c r="AC221" s="1482"/>
      <c r="AD221" s="1473"/>
      <c r="AE221" s="1466"/>
      <c r="AF221" s="1466"/>
      <c r="AG221" s="1467"/>
      <c r="AH221" s="1482"/>
      <c r="AI221" s="1489"/>
      <c r="AJ221" s="1489"/>
      <c r="AK221" s="638"/>
      <c r="AL221" s="1469"/>
      <c r="AM221" s="1466"/>
      <c r="AN221" s="1466"/>
      <c r="AO221" s="1466"/>
      <c r="AP221" s="1469"/>
      <c r="AQ221" s="1466"/>
      <c r="AR221" s="1466"/>
      <c r="AS221" s="1466"/>
      <c r="AT221" s="1466"/>
      <c r="AU221" s="1466"/>
      <c r="AV221" s="1466"/>
      <c r="AW221" s="1469"/>
      <c r="AX221" s="1466"/>
      <c r="AY221" s="1469"/>
      <c r="AZ221" s="1469"/>
      <c r="BA221" s="1469"/>
      <c r="BB221" s="1469"/>
      <c r="BC221" s="1473"/>
      <c r="BD221" s="1479"/>
      <c r="BE221" s="1479"/>
    </row>
    <row r="222" spans="1:57" ht="22.9" customHeight="1">
      <c r="A222" s="1480">
        <v>2018</v>
      </c>
      <c r="B222" s="1484">
        <v>43191</v>
      </c>
      <c r="C222" s="1484">
        <v>43281</v>
      </c>
      <c r="D222" s="1470" t="s">
        <v>64</v>
      </c>
      <c r="E222" s="1475" t="s">
        <v>136</v>
      </c>
      <c r="F222" s="1475" t="s">
        <v>136</v>
      </c>
      <c r="G222" s="1470" t="s">
        <v>1359</v>
      </c>
      <c r="H222" s="1470" t="s">
        <v>382</v>
      </c>
      <c r="I222" s="1474" t="s">
        <v>599</v>
      </c>
      <c r="J222" s="1470" t="s">
        <v>155</v>
      </c>
      <c r="K222" s="1470" t="s">
        <v>1360</v>
      </c>
      <c r="L222" s="1470" t="s">
        <v>1361</v>
      </c>
      <c r="M222" s="1470" t="s">
        <v>1362</v>
      </c>
      <c r="N222" s="1470" t="s">
        <v>1363</v>
      </c>
      <c r="O222" s="1470" t="s">
        <v>1364</v>
      </c>
      <c r="P222" s="1491">
        <v>5405704.2999999998</v>
      </c>
      <c r="Q222" s="1470" t="s">
        <v>1360</v>
      </c>
      <c r="R222" s="1470" t="s">
        <v>1361</v>
      </c>
      <c r="S222" s="1470" t="s">
        <v>1362</v>
      </c>
      <c r="T222" s="1470" t="s">
        <v>1363</v>
      </c>
      <c r="U222" s="1470" t="s">
        <v>1364</v>
      </c>
      <c r="V222" s="1470" t="s">
        <v>171</v>
      </c>
      <c r="W222" s="1468" t="s">
        <v>51</v>
      </c>
      <c r="X222" s="1470" t="s">
        <v>1359</v>
      </c>
      <c r="Y222" s="1489">
        <v>43187</v>
      </c>
      <c r="Z222" s="1481">
        <v>4660089.9137931038</v>
      </c>
      <c r="AA222" s="1482">
        <v>5405704.2999999998</v>
      </c>
      <c r="AB222" s="1497">
        <v>540570.43000000005</v>
      </c>
      <c r="AC222" s="1482">
        <v>5405704.2999999998</v>
      </c>
      <c r="AD222" s="1473" t="s">
        <v>241</v>
      </c>
      <c r="AE222" s="1466" t="s">
        <v>69</v>
      </c>
      <c r="AF222" s="1466" t="s">
        <v>70</v>
      </c>
      <c r="AG222" s="1467" t="s">
        <v>155</v>
      </c>
      <c r="AH222" s="1482">
        <v>699013.48</v>
      </c>
      <c r="AI222" s="1489">
        <v>43191</v>
      </c>
      <c r="AJ222" s="1489">
        <v>43281</v>
      </c>
      <c r="AK222" s="638" t="s">
        <v>1365</v>
      </c>
      <c r="AL222" s="1469" t="s">
        <v>600</v>
      </c>
      <c r="AM222" s="1466" t="s">
        <v>1132</v>
      </c>
      <c r="AN222" s="1466" t="s">
        <v>389</v>
      </c>
      <c r="AO222" s="1466" t="s">
        <v>73</v>
      </c>
      <c r="AP222" s="1469" t="s">
        <v>601</v>
      </c>
      <c r="AQ222" s="1466" t="s">
        <v>73</v>
      </c>
      <c r="AR222" s="1466" t="s">
        <v>573</v>
      </c>
      <c r="AS222" s="1466" t="s">
        <v>240</v>
      </c>
      <c r="AT222" s="1466" t="s">
        <v>566</v>
      </c>
      <c r="AU222" s="1466" t="s">
        <v>566</v>
      </c>
      <c r="AV222" s="1466" t="s">
        <v>566</v>
      </c>
      <c r="AW222" s="1469" t="s">
        <v>567</v>
      </c>
      <c r="AX222" s="1466" t="s">
        <v>74</v>
      </c>
      <c r="AY222" s="1469" t="s">
        <v>569</v>
      </c>
      <c r="AZ222" s="1469" t="s">
        <v>570</v>
      </c>
      <c r="BA222" s="1469" t="s">
        <v>571</v>
      </c>
      <c r="BB222" s="1469" t="s">
        <v>572</v>
      </c>
      <c r="BC222" s="1473" t="s">
        <v>51</v>
      </c>
      <c r="BD222" s="1477">
        <v>43298</v>
      </c>
      <c r="BE222" s="1477">
        <v>43298</v>
      </c>
    </row>
    <row r="223" spans="1:57" ht="33.75">
      <c r="A223" s="911"/>
      <c r="B223" s="1486"/>
      <c r="C223" s="1486"/>
      <c r="D223" s="1472"/>
      <c r="E223" s="1476"/>
      <c r="F223" s="1476"/>
      <c r="G223" s="1472"/>
      <c r="H223" s="1472"/>
      <c r="I223" s="703"/>
      <c r="J223" s="1472"/>
      <c r="K223" s="1472"/>
      <c r="L223" s="1472"/>
      <c r="M223" s="1472"/>
      <c r="N223" s="1472"/>
      <c r="O223" s="1472"/>
      <c r="P223" s="1492"/>
      <c r="Q223" s="1472"/>
      <c r="R223" s="1472"/>
      <c r="S223" s="1472"/>
      <c r="T223" s="1472"/>
      <c r="U223" s="1472"/>
      <c r="V223" s="1472"/>
      <c r="W223" s="805"/>
      <c r="X223" s="1472"/>
      <c r="Y223" s="1489"/>
      <c r="Z223" s="1481"/>
      <c r="AA223" s="1482"/>
      <c r="AB223" s="1497"/>
      <c r="AC223" s="1482"/>
      <c r="AD223" s="1473"/>
      <c r="AE223" s="1466"/>
      <c r="AF223" s="1466"/>
      <c r="AG223" s="1467"/>
      <c r="AH223" s="1482"/>
      <c r="AI223" s="1489"/>
      <c r="AJ223" s="1489"/>
      <c r="AK223" s="638" t="s">
        <v>1366</v>
      </c>
      <c r="AL223" s="1469"/>
      <c r="AM223" s="1466"/>
      <c r="AN223" s="1466"/>
      <c r="AO223" s="1466"/>
      <c r="AP223" s="1469"/>
      <c r="AQ223" s="1466"/>
      <c r="AR223" s="1466"/>
      <c r="AS223" s="1466"/>
      <c r="AT223" s="1466"/>
      <c r="AU223" s="1466"/>
      <c r="AV223" s="1466"/>
      <c r="AW223" s="1469"/>
      <c r="AX223" s="1466"/>
      <c r="AY223" s="1469"/>
      <c r="AZ223" s="1469"/>
      <c r="BA223" s="1469"/>
      <c r="BB223" s="1469"/>
      <c r="BC223" s="1473"/>
      <c r="BD223" s="1479"/>
      <c r="BE223" s="1479"/>
    </row>
    <row r="224" spans="1:57" ht="22.9" customHeight="1">
      <c r="A224" s="1480">
        <v>2018</v>
      </c>
      <c r="B224" s="1484">
        <v>43191</v>
      </c>
      <c r="C224" s="1484">
        <v>43281</v>
      </c>
      <c r="D224" s="1470" t="s">
        <v>64</v>
      </c>
      <c r="E224" s="1475" t="s">
        <v>136</v>
      </c>
      <c r="F224" s="1475" t="s">
        <v>136</v>
      </c>
      <c r="G224" s="1470" t="s">
        <v>1367</v>
      </c>
      <c r="H224" s="1470" t="s">
        <v>382</v>
      </c>
      <c r="I224" s="1474" t="s">
        <v>599</v>
      </c>
      <c r="J224" s="1470" t="s">
        <v>155</v>
      </c>
      <c r="K224" s="1468" t="s">
        <v>61</v>
      </c>
      <c r="L224" s="1468" t="s">
        <v>62</v>
      </c>
      <c r="M224" s="1468" t="s">
        <v>63</v>
      </c>
      <c r="N224" s="1470" t="s">
        <v>162</v>
      </c>
      <c r="O224" s="1470" t="s">
        <v>1368</v>
      </c>
      <c r="P224" s="1491">
        <v>5263448.92</v>
      </c>
      <c r="Q224" s="1468" t="s">
        <v>61</v>
      </c>
      <c r="R224" s="1468" t="s">
        <v>62</v>
      </c>
      <c r="S224" s="1468" t="s">
        <v>63</v>
      </c>
      <c r="T224" s="1470" t="s">
        <v>162</v>
      </c>
      <c r="U224" s="1470" t="s">
        <v>1368</v>
      </c>
      <c r="V224" s="1470" t="s">
        <v>171</v>
      </c>
      <c r="W224" s="1468" t="s">
        <v>51</v>
      </c>
      <c r="X224" s="1470" t="s">
        <v>1367</v>
      </c>
      <c r="Y224" s="1489">
        <v>43187</v>
      </c>
      <c r="Z224" s="1481">
        <v>4537455.9655172415</v>
      </c>
      <c r="AA224" s="1482">
        <v>5263448.92</v>
      </c>
      <c r="AB224" s="1497">
        <v>526344.89199999999</v>
      </c>
      <c r="AC224" s="1482">
        <v>5263448.92</v>
      </c>
      <c r="AD224" s="1473" t="s">
        <v>241</v>
      </c>
      <c r="AE224" s="1466" t="s">
        <v>69</v>
      </c>
      <c r="AF224" s="1466" t="s">
        <v>70</v>
      </c>
      <c r="AG224" s="1467" t="s">
        <v>155</v>
      </c>
      <c r="AH224" s="1482">
        <v>680618.4</v>
      </c>
      <c r="AI224" s="1489">
        <v>43191</v>
      </c>
      <c r="AJ224" s="1489">
        <v>43281</v>
      </c>
      <c r="AK224" s="638" t="s">
        <v>1369</v>
      </c>
      <c r="AL224" s="1469" t="s">
        <v>600</v>
      </c>
      <c r="AM224" s="1466" t="s">
        <v>1132</v>
      </c>
      <c r="AN224" s="1466" t="s">
        <v>389</v>
      </c>
      <c r="AO224" s="1466" t="s">
        <v>73</v>
      </c>
      <c r="AP224" s="1469" t="s">
        <v>601</v>
      </c>
      <c r="AQ224" s="1466" t="s">
        <v>73</v>
      </c>
      <c r="AR224" s="1466" t="s">
        <v>573</v>
      </c>
      <c r="AS224" s="1466" t="s">
        <v>240</v>
      </c>
      <c r="AT224" s="1466" t="s">
        <v>566</v>
      </c>
      <c r="AU224" s="1466" t="s">
        <v>566</v>
      </c>
      <c r="AV224" s="1466" t="s">
        <v>566</v>
      </c>
      <c r="AW224" s="1469" t="s">
        <v>567</v>
      </c>
      <c r="AX224" s="1466" t="s">
        <v>74</v>
      </c>
      <c r="AY224" s="1469" t="s">
        <v>569</v>
      </c>
      <c r="AZ224" s="1469" t="s">
        <v>570</v>
      </c>
      <c r="BA224" s="1469" t="s">
        <v>571</v>
      </c>
      <c r="BB224" s="1469" t="s">
        <v>572</v>
      </c>
      <c r="BC224" s="1473" t="s">
        <v>51</v>
      </c>
      <c r="BD224" s="1477">
        <v>43298</v>
      </c>
      <c r="BE224" s="1477">
        <v>43298</v>
      </c>
    </row>
    <row r="225" spans="1:57" ht="33.75">
      <c r="A225" s="911"/>
      <c r="B225" s="1486"/>
      <c r="C225" s="1486"/>
      <c r="D225" s="1472"/>
      <c r="E225" s="1476"/>
      <c r="F225" s="1476"/>
      <c r="G225" s="1472"/>
      <c r="H225" s="1472"/>
      <c r="I225" s="703"/>
      <c r="J225" s="1472"/>
      <c r="K225" s="805"/>
      <c r="L225" s="805"/>
      <c r="M225" s="805"/>
      <c r="N225" s="1472"/>
      <c r="O225" s="1472"/>
      <c r="P225" s="1492"/>
      <c r="Q225" s="805"/>
      <c r="R225" s="805"/>
      <c r="S225" s="805"/>
      <c r="T225" s="1472"/>
      <c r="U225" s="1472"/>
      <c r="V225" s="1472"/>
      <c r="W225" s="805"/>
      <c r="X225" s="1472"/>
      <c r="Y225" s="1489"/>
      <c r="Z225" s="1481"/>
      <c r="AA225" s="1482"/>
      <c r="AB225" s="1497"/>
      <c r="AC225" s="1482"/>
      <c r="AD225" s="1473"/>
      <c r="AE225" s="1466"/>
      <c r="AF225" s="1466"/>
      <c r="AG225" s="1467"/>
      <c r="AH225" s="1482"/>
      <c r="AI225" s="1489"/>
      <c r="AJ225" s="1489"/>
      <c r="AK225" s="638" t="s">
        <v>1370</v>
      </c>
      <c r="AL225" s="1469"/>
      <c r="AM225" s="1466"/>
      <c r="AN225" s="1466"/>
      <c r="AO225" s="1466"/>
      <c r="AP225" s="1469"/>
      <c r="AQ225" s="1466"/>
      <c r="AR225" s="1466"/>
      <c r="AS225" s="1466"/>
      <c r="AT225" s="1466"/>
      <c r="AU225" s="1466"/>
      <c r="AV225" s="1466"/>
      <c r="AW225" s="1469"/>
      <c r="AX225" s="1466"/>
      <c r="AY225" s="1469"/>
      <c r="AZ225" s="1469"/>
      <c r="BA225" s="1469"/>
      <c r="BB225" s="1469"/>
      <c r="BC225" s="1473"/>
      <c r="BD225" s="1479"/>
      <c r="BE225" s="1479"/>
    </row>
    <row r="226" spans="1:57" ht="22.9" customHeight="1">
      <c r="A226" s="1480">
        <v>2018</v>
      </c>
      <c r="B226" s="1484">
        <v>43191</v>
      </c>
      <c r="C226" s="1484">
        <v>43281</v>
      </c>
      <c r="D226" s="1470" t="s">
        <v>64</v>
      </c>
      <c r="E226" s="1475" t="s">
        <v>136</v>
      </c>
      <c r="F226" s="1475" t="s">
        <v>136</v>
      </c>
      <c r="G226" s="1470" t="s">
        <v>1371</v>
      </c>
      <c r="H226" s="1470" t="s">
        <v>382</v>
      </c>
      <c r="I226" s="1474" t="s">
        <v>599</v>
      </c>
      <c r="J226" s="1470" t="s">
        <v>155</v>
      </c>
      <c r="K226" s="1468" t="s">
        <v>61</v>
      </c>
      <c r="L226" s="1468" t="s">
        <v>62</v>
      </c>
      <c r="M226" s="1468" t="s">
        <v>63</v>
      </c>
      <c r="N226" s="1470" t="s">
        <v>164</v>
      </c>
      <c r="O226" s="1470" t="s">
        <v>1372</v>
      </c>
      <c r="P226" s="1491">
        <v>2133830.64</v>
      </c>
      <c r="Q226" s="1468" t="s">
        <v>61</v>
      </c>
      <c r="R226" s="1468" t="s">
        <v>62</v>
      </c>
      <c r="S226" s="1468" t="s">
        <v>63</v>
      </c>
      <c r="T226" s="1470" t="s">
        <v>164</v>
      </c>
      <c r="U226" s="1470" t="s">
        <v>1372</v>
      </c>
      <c r="V226" s="1470" t="s">
        <v>171</v>
      </c>
      <c r="W226" s="1468" t="s">
        <v>51</v>
      </c>
      <c r="X226" s="1470" t="s">
        <v>1371</v>
      </c>
      <c r="Y226" s="1489">
        <v>43187</v>
      </c>
      <c r="Z226" s="1481">
        <v>1839509.1724137934</v>
      </c>
      <c r="AA226" s="1482">
        <v>2133830.64</v>
      </c>
      <c r="AB226" s="1497">
        <v>213383.06400000001</v>
      </c>
      <c r="AC226" s="1482">
        <v>2133830.64</v>
      </c>
      <c r="AD226" s="1473" t="s">
        <v>241</v>
      </c>
      <c r="AE226" s="1466" t="s">
        <v>69</v>
      </c>
      <c r="AF226" s="1466" t="s">
        <v>70</v>
      </c>
      <c r="AG226" s="1467" t="s">
        <v>155</v>
      </c>
      <c r="AH226" s="1482">
        <v>275926.38</v>
      </c>
      <c r="AI226" s="1489">
        <v>43191</v>
      </c>
      <c r="AJ226" s="1489">
        <v>43281</v>
      </c>
      <c r="AK226" s="638" t="s">
        <v>1373</v>
      </c>
      <c r="AL226" s="1469" t="s">
        <v>600</v>
      </c>
      <c r="AM226" s="1466" t="s">
        <v>1132</v>
      </c>
      <c r="AN226" s="1466" t="s">
        <v>389</v>
      </c>
      <c r="AO226" s="1466" t="s">
        <v>73</v>
      </c>
      <c r="AP226" s="1469" t="s">
        <v>601</v>
      </c>
      <c r="AQ226" s="1466" t="s">
        <v>73</v>
      </c>
      <c r="AR226" s="1466" t="s">
        <v>573</v>
      </c>
      <c r="AS226" s="1466" t="s">
        <v>240</v>
      </c>
      <c r="AT226" s="1466" t="s">
        <v>566</v>
      </c>
      <c r="AU226" s="1466" t="s">
        <v>566</v>
      </c>
      <c r="AV226" s="1466" t="s">
        <v>566</v>
      </c>
      <c r="AW226" s="1469" t="s">
        <v>567</v>
      </c>
      <c r="AX226" s="1466" t="s">
        <v>74</v>
      </c>
      <c r="AY226" s="1469" t="s">
        <v>569</v>
      </c>
      <c r="AZ226" s="1469" t="s">
        <v>570</v>
      </c>
      <c r="BA226" s="1469" t="s">
        <v>571</v>
      </c>
      <c r="BB226" s="1469" t="s">
        <v>572</v>
      </c>
      <c r="BC226" s="1473" t="s">
        <v>51</v>
      </c>
      <c r="BD226" s="1477">
        <v>43298</v>
      </c>
      <c r="BE226" s="1477">
        <v>43298</v>
      </c>
    </row>
    <row r="227" spans="1:57" ht="33.75">
      <c r="A227" s="911"/>
      <c r="B227" s="1486"/>
      <c r="C227" s="1486"/>
      <c r="D227" s="1472"/>
      <c r="E227" s="1476"/>
      <c r="F227" s="1476"/>
      <c r="G227" s="1472"/>
      <c r="H227" s="1472"/>
      <c r="I227" s="703"/>
      <c r="J227" s="1472"/>
      <c r="K227" s="805"/>
      <c r="L227" s="805"/>
      <c r="M227" s="805"/>
      <c r="N227" s="1472"/>
      <c r="O227" s="1472"/>
      <c r="P227" s="1492"/>
      <c r="Q227" s="805"/>
      <c r="R227" s="805"/>
      <c r="S227" s="805"/>
      <c r="T227" s="1472"/>
      <c r="U227" s="1472"/>
      <c r="V227" s="1472"/>
      <c r="W227" s="805"/>
      <c r="X227" s="1472"/>
      <c r="Y227" s="1489"/>
      <c r="Z227" s="1481"/>
      <c r="AA227" s="1482"/>
      <c r="AB227" s="1497"/>
      <c r="AC227" s="1482"/>
      <c r="AD227" s="1473"/>
      <c r="AE227" s="1466"/>
      <c r="AF227" s="1466"/>
      <c r="AG227" s="1467"/>
      <c r="AH227" s="1482"/>
      <c r="AI227" s="1489"/>
      <c r="AJ227" s="1489"/>
      <c r="AK227" s="638" t="s">
        <v>1374</v>
      </c>
      <c r="AL227" s="1469"/>
      <c r="AM227" s="1466"/>
      <c r="AN227" s="1466"/>
      <c r="AO227" s="1466"/>
      <c r="AP227" s="1469"/>
      <c r="AQ227" s="1466"/>
      <c r="AR227" s="1466"/>
      <c r="AS227" s="1466"/>
      <c r="AT227" s="1466"/>
      <c r="AU227" s="1466"/>
      <c r="AV227" s="1466"/>
      <c r="AW227" s="1469"/>
      <c r="AX227" s="1466"/>
      <c r="AY227" s="1469"/>
      <c r="AZ227" s="1469"/>
      <c r="BA227" s="1469"/>
      <c r="BB227" s="1469"/>
      <c r="BC227" s="1473"/>
      <c r="BD227" s="1479"/>
      <c r="BE227" s="1479"/>
    </row>
    <row r="228" spans="1:57" ht="22.9" customHeight="1">
      <c r="A228" s="1480">
        <v>2018</v>
      </c>
      <c r="B228" s="1484">
        <v>43191</v>
      </c>
      <c r="C228" s="1484">
        <v>43281</v>
      </c>
      <c r="D228" s="1470" t="s">
        <v>64</v>
      </c>
      <c r="E228" s="1475" t="s">
        <v>136</v>
      </c>
      <c r="F228" s="1475" t="s">
        <v>136</v>
      </c>
      <c r="G228" s="1470" t="s">
        <v>1375</v>
      </c>
      <c r="H228" s="1470" t="s">
        <v>382</v>
      </c>
      <c r="I228" s="1474" t="s">
        <v>599</v>
      </c>
      <c r="J228" s="1470" t="s">
        <v>167</v>
      </c>
      <c r="K228" s="1470" t="s">
        <v>1376</v>
      </c>
      <c r="L228" s="1470" t="s">
        <v>1377</v>
      </c>
      <c r="M228" s="1470" t="s">
        <v>605</v>
      </c>
      <c r="N228" s="1470" t="s">
        <v>1363</v>
      </c>
      <c r="O228" s="1470" t="s">
        <v>1378</v>
      </c>
      <c r="P228" s="1491">
        <v>10080789.15</v>
      </c>
      <c r="Q228" s="1470" t="s">
        <v>1376</v>
      </c>
      <c r="R228" s="1470" t="s">
        <v>1377</v>
      </c>
      <c r="S228" s="1470" t="s">
        <v>605</v>
      </c>
      <c r="T228" s="1470" t="s">
        <v>1363</v>
      </c>
      <c r="U228" s="1470" t="s">
        <v>1378</v>
      </c>
      <c r="V228" s="1470" t="s">
        <v>171</v>
      </c>
      <c r="W228" s="1468" t="s">
        <v>51</v>
      </c>
      <c r="X228" s="1470" t="s">
        <v>1375</v>
      </c>
      <c r="Y228" s="1489">
        <v>43187</v>
      </c>
      <c r="Z228" s="1481">
        <v>8690335.4741379321</v>
      </c>
      <c r="AA228" s="1482">
        <v>10080789.15</v>
      </c>
      <c r="AB228" s="1497">
        <v>1008078.915</v>
      </c>
      <c r="AC228" s="1482">
        <v>10080789.15</v>
      </c>
      <c r="AD228" s="1473" t="s">
        <v>241</v>
      </c>
      <c r="AE228" s="1466" t="s">
        <v>69</v>
      </c>
      <c r="AF228" s="1466" t="s">
        <v>70</v>
      </c>
      <c r="AG228" s="1467" t="s">
        <v>167</v>
      </c>
      <c r="AH228" s="1482">
        <v>1303550.32</v>
      </c>
      <c r="AI228" s="1489">
        <v>43191</v>
      </c>
      <c r="AJ228" s="1489">
        <v>43281</v>
      </c>
      <c r="AK228" s="638" t="s">
        <v>1379</v>
      </c>
      <c r="AL228" s="1469" t="s">
        <v>600</v>
      </c>
      <c r="AM228" s="1466" t="s">
        <v>1132</v>
      </c>
      <c r="AN228" s="1466" t="s">
        <v>389</v>
      </c>
      <c r="AO228" s="1466" t="s">
        <v>73</v>
      </c>
      <c r="AP228" s="1469" t="s">
        <v>601</v>
      </c>
      <c r="AQ228" s="1466" t="s">
        <v>73</v>
      </c>
      <c r="AR228" s="1466" t="s">
        <v>573</v>
      </c>
      <c r="AS228" s="1466" t="s">
        <v>240</v>
      </c>
      <c r="AT228" s="1466" t="s">
        <v>566</v>
      </c>
      <c r="AU228" s="1466" t="s">
        <v>566</v>
      </c>
      <c r="AV228" s="1466" t="s">
        <v>566</v>
      </c>
      <c r="AW228" s="1469" t="s">
        <v>567</v>
      </c>
      <c r="AX228" s="1466" t="s">
        <v>74</v>
      </c>
      <c r="AY228" s="1469" t="s">
        <v>569</v>
      </c>
      <c r="AZ228" s="1469" t="s">
        <v>570</v>
      </c>
      <c r="BA228" s="1469" t="s">
        <v>571</v>
      </c>
      <c r="BB228" s="1469" t="s">
        <v>572</v>
      </c>
      <c r="BC228" s="1473" t="s">
        <v>51</v>
      </c>
      <c r="BD228" s="1477">
        <v>43298</v>
      </c>
      <c r="BE228" s="1477">
        <v>43298</v>
      </c>
    </row>
    <row r="229" spans="1:57" ht="33.75">
      <c r="A229" s="911"/>
      <c r="B229" s="1486"/>
      <c r="C229" s="1486"/>
      <c r="D229" s="1472"/>
      <c r="E229" s="1476"/>
      <c r="F229" s="1476"/>
      <c r="G229" s="1472"/>
      <c r="H229" s="1472"/>
      <c r="I229" s="703"/>
      <c r="J229" s="1472"/>
      <c r="K229" s="1472"/>
      <c r="L229" s="1472"/>
      <c r="M229" s="1472"/>
      <c r="N229" s="1472"/>
      <c r="O229" s="1472"/>
      <c r="P229" s="1492"/>
      <c r="Q229" s="1472"/>
      <c r="R229" s="1472"/>
      <c r="S229" s="1472"/>
      <c r="T229" s="1472"/>
      <c r="U229" s="1472"/>
      <c r="V229" s="1472"/>
      <c r="W229" s="805"/>
      <c r="X229" s="1472"/>
      <c r="Y229" s="1489"/>
      <c r="Z229" s="1481"/>
      <c r="AA229" s="1482"/>
      <c r="AB229" s="1497"/>
      <c r="AC229" s="1482"/>
      <c r="AD229" s="1473"/>
      <c r="AE229" s="1466"/>
      <c r="AF229" s="1466"/>
      <c r="AG229" s="1467"/>
      <c r="AH229" s="1482"/>
      <c r="AI229" s="1489"/>
      <c r="AJ229" s="1489"/>
      <c r="AK229" s="638" t="s">
        <v>1380</v>
      </c>
      <c r="AL229" s="1469"/>
      <c r="AM229" s="1466"/>
      <c r="AN229" s="1466"/>
      <c r="AO229" s="1466"/>
      <c r="AP229" s="1469"/>
      <c r="AQ229" s="1466"/>
      <c r="AR229" s="1466"/>
      <c r="AS229" s="1466"/>
      <c r="AT229" s="1466"/>
      <c r="AU229" s="1466"/>
      <c r="AV229" s="1466"/>
      <c r="AW229" s="1469"/>
      <c r="AX229" s="1466"/>
      <c r="AY229" s="1469"/>
      <c r="AZ229" s="1469"/>
      <c r="BA229" s="1469"/>
      <c r="BB229" s="1469"/>
      <c r="BC229" s="1473"/>
      <c r="BD229" s="1479"/>
      <c r="BE229" s="1479"/>
    </row>
    <row r="230" spans="1:57" ht="57.6" customHeight="1">
      <c r="A230" s="641">
        <v>2018</v>
      </c>
      <c r="B230" s="114">
        <v>43191</v>
      </c>
      <c r="C230" s="114">
        <v>43281</v>
      </c>
      <c r="D230" s="631" t="s">
        <v>64</v>
      </c>
      <c r="E230" s="116" t="s">
        <v>136</v>
      </c>
      <c r="F230" s="116" t="s">
        <v>136</v>
      </c>
      <c r="G230" s="631" t="s">
        <v>1381</v>
      </c>
      <c r="H230" s="631" t="s">
        <v>382</v>
      </c>
      <c r="I230" s="632" t="s">
        <v>599</v>
      </c>
      <c r="J230" s="631" t="s">
        <v>167</v>
      </c>
      <c r="K230" s="631" t="s">
        <v>174</v>
      </c>
      <c r="L230" s="631" t="s">
        <v>603</v>
      </c>
      <c r="M230" s="631" t="s">
        <v>176</v>
      </c>
      <c r="N230" s="631" t="s">
        <v>1363</v>
      </c>
      <c r="O230" s="631" t="s">
        <v>1382</v>
      </c>
      <c r="P230" s="643">
        <v>4919210.8499999996</v>
      </c>
      <c r="Q230" s="631" t="s">
        <v>174</v>
      </c>
      <c r="R230" s="631" t="s">
        <v>603</v>
      </c>
      <c r="S230" s="631" t="s">
        <v>176</v>
      </c>
      <c r="T230" s="631" t="s">
        <v>1363</v>
      </c>
      <c r="U230" s="631" t="s">
        <v>1382</v>
      </c>
      <c r="V230" s="631" t="s">
        <v>171</v>
      </c>
      <c r="W230" s="642" t="s">
        <v>51</v>
      </c>
      <c r="X230" s="631" t="s">
        <v>1381</v>
      </c>
      <c r="Y230" s="644">
        <v>43187</v>
      </c>
      <c r="Z230" s="645">
        <v>4240699.0086206896</v>
      </c>
      <c r="AA230" s="643">
        <v>4919210.8499999996</v>
      </c>
      <c r="AB230" s="646">
        <v>737881.62749999994</v>
      </c>
      <c r="AC230" s="643">
        <v>4919210.8499999996</v>
      </c>
      <c r="AD230" s="641" t="s">
        <v>241</v>
      </c>
      <c r="AE230" s="642" t="s">
        <v>69</v>
      </c>
      <c r="AF230" s="642" t="s">
        <v>70</v>
      </c>
      <c r="AG230" s="631" t="s">
        <v>167</v>
      </c>
      <c r="AH230" s="643">
        <v>636104.85</v>
      </c>
      <c r="AI230" s="644">
        <v>43191</v>
      </c>
      <c r="AJ230" s="644">
        <v>43281</v>
      </c>
      <c r="AK230" s="638" t="s">
        <v>1383</v>
      </c>
      <c r="AL230" s="632" t="s">
        <v>600</v>
      </c>
      <c r="AM230" s="642" t="s">
        <v>1132</v>
      </c>
      <c r="AN230" s="642" t="s">
        <v>389</v>
      </c>
      <c r="AO230" s="642" t="s">
        <v>73</v>
      </c>
      <c r="AP230" s="632" t="s">
        <v>601</v>
      </c>
      <c r="AQ230" s="642" t="s">
        <v>73</v>
      </c>
      <c r="AR230" s="642" t="s">
        <v>573</v>
      </c>
      <c r="AS230" s="642" t="s">
        <v>240</v>
      </c>
      <c r="AT230" s="642" t="s">
        <v>566</v>
      </c>
      <c r="AU230" s="642" t="s">
        <v>566</v>
      </c>
      <c r="AV230" s="642" t="s">
        <v>566</v>
      </c>
      <c r="AW230" s="632" t="s">
        <v>567</v>
      </c>
      <c r="AX230" s="642" t="s">
        <v>74</v>
      </c>
      <c r="AY230" s="632" t="s">
        <v>569</v>
      </c>
      <c r="AZ230" s="632" t="s">
        <v>570</v>
      </c>
      <c r="BA230" s="632" t="s">
        <v>571</v>
      </c>
      <c r="BB230" s="632" t="s">
        <v>572</v>
      </c>
      <c r="BC230" s="641" t="s">
        <v>51</v>
      </c>
      <c r="BD230" s="115">
        <v>43298</v>
      </c>
      <c r="BE230" s="115">
        <v>43298</v>
      </c>
    </row>
    <row r="231" spans="1:57" ht="75">
      <c r="A231" s="641">
        <v>2018</v>
      </c>
      <c r="B231" s="114">
        <v>43191</v>
      </c>
      <c r="C231" s="114">
        <v>43281</v>
      </c>
      <c r="D231" s="631" t="s">
        <v>64</v>
      </c>
      <c r="E231" s="123" t="s">
        <v>160</v>
      </c>
      <c r="F231" s="123" t="s">
        <v>160</v>
      </c>
      <c r="G231" s="631" t="s">
        <v>1384</v>
      </c>
      <c r="H231" s="631" t="s">
        <v>465</v>
      </c>
      <c r="I231" s="632" t="s">
        <v>599</v>
      </c>
      <c r="J231" s="631" t="s">
        <v>148</v>
      </c>
      <c r="K231" s="642" t="s">
        <v>61</v>
      </c>
      <c r="L231" s="642" t="s">
        <v>62</v>
      </c>
      <c r="M231" s="642" t="s">
        <v>63</v>
      </c>
      <c r="N231" s="631" t="s">
        <v>82</v>
      </c>
      <c r="O231" s="631" t="s">
        <v>1385</v>
      </c>
      <c r="P231" s="643">
        <v>20000000</v>
      </c>
      <c r="Q231" s="642" t="s">
        <v>61</v>
      </c>
      <c r="R231" s="642" t="s">
        <v>62</v>
      </c>
      <c r="S231" s="642" t="s">
        <v>63</v>
      </c>
      <c r="T231" s="631" t="s">
        <v>82</v>
      </c>
      <c r="U231" s="631" t="s">
        <v>1385</v>
      </c>
      <c r="V231" s="631" t="s">
        <v>132</v>
      </c>
      <c r="W231" s="642" t="s">
        <v>51</v>
      </c>
      <c r="X231" s="631" t="s">
        <v>1384</v>
      </c>
      <c r="Y231" s="644">
        <v>43187</v>
      </c>
      <c r="Z231" s="645">
        <v>17241379.31034483</v>
      </c>
      <c r="AA231" s="643">
        <v>20000000</v>
      </c>
      <c r="AB231" s="646">
        <v>2000000</v>
      </c>
      <c r="AC231" s="643">
        <v>20000000</v>
      </c>
      <c r="AD231" s="641" t="s">
        <v>241</v>
      </c>
      <c r="AE231" s="642" t="s">
        <v>69</v>
      </c>
      <c r="AF231" s="642" t="s">
        <v>70</v>
      </c>
      <c r="AG231" s="631" t="s">
        <v>148</v>
      </c>
      <c r="AH231" s="643">
        <v>2586206.9</v>
      </c>
      <c r="AI231" s="644">
        <v>43191</v>
      </c>
      <c r="AJ231" s="644">
        <v>43281</v>
      </c>
      <c r="AK231" s="638" t="s">
        <v>1386</v>
      </c>
      <c r="AL231" s="632" t="s">
        <v>600</v>
      </c>
      <c r="AM231" s="642" t="s">
        <v>1132</v>
      </c>
      <c r="AN231" s="642" t="s">
        <v>389</v>
      </c>
      <c r="AO231" s="642" t="s">
        <v>73</v>
      </c>
      <c r="AP231" s="632" t="s">
        <v>601</v>
      </c>
      <c r="AQ231" s="642" t="s">
        <v>73</v>
      </c>
      <c r="AR231" s="642" t="s">
        <v>573</v>
      </c>
      <c r="AS231" s="642" t="s">
        <v>240</v>
      </c>
      <c r="AT231" s="642" t="s">
        <v>566</v>
      </c>
      <c r="AU231" s="642" t="s">
        <v>566</v>
      </c>
      <c r="AV231" s="642" t="s">
        <v>566</v>
      </c>
      <c r="AW231" s="632" t="s">
        <v>567</v>
      </c>
      <c r="AX231" s="642" t="s">
        <v>74</v>
      </c>
      <c r="AY231" s="632" t="s">
        <v>569</v>
      </c>
      <c r="AZ231" s="632" t="s">
        <v>570</v>
      </c>
      <c r="BA231" s="632" t="s">
        <v>571</v>
      </c>
      <c r="BB231" s="632" t="s">
        <v>572</v>
      </c>
      <c r="BC231" s="641" t="s">
        <v>51</v>
      </c>
      <c r="BD231" s="115">
        <v>43298</v>
      </c>
      <c r="BE231" s="115">
        <v>43298</v>
      </c>
    </row>
    <row r="232" spans="1:57" ht="75">
      <c r="A232" s="641">
        <v>2018</v>
      </c>
      <c r="B232" s="114">
        <v>43191</v>
      </c>
      <c r="C232" s="114">
        <v>43281</v>
      </c>
      <c r="D232" s="631" t="s">
        <v>64</v>
      </c>
      <c r="E232" s="123" t="s">
        <v>1387</v>
      </c>
      <c r="F232" s="123" t="s">
        <v>1387</v>
      </c>
      <c r="G232" s="631" t="s">
        <v>1388</v>
      </c>
      <c r="H232" s="631" t="s">
        <v>465</v>
      </c>
      <c r="I232" s="632" t="s">
        <v>599</v>
      </c>
      <c r="J232" s="631" t="s">
        <v>632</v>
      </c>
      <c r="K232" s="642" t="s">
        <v>61</v>
      </c>
      <c r="L232" s="642" t="s">
        <v>62</v>
      </c>
      <c r="M232" s="642" t="s">
        <v>63</v>
      </c>
      <c r="N232" s="631" t="s">
        <v>82</v>
      </c>
      <c r="O232" s="631" t="s">
        <v>1385</v>
      </c>
      <c r="P232" s="643">
        <v>15000000</v>
      </c>
      <c r="Q232" s="642" t="s">
        <v>61</v>
      </c>
      <c r="R232" s="642" t="s">
        <v>62</v>
      </c>
      <c r="S232" s="642" t="s">
        <v>63</v>
      </c>
      <c r="T232" s="631" t="s">
        <v>82</v>
      </c>
      <c r="U232" s="631" t="s">
        <v>1385</v>
      </c>
      <c r="V232" s="631" t="s">
        <v>132</v>
      </c>
      <c r="W232" s="642" t="s">
        <v>51</v>
      </c>
      <c r="X232" s="631" t="s">
        <v>1388</v>
      </c>
      <c r="Y232" s="644">
        <v>43187</v>
      </c>
      <c r="Z232" s="643">
        <v>15000000</v>
      </c>
      <c r="AA232" s="643">
        <v>15000000</v>
      </c>
      <c r="AB232" s="646">
        <v>1500000</v>
      </c>
      <c r="AC232" s="643">
        <v>15000000</v>
      </c>
      <c r="AD232" s="641" t="s">
        <v>241</v>
      </c>
      <c r="AE232" s="642" t="s">
        <v>69</v>
      </c>
      <c r="AF232" s="642" t="s">
        <v>70</v>
      </c>
      <c r="AG232" s="631" t="s">
        <v>632</v>
      </c>
      <c r="AH232" s="129">
        <v>2250000</v>
      </c>
      <c r="AI232" s="644">
        <v>43191</v>
      </c>
      <c r="AJ232" s="644">
        <v>43281</v>
      </c>
      <c r="AK232" s="638" t="s">
        <v>1389</v>
      </c>
      <c r="AL232" s="632" t="s">
        <v>600</v>
      </c>
      <c r="AM232" s="642" t="s">
        <v>1132</v>
      </c>
      <c r="AN232" s="642" t="s">
        <v>389</v>
      </c>
      <c r="AO232" s="642" t="s">
        <v>73</v>
      </c>
      <c r="AP232" s="632" t="s">
        <v>601</v>
      </c>
      <c r="AQ232" s="642" t="s">
        <v>73</v>
      </c>
      <c r="AR232" s="642" t="s">
        <v>573</v>
      </c>
      <c r="AS232" s="642" t="s">
        <v>240</v>
      </c>
      <c r="AT232" s="642" t="s">
        <v>566</v>
      </c>
      <c r="AU232" s="642" t="s">
        <v>566</v>
      </c>
      <c r="AV232" s="642" t="s">
        <v>566</v>
      </c>
      <c r="AW232" s="632" t="s">
        <v>567</v>
      </c>
      <c r="AX232" s="642" t="s">
        <v>74</v>
      </c>
      <c r="AY232" s="632" t="s">
        <v>569</v>
      </c>
      <c r="AZ232" s="632" t="s">
        <v>570</v>
      </c>
      <c r="BA232" s="632" t="s">
        <v>571</v>
      </c>
      <c r="BB232" s="632" t="s">
        <v>572</v>
      </c>
      <c r="BC232" s="641" t="s">
        <v>51</v>
      </c>
      <c r="BD232" s="115">
        <v>43298</v>
      </c>
      <c r="BE232" s="115">
        <v>43298</v>
      </c>
    </row>
    <row r="233" spans="1:57" ht="22.9" customHeight="1">
      <c r="A233" s="1480">
        <v>2018</v>
      </c>
      <c r="B233" s="1484">
        <v>43191</v>
      </c>
      <c r="C233" s="1484">
        <v>43281</v>
      </c>
      <c r="D233" s="1470" t="s">
        <v>64</v>
      </c>
      <c r="E233" s="1475" t="s">
        <v>136</v>
      </c>
      <c r="F233" s="1475" t="s">
        <v>136</v>
      </c>
      <c r="G233" s="1470" t="s">
        <v>1390</v>
      </c>
      <c r="H233" s="1470" t="s">
        <v>382</v>
      </c>
      <c r="I233" s="1474" t="s">
        <v>599</v>
      </c>
      <c r="J233" s="1470" t="s">
        <v>142</v>
      </c>
      <c r="K233" s="1468" t="s">
        <v>61</v>
      </c>
      <c r="L233" s="1468" t="s">
        <v>62</v>
      </c>
      <c r="M233" s="1468" t="s">
        <v>63</v>
      </c>
      <c r="N233" s="1470" t="s">
        <v>143</v>
      </c>
      <c r="O233" s="1470" t="s">
        <v>1319</v>
      </c>
      <c r="P233" s="1491">
        <v>15655013.949999999</v>
      </c>
      <c r="Q233" s="1468" t="s">
        <v>61</v>
      </c>
      <c r="R233" s="1468" t="s">
        <v>62</v>
      </c>
      <c r="S233" s="1468" t="s">
        <v>63</v>
      </c>
      <c r="T233" s="1470" t="s">
        <v>143</v>
      </c>
      <c r="U233" s="1470" t="s">
        <v>1319</v>
      </c>
      <c r="V233" s="1470" t="s">
        <v>132</v>
      </c>
      <c r="W233" s="1468" t="s">
        <v>51</v>
      </c>
      <c r="X233" s="1470" t="s">
        <v>1390</v>
      </c>
      <c r="Y233" s="1489">
        <v>43187</v>
      </c>
      <c r="Z233" s="1481">
        <v>13495701.681034483</v>
      </c>
      <c r="AA233" s="1482">
        <v>15655013.949999999</v>
      </c>
      <c r="AB233" s="1497">
        <v>1565501.395</v>
      </c>
      <c r="AC233" s="1482">
        <v>15655013.949999999</v>
      </c>
      <c r="AD233" s="1473" t="s">
        <v>241</v>
      </c>
      <c r="AE233" s="1466" t="s">
        <v>69</v>
      </c>
      <c r="AF233" s="1466" t="s">
        <v>70</v>
      </c>
      <c r="AG233" s="1467" t="s">
        <v>142</v>
      </c>
      <c r="AH233" s="1482">
        <v>2024355.25</v>
      </c>
      <c r="AI233" s="1489">
        <v>43191</v>
      </c>
      <c r="AJ233" s="1489">
        <v>43220</v>
      </c>
      <c r="AK233" s="638" t="s">
        <v>1391</v>
      </c>
      <c r="AL233" s="1469" t="s">
        <v>600</v>
      </c>
      <c r="AM233" s="1466" t="s">
        <v>1132</v>
      </c>
      <c r="AN233" s="1466" t="s">
        <v>389</v>
      </c>
      <c r="AO233" s="1466" t="s">
        <v>73</v>
      </c>
      <c r="AP233" s="1469" t="s">
        <v>601</v>
      </c>
      <c r="AQ233" s="1466" t="s">
        <v>73</v>
      </c>
      <c r="AR233" s="1466" t="s">
        <v>573</v>
      </c>
      <c r="AS233" s="1466" t="s">
        <v>629</v>
      </c>
      <c r="AT233" s="1466" t="s">
        <v>2252</v>
      </c>
      <c r="AU233" s="1466" t="s">
        <v>2240</v>
      </c>
      <c r="AV233" s="1496">
        <v>43214</v>
      </c>
      <c r="AW233" s="1469" t="s">
        <v>2253</v>
      </c>
      <c r="AX233" s="1466" t="s">
        <v>74</v>
      </c>
      <c r="AY233" s="1469" t="s">
        <v>569</v>
      </c>
      <c r="AZ233" s="1469" t="s">
        <v>570</v>
      </c>
      <c r="BA233" s="1469" t="s">
        <v>571</v>
      </c>
      <c r="BB233" s="1469" t="s">
        <v>572</v>
      </c>
      <c r="BC233" s="1473" t="s">
        <v>51</v>
      </c>
      <c r="BD233" s="1477">
        <v>43298</v>
      </c>
      <c r="BE233" s="1477">
        <v>43298</v>
      </c>
    </row>
    <row r="234" spans="1:57" ht="14.45" customHeight="1">
      <c r="A234" s="911"/>
      <c r="B234" s="1486"/>
      <c r="C234" s="1486"/>
      <c r="D234" s="1472"/>
      <c r="E234" s="1476"/>
      <c r="F234" s="1476"/>
      <c r="G234" s="1472"/>
      <c r="H234" s="1472"/>
      <c r="I234" s="703"/>
      <c r="J234" s="1472"/>
      <c r="K234" s="805"/>
      <c r="L234" s="805"/>
      <c r="M234" s="805"/>
      <c r="N234" s="1472"/>
      <c r="O234" s="1472"/>
      <c r="P234" s="1492"/>
      <c r="Q234" s="805"/>
      <c r="R234" s="805"/>
      <c r="S234" s="805"/>
      <c r="T234" s="1472"/>
      <c r="U234" s="1472"/>
      <c r="V234" s="1472"/>
      <c r="W234" s="805"/>
      <c r="X234" s="1472"/>
      <c r="Y234" s="1489"/>
      <c r="Z234" s="1481"/>
      <c r="AA234" s="1482"/>
      <c r="AB234" s="1497"/>
      <c r="AC234" s="1482"/>
      <c r="AD234" s="1473"/>
      <c r="AE234" s="1466"/>
      <c r="AF234" s="1466"/>
      <c r="AG234" s="1467"/>
      <c r="AH234" s="1482"/>
      <c r="AI234" s="1489"/>
      <c r="AJ234" s="1489"/>
      <c r="AK234" s="638" t="s">
        <v>1392</v>
      </c>
      <c r="AL234" s="1469"/>
      <c r="AM234" s="1466"/>
      <c r="AN234" s="1466"/>
      <c r="AO234" s="1466"/>
      <c r="AP234" s="1469"/>
      <c r="AQ234" s="1466"/>
      <c r="AR234" s="1466"/>
      <c r="AS234" s="1466"/>
      <c r="AT234" s="1466"/>
      <c r="AU234" s="1466"/>
      <c r="AV234" s="1466"/>
      <c r="AW234" s="1469"/>
      <c r="AX234" s="1466"/>
      <c r="AY234" s="1469"/>
      <c r="AZ234" s="1469"/>
      <c r="BA234" s="1469"/>
      <c r="BB234" s="1469"/>
      <c r="BC234" s="1473"/>
      <c r="BD234" s="1479"/>
      <c r="BE234" s="1479"/>
    </row>
    <row r="235" spans="1:57" ht="75">
      <c r="A235" s="641">
        <v>2018</v>
      </c>
      <c r="B235" s="114">
        <v>43191</v>
      </c>
      <c r="C235" s="114">
        <v>43281</v>
      </c>
      <c r="D235" s="631" t="s">
        <v>64</v>
      </c>
      <c r="E235" s="116" t="s">
        <v>136</v>
      </c>
      <c r="F235" s="116" t="s">
        <v>136</v>
      </c>
      <c r="G235" s="631" t="s">
        <v>1393</v>
      </c>
      <c r="H235" s="631" t="s">
        <v>382</v>
      </c>
      <c r="I235" s="632" t="s">
        <v>599</v>
      </c>
      <c r="J235" s="631" t="s">
        <v>535</v>
      </c>
      <c r="K235" s="642" t="s">
        <v>61</v>
      </c>
      <c r="L235" s="642" t="s">
        <v>62</v>
      </c>
      <c r="M235" s="642" t="s">
        <v>63</v>
      </c>
      <c r="N235" s="631" t="s">
        <v>1152</v>
      </c>
      <c r="O235" s="631" t="s">
        <v>1394</v>
      </c>
      <c r="P235" s="643">
        <v>13000000</v>
      </c>
      <c r="Q235" s="642" t="s">
        <v>61</v>
      </c>
      <c r="R235" s="642" t="s">
        <v>62</v>
      </c>
      <c r="S235" s="642" t="s">
        <v>63</v>
      </c>
      <c r="T235" s="631" t="s">
        <v>1152</v>
      </c>
      <c r="U235" s="631" t="s">
        <v>1394</v>
      </c>
      <c r="V235" s="631" t="s">
        <v>132</v>
      </c>
      <c r="W235" s="642" t="s">
        <v>51</v>
      </c>
      <c r="X235" s="631" t="s">
        <v>1393</v>
      </c>
      <c r="Y235" s="644">
        <v>43187</v>
      </c>
      <c r="Z235" s="645">
        <v>11206896.55172414</v>
      </c>
      <c r="AA235" s="643">
        <v>13000000</v>
      </c>
      <c r="AB235" s="646">
        <v>1300000</v>
      </c>
      <c r="AC235" s="643">
        <v>13000000</v>
      </c>
      <c r="AD235" s="641" t="s">
        <v>241</v>
      </c>
      <c r="AE235" s="642" t="s">
        <v>69</v>
      </c>
      <c r="AF235" s="642" t="s">
        <v>70</v>
      </c>
      <c r="AG235" s="631" t="s">
        <v>535</v>
      </c>
      <c r="AH235" s="643">
        <v>1681034.48</v>
      </c>
      <c r="AI235" s="644">
        <v>43191</v>
      </c>
      <c r="AJ235" s="644">
        <v>43281</v>
      </c>
      <c r="AK235" s="638" t="s">
        <v>1395</v>
      </c>
      <c r="AL235" s="632" t="s">
        <v>600</v>
      </c>
      <c r="AM235" s="642" t="s">
        <v>1132</v>
      </c>
      <c r="AN235" s="642" t="s">
        <v>389</v>
      </c>
      <c r="AO235" s="642" t="s">
        <v>73</v>
      </c>
      <c r="AP235" s="632" t="s">
        <v>601</v>
      </c>
      <c r="AQ235" s="642" t="s">
        <v>73</v>
      </c>
      <c r="AR235" s="642" t="s">
        <v>573</v>
      </c>
      <c r="AS235" s="642" t="s">
        <v>240</v>
      </c>
      <c r="AT235" s="642" t="s">
        <v>566</v>
      </c>
      <c r="AU235" s="642" t="s">
        <v>566</v>
      </c>
      <c r="AV235" s="642" t="s">
        <v>566</v>
      </c>
      <c r="AW235" s="632" t="s">
        <v>567</v>
      </c>
      <c r="AX235" s="642" t="s">
        <v>74</v>
      </c>
      <c r="AY235" s="632" t="s">
        <v>569</v>
      </c>
      <c r="AZ235" s="632" t="s">
        <v>570</v>
      </c>
      <c r="BA235" s="632" t="s">
        <v>571</v>
      </c>
      <c r="BB235" s="632" t="s">
        <v>572</v>
      </c>
      <c r="BC235" s="641" t="s">
        <v>51</v>
      </c>
      <c r="BD235" s="115">
        <v>43298</v>
      </c>
      <c r="BE235" s="115">
        <v>43298</v>
      </c>
    </row>
    <row r="236" spans="1:57" ht="75">
      <c r="A236" s="641">
        <v>2018</v>
      </c>
      <c r="B236" s="114">
        <v>43191</v>
      </c>
      <c r="C236" s="114">
        <v>43281</v>
      </c>
      <c r="D236" s="631" t="s">
        <v>64</v>
      </c>
      <c r="E236" s="116" t="s">
        <v>136</v>
      </c>
      <c r="F236" s="116" t="s">
        <v>136</v>
      </c>
      <c r="G236" s="631" t="s">
        <v>1396</v>
      </c>
      <c r="H236" s="631" t="s">
        <v>382</v>
      </c>
      <c r="I236" s="632" t="s">
        <v>599</v>
      </c>
      <c r="J236" s="631" t="s">
        <v>152</v>
      </c>
      <c r="K236" s="642" t="s">
        <v>61</v>
      </c>
      <c r="L236" s="642" t="s">
        <v>62</v>
      </c>
      <c r="M236" s="642" t="s">
        <v>63</v>
      </c>
      <c r="N236" s="631" t="s">
        <v>285</v>
      </c>
      <c r="O236" s="631" t="s">
        <v>1397</v>
      </c>
      <c r="P236" s="643">
        <v>7500000</v>
      </c>
      <c r="Q236" s="642" t="s">
        <v>61</v>
      </c>
      <c r="R236" s="642" t="s">
        <v>62</v>
      </c>
      <c r="S236" s="642" t="s">
        <v>63</v>
      </c>
      <c r="T236" s="631" t="s">
        <v>285</v>
      </c>
      <c r="U236" s="631" t="s">
        <v>1397</v>
      </c>
      <c r="V236" s="631" t="s">
        <v>132</v>
      </c>
      <c r="W236" s="642" t="s">
        <v>51</v>
      </c>
      <c r="X236" s="631" t="s">
        <v>1396</v>
      </c>
      <c r="Y236" s="644">
        <v>43187</v>
      </c>
      <c r="Z236" s="645">
        <v>6465517.2413793104</v>
      </c>
      <c r="AA236" s="643">
        <v>7500000</v>
      </c>
      <c r="AB236" s="646">
        <v>750000</v>
      </c>
      <c r="AC236" s="643">
        <v>7500000</v>
      </c>
      <c r="AD236" s="641" t="s">
        <v>241</v>
      </c>
      <c r="AE236" s="642" t="s">
        <v>69</v>
      </c>
      <c r="AF236" s="642" t="s">
        <v>70</v>
      </c>
      <c r="AG236" s="631" t="s">
        <v>152</v>
      </c>
      <c r="AH236" s="643">
        <v>969827.59</v>
      </c>
      <c r="AI236" s="644">
        <v>43191</v>
      </c>
      <c r="AJ236" s="644">
        <v>43281</v>
      </c>
      <c r="AK236" s="638" t="s">
        <v>1398</v>
      </c>
      <c r="AL236" s="632" t="s">
        <v>600</v>
      </c>
      <c r="AM236" s="642" t="s">
        <v>1132</v>
      </c>
      <c r="AN236" s="642" t="s">
        <v>389</v>
      </c>
      <c r="AO236" s="642" t="s">
        <v>73</v>
      </c>
      <c r="AP236" s="632" t="s">
        <v>601</v>
      </c>
      <c r="AQ236" s="642" t="s">
        <v>73</v>
      </c>
      <c r="AR236" s="642" t="s">
        <v>573</v>
      </c>
      <c r="AS236" s="642" t="s">
        <v>629</v>
      </c>
      <c r="AT236" s="642" t="s">
        <v>2254</v>
      </c>
      <c r="AU236" s="642" t="s">
        <v>2240</v>
      </c>
      <c r="AV236" s="684">
        <v>43251</v>
      </c>
      <c r="AW236" s="632" t="s">
        <v>2255</v>
      </c>
      <c r="AX236" s="642" t="s">
        <v>74</v>
      </c>
      <c r="AY236" s="632" t="s">
        <v>569</v>
      </c>
      <c r="AZ236" s="632" t="s">
        <v>570</v>
      </c>
      <c r="BA236" s="632" t="s">
        <v>571</v>
      </c>
      <c r="BB236" s="632" t="s">
        <v>572</v>
      </c>
      <c r="BC236" s="641" t="s">
        <v>51</v>
      </c>
      <c r="BD236" s="115">
        <v>43298</v>
      </c>
      <c r="BE236" s="115">
        <v>43298</v>
      </c>
    </row>
    <row r="237" spans="1:57" ht="57.6" customHeight="1">
      <c r="A237" s="641">
        <v>2018</v>
      </c>
      <c r="B237" s="114">
        <v>43191</v>
      </c>
      <c r="C237" s="114">
        <v>43281</v>
      </c>
      <c r="D237" s="631" t="s">
        <v>64</v>
      </c>
      <c r="E237" s="116" t="s">
        <v>136</v>
      </c>
      <c r="F237" s="116" t="s">
        <v>136</v>
      </c>
      <c r="G237" s="631" t="s">
        <v>1399</v>
      </c>
      <c r="H237" s="631" t="s">
        <v>382</v>
      </c>
      <c r="I237" s="632" t="s">
        <v>599</v>
      </c>
      <c r="J237" s="631" t="s">
        <v>262</v>
      </c>
      <c r="K237" s="642" t="s">
        <v>61</v>
      </c>
      <c r="L237" s="642" t="s">
        <v>62</v>
      </c>
      <c r="M237" s="642" t="s">
        <v>63</v>
      </c>
      <c r="N237" s="631" t="s">
        <v>82</v>
      </c>
      <c r="O237" s="631" t="s">
        <v>1385</v>
      </c>
      <c r="P237" s="643">
        <v>18000000</v>
      </c>
      <c r="Q237" s="642" t="s">
        <v>61</v>
      </c>
      <c r="R237" s="642" t="s">
        <v>62</v>
      </c>
      <c r="S237" s="642" t="s">
        <v>63</v>
      </c>
      <c r="T237" s="631" t="s">
        <v>82</v>
      </c>
      <c r="U237" s="631" t="s">
        <v>1385</v>
      </c>
      <c r="V237" s="631" t="s">
        <v>132</v>
      </c>
      <c r="W237" s="642" t="s">
        <v>51</v>
      </c>
      <c r="X237" s="631" t="s">
        <v>1399</v>
      </c>
      <c r="Y237" s="644">
        <v>43187</v>
      </c>
      <c r="Z237" s="645">
        <v>15517241.379310345</v>
      </c>
      <c r="AA237" s="643">
        <v>18000000</v>
      </c>
      <c r="AB237" s="646">
        <v>1800000</v>
      </c>
      <c r="AC237" s="643">
        <v>18000000</v>
      </c>
      <c r="AD237" s="641" t="s">
        <v>241</v>
      </c>
      <c r="AE237" s="642" t="s">
        <v>69</v>
      </c>
      <c r="AF237" s="642" t="s">
        <v>70</v>
      </c>
      <c r="AG237" s="631" t="s">
        <v>262</v>
      </c>
      <c r="AH237" s="643">
        <v>2327586.21</v>
      </c>
      <c r="AI237" s="644">
        <v>43191</v>
      </c>
      <c r="AJ237" s="644">
        <v>43281</v>
      </c>
      <c r="AK237" s="638" t="s">
        <v>1400</v>
      </c>
      <c r="AL237" s="632" t="s">
        <v>600</v>
      </c>
      <c r="AM237" s="642" t="s">
        <v>1132</v>
      </c>
      <c r="AN237" s="642" t="s">
        <v>389</v>
      </c>
      <c r="AO237" s="642" t="s">
        <v>73</v>
      </c>
      <c r="AP237" s="632" t="s">
        <v>601</v>
      </c>
      <c r="AQ237" s="642" t="s">
        <v>73</v>
      </c>
      <c r="AR237" s="642" t="s">
        <v>573</v>
      </c>
      <c r="AS237" s="642" t="s">
        <v>240</v>
      </c>
      <c r="AT237" s="642" t="s">
        <v>566</v>
      </c>
      <c r="AU237" s="642" t="s">
        <v>566</v>
      </c>
      <c r="AV237" s="642" t="s">
        <v>566</v>
      </c>
      <c r="AW237" s="632" t="s">
        <v>567</v>
      </c>
      <c r="AX237" s="642" t="s">
        <v>74</v>
      </c>
      <c r="AY237" s="632" t="s">
        <v>569</v>
      </c>
      <c r="AZ237" s="632" t="s">
        <v>570</v>
      </c>
      <c r="BA237" s="632" t="s">
        <v>571</v>
      </c>
      <c r="BB237" s="632" t="s">
        <v>572</v>
      </c>
      <c r="BC237" s="641" t="s">
        <v>51</v>
      </c>
      <c r="BD237" s="115">
        <v>43298</v>
      </c>
      <c r="BE237" s="115">
        <v>43298</v>
      </c>
    </row>
    <row r="238" spans="1:57" ht="43.15" customHeight="1">
      <c r="A238" s="1480">
        <v>2018</v>
      </c>
      <c r="B238" s="1484">
        <v>43191</v>
      </c>
      <c r="C238" s="1484">
        <v>43281</v>
      </c>
      <c r="D238" s="1470" t="s">
        <v>64</v>
      </c>
      <c r="E238" s="1475" t="s">
        <v>136</v>
      </c>
      <c r="F238" s="1475" t="s">
        <v>136</v>
      </c>
      <c r="G238" s="1470" t="s">
        <v>1401</v>
      </c>
      <c r="H238" s="1470" t="s">
        <v>382</v>
      </c>
      <c r="I238" s="1474" t="s">
        <v>599</v>
      </c>
      <c r="J238" s="1470" t="s">
        <v>178</v>
      </c>
      <c r="K238" s="1468" t="s">
        <v>61</v>
      </c>
      <c r="L238" s="1468" t="s">
        <v>62</v>
      </c>
      <c r="M238" s="1468" t="s">
        <v>63</v>
      </c>
      <c r="N238" s="631" t="s">
        <v>179</v>
      </c>
      <c r="O238" s="631" t="s">
        <v>1402</v>
      </c>
      <c r="P238" s="643">
        <v>57174478.140000001</v>
      </c>
      <c r="Q238" s="1468" t="s">
        <v>61</v>
      </c>
      <c r="R238" s="1468" t="s">
        <v>62</v>
      </c>
      <c r="S238" s="1468" t="s">
        <v>63</v>
      </c>
      <c r="T238" s="1470" t="s">
        <v>179</v>
      </c>
      <c r="U238" s="1470" t="s">
        <v>1402</v>
      </c>
      <c r="V238" s="1470" t="s">
        <v>171</v>
      </c>
      <c r="W238" s="1468" t="s">
        <v>51</v>
      </c>
      <c r="X238" s="1470" t="s">
        <v>1401</v>
      </c>
      <c r="Y238" s="1489">
        <v>43187</v>
      </c>
      <c r="Z238" s="1481">
        <v>3298294.8620689656</v>
      </c>
      <c r="AA238" s="1482">
        <v>3826022.04</v>
      </c>
      <c r="AB238" s="1497" t="s">
        <v>242</v>
      </c>
      <c r="AC238" s="1482">
        <v>3826022.04</v>
      </c>
      <c r="AD238" s="1473" t="s">
        <v>241</v>
      </c>
      <c r="AE238" s="1466" t="s">
        <v>69</v>
      </c>
      <c r="AF238" s="1466" t="s">
        <v>70</v>
      </c>
      <c r="AG238" s="1467" t="s">
        <v>178</v>
      </c>
      <c r="AH238" s="1482">
        <v>494744.23</v>
      </c>
      <c r="AI238" s="1489">
        <v>43191</v>
      </c>
      <c r="AJ238" s="1489">
        <v>43220</v>
      </c>
      <c r="AK238" s="638" t="s">
        <v>1403</v>
      </c>
      <c r="AL238" s="1469" t="s">
        <v>600</v>
      </c>
      <c r="AM238" s="1466" t="s">
        <v>1132</v>
      </c>
      <c r="AN238" s="1466" t="s">
        <v>389</v>
      </c>
      <c r="AO238" s="1466" t="s">
        <v>73</v>
      </c>
      <c r="AP238" s="1469" t="s">
        <v>601</v>
      </c>
      <c r="AQ238" s="1466" t="s">
        <v>73</v>
      </c>
      <c r="AR238" s="1466" t="s">
        <v>573</v>
      </c>
      <c r="AS238" s="1466" t="s">
        <v>240</v>
      </c>
      <c r="AT238" s="1466" t="s">
        <v>566</v>
      </c>
      <c r="AU238" s="1466" t="s">
        <v>566</v>
      </c>
      <c r="AV238" s="1466" t="s">
        <v>566</v>
      </c>
      <c r="AW238" s="1469" t="s">
        <v>567</v>
      </c>
      <c r="AX238" s="1466" t="s">
        <v>74</v>
      </c>
      <c r="AY238" s="1469" t="s">
        <v>569</v>
      </c>
      <c r="AZ238" s="1469" t="s">
        <v>570</v>
      </c>
      <c r="BA238" s="1469" t="s">
        <v>571</v>
      </c>
      <c r="BB238" s="1469" t="s">
        <v>572</v>
      </c>
      <c r="BC238" s="1473" t="s">
        <v>51</v>
      </c>
      <c r="BD238" s="1477">
        <v>43298</v>
      </c>
      <c r="BE238" s="1477">
        <v>43298</v>
      </c>
    </row>
    <row r="239" spans="1:57" ht="45">
      <c r="A239" s="910"/>
      <c r="B239" s="1485"/>
      <c r="C239" s="1485"/>
      <c r="D239" s="1471"/>
      <c r="E239" s="1483"/>
      <c r="F239" s="1483"/>
      <c r="G239" s="1471"/>
      <c r="H239" s="1471"/>
      <c r="I239" s="706"/>
      <c r="J239" s="1471"/>
      <c r="K239" s="804"/>
      <c r="L239" s="804"/>
      <c r="M239" s="804"/>
      <c r="N239" s="631" t="s">
        <v>1404</v>
      </c>
      <c r="O239" s="631" t="s">
        <v>1405</v>
      </c>
      <c r="P239" s="643">
        <v>69964084.180000007</v>
      </c>
      <c r="Q239" s="804"/>
      <c r="R239" s="804"/>
      <c r="S239" s="804"/>
      <c r="T239" s="1471"/>
      <c r="U239" s="1471"/>
      <c r="V239" s="1471"/>
      <c r="W239" s="804"/>
      <c r="X239" s="1471"/>
      <c r="Y239" s="1489"/>
      <c r="Z239" s="1481"/>
      <c r="AA239" s="1482"/>
      <c r="AB239" s="1497"/>
      <c r="AC239" s="1482"/>
      <c r="AD239" s="1473"/>
      <c r="AE239" s="1466"/>
      <c r="AF239" s="1466"/>
      <c r="AG239" s="1467"/>
      <c r="AH239" s="1482"/>
      <c r="AI239" s="1489"/>
      <c r="AJ239" s="1489"/>
      <c r="AK239" s="638"/>
      <c r="AL239" s="1469"/>
      <c r="AM239" s="1466"/>
      <c r="AN239" s="1466"/>
      <c r="AO239" s="1466"/>
      <c r="AP239" s="1469"/>
      <c r="AQ239" s="1466"/>
      <c r="AR239" s="1466"/>
      <c r="AS239" s="1466"/>
      <c r="AT239" s="1466"/>
      <c r="AU239" s="1466"/>
      <c r="AV239" s="1466"/>
      <c r="AW239" s="1469"/>
      <c r="AX239" s="1466"/>
      <c r="AY239" s="1469"/>
      <c r="AZ239" s="1469"/>
      <c r="BA239" s="1469"/>
      <c r="BB239" s="1469"/>
      <c r="BC239" s="1473"/>
      <c r="BD239" s="1478"/>
      <c r="BE239" s="1478"/>
    </row>
    <row r="240" spans="1:57" ht="45">
      <c r="A240" s="911"/>
      <c r="B240" s="1486"/>
      <c r="C240" s="1486"/>
      <c r="D240" s="1472"/>
      <c r="E240" s="1476"/>
      <c r="F240" s="1476"/>
      <c r="G240" s="1472"/>
      <c r="H240" s="1472"/>
      <c r="I240" s="703"/>
      <c r="J240" s="1472"/>
      <c r="K240" s="805"/>
      <c r="L240" s="805"/>
      <c r="M240" s="805"/>
      <c r="N240" s="631" t="s">
        <v>1406</v>
      </c>
      <c r="O240" s="631" t="s">
        <v>1407</v>
      </c>
      <c r="P240" s="643">
        <v>75727057.090000004</v>
      </c>
      <c r="Q240" s="805"/>
      <c r="R240" s="805"/>
      <c r="S240" s="805"/>
      <c r="T240" s="1472"/>
      <c r="U240" s="1472"/>
      <c r="V240" s="1472"/>
      <c r="W240" s="805"/>
      <c r="X240" s="1472"/>
      <c r="Y240" s="1489"/>
      <c r="Z240" s="1481"/>
      <c r="AA240" s="1482"/>
      <c r="AB240" s="1497"/>
      <c r="AC240" s="1482"/>
      <c r="AD240" s="1473"/>
      <c r="AE240" s="1466"/>
      <c r="AF240" s="1466"/>
      <c r="AG240" s="1467"/>
      <c r="AH240" s="1482"/>
      <c r="AI240" s="1489"/>
      <c r="AJ240" s="1489"/>
      <c r="AK240" s="638"/>
      <c r="AL240" s="1469"/>
      <c r="AM240" s="1466"/>
      <c r="AN240" s="1466"/>
      <c r="AO240" s="1466"/>
      <c r="AP240" s="1469"/>
      <c r="AQ240" s="1466"/>
      <c r="AR240" s="1466"/>
      <c r="AS240" s="1466"/>
      <c r="AT240" s="1466"/>
      <c r="AU240" s="1466"/>
      <c r="AV240" s="1466"/>
      <c r="AW240" s="1469"/>
      <c r="AX240" s="1466"/>
      <c r="AY240" s="1469"/>
      <c r="AZ240" s="1469"/>
      <c r="BA240" s="1469"/>
      <c r="BB240" s="1469"/>
      <c r="BC240" s="1473"/>
      <c r="BD240" s="1479"/>
      <c r="BE240" s="1479"/>
    </row>
    <row r="241" spans="1:57" ht="90">
      <c r="A241" s="641">
        <v>2018</v>
      </c>
      <c r="B241" s="114">
        <v>43191</v>
      </c>
      <c r="C241" s="114">
        <v>43281</v>
      </c>
      <c r="D241" s="631" t="s">
        <v>64</v>
      </c>
      <c r="E241" s="116" t="s">
        <v>136</v>
      </c>
      <c r="F241" s="116" t="s">
        <v>136</v>
      </c>
      <c r="G241" s="631" t="s">
        <v>1408</v>
      </c>
      <c r="H241" s="631" t="s">
        <v>382</v>
      </c>
      <c r="I241" s="632" t="s">
        <v>599</v>
      </c>
      <c r="J241" s="631" t="s">
        <v>1409</v>
      </c>
      <c r="K241" s="642" t="s">
        <v>61</v>
      </c>
      <c r="L241" s="642" t="s">
        <v>62</v>
      </c>
      <c r="M241" s="642" t="s">
        <v>63</v>
      </c>
      <c r="N241" s="631" t="s">
        <v>265</v>
      </c>
      <c r="O241" s="631" t="s">
        <v>1410</v>
      </c>
      <c r="P241" s="643">
        <v>4931960.4000000004</v>
      </c>
      <c r="Q241" s="642" t="s">
        <v>61</v>
      </c>
      <c r="R241" s="642" t="s">
        <v>62</v>
      </c>
      <c r="S241" s="642" t="s">
        <v>63</v>
      </c>
      <c r="T241" s="631" t="s">
        <v>265</v>
      </c>
      <c r="U241" s="631" t="s">
        <v>1410</v>
      </c>
      <c r="V241" s="631" t="s">
        <v>171</v>
      </c>
      <c r="W241" s="642" t="s">
        <v>51</v>
      </c>
      <c r="X241" s="631" t="s">
        <v>1408</v>
      </c>
      <c r="Y241" s="644">
        <v>43187</v>
      </c>
      <c r="Z241" s="645">
        <v>4251690.0000000009</v>
      </c>
      <c r="AA241" s="643">
        <v>4931960.4000000004</v>
      </c>
      <c r="AB241" s="646" t="s">
        <v>242</v>
      </c>
      <c r="AC241" s="643">
        <v>4931960.4000000004</v>
      </c>
      <c r="AD241" s="641" t="s">
        <v>241</v>
      </c>
      <c r="AE241" s="642" t="s">
        <v>69</v>
      </c>
      <c r="AF241" s="642" t="s">
        <v>70</v>
      </c>
      <c r="AG241" s="631" t="s">
        <v>1409</v>
      </c>
      <c r="AH241" s="643">
        <v>637753.5</v>
      </c>
      <c r="AI241" s="644">
        <v>43191</v>
      </c>
      <c r="AJ241" s="644">
        <v>43281</v>
      </c>
      <c r="AK241" s="638" t="s">
        <v>1411</v>
      </c>
      <c r="AL241" s="632" t="s">
        <v>600</v>
      </c>
      <c r="AM241" s="642" t="s">
        <v>1132</v>
      </c>
      <c r="AN241" s="642" t="s">
        <v>389</v>
      </c>
      <c r="AO241" s="642" t="s">
        <v>73</v>
      </c>
      <c r="AP241" s="632" t="s">
        <v>601</v>
      </c>
      <c r="AQ241" s="642" t="s">
        <v>73</v>
      </c>
      <c r="AR241" s="642" t="s">
        <v>573</v>
      </c>
      <c r="AS241" s="642" t="s">
        <v>240</v>
      </c>
      <c r="AT241" s="642" t="s">
        <v>566</v>
      </c>
      <c r="AU241" s="642" t="s">
        <v>566</v>
      </c>
      <c r="AV241" s="642" t="s">
        <v>566</v>
      </c>
      <c r="AW241" s="632" t="s">
        <v>567</v>
      </c>
      <c r="AX241" s="642" t="s">
        <v>74</v>
      </c>
      <c r="AY241" s="632" t="s">
        <v>569</v>
      </c>
      <c r="AZ241" s="632" t="s">
        <v>570</v>
      </c>
      <c r="BA241" s="632" t="s">
        <v>571</v>
      </c>
      <c r="BB241" s="632" t="s">
        <v>572</v>
      </c>
      <c r="BC241" s="641" t="s">
        <v>51</v>
      </c>
      <c r="BD241" s="115">
        <v>43298</v>
      </c>
      <c r="BE241" s="115">
        <v>43298</v>
      </c>
    </row>
    <row r="242" spans="1:57" ht="75">
      <c r="A242" s="641">
        <v>2018</v>
      </c>
      <c r="B242" s="114">
        <v>43191</v>
      </c>
      <c r="C242" s="114">
        <v>43281</v>
      </c>
      <c r="D242" s="631" t="s">
        <v>64</v>
      </c>
      <c r="E242" s="123" t="s">
        <v>160</v>
      </c>
      <c r="F242" s="123" t="s">
        <v>160</v>
      </c>
      <c r="G242" s="631" t="s">
        <v>1412</v>
      </c>
      <c r="H242" s="631" t="s">
        <v>382</v>
      </c>
      <c r="I242" s="632" t="s">
        <v>599</v>
      </c>
      <c r="J242" s="631" t="s">
        <v>461</v>
      </c>
      <c r="K242" s="642" t="s">
        <v>61</v>
      </c>
      <c r="L242" s="642" t="s">
        <v>62</v>
      </c>
      <c r="M242" s="642" t="s">
        <v>63</v>
      </c>
      <c r="N242" s="631" t="s">
        <v>1157</v>
      </c>
      <c r="O242" s="631" t="s">
        <v>1413</v>
      </c>
      <c r="P242" s="643">
        <v>500000</v>
      </c>
      <c r="Q242" s="642" t="s">
        <v>61</v>
      </c>
      <c r="R242" s="642" t="s">
        <v>62</v>
      </c>
      <c r="S242" s="642" t="s">
        <v>63</v>
      </c>
      <c r="T242" s="631" t="s">
        <v>1157</v>
      </c>
      <c r="U242" s="631" t="s">
        <v>1413</v>
      </c>
      <c r="V242" s="631" t="s">
        <v>171</v>
      </c>
      <c r="W242" s="642" t="s">
        <v>51</v>
      </c>
      <c r="X242" s="631" t="s">
        <v>1412</v>
      </c>
      <c r="Y242" s="644">
        <v>43187</v>
      </c>
      <c r="Z242" s="643">
        <v>500000</v>
      </c>
      <c r="AA242" s="643">
        <v>500000</v>
      </c>
      <c r="AB242" s="646">
        <v>50000</v>
      </c>
      <c r="AC242" s="643">
        <v>500000</v>
      </c>
      <c r="AD242" s="641" t="s">
        <v>241</v>
      </c>
      <c r="AE242" s="642" t="s">
        <v>69</v>
      </c>
      <c r="AF242" s="642" t="s">
        <v>70</v>
      </c>
      <c r="AG242" s="631" t="s">
        <v>461</v>
      </c>
      <c r="AH242" s="129">
        <v>75000</v>
      </c>
      <c r="AI242" s="644">
        <v>43191</v>
      </c>
      <c r="AJ242" s="644">
        <v>43281</v>
      </c>
      <c r="AK242" s="638" t="s">
        <v>1414</v>
      </c>
      <c r="AL242" s="632" t="s">
        <v>600</v>
      </c>
      <c r="AM242" s="642" t="s">
        <v>1132</v>
      </c>
      <c r="AN242" s="642" t="s">
        <v>389</v>
      </c>
      <c r="AO242" s="642" t="s">
        <v>73</v>
      </c>
      <c r="AP242" s="632" t="s">
        <v>601</v>
      </c>
      <c r="AQ242" s="642" t="s">
        <v>73</v>
      </c>
      <c r="AR242" s="642" t="s">
        <v>573</v>
      </c>
      <c r="AS242" s="642" t="s">
        <v>240</v>
      </c>
      <c r="AT242" s="642" t="s">
        <v>566</v>
      </c>
      <c r="AU242" s="642" t="s">
        <v>566</v>
      </c>
      <c r="AV242" s="642" t="s">
        <v>566</v>
      </c>
      <c r="AW242" s="632" t="s">
        <v>567</v>
      </c>
      <c r="AX242" s="642" t="s">
        <v>74</v>
      </c>
      <c r="AY242" s="632" t="s">
        <v>569</v>
      </c>
      <c r="AZ242" s="632" t="s">
        <v>570</v>
      </c>
      <c r="BA242" s="632" t="s">
        <v>571</v>
      </c>
      <c r="BB242" s="632" t="s">
        <v>572</v>
      </c>
      <c r="BC242" s="641" t="s">
        <v>51</v>
      </c>
      <c r="BD242" s="115">
        <v>43298</v>
      </c>
      <c r="BE242" s="115">
        <v>43298</v>
      </c>
    </row>
    <row r="243" spans="1:57" ht="57.6" customHeight="1">
      <c r="A243" s="641">
        <v>2018</v>
      </c>
      <c r="B243" s="114">
        <v>43191</v>
      </c>
      <c r="C243" s="114">
        <v>43281</v>
      </c>
      <c r="D243" s="631" t="s">
        <v>64</v>
      </c>
      <c r="E243" s="123" t="s">
        <v>160</v>
      </c>
      <c r="F243" s="123" t="s">
        <v>160</v>
      </c>
      <c r="G243" s="631" t="s">
        <v>1415</v>
      </c>
      <c r="H243" s="631" t="s">
        <v>840</v>
      </c>
      <c r="I243" s="632" t="s">
        <v>599</v>
      </c>
      <c r="J243" s="631" t="s">
        <v>1159</v>
      </c>
      <c r="K243" s="642" t="s">
        <v>61</v>
      </c>
      <c r="L243" s="642" t="s">
        <v>62</v>
      </c>
      <c r="M243" s="642" t="s">
        <v>63</v>
      </c>
      <c r="N243" s="631" t="s">
        <v>299</v>
      </c>
      <c r="O243" s="631" t="s">
        <v>1416</v>
      </c>
      <c r="P243" s="643">
        <v>1038707.95</v>
      </c>
      <c r="Q243" s="642" t="s">
        <v>61</v>
      </c>
      <c r="R243" s="642" t="s">
        <v>62</v>
      </c>
      <c r="S243" s="642" t="s">
        <v>63</v>
      </c>
      <c r="T243" s="631" t="s">
        <v>299</v>
      </c>
      <c r="U243" s="631" t="s">
        <v>1416</v>
      </c>
      <c r="V243" s="631" t="s">
        <v>132</v>
      </c>
      <c r="W243" s="642" t="s">
        <v>51</v>
      </c>
      <c r="X243" s="631" t="s">
        <v>1415</v>
      </c>
      <c r="Y243" s="644">
        <v>43228</v>
      </c>
      <c r="Z243" s="645">
        <v>895437.88793103455</v>
      </c>
      <c r="AA243" s="643">
        <v>1038707.95</v>
      </c>
      <c r="AB243" s="646" t="s">
        <v>242</v>
      </c>
      <c r="AC243" s="643">
        <v>1038707.95</v>
      </c>
      <c r="AD243" s="641" t="s">
        <v>241</v>
      </c>
      <c r="AE243" s="642" t="s">
        <v>69</v>
      </c>
      <c r="AF243" s="642" t="s">
        <v>70</v>
      </c>
      <c r="AG243" s="631" t="s">
        <v>1159</v>
      </c>
      <c r="AH243" s="643">
        <v>134315.68</v>
      </c>
      <c r="AI243" s="644">
        <v>43228</v>
      </c>
      <c r="AJ243" s="644">
        <v>43281</v>
      </c>
      <c r="AK243" s="638" t="s">
        <v>1417</v>
      </c>
      <c r="AL243" s="632" t="s">
        <v>600</v>
      </c>
      <c r="AM243" s="642" t="s">
        <v>1132</v>
      </c>
      <c r="AN243" s="642" t="s">
        <v>389</v>
      </c>
      <c r="AO243" s="642" t="s">
        <v>73</v>
      </c>
      <c r="AP243" s="632" t="s">
        <v>601</v>
      </c>
      <c r="AQ243" s="642" t="s">
        <v>73</v>
      </c>
      <c r="AR243" s="642" t="s">
        <v>573</v>
      </c>
      <c r="AS243" s="642" t="s">
        <v>240</v>
      </c>
      <c r="AT243" s="642" t="s">
        <v>566</v>
      </c>
      <c r="AU243" s="642" t="s">
        <v>566</v>
      </c>
      <c r="AV243" s="642" t="s">
        <v>566</v>
      </c>
      <c r="AW243" s="632" t="s">
        <v>567</v>
      </c>
      <c r="AX243" s="642" t="s">
        <v>74</v>
      </c>
      <c r="AY243" s="632" t="s">
        <v>569</v>
      </c>
      <c r="AZ243" s="632" t="s">
        <v>570</v>
      </c>
      <c r="BA243" s="632" t="s">
        <v>571</v>
      </c>
      <c r="BB243" s="632" t="s">
        <v>572</v>
      </c>
      <c r="BC243" s="641" t="s">
        <v>51</v>
      </c>
      <c r="BD243" s="115">
        <v>43298</v>
      </c>
      <c r="BE243" s="115">
        <v>43298</v>
      </c>
    </row>
    <row r="244" spans="1:57" ht="90">
      <c r="A244" s="641">
        <v>2018</v>
      </c>
      <c r="B244" s="114">
        <v>43191</v>
      </c>
      <c r="C244" s="114">
        <v>43281</v>
      </c>
      <c r="D244" s="631" t="s">
        <v>64</v>
      </c>
      <c r="E244" s="123" t="s">
        <v>160</v>
      </c>
      <c r="F244" s="123" t="s">
        <v>160</v>
      </c>
      <c r="G244" s="631" t="s">
        <v>1418</v>
      </c>
      <c r="H244" s="631" t="s">
        <v>840</v>
      </c>
      <c r="I244" s="632" t="s">
        <v>599</v>
      </c>
      <c r="J244" s="631" t="s">
        <v>1159</v>
      </c>
      <c r="K244" s="642" t="s">
        <v>61</v>
      </c>
      <c r="L244" s="642" t="s">
        <v>62</v>
      </c>
      <c r="M244" s="642" t="s">
        <v>63</v>
      </c>
      <c r="N244" s="631" t="s">
        <v>269</v>
      </c>
      <c r="O244" s="631" t="s">
        <v>1419</v>
      </c>
      <c r="P244" s="643">
        <v>945312</v>
      </c>
      <c r="Q244" s="642" t="s">
        <v>61</v>
      </c>
      <c r="R244" s="642" t="s">
        <v>62</v>
      </c>
      <c r="S244" s="642" t="s">
        <v>63</v>
      </c>
      <c r="T244" s="631" t="s">
        <v>269</v>
      </c>
      <c r="U244" s="631" t="s">
        <v>1419</v>
      </c>
      <c r="V244" s="631" t="s">
        <v>132</v>
      </c>
      <c r="W244" s="642" t="s">
        <v>51</v>
      </c>
      <c r="X244" s="631" t="s">
        <v>1418</v>
      </c>
      <c r="Y244" s="644">
        <v>43228</v>
      </c>
      <c r="Z244" s="645">
        <v>813200</v>
      </c>
      <c r="AA244" s="643">
        <v>943312</v>
      </c>
      <c r="AB244" s="646" t="s">
        <v>242</v>
      </c>
      <c r="AC244" s="643">
        <v>943312</v>
      </c>
      <c r="AD244" s="641" t="s">
        <v>241</v>
      </c>
      <c r="AE244" s="642" t="s">
        <v>69</v>
      </c>
      <c r="AF244" s="642" t="s">
        <v>70</v>
      </c>
      <c r="AG244" s="631" t="s">
        <v>1159</v>
      </c>
      <c r="AH244" s="643">
        <v>121980</v>
      </c>
      <c r="AI244" s="644">
        <v>43228</v>
      </c>
      <c r="AJ244" s="644">
        <v>43281</v>
      </c>
      <c r="AK244" s="638" t="s">
        <v>1420</v>
      </c>
      <c r="AL244" s="632" t="s">
        <v>600</v>
      </c>
      <c r="AM244" s="642" t="s">
        <v>1132</v>
      </c>
      <c r="AN244" s="642" t="s">
        <v>389</v>
      </c>
      <c r="AO244" s="642" t="s">
        <v>73</v>
      </c>
      <c r="AP244" s="632" t="s">
        <v>601</v>
      </c>
      <c r="AQ244" s="642" t="s">
        <v>73</v>
      </c>
      <c r="AR244" s="642" t="s">
        <v>573</v>
      </c>
      <c r="AS244" s="642" t="s">
        <v>240</v>
      </c>
      <c r="AT244" s="642" t="s">
        <v>566</v>
      </c>
      <c r="AU244" s="642" t="s">
        <v>566</v>
      </c>
      <c r="AV244" s="642" t="s">
        <v>566</v>
      </c>
      <c r="AW244" s="632" t="s">
        <v>567</v>
      </c>
      <c r="AX244" s="642" t="s">
        <v>74</v>
      </c>
      <c r="AY244" s="632" t="s">
        <v>569</v>
      </c>
      <c r="AZ244" s="632" t="s">
        <v>570</v>
      </c>
      <c r="BA244" s="632" t="s">
        <v>571</v>
      </c>
      <c r="BB244" s="632" t="s">
        <v>572</v>
      </c>
      <c r="BC244" s="641" t="s">
        <v>51</v>
      </c>
      <c r="BD244" s="115">
        <v>43298</v>
      </c>
      <c r="BE244" s="115">
        <v>43298</v>
      </c>
    </row>
    <row r="245" spans="1:57" ht="57.6" customHeight="1">
      <c r="A245" s="641">
        <v>2018</v>
      </c>
      <c r="B245" s="114">
        <v>43191</v>
      </c>
      <c r="C245" s="114">
        <v>43281</v>
      </c>
      <c r="D245" s="631" t="s">
        <v>64</v>
      </c>
      <c r="E245" s="116" t="s">
        <v>136</v>
      </c>
      <c r="F245" s="116" t="s">
        <v>136</v>
      </c>
      <c r="G245" s="631" t="s">
        <v>1421</v>
      </c>
      <c r="H245" s="631" t="s">
        <v>840</v>
      </c>
      <c r="I245" s="632" t="s">
        <v>599</v>
      </c>
      <c r="J245" s="631" t="s">
        <v>1162</v>
      </c>
      <c r="K245" s="642" t="s">
        <v>61</v>
      </c>
      <c r="L245" s="642" t="s">
        <v>62</v>
      </c>
      <c r="M245" s="642" t="s">
        <v>63</v>
      </c>
      <c r="N245" s="631" t="s">
        <v>269</v>
      </c>
      <c r="O245" s="631" t="s">
        <v>1419</v>
      </c>
      <c r="P245" s="643">
        <v>1300061.8799999999</v>
      </c>
      <c r="Q245" s="642" t="s">
        <v>61</v>
      </c>
      <c r="R245" s="642" t="s">
        <v>62</v>
      </c>
      <c r="S245" s="642" t="s">
        <v>63</v>
      </c>
      <c r="T245" s="631" t="s">
        <v>269</v>
      </c>
      <c r="U245" s="631" t="s">
        <v>1419</v>
      </c>
      <c r="V245" s="631" t="s">
        <v>132</v>
      </c>
      <c r="W245" s="642" t="s">
        <v>51</v>
      </c>
      <c r="X245" s="631" t="s">
        <v>1421</v>
      </c>
      <c r="Y245" s="644">
        <v>43187</v>
      </c>
      <c r="Z245" s="645">
        <v>1120743</v>
      </c>
      <c r="AA245" s="643">
        <v>1300061.8799999999</v>
      </c>
      <c r="AB245" s="646">
        <v>130006.18799999999</v>
      </c>
      <c r="AC245" s="643">
        <v>1300061.8799999999</v>
      </c>
      <c r="AD245" s="641" t="s">
        <v>241</v>
      </c>
      <c r="AE245" s="642" t="s">
        <v>69</v>
      </c>
      <c r="AF245" s="642" t="s">
        <v>70</v>
      </c>
      <c r="AG245" s="631" t="s">
        <v>1162</v>
      </c>
      <c r="AH245" s="643">
        <v>168111.45</v>
      </c>
      <c r="AI245" s="644">
        <v>43191</v>
      </c>
      <c r="AJ245" s="644">
        <v>43281</v>
      </c>
      <c r="AK245" s="638" t="s">
        <v>1422</v>
      </c>
      <c r="AL245" s="632" t="s">
        <v>600</v>
      </c>
      <c r="AM245" s="642" t="s">
        <v>1132</v>
      </c>
      <c r="AN245" s="642" t="s">
        <v>389</v>
      </c>
      <c r="AO245" s="642" t="s">
        <v>73</v>
      </c>
      <c r="AP245" s="632" t="s">
        <v>601</v>
      </c>
      <c r="AQ245" s="642" t="s">
        <v>73</v>
      </c>
      <c r="AR245" s="642" t="s">
        <v>573</v>
      </c>
      <c r="AS245" s="642" t="s">
        <v>240</v>
      </c>
      <c r="AT245" s="642" t="s">
        <v>566</v>
      </c>
      <c r="AU245" s="642" t="s">
        <v>566</v>
      </c>
      <c r="AV245" s="642" t="s">
        <v>566</v>
      </c>
      <c r="AW245" s="632" t="s">
        <v>567</v>
      </c>
      <c r="AX245" s="642" t="s">
        <v>74</v>
      </c>
      <c r="AY245" s="632" t="s">
        <v>569</v>
      </c>
      <c r="AZ245" s="632" t="s">
        <v>570</v>
      </c>
      <c r="BA245" s="632" t="s">
        <v>571</v>
      </c>
      <c r="BB245" s="632" t="s">
        <v>572</v>
      </c>
      <c r="BC245" s="641" t="s">
        <v>51</v>
      </c>
      <c r="BD245" s="115">
        <v>43298</v>
      </c>
      <c r="BE245" s="115">
        <v>43298</v>
      </c>
    </row>
    <row r="246" spans="1:57" ht="75">
      <c r="A246" s="641">
        <v>2018</v>
      </c>
      <c r="B246" s="114">
        <v>43191</v>
      </c>
      <c r="C246" s="114">
        <v>43281</v>
      </c>
      <c r="D246" s="631" t="s">
        <v>64</v>
      </c>
      <c r="E246" s="116" t="s">
        <v>136</v>
      </c>
      <c r="F246" s="116" t="s">
        <v>136</v>
      </c>
      <c r="G246" s="631" t="s">
        <v>1423</v>
      </c>
      <c r="H246" s="631" t="s">
        <v>382</v>
      </c>
      <c r="I246" s="632" t="s">
        <v>599</v>
      </c>
      <c r="J246" s="631" t="s">
        <v>259</v>
      </c>
      <c r="K246" s="642" t="s">
        <v>61</v>
      </c>
      <c r="L246" s="642" t="s">
        <v>62</v>
      </c>
      <c r="M246" s="642" t="s">
        <v>63</v>
      </c>
      <c r="N246" s="631" t="s">
        <v>260</v>
      </c>
      <c r="O246" s="631" t="s">
        <v>1424</v>
      </c>
      <c r="P246" s="643">
        <v>15609147</v>
      </c>
      <c r="Q246" s="642" t="s">
        <v>61</v>
      </c>
      <c r="R246" s="642" t="s">
        <v>62</v>
      </c>
      <c r="S246" s="642" t="s">
        <v>63</v>
      </c>
      <c r="T246" s="631" t="s">
        <v>260</v>
      </c>
      <c r="U246" s="631" t="s">
        <v>1424</v>
      </c>
      <c r="V246" s="631" t="s">
        <v>132</v>
      </c>
      <c r="W246" s="642" t="s">
        <v>51</v>
      </c>
      <c r="X246" s="631" t="s">
        <v>1423</v>
      </c>
      <c r="Y246" s="644">
        <v>43195</v>
      </c>
      <c r="Z246" s="645">
        <v>13456161.206896553</v>
      </c>
      <c r="AA246" s="643">
        <v>15609147</v>
      </c>
      <c r="AB246" s="646">
        <v>1560914.7000000002</v>
      </c>
      <c r="AC246" s="643">
        <v>15609147</v>
      </c>
      <c r="AD246" s="641" t="s">
        <v>241</v>
      </c>
      <c r="AE246" s="642" t="s">
        <v>69</v>
      </c>
      <c r="AF246" s="642" t="s">
        <v>70</v>
      </c>
      <c r="AG246" s="631" t="s">
        <v>259</v>
      </c>
      <c r="AH246" s="643">
        <v>2018424.18</v>
      </c>
      <c r="AI246" s="644">
        <v>43195</v>
      </c>
      <c r="AJ246" s="644">
        <v>43465</v>
      </c>
      <c r="AK246" s="638" t="s">
        <v>1425</v>
      </c>
      <c r="AL246" s="632" t="s">
        <v>600</v>
      </c>
      <c r="AM246" s="642" t="s">
        <v>1132</v>
      </c>
      <c r="AN246" s="642" t="s">
        <v>389</v>
      </c>
      <c r="AO246" s="642" t="s">
        <v>73</v>
      </c>
      <c r="AP246" s="632" t="s">
        <v>601</v>
      </c>
      <c r="AQ246" s="642" t="s">
        <v>73</v>
      </c>
      <c r="AR246" s="642" t="s">
        <v>573</v>
      </c>
      <c r="AS246" s="642" t="s">
        <v>240</v>
      </c>
      <c r="AT246" s="642" t="s">
        <v>566</v>
      </c>
      <c r="AU246" s="642" t="s">
        <v>566</v>
      </c>
      <c r="AV246" s="642" t="s">
        <v>566</v>
      </c>
      <c r="AW246" s="632" t="s">
        <v>567</v>
      </c>
      <c r="AX246" s="642" t="s">
        <v>74</v>
      </c>
      <c r="AY246" s="632" t="s">
        <v>569</v>
      </c>
      <c r="AZ246" s="632" t="s">
        <v>570</v>
      </c>
      <c r="BA246" s="632" t="s">
        <v>571</v>
      </c>
      <c r="BB246" s="632" t="s">
        <v>572</v>
      </c>
      <c r="BC246" s="641" t="s">
        <v>51</v>
      </c>
      <c r="BD246" s="115">
        <v>43298</v>
      </c>
      <c r="BE246" s="115">
        <v>43298</v>
      </c>
    </row>
    <row r="247" spans="1:57" ht="75">
      <c r="A247" s="641">
        <v>2018</v>
      </c>
      <c r="B247" s="114">
        <v>43191</v>
      </c>
      <c r="C247" s="114">
        <v>43281</v>
      </c>
      <c r="D247" s="631" t="s">
        <v>64</v>
      </c>
      <c r="E247" s="116" t="s">
        <v>136</v>
      </c>
      <c r="F247" s="116" t="s">
        <v>136</v>
      </c>
      <c r="G247" s="631" t="s">
        <v>1426</v>
      </c>
      <c r="H247" s="631" t="s">
        <v>382</v>
      </c>
      <c r="I247" s="632" t="s">
        <v>599</v>
      </c>
      <c r="J247" s="631" t="s">
        <v>274</v>
      </c>
      <c r="K247" s="642" t="s">
        <v>61</v>
      </c>
      <c r="L247" s="642" t="s">
        <v>62</v>
      </c>
      <c r="M247" s="642" t="s">
        <v>63</v>
      </c>
      <c r="N247" s="631" t="s">
        <v>261</v>
      </c>
      <c r="O247" s="631" t="s">
        <v>1427</v>
      </c>
      <c r="P247" s="643">
        <v>23413721</v>
      </c>
      <c r="Q247" s="642" t="s">
        <v>61</v>
      </c>
      <c r="R247" s="642" t="s">
        <v>62</v>
      </c>
      <c r="S247" s="642" t="s">
        <v>63</v>
      </c>
      <c r="T247" s="631" t="s">
        <v>261</v>
      </c>
      <c r="U247" s="631" t="s">
        <v>1427</v>
      </c>
      <c r="V247" s="631" t="s">
        <v>132</v>
      </c>
      <c r="W247" s="642" t="s">
        <v>51</v>
      </c>
      <c r="X247" s="631" t="s">
        <v>1426</v>
      </c>
      <c r="Y247" s="644">
        <v>43195</v>
      </c>
      <c r="Z247" s="645">
        <v>20184242.241379313</v>
      </c>
      <c r="AA247" s="643">
        <v>23413721</v>
      </c>
      <c r="AB247" s="646">
        <v>2341372.1</v>
      </c>
      <c r="AC247" s="643">
        <v>23413721</v>
      </c>
      <c r="AD247" s="641" t="s">
        <v>241</v>
      </c>
      <c r="AE247" s="642" t="s">
        <v>69</v>
      </c>
      <c r="AF247" s="642" t="s">
        <v>70</v>
      </c>
      <c r="AG247" s="631" t="s">
        <v>274</v>
      </c>
      <c r="AH247" s="643">
        <v>3027636.34</v>
      </c>
      <c r="AI247" s="644">
        <v>43195</v>
      </c>
      <c r="AJ247" s="644">
        <v>43465</v>
      </c>
      <c r="AK247" s="638" t="s">
        <v>1428</v>
      </c>
      <c r="AL247" s="632" t="s">
        <v>600</v>
      </c>
      <c r="AM247" s="642" t="s">
        <v>1132</v>
      </c>
      <c r="AN247" s="642" t="s">
        <v>389</v>
      </c>
      <c r="AO247" s="642" t="s">
        <v>73</v>
      </c>
      <c r="AP247" s="632" t="s">
        <v>601</v>
      </c>
      <c r="AQ247" s="642" t="s">
        <v>73</v>
      </c>
      <c r="AR247" s="642" t="s">
        <v>573</v>
      </c>
      <c r="AS247" s="642" t="s">
        <v>240</v>
      </c>
      <c r="AT247" s="642" t="s">
        <v>566</v>
      </c>
      <c r="AU247" s="642" t="s">
        <v>566</v>
      </c>
      <c r="AV247" s="642" t="s">
        <v>566</v>
      </c>
      <c r="AW247" s="632" t="s">
        <v>567</v>
      </c>
      <c r="AX247" s="642" t="s">
        <v>74</v>
      </c>
      <c r="AY247" s="632" t="s">
        <v>569</v>
      </c>
      <c r="AZ247" s="632" t="s">
        <v>570</v>
      </c>
      <c r="BA247" s="632" t="s">
        <v>571</v>
      </c>
      <c r="BB247" s="632" t="s">
        <v>572</v>
      </c>
      <c r="BC247" s="641" t="s">
        <v>51</v>
      </c>
      <c r="BD247" s="115">
        <v>43298</v>
      </c>
      <c r="BE247" s="115">
        <v>43298</v>
      </c>
    </row>
    <row r="248" spans="1:57" ht="22.9" customHeight="1">
      <c r="A248" s="1480">
        <v>2018</v>
      </c>
      <c r="B248" s="1484">
        <v>43191</v>
      </c>
      <c r="C248" s="1484">
        <v>43281</v>
      </c>
      <c r="D248" s="1470" t="s">
        <v>64</v>
      </c>
      <c r="E248" s="1475" t="s">
        <v>136</v>
      </c>
      <c r="F248" s="1475" t="s">
        <v>136</v>
      </c>
      <c r="G248" s="1470" t="s">
        <v>1429</v>
      </c>
      <c r="H248" s="1470" t="s">
        <v>382</v>
      </c>
      <c r="I248" s="1474" t="s">
        <v>599</v>
      </c>
      <c r="J248" s="1470" t="s">
        <v>1430</v>
      </c>
      <c r="K248" s="631" t="s">
        <v>1431</v>
      </c>
      <c r="L248" s="631" t="s">
        <v>1432</v>
      </c>
      <c r="M248" s="631" t="s">
        <v>785</v>
      </c>
      <c r="N248" s="631" t="s">
        <v>1363</v>
      </c>
      <c r="O248" s="631" t="s">
        <v>1433</v>
      </c>
      <c r="P248" s="643">
        <v>9992219.5399999991</v>
      </c>
      <c r="Q248" s="1470" t="s">
        <v>1431</v>
      </c>
      <c r="R248" s="1470" t="s">
        <v>1432</v>
      </c>
      <c r="S248" s="1470" t="s">
        <v>785</v>
      </c>
      <c r="T248" s="1470" t="s">
        <v>1363</v>
      </c>
      <c r="U248" s="1470" t="s">
        <v>1433</v>
      </c>
      <c r="V248" s="1470" t="s">
        <v>171</v>
      </c>
      <c r="W248" s="1468" t="s">
        <v>51</v>
      </c>
      <c r="X248" s="1470" t="s">
        <v>1429</v>
      </c>
      <c r="Y248" s="1489">
        <v>43187</v>
      </c>
      <c r="Z248" s="1481">
        <v>4310344.8275862075</v>
      </c>
      <c r="AA248" s="1482">
        <v>5000000</v>
      </c>
      <c r="AB248" s="1497">
        <v>500000</v>
      </c>
      <c r="AC248" s="1482">
        <v>5000000</v>
      </c>
      <c r="AD248" s="1473" t="s">
        <v>241</v>
      </c>
      <c r="AE248" s="1466" t="s">
        <v>69</v>
      </c>
      <c r="AF248" s="1466" t="s">
        <v>70</v>
      </c>
      <c r="AG248" s="1467" t="s">
        <v>1434</v>
      </c>
      <c r="AH248" s="1482">
        <v>646551.72</v>
      </c>
      <c r="AI248" s="1489">
        <v>43191</v>
      </c>
      <c r="AJ248" s="1489">
        <v>43465</v>
      </c>
      <c r="AK248" s="638" t="s">
        <v>1435</v>
      </c>
      <c r="AL248" s="1469" t="s">
        <v>600</v>
      </c>
      <c r="AM248" s="1466" t="s">
        <v>1132</v>
      </c>
      <c r="AN248" s="1466" t="s">
        <v>389</v>
      </c>
      <c r="AO248" s="1466" t="s">
        <v>73</v>
      </c>
      <c r="AP248" s="1469" t="s">
        <v>601</v>
      </c>
      <c r="AQ248" s="1466" t="s">
        <v>73</v>
      </c>
      <c r="AR248" s="1466" t="s">
        <v>573</v>
      </c>
      <c r="AS248" s="1466" t="s">
        <v>240</v>
      </c>
      <c r="AT248" s="1466" t="s">
        <v>566</v>
      </c>
      <c r="AU248" s="1466" t="s">
        <v>566</v>
      </c>
      <c r="AV248" s="1466" t="s">
        <v>566</v>
      </c>
      <c r="AW248" s="1469" t="s">
        <v>567</v>
      </c>
      <c r="AX248" s="1466" t="s">
        <v>74</v>
      </c>
      <c r="AY248" s="1469" t="s">
        <v>569</v>
      </c>
      <c r="AZ248" s="1469" t="s">
        <v>570</v>
      </c>
      <c r="BA248" s="1469" t="s">
        <v>571</v>
      </c>
      <c r="BB248" s="1469" t="s">
        <v>572</v>
      </c>
      <c r="BC248" s="1473" t="s">
        <v>51</v>
      </c>
      <c r="BD248" s="1477">
        <v>43298</v>
      </c>
      <c r="BE248" s="1477">
        <v>43298</v>
      </c>
    </row>
    <row r="249" spans="1:57" ht="57.6" customHeight="1">
      <c r="A249" s="910"/>
      <c r="B249" s="1485"/>
      <c r="C249" s="1485"/>
      <c r="D249" s="1471"/>
      <c r="E249" s="1483"/>
      <c r="F249" s="1483"/>
      <c r="G249" s="1471"/>
      <c r="H249" s="1471"/>
      <c r="I249" s="706"/>
      <c r="J249" s="1471"/>
      <c r="K249" s="631" t="s">
        <v>1436</v>
      </c>
      <c r="L249" s="631" t="s">
        <v>1437</v>
      </c>
      <c r="M249" s="631" t="s">
        <v>790</v>
      </c>
      <c r="N249" s="631" t="s">
        <v>1363</v>
      </c>
      <c r="O249" s="631" t="s">
        <v>1438</v>
      </c>
      <c r="P249" s="643">
        <v>10506078.789999999</v>
      </c>
      <c r="Q249" s="1471"/>
      <c r="R249" s="1471"/>
      <c r="S249" s="1471"/>
      <c r="T249" s="1471"/>
      <c r="U249" s="1471"/>
      <c r="V249" s="1471"/>
      <c r="W249" s="804"/>
      <c r="X249" s="1471"/>
      <c r="Y249" s="1489"/>
      <c r="Z249" s="1481"/>
      <c r="AA249" s="1482"/>
      <c r="AB249" s="1497"/>
      <c r="AC249" s="1482"/>
      <c r="AD249" s="1473"/>
      <c r="AE249" s="1466"/>
      <c r="AF249" s="1466"/>
      <c r="AG249" s="1467"/>
      <c r="AH249" s="1482"/>
      <c r="AI249" s="1489"/>
      <c r="AJ249" s="1489"/>
      <c r="AK249" s="638"/>
      <c r="AL249" s="1469"/>
      <c r="AM249" s="1466"/>
      <c r="AN249" s="1466"/>
      <c r="AO249" s="1466"/>
      <c r="AP249" s="1469"/>
      <c r="AQ249" s="1466"/>
      <c r="AR249" s="1466"/>
      <c r="AS249" s="1466"/>
      <c r="AT249" s="1466"/>
      <c r="AU249" s="1466"/>
      <c r="AV249" s="1466"/>
      <c r="AW249" s="1469"/>
      <c r="AX249" s="1466"/>
      <c r="AY249" s="1469"/>
      <c r="AZ249" s="1469"/>
      <c r="BA249" s="1469"/>
      <c r="BB249" s="1469"/>
      <c r="BC249" s="1473"/>
      <c r="BD249" s="1478"/>
      <c r="BE249" s="1478"/>
    </row>
    <row r="250" spans="1:57" ht="15">
      <c r="A250" s="911"/>
      <c r="B250" s="1486"/>
      <c r="C250" s="1486"/>
      <c r="D250" s="1472"/>
      <c r="E250" s="1476"/>
      <c r="F250" s="1476"/>
      <c r="G250" s="1472"/>
      <c r="H250" s="1472"/>
      <c r="I250" s="703"/>
      <c r="J250" s="1472"/>
      <c r="K250" s="631" t="s">
        <v>1439</v>
      </c>
      <c r="L250" s="631" t="s">
        <v>1440</v>
      </c>
      <c r="M250" s="631" t="s">
        <v>1441</v>
      </c>
      <c r="N250" s="631" t="s">
        <v>1363</v>
      </c>
      <c r="O250" s="631" t="s">
        <v>1442</v>
      </c>
      <c r="P250" s="643">
        <v>10291986.119999999</v>
      </c>
      <c r="Q250" s="1472"/>
      <c r="R250" s="1472"/>
      <c r="S250" s="1472"/>
      <c r="T250" s="1472"/>
      <c r="U250" s="1472"/>
      <c r="V250" s="1472"/>
      <c r="W250" s="805"/>
      <c r="X250" s="1472"/>
      <c r="Y250" s="1489"/>
      <c r="Z250" s="1481"/>
      <c r="AA250" s="1482"/>
      <c r="AB250" s="1497"/>
      <c r="AC250" s="1482"/>
      <c r="AD250" s="1473"/>
      <c r="AE250" s="1466"/>
      <c r="AF250" s="1466"/>
      <c r="AG250" s="1467"/>
      <c r="AH250" s="1482"/>
      <c r="AI250" s="1489"/>
      <c r="AJ250" s="1489"/>
      <c r="AK250" s="638"/>
      <c r="AL250" s="1469"/>
      <c r="AM250" s="1466"/>
      <c r="AN250" s="1466"/>
      <c r="AO250" s="1466"/>
      <c r="AP250" s="1469"/>
      <c r="AQ250" s="1466"/>
      <c r="AR250" s="1466"/>
      <c r="AS250" s="1466"/>
      <c r="AT250" s="1466"/>
      <c r="AU250" s="1466"/>
      <c r="AV250" s="1466"/>
      <c r="AW250" s="1469"/>
      <c r="AX250" s="1466"/>
      <c r="AY250" s="1469"/>
      <c r="AZ250" s="1469"/>
      <c r="BA250" s="1469"/>
      <c r="BB250" s="1469"/>
      <c r="BC250" s="1473"/>
      <c r="BD250" s="1479"/>
      <c r="BE250" s="1479"/>
    </row>
    <row r="251" spans="1:57" ht="90">
      <c r="A251" s="641">
        <v>2018</v>
      </c>
      <c r="B251" s="114">
        <v>43191</v>
      </c>
      <c r="C251" s="114">
        <v>43281</v>
      </c>
      <c r="D251" s="631" t="s">
        <v>64</v>
      </c>
      <c r="E251" s="116" t="s">
        <v>136</v>
      </c>
      <c r="F251" s="116" t="s">
        <v>136</v>
      </c>
      <c r="G251" s="631" t="s">
        <v>1443</v>
      </c>
      <c r="H251" s="631" t="s">
        <v>393</v>
      </c>
      <c r="I251" s="632" t="s">
        <v>599</v>
      </c>
      <c r="J251" s="631" t="s">
        <v>139</v>
      </c>
      <c r="K251" s="631" t="s">
        <v>1444</v>
      </c>
      <c r="L251" s="631" t="s">
        <v>1445</v>
      </c>
      <c r="M251" s="631" t="s">
        <v>1446</v>
      </c>
      <c r="N251" s="631" t="s">
        <v>1363</v>
      </c>
      <c r="O251" s="631" t="s">
        <v>1447</v>
      </c>
      <c r="P251" s="643">
        <v>347430.44</v>
      </c>
      <c r="Q251" s="631" t="s">
        <v>1444</v>
      </c>
      <c r="R251" s="631" t="s">
        <v>1445</v>
      </c>
      <c r="S251" s="631" t="s">
        <v>1446</v>
      </c>
      <c r="T251" s="631" t="s">
        <v>1363</v>
      </c>
      <c r="U251" s="631" t="s">
        <v>1447</v>
      </c>
      <c r="V251" s="631" t="s">
        <v>171</v>
      </c>
      <c r="W251" s="642" t="s">
        <v>51</v>
      </c>
      <c r="X251" s="631" t="s">
        <v>1443</v>
      </c>
      <c r="Y251" s="644">
        <v>43187</v>
      </c>
      <c r="Z251" s="645">
        <v>299509</v>
      </c>
      <c r="AA251" s="643">
        <v>347430.44</v>
      </c>
      <c r="AB251" s="646" t="s">
        <v>242</v>
      </c>
      <c r="AC251" s="643">
        <v>347430.44</v>
      </c>
      <c r="AD251" s="641" t="s">
        <v>241</v>
      </c>
      <c r="AE251" s="642" t="s">
        <v>69</v>
      </c>
      <c r="AF251" s="642" t="s">
        <v>70</v>
      </c>
      <c r="AG251" s="631" t="s">
        <v>139</v>
      </c>
      <c r="AH251" s="129">
        <v>44926.35</v>
      </c>
      <c r="AI251" s="644">
        <v>43188</v>
      </c>
      <c r="AJ251" s="644">
        <v>43203</v>
      </c>
      <c r="AK251" s="638" t="s">
        <v>3053</v>
      </c>
      <c r="AL251" s="632" t="s">
        <v>600</v>
      </c>
      <c r="AM251" s="642" t="s">
        <v>1132</v>
      </c>
      <c r="AN251" s="642" t="s">
        <v>389</v>
      </c>
      <c r="AO251" s="642" t="s">
        <v>73</v>
      </c>
      <c r="AP251" s="632" t="s">
        <v>601</v>
      </c>
      <c r="AQ251" s="642" t="s">
        <v>73</v>
      </c>
      <c r="AR251" s="642" t="s">
        <v>573</v>
      </c>
      <c r="AS251" s="642" t="s">
        <v>240</v>
      </c>
      <c r="AT251" s="642" t="s">
        <v>566</v>
      </c>
      <c r="AU251" s="642" t="s">
        <v>566</v>
      </c>
      <c r="AV251" s="642" t="s">
        <v>566</v>
      </c>
      <c r="AW251" s="632" t="s">
        <v>567</v>
      </c>
      <c r="AX251" s="642" t="s">
        <v>74</v>
      </c>
      <c r="AY251" s="632" t="s">
        <v>569</v>
      </c>
      <c r="AZ251" s="632" t="s">
        <v>570</v>
      </c>
      <c r="BA251" s="632" t="s">
        <v>571</v>
      </c>
      <c r="BB251" s="632" t="s">
        <v>572</v>
      </c>
      <c r="BC251" s="641" t="s">
        <v>51</v>
      </c>
      <c r="BD251" s="115">
        <v>43298</v>
      </c>
      <c r="BE251" s="115">
        <v>43298</v>
      </c>
    </row>
    <row r="252" spans="1:57" ht="57.6" customHeight="1">
      <c r="A252" s="117"/>
      <c r="B252" s="125"/>
      <c r="C252" s="125"/>
      <c r="D252" s="631" t="s">
        <v>64</v>
      </c>
      <c r="E252" s="117"/>
      <c r="F252" s="118"/>
      <c r="G252" s="118"/>
      <c r="H252" s="118"/>
      <c r="I252" s="117"/>
      <c r="J252" s="119"/>
      <c r="K252" s="117"/>
      <c r="L252" s="117"/>
      <c r="M252" s="120"/>
      <c r="N252" s="118"/>
      <c r="O252" s="117"/>
      <c r="P252" s="120"/>
      <c r="Q252" s="117"/>
      <c r="R252" s="117"/>
      <c r="S252" s="117"/>
      <c r="T252" s="119"/>
      <c r="U252" s="526"/>
      <c r="V252" s="121"/>
      <c r="W252" s="121"/>
      <c r="X252" s="119"/>
      <c r="Y252" s="115"/>
      <c r="Z252" s="649"/>
      <c r="AA252" s="649"/>
      <c r="AB252" s="133"/>
      <c r="AC252" s="649"/>
      <c r="AD252" s="115"/>
      <c r="AE252" s="115"/>
      <c r="AF252" s="116"/>
      <c r="AG252" s="116"/>
      <c r="AH252" s="133"/>
      <c r="AI252" s="115"/>
      <c r="AJ252" s="115"/>
      <c r="AK252" s="638" t="s">
        <v>2474</v>
      </c>
      <c r="AL252" s="116"/>
      <c r="AM252" s="116"/>
      <c r="AN252" s="116"/>
      <c r="AO252" s="116"/>
      <c r="AP252" s="116"/>
      <c r="AQ252" s="116"/>
      <c r="AR252" s="116"/>
      <c r="AS252" s="116"/>
      <c r="AT252" s="116"/>
      <c r="AU252" s="116"/>
      <c r="AV252" s="116"/>
      <c r="AW252" s="116"/>
      <c r="AX252" s="116"/>
      <c r="AY252" s="116"/>
      <c r="AZ252" s="116"/>
      <c r="BA252" s="116"/>
      <c r="BB252" s="116"/>
      <c r="BC252" s="641"/>
      <c r="BD252" s="115">
        <v>43298</v>
      </c>
      <c r="BE252" s="115">
        <v>43298</v>
      </c>
    </row>
    <row r="253" spans="1:57" ht="22.9" customHeight="1">
      <c r="A253" s="1480">
        <v>2018</v>
      </c>
      <c r="B253" s="1484">
        <v>43191</v>
      </c>
      <c r="C253" s="1484">
        <v>43281</v>
      </c>
      <c r="D253" s="1470" t="s">
        <v>64</v>
      </c>
      <c r="E253" s="1493" t="s">
        <v>160</v>
      </c>
      <c r="F253" s="1493" t="s">
        <v>160</v>
      </c>
      <c r="G253" s="1470" t="s">
        <v>1448</v>
      </c>
      <c r="H253" s="1470" t="s">
        <v>249</v>
      </c>
      <c r="I253" s="1474" t="s">
        <v>599</v>
      </c>
      <c r="J253" s="1470" t="s">
        <v>1449</v>
      </c>
      <c r="K253" s="1468" t="s">
        <v>61</v>
      </c>
      <c r="L253" s="1468" t="s">
        <v>62</v>
      </c>
      <c r="M253" s="1468" t="s">
        <v>63</v>
      </c>
      <c r="N253" s="631" t="s">
        <v>294</v>
      </c>
      <c r="O253" s="631" t="s">
        <v>1450</v>
      </c>
      <c r="P253" s="643">
        <v>398725.64</v>
      </c>
      <c r="Q253" s="1468" t="s">
        <v>61</v>
      </c>
      <c r="R253" s="1468" t="s">
        <v>62</v>
      </c>
      <c r="S253" s="1468" t="s">
        <v>63</v>
      </c>
      <c r="T253" s="1470" t="s">
        <v>294</v>
      </c>
      <c r="U253" s="1470" t="s">
        <v>1450</v>
      </c>
      <c r="V253" s="1470" t="s">
        <v>132</v>
      </c>
      <c r="W253" s="1468" t="s">
        <v>51</v>
      </c>
      <c r="X253" s="1470" t="s">
        <v>1448</v>
      </c>
      <c r="Y253" s="1489">
        <v>43200</v>
      </c>
      <c r="Z253" s="1481">
        <v>339814</v>
      </c>
      <c r="AA253" s="1482">
        <v>394184.24</v>
      </c>
      <c r="AB253" s="1497" t="s">
        <v>242</v>
      </c>
      <c r="AC253" s="1482">
        <v>394184.24</v>
      </c>
      <c r="AD253" s="1473" t="s">
        <v>241</v>
      </c>
      <c r="AE253" s="1466" t="s">
        <v>69</v>
      </c>
      <c r="AF253" s="1466" t="s">
        <v>70</v>
      </c>
      <c r="AG253" s="1467" t="s">
        <v>1449</v>
      </c>
      <c r="AH253" s="1482">
        <v>50972.1</v>
      </c>
      <c r="AI253" s="1489">
        <v>43201</v>
      </c>
      <c r="AJ253" s="1489">
        <v>43231</v>
      </c>
      <c r="AK253" s="638" t="s">
        <v>2231</v>
      </c>
      <c r="AL253" s="1469" t="s">
        <v>600</v>
      </c>
      <c r="AM253" s="1466" t="s">
        <v>1132</v>
      </c>
      <c r="AN253" s="1466" t="s">
        <v>389</v>
      </c>
      <c r="AO253" s="1466" t="s">
        <v>73</v>
      </c>
      <c r="AP253" s="1469" t="s">
        <v>601</v>
      </c>
      <c r="AQ253" s="1466" t="s">
        <v>73</v>
      </c>
      <c r="AR253" s="1466" t="s">
        <v>573</v>
      </c>
      <c r="AS253" s="1466" t="s">
        <v>240</v>
      </c>
      <c r="AT253" s="1466" t="s">
        <v>566</v>
      </c>
      <c r="AU253" s="1466" t="s">
        <v>566</v>
      </c>
      <c r="AV253" s="1466" t="s">
        <v>566</v>
      </c>
      <c r="AW253" s="1469" t="s">
        <v>567</v>
      </c>
      <c r="AX253" s="1466" t="s">
        <v>74</v>
      </c>
      <c r="AY253" s="1469" t="s">
        <v>569</v>
      </c>
      <c r="AZ253" s="1469" t="s">
        <v>570</v>
      </c>
      <c r="BA253" s="1469" t="s">
        <v>571</v>
      </c>
      <c r="BB253" s="1469" t="s">
        <v>572</v>
      </c>
      <c r="BC253" s="1473" t="s">
        <v>51</v>
      </c>
      <c r="BD253" s="1477">
        <v>43298</v>
      </c>
      <c r="BE253" s="1477">
        <v>43298</v>
      </c>
    </row>
    <row r="254" spans="1:57" ht="14.45" customHeight="1">
      <c r="A254" s="910"/>
      <c r="B254" s="1485"/>
      <c r="C254" s="1485"/>
      <c r="D254" s="1471"/>
      <c r="E254" s="1495"/>
      <c r="F254" s="1495"/>
      <c r="G254" s="1471"/>
      <c r="H254" s="1471"/>
      <c r="I254" s="706"/>
      <c r="J254" s="1471"/>
      <c r="K254" s="804"/>
      <c r="L254" s="804"/>
      <c r="M254" s="804"/>
      <c r="N254" s="631" t="s">
        <v>1451</v>
      </c>
      <c r="O254" s="631" t="s">
        <v>1452</v>
      </c>
      <c r="P254" s="643">
        <v>452649.39</v>
      </c>
      <c r="Q254" s="804"/>
      <c r="R254" s="804"/>
      <c r="S254" s="804"/>
      <c r="T254" s="1471"/>
      <c r="U254" s="1471"/>
      <c r="V254" s="1471"/>
      <c r="W254" s="804"/>
      <c r="X254" s="1471"/>
      <c r="Y254" s="1489"/>
      <c r="Z254" s="1481"/>
      <c r="AA254" s="1482"/>
      <c r="AB254" s="1497"/>
      <c r="AC254" s="1482"/>
      <c r="AD254" s="1473"/>
      <c r="AE254" s="1466"/>
      <c r="AF254" s="1466"/>
      <c r="AG254" s="1467"/>
      <c r="AH254" s="1482"/>
      <c r="AI254" s="1489"/>
      <c r="AJ254" s="1489"/>
      <c r="AK254" s="638"/>
      <c r="AL254" s="1469"/>
      <c r="AM254" s="1466"/>
      <c r="AN254" s="1466"/>
      <c r="AO254" s="1466"/>
      <c r="AP254" s="1469"/>
      <c r="AQ254" s="1466"/>
      <c r="AR254" s="1466"/>
      <c r="AS254" s="1466"/>
      <c r="AT254" s="1466"/>
      <c r="AU254" s="1466"/>
      <c r="AV254" s="1466"/>
      <c r="AW254" s="1469"/>
      <c r="AX254" s="1466"/>
      <c r="AY254" s="1469"/>
      <c r="AZ254" s="1469"/>
      <c r="BA254" s="1469"/>
      <c r="BB254" s="1469"/>
      <c r="BC254" s="1473"/>
      <c r="BD254" s="1478"/>
      <c r="BE254" s="1478"/>
    </row>
    <row r="255" spans="1:57" ht="30">
      <c r="A255" s="911"/>
      <c r="B255" s="1486"/>
      <c r="C255" s="1486"/>
      <c r="D255" s="1472"/>
      <c r="E255" s="1494"/>
      <c r="F255" s="1494"/>
      <c r="G255" s="1472"/>
      <c r="H255" s="1472"/>
      <c r="I255" s="703"/>
      <c r="J255" s="1472"/>
      <c r="K255" s="805"/>
      <c r="L255" s="805"/>
      <c r="M255" s="805"/>
      <c r="N255" s="631" t="s">
        <v>1453</v>
      </c>
      <c r="O255" s="631" t="s">
        <v>1454</v>
      </c>
      <c r="P255" s="643">
        <v>401574.91</v>
      </c>
      <c r="Q255" s="805"/>
      <c r="R255" s="805"/>
      <c r="S255" s="805"/>
      <c r="T255" s="1472"/>
      <c r="U255" s="1472"/>
      <c r="V255" s="1472"/>
      <c r="W255" s="805"/>
      <c r="X255" s="1472"/>
      <c r="Y255" s="1489"/>
      <c r="Z255" s="1481"/>
      <c r="AA255" s="1482"/>
      <c r="AB255" s="1497"/>
      <c r="AC255" s="1482"/>
      <c r="AD255" s="1473"/>
      <c r="AE255" s="1466"/>
      <c r="AF255" s="1466"/>
      <c r="AG255" s="1467"/>
      <c r="AH255" s="1482"/>
      <c r="AI255" s="1489"/>
      <c r="AJ255" s="1489"/>
      <c r="AK255" s="638"/>
      <c r="AL255" s="1469"/>
      <c r="AM255" s="1466"/>
      <c r="AN255" s="1466"/>
      <c r="AO255" s="1466"/>
      <c r="AP255" s="1469"/>
      <c r="AQ255" s="1466"/>
      <c r="AR255" s="1466"/>
      <c r="AS255" s="1466"/>
      <c r="AT255" s="1466"/>
      <c r="AU255" s="1466"/>
      <c r="AV255" s="1466"/>
      <c r="AW255" s="1469"/>
      <c r="AX255" s="1466"/>
      <c r="AY255" s="1469"/>
      <c r="AZ255" s="1469"/>
      <c r="BA255" s="1469"/>
      <c r="BB255" s="1469"/>
      <c r="BC255" s="1473"/>
      <c r="BD255" s="1479"/>
      <c r="BE255" s="1479"/>
    </row>
    <row r="256" spans="1:57" ht="43.15" customHeight="1">
      <c r="A256" s="1480">
        <v>2018</v>
      </c>
      <c r="B256" s="1484">
        <v>43191</v>
      </c>
      <c r="C256" s="1484">
        <v>43281</v>
      </c>
      <c r="D256" s="1470" t="s">
        <v>64</v>
      </c>
      <c r="E256" s="1475" t="s">
        <v>136</v>
      </c>
      <c r="F256" s="1475" t="s">
        <v>136</v>
      </c>
      <c r="G256" s="1470" t="s">
        <v>1455</v>
      </c>
      <c r="H256" s="1470" t="s">
        <v>249</v>
      </c>
      <c r="I256" s="1474" t="s">
        <v>599</v>
      </c>
      <c r="J256" s="1470" t="s">
        <v>1456</v>
      </c>
      <c r="K256" s="1468" t="s">
        <v>61</v>
      </c>
      <c r="L256" s="1468" t="s">
        <v>62</v>
      </c>
      <c r="M256" s="1468" t="s">
        <v>63</v>
      </c>
      <c r="N256" s="631" t="s">
        <v>1457</v>
      </c>
      <c r="O256" s="631" t="s">
        <v>1458</v>
      </c>
      <c r="P256" s="643">
        <v>200100</v>
      </c>
      <c r="Q256" s="1468" t="s">
        <v>61</v>
      </c>
      <c r="R256" s="1468" t="s">
        <v>62</v>
      </c>
      <c r="S256" s="1468" t="s">
        <v>63</v>
      </c>
      <c r="T256" s="1470" t="s">
        <v>1457</v>
      </c>
      <c r="U256" s="1470" t="s">
        <v>1458</v>
      </c>
      <c r="V256" s="1470" t="s">
        <v>200</v>
      </c>
      <c r="W256" s="1468" t="s">
        <v>51</v>
      </c>
      <c r="X256" s="1470" t="s">
        <v>1455</v>
      </c>
      <c r="Y256" s="1489">
        <v>43217</v>
      </c>
      <c r="Z256" s="1481">
        <v>172500</v>
      </c>
      <c r="AA256" s="1482">
        <v>200100</v>
      </c>
      <c r="AB256" s="1497" t="s">
        <v>242</v>
      </c>
      <c r="AC256" s="1482">
        <v>200100</v>
      </c>
      <c r="AD256" s="1473" t="s">
        <v>241</v>
      </c>
      <c r="AE256" s="1466" t="s">
        <v>69</v>
      </c>
      <c r="AF256" s="1466" t="s">
        <v>70</v>
      </c>
      <c r="AG256" s="1467" t="s">
        <v>1456</v>
      </c>
      <c r="AH256" s="1482">
        <v>25875</v>
      </c>
      <c r="AI256" s="1489">
        <v>43271</v>
      </c>
      <c r="AJ256" s="1489">
        <v>43272</v>
      </c>
      <c r="AK256" s="638" t="s">
        <v>1459</v>
      </c>
      <c r="AL256" s="1469" t="s">
        <v>600</v>
      </c>
      <c r="AM256" s="1466" t="s">
        <v>1132</v>
      </c>
      <c r="AN256" s="1466" t="s">
        <v>389</v>
      </c>
      <c r="AO256" s="1466" t="s">
        <v>73</v>
      </c>
      <c r="AP256" s="1469" t="s">
        <v>601</v>
      </c>
      <c r="AQ256" s="1466" t="s">
        <v>73</v>
      </c>
      <c r="AR256" s="1466" t="s">
        <v>573</v>
      </c>
      <c r="AS256" s="1466" t="s">
        <v>240</v>
      </c>
      <c r="AT256" s="1466" t="s">
        <v>566</v>
      </c>
      <c r="AU256" s="1466" t="s">
        <v>566</v>
      </c>
      <c r="AV256" s="1466" t="s">
        <v>566</v>
      </c>
      <c r="AW256" s="1469" t="s">
        <v>567</v>
      </c>
      <c r="AX256" s="1466" t="s">
        <v>74</v>
      </c>
      <c r="AY256" s="1469" t="s">
        <v>569</v>
      </c>
      <c r="AZ256" s="1469" t="s">
        <v>570</v>
      </c>
      <c r="BA256" s="1469" t="s">
        <v>571</v>
      </c>
      <c r="BB256" s="1469" t="s">
        <v>572</v>
      </c>
      <c r="BC256" s="1473" t="s">
        <v>51</v>
      </c>
      <c r="BD256" s="1477">
        <v>43298</v>
      </c>
      <c r="BE256" s="1477">
        <v>43298</v>
      </c>
    </row>
    <row r="257" spans="1:57" ht="57.6" customHeight="1">
      <c r="A257" s="910"/>
      <c r="B257" s="1485"/>
      <c r="C257" s="1485"/>
      <c r="D257" s="1471"/>
      <c r="E257" s="1483"/>
      <c r="F257" s="1483"/>
      <c r="G257" s="1471"/>
      <c r="H257" s="1471"/>
      <c r="I257" s="706"/>
      <c r="J257" s="1471"/>
      <c r="K257" s="804"/>
      <c r="L257" s="804"/>
      <c r="M257" s="804"/>
      <c r="N257" s="631" t="s">
        <v>1460</v>
      </c>
      <c r="O257" s="631" t="s">
        <v>1461</v>
      </c>
      <c r="P257" s="643">
        <v>236176</v>
      </c>
      <c r="Q257" s="804"/>
      <c r="R257" s="804"/>
      <c r="S257" s="804"/>
      <c r="T257" s="1471"/>
      <c r="U257" s="1471"/>
      <c r="V257" s="1471"/>
      <c r="W257" s="804"/>
      <c r="X257" s="1471"/>
      <c r="Y257" s="1489"/>
      <c r="Z257" s="1481"/>
      <c r="AA257" s="1482"/>
      <c r="AB257" s="1497"/>
      <c r="AC257" s="1482"/>
      <c r="AD257" s="1473"/>
      <c r="AE257" s="1466"/>
      <c r="AF257" s="1466"/>
      <c r="AG257" s="1467"/>
      <c r="AH257" s="1482"/>
      <c r="AI257" s="1489"/>
      <c r="AJ257" s="1489"/>
      <c r="AK257" s="638"/>
      <c r="AL257" s="1469"/>
      <c r="AM257" s="1466"/>
      <c r="AN257" s="1466"/>
      <c r="AO257" s="1466"/>
      <c r="AP257" s="1469"/>
      <c r="AQ257" s="1466"/>
      <c r="AR257" s="1466"/>
      <c r="AS257" s="1466"/>
      <c r="AT257" s="1466"/>
      <c r="AU257" s="1466"/>
      <c r="AV257" s="1466"/>
      <c r="AW257" s="1469"/>
      <c r="AX257" s="1466"/>
      <c r="AY257" s="1469"/>
      <c r="AZ257" s="1469"/>
      <c r="BA257" s="1469"/>
      <c r="BB257" s="1469"/>
      <c r="BC257" s="1473"/>
      <c r="BD257" s="1478"/>
      <c r="BE257" s="1478"/>
    </row>
    <row r="258" spans="1:57" ht="45">
      <c r="A258" s="911"/>
      <c r="B258" s="1486"/>
      <c r="C258" s="1486"/>
      <c r="D258" s="1472"/>
      <c r="E258" s="1476"/>
      <c r="F258" s="1476"/>
      <c r="G258" s="1472"/>
      <c r="H258" s="1472"/>
      <c r="I258" s="703"/>
      <c r="J258" s="1472"/>
      <c r="K258" s="805"/>
      <c r="L258" s="805"/>
      <c r="M258" s="805"/>
      <c r="N258" s="631" t="s">
        <v>1462</v>
      </c>
      <c r="O258" s="631" t="s">
        <v>1463</v>
      </c>
      <c r="P258" s="643">
        <v>225272</v>
      </c>
      <c r="Q258" s="805"/>
      <c r="R258" s="805"/>
      <c r="S258" s="805"/>
      <c r="T258" s="1472"/>
      <c r="U258" s="1472"/>
      <c r="V258" s="1472"/>
      <c r="W258" s="805"/>
      <c r="X258" s="1472"/>
      <c r="Y258" s="1489"/>
      <c r="Z258" s="1481"/>
      <c r="AA258" s="1482"/>
      <c r="AB258" s="1497"/>
      <c r="AC258" s="1482"/>
      <c r="AD258" s="1473"/>
      <c r="AE258" s="1466"/>
      <c r="AF258" s="1466"/>
      <c r="AG258" s="1467"/>
      <c r="AH258" s="1482"/>
      <c r="AI258" s="1489"/>
      <c r="AJ258" s="1489"/>
      <c r="AK258" s="638"/>
      <c r="AL258" s="1469"/>
      <c r="AM258" s="1466"/>
      <c r="AN258" s="1466"/>
      <c r="AO258" s="1466"/>
      <c r="AP258" s="1469"/>
      <c r="AQ258" s="1466"/>
      <c r="AR258" s="1466"/>
      <c r="AS258" s="1466"/>
      <c r="AT258" s="1466"/>
      <c r="AU258" s="1466"/>
      <c r="AV258" s="1466"/>
      <c r="AW258" s="1469"/>
      <c r="AX258" s="1466"/>
      <c r="AY258" s="1469"/>
      <c r="AZ258" s="1469"/>
      <c r="BA258" s="1469"/>
      <c r="BB258" s="1469"/>
      <c r="BC258" s="1473"/>
      <c r="BD258" s="1479"/>
      <c r="BE258" s="1479"/>
    </row>
    <row r="259" spans="1:57" ht="75">
      <c r="A259" s="641">
        <v>2018</v>
      </c>
      <c r="B259" s="114">
        <v>43191</v>
      </c>
      <c r="C259" s="114">
        <v>43281</v>
      </c>
      <c r="D259" s="631" t="s">
        <v>64</v>
      </c>
      <c r="E259" s="116" t="s">
        <v>136</v>
      </c>
      <c r="F259" s="116" t="s">
        <v>136</v>
      </c>
      <c r="G259" s="631" t="s">
        <v>1464</v>
      </c>
      <c r="H259" s="631" t="s">
        <v>382</v>
      </c>
      <c r="I259" s="632" t="s">
        <v>599</v>
      </c>
      <c r="J259" s="631" t="s">
        <v>146</v>
      </c>
      <c r="K259" s="642" t="s">
        <v>61</v>
      </c>
      <c r="L259" s="642" t="s">
        <v>62</v>
      </c>
      <c r="M259" s="642" t="s">
        <v>63</v>
      </c>
      <c r="N259" s="631" t="s">
        <v>143</v>
      </c>
      <c r="O259" s="631" t="s">
        <v>1319</v>
      </c>
      <c r="P259" s="643">
        <v>9000000</v>
      </c>
      <c r="Q259" s="642" t="s">
        <v>61</v>
      </c>
      <c r="R259" s="642" t="s">
        <v>62</v>
      </c>
      <c r="S259" s="642" t="s">
        <v>63</v>
      </c>
      <c r="T259" s="631" t="s">
        <v>143</v>
      </c>
      <c r="U259" s="631" t="s">
        <v>1319</v>
      </c>
      <c r="V259" s="631" t="s">
        <v>132</v>
      </c>
      <c r="W259" s="642" t="s">
        <v>51</v>
      </c>
      <c r="X259" s="631" t="s">
        <v>1464</v>
      </c>
      <c r="Y259" s="644">
        <v>43217</v>
      </c>
      <c r="Z259" s="645">
        <v>7758620.6896551726</v>
      </c>
      <c r="AA259" s="643">
        <v>9000000</v>
      </c>
      <c r="AB259" s="646">
        <v>900000</v>
      </c>
      <c r="AC259" s="643">
        <v>9000000</v>
      </c>
      <c r="AD259" s="641" t="s">
        <v>241</v>
      </c>
      <c r="AE259" s="642" t="s">
        <v>69</v>
      </c>
      <c r="AF259" s="642" t="s">
        <v>70</v>
      </c>
      <c r="AG259" s="631" t="s">
        <v>146</v>
      </c>
      <c r="AH259" s="643">
        <v>1163793.1000000001</v>
      </c>
      <c r="AI259" s="644">
        <v>43221</v>
      </c>
      <c r="AJ259" s="644">
        <v>43251</v>
      </c>
      <c r="AK259" s="638" t="s">
        <v>1465</v>
      </c>
      <c r="AL259" s="632" t="s">
        <v>600</v>
      </c>
      <c r="AM259" s="642" t="s">
        <v>1132</v>
      </c>
      <c r="AN259" s="642" t="s">
        <v>389</v>
      </c>
      <c r="AO259" s="642" t="s">
        <v>73</v>
      </c>
      <c r="AP259" s="632" t="s">
        <v>601</v>
      </c>
      <c r="AQ259" s="642" t="s">
        <v>73</v>
      </c>
      <c r="AR259" s="642" t="s">
        <v>573</v>
      </c>
      <c r="AS259" s="642" t="s">
        <v>240</v>
      </c>
      <c r="AT259" s="642" t="s">
        <v>566</v>
      </c>
      <c r="AU259" s="642" t="s">
        <v>566</v>
      </c>
      <c r="AV259" s="642" t="s">
        <v>566</v>
      </c>
      <c r="AW259" s="632" t="s">
        <v>567</v>
      </c>
      <c r="AX259" s="642" t="s">
        <v>74</v>
      </c>
      <c r="AY259" s="632" t="s">
        <v>569</v>
      </c>
      <c r="AZ259" s="632" t="s">
        <v>570</v>
      </c>
      <c r="BA259" s="632" t="s">
        <v>571</v>
      </c>
      <c r="BB259" s="632" t="s">
        <v>572</v>
      </c>
      <c r="BC259" s="641" t="s">
        <v>51</v>
      </c>
      <c r="BD259" s="115">
        <v>43298</v>
      </c>
      <c r="BE259" s="115">
        <v>43298</v>
      </c>
    </row>
    <row r="260" spans="1:57" ht="57.6" customHeight="1">
      <c r="A260" s="1480">
        <v>2018</v>
      </c>
      <c r="B260" s="1484">
        <v>43191</v>
      </c>
      <c r="C260" s="1484">
        <v>43281</v>
      </c>
      <c r="D260" s="1470" t="s">
        <v>64</v>
      </c>
      <c r="E260" s="1493" t="s">
        <v>160</v>
      </c>
      <c r="F260" s="1493" t="s">
        <v>160</v>
      </c>
      <c r="G260" s="1470" t="s">
        <v>1466</v>
      </c>
      <c r="H260" s="1470" t="s">
        <v>382</v>
      </c>
      <c r="I260" s="1474" t="s">
        <v>599</v>
      </c>
      <c r="J260" s="1470" t="s">
        <v>183</v>
      </c>
      <c r="K260" s="1468" t="s">
        <v>61</v>
      </c>
      <c r="L260" s="1468" t="s">
        <v>62</v>
      </c>
      <c r="M260" s="1468" t="s">
        <v>63</v>
      </c>
      <c r="N260" s="1470" t="s">
        <v>84</v>
      </c>
      <c r="O260" s="1470" t="s">
        <v>1341</v>
      </c>
      <c r="P260" s="1491">
        <v>5751235.9199999999</v>
      </c>
      <c r="Q260" s="1468" t="s">
        <v>61</v>
      </c>
      <c r="R260" s="1468" t="s">
        <v>62</v>
      </c>
      <c r="S260" s="1468" t="s">
        <v>63</v>
      </c>
      <c r="T260" s="1470" t="s">
        <v>84</v>
      </c>
      <c r="U260" s="1470" t="s">
        <v>1341</v>
      </c>
      <c r="V260" s="1470" t="s">
        <v>132</v>
      </c>
      <c r="W260" s="1468" t="s">
        <v>51</v>
      </c>
      <c r="X260" s="1470" t="s">
        <v>1466</v>
      </c>
      <c r="Y260" s="1489">
        <v>43217</v>
      </c>
      <c r="Z260" s="1482">
        <v>5751235.9199999999</v>
      </c>
      <c r="AA260" s="1482">
        <v>5751235.9199999999</v>
      </c>
      <c r="AB260" s="1497">
        <v>575123.59200000006</v>
      </c>
      <c r="AC260" s="1482">
        <v>5751235.9199999999</v>
      </c>
      <c r="AD260" s="1473" t="s">
        <v>241</v>
      </c>
      <c r="AE260" s="1466" t="s">
        <v>69</v>
      </c>
      <c r="AF260" s="1466" t="s">
        <v>70</v>
      </c>
      <c r="AG260" s="1467" t="s">
        <v>183</v>
      </c>
      <c r="AH260" s="1482">
        <v>862685.39</v>
      </c>
      <c r="AI260" s="1498">
        <v>43221</v>
      </c>
      <c r="AJ260" s="1498">
        <v>43281</v>
      </c>
      <c r="AK260" s="638" t="s">
        <v>3054</v>
      </c>
      <c r="AL260" s="632"/>
      <c r="AM260" s="642"/>
      <c r="AN260" s="642"/>
      <c r="AO260" s="1466" t="s">
        <v>73</v>
      </c>
      <c r="AP260" s="632"/>
      <c r="AQ260" s="642"/>
      <c r="AR260" s="1466" t="s">
        <v>573</v>
      </c>
      <c r="AS260" s="1466" t="s">
        <v>240</v>
      </c>
      <c r="AT260" s="1466" t="s">
        <v>566</v>
      </c>
      <c r="AU260" s="1466" t="s">
        <v>566</v>
      </c>
      <c r="AV260" s="1466" t="s">
        <v>566</v>
      </c>
      <c r="AW260" s="1469" t="s">
        <v>567</v>
      </c>
      <c r="AX260" s="1466" t="s">
        <v>74</v>
      </c>
      <c r="AY260" s="1469" t="s">
        <v>569</v>
      </c>
      <c r="AZ260" s="1469" t="s">
        <v>570</v>
      </c>
      <c r="BA260" s="1469" t="s">
        <v>571</v>
      </c>
      <c r="BB260" s="1469" t="s">
        <v>572</v>
      </c>
      <c r="BC260" s="1473" t="s">
        <v>51</v>
      </c>
      <c r="BD260" s="1477">
        <v>43298</v>
      </c>
      <c r="BE260" s="1477">
        <v>43298</v>
      </c>
    </row>
    <row r="261" spans="1:57" ht="75">
      <c r="A261" s="911"/>
      <c r="B261" s="1486"/>
      <c r="C261" s="1486"/>
      <c r="D261" s="1472"/>
      <c r="E261" s="1494"/>
      <c r="F261" s="1494"/>
      <c r="G261" s="1472"/>
      <c r="H261" s="1472"/>
      <c r="I261" s="703"/>
      <c r="J261" s="1472"/>
      <c r="K261" s="805"/>
      <c r="L261" s="805"/>
      <c r="M261" s="805"/>
      <c r="N261" s="1472"/>
      <c r="O261" s="1472"/>
      <c r="P261" s="1492"/>
      <c r="Q261" s="805"/>
      <c r="R261" s="805"/>
      <c r="S261" s="805"/>
      <c r="T261" s="1472"/>
      <c r="U261" s="1472"/>
      <c r="V261" s="1472"/>
      <c r="W261" s="805"/>
      <c r="X261" s="1472"/>
      <c r="Y261" s="1489"/>
      <c r="Z261" s="1482"/>
      <c r="AA261" s="1482"/>
      <c r="AB261" s="1497"/>
      <c r="AC261" s="1482"/>
      <c r="AD261" s="1473"/>
      <c r="AE261" s="1466"/>
      <c r="AF261" s="1466"/>
      <c r="AG261" s="1467"/>
      <c r="AH261" s="1482"/>
      <c r="AI261" s="1499"/>
      <c r="AJ261" s="1499"/>
      <c r="AK261" s="638" t="s">
        <v>3055</v>
      </c>
      <c r="AL261" s="632" t="s">
        <v>600</v>
      </c>
      <c r="AM261" s="642" t="s">
        <v>1132</v>
      </c>
      <c r="AN261" s="642" t="s">
        <v>389</v>
      </c>
      <c r="AO261" s="1466"/>
      <c r="AP261" s="632" t="s">
        <v>601</v>
      </c>
      <c r="AQ261" s="642" t="s">
        <v>73</v>
      </c>
      <c r="AR261" s="1466"/>
      <c r="AS261" s="1466"/>
      <c r="AT261" s="1466"/>
      <c r="AU261" s="1466"/>
      <c r="AV261" s="1466"/>
      <c r="AW261" s="1469"/>
      <c r="AX261" s="1466"/>
      <c r="AY261" s="1469"/>
      <c r="AZ261" s="1469"/>
      <c r="BA261" s="1469"/>
      <c r="BB261" s="1469"/>
      <c r="BC261" s="1473"/>
      <c r="BD261" s="1479"/>
      <c r="BE261" s="1479"/>
    </row>
    <row r="262" spans="1:57" ht="75">
      <c r="A262" s="641">
        <v>2018</v>
      </c>
      <c r="B262" s="114">
        <v>43191</v>
      </c>
      <c r="C262" s="114">
        <v>43281</v>
      </c>
      <c r="D262" s="631" t="s">
        <v>64</v>
      </c>
      <c r="E262" s="123" t="s">
        <v>160</v>
      </c>
      <c r="F262" s="123" t="s">
        <v>160</v>
      </c>
      <c r="G262" s="631" t="s">
        <v>1467</v>
      </c>
      <c r="H262" s="631" t="s">
        <v>382</v>
      </c>
      <c r="I262" s="632" t="s">
        <v>599</v>
      </c>
      <c r="J262" s="631" t="s">
        <v>185</v>
      </c>
      <c r="K262" s="642" t="s">
        <v>61</v>
      </c>
      <c r="L262" s="642" t="s">
        <v>62</v>
      </c>
      <c r="M262" s="642" t="s">
        <v>63</v>
      </c>
      <c r="N262" s="631" t="s">
        <v>186</v>
      </c>
      <c r="O262" s="631" t="s">
        <v>1344</v>
      </c>
      <c r="P262" s="643">
        <v>6136336.6600000001</v>
      </c>
      <c r="Q262" s="642" t="s">
        <v>61</v>
      </c>
      <c r="R262" s="642" t="s">
        <v>62</v>
      </c>
      <c r="S262" s="642" t="s">
        <v>63</v>
      </c>
      <c r="T262" s="631" t="s">
        <v>186</v>
      </c>
      <c r="U262" s="631" t="s">
        <v>1344</v>
      </c>
      <c r="V262" s="631" t="s">
        <v>132</v>
      </c>
      <c r="W262" s="642" t="s">
        <v>51</v>
      </c>
      <c r="X262" s="631" t="s">
        <v>1467</v>
      </c>
      <c r="Y262" s="644">
        <v>43217</v>
      </c>
      <c r="Z262" s="643">
        <v>6136336.6600000001</v>
      </c>
      <c r="AA262" s="643">
        <v>6136336.6600000001</v>
      </c>
      <c r="AB262" s="646">
        <v>613633.66600000008</v>
      </c>
      <c r="AC262" s="643">
        <v>6136336.6600000001</v>
      </c>
      <c r="AD262" s="641" t="s">
        <v>241</v>
      </c>
      <c r="AE262" s="642" t="s">
        <v>69</v>
      </c>
      <c r="AF262" s="642" t="s">
        <v>70</v>
      </c>
      <c r="AG262" s="631" t="s">
        <v>185</v>
      </c>
      <c r="AH262" s="643">
        <v>920450.5</v>
      </c>
      <c r="AI262" s="644">
        <v>43221</v>
      </c>
      <c r="AJ262" s="644">
        <v>43281</v>
      </c>
      <c r="AK262" s="638" t="s">
        <v>1468</v>
      </c>
      <c r="AL262" s="632" t="s">
        <v>600</v>
      </c>
      <c r="AM262" s="642" t="s">
        <v>1132</v>
      </c>
      <c r="AN262" s="642" t="s">
        <v>389</v>
      </c>
      <c r="AO262" s="642" t="s">
        <v>73</v>
      </c>
      <c r="AP262" s="632" t="s">
        <v>601</v>
      </c>
      <c r="AQ262" s="642" t="s">
        <v>73</v>
      </c>
      <c r="AR262" s="642" t="s">
        <v>573</v>
      </c>
      <c r="AS262" s="642" t="s">
        <v>240</v>
      </c>
      <c r="AT262" s="642" t="s">
        <v>566</v>
      </c>
      <c r="AU262" s="642" t="s">
        <v>566</v>
      </c>
      <c r="AV262" s="642" t="s">
        <v>566</v>
      </c>
      <c r="AW262" s="632" t="s">
        <v>567</v>
      </c>
      <c r="AX262" s="642" t="s">
        <v>74</v>
      </c>
      <c r="AY262" s="632" t="s">
        <v>569</v>
      </c>
      <c r="AZ262" s="632" t="s">
        <v>570</v>
      </c>
      <c r="BA262" s="632" t="s">
        <v>571</v>
      </c>
      <c r="BB262" s="632" t="s">
        <v>572</v>
      </c>
      <c r="BC262" s="641" t="s">
        <v>51</v>
      </c>
      <c r="BD262" s="115">
        <v>43298</v>
      </c>
      <c r="BE262" s="115">
        <v>43298</v>
      </c>
    </row>
    <row r="263" spans="1:57" ht="75">
      <c r="A263" s="641">
        <v>2018</v>
      </c>
      <c r="B263" s="114">
        <v>43191</v>
      </c>
      <c r="C263" s="114">
        <v>43281</v>
      </c>
      <c r="D263" s="631" t="s">
        <v>64</v>
      </c>
      <c r="E263" s="123" t="s">
        <v>160</v>
      </c>
      <c r="F263" s="123" t="s">
        <v>160</v>
      </c>
      <c r="G263" s="631" t="s">
        <v>1469</v>
      </c>
      <c r="H263" s="631" t="s">
        <v>382</v>
      </c>
      <c r="I263" s="632" t="s">
        <v>599</v>
      </c>
      <c r="J263" s="631" t="s">
        <v>1470</v>
      </c>
      <c r="K263" s="642" t="s">
        <v>61</v>
      </c>
      <c r="L263" s="642" t="s">
        <v>62</v>
      </c>
      <c r="M263" s="642" t="s">
        <v>63</v>
      </c>
      <c r="N263" s="631" t="s">
        <v>256</v>
      </c>
      <c r="O263" s="631" t="s">
        <v>1352</v>
      </c>
      <c r="P263" s="643">
        <v>3823534.94</v>
      </c>
      <c r="Q263" s="642" t="s">
        <v>61</v>
      </c>
      <c r="R263" s="642" t="s">
        <v>62</v>
      </c>
      <c r="S263" s="642" t="s">
        <v>63</v>
      </c>
      <c r="T263" s="631" t="s">
        <v>256</v>
      </c>
      <c r="U263" s="631" t="s">
        <v>1352</v>
      </c>
      <c r="V263" s="631" t="s">
        <v>132</v>
      </c>
      <c r="W263" s="642" t="s">
        <v>51</v>
      </c>
      <c r="X263" s="631" t="s">
        <v>1469</v>
      </c>
      <c r="Y263" s="644">
        <v>43217</v>
      </c>
      <c r="Z263" s="645">
        <v>3296150.8103448278</v>
      </c>
      <c r="AA263" s="643">
        <v>3823534.94</v>
      </c>
      <c r="AB263" s="646">
        <v>382353.49400000001</v>
      </c>
      <c r="AC263" s="643">
        <v>3823534.94</v>
      </c>
      <c r="AD263" s="641" t="s">
        <v>241</v>
      </c>
      <c r="AE263" s="642" t="s">
        <v>69</v>
      </c>
      <c r="AF263" s="642" t="s">
        <v>70</v>
      </c>
      <c r="AG263" s="631" t="s">
        <v>1470</v>
      </c>
      <c r="AH263" s="643">
        <v>494422.62</v>
      </c>
      <c r="AI263" s="644">
        <v>43221</v>
      </c>
      <c r="AJ263" s="644">
        <v>43281</v>
      </c>
      <c r="AK263" s="638" t="s">
        <v>1471</v>
      </c>
      <c r="AL263" s="632" t="s">
        <v>600</v>
      </c>
      <c r="AM263" s="642" t="s">
        <v>1132</v>
      </c>
      <c r="AN263" s="642" t="s">
        <v>389</v>
      </c>
      <c r="AO263" s="642" t="s">
        <v>73</v>
      </c>
      <c r="AP263" s="632" t="s">
        <v>601</v>
      </c>
      <c r="AQ263" s="642" t="s">
        <v>73</v>
      </c>
      <c r="AR263" s="642" t="s">
        <v>573</v>
      </c>
      <c r="AS263" s="642" t="s">
        <v>240</v>
      </c>
      <c r="AT263" s="642" t="s">
        <v>566</v>
      </c>
      <c r="AU263" s="642" t="s">
        <v>566</v>
      </c>
      <c r="AV263" s="642" t="s">
        <v>566</v>
      </c>
      <c r="AW263" s="632" t="s">
        <v>567</v>
      </c>
      <c r="AX263" s="642" t="s">
        <v>74</v>
      </c>
      <c r="AY263" s="632" t="s">
        <v>569</v>
      </c>
      <c r="AZ263" s="632" t="s">
        <v>570</v>
      </c>
      <c r="BA263" s="632" t="s">
        <v>571</v>
      </c>
      <c r="BB263" s="632" t="s">
        <v>572</v>
      </c>
      <c r="BC263" s="641" t="s">
        <v>51</v>
      </c>
      <c r="BD263" s="115">
        <v>43298</v>
      </c>
      <c r="BE263" s="115">
        <v>43298</v>
      </c>
    </row>
    <row r="264" spans="1:57" ht="22.9" customHeight="1">
      <c r="A264" s="1480">
        <v>2018</v>
      </c>
      <c r="B264" s="1484">
        <v>43191</v>
      </c>
      <c r="C264" s="1484">
        <v>43281</v>
      </c>
      <c r="D264" s="1470" t="s">
        <v>64</v>
      </c>
      <c r="E264" s="1475" t="s">
        <v>136</v>
      </c>
      <c r="F264" s="1475" t="s">
        <v>136</v>
      </c>
      <c r="G264" s="1470" t="s">
        <v>1472</v>
      </c>
      <c r="H264" s="1470" t="s">
        <v>382</v>
      </c>
      <c r="I264" s="1474" t="s">
        <v>599</v>
      </c>
      <c r="J264" s="1470" t="s">
        <v>142</v>
      </c>
      <c r="K264" s="1468" t="s">
        <v>61</v>
      </c>
      <c r="L264" s="1468" t="s">
        <v>62</v>
      </c>
      <c r="M264" s="1468" t="s">
        <v>63</v>
      </c>
      <c r="N264" s="1470" t="s">
        <v>143</v>
      </c>
      <c r="O264" s="1470" t="s">
        <v>1319</v>
      </c>
      <c r="P264" s="1491">
        <v>18000000</v>
      </c>
      <c r="Q264" s="1468" t="s">
        <v>61</v>
      </c>
      <c r="R264" s="1468" t="s">
        <v>62</v>
      </c>
      <c r="S264" s="1468" t="s">
        <v>63</v>
      </c>
      <c r="T264" s="1470" t="s">
        <v>143</v>
      </c>
      <c r="U264" s="1470" t="s">
        <v>1319</v>
      </c>
      <c r="V264" s="1470" t="s">
        <v>132</v>
      </c>
      <c r="W264" s="1468" t="s">
        <v>51</v>
      </c>
      <c r="X264" s="1470" t="s">
        <v>1472</v>
      </c>
      <c r="Y264" s="1489">
        <v>43217</v>
      </c>
      <c r="Z264" s="1481">
        <v>15517241.379310345</v>
      </c>
      <c r="AA264" s="1482">
        <v>18000000</v>
      </c>
      <c r="AB264" s="1497">
        <v>1800000</v>
      </c>
      <c r="AC264" s="1482">
        <v>18000000</v>
      </c>
      <c r="AD264" s="1473" t="s">
        <v>241</v>
      </c>
      <c r="AE264" s="1466" t="s">
        <v>69</v>
      </c>
      <c r="AF264" s="1466" t="s">
        <v>70</v>
      </c>
      <c r="AG264" s="1467" t="s">
        <v>142</v>
      </c>
      <c r="AH264" s="1482">
        <v>2327586.21</v>
      </c>
      <c r="AI264" s="644"/>
      <c r="AJ264" s="644"/>
      <c r="AK264" s="638" t="s">
        <v>3056</v>
      </c>
      <c r="AL264" s="632"/>
      <c r="AM264" s="642"/>
      <c r="AN264" s="642"/>
      <c r="AO264" s="1466" t="s">
        <v>3047</v>
      </c>
      <c r="AP264" s="632"/>
      <c r="AQ264" s="642"/>
      <c r="AR264" s="1466" t="s">
        <v>573</v>
      </c>
      <c r="AS264" s="1466" t="s">
        <v>240</v>
      </c>
      <c r="AT264" s="1466" t="s">
        <v>566</v>
      </c>
      <c r="AU264" s="1466" t="s">
        <v>566</v>
      </c>
      <c r="AV264" s="1466" t="s">
        <v>566</v>
      </c>
      <c r="AW264" s="1469" t="s">
        <v>567</v>
      </c>
      <c r="AX264" s="1466" t="s">
        <v>74</v>
      </c>
      <c r="AY264" s="1469" t="s">
        <v>569</v>
      </c>
      <c r="AZ264" s="1469" t="s">
        <v>570</v>
      </c>
      <c r="BA264" s="1469" t="s">
        <v>571</v>
      </c>
      <c r="BB264" s="1469" t="s">
        <v>572</v>
      </c>
      <c r="BC264" s="1473" t="s">
        <v>51</v>
      </c>
      <c r="BD264" s="1477">
        <v>43298</v>
      </c>
      <c r="BE264" s="1477">
        <v>43298</v>
      </c>
    </row>
    <row r="265" spans="1:57" ht="75">
      <c r="A265" s="911"/>
      <c r="B265" s="1486"/>
      <c r="C265" s="1486"/>
      <c r="D265" s="1472"/>
      <c r="E265" s="1476"/>
      <c r="F265" s="1476"/>
      <c r="G265" s="1472"/>
      <c r="H265" s="1472"/>
      <c r="I265" s="703"/>
      <c r="J265" s="1472"/>
      <c r="K265" s="805"/>
      <c r="L265" s="805"/>
      <c r="M265" s="805"/>
      <c r="N265" s="1472"/>
      <c r="O265" s="1472"/>
      <c r="P265" s="1492"/>
      <c r="Q265" s="805"/>
      <c r="R265" s="805"/>
      <c r="S265" s="805"/>
      <c r="T265" s="1472"/>
      <c r="U265" s="1472"/>
      <c r="V265" s="1472"/>
      <c r="W265" s="805"/>
      <c r="X265" s="1472"/>
      <c r="Y265" s="1489"/>
      <c r="Z265" s="1481"/>
      <c r="AA265" s="1482"/>
      <c r="AB265" s="1497"/>
      <c r="AC265" s="1482"/>
      <c r="AD265" s="1473"/>
      <c r="AE265" s="1466"/>
      <c r="AF265" s="1466"/>
      <c r="AG265" s="1467"/>
      <c r="AH265" s="1482"/>
      <c r="AI265" s="644">
        <v>43221</v>
      </c>
      <c r="AJ265" s="644">
        <v>43251</v>
      </c>
      <c r="AK265" s="638" t="s">
        <v>3057</v>
      </c>
      <c r="AL265" s="632" t="s">
        <v>600</v>
      </c>
      <c r="AM265" s="642" t="s">
        <v>1132</v>
      </c>
      <c r="AN265" s="642" t="s">
        <v>389</v>
      </c>
      <c r="AO265" s="1466"/>
      <c r="AP265" s="632" t="s">
        <v>601</v>
      </c>
      <c r="AQ265" s="642" t="s">
        <v>73</v>
      </c>
      <c r="AR265" s="1466"/>
      <c r="AS265" s="1466"/>
      <c r="AT265" s="1466"/>
      <c r="AU265" s="1466"/>
      <c r="AV265" s="1466"/>
      <c r="AW265" s="1469"/>
      <c r="AX265" s="1466"/>
      <c r="AY265" s="1469"/>
      <c r="AZ265" s="1469"/>
      <c r="BA265" s="1469"/>
      <c r="BB265" s="1469"/>
      <c r="BC265" s="1473"/>
      <c r="BD265" s="1479"/>
      <c r="BE265" s="1479"/>
    </row>
    <row r="266" spans="1:57" ht="57.6" customHeight="1">
      <c r="A266" s="641">
        <v>2018</v>
      </c>
      <c r="B266" s="114">
        <v>43191</v>
      </c>
      <c r="C266" s="114">
        <v>43281</v>
      </c>
      <c r="D266" s="631" t="s">
        <v>64</v>
      </c>
      <c r="E266" s="116" t="s">
        <v>136</v>
      </c>
      <c r="F266" s="116" t="s">
        <v>136</v>
      </c>
      <c r="G266" s="631" t="s">
        <v>1473</v>
      </c>
      <c r="H266" s="631" t="s">
        <v>382</v>
      </c>
      <c r="I266" s="632" t="s">
        <v>599</v>
      </c>
      <c r="J266" s="631" t="s">
        <v>178</v>
      </c>
      <c r="K266" s="642" t="s">
        <v>61</v>
      </c>
      <c r="L266" s="642" t="s">
        <v>62</v>
      </c>
      <c r="M266" s="642" t="s">
        <v>63</v>
      </c>
      <c r="N266" s="631" t="s">
        <v>179</v>
      </c>
      <c r="O266" s="631" t="s">
        <v>1402</v>
      </c>
      <c r="P266" s="643">
        <v>7652044.0300000003</v>
      </c>
      <c r="Q266" s="642" t="s">
        <v>61</v>
      </c>
      <c r="R266" s="642" t="s">
        <v>62</v>
      </c>
      <c r="S266" s="642" t="s">
        <v>63</v>
      </c>
      <c r="T266" s="631" t="s">
        <v>179</v>
      </c>
      <c r="U266" s="631" t="s">
        <v>1402</v>
      </c>
      <c r="V266" s="631" t="s">
        <v>171</v>
      </c>
      <c r="W266" s="642" t="s">
        <v>51</v>
      </c>
      <c r="X266" s="631" t="s">
        <v>1473</v>
      </c>
      <c r="Y266" s="644">
        <v>43217</v>
      </c>
      <c r="Z266" s="645">
        <v>6596589.681034483</v>
      </c>
      <c r="AA266" s="643">
        <v>7652044.0300000003</v>
      </c>
      <c r="AB266" s="646" t="s">
        <v>242</v>
      </c>
      <c r="AC266" s="643">
        <v>7652044.0300000003</v>
      </c>
      <c r="AD266" s="641" t="s">
        <v>241</v>
      </c>
      <c r="AE266" s="642" t="s">
        <v>69</v>
      </c>
      <c r="AF266" s="642" t="s">
        <v>70</v>
      </c>
      <c r="AG266" s="631" t="s">
        <v>178</v>
      </c>
      <c r="AH266" s="643">
        <v>989488.45</v>
      </c>
      <c r="AI266" s="644">
        <v>43221</v>
      </c>
      <c r="AJ266" s="644">
        <v>43281</v>
      </c>
      <c r="AK266" s="638" t="s">
        <v>1474</v>
      </c>
      <c r="AL266" s="632" t="s">
        <v>600</v>
      </c>
      <c r="AM266" s="642" t="s">
        <v>1132</v>
      </c>
      <c r="AN266" s="642" t="s">
        <v>389</v>
      </c>
      <c r="AO266" s="642" t="s">
        <v>73</v>
      </c>
      <c r="AP266" s="632" t="s">
        <v>601</v>
      </c>
      <c r="AQ266" s="642" t="s">
        <v>73</v>
      </c>
      <c r="AR266" s="642" t="s">
        <v>573</v>
      </c>
      <c r="AS266" s="642" t="s">
        <v>240</v>
      </c>
      <c r="AT266" s="642" t="s">
        <v>566</v>
      </c>
      <c r="AU266" s="642" t="s">
        <v>566</v>
      </c>
      <c r="AV266" s="642" t="s">
        <v>566</v>
      </c>
      <c r="AW266" s="632" t="s">
        <v>567</v>
      </c>
      <c r="AX266" s="642" t="s">
        <v>74</v>
      </c>
      <c r="AY266" s="632" t="s">
        <v>569</v>
      </c>
      <c r="AZ266" s="632" t="s">
        <v>570</v>
      </c>
      <c r="BA266" s="632" t="s">
        <v>571</v>
      </c>
      <c r="BB266" s="632" t="s">
        <v>572</v>
      </c>
      <c r="BC266" s="641" t="s">
        <v>51</v>
      </c>
      <c r="BD266" s="115">
        <v>43298</v>
      </c>
      <c r="BE266" s="115">
        <v>43298</v>
      </c>
    </row>
    <row r="267" spans="1:57" ht="90">
      <c r="A267" s="641">
        <v>2018</v>
      </c>
      <c r="B267" s="114">
        <v>43191</v>
      </c>
      <c r="C267" s="114">
        <v>43281</v>
      </c>
      <c r="D267" s="631" t="s">
        <v>64</v>
      </c>
      <c r="E267" s="116" t="s">
        <v>136</v>
      </c>
      <c r="F267" s="116" t="s">
        <v>136</v>
      </c>
      <c r="G267" s="631" t="s">
        <v>1475</v>
      </c>
      <c r="H267" s="631" t="s">
        <v>382</v>
      </c>
      <c r="I267" s="632" t="s">
        <v>599</v>
      </c>
      <c r="J267" s="631" t="s">
        <v>178</v>
      </c>
      <c r="K267" s="642" t="s">
        <v>61</v>
      </c>
      <c r="L267" s="642" t="s">
        <v>62</v>
      </c>
      <c r="M267" s="642" t="s">
        <v>63</v>
      </c>
      <c r="N267" s="631" t="s">
        <v>181</v>
      </c>
      <c r="O267" s="631" t="s">
        <v>1476</v>
      </c>
      <c r="P267" s="643">
        <v>6794246.4800000004</v>
      </c>
      <c r="Q267" s="642" t="s">
        <v>61</v>
      </c>
      <c r="R267" s="642" t="s">
        <v>62</v>
      </c>
      <c r="S267" s="642" t="s">
        <v>63</v>
      </c>
      <c r="T267" s="631" t="s">
        <v>181</v>
      </c>
      <c r="U267" s="631" t="s">
        <v>1476</v>
      </c>
      <c r="V267" s="631" t="s">
        <v>171</v>
      </c>
      <c r="W267" s="642" t="s">
        <v>51</v>
      </c>
      <c r="X267" s="631" t="s">
        <v>1475</v>
      </c>
      <c r="Y267" s="644">
        <v>43217</v>
      </c>
      <c r="Z267" s="645">
        <v>5857109.0344827594</v>
      </c>
      <c r="AA267" s="643">
        <v>6794246.4800000004</v>
      </c>
      <c r="AB267" s="646" t="s">
        <v>242</v>
      </c>
      <c r="AC267" s="643">
        <v>6794246.4800000004</v>
      </c>
      <c r="AD267" s="641" t="s">
        <v>241</v>
      </c>
      <c r="AE267" s="642" t="s">
        <v>69</v>
      </c>
      <c r="AF267" s="642" t="s">
        <v>70</v>
      </c>
      <c r="AG267" s="631" t="s">
        <v>178</v>
      </c>
      <c r="AH267" s="643">
        <v>878566.35</v>
      </c>
      <c r="AI267" s="644">
        <v>43221</v>
      </c>
      <c r="AJ267" s="644">
        <v>43281</v>
      </c>
      <c r="AK267" s="638" t="s">
        <v>1477</v>
      </c>
      <c r="AL267" s="632" t="s">
        <v>600</v>
      </c>
      <c r="AM267" s="642" t="s">
        <v>1132</v>
      </c>
      <c r="AN267" s="642" t="s">
        <v>389</v>
      </c>
      <c r="AO267" s="642" t="s">
        <v>73</v>
      </c>
      <c r="AP267" s="632" t="s">
        <v>601</v>
      </c>
      <c r="AQ267" s="642" t="s">
        <v>73</v>
      </c>
      <c r="AR267" s="642" t="s">
        <v>573</v>
      </c>
      <c r="AS267" s="642" t="s">
        <v>240</v>
      </c>
      <c r="AT267" s="642" t="s">
        <v>566</v>
      </c>
      <c r="AU267" s="642" t="s">
        <v>566</v>
      </c>
      <c r="AV267" s="642" t="s">
        <v>566</v>
      </c>
      <c r="AW267" s="632" t="s">
        <v>567</v>
      </c>
      <c r="AX267" s="642" t="s">
        <v>74</v>
      </c>
      <c r="AY267" s="632" t="s">
        <v>569</v>
      </c>
      <c r="AZ267" s="632" t="s">
        <v>570</v>
      </c>
      <c r="BA267" s="632" t="s">
        <v>571</v>
      </c>
      <c r="BB267" s="632" t="s">
        <v>572</v>
      </c>
      <c r="BC267" s="641" t="s">
        <v>51</v>
      </c>
      <c r="BD267" s="115">
        <v>43298</v>
      </c>
      <c r="BE267" s="115">
        <v>43298</v>
      </c>
    </row>
    <row r="268" spans="1:57" ht="75">
      <c r="A268" s="641">
        <v>2018</v>
      </c>
      <c r="B268" s="114">
        <v>43191</v>
      </c>
      <c r="C268" s="114">
        <v>43281</v>
      </c>
      <c r="D268" s="631" t="s">
        <v>64</v>
      </c>
      <c r="E268" s="116" t="s">
        <v>136</v>
      </c>
      <c r="F268" s="116" t="s">
        <v>136</v>
      </c>
      <c r="G268" s="631" t="s">
        <v>1478</v>
      </c>
      <c r="H268" s="631" t="s">
        <v>393</v>
      </c>
      <c r="I268" s="632" t="s">
        <v>599</v>
      </c>
      <c r="J268" s="631" t="s">
        <v>139</v>
      </c>
      <c r="K268" s="642" t="s">
        <v>61</v>
      </c>
      <c r="L268" s="642" t="s">
        <v>62</v>
      </c>
      <c r="M268" s="642" t="s">
        <v>63</v>
      </c>
      <c r="N268" s="631" t="s">
        <v>234</v>
      </c>
      <c r="O268" s="631" t="s">
        <v>1479</v>
      </c>
      <c r="P268" s="643">
        <v>1781654.09</v>
      </c>
      <c r="Q268" s="642" t="s">
        <v>61</v>
      </c>
      <c r="R268" s="642" t="s">
        <v>62</v>
      </c>
      <c r="S268" s="642" t="s">
        <v>63</v>
      </c>
      <c r="T268" s="631" t="s">
        <v>234</v>
      </c>
      <c r="U268" s="631" t="s">
        <v>1479</v>
      </c>
      <c r="V268" s="631" t="s">
        <v>171</v>
      </c>
      <c r="W268" s="642" t="s">
        <v>51</v>
      </c>
      <c r="X268" s="631" t="s">
        <v>1478</v>
      </c>
      <c r="Y268" s="644">
        <v>43237</v>
      </c>
      <c r="Z268" s="645">
        <v>1535908.6982758623</v>
      </c>
      <c r="AA268" s="643">
        <v>1781654.09</v>
      </c>
      <c r="AB268" s="646">
        <v>178165.40900000001</v>
      </c>
      <c r="AC268" s="643">
        <v>1781654.09</v>
      </c>
      <c r="AD268" s="641" t="s">
        <v>241</v>
      </c>
      <c r="AE268" s="642" t="s">
        <v>69</v>
      </c>
      <c r="AF268" s="642" t="s">
        <v>70</v>
      </c>
      <c r="AG268" s="631" t="s">
        <v>139</v>
      </c>
      <c r="AH268" s="643">
        <v>230386.3</v>
      </c>
      <c r="AI268" s="644">
        <v>43238</v>
      </c>
      <c r="AJ268" s="644">
        <v>43252</v>
      </c>
      <c r="AK268" s="638" t="s">
        <v>1480</v>
      </c>
      <c r="AL268" s="632" t="s">
        <v>600</v>
      </c>
      <c r="AM268" s="642" t="s">
        <v>1132</v>
      </c>
      <c r="AN268" s="642" t="s">
        <v>389</v>
      </c>
      <c r="AO268" s="642" t="s">
        <v>73</v>
      </c>
      <c r="AP268" s="632" t="s">
        <v>601</v>
      </c>
      <c r="AQ268" s="642" t="s">
        <v>73</v>
      </c>
      <c r="AR268" s="642" t="s">
        <v>573</v>
      </c>
      <c r="AS268" s="642" t="s">
        <v>240</v>
      </c>
      <c r="AT268" s="642" t="s">
        <v>566</v>
      </c>
      <c r="AU268" s="642" t="s">
        <v>566</v>
      </c>
      <c r="AV268" s="642" t="s">
        <v>566</v>
      </c>
      <c r="AW268" s="632" t="s">
        <v>567</v>
      </c>
      <c r="AX268" s="642" t="s">
        <v>74</v>
      </c>
      <c r="AY268" s="632" t="s">
        <v>569</v>
      </c>
      <c r="AZ268" s="632" t="s">
        <v>570</v>
      </c>
      <c r="BA268" s="632" t="s">
        <v>571</v>
      </c>
      <c r="BB268" s="632" t="s">
        <v>572</v>
      </c>
      <c r="BC268" s="641" t="s">
        <v>51</v>
      </c>
      <c r="BD268" s="115">
        <v>43298</v>
      </c>
      <c r="BE268" s="115">
        <v>43298</v>
      </c>
    </row>
    <row r="269" spans="1:57" ht="57.6" customHeight="1">
      <c r="A269" s="1480">
        <v>2018</v>
      </c>
      <c r="B269" s="1484">
        <v>43191</v>
      </c>
      <c r="C269" s="1484">
        <v>43281</v>
      </c>
      <c r="D269" s="1470" t="s">
        <v>64</v>
      </c>
      <c r="E269" s="1475" t="s">
        <v>136</v>
      </c>
      <c r="F269" s="1475" t="s">
        <v>136</v>
      </c>
      <c r="G269" s="1470" t="s">
        <v>1481</v>
      </c>
      <c r="H269" s="1470" t="s">
        <v>249</v>
      </c>
      <c r="I269" s="1474" t="s">
        <v>599</v>
      </c>
      <c r="J269" s="1470" t="s">
        <v>1482</v>
      </c>
      <c r="K269" s="617" t="s">
        <v>61</v>
      </c>
      <c r="L269" s="617" t="s">
        <v>62</v>
      </c>
      <c r="M269" s="617" t="s">
        <v>63</v>
      </c>
      <c r="N269" s="612" t="s">
        <v>321</v>
      </c>
      <c r="O269" s="612" t="s">
        <v>1483</v>
      </c>
      <c r="P269" s="647">
        <v>225000</v>
      </c>
      <c r="Q269" s="1468" t="s">
        <v>61</v>
      </c>
      <c r="R269" s="1468" t="s">
        <v>62</v>
      </c>
      <c r="S269" s="1468" t="s">
        <v>63</v>
      </c>
      <c r="T269" s="1470" t="s">
        <v>321</v>
      </c>
      <c r="U269" s="1470" t="s">
        <v>1483</v>
      </c>
      <c r="V269" s="1470" t="s">
        <v>288</v>
      </c>
      <c r="W269" s="1468" t="s">
        <v>51</v>
      </c>
      <c r="X269" s="1470" t="s">
        <v>1481</v>
      </c>
      <c r="Y269" s="1489">
        <v>43241</v>
      </c>
      <c r="Z269" s="1482">
        <v>225000</v>
      </c>
      <c r="AA269" s="1482">
        <v>225000</v>
      </c>
      <c r="AB269" s="1497" t="s">
        <v>242</v>
      </c>
      <c r="AC269" s="1482">
        <v>225000</v>
      </c>
      <c r="AD269" s="1473" t="s">
        <v>241</v>
      </c>
      <c r="AE269" s="1466" t="s">
        <v>69</v>
      </c>
      <c r="AF269" s="1466" t="s">
        <v>70</v>
      </c>
      <c r="AG269" s="1467" t="s">
        <v>1482</v>
      </c>
      <c r="AH269" s="1488">
        <v>33750</v>
      </c>
      <c r="AI269" s="1489">
        <v>43242</v>
      </c>
      <c r="AJ269" s="1489">
        <v>43465</v>
      </c>
      <c r="AK269" s="638" t="s">
        <v>1484</v>
      </c>
      <c r="AL269" s="1469" t="s">
        <v>600</v>
      </c>
      <c r="AM269" s="1466" t="s">
        <v>1132</v>
      </c>
      <c r="AN269" s="1466" t="s">
        <v>389</v>
      </c>
      <c r="AO269" s="1466" t="s">
        <v>73</v>
      </c>
      <c r="AP269" s="1469" t="s">
        <v>601</v>
      </c>
      <c r="AQ269" s="1466" t="s">
        <v>73</v>
      </c>
      <c r="AR269" s="1466" t="s">
        <v>573</v>
      </c>
      <c r="AS269" s="1466" t="s">
        <v>240</v>
      </c>
      <c r="AT269" s="1466" t="s">
        <v>566</v>
      </c>
      <c r="AU269" s="1466" t="s">
        <v>566</v>
      </c>
      <c r="AV269" s="1466" t="s">
        <v>566</v>
      </c>
      <c r="AW269" s="1469" t="s">
        <v>567</v>
      </c>
      <c r="AX269" s="1466" t="s">
        <v>74</v>
      </c>
      <c r="AY269" s="1469" t="s">
        <v>569</v>
      </c>
      <c r="AZ269" s="1469" t="s">
        <v>570</v>
      </c>
      <c r="BA269" s="1469" t="s">
        <v>571</v>
      </c>
      <c r="BB269" s="1469" t="s">
        <v>572</v>
      </c>
      <c r="BC269" s="1473" t="s">
        <v>51</v>
      </c>
      <c r="BD269" s="1477">
        <v>43298</v>
      </c>
      <c r="BE269" s="1477">
        <v>43298</v>
      </c>
    </row>
    <row r="270" spans="1:57" ht="15">
      <c r="A270" s="911"/>
      <c r="B270" s="1486"/>
      <c r="C270" s="1486"/>
      <c r="D270" s="1472"/>
      <c r="E270" s="1476"/>
      <c r="F270" s="1476"/>
      <c r="G270" s="1472"/>
      <c r="H270" s="1472"/>
      <c r="I270" s="703"/>
      <c r="J270" s="1472"/>
      <c r="K270" s="617" t="s">
        <v>1485</v>
      </c>
      <c r="L270" s="617" t="s">
        <v>1486</v>
      </c>
      <c r="M270" s="617" t="s">
        <v>1487</v>
      </c>
      <c r="N270" s="612" t="s">
        <v>1488</v>
      </c>
      <c r="O270" s="612" t="s">
        <v>1489</v>
      </c>
      <c r="P270" s="647">
        <v>278417.49</v>
      </c>
      <c r="Q270" s="805"/>
      <c r="R270" s="805"/>
      <c r="S270" s="805"/>
      <c r="T270" s="1472"/>
      <c r="U270" s="1472"/>
      <c r="V270" s="1472"/>
      <c r="W270" s="805"/>
      <c r="X270" s="1472"/>
      <c r="Y270" s="1489"/>
      <c r="Z270" s="1482"/>
      <c r="AA270" s="1482"/>
      <c r="AB270" s="1497"/>
      <c r="AC270" s="1482"/>
      <c r="AD270" s="1473"/>
      <c r="AE270" s="1466"/>
      <c r="AF270" s="1466"/>
      <c r="AG270" s="1467"/>
      <c r="AH270" s="1488"/>
      <c r="AI270" s="1489"/>
      <c r="AJ270" s="1489"/>
      <c r="AK270" s="638"/>
      <c r="AL270" s="1469"/>
      <c r="AM270" s="1466"/>
      <c r="AN270" s="1466"/>
      <c r="AO270" s="1466"/>
      <c r="AP270" s="1469"/>
      <c r="AQ270" s="1466"/>
      <c r="AR270" s="1466"/>
      <c r="AS270" s="1466"/>
      <c r="AT270" s="1466"/>
      <c r="AU270" s="1466"/>
      <c r="AV270" s="1466"/>
      <c r="AW270" s="1469"/>
      <c r="AX270" s="1466"/>
      <c r="AY270" s="1469"/>
      <c r="AZ270" s="1469"/>
      <c r="BA270" s="1469"/>
      <c r="BB270" s="1469"/>
      <c r="BC270" s="1473"/>
      <c r="BD270" s="1479"/>
      <c r="BE270" s="1479"/>
    </row>
    <row r="271" spans="1:57" ht="57.6" customHeight="1">
      <c r="A271" s="1480">
        <v>2018</v>
      </c>
      <c r="B271" s="1477">
        <v>43101</v>
      </c>
      <c r="C271" s="1477">
        <v>43190</v>
      </c>
      <c r="D271" s="631" t="s">
        <v>64</v>
      </c>
      <c r="E271" s="1470" t="s">
        <v>1490</v>
      </c>
      <c r="F271" s="1470" t="s">
        <v>1490</v>
      </c>
      <c r="G271" s="1470" t="s">
        <v>1491</v>
      </c>
      <c r="H271" s="1470">
        <v>55</v>
      </c>
      <c r="I271" s="1474" t="s">
        <v>599</v>
      </c>
      <c r="J271" s="1470" t="s">
        <v>1492</v>
      </c>
      <c r="K271" s="642" t="s">
        <v>327</v>
      </c>
      <c r="L271" s="642" t="s">
        <v>606</v>
      </c>
      <c r="M271" s="642" t="s">
        <v>786</v>
      </c>
      <c r="N271" s="1470" t="s">
        <v>1488</v>
      </c>
      <c r="O271" s="631" t="s">
        <v>1493</v>
      </c>
      <c r="P271" s="643">
        <v>43344.56</v>
      </c>
      <c r="Q271" s="1468" t="s">
        <v>327</v>
      </c>
      <c r="R271" s="1468" t="s">
        <v>606</v>
      </c>
      <c r="S271" s="1468" t="s">
        <v>786</v>
      </c>
      <c r="T271" s="1470" t="s">
        <v>1488</v>
      </c>
      <c r="U271" s="1470" t="s">
        <v>1493</v>
      </c>
      <c r="V271" s="1470" t="s">
        <v>1494</v>
      </c>
      <c r="W271" s="1468" t="s">
        <v>51</v>
      </c>
      <c r="X271" s="1470" t="s">
        <v>1491</v>
      </c>
      <c r="Y271" s="1489">
        <v>43157</v>
      </c>
      <c r="Z271" s="1481">
        <v>37366</v>
      </c>
      <c r="AA271" s="1482">
        <v>43344.56</v>
      </c>
      <c r="AB271" s="1487">
        <v>0</v>
      </c>
      <c r="AC271" s="1487">
        <v>0</v>
      </c>
      <c r="AD271" s="1473" t="s">
        <v>241</v>
      </c>
      <c r="AE271" s="1466" t="s">
        <v>1495</v>
      </c>
      <c r="AF271" s="1466" t="s">
        <v>70</v>
      </c>
      <c r="AG271" s="1467" t="s">
        <v>1492</v>
      </c>
      <c r="AH271" s="1490" t="s">
        <v>72</v>
      </c>
      <c r="AI271" s="1489">
        <v>43158</v>
      </c>
      <c r="AJ271" s="1489">
        <v>43164</v>
      </c>
      <c r="AK271" s="702" t="s">
        <v>3058</v>
      </c>
      <c r="AL271" s="1469" t="s">
        <v>600</v>
      </c>
      <c r="AM271" s="1489" t="s">
        <v>1132</v>
      </c>
      <c r="AN271" s="1466" t="s">
        <v>389</v>
      </c>
      <c r="AO271" s="1466" t="s">
        <v>73</v>
      </c>
      <c r="AP271" s="1469" t="s">
        <v>601</v>
      </c>
      <c r="AQ271" s="1466" t="s">
        <v>73</v>
      </c>
      <c r="AR271" s="1466" t="s">
        <v>573</v>
      </c>
      <c r="AS271" s="1466" t="s">
        <v>240</v>
      </c>
      <c r="AT271" s="1466" t="s">
        <v>566</v>
      </c>
      <c r="AU271" s="1466" t="s">
        <v>566</v>
      </c>
      <c r="AV271" s="1466" t="s">
        <v>566</v>
      </c>
      <c r="AW271" s="1469" t="s">
        <v>1496</v>
      </c>
      <c r="AX271" s="1466" t="s">
        <v>1497</v>
      </c>
      <c r="AY271" s="1469" t="s">
        <v>569</v>
      </c>
      <c r="AZ271" s="1469" t="s">
        <v>570</v>
      </c>
      <c r="BA271" s="1469" t="s">
        <v>571</v>
      </c>
      <c r="BB271" s="1469" t="s">
        <v>572</v>
      </c>
      <c r="BC271" s="1473" t="s">
        <v>51</v>
      </c>
      <c r="BD271" s="1477">
        <v>43298</v>
      </c>
      <c r="BE271" s="1477">
        <v>43298</v>
      </c>
    </row>
    <row r="272" spans="1:57" ht="30">
      <c r="A272" s="910"/>
      <c r="B272" s="1478"/>
      <c r="C272" s="1478"/>
      <c r="D272" s="631" t="s">
        <v>64</v>
      </c>
      <c r="E272" s="1471"/>
      <c r="F272" s="1471"/>
      <c r="G272" s="1471"/>
      <c r="H272" s="1471"/>
      <c r="I272" s="910"/>
      <c r="J272" s="1471"/>
      <c r="K272" s="642" t="s">
        <v>117</v>
      </c>
      <c r="L272" s="642" t="s">
        <v>1498</v>
      </c>
      <c r="M272" s="642" t="s">
        <v>119</v>
      </c>
      <c r="N272" s="1471"/>
      <c r="O272" s="631" t="s">
        <v>1499</v>
      </c>
      <c r="P272" s="643">
        <v>50238.44</v>
      </c>
      <c r="Q272" s="804"/>
      <c r="R272" s="804"/>
      <c r="S272" s="804"/>
      <c r="T272" s="1471"/>
      <c r="U272" s="1471"/>
      <c r="V272" s="1471"/>
      <c r="W272" s="804"/>
      <c r="X272" s="1471"/>
      <c r="Y272" s="1489"/>
      <c r="Z272" s="1481"/>
      <c r="AA272" s="1482"/>
      <c r="AB272" s="1487"/>
      <c r="AC272" s="1487"/>
      <c r="AD272" s="1473"/>
      <c r="AE272" s="1466"/>
      <c r="AF272" s="1466"/>
      <c r="AG272" s="1467"/>
      <c r="AH272" s="1490"/>
      <c r="AI272" s="1489"/>
      <c r="AJ272" s="1489"/>
      <c r="AK272" s="910"/>
      <c r="AL272" s="1469"/>
      <c r="AM272" s="1489"/>
      <c r="AN272" s="1466"/>
      <c r="AO272" s="1466"/>
      <c r="AP272" s="1469"/>
      <c r="AQ272" s="1466"/>
      <c r="AR272" s="1466"/>
      <c r="AS272" s="1466"/>
      <c r="AT272" s="1466"/>
      <c r="AU272" s="1466"/>
      <c r="AV272" s="1466"/>
      <c r="AW272" s="1469"/>
      <c r="AX272" s="1466"/>
      <c r="AY272" s="1469"/>
      <c r="AZ272" s="1469"/>
      <c r="BA272" s="1469"/>
      <c r="BB272" s="1469"/>
      <c r="BC272" s="1473"/>
      <c r="BD272" s="1478"/>
      <c r="BE272" s="1478"/>
    </row>
    <row r="273" spans="1:57" ht="30">
      <c r="A273" s="911"/>
      <c r="B273" s="1479"/>
      <c r="C273" s="1479"/>
      <c r="D273" s="631" t="s">
        <v>64</v>
      </c>
      <c r="E273" s="1472"/>
      <c r="F273" s="1472"/>
      <c r="G273" s="1472"/>
      <c r="H273" s="1472"/>
      <c r="I273" s="911"/>
      <c r="J273" s="1472"/>
      <c r="K273" s="642" t="s">
        <v>107</v>
      </c>
      <c r="L273" s="642" t="s">
        <v>120</v>
      </c>
      <c r="M273" s="642" t="s">
        <v>121</v>
      </c>
      <c r="N273" s="1472"/>
      <c r="O273" s="631" t="s">
        <v>1500</v>
      </c>
      <c r="P273" s="643">
        <v>48339.519999999997</v>
      </c>
      <c r="Q273" s="805"/>
      <c r="R273" s="805"/>
      <c r="S273" s="805"/>
      <c r="T273" s="1472"/>
      <c r="U273" s="1472"/>
      <c r="V273" s="1472"/>
      <c r="W273" s="805"/>
      <c r="X273" s="1472"/>
      <c r="Y273" s="1489"/>
      <c r="Z273" s="1481"/>
      <c r="AA273" s="1482"/>
      <c r="AB273" s="1487"/>
      <c r="AC273" s="1487"/>
      <c r="AD273" s="1473"/>
      <c r="AE273" s="1466"/>
      <c r="AF273" s="1466"/>
      <c r="AG273" s="1467"/>
      <c r="AH273" s="1490"/>
      <c r="AI273" s="1489"/>
      <c r="AJ273" s="1489"/>
      <c r="AK273" s="911"/>
      <c r="AL273" s="1469"/>
      <c r="AM273" s="1489"/>
      <c r="AN273" s="1466"/>
      <c r="AO273" s="1466"/>
      <c r="AP273" s="1469"/>
      <c r="AQ273" s="1466"/>
      <c r="AR273" s="1466"/>
      <c r="AS273" s="1466"/>
      <c r="AT273" s="1466"/>
      <c r="AU273" s="1466"/>
      <c r="AV273" s="1466"/>
      <c r="AW273" s="1469"/>
      <c r="AX273" s="1466"/>
      <c r="AY273" s="1469"/>
      <c r="AZ273" s="1469"/>
      <c r="BA273" s="1469"/>
      <c r="BB273" s="1469"/>
      <c r="BC273" s="1473"/>
      <c r="BD273" s="1479"/>
      <c r="BE273" s="1479"/>
    </row>
    <row r="274" spans="1:57" ht="57.6" customHeight="1">
      <c r="A274" s="1480">
        <v>2018</v>
      </c>
      <c r="B274" s="1477">
        <v>43101</v>
      </c>
      <c r="C274" s="1477">
        <v>43190</v>
      </c>
      <c r="D274" s="631" t="s">
        <v>64</v>
      </c>
      <c r="E274" s="1480" t="s">
        <v>1387</v>
      </c>
      <c r="F274" s="1480" t="s">
        <v>1387</v>
      </c>
      <c r="G274" s="1470" t="s">
        <v>1501</v>
      </c>
      <c r="H274" s="1470">
        <v>55</v>
      </c>
      <c r="I274" s="1474" t="s">
        <v>599</v>
      </c>
      <c r="J274" s="1470" t="s">
        <v>1502</v>
      </c>
      <c r="K274" s="642" t="s">
        <v>1503</v>
      </c>
      <c r="L274" s="642" t="s">
        <v>1504</v>
      </c>
      <c r="M274" s="642" t="s">
        <v>789</v>
      </c>
      <c r="N274" s="631" t="s">
        <v>1488</v>
      </c>
      <c r="O274" s="631" t="s">
        <v>1505</v>
      </c>
      <c r="P274" s="643">
        <v>24325.200000000001</v>
      </c>
      <c r="Q274" s="1468" t="s">
        <v>1503</v>
      </c>
      <c r="R274" s="1468" t="s">
        <v>1506</v>
      </c>
      <c r="S274" s="1468" t="s">
        <v>789</v>
      </c>
      <c r="T274" s="1470" t="s">
        <v>1488</v>
      </c>
      <c r="U274" s="1470" t="s">
        <v>1505</v>
      </c>
      <c r="V274" s="1470" t="s">
        <v>1507</v>
      </c>
      <c r="W274" s="1468" t="s">
        <v>51</v>
      </c>
      <c r="X274" s="1470" t="s">
        <v>1501</v>
      </c>
      <c r="Y274" s="1489">
        <v>43185</v>
      </c>
      <c r="Z274" s="1481">
        <v>20970</v>
      </c>
      <c r="AA274" s="1481">
        <v>24325.200000000001</v>
      </c>
      <c r="AB274" s="1487">
        <v>0</v>
      </c>
      <c r="AC274" s="1487">
        <v>0</v>
      </c>
      <c r="AD274" s="1473" t="s">
        <v>241</v>
      </c>
      <c r="AE274" s="1466" t="s">
        <v>1495</v>
      </c>
      <c r="AF274" s="1466" t="s">
        <v>70</v>
      </c>
      <c r="AG274" s="1467" t="s">
        <v>1502</v>
      </c>
      <c r="AH274" s="1490" t="s">
        <v>72</v>
      </c>
      <c r="AI274" s="1489" t="s">
        <v>1508</v>
      </c>
      <c r="AJ274" s="1489" t="s">
        <v>1508</v>
      </c>
      <c r="AK274" s="702" t="s">
        <v>3059</v>
      </c>
      <c r="AL274" s="1469" t="s">
        <v>600</v>
      </c>
      <c r="AM274" s="1489" t="s">
        <v>1132</v>
      </c>
      <c r="AN274" s="1466" t="s">
        <v>389</v>
      </c>
      <c r="AO274" s="1466" t="s">
        <v>73</v>
      </c>
      <c r="AP274" s="1469" t="s">
        <v>601</v>
      </c>
      <c r="AQ274" s="1466" t="s">
        <v>73</v>
      </c>
      <c r="AR274" s="1466" t="s">
        <v>573</v>
      </c>
      <c r="AS274" s="1466" t="s">
        <v>240</v>
      </c>
      <c r="AT274" s="1466" t="s">
        <v>566</v>
      </c>
      <c r="AU274" s="1466" t="s">
        <v>566</v>
      </c>
      <c r="AV274" s="1466" t="s">
        <v>566</v>
      </c>
      <c r="AW274" s="1469" t="s">
        <v>1496</v>
      </c>
      <c r="AX274" s="1466" t="s">
        <v>1497</v>
      </c>
      <c r="AY274" s="1469" t="s">
        <v>569</v>
      </c>
      <c r="AZ274" s="1469" t="s">
        <v>570</v>
      </c>
      <c r="BA274" s="1469" t="s">
        <v>571</v>
      </c>
      <c r="BB274" s="1469" t="s">
        <v>572</v>
      </c>
      <c r="BC274" s="1473" t="s">
        <v>51</v>
      </c>
      <c r="BD274" s="1477">
        <v>43298</v>
      </c>
      <c r="BE274" s="1477">
        <v>43298</v>
      </c>
    </row>
    <row r="275" spans="1:57" ht="30">
      <c r="A275" s="910"/>
      <c r="B275" s="1478"/>
      <c r="C275" s="1478"/>
      <c r="D275" s="631" t="s">
        <v>64</v>
      </c>
      <c r="E275" s="910"/>
      <c r="F275" s="910"/>
      <c r="G275" s="1471"/>
      <c r="H275" s="1471"/>
      <c r="I275" s="804"/>
      <c r="J275" s="1471"/>
      <c r="K275" s="642" t="s">
        <v>1509</v>
      </c>
      <c r="L275" s="642" t="s">
        <v>1510</v>
      </c>
      <c r="M275" s="642" t="s">
        <v>1511</v>
      </c>
      <c r="N275" s="631" t="s">
        <v>1488</v>
      </c>
      <c r="O275" s="631" t="s">
        <v>1512</v>
      </c>
      <c r="P275" s="643">
        <v>26680</v>
      </c>
      <c r="Q275" s="804"/>
      <c r="R275" s="804"/>
      <c r="S275" s="804"/>
      <c r="T275" s="1471"/>
      <c r="U275" s="1471"/>
      <c r="V275" s="1471"/>
      <c r="W275" s="804"/>
      <c r="X275" s="1471"/>
      <c r="Y275" s="1489"/>
      <c r="Z275" s="1481"/>
      <c r="AA275" s="1481"/>
      <c r="AB275" s="1487"/>
      <c r="AC275" s="1487"/>
      <c r="AD275" s="1473"/>
      <c r="AE275" s="1466"/>
      <c r="AF275" s="1466"/>
      <c r="AG275" s="1467"/>
      <c r="AH275" s="1490"/>
      <c r="AI275" s="1489"/>
      <c r="AJ275" s="1489"/>
      <c r="AK275" s="804"/>
      <c r="AL275" s="1469"/>
      <c r="AM275" s="1489"/>
      <c r="AN275" s="1466"/>
      <c r="AO275" s="1466"/>
      <c r="AP275" s="1469"/>
      <c r="AQ275" s="1466"/>
      <c r="AR275" s="1466"/>
      <c r="AS275" s="1466"/>
      <c r="AT275" s="1466"/>
      <c r="AU275" s="1466"/>
      <c r="AV275" s="1466"/>
      <c r="AW275" s="1469"/>
      <c r="AX275" s="1466"/>
      <c r="AY275" s="1469"/>
      <c r="AZ275" s="1469"/>
      <c r="BA275" s="1469"/>
      <c r="BB275" s="1469"/>
      <c r="BC275" s="1473"/>
      <c r="BD275" s="1478"/>
      <c r="BE275" s="1478"/>
    </row>
    <row r="276" spans="1:57" ht="60">
      <c r="A276" s="911"/>
      <c r="B276" s="1479"/>
      <c r="C276" s="1479"/>
      <c r="D276" s="631" t="s">
        <v>64</v>
      </c>
      <c r="E276" s="911"/>
      <c r="F276" s="911"/>
      <c r="G276" s="1472"/>
      <c r="H276" s="1472"/>
      <c r="I276" s="805"/>
      <c r="J276" s="1472"/>
      <c r="K276" s="642" t="s">
        <v>61</v>
      </c>
      <c r="L276" s="642" t="s">
        <v>62</v>
      </c>
      <c r="M276" s="642" t="s">
        <v>63</v>
      </c>
      <c r="N276" s="631" t="s">
        <v>1513</v>
      </c>
      <c r="O276" s="631" t="s">
        <v>1514</v>
      </c>
      <c r="P276" s="643">
        <v>26332</v>
      </c>
      <c r="Q276" s="805"/>
      <c r="R276" s="805"/>
      <c r="S276" s="805"/>
      <c r="T276" s="1472"/>
      <c r="U276" s="1472"/>
      <c r="V276" s="1472"/>
      <c r="W276" s="805"/>
      <c r="X276" s="1472"/>
      <c r="Y276" s="1489"/>
      <c r="Z276" s="1481"/>
      <c r="AA276" s="1481"/>
      <c r="AB276" s="1487"/>
      <c r="AC276" s="1487"/>
      <c r="AD276" s="1473"/>
      <c r="AE276" s="1466"/>
      <c r="AF276" s="1466"/>
      <c r="AG276" s="1467"/>
      <c r="AH276" s="1490"/>
      <c r="AI276" s="1489"/>
      <c r="AJ276" s="1489"/>
      <c r="AK276" s="805"/>
      <c r="AL276" s="1469"/>
      <c r="AM276" s="1489"/>
      <c r="AN276" s="1466"/>
      <c r="AO276" s="1466"/>
      <c r="AP276" s="1469"/>
      <c r="AQ276" s="1466"/>
      <c r="AR276" s="1466"/>
      <c r="AS276" s="1466"/>
      <c r="AT276" s="1466"/>
      <c r="AU276" s="1466"/>
      <c r="AV276" s="1466"/>
      <c r="AW276" s="1469"/>
      <c r="AX276" s="1466"/>
      <c r="AY276" s="1469"/>
      <c r="AZ276" s="1469"/>
      <c r="BA276" s="1469"/>
      <c r="BB276" s="1469"/>
      <c r="BC276" s="1473"/>
      <c r="BD276" s="1479"/>
      <c r="BE276" s="1479"/>
    </row>
    <row r="277" spans="1:57" ht="57.6" customHeight="1">
      <c r="A277" s="1480">
        <v>2018</v>
      </c>
      <c r="B277" s="1477">
        <v>43101</v>
      </c>
      <c r="C277" s="1477">
        <v>43190</v>
      </c>
      <c r="D277" s="631" t="s">
        <v>64</v>
      </c>
      <c r="E277" s="1470" t="s">
        <v>1490</v>
      </c>
      <c r="F277" s="1470" t="s">
        <v>1490</v>
      </c>
      <c r="G277" s="1470" t="s">
        <v>1515</v>
      </c>
      <c r="H277" s="1470">
        <v>55</v>
      </c>
      <c r="I277" s="1474" t="s">
        <v>599</v>
      </c>
      <c r="J277" s="1470" t="s">
        <v>1516</v>
      </c>
      <c r="K277" s="1468" t="s">
        <v>61</v>
      </c>
      <c r="L277" s="1468" t="s">
        <v>62</v>
      </c>
      <c r="M277" s="1468" t="s">
        <v>63</v>
      </c>
      <c r="N277" s="631" t="s">
        <v>1517</v>
      </c>
      <c r="O277" s="631" t="s">
        <v>1518</v>
      </c>
      <c r="P277" s="643">
        <v>7540</v>
      </c>
      <c r="Q277" s="1468" t="s">
        <v>61</v>
      </c>
      <c r="R277" s="1468" t="s">
        <v>62</v>
      </c>
      <c r="S277" s="1468" t="s">
        <v>63</v>
      </c>
      <c r="T277" s="1470" t="s">
        <v>1517</v>
      </c>
      <c r="U277" s="1470" t="s">
        <v>1518</v>
      </c>
      <c r="V277" s="1470" t="s">
        <v>1494</v>
      </c>
      <c r="W277" s="1468" t="s">
        <v>51</v>
      </c>
      <c r="X277" s="1470" t="s">
        <v>1515</v>
      </c>
      <c r="Y277" s="1489">
        <v>43182</v>
      </c>
      <c r="Z277" s="1481">
        <v>6500</v>
      </c>
      <c r="AA277" s="1482">
        <v>7540</v>
      </c>
      <c r="AB277" s="1487">
        <v>0</v>
      </c>
      <c r="AC277" s="1487">
        <v>0</v>
      </c>
      <c r="AD277" s="1473" t="s">
        <v>241</v>
      </c>
      <c r="AE277" s="1466" t="s">
        <v>1495</v>
      </c>
      <c r="AF277" s="1466" t="s">
        <v>70</v>
      </c>
      <c r="AG277" s="1467" t="s">
        <v>1502</v>
      </c>
      <c r="AH277" s="1490" t="s">
        <v>72</v>
      </c>
      <c r="AI277" s="1489" t="s">
        <v>1508</v>
      </c>
      <c r="AJ277" s="1489" t="s">
        <v>1508</v>
      </c>
      <c r="AK277" s="702" t="s">
        <v>3060</v>
      </c>
      <c r="AL277" s="1469" t="s">
        <v>600</v>
      </c>
      <c r="AM277" s="1489" t="s">
        <v>1132</v>
      </c>
      <c r="AN277" s="1466" t="s">
        <v>1519</v>
      </c>
      <c r="AO277" s="1466" t="s">
        <v>73</v>
      </c>
      <c r="AP277" s="1469" t="s">
        <v>601</v>
      </c>
      <c r="AQ277" s="1466" t="s">
        <v>73</v>
      </c>
      <c r="AR277" s="1466" t="s">
        <v>573</v>
      </c>
      <c r="AS277" s="1466" t="s">
        <v>240</v>
      </c>
      <c r="AT277" s="1466" t="s">
        <v>566</v>
      </c>
      <c r="AU277" s="1466" t="s">
        <v>566</v>
      </c>
      <c r="AV277" s="1466" t="s">
        <v>566</v>
      </c>
      <c r="AW277" s="1469" t="s">
        <v>1496</v>
      </c>
      <c r="AX277" s="1466" t="s">
        <v>1497</v>
      </c>
      <c r="AY277" s="1469" t="s">
        <v>569</v>
      </c>
      <c r="AZ277" s="1469" t="s">
        <v>570</v>
      </c>
      <c r="BA277" s="1469" t="s">
        <v>571</v>
      </c>
      <c r="BB277" s="1469" t="s">
        <v>572</v>
      </c>
      <c r="BC277" s="1473" t="s">
        <v>51</v>
      </c>
      <c r="BD277" s="1477">
        <v>43298</v>
      </c>
      <c r="BE277" s="1477">
        <v>43298</v>
      </c>
    </row>
    <row r="278" spans="1:57" ht="60">
      <c r="A278" s="910"/>
      <c r="B278" s="1478"/>
      <c r="C278" s="1478"/>
      <c r="D278" s="631" t="s">
        <v>64</v>
      </c>
      <c r="E278" s="1471"/>
      <c r="F278" s="1471"/>
      <c r="G278" s="1471"/>
      <c r="H278" s="1471"/>
      <c r="I278" s="910"/>
      <c r="J278" s="1471"/>
      <c r="K278" s="804"/>
      <c r="L278" s="804"/>
      <c r="M278" s="804"/>
      <c r="N278" s="631" t="s">
        <v>1520</v>
      </c>
      <c r="O278" s="631" t="s">
        <v>1521</v>
      </c>
      <c r="P278" s="643">
        <v>9280</v>
      </c>
      <c r="Q278" s="804"/>
      <c r="R278" s="804"/>
      <c r="S278" s="804"/>
      <c r="T278" s="1471"/>
      <c r="U278" s="1471"/>
      <c r="V278" s="1471"/>
      <c r="W278" s="804"/>
      <c r="X278" s="1471"/>
      <c r="Y278" s="1489"/>
      <c r="Z278" s="1481"/>
      <c r="AA278" s="1482"/>
      <c r="AB278" s="1487"/>
      <c r="AC278" s="1487"/>
      <c r="AD278" s="1473"/>
      <c r="AE278" s="1466"/>
      <c r="AF278" s="1466"/>
      <c r="AG278" s="1467"/>
      <c r="AH278" s="1490"/>
      <c r="AI278" s="1489"/>
      <c r="AJ278" s="1489"/>
      <c r="AK278" s="910"/>
      <c r="AL278" s="1469"/>
      <c r="AM278" s="1489"/>
      <c r="AN278" s="1466"/>
      <c r="AO278" s="1466"/>
      <c r="AP278" s="1469"/>
      <c r="AQ278" s="1466"/>
      <c r="AR278" s="1466"/>
      <c r="AS278" s="1466"/>
      <c r="AT278" s="1466"/>
      <c r="AU278" s="1466"/>
      <c r="AV278" s="1466"/>
      <c r="AW278" s="1469"/>
      <c r="AX278" s="1466"/>
      <c r="AY278" s="1469"/>
      <c r="AZ278" s="1469"/>
      <c r="BA278" s="1469"/>
      <c r="BB278" s="1469"/>
      <c r="BC278" s="1473"/>
      <c r="BD278" s="1478"/>
      <c r="BE278" s="1478"/>
    </row>
    <row r="279" spans="1:57" ht="57.6" customHeight="1">
      <c r="A279" s="911"/>
      <c r="B279" s="1479"/>
      <c r="C279" s="1479"/>
      <c r="D279" s="631" t="s">
        <v>64</v>
      </c>
      <c r="E279" s="1472"/>
      <c r="F279" s="1472"/>
      <c r="G279" s="1472"/>
      <c r="H279" s="1472"/>
      <c r="I279" s="911"/>
      <c r="J279" s="1472"/>
      <c r="K279" s="805"/>
      <c r="L279" s="805"/>
      <c r="M279" s="805"/>
      <c r="N279" s="631" t="s">
        <v>1522</v>
      </c>
      <c r="O279" s="631" t="s">
        <v>1523</v>
      </c>
      <c r="P279" s="643">
        <v>10324</v>
      </c>
      <c r="Q279" s="805"/>
      <c r="R279" s="805"/>
      <c r="S279" s="805"/>
      <c r="T279" s="1472"/>
      <c r="U279" s="1472"/>
      <c r="V279" s="1472"/>
      <c r="W279" s="805"/>
      <c r="X279" s="1472"/>
      <c r="Y279" s="1489"/>
      <c r="Z279" s="1481"/>
      <c r="AA279" s="1482"/>
      <c r="AB279" s="1487"/>
      <c r="AC279" s="1487"/>
      <c r="AD279" s="1473"/>
      <c r="AE279" s="1466"/>
      <c r="AF279" s="1466"/>
      <c r="AG279" s="1467"/>
      <c r="AH279" s="1490"/>
      <c r="AI279" s="1489"/>
      <c r="AJ279" s="1489"/>
      <c r="AK279" s="911"/>
      <c r="AL279" s="1469"/>
      <c r="AM279" s="1489"/>
      <c r="AN279" s="1466"/>
      <c r="AO279" s="1466"/>
      <c r="AP279" s="1469"/>
      <c r="AQ279" s="1466"/>
      <c r="AR279" s="1466"/>
      <c r="AS279" s="1466"/>
      <c r="AT279" s="1466"/>
      <c r="AU279" s="1466"/>
      <c r="AV279" s="1466"/>
      <c r="AW279" s="1469"/>
      <c r="AX279" s="1466"/>
      <c r="AY279" s="1469"/>
      <c r="AZ279" s="1469"/>
      <c r="BA279" s="1469"/>
      <c r="BB279" s="1469"/>
      <c r="BC279" s="1473"/>
      <c r="BD279" s="1479"/>
      <c r="BE279" s="1479"/>
    </row>
    <row r="280" spans="1:57" ht="28.9" customHeight="1">
      <c r="A280" s="1480">
        <v>2018</v>
      </c>
      <c r="B280" s="1477">
        <v>43101</v>
      </c>
      <c r="C280" s="1477">
        <v>43190</v>
      </c>
      <c r="D280" s="631" t="s">
        <v>64</v>
      </c>
      <c r="E280" s="1480" t="s">
        <v>1387</v>
      </c>
      <c r="F280" s="1480" t="s">
        <v>1387</v>
      </c>
      <c r="G280" s="1470" t="s">
        <v>1524</v>
      </c>
      <c r="H280" s="1470">
        <v>55</v>
      </c>
      <c r="I280" s="1474" t="s">
        <v>599</v>
      </c>
      <c r="J280" s="1470" t="s">
        <v>1525</v>
      </c>
      <c r="K280" s="642" t="s">
        <v>1526</v>
      </c>
      <c r="L280" s="642" t="s">
        <v>1527</v>
      </c>
      <c r="M280" s="642" t="s">
        <v>549</v>
      </c>
      <c r="N280" s="631" t="s">
        <v>1488</v>
      </c>
      <c r="O280" s="631" t="s">
        <v>1528</v>
      </c>
      <c r="P280" s="643">
        <v>36959.97</v>
      </c>
      <c r="Q280" s="1468" t="s">
        <v>1526</v>
      </c>
      <c r="R280" s="1468" t="s">
        <v>1527</v>
      </c>
      <c r="S280" s="1468" t="s">
        <v>549</v>
      </c>
      <c r="T280" s="1470" t="s">
        <v>1488</v>
      </c>
      <c r="U280" s="1470" t="s">
        <v>1528</v>
      </c>
      <c r="V280" s="1470" t="s">
        <v>81</v>
      </c>
      <c r="W280" s="1468" t="s">
        <v>51</v>
      </c>
      <c r="X280" s="1470" t="s">
        <v>1524</v>
      </c>
      <c r="Y280" s="1489">
        <v>43185</v>
      </c>
      <c r="Z280" s="1481">
        <v>31862.04</v>
      </c>
      <c r="AA280" s="1482">
        <v>36959.97</v>
      </c>
      <c r="AB280" s="1487">
        <v>0</v>
      </c>
      <c r="AC280" s="1487">
        <v>0</v>
      </c>
      <c r="AD280" s="1473" t="s">
        <v>241</v>
      </c>
      <c r="AE280" s="1466" t="s">
        <v>1495</v>
      </c>
      <c r="AF280" s="1466" t="s">
        <v>70</v>
      </c>
      <c r="AG280" s="1467" t="s">
        <v>1525</v>
      </c>
      <c r="AH280" s="1490" t="s">
        <v>72</v>
      </c>
      <c r="AI280" s="1489" t="s">
        <v>1508</v>
      </c>
      <c r="AJ280" s="1489" t="s">
        <v>1508</v>
      </c>
      <c r="AK280" s="702" t="s">
        <v>3061</v>
      </c>
      <c r="AL280" s="1469" t="s">
        <v>600</v>
      </c>
      <c r="AM280" s="1489" t="s">
        <v>1132</v>
      </c>
      <c r="AN280" s="1466" t="s">
        <v>1519</v>
      </c>
      <c r="AO280" s="1466" t="s">
        <v>73</v>
      </c>
      <c r="AP280" s="1469" t="s">
        <v>601</v>
      </c>
      <c r="AQ280" s="1466" t="s">
        <v>73</v>
      </c>
      <c r="AR280" s="1466" t="s">
        <v>573</v>
      </c>
      <c r="AS280" s="1466" t="s">
        <v>240</v>
      </c>
      <c r="AT280" s="1466" t="s">
        <v>566</v>
      </c>
      <c r="AU280" s="1466" t="s">
        <v>566</v>
      </c>
      <c r="AV280" s="1466" t="s">
        <v>566</v>
      </c>
      <c r="AW280" s="1469" t="s">
        <v>1496</v>
      </c>
      <c r="AX280" s="1466" t="s">
        <v>1497</v>
      </c>
      <c r="AY280" s="1469" t="s">
        <v>569</v>
      </c>
      <c r="AZ280" s="1469" t="s">
        <v>570</v>
      </c>
      <c r="BA280" s="1469" t="s">
        <v>571</v>
      </c>
      <c r="BB280" s="1469" t="s">
        <v>572</v>
      </c>
      <c r="BC280" s="1473" t="s">
        <v>51</v>
      </c>
      <c r="BD280" s="1477">
        <v>43298</v>
      </c>
      <c r="BE280" s="1477">
        <v>43298</v>
      </c>
    </row>
    <row r="281" spans="1:57" ht="57.6" customHeight="1">
      <c r="A281" s="910"/>
      <c r="B281" s="1478"/>
      <c r="C281" s="1478"/>
      <c r="D281" s="631" t="s">
        <v>64</v>
      </c>
      <c r="E281" s="910"/>
      <c r="F281" s="910"/>
      <c r="G281" s="1471"/>
      <c r="H281" s="1471"/>
      <c r="I281" s="804"/>
      <c r="J281" s="1471"/>
      <c r="K281" s="1468" t="s">
        <v>61</v>
      </c>
      <c r="L281" s="1468" t="s">
        <v>62</v>
      </c>
      <c r="M281" s="1468" t="s">
        <v>63</v>
      </c>
      <c r="N281" s="631" t="s">
        <v>143</v>
      </c>
      <c r="O281" s="631" t="s">
        <v>1319</v>
      </c>
      <c r="P281" s="643">
        <v>0</v>
      </c>
      <c r="Q281" s="804"/>
      <c r="R281" s="804"/>
      <c r="S281" s="804"/>
      <c r="T281" s="1471"/>
      <c r="U281" s="1471"/>
      <c r="V281" s="1471"/>
      <c r="W281" s="804"/>
      <c r="X281" s="1471"/>
      <c r="Y281" s="1489"/>
      <c r="Z281" s="1481"/>
      <c r="AA281" s="1482"/>
      <c r="AB281" s="1487"/>
      <c r="AC281" s="1487"/>
      <c r="AD281" s="1473"/>
      <c r="AE281" s="1466"/>
      <c r="AF281" s="1466"/>
      <c r="AG281" s="1467"/>
      <c r="AH281" s="1490"/>
      <c r="AI281" s="1489"/>
      <c r="AJ281" s="1489"/>
      <c r="AK281" s="804"/>
      <c r="AL281" s="1469"/>
      <c r="AM281" s="1489"/>
      <c r="AN281" s="1466"/>
      <c r="AO281" s="1466"/>
      <c r="AP281" s="1469"/>
      <c r="AQ281" s="1466"/>
      <c r="AR281" s="1466"/>
      <c r="AS281" s="1466"/>
      <c r="AT281" s="1466"/>
      <c r="AU281" s="1466"/>
      <c r="AV281" s="1466"/>
      <c r="AW281" s="1469"/>
      <c r="AX281" s="1466"/>
      <c r="AY281" s="1469"/>
      <c r="AZ281" s="1469"/>
      <c r="BA281" s="1469"/>
      <c r="BB281" s="1469"/>
      <c r="BC281" s="1473"/>
      <c r="BD281" s="1478"/>
      <c r="BE281" s="1478"/>
    </row>
    <row r="282" spans="1:57" ht="60">
      <c r="A282" s="911"/>
      <c r="B282" s="1479"/>
      <c r="C282" s="1479"/>
      <c r="D282" s="631" t="s">
        <v>64</v>
      </c>
      <c r="E282" s="911"/>
      <c r="F282" s="911"/>
      <c r="G282" s="1472"/>
      <c r="H282" s="1472"/>
      <c r="I282" s="805"/>
      <c r="J282" s="1472"/>
      <c r="K282" s="805"/>
      <c r="L282" s="805"/>
      <c r="M282" s="805"/>
      <c r="N282" s="631" t="s">
        <v>1529</v>
      </c>
      <c r="O282" s="631" t="s">
        <v>1530</v>
      </c>
      <c r="P282" s="643">
        <v>0</v>
      </c>
      <c r="Q282" s="805"/>
      <c r="R282" s="805"/>
      <c r="S282" s="805"/>
      <c r="T282" s="1472"/>
      <c r="U282" s="1472"/>
      <c r="V282" s="1472"/>
      <c r="W282" s="805"/>
      <c r="X282" s="1472"/>
      <c r="Y282" s="1489"/>
      <c r="Z282" s="1481"/>
      <c r="AA282" s="1482"/>
      <c r="AB282" s="1487"/>
      <c r="AC282" s="1487"/>
      <c r="AD282" s="1473"/>
      <c r="AE282" s="1466"/>
      <c r="AF282" s="1466"/>
      <c r="AG282" s="1467"/>
      <c r="AH282" s="1490"/>
      <c r="AI282" s="1489"/>
      <c r="AJ282" s="1489"/>
      <c r="AK282" s="805"/>
      <c r="AL282" s="1469"/>
      <c r="AM282" s="1489"/>
      <c r="AN282" s="1466"/>
      <c r="AO282" s="1466"/>
      <c r="AP282" s="1469"/>
      <c r="AQ282" s="1466"/>
      <c r="AR282" s="1466"/>
      <c r="AS282" s="1466"/>
      <c r="AT282" s="1466"/>
      <c r="AU282" s="1466"/>
      <c r="AV282" s="1466"/>
      <c r="AW282" s="1469"/>
      <c r="AX282" s="1466"/>
      <c r="AY282" s="1469"/>
      <c r="AZ282" s="1469"/>
      <c r="BA282" s="1469"/>
      <c r="BB282" s="1469"/>
      <c r="BC282" s="1473"/>
      <c r="BD282" s="1479"/>
      <c r="BE282" s="1479"/>
    </row>
    <row r="283" spans="1:57" ht="60">
      <c r="A283" s="1480">
        <v>2018</v>
      </c>
      <c r="B283" s="1477">
        <v>43101</v>
      </c>
      <c r="C283" s="1477">
        <v>43190</v>
      </c>
      <c r="D283" s="631" t="s">
        <v>64</v>
      </c>
      <c r="E283" s="1470" t="s">
        <v>1490</v>
      </c>
      <c r="F283" s="1470" t="s">
        <v>1490</v>
      </c>
      <c r="G283" s="1470" t="s">
        <v>1531</v>
      </c>
      <c r="H283" s="1470">
        <v>55</v>
      </c>
      <c r="I283" s="1474" t="s">
        <v>599</v>
      </c>
      <c r="J283" s="1470" t="s">
        <v>1532</v>
      </c>
      <c r="K283" s="1468" t="s">
        <v>61</v>
      </c>
      <c r="L283" s="1468" t="s">
        <v>62</v>
      </c>
      <c r="M283" s="1468" t="s">
        <v>63</v>
      </c>
      <c r="N283" s="631" t="s">
        <v>230</v>
      </c>
      <c r="O283" s="631" t="s">
        <v>1533</v>
      </c>
      <c r="P283" s="643">
        <v>29000</v>
      </c>
      <c r="Q283" s="1468" t="s">
        <v>61</v>
      </c>
      <c r="R283" s="1468" t="s">
        <v>62</v>
      </c>
      <c r="S283" s="1468" t="s">
        <v>63</v>
      </c>
      <c r="T283" s="1470" t="s">
        <v>1534</v>
      </c>
      <c r="U283" s="1470" t="s">
        <v>1535</v>
      </c>
      <c r="V283" s="1470" t="s">
        <v>1494</v>
      </c>
      <c r="W283" s="1468" t="s">
        <v>51</v>
      </c>
      <c r="X283" s="1470" t="s">
        <v>1531</v>
      </c>
      <c r="Y283" s="1489">
        <v>43185</v>
      </c>
      <c r="Z283" s="1481">
        <v>11650</v>
      </c>
      <c r="AA283" s="1482">
        <v>13514</v>
      </c>
      <c r="AB283" s="1487">
        <v>0</v>
      </c>
      <c r="AC283" s="1487">
        <v>0</v>
      </c>
      <c r="AD283" s="1473" t="s">
        <v>241</v>
      </c>
      <c r="AE283" s="1466" t="s">
        <v>1495</v>
      </c>
      <c r="AF283" s="1466" t="s">
        <v>70</v>
      </c>
      <c r="AG283" s="1467" t="s">
        <v>1532</v>
      </c>
      <c r="AH283" s="1490" t="s">
        <v>72</v>
      </c>
      <c r="AI283" s="1489">
        <v>43185</v>
      </c>
      <c r="AJ283" s="1489">
        <v>43200</v>
      </c>
      <c r="AK283" s="702" t="s">
        <v>3062</v>
      </c>
      <c r="AL283" s="1469" t="s">
        <v>600</v>
      </c>
      <c r="AM283" s="1489" t="s">
        <v>1132</v>
      </c>
      <c r="AN283" s="1466" t="s">
        <v>389</v>
      </c>
      <c r="AO283" s="1466" t="s">
        <v>73</v>
      </c>
      <c r="AP283" s="1469" t="s">
        <v>601</v>
      </c>
      <c r="AQ283" s="1466" t="s">
        <v>73</v>
      </c>
      <c r="AR283" s="1466" t="s">
        <v>573</v>
      </c>
      <c r="AS283" s="1466" t="s">
        <v>240</v>
      </c>
      <c r="AT283" s="1466" t="s">
        <v>566</v>
      </c>
      <c r="AU283" s="1466" t="s">
        <v>566</v>
      </c>
      <c r="AV283" s="1466" t="s">
        <v>566</v>
      </c>
      <c r="AW283" s="1469" t="s">
        <v>1496</v>
      </c>
      <c r="AX283" s="1466" t="s">
        <v>1497</v>
      </c>
      <c r="AY283" s="1469" t="s">
        <v>569</v>
      </c>
      <c r="AZ283" s="1469" t="s">
        <v>570</v>
      </c>
      <c r="BA283" s="1469" t="s">
        <v>571</v>
      </c>
      <c r="BB283" s="1469" t="s">
        <v>572</v>
      </c>
      <c r="BC283" s="1473" t="s">
        <v>51</v>
      </c>
      <c r="BD283" s="1477">
        <v>43298</v>
      </c>
      <c r="BE283" s="1477">
        <v>43298</v>
      </c>
    </row>
    <row r="284" spans="1:57" ht="90">
      <c r="A284" s="910"/>
      <c r="B284" s="1478"/>
      <c r="C284" s="1478"/>
      <c r="D284" s="631" t="s">
        <v>64</v>
      </c>
      <c r="E284" s="1471"/>
      <c r="F284" s="1471"/>
      <c r="G284" s="1471"/>
      <c r="H284" s="1471"/>
      <c r="I284" s="910"/>
      <c r="J284" s="1471"/>
      <c r="K284" s="804"/>
      <c r="L284" s="804"/>
      <c r="M284" s="804"/>
      <c r="N284" s="631" t="s">
        <v>1534</v>
      </c>
      <c r="O284" s="631" t="s">
        <v>1535</v>
      </c>
      <c r="P284" s="643">
        <v>13514</v>
      </c>
      <c r="Q284" s="804"/>
      <c r="R284" s="804"/>
      <c r="S284" s="804"/>
      <c r="T284" s="1471"/>
      <c r="U284" s="1471"/>
      <c r="V284" s="1471"/>
      <c r="W284" s="804"/>
      <c r="X284" s="1471"/>
      <c r="Y284" s="1489"/>
      <c r="Z284" s="1481"/>
      <c r="AA284" s="1482"/>
      <c r="AB284" s="1487"/>
      <c r="AC284" s="1487"/>
      <c r="AD284" s="1473"/>
      <c r="AE284" s="1466"/>
      <c r="AF284" s="1466"/>
      <c r="AG284" s="1467"/>
      <c r="AH284" s="1490"/>
      <c r="AI284" s="1489"/>
      <c r="AJ284" s="1489"/>
      <c r="AK284" s="910"/>
      <c r="AL284" s="1469"/>
      <c r="AM284" s="1489"/>
      <c r="AN284" s="1466"/>
      <c r="AO284" s="1466"/>
      <c r="AP284" s="1469"/>
      <c r="AQ284" s="1466"/>
      <c r="AR284" s="1466"/>
      <c r="AS284" s="1466"/>
      <c r="AT284" s="1466"/>
      <c r="AU284" s="1466"/>
      <c r="AV284" s="1466"/>
      <c r="AW284" s="1469"/>
      <c r="AX284" s="1466"/>
      <c r="AY284" s="1469"/>
      <c r="AZ284" s="1469"/>
      <c r="BA284" s="1469"/>
      <c r="BB284" s="1469"/>
      <c r="BC284" s="1473"/>
      <c r="BD284" s="1478"/>
      <c r="BE284" s="1478"/>
    </row>
    <row r="285" spans="1:57" ht="30">
      <c r="A285" s="911"/>
      <c r="B285" s="1479"/>
      <c r="C285" s="1479"/>
      <c r="D285" s="631" t="s">
        <v>64</v>
      </c>
      <c r="E285" s="1472"/>
      <c r="F285" s="1472"/>
      <c r="G285" s="1472"/>
      <c r="H285" s="1472"/>
      <c r="I285" s="911"/>
      <c r="J285" s="1472"/>
      <c r="K285" s="805"/>
      <c r="L285" s="805"/>
      <c r="M285" s="805"/>
      <c r="N285" s="631" t="s">
        <v>234</v>
      </c>
      <c r="O285" s="631" t="s">
        <v>1479</v>
      </c>
      <c r="P285" s="643">
        <v>23200</v>
      </c>
      <c r="Q285" s="805"/>
      <c r="R285" s="805"/>
      <c r="S285" s="805"/>
      <c r="T285" s="1472"/>
      <c r="U285" s="1472"/>
      <c r="V285" s="1472"/>
      <c r="W285" s="805"/>
      <c r="X285" s="1472"/>
      <c r="Y285" s="1489"/>
      <c r="Z285" s="1481"/>
      <c r="AA285" s="1482"/>
      <c r="AB285" s="1487"/>
      <c r="AC285" s="1487"/>
      <c r="AD285" s="1473"/>
      <c r="AE285" s="1466"/>
      <c r="AF285" s="1466"/>
      <c r="AG285" s="1467"/>
      <c r="AH285" s="1490"/>
      <c r="AI285" s="1489"/>
      <c r="AJ285" s="1489"/>
      <c r="AK285" s="911"/>
      <c r="AL285" s="1469"/>
      <c r="AM285" s="1489"/>
      <c r="AN285" s="1466"/>
      <c r="AO285" s="1466"/>
      <c r="AP285" s="1469"/>
      <c r="AQ285" s="1466"/>
      <c r="AR285" s="1466"/>
      <c r="AS285" s="1466"/>
      <c r="AT285" s="1466"/>
      <c r="AU285" s="1466"/>
      <c r="AV285" s="1466"/>
      <c r="AW285" s="1469"/>
      <c r="AX285" s="1466"/>
      <c r="AY285" s="1469"/>
      <c r="AZ285" s="1469"/>
      <c r="BA285" s="1469"/>
      <c r="BB285" s="1469"/>
      <c r="BC285" s="1473"/>
      <c r="BD285" s="1479"/>
      <c r="BE285" s="1479"/>
    </row>
    <row r="286" spans="1:57" ht="75">
      <c r="A286" s="609">
        <v>2018</v>
      </c>
      <c r="B286" s="115">
        <v>43101</v>
      </c>
      <c r="C286" s="115">
        <v>43190</v>
      </c>
      <c r="D286" s="631" t="s">
        <v>64</v>
      </c>
      <c r="E286" s="122" t="s">
        <v>1490</v>
      </c>
      <c r="F286" s="122" t="s">
        <v>1490</v>
      </c>
      <c r="G286" s="122" t="s">
        <v>1536</v>
      </c>
      <c r="H286" s="631">
        <v>55</v>
      </c>
      <c r="I286" s="632" t="s">
        <v>599</v>
      </c>
      <c r="J286" s="122" t="s">
        <v>1537</v>
      </c>
      <c r="K286" s="642" t="s">
        <v>61</v>
      </c>
      <c r="L286" s="642" t="s">
        <v>62</v>
      </c>
      <c r="M286" s="642" t="s">
        <v>63</v>
      </c>
      <c r="N286" s="631" t="s">
        <v>1538</v>
      </c>
      <c r="O286" s="631" t="s">
        <v>1539</v>
      </c>
      <c r="P286" s="643">
        <v>25023.26</v>
      </c>
      <c r="Q286" s="642" t="s">
        <v>61</v>
      </c>
      <c r="R286" s="642" t="s">
        <v>62</v>
      </c>
      <c r="S286" s="642" t="s">
        <v>63</v>
      </c>
      <c r="T286" s="631" t="s">
        <v>267</v>
      </c>
      <c r="U286" s="631" t="s">
        <v>1539</v>
      </c>
      <c r="V286" s="122" t="s">
        <v>1494</v>
      </c>
      <c r="W286" s="642" t="s">
        <v>51</v>
      </c>
      <c r="X286" s="122" t="s">
        <v>1536</v>
      </c>
      <c r="Y286" s="644">
        <v>43185</v>
      </c>
      <c r="Z286" s="645">
        <v>21571.759999999998</v>
      </c>
      <c r="AA286" s="643">
        <v>25023.26</v>
      </c>
      <c r="AB286" s="648">
        <v>0</v>
      </c>
      <c r="AC286" s="648">
        <v>0</v>
      </c>
      <c r="AD286" s="641" t="s">
        <v>241</v>
      </c>
      <c r="AE286" s="642" t="s">
        <v>1495</v>
      </c>
      <c r="AF286" s="642" t="s">
        <v>70</v>
      </c>
      <c r="AG286" s="631" t="s">
        <v>1537</v>
      </c>
      <c r="AH286" s="649" t="s">
        <v>72</v>
      </c>
      <c r="AI286" s="644">
        <v>43186</v>
      </c>
      <c r="AJ286" s="644">
        <v>43206</v>
      </c>
      <c r="AK286" s="638" t="s">
        <v>3063</v>
      </c>
      <c r="AL286" s="632" t="s">
        <v>600</v>
      </c>
      <c r="AM286" s="644" t="s">
        <v>1132</v>
      </c>
      <c r="AN286" s="642" t="s">
        <v>389</v>
      </c>
      <c r="AO286" s="642" t="s">
        <v>73</v>
      </c>
      <c r="AP286" s="632" t="s">
        <v>601</v>
      </c>
      <c r="AQ286" s="642" t="s">
        <v>73</v>
      </c>
      <c r="AR286" s="642" t="s">
        <v>573</v>
      </c>
      <c r="AS286" s="642" t="s">
        <v>240</v>
      </c>
      <c r="AT286" s="642" t="s">
        <v>566</v>
      </c>
      <c r="AU286" s="642" t="s">
        <v>566</v>
      </c>
      <c r="AV286" s="642" t="s">
        <v>566</v>
      </c>
      <c r="AW286" s="632" t="s">
        <v>1496</v>
      </c>
      <c r="AX286" s="642" t="s">
        <v>1497</v>
      </c>
      <c r="AY286" s="632" t="s">
        <v>569</v>
      </c>
      <c r="AZ286" s="632" t="s">
        <v>570</v>
      </c>
      <c r="BA286" s="632" t="s">
        <v>571</v>
      </c>
      <c r="BB286" s="632" t="s">
        <v>572</v>
      </c>
      <c r="BC286" s="641" t="s">
        <v>51</v>
      </c>
      <c r="BD286" s="115">
        <v>43298</v>
      </c>
      <c r="BE286" s="115">
        <v>43298</v>
      </c>
    </row>
    <row r="287" spans="1:57" ht="57.6" customHeight="1">
      <c r="A287" s="641">
        <v>2018</v>
      </c>
      <c r="B287" s="115">
        <v>43101</v>
      </c>
      <c r="C287" s="115">
        <v>43190</v>
      </c>
      <c r="D287" s="631" t="s">
        <v>64</v>
      </c>
      <c r="E287" s="122" t="s">
        <v>1490</v>
      </c>
      <c r="F287" s="122" t="s">
        <v>1490</v>
      </c>
      <c r="G287" s="122" t="s">
        <v>1540</v>
      </c>
      <c r="H287" s="631">
        <v>55</v>
      </c>
      <c r="I287" s="632" t="s">
        <v>599</v>
      </c>
      <c r="J287" s="122" t="s">
        <v>1541</v>
      </c>
      <c r="K287" s="642" t="s">
        <v>61</v>
      </c>
      <c r="L287" s="642" t="s">
        <v>62</v>
      </c>
      <c r="M287" s="642" t="s">
        <v>63</v>
      </c>
      <c r="N287" s="631" t="s">
        <v>1542</v>
      </c>
      <c r="O287" s="631" t="s">
        <v>1543</v>
      </c>
      <c r="P287" s="643">
        <v>16820</v>
      </c>
      <c r="Q287" s="642" t="s">
        <v>61</v>
      </c>
      <c r="R287" s="642" t="s">
        <v>62</v>
      </c>
      <c r="S287" s="642" t="s">
        <v>63</v>
      </c>
      <c r="T287" s="631" t="s">
        <v>1542</v>
      </c>
      <c r="U287" s="631" t="s">
        <v>1543</v>
      </c>
      <c r="V287" s="122" t="s">
        <v>1494</v>
      </c>
      <c r="W287" s="642" t="s">
        <v>51</v>
      </c>
      <c r="X287" s="122" t="s">
        <v>1540</v>
      </c>
      <c r="Y287" s="644">
        <v>43185</v>
      </c>
      <c r="Z287" s="645">
        <v>14500</v>
      </c>
      <c r="AA287" s="643">
        <v>16820</v>
      </c>
      <c r="AB287" s="648">
        <v>0</v>
      </c>
      <c r="AC287" s="648">
        <v>0</v>
      </c>
      <c r="AD287" s="641" t="s">
        <v>241</v>
      </c>
      <c r="AE287" s="642" t="s">
        <v>1495</v>
      </c>
      <c r="AF287" s="642" t="s">
        <v>70</v>
      </c>
      <c r="AG287" s="631" t="s">
        <v>1541</v>
      </c>
      <c r="AH287" s="649" t="s">
        <v>72</v>
      </c>
      <c r="AI287" s="644">
        <v>43186</v>
      </c>
      <c r="AJ287" s="644">
        <v>43191</v>
      </c>
      <c r="AK287" s="638" t="s">
        <v>3064</v>
      </c>
      <c r="AL287" s="632" t="s">
        <v>600</v>
      </c>
      <c r="AM287" s="644" t="s">
        <v>1132</v>
      </c>
      <c r="AN287" s="642" t="s">
        <v>389</v>
      </c>
      <c r="AO287" s="642" t="s">
        <v>73</v>
      </c>
      <c r="AP287" s="632" t="s">
        <v>601</v>
      </c>
      <c r="AQ287" s="642" t="s">
        <v>73</v>
      </c>
      <c r="AR287" s="642" t="s">
        <v>573</v>
      </c>
      <c r="AS287" s="642" t="s">
        <v>240</v>
      </c>
      <c r="AT287" s="642" t="s">
        <v>566</v>
      </c>
      <c r="AU287" s="642" t="s">
        <v>566</v>
      </c>
      <c r="AV287" s="642" t="s">
        <v>566</v>
      </c>
      <c r="AW287" s="632" t="s">
        <v>1496</v>
      </c>
      <c r="AX287" s="642" t="s">
        <v>1497</v>
      </c>
      <c r="AY287" s="632" t="s">
        <v>569</v>
      </c>
      <c r="AZ287" s="632" t="s">
        <v>570</v>
      </c>
      <c r="BA287" s="632" t="s">
        <v>571</v>
      </c>
      <c r="BB287" s="632" t="s">
        <v>572</v>
      </c>
      <c r="BC287" s="641" t="s">
        <v>51</v>
      </c>
      <c r="BD287" s="115">
        <v>43298</v>
      </c>
      <c r="BE287" s="115">
        <v>43298</v>
      </c>
    </row>
    <row r="288" spans="1:57" ht="28.9" customHeight="1">
      <c r="A288" s="1480">
        <v>2018</v>
      </c>
      <c r="B288" s="1477">
        <v>43191</v>
      </c>
      <c r="C288" s="1477">
        <v>43281</v>
      </c>
      <c r="D288" s="631" t="s">
        <v>64</v>
      </c>
      <c r="E288" s="1480" t="s">
        <v>1387</v>
      </c>
      <c r="F288" s="1480" t="s">
        <v>1387</v>
      </c>
      <c r="G288" s="1470" t="s">
        <v>1544</v>
      </c>
      <c r="H288" s="1470">
        <v>55</v>
      </c>
      <c r="I288" s="1474" t="s">
        <v>599</v>
      </c>
      <c r="J288" s="1470" t="s">
        <v>1545</v>
      </c>
      <c r="K288" s="1468" t="s">
        <v>61</v>
      </c>
      <c r="L288" s="1468" t="s">
        <v>62</v>
      </c>
      <c r="M288" s="1468" t="s">
        <v>63</v>
      </c>
      <c r="N288" s="631" t="s">
        <v>313</v>
      </c>
      <c r="O288" s="631" t="s">
        <v>1546</v>
      </c>
      <c r="P288" s="643">
        <v>32285.119999999999</v>
      </c>
      <c r="Q288" s="1468" t="s">
        <v>61</v>
      </c>
      <c r="R288" s="1468" t="s">
        <v>62</v>
      </c>
      <c r="S288" s="1468" t="s">
        <v>63</v>
      </c>
      <c r="T288" s="1470" t="s">
        <v>313</v>
      </c>
      <c r="U288" s="1470" t="s">
        <v>1546</v>
      </c>
      <c r="V288" s="1470" t="s">
        <v>1547</v>
      </c>
      <c r="W288" s="1468" t="s">
        <v>51</v>
      </c>
      <c r="X288" s="1470" t="s">
        <v>1544</v>
      </c>
      <c r="Y288" s="1489">
        <v>43206</v>
      </c>
      <c r="Z288" s="1481">
        <v>27832</v>
      </c>
      <c r="AA288" s="1482">
        <v>32285.119999999999</v>
      </c>
      <c r="AB288" s="1487">
        <v>0</v>
      </c>
      <c r="AC288" s="1487">
        <v>0</v>
      </c>
      <c r="AD288" s="1473" t="s">
        <v>241</v>
      </c>
      <c r="AE288" s="1466" t="s">
        <v>1495</v>
      </c>
      <c r="AF288" s="1466" t="s">
        <v>70</v>
      </c>
      <c r="AG288" s="1467" t="s">
        <v>1545</v>
      </c>
      <c r="AH288" s="1490" t="s">
        <v>72</v>
      </c>
      <c r="AI288" s="1489" t="s">
        <v>1508</v>
      </c>
      <c r="AJ288" s="1489" t="s">
        <v>1508</v>
      </c>
      <c r="AK288" s="702" t="s">
        <v>3065</v>
      </c>
      <c r="AL288" s="1469" t="s">
        <v>600</v>
      </c>
      <c r="AM288" s="1489" t="s">
        <v>1132</v>
      </c>
      <c r="AN288" s="1466" t="s">
        <v>389</v>
      </c>
      <c r="AO288" s="1466" t="s">
        <v>73</v>
      </c>
      <c r="AP288" s="1469" t="s">
        <v>601</v>
      </c>
      <c r="AQ288" s="1466" t="s">
        <v>73</v>
      </c>
      <c r="AR288" s="1466" t="s">
        <v>573</v>
      </c>
      <c r="AS288" s="1466" t="s">
        <v>240</v>
      </c>
      <c r="AT288" s="1466" t="s">
        <v>566</v>
      </c>
      <c r="AU288" s="1466" t="s">
        <v>566</v>
      </c>
      <c r="AV288" s="1466" t="s">
        <v>566</v>
      </c>
      <c r="AW288" s="1469" t="s">
        <v>1496</v>
      </c>
      <c r="AX288" s="1466" t="s">
        <v>1497</v>
      </c>
      <c r="AY288" s="1469" t="s">
        <v>569</v>
      </c>
      <c r="AZ288" s="1469" t="s">
        <v>570</v>
      </c>
      <c r="BA288" s="1469" t="s">
        <v>571</v>
      </c>
      <c r="BB288" s="1469" t="s">
        <v>572</v>
      </c>
      <c r="BC288" s="1473" t="s">
        <v>51</v>
      </c>
      <c r="BD288" s="1477">
        <v>43298</v>
      </c>
      <c r="BE288" s="1477">
        <v>43298</v>
      </c>
    </row>
    <row r="289" spans="1:57" ht="30">
      <c r="A289" s="910"/>
      <c r="B289" s="1478"/>
      <c r="C289" s="1478"/>
      <c r="D289" s="631" t="s">
        <v>64</v>
      </c>
      <c r="E289" s="910"/>
      <c r="F289" s="910"/>
      <c r="G289" s="1471"/>
      <c r="H289" s="1471"/>
      <c r="I289" s="910"/>
      <c r="J289" s="1471"/>
      <c r="K289" s="804"/>
      <c r="L289" s="804"/>
      <c r="M289" s="804"/>
      <c r="N289" s="631" t="s">
        <v>1548</v>
      </c>
      <c r="O289" s="631" t="s">
        <v>1549</v>
      </c>
      <c r="P289" s="643">
        <v>36121.24</v>
      </c>
      <c r="Q289" s="804"/>
      <c r="R289" s="804"/>
      <c r="S289" s="804"/>
      <c r="T289" s="1471"/>
      <c r="U289" s="1471"/>
      <c r="V289" s="1471"/>
      <c r="W289" s="804"/>
      <c r="X289" s="1471"/>
      <c r="Y289" s="1489"/>
      <c r="Z289" s="1481"/>
      <c r="AA289" s="1482"/>
      <c r="AB289" s="1487"/>
      <c r="AC289" s="1487"/>
      <c r="AD289" s="1473"/>
      <c r="AE289" s="1466"/>
      <c r="AF289" s="1466"/>
      <c r="AG289" s="1467"/>
      <c r="AH289" s="1490"/>
      <c r="AI289" s="1489"/>
      <c r="AJ289" s="1489"/>
      <c r="AK289" s="910"/>
      <c r="AL289" s="1469"/>
      <c r="AM289" s="1489"/>
      <c r="AN289" s="1466"/>
      <c r="AO289" s="1466"/>
      <c r="AP289" s="1469"/>
      <c r="AQ289" s="1466"/>
      <c r="AR289" s="1466"/>
      <c r="AS289" s="1466"/>
      <c r="AT289" s="1466"/>
      <c r="AU289" s="1466"/>
      <c r="AV289" s="1466"/>
      <c r="AW289" s="1469"/>
      <c r="AX289" s="1466"/>
      <c r="AY289" s="1469"/>
      <c r="AZ289" s="1469"/>
      <c r="BA289" s="1469"/>
      <c r="BB289" s="1469"/>
      <c r="BC289" s="1473"/>
      <c r="BD289" s="1478"/>
      <c r="BE289" s="1478"/>
    </row>
    <row r="290" spans="1:57" ht="30">
      <c r="A290" s="911"/>
      <c r="B290" s="1479"/>
      <c r="C290" s="1479"/>
      <c r="D290" s="631" t="s">
        <v>64</v>
      </c>
      <c r="E290" s="911"/>
      <c r="F290" s="911"/>
      <c r="G290" s="1472"/>
      <c r="H290" s="1472"/>
      <c r="I290" s="911"/>
      <c r="J290" s="1472"/>
      <c r="K290" s="805"/>
      <c r="L290" s="805"/>
      <c r="M290" s="805"/>
      <c r="N290" s="631" t="s">
        <v>1550</v>
      </c>
      <c r="O290" s="631" t="s">
        <v>1551</v>
      </c>
      <c r="P290" s="643">
        <v>35261.1</v>
      </c>
      <c r="Q290" s="805"/>
      <c r="R290" s="805"/>
      <c r="S290" s="805"/>
      <c r="T290" s="1472"/>
      <c r="U290" s="1472"/>
      <c r="V290" s="1472"/>
      <c r="W290" s="805"/>
      <c r="X290" s="1472"/>
      <c r="Y290" s="1489"/>
      <c r="Z290" s="1481"/>
      <c r="AA290" s="1482"/>
      <c r="AB290" s="1487"/>
      <c r="AC290" s="1487"/>
      <c r="AD290" s="1473"/>
      <c r="AE290" s="1466"/>
      <c r="AF290" s="1466"/>
      <c r="AG290" s="1467"/>
      <c r="AH290" s="1490"/>
      <c r="AI290" s="1489"/>
      <c r="AJ290" s="1489"/>
      <c r="AK290" s="911"/>
      <c r="AL290" s="1469"/>
      <c r="AM290" s="1489"/>
      <c r="AN290" s="1466"/>
      <c r="AO290" s="1466"/>
      <c r="AP290" s="1469"/>
      <c r="AQ290" s="1466"/>
      <c r="AR290" s="1466"/>
      <c r="AS290" s="1466"/>
      <c r="AT290" s="1466"/>
      <c r="AU290" s="1466"/>
      <c r="AV290" s="1466"/>
      <c r="AW290" s="1469"/>
      <c r="AX290" s="1466"/>
      <c r="AY290" s="1469"/>
      <c r="AZ290" s="1469"/>
      <c r="BA290" s="1469"/>
      <c r="BB290" s="1469"/>
      <c r="BC290" s="1473"/>
      <c r="BD290" s="1479"/>
      <c r="BE290" s="1479"/>
    </row>
    <row r="291" spans="1:57" ht="28.9" customHeight="1">
      <c r="A291" s="1480">
        <v>2018</v>
      </c>
      <c r="B291" s="1477">
        <v>43191</v>
      </c>
      <c r="C291" s="1477">
        <v>43281</v>
      </c>
      <c r="D291" s="631" t="s">
        <v>64</v>
      </c>
      <c r="E291" s="1480" t="s">
        <v>1387</v>
      </c>
      <c r="F291" s="1480" t="s">
        <v>1387</v>
      </c>
      <c r="G291" s="1470" t="s">
        <v>1552</v>
      </c>
      <c r="H291" s="1470">
        <v>55</v>
      </c>
      <c r="I291" s="1474" t="s">
        <v>599</v>
      </c>
      <c r="J291" s="1470" t="s">
        <v>1553</v>
      </c>
      <c r="K291" s="642" t="s">
        <v>1554</v>
      </c>
      <c r="L291" s="642" t="s">
        <v>1555</v>
      </c>
      <c r="M291" s="642" t="s">
        <v>549</v>
      </c>
      <c r="N291" s="631" t="s">
        <v>1488</v>
      </c>
      <c r="O291" s="631" t="s">
        <v>1528</v>
      </c>
      <c r="P291" s="643">
        <v>12940.94</v>
      </c>
      <c r="Q291" s="1468" t="s">
        <v>1554</v>
      </c>
      <c r="R291" s="1468" t="s">
        <v>1556</v>
      </c>
      <c r="S291" s="1468" t="s">
        <v>549</v>
      </c>
      <c r="T291" s="1470" t="s">
        <v>1488</v>
      </c>
      <c r="U291" s="1470" t="s">
        <v>1528</v>
      </c>
      <c r="V291" s="1470" t="s">
        <v>1557</v>
      </c>
      <c r="W291" s="1468" t="s">
        <v>51</v>
      </c>
      <c r="X291" s="1470" t="s">
        <v>1552</v>
      </c>
      <c r="Y291" s="1489">
        <v>43227</v>
      </c>
      <c r="Z291" s="1481">
        <v>11156</v>
      </c>
      <c r="AA291" s="1482">
        <v>12940.96</v>
      </c>
      <c r="AB291" s="1487">
        <v>0</v>
      </c>
      <c r="AC291" s="1487">
        <v>0</v>
      </c>
      <c r="AD291" s="1473" t="s">
        <v>241</v>
      </c>
      <c r="AE291" s="1466" t="s">
        <v>1495</v>
      </c>
      <c r="AF291" s="1466" t="s">
        <v>70</v>
      </c>
      <c r="AG291" s="1467" t="s">
        <v>1558</v>
      </c>
      <c r="AH291" s="1490" t="s">
        <v>72</v>
      </c>
      <c r="AI291" s="1489" t="s">
        <v>1508</v>
      </c>
      <c r="AJ291" s="1489" t="s">
        <v>1508</v>
      </c>
      <c r="AK291" s="702" t="s">
        <v>3066</v>
      </c>
      <c r="AL291" s="1469" t="s">
        <v>600</v>
      </c>
      <c r="AM291" s="1489" t="s">
        <v>1132</v>
      </c>
      <c r="AN291" s="1466" t="s">
        <v>389</v>
      </c>
      <c r="AO291" s="1466" t="s">
        <v>73</v>
      </c>
      <c r="AP291" s="1469" t="s">
        <v>601</v>
      </c>
      <c r="AQ291" s="1466" t="s">
        <v>73</v>
      </c>
      <c r="AR291" s="1466" t="s">
        <v>573</v>
      </c>
      <c r="AS291" s="1466" t="s">
        <v>240</v>
      </c>
      <c r="AT291" s="1466" t="s">
        <v>566</v>
      </c>
      <c r="AU291" s="1466" t="s">
        <v>566</v>
      </c>
      <c r="AV291" s="1466" t="s">
        <v>566</v>
      </c>
      <c r="AW291" s="1469" t="s">
        <v>1496</v>
      </c>
      <c r="AX291" s="1466" t="s">
        <v>1497</v>
      </c>
      <c r="AY291" s="1469" t="s">
        <v>569</v>
      </c>
      <c r="AZ291" s="1469" t="s">
        <v>570</v>
      </c>
      <c r="BA291" s="1469" t="s">
        <v>571</v>
      </c>
      <c r="BB291" s="1469" t="s">
        <v>572</v>
      </c>
      <c r="BC291" s="1473" t="s">
        <v>51</v>
      </c>
      <c r="BD291" s="1477">
        <v>43298</v>
      </c>
      <c r="BE291" s="1477">
        <v>43298</v>
      </c>
    </row>
    <row r="292" spans="1:57" ht="60">
      <c r="A292" s="911"/>
      <c r="B292" s="1479"/>
      <c r="C292" s="1479"/>
      <c r="D292" s="631" t="s">
        <v>64</v>
      </c>
      <c r="E292" s="911"/>
      <c r="F292" s="911"/>
      <c r="G292" s="1472"/>
      <c r="H292" s="1472"/>
      <c r="I292" s="805"/>
      <c r="J292" s="1472"/>
      <c r="K292" s="642" t="s">
        <v>61</v>
      </c>
      <c r="L292" s="642" t="s">
        <v>62</v>
      </c>
      <c r="M292" s="642" t="s">
        <v>63</v>
      </c>
      <c r="N292" s="631" t="s">
        <v>1559</v>
      </c>
      <c r="O292" s="631" t="s">
        <v>1560</v>
      </c>
      <c r="P292" s="643">
        <v>25520</v>
      </c>
      <c r="Q292" s="805"/>
      <c r="R292" s="805"/>
      <c r="S292" s="805"/>
      <c r="T292" s="1472"/>
      <c r="U292" s="1472"/>
      <c r="V292" s="1472"/>
      <c r="W292" s="805"/>
      <c r="X292" s="1472"/>
      <c r="Y292" s="1489"/>
      <c r="Z292" s="1481"/>
      <c r="AA292" s="1482"/>
      <c r="AB292" s="1487"/>
      <c r="AC292" s="1487"/>
      <c r="AD292" s="1473"/>
      <c r="AE292" s="1466"/>
      <c r="AF292" s="1466"/>
      <c r="AG292" s="1467"/>
      <c r="AH292" s="1490"/>
      <c r="AI292" s="1489"/>
      <c r="AJ292" s="1489"/>
      <c r="AK292" s="805"/>
      <c r="AL292" s="1469"/>
      <c r="AM292" s="1489"/>
      <c r="AN292" s="1466"/>
      <c r="AO292" s="1466"/>
      <c r="AP292" s="1469"/>
      <c r="AQ292" s="1466"/>
      <c r="AR292" s="1466"/>
      <c r="AS292" s="1466"/>
      <c r="AT292" s="1466"/>
      <c r="AU292" s="1466"/>
      <c r="AV292" s="1466"/>
      <c r="AW292" s="1469"/>
      <c r="AX292" s="1466"/>
      <c r="AY292" s="1469"/>
      <c r="AZ292" s="1469"/>
      <c r="BA292" s="1469"/>
      <c r="BB292" s="1469"/>
      <c r="BC292" s="1473"/>
      <c r="BD292" s="1479"/>
      <c r="BE292" s="1479"/>
    </row>
    <row r="293" spans="1:57" ht="57.6" customHeight="1">
      <c r="A293" s="1480">
        <v>2018</v>
      </c>
      <c r="B293" s="1477">
        <v>43191</v>
      </c>
      <c r="C293" s="1477">
        <v>43281</v>
      </c>
      <c r="D293" s="631" t="s">
        <v>64</v>
      </c>
      <c r="E293" s="1480" t="s">
        <v>1387</v>
      </c>
      <c r="F293" s="1480" t="s">
        <v>1387</v>
      </c>
      <c r="G293" s="1470" t="s">
        <v>1561</v>
      </c>
      <c r="H293" s="1470">
        <v>55</v>
      </c>
      <c r="I293" s="1474" t="s">
        <v>599</v>
      </c>
      <c r="J293" s="1470" t="s">
        <v>1562</v>
      </c>
      <c r="K293" s="642" t="s">
        <v>61</v>
      </c>
      <c r="L293" s="642" t="s">
        <v>62</v>
      </c>
      <c r="M293" s="642" t="s">
        <v>63</v>
      </c>
      <c r="N293" s="631" t="s">
        <v>273</v>
      </c>
      <c r="O293" s="631" t="s">
        <v>1563</v>
      </c>
      <c r="P293" s="643">
        <v>30844.400000000001</v>
      </c>
      <c r="Q293" s="1468" t="s">
        <v>61</v>
      </c>
      <c r="R293" s="1468" t="s">
        <v>62</v>
      </c>
      <c r="S293" s="1468" t="s">
        <v>63</v>
      </c>
      <c r="T293" s="1470" t="s">
        <v>273</v>
      </c>
      <c r="U293" s="1470" t="s">
        <v>1563</v>
      </c>
      <c r="V293" s="1470" t="s">
        <v>1564</v>
      </c>
      <c r="W293" s="1468" t="s">
        <v>51</v>
      </c>
      <c r="X293" s="1470" t="s">
        <v>1561</v>
      </c>
      <c r="Y293" s="1489">
        <v>43249</v>
      </c>
      <c r="Z293" s="1481">
        <v>26590</v>
      </c>
      <c r="AA293" s="1482">
        <v>30844.400000000001</v>
      </c>
      <c r="AB293" s="1487">
        <v>0</v>
      </c>
      <c r="AC293" s="1487">
        <v>0</v>
      </c>
      <c r="AD293" s="1473" t="s">
        <v>241</v>
      </c>
      <c r="AE293" s="1466" t="s">
        <v>1495</v>
      </c>
      <c r="AF293" s="1466" t="s">
        <v>70</v>
      </c>
      <c r="AG293" s="1467" t="s">
        <v>1562</v>
      </c>
      <c r="AH293" s="1490" t="s">
        <v>72</v>
      </c>
      <c r="AI293" s="1489" t="s">
        <v>1508</v>
      </c>
      <c r="AJ293" s="1489" t="s">
        <v>1508</v>
      </c>
      <c r="AK293" s="702" t="s">
        <v>3067</v>
      </c>
      <c r="AL293" s="1469" t="s">
        <v>600</v>
      </c>
      <c r="AM293" s="1489" t="s">
        <v>1132</v>
      </c>
      <c r="AN293" s="1466" t="s">
        <v>389</v>
      </c>
      <c r="AO293" s="1466" t="s">
        <v>73</v>
      </c>
      <c r="AP293" s="1469" t="s">
        <v>601</v>
      </c>
      <c r="AQ293" s="1466" t="s">
        <v>73</v>
      </c>
      <c r="AR293" s="1466" t="s">
        <v>573</v>
      </c>
      <c r="AS293" s="1466" t="s">
        <v>240</v>
      </c>
      <c r="AT293" s="1466" t="s">
        <v>566</v>
      </c>
      <c r="AU293" s="1466" t="s">
        <v>566</v>
      </c>
      <c r="AV293" s="1466" t="s">
        <v>566</v>
      </c>
      <c r="AW293" s="1469" t="s">
        <v>1496</v>
      </c>
      <c r="AX293" s="1466" t="s">
        <v>1497</v>
      </c>
      <c r="AY293" s="1469" t="s">
        <v>569</v>
      </c>
      <c r="AZ293" s="1469" t="s">
        <v>570</v>
      </c>
      <c r="BA293" s="1469" t="s">
        <v>571</v>
      </c>
      <c r="BB293" s="1469" t="s">
        <v>572</v>
      </c>
      <c r="BC293" s="1473" t="s">
        <v>51</v>
      </c>
      <c r="BD293" s="1477">
        <v>43298</v>
      </c>
      <c r="BE293" s="1477">
        <v>43298</v>
      </c>
    </row>
    <row r="294" spans="1:57" ht="30">
      <c r="A294" s="911"/>
      <c r="B294" s="1479"/>
      <c r="C294" s="1479"/>
      <c r="D294" s="631" t="s">
        <v>64</v>
      </c>
      <c r="E294" s="911"/>
      <c r="F294" s="911"/>
      <c r="G294" s="1472"/>
      <c r="H294" s="1472"/>
      <c r="I294" s="805"/>
      <c r="J294" s="1472"/>
      <c r="K294" s="642" t="s">
        <v>1554</v>
      </c>
      <c r="L294" s="642" t="s">
        <v>1555</v>
      </c>
      <c r="M294" s="642" t="s">
        <v>549</v>
      </c>
      <c r="N294" s="631" t="s">
        <v>1488</v>
      </c>
      <c r="O294" s="631" t="s">
        <v>1528</v>
      </c>
      <c r="P294" s="643">
        <v>37060.839999999997</v>
      </c>
      <c r="Q294" s="805"/>
      <c r="R294" s="805"/>
      <c r="S294" s="805"/>
      <c r="T294" s="1472"/>
      <c r="U294" s="1472"/>
      <c r="V294" s="1472"/>
      <c r="W294" s="805"/>
      <c r="X294" s="1472"/>
      <c r="Y294" s="1489"/>
      <c r="Z294" s="1481"/>
      <c r="AA294" s="1482"/>
      <c r="AB294" s="1487"/>
      <c r="AC294" s="1487"/>
      <c r="AD294" s="1473"/>
      <c r="AE294" s="1466"/>
      <c r="AF294" s="1466"/>
      <c r="AG294" s="1467"/>
      <c r="AH294" s="1490"/>
      <c r="AI294" s="1489"/>
      <c r="AJ294" s="1489"/>
      <c r="AK294" s="805"/>
      <c r="AL294" s="1469"/>
      <c r="AM294" s="1489"/>
      <c r="AN294" s="1466"/>
      <c r="AO294" s="1466"/>
      <c r="AP294" s="1469"/>
      <c r="AQ294" s="1466"/>
      <c r="AR294" s="1466"/>
      <c r="AS294" s="1466"/>
      <c r="AT294" s="1466"/>
      <c r="AU294" s="1466"/>
      <c r="AV294" s="1466"/>
      <c r="AW294" s="1469"/>
      <c r="AX294" s="1466"/>
      <c r="AY294" s="1469"/>
      <c r="AZ294" s="1469"/>
      <c r="BA294" s="1469"/>
      <c r="BB294" s="1469"/>
      <c r="BC294" s="1473"/>
      <c r="BD294" s="1479"/>
      <c r="BE294" s="1479"/>
    </row>
    <row r="295" spans="1:57" ht="57.6" customHeight="1">
      <c r="A295" s="1480">
        <v>2018</v>
      </c>
      <c r="B295" s="1477">
        <v>43191</v>
      </c>
      <c r="C295" s="1477">
        <v>43281</v>
      </c>
      <c r="D295" s="631" t="s">
        <v>64</v>
      </c>
      <c r="E295" s="1480" t="s">
        <v>1387</v>
      </c>
      <c r="F295" s="1480" t="s">
        <v>1387</v>
      </c>
      <c r="G295" s="1470" t="s">
        <v>1565</v>
      </c>
      <c r="H295" s="1470">
        <v>55</v>
      </c>
      <c r="I295" s="1474" t="s">
        <v>599</v>
      </c>
      <c r="J295" s="1470" t="s">
        <v>1566</v>
      </c>
      <c r="K295" s="1468" t="s">
        <v>61</v>
      </c>
      <c r="L295" s="1468" t="s">
        <v>62</v>
      </c>
      <c r="M295" s="1468" t="s">
        <v>63</v>
      </c>
      <c r="N295" s="631" t="s">
        <v>1567</v>
      </c>
      <c r="O295" s="631" t="s">
        <v>1385</v>
      </c>
      <c r="P295" s="643">
        <v>18505.02</v>
      </c>
      <c r="Q295" s="1468" t="s">
        <v>61</v>
      </c>
      <c r="R295" s="1468" t="s">
        <v>62</v>
      </c>
      <c r="S295" s="1468" t="s">
        <v>63</v>
      </c>
      <c r="T295" s="1470" t="s">
        <v>82</v>
      </c>
      <c r="U295" s="1470" t="s">
        <v>1385</v>
      </c>
      <c r="V295" s="1470" t="s">
        <v>1568</v>
      </c>
      <c r="W295" s="1468" t="s">
        <v>51</v>
      </c>
      <c r="X295" s="1470" t="s">
        <v>1565</v>
      </c>
      <c r="Y295" s="1489">
        <v>43241</v>
      </c>
      <c r="Z295" s="1482">
        <v>18505.02</v>
      </c>
      <c r="AA295" s="1482">
        <v>18505.02</v>
      </c>
      <c r="AB295" s="1487">
        <v>0</v>
      </c>
      <c r="AC295" s="1487">
        <v>0</v>
      </c>
      <c r="AD295" s="1473" t="s">
        <v>241</v>
      </c>
      <c r="AE295" s="1466" t="s">
        <v>1495</v>
      </c>
      <c r="AF295" s="1466" t="s">
        <v>70</v>
      </c>
      <c r="AG295" s="1467" t="s">
        <v>1566</v>
      </c>
      <c r="AH295" s="1490" t="s">
        <v>72</v>
      </c>
      <c r="AI295" s="1489" t="s">
        <v>1508</v>
      </c>
      <c r="AJ295" s="1489" t="s">
        <v>1508</v>
      </c>
      <c r="AK295" s="702" t="s">
        <v>3068</v>
      </c>
      <c r="AL295" s="1469" t="s">
        <v>600</v>
      </c>
      <c r="AM295" s="1489" t="s">
        <v>1132</v>
      </c>
      <c r="AN295" s="1466" t="s">
        <v>389</v>
      </c>
      <c r="AO295" s="1466" t="s">
        <v>73</v>
      </c>
      <c r="AP295" s="1469" t="s">
        <v>601</v>
      </c>
      <c r="AQ295" s="1466" t="s">
        <v>73</v>
      </c>
      <c r="AR295" s="1466" t="s">
        <v>573</v>
      </c>
      <c r="AS295" s="1466" t="s">
        <v>240</v>
      </c>
      <c r="AT295" s="1466" t="s">
        <v>566</v>
      </c>
      <c r="AU295" s="1466" t="s">
        <v>566</v>
      </c>
      <c r="AV295" s="1466" t="s">
        <v>566</v>
      </c>
      <c r="AW295" s="1469" t="s">
        <v>1496</v>
      </c>
      <c r="AX295" s="1466" t="s">
        <v>1497</v>
      </c>
      <c r="AY295" s="1469" t="s">
        <v>569</v>
      </c>
      <c r="AZ295" s="1469" t="s">
        <v>570</v>
      </c>
      <c r="BA295" s="1469" t="s">
        <v>571</v>
      </c>
      <c r="BB295" s="1469" t="s">
        <v>572</v>
      </c>
      <c r="BC295" s="1473" t="s">
        <v>51</v>
      </c>
      <c r="BD295" s="1477">
        <v>43298</v>
      </c>
      <c r="BE295" s="1477">
        <v>43298</v>
      </c>
    </row>
    <row r="296" spans="1:57" ht="30">
      <c r="A296" s="910"/>
      <c r="B296" s="1478"/>
      <c r="C296" s="1478"/>
      <c r="D296" s="631" t="s">
        <v>64</v>
      </c>
      <c r="E296" s="910"/>
      <c r="F296" s="910"/>
      <c r="G296" s="1471"/>
      <c r="H296" s="1471"/>
      <c r="I296" s="804"/>
      <c r="J296" s="1471"/>
      <c r="K296" s="804"/>
      <c r="L296" s="804"/>
      <c r="M296" s="804"/>
      <c r="N296" s="631" t="s">
        <v>294</v>
      </c>
      <c r="O296" s="631" t="s">
        <v>1450</v>
      </c>
      <c r="P296" s="643">
        <v>160560</v>
      </c>
      <c r="Q296" s="804"/>
      <c r="R296" s="804"/>
      <c r="S296" s="804"/>
      <c r="T296" s="1471"/>
      <c r="U296" s="1471"/>
      <c r="V296" s="1471"/>
      <c r="W296" s="804"/>
      <c r="X296" s="1471"/>
      <c r="Y296" s="1489"/>
      <c r="Z296" s="1482"/>
      <c r="AA296" s="1482"/>
      <c r="AB296" s="1487"/>
      <c r="AC296" s="1487"/>
      <c r="AD296" s="1473"/>
      <c r="AE296" s="1466"/>
      <c r="AF296" s="1466"/>
      <c r="AG296" s="1467"/>
      <c r="AH296" s="1490"/>
      <c r="AI296" s="1489"/>
      <c r="AJ296" s="1489"/>
      <c r="AK296" s="804"/>
      <c r="AL296" s="1469"/>
      <c r="AM296" s="1489"/>
      <c r="AN296" s="1466"/>
      <c r="AO296" s="1466"/>
      <c r="AP296" s="1469"/>
      <c r="AQ296" s="1466"/>
      <c r="AR296" s="1466"/>
      <c r="AS296" s="1466"/>
      <c r="AT296" s="1466"/>
      <c r="AU296" s="1466"/>
      <c r="AV296" s="1466"/>
      <c r="AW296" s="1469"/>
      <c r="AX296" s="1466"/>
      <c r="AY296" s="1469"/>
      <c r="AZ296" s="1469"/>
      <c r="BA296" s="1469"/>
      <c r="BB296" s="1469"/>
      <c r="BC296" s="1473"/>
      <c r="BD296" s="1478"/>
      <c r="BE296" s="1478"/>
    </row>
    <row r="297" spans="1:57" ht="30">
      <c r="A297" s="911"/>
      <c r="B297" s="1479"/>
      <c r="C297" s="1479"/>
      <c r="D297" s="631" t="s">
        <v>64</v>
      </c>
      <c r="E297" s="911"/>
      <c r="F297" s="911"/>
      <c r="G297" s="1472"/>
      <c r="H297" s="1472"/>
      <c r="I297" s="805"/>
      <c r="J297" s="1472"/>
      <c r="K297" s="805"/>
      <c r="L297" s="805"/>
      <c r="M297" s="805"/>
      <c r="N297" s="631" t="s">
        <v>816</v>
      </c>
      <c r="O297" s="631" t="s">
        <v>1569</v>
      </c>
      <c r="P297" s="643">
        <v>41562.42</v>
      </c>
      <c r="Q297" s="805"/>
      <c r="R297" s="805"/>
      <c r="S297" s="805"/>
      <c r="T297" s="1472"/>
      <c r="U297" s="1472"/>
      <c r="V297" s="1472"/>
      <c r="W297" s="805"/>
      <c r="X297" s="1472"/>
      <c r="Y297" s="1489"/>
      <c r="Z297" s="1482"/>
      <c r="AA297" s="1482"/>
      <c r="AB297" s="1487"/>
      <c r="AC297" s="1487"/>
      <c r="AD297" s="1473"/>
      <c r="AE297" s="1466"/>
      <c r="AF297" s="1466"/>
      <c r="AG297" s="1467"/>
      <c r="AH297" s="1490"/>
      <c r="AI297" s="1489"/>
      <c r="AJ297" s="1489"/>
      <c r="AK297" s="805"/>
      <c r="AL297" s="1469"/>
      <c r="AM297" s="1489"/>
      <c r="AN297" s="1466"/>
      <c r="AO297" s="1466"/>
      <c r="AP297" s="1469"/>
      <c r="AQ297" s="1466"/>
      <c r="AR297" s="1466"/>
      <c r="AS297" s="1466"/>
      <c r="AT297" s="1466"/>
      <c r="AU297" s="1466"/>
      <c r="AV297" s="1466"/>
      <c r="AW297" s="1469"/>
      <c r="AX297" s="1466"/>
      <c r="AY297" s="1469"/>
      <c r="AZ297" s="1469"/>
      <c r="BA297" s="1469"/>
      <c r="BB297" s="1469"/>
      <c r="BC297" s="1473"/>
      <c r="BD297" s="1479"/>
      <c r="BE297" s="1479"/>
    </row>
    <row r="298" spans="1:57" ht="57.6" customHeight="1">
      <c r="A298" s="1480">
        <v>2018</v>
      </c>
      <c r="B298" s="1477">
        <v>43191</v>
      </c>
      <c r="C298" s="1477">
        <v>43281</v>
      </c>
      <c r="D298" s="631" t="s">
        <v>64</v>
      </c>
      <c r="E298" s="1480" t="s">
        <v>1387</v>
      </c>
      <c r="F298" s="1480" t="s">
        <v>1387</v>
      </c>
      <c r="G298" s="1470" t="s">
        <v>1570</v>
      </c>
      <c r="H298" s="1470">
        <v>55</v>
      </c>
      <c r="I298" s="1474" t="s">
        <v>599</v>
      </c>
      <c r="J298" s="1470" t="s">
        <v>1571</v>
      </c>
      <c r="K298" s="642" t="s">
        <v>61</v>
      </c>
      <c r="L298" s="642" t="s">
        <v>62</v>
      </c>
      <c r="M298" s="642" t="s">
        <v>63</v>
      </c>
      <c r="N298" s="631" t="s">
        <v>1559</v>
      </c>
      <c r="O298" s="631" t="s">
        <v>1560</v>
      </c>
      <c r="P298" s="643">
        <v>22040</v>
      </c>
      <c r="Q298" s="1468" t="s">
        <v>61</v>
      </c>
      <c r="R298" s="1468" t="s">
        <v>62</v>
      </c>
      <c r="S298" s="1468" t="s">
        <v>63</v>
      </c>
      <c r="T298" s="1470" t="s">
        <v>1559</v>
      </c>
      <c r="U298" s="1470" t="s">
        <v>1560</v>
      </c>
      <c r="V298" s="1470" t="s">
        <v>1557</v>
      </c>
      <c r="W298" s="1468" t="s">
        <v>51</v>
      </c>
      <c r="X298" s="1470" t="s">
        <v>1570</v>
      </c>
      <c r="Y298" s="1489">
        <v>43249</v>
      </c>
      <c r="Z298" s="1481">
        <v>19000</v>
      </c>
      <c r="AA298" s="1482">
        <v>22040</v>
      </c>
      <c r="AB298" s="1487">
        <v>0</v>
      </c>
      <c r="AC298" s="1487">
        <v>0</v>
      </c>
      <c r="AD298" s="1473" t="s">
        <v>241</v>
      </c>
      <c r="AE298" s="1466" t="s">
        <v>1495</v>
      </c>
      <c r="AF298" s="1466" t="s">
        <v>70</v>
      </c>
      <c r="AG298" s="1467" t="s">
        <v>1571</v>
      </c>
      <c r="AH298" s="1490" t="s">
        <v>72</v>
      </c>
      <c r="AI298" s="1489" t="s">
        <v>1508</v>
      </c>
      <c r="AJ298" s="1489" t="s">
        <v>1508</v>
      </c>
      <c r="AK298" s="702" t="s">
        <v>3069</v>
      </c>
      <c r="AL298" s="1469" t="s">
        <v>600</v>
      </c>
      <c r="AM298" s="1489" t="s">
        <v>1132</v>
      </c>
      <c r="AN298" s="1466" t="s">
        <v>389</v>
      </c>
      <c r="AO298" s="1466" t="s">
        <v>73</v>
      </c>
      <c r="AP298" s="1469" t="s">
        <v>601</v>
      </c>
      <c r="AQ298" s="1466" t="s">
        <v>73</v>
      </c>
      <c r="AR298" s="1466" t="s">
        <v>573</v>
      </c>
      <c r="AS298" s="1466" t="s">
        <v>240</v>
      </c>
      <c r="AT298" s="1466" t="s">
        <v>566</v>
      </c>
      <c r="AU298" s="1466" t="s">
        <v>566</v>
      </c>
      <c r="AV298" s="1466" t="s">
        <v>566</v>
      </c>
      <c r="AW298" s="1469" t="s">
        <v>1496</v>
      </c>
      <c r="AX298" s="1466" t="s">
        <v>1497</v>
      </c>
      <c r="AY298" s="1469" t="s">
        <v>569</v>
      </c>
      <c r="AZ298" s="1469" t="s">
        <v>570</v>
      </c>
      <c r="BA298" s="1469" t="s">
        <v>571</v>
      </c>
      <c r="BB298" s="1469" t="s">
        <v>572</v>
      </c>
      <c r="BC298" s="1473" t="s">
        <v>51</v>
      </c>
      <c r="BD298" s="1477">
        <v>43298</v>
      </c>
      <c r="BE298" s="1477">
        <v>43298</v>
      </c>
    </row>
    <row r="299" spans="1:57" ht="30">
      <c r="A299" s="911"/>
      <c r="B299" s="1479"/>
      <c r="C299" s="1479"/>
      <c r="D299" s="631" t="s">
        <v>64</v>
      </c>
      <c r="E299" s="911"/>
      <c r="F299" s="911"/>
      <c r="G299" s="1472"/>
      <c r="H299" s="1472"/>
      <c r="I299" s="805"/>
      <c r="J299" s="1472"/>
      <c r="K299" s="642" t="s">
        <v>1554</v>
      </c>
      <c r="L299" s="642" t="s">
        <v>1556</v>
      </c>
      <c r="M299" s="642" t="s">
        <v>549</v>
      </c>
      <c r="N299" s="631" t="s">
        <v>1488</v>
      </c>
      <c r="O299" s="631" t="s">
        <v>1528</v>
      </c>
      <c r="P299" s="643">
        <v>23200</v>
      </c>
      <c r="Q299" s="805"/>
      <c r="R299" s="805"/>
      <c r="S299" s="805"/>
      <c r="T299" s="1472"/>
      <c r="U299" s="1472"/>
      <c r="V299" s="1472"/>
      <c r="W299" s="805"/>
      <c r="X299" s="1472"/>
      <c r="Y299" s="1489"/>
      <c r="Z299" s="1481"/>
      <c r="AA299" s="1482"/>
      <c r="AB299" s="1487"/>
      <c r="AC299" s="1487"/>
      <c r="AD299" s="1473"/>
      <c r="AE299" s="1466"/>
      <c r="AF299" s="1466"/>
      <c r="AG299" s="1467"/>
      <c r="AH299" s="1490"/>
      <c r="AI299" s="1489"/>
      <c r="AJ299" s="1489"/>
      <c r="AK299" s="805"/>
      <c r="AL299" s="1469"/>
      <c r="AM299" s="1489"/>
      <c r="AN299" s="1466"/>
      <c r="AO299" s="1466"/>
      <c r="AP299" s="1469"/>
      <c r="AQ299" s="1466"/>
      <c r="AR299" s="1466"/>
      <c r="AS299" s="1466"/>
      <c r="AT299" s="1466"/>
      <c r="AU299" s="1466"/>
      <c r="AV299" s="1466"/>
      <c r="AW299" s="1469"/>
      <c r="AX299" s="1466"/>
      <c r="AY299" s="1469"/>
      <c r="AZ299" s="1469"/>
      <c r="BA299" s="1469"/>
      <c r="BB299" s="1469"/>
      <c r="BC299" s="1473"/>
      <c r="BD299" s="1479"/>
      <c r="BE299" s="1479"/>
    </row>
    <row r="300" spans="1:57" ht="120">
      <c r="A300" s="641">
        <v>2018</v>
      </c>
      <c r="B300" s="115">
        <v>43191</v>
      </c>
      <c r="C300" s="115">
        <v>43281</v>
      </c>
      <c r="D300" s="631" t="s">
        <v>64</v>
      </c>
      <c r="E300" s="157" t="s">
        <v>1387</v>
      </c>
      <c r="F300" s="157" t="s">
        <v>1387</v>
      </c>
      <c r="G300" s="122" t="s">
        <v>1572</v>
      </c>
      <c r="H300" s="631">
        <v>55</v>
      </c>
      <c r="I300" s="632" t="s">
        <v>599</v>
      </c>
      <c r="J300" s="122" t="s">
        <v>1573</v>
      </c>
      <c r="K300" s="642" t="s">
        <v>61</v>
      </c>
      <c r="L300" s="642" t="s">
        <v>62</v>
      </c>
      <c r="M300" s="642" t="s">
        <v>63</v>
      </c>
      <c r="N300" s="631" t="s">
        <v>273</v>
      </c>
      <c r="O300" s="631" t="s">
        <v>1563</v>
      </c>
      <c r="P300" s="643">
        <v>3262.62</v>
      </c>
      <c r="Q300" s="158" t="s">
        <v>61</v>
      </c>
      <c r="R300" s="158" t="s">
        <v>62</v>
      </c>
      <c r="S300" s="158" t="s">
        <v>63</v>
      </c>
      <c r="T300" s="631" t="s">
        <v>273</v>
      </c>
      <c r="U300" s="631" t="s">
        <v>1563</v>
      </c>
      <c r="V300" s="122" t="s">
        <v>1574</v>
      </c>
      <c r="W300" s="642" t="s">
        <v>51</v>
      </c>
      <c r="X300" s="122" t="s">
        <v>1572</v>
      </c>
      <c r="Y300" s="644">
        <v>43271</v>
      </c>
      <c r="Z300" s="645">
        <v>2812.6</v>
      </c>
      <c r="AA300" s="643">
        <v>3262.62</v>
      </c>
      <c r="AB300" s="648">
        <v>0</v>
      </c>
      <c r="AC300" s="648">
        <v>0</v>
      </c>
      <c r="AD300" s="641" t="s">
        <v>241</v>
      </c>
      <c r="AE300" s="642" t="s">
        <v>1495</v>
      </c>
      <c r="AF300" s="642" t="s">
        <v>70</v>
      </c>
      <c r="AG300" s="631" t="s">
        <v>1573</v>
      </c>
      <c r="AH300" s="649" t="s">
        <v>72</v>
      </c>
      <c r="AI300" s="644" t="s">
        <v>1508</v>
      </c>
      <c r="AJ300" s="644" t="s">
        <v>1508</v>
      </c>
      <c r="AK300" s="638" t="s">
        <v>3070</v>
      </c>
      <c r="AL300" s="632" t="s">
        <v>600</v>
      </c>
      <c r="AM300" s="644" t="s">
        <v>1132</v>
      </c>
      <c r="AN300" s="642" t="s">
        <v>389</v>
      </c>
      <c r="AO300" s="642" t="s">
        <v>73</v>
      </c>
      <c r="AP300" s="632" t="s">
        <v>601</v>
      </c>
      <c r="AQ300" s="642" t="s">
        <v>73</v>
      </c>
      <c r="AR300" s="642" t="s">
        <v>573</v>
      </c>
      <c r="AS300" s="642" t="s">
        <v>240</v>
      </c>
      <c r="AT300" s="642" t="s">
        <v>566</v>
      </c>
      <c r="AU300" s="642" t="s">
        <v>566</v>
      </c>
      <c r="AV300" s="642" t="s">
        <v>566</v>
      </c>
      <c r="AW300" s="632" t="s">
        <v>1496</v>
      </c>
      <c r="AX300" s="642" t="s">
        <v>1497</v>
      </c>
      <c r="AY300" s="632" t="s">
        <v>569</v>
      </c>
      <c r="AZ300" s="632" t="s">
        <v>570</v>
      </c>
      <c r="BA300" s="632" t="s">
        <v>571</v>
      </c>
      <c r="BB300" s="632" t="s">
        <v>572</v>
      </c>
      <c r="BC300" s="641" t="s">
        <v>51</v>
      </c>
      <c r="BD300" s="115">
        <v>43298</v>
      </c>
      <c r="BE300" s="115">
        <v>43298</v>
      </c>
    </row>
    <row r="301" spans="1:57" ht="57.6" customHeight="1">
      <c r="A301" s="1480">
        <v>2018</v>
      </c>
      <c r="B301" s="1477">
        <v>43191</v>
      </c>
      <c r="C301" s="1477">
        <v>43281</v>
      </c>
      <c r="D301" s="631" t="s">
        <v>64</v>
      </c>
      <c r="E301" s="1480" t="s">
        <v>1387</v>
      </c>
      <c r="F301" s="1480" t="s">
        <v>1387</v>
      </c>
      <c r="G301" s="1470" t="s">
        <v>1575</v>
      </c>
      <c r="H301" s="1470">
        <v>55</v>
      </c>
      <c r="I301" s="1474" t="s">
        <v>599</v>
      </c>
      <c r="J301" s="1470" t="s">
        <v>1576</v>
      </c>
      <c r="K301" s="642" t="s">
        <v>61</v>
      </c>
      <c r="L301" s="642" t="s">
        <v>62</v>
      </c>
      <c r="M301" s="642" t="s">
        <v>63</v>
      </c>
      <c r="N301" s="631" t="s">
        <v>143</v>
      </c>
      <c r="O301" s="631" t="s">
        <v>1319</v>
      </c>
      <c r="P301" s="643">
        <v>6032</v>
      </c>
      <c r="Q301" s="1468" t="s">
        <v>61</v>
      </c>
      <c r="R301" s="1468" t="s">
        <v>62</v>
      </c>
      <c r="S301" s="1468" t="s">
        <v>63</v>
      </c>
      <c r="T301" s="1470" t="s">
        <v>143</v>
      </c>
      <c r="U301" s="1470" t="s">
        <v>1319</v>
      </c>
      <c r="V301" s="1470" t="s">
        <v>1574</v>
      </c>
      <c r="W301" s="1468" t="s">
        <v>51</v>
      </c>
      <c r="X301" s="1470" t="s">
        <v>1575</v>
      </c>
      <c r="Y301" s="1489">
        <v>43276</v>
      </c>
      <c r="Z301" s="1481">
        <v>5200</v>
      </c>
      <c r="AA301" s="1482">
        <v>6032</v>
      </c>
      <c r="AB301" s="1487">
        <v>0</v>
      </c>
      <c r="AC301" s="1487">
        <v>0</v>
      </c>
      <c r="AD301" s="1473" t="s">
        <v>241</v>
      </c>
      <c r="AE301" s="1466" t="s">
        <v>1495</v>
      </c>
      <c r="AF301" s="1466" t="s">
        <v>70</v>
      </c>
      <c r="AG301" s="1467" t="s">
        <v>1576</v>
      </c>
      <c r="AH301" s="1482" t="s">
        <v>72</v>
      </c>
      <c r="AI301" s="1489" t="s">
        <v>1508</v>
      </c>
      <c r="AJ301" s="1489" t="s">
        <v>1508</v>
      </c>
      <c r="AK301" s="702" t="s">
        <v>3071</v>
      </c>
      <c r="AL301" s="1469" t="s">
        <v>600</v>
      </c>
      <c r="AM301" s="1489" t="s">
        <v>1132</v>
      </c>
      <c r="AN301" s="1466" t="s">
        <v>389</v>
      </c>
      <c r="AO301" s="1466" t="s">
        <v>73</v>
      </c>
      <c r="AP301" s="1469" t="s">
        <v>601</v>
      </c>
      <c r="AQ301" s="1466" t="s">
        <v>73</v>
      </c>
      <c r="AR301" s="1466" t="s">
        <v>573</v>
      </c>
      <c r="AS301" s="1466" t="s">
        <v>240</v>
      </c>
      <c r="AT301" s="1466" t="s">
        <v>566</v>
      </c>
      <c r="AU301" s="1466" t="s">
        <v>566</v>
      </c>
      <c r="AV301" s="1466" t="s">
        <v>566</v>
      </c>
      <c r="AW301" s="1469" t="s">
        <v>1496</v>
      </c>
      <c r="AX301" s="1466" t="s">
        <v>1497</v>
      </c>
      <c r="AY301" s="1469" t="s">
        <v>569</v>
      </c>
      <c r="AZ301" s="1469" t="s">
        <v>570</v>
      </c>
      <c r="BA301" s="1469" t="s">
        <v>571</v>
      </c>
      <c r="BB301" s="1469" t="s">
        <v>572</v>
      </c>
      <c r="BC301" s="1473" t="s">
        <v>51</v>
      </c>
      <c r="BD301" s="1477">
        <v>43298</v>
      </c>
      <c r="BE301" s="1477">
        <v>43298</v>
      </c>
    </row>
    <row r="302" spans="1:57" ht="30">
      <c r="A302" s="911"/>
      <c r="B302" s="1479"/>
      <c r="C302" s="1479"/>
      <c r="D302" s="631" t="s">
        <v>64</v>
      </c>
      <c r="E302" s="911"/>
      <c r="F302" s="911"/>
      <c r="G302" s="1472"/>
      <c r="H302" s="1472"/>
      <c r="I302" s="911"/>
      <c r="J302" s="1472"/>
      <c r="K302" s="642" t="s">
        <v>1554</v>
      </c>
      <c r="L302" s="642" t="s">
        <v>306</v>
      </c>
      <c r="M302" s="642" t="s">
        <v>549</v>
      </c>
      <c r="N302" s="631" t="s">
        <v>1488</v>
      </c>
      <c r="O302" s="631" t="s">
        <v>1528</v>
      </c>
      <c r="P302" s="643">
        <v>10062.4</v>
      </c>
      <c r="Q302" s="805"/>
      <c r="R302" s="805"/>
      <c r="S302" s="805"/>
      <c r="T302" s="1472"/>
      <c r="U302" s="1472"/>
      <c r="V302" s="1472"/>
      <c r="W302" s="805"/>
      <c r="X302" s="1472"/>
      <c r="Y302" s="1489"/>
      <c r="Z302" s="1481"/>
      <c r="AA302" s="1482"/>
      <c r="AB302" s="1487"/>
      <c r="AC302" s="1487"/>
      <c r="AD302" s="1473"/>
      <c r="AE302" s="1466"/>
      <c r="AF302" s="1466"/>
      <c r="AG302" s="1467"/>
      <c r="AH302" s="1482"/>
      <c r="AI302" s="1489"/>
      <c r="AJ302" s="1489"/>
      <c r="AK302" s="911"/>
      <c r="AL302" s="1469"/>
      <c r="AM302" s="1489"/>
      <c r="AN302" s="1466"/>
      <c r="AO302" s="1466"/>
      <c r="AP302" s="1469"/>
      <c r="AQ302" s="1466"/>
      <c r="AR302" s="1466"/>
      <c r="AS302" s="1466"/>
      <c r="AT302" s="1466"/>
      <c r="AU302" s="1466"/>
      <c r="AV302" s="1466"/>
      <c r="AW302" s="1469"/>
      <c r="AX302" s="1466"/>
      <c r="AY302" s="1469"/>
      <c r="AZ302" s="1469"/>
      <c r="BA302" s="1469"/>
      <c r="BB302" s="1469"/>
      <c r="BC302" s="1473"/>
      <c r="BD302" s="1479"/>
      <c r="BE302" s="1479"/>
    </row>
    <row r="303" spans="1:57" ht="75">
      <c r="A303" s="636">
        <v>2018</v>
      </c>
      <c r="B303" s="637">
        <v>43282</v>
      </c>
      <c r="C303" s="637">
        <v>43373</v>
      </c>
      <c r="D303" s="636" t="s">
        <v>794</v>
      </c>
      <c r="E303" s="636" t="s">
        <v>1577</v>
      </c>
      <c r="F303" s="636" t="s">
        <v>1577</v>
      </c>
      <c r="G303" s="636" t="s">
        <v>1578</v>
      </c>
      <c r="H303" s="636" t="s">
        <v>382</v>
      </c>
      <c r="I303" s="632" t="s">
        <v>599</v>
      </c>
      <c r="J303" s="636" t="s">
        <v>275</v>
      </c>
      <c r="K303" s="636" t="s">
        <v>61</v>
      </c>
      <c r="L303" s="636" t="s">
        <v>1579</v>
      </c>
      <c r="M303" s="636" t="s">
        <v>1579</v>
      </c>
      <c r="N303" s="636" t="s">
        <v>1955</v>
      </c>
      <c r="O303" s="636" t="s">
        <v>1956</v>
      </c>
      <c r="P303" s="636">
        <v>20327140.850000001</v>
      </c>
      <c r="Q303" s="636" t="s">
        <v>61</v>
      </c>
      <c r="R303" s="636" t="s">
        <v>1579</v>
      </c>
      <c r="S303" s="636" t="s">
        <v>1579</v>
      </c>
      <c r="T303" s="636" t="s">
        <v>251</v>
      </c>
      <c r="U303" s="636" t="s">
        <v>1580</v>
      </c>
      <c r="V303" s="636" t="s">
        <v>132</v>
      </c>
      <c r="W303" s="636" t="s">
        <v>51</v>
      </c>
      <c r="X303" s="636" t="s">
        <v>1578</v>
      </c>
      <c r="Y303" s="637">
        <v>43187</v>
      </c>
      <c r="Z303" s="640">
        <v>17523397.280000001</v>
      </c>
      <c r="AA303" s="640">
        <v>20327140.850000001</v>
      </c>
      <c r="AB303" s="640">
        <v>2032714.08</v>
      </c>
      <c r="AC303" s="640">
        <v>20327140.850000001</v>
      </c>
      <c r="AD303" s="636" t="s">
        <v>241</v>
      </c>
      <c r="AE303" s="636" t="s">
        <v>1495</v>
      </c>
      <c r="AF303" s="636" t="s">
        <v>70</v>
      </c>
      <c r="AG303" s="636" t="s">
        <v>275</v>
      </c>
      <c r="AH303" s="640">
        <v>2628509.59</v>
      </c>
      <c r="AI303" s="637">
        <v>43191</v>
      </c>
      <c r="AJ303" s="637">
        <v>43251</v>
      </c>
      <c r="AK303" s="638" t="s">
        <v>1581</v>
      </c>
      <c r="AL303" s="632" t="s">
        <v>600</v>
      </c>
      <c r="AM303" s="636" t="s">
        <v>384</v>
      </c>
      <c r="AN303" s="636" t="s">
        <v>389</v>
      </c>
      <c r="AO303" s="636" t="s">
        <v>73</v>
      </c>
      <c r="AP303" s="632" t="s">
        <v>601</v>
      </c>
      <c r="AQ303" s="636" t="s">
        <v>73</v>
      </c>
      <c r="AR303" s="636" t="s">
        <v>573</v>
      </c>
      <c r="AS303" s="636" t="s">
        <v>780</v>
      </c>
      <c r="AT303" s="636" t="s">
        <v>566</v>
      </c>
      <c r="AU303" s="636" t="s">
        <v>566</v>
      </c>
      <c r="AV303" s="636" t="s">
        <v>566</v>
      </c>
      <c r="AW303" s="636" t="s">
        <v>2228</v>
      </c>
      <c r="AX303" s="636" t="s">
        <v>74</v>
      </c>
      <c r="AY303" s="632" t="s">
        <v>569</v>
      </c>
      <c r="AZ303" s="632" t="s">
        <v>570</v>
      </c>
      <c r="BA303" s="632" t="s">
        <v>571</v>
      </c>
      <c r="BB303" s="632" t="s">
        <v>572</v>
      </c>
      <c r="BC303" s="636" t="s">
        <v>51</v>
      </c>
      <c r="BD303" s="637">
        <v>43385</v>
      </c>
      <c r="BE303" s="637">
        <v>43385</v>
      </c>
    </row>
    <row r="304" spans="1:57" ht="14.45" customHeight="1">
      <c r="A304" s="636">
        <v>2018</v>
      </c>
      <c r="B304" s="637">
        <v>43282</v>
      </c>
      <c r="C304" s="637">
        <v>43373</v>
      </c>
      <c r="D304" s="636" t="s">
        <v>794</v>
      </c>
      <c r="E304" s="636" t="s">
        <v>1577</v>
      </c>
      <c r="F304" s="636" t="s">
        <v>1577</v>
      </c>
      <c r="G304" s="636" t="s">
        <v>1583</v>
      </c>
      <c r="H304" s="636" t="s">
        <v>465</v>
      </c>
      <c r="I304" s="632" t="s">
        <v>599</v>
      </c>
      <c r="J304" s="636" t="s">
        <v>457</v>
      </c>
      <c r="K304" s="636" t="s">
        <v>61</v>
      </c>
      <c r="L304" s="636" t="s">
        <v>1579</v>
      </c>
      <c r="M304" s="636" t="s">
        <v>1579</v>
      </c>
      <c r="N304" s="636" t="s">
        <v>1957</v>
      </c>
      <c r="O304" s="636" t="s">
        <v>1958</v>
      </c>
      <c r="P304" s="636">
        <v>41657742.469999999</v>
      </c>
      <c r="Q304" s="636" t="s">
        <v>61</v>
      </c>
      <c r="R304" s="636" t="s">
        <v>1579</v>
      </c>
      <c r="S304" s="636" t="s">
        <v>1579</v>
      </c>
      <c r="T304" s="636" t="s">
        <v>258</v>
      </c>
      <c r="U304" s="636" t="s">
        <v>1331</v>
      </c>
      <c r="V304" s="636" t="s">
        <v>132</v>
      </c>
      <c r="W304" s="636" t="s">
        <v>51</v>
      </c>
      <c r="X304" s="636" t="s">
        <v>1583</v>
      </c>
      <c r="Y304" s="637">
        <v>43187</v>
      </c>
      <c r="Z304" s="640">
        <v>10000000</v>
      </c>
      <c r="AA304" s="640">
        <v>10000000</v>
      </c>
      <c r="AB304" s="640">
        <v>1000000</v>
      </c>
      <c r="AC304" s="640">
        <v>10000000</v>
      </c>
      <c r="AD304" s="636" t="s">
        <v>241</v>
      </c>
      <c r="AE304" s="636" t="s">
        <v>1495</v>
      </c>
      <c r="AF304" s="636" t="s">
        <v>70</v>
      </c>
      <c r="AG304" s="636" t="s">
        <v>457</v>
      </c>
      <c r="AH304" s="640">
        <v>1500000</v>
      </c>
      <c r="AI304" s="637">
        <v>43191</v>
      </c>
      <c r="AJ304" s="637">
        <v>43281</v>
      </c>
      <c r="AK304" s="638" t="s">
        <v>1584</v>
      </c>
      <c r="AL304" s="632" t="s">
        <v>600</v>
      </c>
      <c r="AM304" s="636" t="s">
        <v>384</v>
      </c>
      <c r="AN304" s="636" t="s">
        <v>389</v>
      </c>
      <c r="AO304" s="636" t="s">
        <v>73</v>
      </c>
      <c r="AP304" s="632" t="s">
        <v>601</v>
      </c>
      <c r="AQ304" s="636" t="s">
        <v>73</v>
      </c>
      <c r="AR304" s="636" t="s">
        <v>573</v>
      </c>
      <c r="AS304" s="636" t="s">
        <v>780</v>
      </c>
      <c r="AT304" s="636" t="s">
        <v>566</v>
      </c>
      <c r="AU304" s="636" t="s">
        <v>566</v>
      </c>
      <c r="AV304" s="636" t="s">
        <v>566</v>
      </c>
      <c r="AW304" s="636" t="s">
        <v>2228</v>
      </c>
      <c r="AX304" s="636" t="s">
        <v>74</v>
      </c>
      <c r="AY304" s="632" t="s">
        <v>569</v>
      </c>
      <c r="AZ304" s="632" t="s">
        <v>570</v>
      </c>
      <c r="BA304" s="632" t="s">
        <v>571</v>
      </c>
      <c r="BB304" s="632" t="s">
        <v>572</v>
      </c>
      <c r="BC304" s="636" t="s">
        <v>51</v>
      </c>
      <c r="BD304" s="637">
        <v>43385</v>
      </c>
      <c r="BE304" s="637">
        <v>43385</v>
      </c>
    </row>
    <row r="305" spans="1:58" ht="60">
      <c r="A305" s="1525">
        <v>2018</v>
      </c>
      <c r="B305" s="1526">
        <v>43282</v>
      </c>
      <c r="C305" s="1526">
        <v>43373</v>
      </c>
      <c r="D305" s="1525" t="s">
        <v>794</v>
      </c>
      <c r="E305" s="1525" t="s">
        <v>1577</v>
      </c>
      <c r="F305" s="1525" t="s">
        <v>1577</v>
      </c>
      <c r="G305" s="1525" t="s">
        <v>1585</v>
      </c>
      <c r="H305" s="1525" t="s">
        <v>382</v>
      </c>
      <c r="I305" s="1469" t="s">
        <v>599</v>
      </c>
      <c r="J305" s="1525" t="s">
        <v>193</v>
      </c>
      <c r="K305" s="636" t="s">
        <v>61</v>
      </c>
      <c r="L305" s="636" t="s">
        <v>1579</v>
      </c>
      <c r="M305" s="636" t="s">
        <v>1579</v>
      </c>
      <c r="N305" s="636" t="s">
        <v>1959</v>
      </c>
      <c r="O305" s="636" t="s">
        <v>1296</v>
      </c>
      <c r="P305" s="636">
        <v>10141416</v>
      </c>
      <c r="Q305" s="1525" t="s">
        <v>61</v>
      </c>
      <c r="R305" s="1525" t="s">
        <v>1579</v>
      </c>
      <c r="S305" s="1525" t="s">
        <v>1579</v>
      </c>
      <c r="T305" s="1525" t="s">
        <v>194</v>
      </c>
      <c r="U305" s="1525" t="s">
        <v>1586</v>
      </c>
      <c r="V305" s="1525" t="s">
        <v>171</v>
      </c>
      <c r="W305" s="1525" t="s">
        <v>51</v>
      </c>
      <c r="X305" s="1525" t="s">
        <v>1585</v>
      </c>
      <c r="Y305" s="1526">
        <v>43187</v>
      </c>
      <c r="Z305" s="1544">
        <v>2738959.98</v>
      </c>
      <c r="AA305" s="1544">
        <v>3177193.58</v>
      </c>
      <c r="AB305" s="1544">
        <v>317719.34999999998</v>
      </c>
      <c r="AC305" s="1544">
        <v>3177193.58</v>
      </c>
      <c r="AD305" s="1525" t="s">
        <v>241</v>
      </c>
      <c r="AE305" s="1525" t="s">
        <v>1495</v>
      </c>
      <c r="AF305" s="1525" t="s">
        <v>70</v>
      </c>
      <c r="AG305" s="1525" t="s">
        <v>193</v>
      </c>
      <c r="AH305" s="1544">
        <v>410844</v>
      </c>
      <c r="AI305" s="1526">
        <v>43191</v>
      </c>
      <c r="AJ305" s="1526">
        <v>43281</v>
      </c>
      <c r="AK305" s="1545" t="s">
        <v>1587</v>
      </c>
      <c r="AL305" s="1469" t="s">
        <v>600</v>
      </c>
      <c r="AM305" s="1525" t="s">
        <v>384</v>
      </c>
      <c r="AN305" s="1525" t="s">
        <v>389</v>
      </c>
      <c r="AO305" s="1525" t="s">
        <v>73</v>
      </c>
      <c r="AP305" s="1469" t="s">
        <v>601</v>
      </c>
      <c r="AQ305" s="1525" t="s">
        <v>73</v>
      </c>
      <c r="AR305" s="1525" t="s">
        <v>573</v>
      </c>
      <c r="AS305" s="1525" t="s">
        <v>780</v>
      </c>
      <c r="AT305" s="1525" t="s">
        <v>566</v>
      </c>
      <c r="AU305" s="1525" t="s">
        <v>566</v>
      </c>
      <c r="AV305" s="1525" t="s">
        <v>566</v>
      </c>
      <c r="AW305" s="1525" t="s">
        <v>2228</v>
      </c>
      <c r="AX305" s="1525" t="s">
        <v>74</v>
      </c>
      <c r="AY305" s="1469" t="s">
        <v>569</v>
      </c>
      <c r="AZ305" s="1469" t="s">
        <v>570</v>
      </c>
      <c r="BA305" s="1469" t="s">
        <v>571</v>
      </c>
      <c r="BB305" s="1469" t="s">
        <v>572</v>
      </c>
      <c r="BC305" s="1525" t="s">
        <v>51</v>
      </c>
      <c r="BD305" s="1526">
        <v>43385</v>
      </c>
      <c r="BE305" s="1526">
        <v>43385</v>
      </c>
      <c r="BF305" s="968"/>
    </row>
    <row r="306" spans="1:58" ht="14.45" customHeight="1">
      <c r="A306" s="1525"/>
      <c r="B306" s="1526"/>
      <c r="C306" s="1526"/>
      <c r="D306" s="1525"/>
      <c r="E306" s="1525"/>
      <c r="F306" s="1525"/>
      <c r="G306" s="1525"/>
      <c r="H306" s="1525"/>
      <c r="I306" s="1525"/>
      <c r="J306" s="1525"/>
      <c r="K306" s="636" t="s">
        <v>61</v>
      </c>
      <c r="L306" s="636" t="s">
        <v>1579</v>
      </c>
      <c r="M306" s="636" t="s">
        <v>1579</v>
      </c>
      <c r="N306" s="636" t="s">
        <v>1960</v>
      </c>
      <c r="O306" s="636" t="s">
        <v>1961</v>
      </c>
      <c r="P306" s="636">
        <v>10166472</v>
      </c>
      <c r="Q306" s="1525"/>
      <c r="R306" s="1525"/>
      <c r="S306" s="1525"/>
      <c r="T306" s="1525"/>
      <c r="U306" s="1525"/>
      <c r="V306" s="1525"/>
      <c r="W306" s="1525"/>
      <c r="X306" s="1525"/>
      <c r="Y306" s="1526"/>
      <c r="Z306" s="1544"/>
      <c r="AA306" s="1544"/>
      <c r="AB306" s="1544"/>
      <c r="AC306" s="1544"/>
      <c r="AD306" s="1525"/>
      <c r="AE306" s="1525"/>
      <c r="AF306" s="1525"/>
      <c r="AG306" s="1525"/>
      <c r="AH306" s="1544"/>
      <c r="AI306" s="1526"/>
      <c r="AJ306" s="1526"/>
      <c r="AK306" s="1546"/>
      <c r="AL306" s="1525"/>
      <c r="AM306" s="1525"/>
      <c r="AN306" s="1525"/>
      <c r="AO306" s="1525"/>
      <c r="AP306" s="1525"/>
      <c r="AQ306" s="1525"/>
      <c r="AR306" s="1525"/>
      <c r="AS306" s="1525"/>
      <c r="AT306" s="1525"/>
      <c r="AU306" s="1525"/>
      <c r="AV306" s="1525"/>
      <c r="AW306" s="1525"/>
      <c r="AX306" s="1525"/>
      <c r="AY306" s="1525"/>
      <c r="AZ306" s="1525"/>
      <c r="BA306" s="1525"/>
      <c r="BB306" s="1525"/>
      <c r="BC306" s="1525"/>
      <c r="BD306" s="1526"/>
      <c r="BE306" s="1526"/>
      <c r="BF306" s="968"/>
    </row>
    <row r="307" spans="1:58" ht="60">
      <c r="A307" s="1525">
        <v>2018</v>
      </c>
      <c r="B307" s="1526">
        <v>43282</v>
      </c>
      <c r="C307" s="1526">
        <v>43373</v>
      </c>
      <c r="D307" s="1525" t="s">
        <v>794</v>
      </c>
      <c r="E307" s="1525" t="s">
        <v>1577</v>
      </c>
      <c r="F307" s="1525" t="s">
        <v>1577</v>
      </c>
      <c r="G307" s="1525" t="s">
        <v>1588</v>
      </c>
      <c r="H307" s="1525" t="s">
        <v>382</v>
      </c>
      <c r="I307" s="1469" t="s">
        <v>599</v>
      </c>
      <c r="J307" s="1525" t="s">
        <v>1150</v>
      </c>
      <c r="K307" s="636" t="s">
        <v>61</v>
      </c>
      <c r="L307" s="636" t="s">
        <v>1579</v>
      </c>
      <c r="M307" s="636" t="s">
        <v>1579</v>
      </c>
      <c r="N307" s="636" t="s">
        <v>1962</v>
      </c>
      <c r="O307" s="636" t="s">
        <v>1963</v>
      </c>
      <c r="P307" s="636">
        <v>22442685.879999999</v>
      </c>
      <c r="Q307" s="1525" t="s">
        <v>61</v>
      </c>
      <c r="R307" s="1525" t="s">
        <v>1579</v>
      </c>
      <c r="S307" s="1525" t="s">
        <v>1579</v>
      </c>
      <c r="T307" s="1525" t="s">
        <v>264</v>
      </c>
      <c r="U307" s="1525" t="s">
        <v>1589</v>
      </c>
      <c r="V307" s="1525" t="s">
        <v>132</v>
      </c>
      <c r="W307" s="1525" t="s">
        <v>51</v>
      </c>
      <c r="X307" s="1525" t="s">
        <v>1588</v>
      </c>
      <c r="Y307" s="1526">
        <v>43187</v>
      </c>
      <c r="Z307" s="1544">
        <v>2155172.41</v>
      </c>
      <c r="AA307" s="1544">
        <v>2500000</v>
      </c>
      <c r="AB307" s="1544">
        <v>250000</v>
      </c>
      <c r="AC307" s="1544">
        <v>2500000</v>
      </c>
      <c r="AD307" s="1525" t="s">
        <v>241</v>
      </c>
      <c r="AE307" s="1525" t="s">
        <v>1495</v>
      </c>
      <c r="AF307" s="1525" t="s">
        <v>70</v>
      </c>
      <c r="AG307" s="1525" t="s">
        <v>1150</v>
      </c>
      <c r="AH307" s="1544">
        <v>323275.86</v>
      </c>
      <c r="AI307" s="1526">
        <v>43191</v>
      </c>
      <c r="AJ307" s="1526">
        <v>43281</v>
      </c>
      <c r="AK307" s="1545" t="s">
        <v>1590</v>
      </c>
      <c r="AL307" s="1469" t="s">
        <v>600</v>
      </c>
      <c r="AM307" s="1525" t="s">
        <v>384</v>
      </c>
      <c r="AN307" s="1525" t="s">
        <v>389</v>
      </c>
      <c r="AO307" s="1525" t="s">
        <v>73</v>
      </c>
      <c r="AP307" s="1469" t="s">
        <v>601</v>
      </c>
      <c r="AQ307" s="1525" t="s">
        <v>73</v>
      </c>
      <c r="AR307" s="1525" t="s">
        <v>573</v>
      </c>
      <c r="AS307" s="1525" t="s">
        <v>780</v>
      </c>
      <c r="AT307" s="1525" t="s">
        <v>566</v>
      </c>
      <c r="AU307" s="1525" t="s">
        <v>566</v>
      </c>
      <c r="AV307" s="1525" t="s">
        <v>566</v>
      </c>
      <c r="AW307" s="1525" t="s">
        <v>2228</v>
      </c>
      <c r="AX307" s="1525" t="s">
        <v>74</v>
      </c>
      <c r="AY307" s="1469" t="s">
        <v>569</v>
      </c>
      <c r="AZ307" s="1469" t="s">
        <v>570</v>
      </c>
      <c r="BA307" s="1469" t="s">
        <v>571</v>
      </c>
      <c r="BB307" s="1469" t="s">
        <v>572</v>
      </c>
      <c r="BC307" s="1525" t="s">
        <v>51</v>
      </c>
      <c r="BD307" s="1526">
        <v>43385</v>
      </c>
      <c r="BE307" s="1526">
        <v>43385</v>
      </c>
      <c r="BF307" s="968"/>
    </row>
    <row r="308" spans="1:58" ht="60">
      <c r="A308" s="1525"/>
      <c r="B308" s="1526"/>
      <c r="C308" s="1526"/>
      <c r="D308" s="1525"/>
      <c r="E308" s="1525"/>
      <c r="F308" s="1525"/>
      <c r="G308" s="1525"/>
      <c r="H308" s="1525"/>
      <c r="I308" s="1525"/>
      <c r="J308" s="1525"/>
      <c r="K308" s="636" t="s">
        <v>61</v>
      </c>
      <c r="L308" s="636" t="s">
        <v>1579</v>
      </c>
      <c r="M308" s="636" t="s">
        <v>1579</v>
      </c>
      <c r="N308" s="636" t="s">
        <v>1964</v>
      </c>
      <c r="O308" s="636" t="s">
        <v>1965</v>
      </c>
      <c r="P308" s="636">
        <v>15007277.279999999</v>
      </c>
      <c r="Q308" s="1525"/>
      <c r="R308" s="1525"/>
      <c r="S308" s="1525"/>
      <c r="T308" s="1525"/>
      <c r="U308" s="1525"/>
      <c r="V308" s="1525"/>
      <c r="W308" s="1525"/>
      <c r="X308" s="1525"/>
      <c r="Y308" s="1526"/>
      <c r="Z308" s="1544"/>
      <c r="AA308" s="1544"/>
      <c r="AB308" s="1544"/>
      <c r="AC308" s="1544"/>
      <c r="AD308" s="1525"/>
      <c r="AE308" s="1525"/>
      <c r="AF308" s="1525"/>
      <c r="AG308" s="1525"/>
      <c r="AH308" s="1544"/>
      <c r="AI308" s="1526"/>
      <c r="AJ308" s="1526"/>
      <c r="AK308" s="1546"/>
      <c r="AL308" s="1525"/>
      <c r="AM308" s="1525"/>
      <c r="AN308" s="1525"/>
      <c r="AO308" s="1525"/>
      <c r="AP308" s="1525"/>
      <c r="AQ308" s="1525"/>
      <c r="AR308" s="1525"/>
      <c r="AS308" s="1525"/>
      <c r="AT308" s="1525"/>
      <c r="AU308" s="1525"/>
      <c r="AV308" s="1525"/>
      <c r="AW308" s="1525"/>
      <c r="AX308" s="1525"/>
      <c r="AY308" s="1525"/>
      <c r="AZ308" s="1525"/>
      <c r="BA308" s="1525"/>
      <c r="BB308" s="1525"/>
      <c r="BC308" s="1525"/>
      <c r="BD308" s="1526"/>
      <c r="BE308" s="1526"/>
      <c r="BF308" s="968"/>
    </row>
    <row r="309" spans="1:58" ht="60">
      <c r="A309" s="1525"/>
      <c r="B309" s="1526"/>
      <c r="C309" s="1526"/>
      <c r="D309" s="1525"/>
      <c r="E309" s="1525"/>
      <c r="F309" s="1525"/>
      <c r="G309" s="1525"/>
      <c r="H309" s="1525"/>
      <c r="I309" s="1525"/>
      <c r="J309" s="1525"/>
      <c r="K309" s="636" t="s">
        <v>61</v>
      </c>
      <c r="L309" s="636" t="s">
        <v>1579</v>
      </c>
      <c r="M309" s="636" t="s">
        <v>1579</v>
      </c>
      <c r="N309" s="636" t="s">
        <v>1966</v>
      </c>
      <c r="O309" s="636" t="s">
        <v>1309</v>
      </c>
      <c r="P309" s="636">
        <v>13589794.884</v>
      </c>
      <c r="Q309" s="1525"/>
      <c r="R309" s="1525"/>
      <c r="S309" s="1525"/>
      <c r="T309" s="1525"/>
      <c r="U309" s="1525"/>
      <c r="V309" s="1525"/>
      <c r="W309" s="1525"/>
      <c r="X309" s="1525"/>
      <c r="Y309" s="1526"/>
      <c r="Z309" s="1544"/>
      <c r="AA309" s="1544"/>
      <c r="AB309" s="1544"/>
      <c r="AC309" s="1544"/>
      <c r="AD309" s="1525"/>
      <c r="AE309" s="1525"/>
      <c r="AF309" s="1525"/>
      <c r="AG309" s="1525"/>
      <c r="AH309" s="1544"/>
      <c r="AI309" s="1526"/>
      <c r="AJ309" s="1526"/>
      <c r="AK309" s="1546"/>
      <c r="AL309" s="1525"/>
      <c r="AM309" s="1525"/>
      <c r="AN309" s="1525"/>
      <c r="AO309" s="1525"/>
      <c r="AP309" s="1525"/>
      <c r="AQ309" s="1525"/>
      <c r="AR309" s="1525"/>
      <c r="AS309" s="1525"/>
      <c r="AT309" s="1525"/>
      <c r="AU309" s="1525"/>
      <c r="AV309" s="1525"/>
      <c r="AW309" s="1525"/>
      <c r="AX309" s="1525"/>
      <c r="AY309" s="1525"/>
      <c r="AZ309" s="1525"/>
      <c r="BA309" s="1525"/>
      <c r="BB309" s="1525"/>
      <c r="BC309" s="1525"/>
      <c r="BD309" s="1526"/>
      <c r="BE309" s="1526"/>
      <c r="BF309" s="968"/>
    </row>
    <row r="310" spans="1:58" ht="57.6" customHeight="1">
      <c r="A310" s="1525">
        <v>2018</v>
      </c>
      <c r="B310" s="1526">
        <v>43282</v>
      </c>
      <c r="C310" s="1526">
        <v>43373</v>
      </c>
      <c r="D310" s="1525" t="s">
        <v>794</v>
      </c>
      <c r="E310" s="1525" t="s">
        <v>1577</v>
      </c>
      <c r="F310" s="1525" t="s">
        <v>1577</v>
      </c>
      <c r="G310" s="1525" t="s">
        <v>1591</v>
      </c>
      <c r="H310" s="1525" t="s">
        <v>393</v>
      </c>
      <c r="I310" s="1469" t="s">
        <v>599</v>
      </c>
      <c r="J310" s="1525" t="s">
        <v>139</v>
      </c>
      <c r="K310" s="636" t="s">
        <v>61</v>
      </c>
      <c r="L310" s="636" t="s">
        <v>1579</v>
      </c>
      <c r="M310" s="636" t="s">
        <v>1579</v>
      </c>
      <c r="N310" s="636" t="s">
        <v>411</v>
      </c>
      <c r="O310" s="636" t="s">
        <v>1947</v>
      </c>
      <c r="P310" s="636">
        <v>1963365.89</v>
      </c>
      <c r="Q310" s="1525" t="s">
        <v>61</v>
      </c>
      <c r="R310" s="1525" t="s">
        <v>1579</v>
      </c>
      <c r="S310" s="1525" t="s">
        <v>1579</v>
      </c>
      <c r="T310" s="1525" t="s">
        <v>231</v>
      </c>
      <c r="U310" s="1525" t="s">
        <v>1592</v>
      </c>
      <c r="V310" s="1525" t="s">
        <v>171</v>
      </c>
      <c r="W310" s="1525" t="s">
        <v>51</v>
      </c>
      <c r="X310" s="1525" t="s">
        <v>1591</v>
      </c>
      <c r="Y310" s="1526">
        <v>43237</v>
      </c>
      <c r="Z310" s="1544">
        <v>1511211.35</v>
      </c>
      <c r="AA310" s="1544">
        <v>1753005.17</v>
      </c>
      <c r="AB310" s="1544">
        <v>0</v>
      </c>
      <c r="AC310" s="1544">
        <v>1753005.17</v>
      </c>
      <c r="AD310" s="1525" t="s">
        <v>241</v>
      </c>
      <c r="AE310" s="1525" t="s">
        <v>1495</v>
      </c>
      <c r="AF310" s="1525" t="s">
        <v>70</v>
      </c>
      <c r="AG310" s="1525" t="s">
        <v>139</v>
      </c>
      <c r="AH310" s="1544">
        <v>226681.7</v>
      </c>
      <c r="AI310" s="1526">
        <v>43238</v>
      </c>
      <c r="AJ310" s="1526">
        <v>43252</v>
      </c>
      <c r="AK310" s="1545" t="s">
        <v>1593</v>
      </c>
      <c r="AL310" s="1469" t="s">
        <v>600</v>
      </c>
      <c r="AM310" s="1525" t="s">
        <v>384</v>
      </c>
      <c r="AN310" s="1525" t="s">
        <v>389</v>
      </c>
      <c r="AO310" s="1525" t="s">
        <v>73</v>
      </c>
      <c r="AP310" s="1469" t="s">
        <v>601</v>
      </c>
      <c r="AQ310" s="1525" t="s">
        <v>73</v>
      </c>
      <c r="AR310" s="1525" t="s">
        <v>573</v>
      </c>
      <c r="AS310" s="1525" t="s">
        <v>780</v>
      </c>
      <c r="AT310" s="1525" t="s">
        <v>566</v>
      </c>
      <c r="AU310" s="1525" t="s">
        <v>566</v>
      </c>
      <c r="AV310" s="1525" t="s">
        <v>566</v>
      </c>
      <c r="AW310" s="1525" t="s">
        <v>2228</v>
      </c>
      <c r="AX310" s="1525" t="s">
        <v>74</v>
      </c>
      <c r="AY310" s="1469" t="s">
        <v>569</v>
      </c>
      <c r="AZ310" s="1469" t="s">
        <v>570</v>
      </c>
      <c r="BA310" s="1469" t="s">
        <v>571</v>
      </c>
      <c r="BB310" s="1469" t="s">
        <v>572</v>
      </c>
      <c r="BC310" s="1525" t="s">
        <v>51</v>
      </c>
      <c r="BD310" s="1526">
        <v>43385</v>
      </c>
      <c r="BE310" s="1526">
        <v>43385</v>
      </c>
      <c r="BF310" s="968"/>
    </row>
    <row r="311" spans="1:58" ht="60">
      <c r="A311" s="1525"/>
      <c r="B311" s="1526"/>
      <c r="C311" s="1526"/>
      <c r="D311" s="1525"/>
      <c r="E311" s="1525"/>
      <c r="F311" s="1525"/>
      <c r="G311" s="1525"/>
      <c r="H311" s="1525"/>
      <c r="I311" s="1525"/>
      <c r="J311" s="1525"/>
      <c r="K311" s="636" t="s">
        <v>61</v>
      </c>
      <c r="L311" s="636" t="s">
        <v>1579</v>
      </c>
      <c r="M311" s="636" t="s">
        <v>1579</v>
      </c>
      <c r="N311" s="636" t="s">
        <v>1967</v>
      </c>
      <c r="O311" s="636" t="s">
        <v>1968</v>
      </c>
      <c r="P311" s="636">
        <v>1753005.17</v>
      </c>
      <c r="Q311" s="1525"/>
      <c r="R311" s="1525"/>
      <c r="S311" s="1525"/>
      <c r="T311" s="1525"/>
      <c r="U311" s="1525"/>
      <c r="V311" s="1525"/>
      <c r="W311" s="1525"/>
      <c r="X311" s="1525"/>
      <c r="Y311" s="1526"/>
      <c r="Z311" s="1544"/>
      <c r="AA311" s="1544"/>
      <c r="AB311" s="1544"/>
      <c r="AC311" s="1544"/>
      <c r="AD311" s="1525"/>
      <c r="AE311" s="1525"/>
      <c r="AF311" s="1525"/>
      <c r="AG311" s="1525"/>
      <c r="AH311" s="1544"/>
      <c r="AI311" s="1526"/>
      <c r="AJ311" s="1526"/>
      <c r="AK311" s="1546"/>
      <c r="AL311" s="1525"/>
      <c r="AM311" s="1525"/>
      <c r="AN311" s="1525"/>
      <c r="AO311" s="1525"/>
      <c r="AP311" s="1525"/>
      <c r="AQ311" s="1525"/>
      <c r="AR311" s="1525"/>
      <c r="AS311" s="1525"/>
      <c r="AT311" s="1525"/>
      <c r="AU311" s="1525"/>
      <c r="AV311" s="1525"/>
      <c r="AW311" s="1525"/>
      <c r="AX311" s="1525"/>
      <c r="AY311" s="1525"/>
      <c r="AZ311" s="1525"/>
      <c r="BA311" s="1525"/>
      <c r="BB311" s="1525"/>
      <c r="BC311" s="1525"/>
      <c r="BD311" s="1526"/>
      <c r="BE311" s="1526"/>
      <c r="BF311" s="968"/>
    </row>
    <row r="312" spans="1:58" ht="60">
      <c r="A312" s="1525"/>
      <c r="B312" s="1526"/>
      <c r="C312" s="1526"/>
      <c r="D312" s="1525"/>
      <c r="E312" s="1525"/>
      <c r="F312" s="1525"/>
      <c r="G312" s="1525"/>
      <c r="H312" s="1525"/>
      <c r="I312" s="1525"/>
      <c r="J312" s="1525"/>
      <c r="K312" s="636" t="s">
        <v>61</v>
      </c>
      <c r="L312" s="636" t="s">
        <v>1579</v>
      </c>
      <c r="M312" s="636" t="s">
        <v>1579</v>
      </c>
      <c r="N312" s="636" t="s">
        <v>1969</v>
      </c>
      <c r="O312" s="636" t="s">
        <v>1970</v>
      </c>
      <c r="P312" s="636">
        <v>2015959.56</v>
      </c>
      <c r="Q312" s="1525"/>
      <c r="R312" s="1525"/>
      <c r="S312" s="1525"/>
      <c r="T312" s="1525"/>
      <c r="U312" s="1525"/>
      <c r="V312" s="1525"/>
      <c r="W312" s="1525"/>
      <c r="X312" s="1525"/>
      <c r="Y312" s="1526"/>
      <c r="Z312" s="1544"/>
      <c r="AA312" s="1544"/>
      <c r="AB312" s="1544"/>
      <c r="AC312" s="1544"/>
      <c r="AD312" s="1525"/>
      <c r="AE312" s="1525"/>
      <c r="AF312" s="1525"/>
      <c r="AG312" s="1525"/>
      <c r="AH312" s="1544"/>
      <c r="AI312" s="1526"/>
      <c r="AJ312" s="1526"/>
      <c r="AK312" s="1546"/>
      <c r="AL312" s="1525"/>
      <c r="AM312" s="1525"/>
      <c r="AN312" s="1525"/>
      <c r="AO312" s="1525"/>
      <c r="AP312" s="1525"/>
      <c r="AQ312" s="1525"/>
      <c r="AR312" s="1525"/>
      <c r="AS312" s="1525"/>
      <c r="AT312" s="1525"/>
      <c r="AU312" s="1525"/>
      <c r="AV312" s="1525"/>
      <c r="AW312" s="1525"/>
      <c r="AX312" s="1525"/>
      <c r="AY312" s="1525"/>
      <c r="AZ312" s="1525"/>
      <c r="BA312" s="1525"/>
      <c r="BB312" s="1525"/>
      <c r="BC312" s="1525"/>
      <c r="BD312" s="1526"/>
      <c r="BE312" s="1526"/>
      <c r="BF312" s="968"/>
    </row>
    <row r="313" spans="1:58" ht="57.6" customHeight="1">
      <c r="A313" s="636">
        <v>2018</v>
      </c>
      <c r="B313" s="637">
        <v>43282</v>
      </c>
      <c r="C313" s="637">
        <v>43373</v>
      </c>
      <c r="D313" s="636" t="s">
        <v>794</v>
      </c>
      <c r="E313" s="636" t="s">
        <v>1577</v>
      </c>
      <c r="F313" s="636" t="s">
        <v>1577</v>
      </c>
      <c r="G313" s="636" t="s">
        <v>1594</v>
      </c>
      <c r="H313" s="636" t="s">
        <v>382</v>
      </c>
      <c r="I313" s="632" t="s">
        <v>599</v>
      </c>
      <c r="J313" s="636" t="s">
        <v>1595</v>
      </c>
      <c r="K313" s="636" t="s">
        <v>61</v>
      </c>
      <c r="L313" s="636" t="s">
        <v>1579</v>
      </c>
      <c r="M313" s="636" t="s">
        <v>1579</v>
      </c>
      <c r="N313" s="636" t="s">
        <v>1971</v>
      </c>
      <c r="O313" s="636" t="s">
        <v>1972</v>
      </c>
      <c r="P313" s="636">
        <v>559.4</v>
      </c>
      <c r="Q313" s="636" t="s">
        <v>61</v>
      </c>
      <c r="R313" s="636" t="s">
        <v>1579</v>
      </c>
      <c r="S313" s="636" t="s">
        <v>1579</v>
      </c>
      <c r="T313" s="636" t="s">
        <v>1596</v>
      </c>
      <c r="U313" s="636" t="s">
        <v>1597</v>
      </c>
      <c r="V313" s="636" t="s">
        <v>132</v>
      </c>
      <c r="W313" s="636" t="s">
        <v>51</v>
      </c>
      <c r="X313" s="636" t="s">
        <v>1594</v>
      </c>
      <c r="Y313" s="637">
        <v>43187</v>
      </c>
      <c r="Z313" s="640">
        <v>646551.72</v>
      </c>
      <c r="AA313" s="640">
        <v>750000</v>
      </c>
      <c r="AB313" s="640">
        <v>75000</v>
      </c>
      <c r="AC313" s="640">
        <v>750000</v>
      </c>
      <c r="AD313" s="636" t="s">
        <v>241</v>
      </c>
      <c r="AE313" s="636" t="s">
        <v>1495</v>
      </c>
      <c r="AF313" s="636" t="s">
        <v>70</v>
      </c>
      <c r="AG313" s="636" t="s">
        <v>1595</v>
      </c>
      <c r="AH313" s="640">
        <v>96982.76</v>
      </c>
      <c r="AI313" s="637">
        <v>43191</v>
      </c>
      <c r="AJ313" s="637">
        <v>43281</v>
      </c>
      <c r="AK313" s="638" t="s">
        <v>1598</v>
      </c>
      <c r="AL313" s="632" t="s">
        <v>600</v>
      </c>
      <c r="AM313" s="636" t="s">
        <v>384</v>
      </c>
      <c r="AN313" s="636" t="s">
        <v>389</v>
      </c>
      <c r="AO313" s="636" t="s">
        <v>73</v>
      </c>
      <c r="AP313" s="632" t="s">
        <v>601</v>
      </c>
      <c r="AQ313" s="636" t="s">
        <v>73</v>
      </c>
      <c r="AR313" s="636" t="s">
        <v>573</v>
      </c>
      <c r="AS313" s="636" t="s">
        <v>780</v>
      </c>
      <c r="AT313" s="636" t="s">
        <v>566</v>
      </c>
      <c r="AU313" s="636" t="s">
        <v>566</v>
      </c>
      <c r="AV313" s="636" t="s">
        <v>566</v>
      </c>
      <c r="AW313" s="636" t="s">
        <v>2228</v>
      </c>
      <c r="AX313" s="636" t="s">
        <v>74</v>
      </c>
      <c r="AY313" s="632" t="s">
        <v>569</v>
      </c>
      <c r="AZ313" s="632" t="s">
        <v>570</v>
      </c>
      <c r="BA313" s="632" t="s">
        <v>571</v>
      </c>
      <c r="BB313" s="632" t="s">
        <v>572</v>
      </c>
      <c r="BC313" s="636" t="s">
        <v>51</v>
      </c>
      <c r="BD313" s="637">
        <v>43385</v>
      </c>
      <c r="BE313" s="637">
        <v>43385</v>
      </c>
    </row>
    <row r="314" spans="1:58" ht="75">
      <c r="A314" s="636">
        <v>2018</v>
      </c>
      <c r="B314" s="637">
        <v>43282</v>
      </c>
      <c r="C314" s="637">
        <v>43373</v>
      </c>
      <c r="D314" s="636" t="s">
        <v>794</v>
      </c>
      <c r="E314" s="636" t="s">
        <v>1577</v>
      </c>
      <c r="F314" s="636" t="s">
        <v>1577</v>
      </c>
      <c r="G314" s="636" t="s">
        <v>1599</v>
      </c>
      <c r="H314" s="636" t="s">
        <v>382</v>
      </c>
      <c r="I314" s="632" t="s">
        <v>599</v>
      </c>
      <c r="J314" s="636" t="s">
        <v>496</v>
      </c>
      <c r="K314" s="636" t="s">
        <v>61</v>
      </c>
      <c r="L314" s="636" t="s">
        <v>61</v>
      </c>
      <c r="M314" s="636" t="s">
        <v>61</v>
      </c>
      <c r="N314" s="636" t="s">
        <v>2229</v>
      </c>
      <c r="O314" s="636" t="s">
        <v>1600</v>
      </c>
      <c r="P314" s="636">
        <v>14115750</v>
      </c>
      <c r="Q314" s="636" t="s">
        <v>61</v>
      </c>
      <c r="R314" s="636" t="s">
        <v>1579</v>
      </c>
      <c r="S314" s="636" t="s">
        <v>1579</v>
      </c>
      <c r="T314" s="636" t="s">
        <v>326</v>
      </c>
      <c r="U314" s="636" t="s">
        <v>1600</v>
      </c>
      <c r="V314" s="636" t="s">
        <v>1601</v>
      </c>
      <c r="W314" s="636" t="s">
        <v>51</v>
      </c>
      <c r="X314" s="636" t="s">
        <v>1599</v>
      </c>
      <c r="Y314" s="637">
        <v>43187</v>
      </c>
      <c r="Z314" s="640">
        <v>12168750</v>
      </c>
      <c r="AA314" s="640">
        <v>14115750</v>
      </c>
      <c r="AB314" s="640">
        <v>0</v>
      </c>
      <c r="AC314" s="640">
        <v>14115750</v>
      </c>
      <c r="AD314" s="636" t="s">
        <v>241</v>
      </c>
      <c r="AE314" s="636" t="s">
        <v>1495</v>
      </c>
      <c r="AF314" s="636" t="s">
        <v>70</v>
      </c>
      <c r="AG314" s="636" t="s">
        <v>496</v>
      </c>
      <c r="AH314" s="640">
        <v>1825312.5</v>
      </c>
      <c r="AI314" s="637">
        <v>43191</v>
      </c>
      <c r="AJ314" s="637">
        <v>43371</v>
      </c>
      <c r="AK314" s="638" t="s">
        <v>1602</v>
      </c>
      <c r="AL314" s="632" t="s">
        <v>600</v>
      </c>
      <c r="AM314" s="636" t="s">
        <v>384</v>
      </c>
      <c r="AN314" s="636" t="s">
        <v>389</v>
      </c>
      <c r="AO314" s="636" t="s">
        <v>73</v>
      </c>
      <c r="AP314" s="632" t="s">
        <v>601</v>
      </c>
      <c r="AQ314" s="636" t="s">
        <v>73</v>
      </c>
      <c r="AR314" s="636" t="s">
        <v>573</v>
      </c>
      <c r="AS314" s="636" t="s">
        <v>780</v>
      </c>
      <c r="AT314" s="636" t="s">
        <v>566</v>
      </c>
      <c r="AU314" s="636" t="s">
        <v>566</v>
      </c>
      <c r="AV314" s="636" t="s">
        <v>566</v>
      </c>
      <c r="AW314" s="636" t="s">
        <v>2228</v>
      </c>
      <c r="AX314" s="636" t="s">
        <v>74</v>
      </c>
      <c r="AY314" s="632" t="s">
        <v>569</v>
      </c>
      <c r="AZ314" s="632" t="s">
        <v>570</v>
      </c>
      <c r="BA314" s="632" t="s">
        <v>571</v>
      </c>
      <c r="BB314" s="632" t="s">
        <v>572</v>
      </c>
      <c r="BC314" s="636" t="s">
        <v>51</v>
      </c>
      <c r="BD314" s="637">
        <v>43385</v>
      </c>
      <c r="BE314" s="637">
        <v>43385</v>
      </c>
    </row>
    <row r="315" spans="1:58" ht="60">
      <c r="A315" s="1525">
        <v>2018</v>
      </c>
      <c r="B315" s="1526">
        <v>43282</v>
      </c>
      <c r="C315" s="1526">
        <v>43373</v>
      </c>
      <c r="D315" s="1525" t="s">
        <v>794</v>
      </c>
      <c r="E315" s="1525" t="s">
        <v>1577</v>
      </c>
      <c r="F315" s="1525" t="s">
        <v>1577</v>
      </c>
      <c r="G315" s="1525" t="s">
        <v>1603</v>
      </c>
      <c r="H315" s="1525" t="s">
        <v>382</v>
      </c>
      <c r="I315" s="1469" t="s">
        <v>599</v>
      </c>
      <c r="J315" s="1525" t="s">
        <v>178</v>
      </c>
      <c r="K315" s="636" t="s">
        <v>61</v>
      </c>
      <c r="L315" s="636" t="s">
        <v>1579</v>
      </c>
      <c r="M315" s="636" t="s">
        <v>1579</v>
      </c>
      <c r="N315" s="636" t="s">
        <v>1973</v>
      </c>
      <c r="O315" s="636" t="s">
        <v>1974</v>
      </c>
      <c r="P315" s="636">
        <v>69964084.180000007</v>
      </c>
      <c r="Q315" s="1525" t="s">
        <v>61</v>
      </c>
      <c r="R315" s="1525" t="s">
        <v>1579</v>
      </c>
      <c r="S315" s="1525" t="s">
        <v>1579</v>
      </c>
      <c r="T315" s="1525" t="s">
        <v>181</v>
      </c>
      <c r="U315" s="1525" t="s">
        <v>1476</v>
      </c>
      <c r="V315" s="1525" t="s">
        <v>171</v>
      </c>
      <c r="W315" s="1525" t="s">
        <v>51</v>
      </c>
      <c r="X315" s="1525" t="s">
        <v>1603</v>
      </c>
      <c r="Y315" s="1526">
        <v>43187</v>
      </c>
      <c r="Z315" s="1544">
        <v>2928554.56</v>
      </c>
      <c r="AA315" s="1544">
        <v>3397123.29</v>
      </c>
      <c r="AB315" s="1544">
        <v>0</v>
      </c>
      <c r="AC315" s="1544">
        <v>3397123.29</v>
      </c>
      <c r="AD315" s="1525" t="s">
        <v>241</v>
      </c>
      <c r="AE315" s="1525" t="s">
        <v>1495</v>
      </c>
      <c r="AF315" s="1525" t="s">
        <v>70</v>
      </c>
      <c r="AG315" s="1525" t="s">
        <v>178</v>
      </c>
      <c r="AH315" s="1544">
        <v>439283.18</v>
      </c>
      <c r="AI315" s="1526">
        <v>43191</v>
      </c>
      <c r="AJ315" s="1526">
        <v>43220</v>
      </c>
      <c r="AK315" s="1545" t="s">
        <v>1604</v>
      </c>
      <c r="AL315" s="1469" t="s">
        <v>600</v>
      </c>
      <c r="AM315" s="1525" t="s">
        <v>384</v>
      </c>
      <c r="AN315" s="1525" t="s">
        <v>389</v>
      </c>
      <c r="AO315" s="1525" t="s">
        <v>73</v>
      </c>
      <c r="AP315" s="1469" t="s">
        <v>601</v>
      </c>
      <c r="AQ315" s="1525" t="s">
        <v>73</v>
      </c>
      <c r="AR315" s="1525" t="s">
        <v>573</v>
      </c>
      <c r="AS315" s="1525" t="s">
        <v>780</v>
      </c>
      <c r="AT315" s="1525" t="s">
        <v>566</v>
      </c>
      <c r="AU315" s="1525" t="s">
        <v>566</v>
      </c>
      <c r="AV315" s="1525" t="s">
        <v>566</v>
      </c>
      <c r="AW315" s="1525" t="s">
        <v>2228</v>
      </c>
      <c r="AX315" s="1525" t="s">
        <v>74</v>
      </c>
      <c r="AY315" s="1469" t="s">
        <v>569</v>
      </c>
      <c r="AZ315" s="1469" t="s">
        <v>570</v>
      </c>
      <c r="BA315" s="1469" t="s">
        <v>571</v>
      </c>
      <c r="BB315" s="1469" t="s">
        <v>572</v>
      </c>
      <c r="BC315" s="1525" t="s">
        <v>51</v>
      </c>
      <c r="BD315" s="1526">
        <v>43385</v>
      </c>
      <c r="BE315" s="1526">
        <v>43385</v>
      </c>
      <c r="BF315" s="968"/>
    </row>
    <row r="316" spans="1:58" ht="57.6" customHeight="1">
      <c r="A316" s="1525"/>
      <c r="B316" s="1526"/>
      <c r="C316" s="1526"/>
      <c r="D316" s="1525"/>
      <c r="E316" s="1525"/>
      <c r="F316" s="1525"/>
      <c r="G316" s="1525"/>
      <c r="H316" s="1525"/>
      <c r="I316" s="1525"/>
      <c r="J316" s="1525"/>
      <c r="K316" s="636" t="s">
        <v>61</v>
      </c>
      <c r="L316" s="636" t="s">
        <v>1579</v>
      </c>
      <c r="M316" s="636" t="s">
        <v>1579</v>
      </c>
      <c r="N316" s="636" t="s">
        <v>1975</v>
      </c>
      <c r="O316" s="636" t="s">
        <v>1976</v>
      </c>
      <c r="P316" s="636">
        <v>57174478.140000001</v>
      </c>
      <c r="Q316" s="1525"/>
      <c r="R316" s="1525"/>
      <c r="S316" s="1525"/>
      <c r="T316" s="1525"/>
      <c r="U316" s="1525"/>
      <c r="V316" s="1525"/>
      <c r="W316" s="1525"/>
      <c r="X316" s="1525"/>
      <c r="Y316" s="1526"/>
      <c r="Z316" s="1544"/>
      <c r="AA316" s="1544"/>
      <c r="AB316" s="1544"/>
      <c r="AC316" s="1544"/>
      <c r="AD316" s="1525"/>
      <c r="AE316" s="1525"/>
      <c r="AF316" s="1525"/>
      <c r="AG316" s="1525"/>
      <c r="AH316" s="1544"/>
      <c r="AI316" s="1526"/>
      <c r="AJ316" s="1526"/>
      <c r="AK316" s="1546"/>
      <c r="AL316" s="1525"/>
      <c r="AM316" s="1525"/>
      <c r="AN316" s="1525"/>
      <c r="AO316" s="1525"/>
      <c r="AP316" s="1525"/>
      <c r="AQ316" s="1525"/>
      <c r="AR316" s="1525"/>
      <c r="AS316" s="1525"/>
      <c r="AT316" s="1525"/>
      <c r="AU316" s="1525"/>
      <c r="AV316" s="1525"/>
      <c r="AW316" s="1525"/>
      <c r="AX316" s="1525"/>
      <c r="AY316" s="1525"/>
      <c r="AZ316" s="1525"/>
      <c r="BA316" s="1525"/>
      <c r="BB316" s="1525"/>
      <c r="BC316" s="1525"/>
      <c r="BD316" s="1526"/>
      <c r="BE316" s="1526"/>
      <c r="BF316" s="968"/>
    </row>
    <row r="317" spans="1:58" ht="60">
      <c r="A317" s="1525"/>
      <c r="B317" s="1526"/>
      <c r="C317" s="1526"/>
      <c r="D317" s="1525"/>
      <c r="E317" s="1525"/>
      <c r="F317" s="1525"/>
      <c r="G317" s="1525"/>
      <c r="H317" s="1525"/>
      <c r="I317" s="1525"/>
      <c r="J317" s="1525"/>
      <c r="K317" s="636" t="s">
        <v>61</v>
      </c>
      <c r="L317" s="636" t="s">
        <v>1579</v>
      </c>
      <c r="M317" s="636" t="s">
        <v>1579</v>
      </c>
      <c r="N317" s="636" t="s">
        <v>1977</v>
      </c>
      <c r="O317" s="636" t="s">
        <v>1978</v>
      </c>
      <c r="P317" s="636">
        <v>75727057.090000004</v>
      </c>
      <c r="Q317" s="1525"/>
      <c r="R317" s="1525"/>
      <c r="S317" s="1525"/>
      <c r="T317" s="1525"/>
      <c r="U317" s="1525"/>
      <c r="V317" s="1525"/>
      <c r="W317" s="1525"/>
      <c r="X317" s="1525"/>
      <c r="Y317" s="1526"/>
      <c r="Z317" s="1544"/>
      <c r="AA317" s="1544"/>
      <c r="AB317" s="1544"/>
      <c r="AC317" s="1544"/>
      <c r="AD317" s="1525"/>
      <c r="AE317" s="1525"/>
      <c r="AF317" s="1525"/>
      <c r="AG317" s="1525"/>
      <c r="AH317" s="1544"/>
      <c r="AI317" s="1526"/>
      <c r="AJ317" s="1526"/>
      <c r="AK317" s="1546"/>
      <c r="AL317" s="1525"/>
      <c r="AM317" s="1525"/>
      <c r="AN317" s="1525"/>
      <c r="AO317" s="1525"/>
      <c r="AP317" s="1525"/>
      <c r="AQ317" s="1525"/>
      <c r="AR317" s="1525"/>
      <c r="AS317" s="1525"/>
      <c r="AT317" s="1525"/>
      <c r="AU317" s="1525"/>
      <c r="AV317" s="1525"/>
      <c r="AW317" s="1525"/>
      <c r="AX317" s="1525"/>
      <c r="AY317" s="1525"/>
      <c r="AZ317" s="1525"/>
      <c r="BA317" s="1525"/>
      <c r="BB317" s="1525"/>
      <c r="BC317" s="1525"/>
      <c r="BD317" s="1526"/>
      <c r="BE317" s="1526"/>
      <c r="BF317" s="968"/>
    </row>
    <row r="318" spans="1:58" ht="75">
      <c r="A318" s="636">
        <v>2018</v>
      </c>
      <c r="B318" s="637">
        <v>43282</v>
      </c>
      <c r="C318" s="637">
        <v>43373</v>
      </c>
      <c r="D318" s="636" t="s">
        <v>794</v>
      </c>
      <c r="E318" s="636" t="s">
        <v>1577</v>
      </c>
      <c r="F318" s="636" t="s">
        <v>1577</v>
      </c>
      <c r="G318" s="636" t="s">
        <v>1605</v>
      </c>
      <c r="H318" s="636" t="s">
        <v>488</v>
      </c>
      <c r="I318" s="632" t="s">
        <v>599</v>
      </c>
      <c r="J318" s="636" t="s">
        <v>489</v>
      </c>
      <c r="K318" s="636" t="s">
        <v>61</v>
      </c>
      <c r="L318" s="636" t="s">
        <v>1579</v>
      </c>
      <c r="M318" s="636" t="s">
        <v>1579</v>
      </c>
      <c r="N318" s="636" t="s">
        <v>1979</v>
      </c>
      <c r="O318" s="636" t="s">
        <v>1980</v>
      </c>
      <c r="P318" s="636">
        <v>4250779.4000000004</v>
      </c>
      <c r="Q318" s="636" t="s">
        <v>61</v>
      </c>
      <c r="R318" s="636" t="s">
        <v>1579</v>
      </c>
      <c r="S318" s="636" t="s">
        <v>1579</v>
      </c>
      <c r="T318" s="636" t="s">
        <v>1004</v>
      </c>
      <c r="U318" s="636" t="s">
        <v>1606</v>
      </c>
      <c r="V318" s="636" t="s">
        <v>171</v>
      </c>
      <c r="W318" s="636" t="s">
        <v>51</v>
      </c>
      <c r="X318" s="636" t="s">
        <v>1605</v>
      </c>
      <c r="Y318" s="637">
        <v>43187</v>
      </c>
      <c r="Z318" s="640">
        <v>1664680.2</v>
      </c>
      <c r="AA318" s="640">
        <v>1931029.04</v>
      </c>
      <c r="AB318" s="640">
        <v>193102.9</v>
      </c>
      <c r="AC318" s="640">
        <v>1931029.04</v>
      </c>
      <c r="AD318" s="636" t="s">
        <v>241</v>
      </c>
      <c r="AE318" s="636" t="s">
        <v>1495</v>
      </c>
      <c r="AF318" s="636" t="s">
        <v>70</v>
      </c>
      <c r="AG318" s="636" t="s">
        <v>489</v>
      </c>
      <c r="AH318" s="640">
        <v>249702.03</v>
      </c>
      <c r="AI318" s="637">
        <v>43191</v>
      </c>
      <c r="AJ318" s="637">
        <v>43281</v>
      </c>
      <c r="AK318" s="638" t="s">
        <v>1607</v>
      </c>
      <c r="AL318" s="632" t="s">
        <v>600</v>
      </c>
      <c r="AM318" s="636" t="s">
        <v>384</v>
      </c>
      <c r="AN318" s="636" t="s">
        <v>389</v>
      </c>
      <c r="AO318" s="636" t="s">
        <v>73</v>
      </c>
      <c r="AP318" s="632" t="s">
        <v>601</v>
      </c>
      <c r="AQ318" s="636" t="s">
        <v>73</v>
      </c>
      <c r="AR318" s="636" t="s">
        <v>573</v>
      </c>
      <c r="AS318" s="636" t="s">
        <v>780</v>
      </c>
      <c r="AT318" s="636" t="s">
        <v>566</v>
      </c>
      <c r="AU318" s="636" t="s">
        <v>566</v>
      </c>
      <c r="AV318" s="636" t="s">
        <v>566</v>
      </c>
      <c r="AW318" s="636" t="s">
        <v>2228</v>
      </c>
      <c r="AX318" s="636" t="s">
        <v>74</v>
      </c>
      <c r="AY318" s="632" t="s">
        <v>569</v>
      </c>
      <c r="AZ318" s="632" t="s">
        <v>570</v>
      </c>
      <c r="BA318" s="632" t="s">
        <v>571</v>
      </c>
      <c r="BB318" s="632" t="s">
        <v>572</v>
      </c>
      <c r="BC318" s="636" t="s">
        <v>51</v>
      </c>
      <c r="BD318" s="637">
        <v>43385</v>
      </c>
      <c r="BE318" s="637">
        <v>43385</v>
      </c>
    </row>
    <row r="319" spans="1:58" ht="57.6" customHeight="1">
      <c r="A319" s="1525">
        <v>2018</v>
      </c>
      <c r="B319" s="1526">
        <v>43282</v>
      </c>
      <c r="C319" s="1526">
        <v>43373</v>
      </c>
      <c r="D319" s="1525" t="s">
        <v>794</v>
      </c>
      <c r="E319" s="1525" t="s">
        <v>1577</v>
      </c>
      <c r="F319" s="1525" t="s">
        <v>1577</v>
      </c>
      <c r="G319" s="1525" t="s">
        <v>1608</v>
      </c>
      <c r="H319" s="1525" t="s">
        <v>382</v>
      </c>
      <c r="I319" s="1469" t="s">
        <v>599</v>
      </c>
      <c r="J319" s="1525" t="s">
        <v>530</v>
      </c>
      <c r="K319" s="636" t="s">
        <v>61</v>
      </c>
      <c r="L319" s="636" t="s">
        <v>1579</v>
      </c>
      <c r="M319" s="636" t="s">
        <v>1579</v>
      </c>
      <c r="N319" s="636" t="s">
        <v>1981</v>
      </c>
      <c r="O319" s="636" t="s">
        <v>1982</v>
      </c>
      <c r="P319" s="636">
        <v>9860</v>
      </c>
      <c r="Q319" s="1525" t="s">
        <v>61</v>
      </c>
      <c r="R319" s="1525" t="s">
        <v>1579</v>
      </c>
      <c r="S319" s="1525" t="s">
        <v>1579</v>
      </c>
      <c r="T319" s="1525" t="s">
        <v>131</v>
      </c>
      <c r="U319" s="1525" t="s">
        <v>1609</v>
      </c>
      <c r="V319" s="1525" t="s">
        <v>132</v>
      </c>
      <c r="W319" s="1525" t="s">
        <v>51</v>
      </c>
      <c r="X319" s="1525" t="s">
        <v>1608</v>
      </c>
      <c r="Y319" s="1526">
        <v>43187</v>
      </c>
      <c r="Z319" s="1544">
        <v>1077586.2</v>
      </c>
      <c r="AA319" s="1544">
        <v>1250000</v>
      </c>
      <c r="AB319" s="1544">
        <v>125000</v>
      </c>
      <c r="AC319" s="1544">
        <v>1250000</v>
      </c>
      <c r="AD319" s="1525" t="s">
        <v>241</v>
      </c>
      <c r="AE319" s="1525" t="s">
        <v>1495</v>
      </c>
      <c r="AF319" s="1525" t="s">
        <v>70</v>
      </c>
      <c r="AG319" s="1525" t="s">
        <v>530</v>
      </c>
      <c r="AH319" s="1544">
        <v>161637.93</v>
      </c>
      <c r="AI319" s="1526">
        <v>43191</v>
      </c>
      <c r="AJ319" s="1526">
        <v>43281</v>
      </c>
      <c r="AK319" s="1545" t="s">
        <v>1610</v>
      </c>
      <c r="AL319" s="1469" t="s">
        <v>600</v>
      </c>
      <c r="AM319" s="1525" t="s">
        <v>384</v>
      </c>
      <c r="AN319" s="1525" t="s">
        <v>389</v>
      </c>
      <c r="AO319" s="1525" t="s">
        <v>73</v>
      </c>
      <c r="AP319" s="1469" t="s">
        <v>601</v>
      </c>
      <c r="AQ319" s="1525" t="s">
        <v>73</v>
      </c>
      <c r="AR319" s="1525" t="s">
        <v>573</v>
      </c>
      <c r="AS319" s="1525" t="s">
        <v>780</v>
      </c>
      <c r="AT319" s="1525" t="s">
        <v>566</v>
      </c>
      <c r="AU319" s="1525" t="s">
        <v>566</v>
      </c>
      <c r="AV319" s="1525" t="s">
        <v>566</v>
      </c>
      <c r="AW319" s="1525" t="s">
        <v>2228</v>
      </c>
      <c r="AX319" s="1525" t="s">
        <v>74</v>
      </c>
      <c r="AY319" s="1469" t="s">
        <v>569</v>
      </c>
      <c r="AZ319" s="1469" t="s">
        <v>570</v>
      </c>
      <c r="BA319" s="1469" t="s">
        <v>571</v>
      </c>
      <c r="BB319" s="1469" t="s">
        <v>572</v>
      </c>
      <c r="BC319" s="1525" t="s">
        <v>51</v>
      </c>
      <c r="BD319" s="1526">
        <v>43385</v>
      </c>
      <c r="BE319" s="1526">
        <v>43385</v>
      </c>
      <c r="BF319" s="968"/>
    </row>
    <row r="320" spans="1:58" ht="60">
      <c r="A320" s="1525"/>
      <c r="B320" s="1526"/>
      <c r="C320" s="1526"/>
      <c r="D320" s="1525"/>
      <c r="E320" s="1525"/>
      <c r="F320" s="1525"/>
      <c r="G320" s="1525"/>
      <c r="H320" s="1525"/>
      <c r="I320" s="1525"/>
      <c r="J320" s="1525"/>
      <c r="K320" s="636" t="s">
        <v>61</v>
      </c>
      <c r="L320" s="636" t="s">
        <v>1579</v>
      </c>
      <c r="M320" s="636" t="s">
        <v>1579</v>
      </c>
      <c r="N320" s="636" t="s">
        <v>1983</v>
      </c>
      <c r="O320" s="636" t="s">
        <v>1984</v>
      </c>
      <c r="P320" s="636">
        <v>12061.68</v>
      </c>
      <c r="Q320" s="1525"/>
      <c r="R320" s="1525"/>
      <c r="S320" s="1525"/>
      <c r="T320" s="1525"/>
      <c r="U320" s="1525"/>
      <c r="V320" s="1525"/>
      <c r="W320" s="1525"/>
      <c r="X320" s="1525"/>
      <c r="Y320" s="1526"/>
      <c r="Z320" s="1544"/>
      <c r="AA320" s="1544"/>
      <c r="AB320" s="1544"/>
      <c r="AC320" s="1544"/>
      <c r="AD320" s="1525"/>
      <c r="AE320" s="1525"/>
      <c r="AF320" s="1525"/>
      <c r="AG320" s="1525"/>
      <c r="AH320" s="1544"/>
      <c r="AI320" s="1526"/>
      <c r="AJ320" s="1526"/>
      <c r="AK320" s="1546"/>
      <c r="AL320" s="1525"/>
      <c r="AM320" s="1525"/>
      <c r="AN320" s="1525"/>
      <c r="AO320" s="1525"/>
      <c r="AP320" s="1525"/>
      <c r="AQ320" s="1525"/>
      <c r="AR320" s="1525"/>
      <c r="AS320" s="1525"/>
      <c r="AT320" s="1525"/>
      <c r="AU320" s="1525"/>
      <c r="AV320" s="1525"/>
      <c r="AW320" s="1525"/>
      <c r="AX320" s="1525"/>
      <c r="AY320" s="1525"/>
      <c r="AZ320" s="1525"/>
      <c r="BA320" s="1525"/>
      <c r="BB320" s="1525"/>
      <c r="BC320" s="1525"/>
      <c r="BD320" s="1526"/>
      <c r="BE320" s="1526"/>
      <c r="BF320" s="968"/>
    </row>
    <row r="321" spans="1:59" ht="60">
      <c r="A321" s="1525"/>
      <c r="B321" s="1526"/>
      <c r="C321" s="1526"/>
      <c r="D321" s="1525"/>
      <c r="E321" s="1525"/>
      <c r="F321" s="1525"/>
      <c r="G321" s="1525"/>
      <c r="H321" s="1525"/>
      <c r="I321" s="1525"/>
      <c r="J321" s="1525"/>
      <c r="K321" s="636" t="s">
        <v>61</v>
      </c>
      <c r="L321" s="636" t="s">
        <v>1579</v>
      </c>
      <c r="M321" s="636" t="s">
        <v>1579</v>
      </c>
      <c r="N321" s="636" t="s">
        <v>1985</v>
      </c>
      <c r="O321" s="636" t="s">
        <v>1986</v>
      </c>
      <c r="P321" s="636">
        <v>7014.37</v>
      </c>
      <c r="Q321" s="1525"/>
      <c r="R321" s="1525"/>
      <c r="S321" s="1525"/>
      <c r="T321" s="1525"/>
      <c r="U321" s="1525"/>
      <c r="V321" s="1525"/>
      <c r="W321" s="1525"/>
      <c r="X321" s="1525"/>
      <c r="Y321" s="1526"/>
      <c r="Z321" s="1544"/>
      <c r="AA321" s="1544"/>
      <c r="AB321" s="1544"/>
      <c r="AC321" s="1544"/>
      <c r="AD321" s="1525"/>
      <c r="AE321" s="1525"/>
      <c r="AF321" s="1525"/>
      <c r="AG321" s="1525"/>
      <c r="AH321" s="1544"/>
      <c r="AI321" s="1526"/>
      <c r="AJ321" s="1526"/>
      <c r="AK321" s="1546"/>
      <c r="AL321" s="1525"/>
      <c r="AM321" s="1525"/>
      <c r="AN321" s="1525"/>
      <c r="AO321" s="1525"/>
      <c r="AP321" s="1525"/>
      <c r="AQ321" s="1525"/>
      <c r="AR321" s="1525"/>
      <c r="AS321" s="1525"/>
      <c r="AT321" s="1525"/>
      <c r="AU321" s="1525"/>
      <c r="AV321" s="1525"/>
      <c r="AW321" s="1525"/>
      <c r="AX321" s="1525"/>
      <c r="AY321" s="1525"/>
      <c r="AZ321" s="1525"/>
      <c r="BA321" s="1525"/>
      <c r="BB321" s="1525"/>
      <c r="BC321" s="1525"/>
      <c r="BD321" s="1526"/>
      <c r="BE321" s="1526"/>
      <c r="BF321" s="968"/>
    </row>
    <row r="322" spans="1:59" ht="60">
      <c r="A322" s="1525">
        <v>2018</v>
      </c>
      <c r="B322" s="1526">
        <v>43282</v>
      </c>
      <c r="C322" s="1526">
        <v>43373</v>
      </c>
      <c r="D322" s="1525" t="s">
        <v>794</v>
      </c>
      <c r="E322" s="1525" t="s">
        <v>1577</v>
      </c>
      <c r="F322" s="1525" t="s">
        <v>1577</v>
      </c>
      <c r="G322" s="1525" t="s">
        <v>1611</v>
      </c>
      <c r="H322" s="1525">
        <v>55</v>
      </c>
      <c r="I322" s="1469" t="s">
        <v>599</v>
      </c>
      <c r="J322" s="1525" t="s">
        <v>1612</v>
      </c>
      <c r="K322" s="636" t="s">
        <v>61</v>
      </c>
      <c r="L322" s="636" t="s">
        <v>1579</v>
      </c>
      <c r="M322" s="636" t="s">
        <v>1579</v>
      </c>
      <c r="N322" s="636" t="s">
        <v>1987</v>
      </c>
      <c r="O322" s="636" t="s">
        <v>1988</v>
      </c>
      <c r="P322" s="636">
        <v>227708</v>
      </c>
      <c r="Q322" s="1525" t="s">
        <v>61</v>
      </c>
      <c r="R322" s="1525" t="s">
        <v>1579</v>
      </c>
      <c r="S322" s="1525" t="s">
        <v>1579</v>
      </c>
      <c r="T322" s="1525" t="s">
        <v>67</v>
      </c>
      <c r="U322" s="1525" t="s">
        <v>1613</v>
      </c>
      <c r="V322" s="1525" t="s">
        <v>200</v>
      </c>
      <c r="W322" s="1525" t="s">
        <v>51</v>
      </c>
      <c r="X322" s="1525" t="s">
        <v>1611</v>
      </c>
      <c r="Y322" s="1526">
        <v>43214</v>
      </c>
      <c r="Z322" s="1544">
        <v>172413.79</v>
      </c>
      <c r="AA322" s="1544">
        <v>200000</v>
      </c>
      <c r="AB322" s="1544">
        <v>0</v>
      </c>
      <c r="AC322" s="1544">
        <v>200000</v>
      </c>
      <c r="AD322" s="1525" t="s">
        <v>241</v>
      </c>
      <c r="AE322" s="1525" t="s">
        <v>1495</v>
      </c>
      <c r="AF322" s="1525" t="s">
        <v>70</v>
      </c>
      <c r="AG322" s="1525" t="s">
        <v>1612</v>
      </c>
      <c r="AH322" s="1544">
        <v>0</v>
      </c>
      <c r="AI322" s="1526">
        <v>43214</v>
      </c>
      <c r="AJ322" s="1526">
        <v>43216</v>
      </c>
      <c r="AK322" s="1545" t="s">
        <v>1614</v>
      </c>
      <c r="AL322" s="1469" t="s">
        <v>600</v>
      </c>
      <c r="AM322" s="1525" t="s">
        <v>334</v>
      </c>
      <c r="AN322" s="1525" t="s">
        <v>389</v>
      </c>
      <c r="AO322" s="1525" t="s">
        <v>73</v>
      </c>
      <c r="AP322" s="1469" t="s">
        <v>601</v>
      </c>
      <c r="AQ322" s="1525" t="s">
        <v>73</v>
      </c>
      <c r="AR322" s="1525" t="s">
        <v>573</v>
      </c>
      <c r="AS322" s="1525" t="s">
        <v>780</v>
      </c>
      <c r="AT322" s="1525" t="s">
        <v>566</v>
      </c>
      <c r="AU322" s="1525" t="s">
        <v>566</v>
      </c>
      <c r="AV322" s="1525" t="s">
        <v>566</v>
      </c>
      <c r="AW322" s="1525" t="s">
        <v>2228</v>
      </c>
      <c r="AX322" s="1525" t="s">
        <v>74</v>
      </c>
      <c r="AY322" s="1469" t="s">
        <v>569</v>
      </c>
      <c r="AZ322" s="1469" t="s">
        <v>570</v>
      </c>
      <c r="BA322" s="1469" t="s">
        <v>571</v>
      </c>
      <c r="BB322" s="1469" t="s">
        <v>572</v>
      </c>
      <c r="BC322" s="1525" t="s">
        <v>51</v>
      </c>
      <c r="BD322" s="1526">
        <v>43385</v>
      </c>
      <c r="BE322" s="1526">
        <v>43385</v>
      </c>
      <c r="BF322" s="968"/>
    </row>
    <row r="323" spans="1:59" ht="57.6" customHeight="1">
      <c r="A323" s="1525"/>
      <c r="B323" s="1526"/>
      <c r="C323" s="1526"/>
      <c r="D323" s="1525"/>
      <c r="E323" s="1525"/>
      <c r="F323" s="1525"/>
      <c r="G323" s="1525"/>
      <c r="H323" s="1525"/>
      <c r="I323" s="1525"/>
      <c r="J323" s="1525"/>
      <c r="K323" s="636" t="s">
        <v>61</v>
      </c>
      <c r="L323" s="636" t="s">
        <v>1579</v>
      </c>
      <c r="M323" s="636" t="s">
        <v>1579</v>
      </c>
      <c r="N323" s="636" t="s">
        <v>1989</v>
      </c>
      <c r="O323" s="636" t="s">
        <v>1990</v>
      </c>
      <c r="P323" s="636">
        <v>200000</v>
      </c>
      <c r="Q323" s="1525"/>
      <c r="R323" s="1525"/>
      <c r="S323" s="1525"/>
      <c r="T323" s="1525"/>
      <c r="U323" s="1525"/>
      <c r="V323" s="1525"/>
      <c r="W323" s="1525"/>
      <c r="X323" s="1525"/>
      <c r="Y323" s="1526"/>
      <c r="Z323" s="1544"/>
      <c r="AA323" s="1544"/>
      <c r="AB323" s="1544"/>
      <c r="AC323" s="1544"/>
      <c r="AD323" s="1525"/>
      <c r="AE323" s="1525"/>
      <c r="AF323" s="1525"/>
      <c r="AG323" s="1525"/>
      <c r="AH323" s="1544"/>
      <c r="AI323" s="1526"/>
      <c r="AJ323" s="1526"/>
      <c r="AK323" s="1546"/>
      <c r="AL323" s="1525"/>
      <c r="AM323" s="1525"/>
      <c r="AN323" s="1525"/>
      <c r="AO323" s="1525"/>
      <c r="AP323" s="1525"/>
      <c r="AQ323" s="1525"/>
      <c r="AR323" s="1525"/>
      <c r="AS323" s="1525"/>
      <c r="AT323" s="1525"/>
      <c r="AU323" s="1525"/>
      <c r="AV323" s="1525"/>
      <c r="AW323" s="1525"/>
      <c r="AX323" s="1525"/>
      <c r="AY323" s="1525"/>
      <c r="AZ323" s="1525"/>
      <c r="BA323" s="1525"/>
      <c r="BB323" s="1525"/>
      <c r="BC323" s="1525"/>
      <c r="BD323" s="1526"/>
      <c r="BE323" s="1526"/>
      <c r="BF323" s="968"/>
    </row>
    <row r="324" spans="1:59" ht="60">
      <c r="A324" s="1525"/>
      <c r="B324" s="1526"/>
      <c r="C324" s="1526"/>
      <c r="D324" s="1525"/>
      <c r="E324" s="1525"/>
      <c r="F324" s="1525"/>
      <c r="G324" s="1525"/>
      <c r="H324" s="1525"/>
      <c r="I324" s="1525"/>
      <c r="J324" s="1525"/>
      <c r="K324" s="636" t="s">
        <v>61</v>
      </c>
      <c r="L324" s="636" t="s">
        <v>1579</v>
      </c>
      <c r="M324" s="636" t="s">
        <v>1579</v>
      </c>
      <c r="N324" s="636" t="s">
        <v>1991</v>
      </c>
      <c r="O324" s="636" t="s">
        <v>1992</v>
      </c>
      <c r="P324" s="636">
        <v>237336</v>
      </c>
      <c r="Q324" s="1525"/>
      <c r="R324" s="1525"/>
      <c r="S324" s="1525"/>
      <c r="T324" s="1525"/>
      <c r="U324" s="1525"/>
      <c r="V324" s="1525"/>
      <c r="W324" s="1525"/>
      <c r="X324" s="1525"/>
      <c r="Y324" s="1526"/>
      <c r="Z324" s="1544"/>
      <c r="AA324" s="1544"/>
      <c r="AB324" s="1544"/>
      <c r="AC324" s="1544"/>
      <c r="AD324" s="1525"/>
      <c r="AE324" s="1525"/>
      <c r="AF324" s="1525"/>
      <c r="AG324" s="1525"/>
      <c r="AH324" s="1544"/>
      <c r="AI324" s="1526"/>
      <c r="AJ324" s="1526"/>
      <c r="AK324" s="1546"/>
      <c r="AL324" s="1525"/>
      <c r="AM324" s="1525"/>
      <c r="AN324" s="1525"/>
      <c r="AO324" s="1525"/>
      <c r="AP324" s="1525"/>
      <c r="AQ324" s="1525"/>
      <c r="AR324" s="1525"/>
      <c r="AS324" s="1525"/>
      <c r="AT324" s="1525"/>
      <c r="AU324" s="1525"/>
      <c r="AV324" s="1525"/>
      <c r="AW324" s="1525"/>
      <c r="AX324" s="1525"/>
      <c r="AY324" s="1525"/>
      <c r="AZ324" s="1525"/>
      <c r="BA324" s="1525"/>
      <c r="BB324" s="1525"/>
      <c r="BC324" s="1525"/>
      <c r="BD324" s="1526"/>
      <c r="BE324" s="1526"/>
      <c r="BF324" s="968"/>
    </row>
    <row r="325" spans="1:59" ht="75">
      <c r="A325" s="636">
        <v>2018</v>
      </c>
      <c r="B325" s="637">
        <v>43282</v>
      </c>
      <c r="C325" s="637">
        <v>43373</v>
      </c>
      <c r="D325" s="636" t="s">
        <v>794</v>
      </c>
      <c r="E325" s="636" t="s">
        <v>1615</v>
      </c>
      <c r="F325" s="636" t="s">
        <v>1615</v>
      </c>
      <c r="G325" s="636" t="s">
        <v>1616</v>
      </c>
      <c r="H325" s="636" t="s">
        <v>382</v>
      </c>
      <c r="I325" s="632" t="s">
        <v>599</v>
      </c>
      <c r="J325" s="636" t="s">
        <v>247</v>
      </c>
      <c r="K325" s="636" t="s">
        <v>61</v>
      </c>
      <c r="L325" s="636" t="s">
        <v>1579</v>
      </c>
      <c r="M325" s="636" t="s">
        <v>1579</v>
      </c>
      <c r="N325" s="636" t="s">
        <v>1993</v>
      </c>
      <c r="O325" s="636" t="s">
        <v>1299</v>
      </c>
      <c r="P325" s="636">
        <v>9502836.4600000009</v>
      </c>
      <c r="Q325" s="636" t="s">
        <v>61</v>
      </c>
      <c r="R325" s="636" t="s">
        <v>1579</v>
      </c>
      <c r="S325" s="636" t="s">
        <v>1579</v>
      </c>
      <c r="T325" s="636" t="s">
        <v>248</v>
      </c>
      <c r="U325" s="636" t="s">
        <v>1347</v>
      </c>
      <c r="V325" s="636" t="s">
        <v>132</v>
      </c>
      <c r="W325" s="636" t="s">
        <v>51</v>
      </c>
      <c r="X325" s="636" t="s">
        <v>1616</v>
      </c>
      <c r="Y325" s="637">
        <v>43217</v>
      </c>
      <c r="Z325" s="640">
        <v>1697744.14</v>
      </c>
      <c r="AA325" s="640">
        <v>1697744.14</v>
      </c>
      <c r="AB325" s="640">
        <v>169774.41</v>
      </c>
      <c r="AC325" s="640">
        <v>1697744.14</v>
      </c>
      <c r="AD325" s="636" t="s">
        <v>241</v>
      </c>
      <c r="AE325" s="636" t="s">
        <v>1495</v>
      </c>
      <c r="AF325" s="636" t="s">
        <v>70</v>
      </c>
      <c r="AG325" s="636" t="s">
        <v>247</v>
      </c>
      <c r="AH325" s="640">
        <v>254661.62</v>
      </c>
      <c r="AI325" s="637">
        <v>43221</v>
      </c>
      <c r="AJ325" s="637">
        <v>43281</v>
      </c>
      <c r="AK325" s="638" t="s">
        <v>1617</v>
      </c>
      <c r="AL325" s="632" t="s">
        <v>600</v>
      </c>
      <c r="AM325" s="636" t="s">
        <v>384</v>
      </c>
      <c r="AN325" s="636" t="s">
        <v>389</v>
      </c>
      <c r="AO325" s="636" t="s">
        <v>73</v>
      </c>
      <c r="AP325" s="632" t="s">
        <v>601</v>
      </c>
      <c r="AQ325" s="636" t="s">
        <v>73</v>
      </c>
      <c r="AR325" s="636" t="s">
        <v>573</v>
      </c>
      <c r="AS325" s="636" t="s">
        <v>780</v>
      </c>
      <c r="AT325" s="636" t="s">
        <v>566</v>
      </c>
      <c r="AU325" s="636" t="s">
        <v>566</v>
      </c>
      <c r="AV325" s="636" t="s">
        <v>566</v>
      </c>
      <c r="AW325" s="636" t="s">
        <v>2228</v>
      </c>
      <c r="AX325" s="636" t="s">
        <v>74</v>
      </c>
      <c r="AY325" s="632" t="s">
        <v>569</v>
      </c>
      <c r="AZ325" s="632" t="s">
        <v>570</v>
      </c>
      <c r="BA325" s="632" t="s">
        <v>571</v>
      </c>
      <c r="BB325" s="632" t="s">
        <v>572</v>
      </c>
      <c r="BC325" s="636" t="s">
        <v>51</v>
      </c>
      <c r="BD325" s="637">
        <v>43385</v>
      </c>
      <c r="BE325" s="637">
        <v>43385</v>
      </c>
    </row>
    <row r="326" spans="1:59" ht="57.6" customHeight="1">
      <c r="A326" s="1525">
        <v>2018</v>
      </c>
      <c r="B326" s="1526">
        <v>43282</v>
      </c>
      <c r="C326" s="1526">
        <v>43373</v>
      </c>
      <c r="D326" s="1525" t="s">
        <v>794</v>
      </c>
      <c r="E326" s="1525" t="s">
        <v>1615</v>
      </c>
      <c r="F326" s="1525" t="s">
        <v>1615</v>
      </c>
      <c r="G326" s="1525" t="s">
        <v>1618</v>
      </c>
      <c r="H326" s="1525" t="s">
        <v>382</v>
      </c>
      <c r="I326" s="1469" t="s">
        <v>599</v>
      </c>
      <c r="J326" s="1525" t="s">
        <v>1470</v>
      </c>
      <c r="K326" s="636" t="s">
        <v>61</v>
      </c>
      <c r="L326" s="636" t="s">
        <v>1579</v>
      </c>
      <c r="M326" s="636" t="s">
        <v>1579</v>
      </c>
      <c r="N326" s="636" t="s">
        <v>1994</v>
      </c>
      <c r="O326" s="636" t="s">
        <v>1300</v>
      </c>
      <c r="P326" s="636">
        <v>39743391.229999997</v>
      </c>
      <c r="Q326" s="1525" t="s">
        <v>61</v>
      </c>
      <c r="R326" s="1525" t="s">
        <v>1579</v>
      </c>
      <c r="S326" s="1525" t="s">
        <v>1579</v>
      </c>
      <c r="T326" s="1525" t="s">
        <v>84</v>
      </c>
      <c r="U326" s="1525" t="s">
        <v>1341</v>
      </c>
      <c r="V326" s="1525" t="s">
        <v>132</v>
      </c>
      <c r="W326" s="1525" t="s">
        <v>51</v>
      </c>
      <c r="X326" s="1525" t="s">
        <v>1618</v>
      </c>
      <c r="Y326" s="1526">
        <v>43217</v>
      </c>
      <c r="Z326" s="1544">
        <v>3247324.08</v>
      </c>
      <c r="AA326" s="1544">
        <v>3766895.94</v>
      </c>
      <c r="AB326" s="1544">
        <v>376689.59</v>
      </c>
      <c r="AC326" s="1544">
        <v>3766895.94</v>
      </c>
      <c r="AD326" s="1525" t="s">
        <v>241</v>
      </c>
      <c r="AE326" s="1525" t="s">
        <v>1495</v>
      </c>
      <c r="AF326" s="1525" t="s">
        <v>70</v>
      </c>
      <c r="AG326" s="1525" t="s">
        <v>1470</v>
      </c>
      <c r="AH326" s="1544">
        <v>487098.61</v>
      </c>
      <c r="AI326" s="1526">
        <v>43221</v>
      </c>
      <c r="AJ326" s="1526">
        <v>43281</v>
      </c>
      <c r="AK326" s="1545" t="s">
        <v>1619</v>
      </c>
      <c r="AL326" s="1469" t="s">
        <v>600</v>
      </c>
      <c r="AM326" s="1525" t="s">
        <v>384</v>
      </c>
      <c r="AN326" s="1525" t="s">
        <v>389</v>
      </c>
      <c r="AO326" s="1525" t="s">
        <v>73</v>
      </c>
      <c r="AP326" s="1469" t="s">
        <v>601</v>
      </c>
      <c r="AQ326" s="1525" t="s">
        <v>73</v>
      </c>
      <c r="AR326" s="1525" t="s">
        <v>573</v>
      </c>
      <c r="AS326" s="1525" t="s">
        <v>780</v>
      </c>
      <c r="AT326" s="1525" t="s">
        <v>566</v>
      </c>
      <c r="AU326" s="1525" t="s">
        <v>566</v>
      </c>
      <c r="AV326" s="1525" t="s">
        <v>566</v>
      </c>
      <c r="AW326" s="1525" t="s">
        <v>2228</v>
      </c>
      <c r="AX326" s="1525" t="s">
        <v>74</v>
      </c>
      <c r="AY326" s="1469" t="s">
        <v>569</v>
      </c>
      <c r="AZ326" s="1469" t="s">
        <v>570</v>
      </c>
      <c r="BA326" s="1469" t="s">
        <v>571</v>
      </c>
      <c r="BB326" s="1469" t="s">
        <v>572</v>
      </c>
      <c r="BC326" s="1525" t="s">
        <v>51</v>
      </c>
      <c r="BD326" s="1526">
        <v>43385</v>
      </c>
      <c r="BE326" s="1526">
        <v>43385</v>
      </c>
      <c r="BF326" s="968"/>
      <c r="BG326" s="968"/>
    </row>
    <row r="327" spans="1:59" ht="60">
      <c r="A327" s="1525"/>
      <c r="B327" s="1526"/>
      <c r="C327" s="1526"/>
      <c r="D327" s="1525"/>
      <c r="E327" s="1525"/>
      <c r="F327" s="1525"/>
      <c r="G327" s="1525"/>
      <c r="H327" s="1525"/>
      <c r="I327" s="1525"/>
      <c r="J327" s="1525"/>
      <c r="K327" s="636" t="s">
        <v>61</v>
      </c>
      <c r="L327" s="636" t="s">
        <v>1579</v>
      </c>
      <c r="M327" s="636" t="s">
        <v>1579</v>
      </c>
      <c r="N327" s="636" t="s">
        <v>1995</v>
      </c>
      <c r="O327" s="636" t="s">
        <v>1996</v>
      </c>
      <c r="P327" s="636">
        <v>42848019.729999997</v>
      </c>
      <c r="Q327" s="1525"/>
      <c r="R327" s="1525"/>
      <c r="S327" s="1525"/>
      <c r="T327" s="1525"/>
      <c r="U327" s="1525"/>
      <c r="V327" s="1525"/>
      <c r="W327" s="1525"/>
      <c r="X327" s="1525"/>
      <c r="Y327" s="1526"/>
      <c r="Z327" s="1544"/>
      <c r="AA327" s="1544"/>
      <c r="AB327" s="1544"/>
      <c r="AC327" s="1544"/>
      <c r="AD327" s="1525"/>
      <c r="AE327" s="1525"/>
      <c r="AF327" s="1525"/>
      <c r="AG327" s="1525"/>
      <c r="AH327" s="1544"/>
      <c r="AI327" s="1526"/>
      <c r="AJ327" s="1526"/>
      <c r="AK327" s="1546"/>
      <c r="AL327" s="1525"/>
      <c r="AM327" s="1525"/>
      <c r="AN327" s="1525"/>
      <c r="AO327" s="1525"/>
      <c r="AP327" s="1525"/>
      <c r="AQ327" s="1525"/>
      <c r="AR327" s="1525"/>
      <c r="AS327" s="1525"/>
      <c r="AT327" s="1525"/>
      <c r="AU327" s="1525"/>
      <c r="AV327" s="1525"/>
      <c r="AW327" s="1525"/>
      <c r="AX327" s="1525"/>
      <c r="AY327" s="1525"/>
      <c r="AZ327" s="1525"/>
      <c r="BA327" s="1525"/>
      <c r="BB327" s="1525"/>
      <c r="BC327" s="1525"/>
      <c r="BD327" s="1526"/>
      <c r="BE327" s="1526"/>
      <c r="BF327" s="968"/>
      <c r="BG327" s="968"/>
    </row>
    <row r="328" spans="1:59" ht="60">
      <c r="A328" s="1525"/>
      <c r="B328" s="1526"/>
      <c r="C328" s="1526"/>
      <c r="D328" s="1525"/>
      <c r="E328" s="1525"/>
      <c r="F328" s="1525"/>
      <c r="G328" s="1525"/>
      <c r="H328" s="1525"/>
      <c r="I328" s="1525"/>
      <c r="J328" s="1525"/>
      <c r="K328" s="636" t="s">
        <v>61</v>
      </c>
      <c r="L328" s="636" t="s">
        <v>1579</v>
      </c>
      <c r="M328" s="636" t="s">
        <v>1579</v>
      </c>
      <c r="N328" s="636" t="s">
        <v>1997</v>
      </c>
      <c r="O328" s="636" t="s">
        <v>1998</v>
      </c>
      <c r="P328" s="636">
        <v>43226380.130000003</v>
      </c>
      <c r="Q328" s="1525"/>
      <c r="R328" s="1525"/>
      <c r="S328" s="1525"/>
      <c r="T328" s="1525"/>
      <c r="U328" s="1525"/>
      <c r="V328" s="1525"/>
      <c r="W328" s="1525"/>
      <c r="X328" s="1525"/>
      <c r="Y328" s="1526"/>
      <c r="Z328" s="1544"/>
      <c r="AA328" s="1544"/>
      <c r="AB328" s="1544"/>
      <c r="AC328" s="1544"/>
      <c r="AD328" s="1525"/>
      <c r="AE328" s="1525"/>
      <c r="AF328" s="1525"/>
      <c r="AG328" s="1525"/>
      <c r="AH328" s="1544"/>
      <c r="AI328" s="1526"/>
      <c r="AJ328" s="1526"/>
      <c r="AK328" s="1546"/>
      <c r="AL328" s="1525"/>
      <c r="AM328" s="1525"/>
      <c r="AN328" s="1525"/>
      <c r="AO328" s="1525"/>
      <c r="AP328" s="1525"/>
      <c r="AQ328" s="1525"/>
      <c r="AR328" s="1525"/>
      <c r="AS328" s="1525"/>
      <c r="AT328" s="1525"/>
      <c r="AU328" s="1525"/>
      <c r="AV328" s="1525"/>
      <c r="AW328" s="1525"/>
      <c r="AX328" s="1525"/>
      <c r="AY328" s="1525"/>
      <c r="AZ328" s="1525"/>
      <c r="BA328" s="1525"/>
      <c r="BB328" s="1525"/>
      <c r="BC328" s="1525"/>
      <c r="BD328" s="1526"/>
      <c r="BE328" s="1526"/>
      <c r="BF328" s="968"/>
      <c r="BG328" s="968"/>
    </row>
    <row r="329" spans="1:59" ht="57.6" customHeight="1">
      <c r="A329" s="1525">
        <v>2018</v>
      </c>
      <c r="B329" s="1526">
        <v>43282</v>
      </c>
      <c r="C329" s="1526">
        <v>43373</v>
      </c>
      <c r="D329" s="1525" t="s">
        <v>794</v>
      </c>
      <c r="E329" s="1525" t="s">
        <v>1577</v>
      </c>
      <c r="F329" s="1525" t="s">
        <v>1577</v>
      </c>
      <c r="G329" s="1525" t="s">
        <v>1620</v>
      </c>
      <c r="H329" s="1525" t="s">
        <v>382</v>
      </c>
      <c r="I329" s="1469" t="s">
        <v>599</v>
      </c>
      <c r="J329" s="1525" t="s">
        <v>1621</v>
      </c>
      <c r="K329" s="636" t="s">
        <v>61</v>
      </c>
      <c r="L329" s="636" t="s">
        <v>1579</v>
      </c>
      <c r="M329" s="636" t="s">
        <v>1579</v>
      </c>
      <c r="N329" s="636" t="s">
        <v>1999</v>
      </c>
      <c r="O329" s="636" t="s">
        <v>2000</v>
      </c>
      <c r="P329" s="636">
        <v>19999560</v>
      </c>
      <c r="Q329" s="1525" t="s">
        <v>61</v>
      </c>
      <c r="R329" s="1525" t="s">
        <v>1579</v>
      </c>
      <c r="S329" s="1525" t="s">
        <v>1579</v>
      </c>
      <c r="T329" s="1525" t="s">
        <v>1622</v>
      </c>
      <c r="U329" s="1525" t="s">
        <v>1623</v>
      </c>
      <c r="V329" s="1525" t="s">
        <v>200</v>
      </c>
      <c r="W329" s="1525" t="s">
        <v>51</v>
      </c>
      <c r="X329" s="1525" t="s">
        <v>1620</v>
      </c>
      <c r="Y329" s="1526">
        <v>43217</v>
      </c>
      <c r="Z329" s="1544">
        <v>12068965.52</v>
      </c>
      <c r="AA329" s="1544">
        <v>14000000</v>
      </c>
      <c r="AB329" s="1544">
        <v>1400000</v>
      </c>
      <c r="AC329" s="1544">
        <v>14000000</v>
      </c>
      <c r="AD329" s="1525" t="s">
        <v>241</v>
      </c>
      <c r="AE329" s="1525" t="s">
        <v>1495</v>
      </c>
      <c r="AF329" s="1525" t="s">
        <v>70</v>
      </c>
      <c r="AG329" s="1525" t="s">
        <v>1621</v>
      </c>
      <c r="AH329" s="1544">
        <v>1810344.83</v>
      </c>
      <c r="AI329" s="1526">
        <v>43221</v>
      </c>
      <c r="AJ329" s="1526">
        <v>43465</v>
      </c>
      <c r="AK329" s="1545" t="s">
        <v>1624</v>
      </c>
      <c r="AL329" s="1469" t="s">
        <v>600</v>
      </c>
      <c r="AM329" s="1525" t="s">
        <v>384</v>
      </c>
      <c r="AN329" s="1525" t="s">
        <v>389</v>
      </c>
      <c r="AO329" s="1525" t="s">
        <v>73</v>
      </c>
      <c r="AP329" s="1469" t="s">
        <v>601</v>
      </c>
      <c r="AQ329" s="1525" t="s">
        <v>73</v>
      </c>
      <c r="AR329" s="1525" t="s">
        <v>573</v>
      </c>
      <c r="AS329" s="1525" t="s">
        <v>780</v>
      </c>
      <c r="AT329" s="1525" t="s">
        <v>566</v>
      </c>
      <c r="AU329" s="1525" t="s">
        <v>566</v>
      </c>
      <c r="AV329" s="1525" t="s">
        <v>566</v>
      </c>
      <c r="AW329" s="1525" t="s">
        <v>2228</v>
      </c>
      <c r="AX329" s="1525" t="s">
        <v>74</v>
      </c>
      <c r="AY329" s="1469" t="s">
        <v>569</v>
      </c>
      <c r="AZ329" s="1469" t="s">
        <v>570</v>
      </c>
      <c r="BA329" s="1469" t="s">
        <v>571</v>
      </c>
      <c r="BB329" s="1469" t="s">
        <v>572</v>
      </c>
      <c r="BC329" s="1525" t="s">
        <v>51</v>
      </c>
      <c r="BD329" s="1526">
        <v>43385</v>
      </c>
      <c r="BE329" s="1526">
        <v>43385</v>
      </c>
      <c r="BF329" s="968"/>
    </row>
    <row r="330" spans="1:59" ht="60">
      <c r="A330" s="1525"/>
      <c r="B330" s="1526"/>
      <c r="C330" s="1526"/>
      <c r="D330" s="1525"/>
      <c r="E330" s="1525"/>
      <c r="F330" s="1525"/>
      <c r="G330" s="1525"/>
      <c r="H330" s="1525"/>
      <c r="I330" s="1525"/>
      <c r="J330" s="1525"/>
      <c r="K330" s="636" t="s">
        <v>61</v>
      </c>
      <c r="L330" s="636" t="s">
        <v>1579</v>
      </c>
      <c r="M330" s="636" t="s">
        <v>1579</v>
      </c>
      <c r="N330" s="636" t="s">
        <v>2001</v>
      </c>
      <c r="O330" s="636" t="s">
        <v>2002</v>
      </c>
      <c r="P330" s="636">
        <v>13999692</v>
      </c>
      <c r="Q330" s="1525"/>
      <c r="R330" s="1525"/>
      <c r="S330" s="1525"/>
      <c r="T330" s="1525"/>
      <c r="U330" s="1525"/>
      <c r="V330" s="1525"/>
      <c r="W330" s="1525"/>
      <c r="X330" s="1525"/>
      <c r="Y330" s="1526"/>
      <c r="Z330" s="1544"/>
      <c r="AA330" s="1544"/>
      <c r="AB330" s="1544"/>
      <c r="AC330" s="1544"/>
      <c r="AD330" s="1525"/>
      <c r="AE330" s="1525"/>
      <c r="AF330" s="1525"/>
      <c r="AG330" s="1525"/>
      <c r="AH330" s="1544"/>
      <c r="AI330" s="1526"/>
      <c r="AJ330" s="1526"/>
      <c r="AK330" s="1546"/>
      <c r="AL330" s="1525"/>
      <c r="AM330" s="1525"/>
      <c r="AN330" s="1525"/>
      <c r="AO330" s="1525"/>
      <c r="AP330" s="1525"/>
      <c r="AQ330" s="1525"/>
      <c r="AR330" s="1525"/>
      <c r="AS330" s="1525"/>
      <c r="AT330" s="1525"/>
      <c r="AU330" s="1525"/>
      <c r="AV330" s="1525"/>
      <c r="AW330" s="1525"/>
      <c r="AX330" s="1525"/>
      <c r="AY330" s="1525"/>
      <c r="AZ330" s="1525"/>
      <c r="BA330" s="1525"/>
      <c r="BB330" s="1525"/>
      <c r="BC330" s="1525"/>
      <c r="BD330" s="1526"/>
      <c r="BE330" s="1526"/>
      <c r="BF330" s="968"/>
    </row>
    <row r="331" spans="1:59" ht="60">
      <c r="A331" s="1525"/>
      <c r="B331" s="1526"/>
      <c r="C331" s="1526"/>
      <c r="D331" s="1525"/>
      <c r="E331" s="1525"/>
      <c r="F331" s="1525"/>
      <c r="G331" s="1525"/>
      <c r="H331" s="1525"/>
      <c r="I331" s="1525"/>
      <c r="J331" s="1525"/>
      <c r="K331" s="636" t="s">
        <v>61</v>
      </c>
      <c r="L331" s="636" t="s">
        <v>1579</v>
      </c>
      <c r="M331" s="636" t="s">
        <v>1579</v>
      </c>
      <c r="N331" s="636" t="s">
        <v>2003</v>
      </c>
      <c r="O331" s="636" t="s">
        <v>2004</v>
      </c>
      <c r="P331" s="636">
        <v>19599568.800000001</v>
      </c>
      <c r="Q331" s="1525"/>
      <c r="R331" s="1525"/>
      <c r="S331" s="1525"/>
      <c r="T331" s="1525"/>
      <c r="U331" s="1525"/>
      <c r="V331" s="1525"/>
      <c r="W331" s="1525"/>
      <c r="X331" s="1525"/>
      <c r="Y331" s="1526"/>
      <c r="Z331" s="1544"/>
      <c r="AA331" s="1544"/>
      <c r="AB331" s="1544"/>
      <c r="AC331" s="1544"/>
      <c r="AD331" s="1525"/>
      <c r="AE331" s="1525"/>
      <c r="AF331" s="1525"/>
      <c r="AG331" s="1525"/>
      <c r="AH331" s="1544"/>
      <c r="AI331" s="1526"/>
      <c r="AJ331" s="1526"/>
      <c r="AK331" s="1546"/>
      <c r="AL331" s="1525"/>
      <c r="AM331" s="1525"/>
      <c r="AN331" s="1525"/>
      <c r="AO331" s="1525"/>
      <c r="AP331" s="1525"/>
      <c r="AQ331" s="1525"/>
      <c r="AR331" s="1525"/>
      <c r="AS331" s="1525"/>
      <c r="AT331" s="1525"/>
      <c r="AU331" s="1525"/>
      <c r="AV331" s="1525"/>
      <c r="AW331" s="1525"/>
      <c r="AX331" s="1525"/>
      <c r="AY331" s="1525"/>
      <c r="AZ331" s="1525"/>
      <c r="BA331" s="1525"/>
      <c r="BB331" s="1525"/>
      <c r="BC331" s="1525"/>
      <c r="BD331" s="1526"/>
      <c r="BE331" s="1526"/>
      <c r="BF331" s="968"/>
    </row>
    <row r="332" spans="1:59" ht="57.6" customHeight="1">
      <c r="A332" s="1525">
        <v>2018</v>
      </c>
      <c r="B332" s="1526">
        <v>43282</v>
      </c>
      <c r="C332" s="1526">
        <v>43373</v>
      </c>
      <c r="D332" s="1525" t="s">
        <v>794</v>
      </c>
      <c r="E332" s="1525" t="s">
        <v>1615</v>
      </c>
      <c r="F332" s="1525" t="s">
        <v>1615</v>
      </c>
      <c r="G332" s="1525" t="s">
        <v>1625</v>
      </c>
      <c r="H332" s="1525">
        <v>55</v>
      </c>
      <c r="I332" s="1469" t="s">
        <v>599</v>
      </c>
      <c r="J332" s="1525" t="s">
        <v>1626</v>
      </c>
      <c r="K332" s="636" t="s">
        <v>61</v>
      </c>
      <c r="L332" s="636" t="s">
        <v>1579</v>
      </c>
      <c r="M332" s="636" t="s">
        <v>1579</v>
      </c>
      <c r="N332" s="636" t="s">
        <v>2005</v>
      </c>
      <c r="O332" s="636" t="s">
        <v>1927</v>
      </c>
      <c r="P332" s="636">
        <v>209227.58</v>
      </c>
      <c r="Q332" s="1525" t="s">
        <v>305</v>
      </c>
      <c r="R332" s="1525" t="s">
        <v>322</v>
      </c>
      <c r="S332" s="1525" t="s">
        <v>307</v>
      </c>
      <c r="T332" s="1525" t="s">
        <v>1363</v>
      </c>
      <c r="U332" s="1525" t="s">
        <v>1528</v>
      </c>
      <c r="V332" s="1525" t="s">
        <v>132</v>
      </c>
      <c r="W332" s="1525" t="s">
        <v>51</v>
      </c>
      <c r="X332" s="1525" t="s">
        <v>1625</v>
      </c>
      <c r="Y332" s="1526">
        <v>43217</v>
      </c>
      <c r="Z332" s="1544">
        <v>96388</v>
      </c>
      <c r="AA332" s="1544">
        <v>111810.08</v>
      </c>
      <c r="AB332" s="1544">
        <v>0</v>
      </c>
      <c r="AC332" s="1544">
        <v>111810.08</v>
      </c>
      <c r="AD332" s="1525" t="s">
        <v>241</v>
      </c>
      <c r="AE332" s="1525" t="s">
        <v>1495</v>
      </c>
      <c r="AF332" s="1525" t="s">
        <v>70</v>
      </c>
      <c r="AG332" s="1525" t="s">
        <v>1626</v>
      </c>
      <c r="AH332" s="1544">
        <v>14458.2</v>
      </c>
      <c r="AI332" s="1526">
        <v>43220</v>
      </c>
      <c r="AJ332" s="1526">
        <v>43250</v>
      </c>
      <c r="AK332" s="1545" t="s">
        <v>1627</v>
      </c>
      <c r="AL332" s="1469" t="s">
        <v>600</v>
      </c>
      <c r="AM332" s="1525" t="s">
        <v>384</v>
      </c>
      <c r="AN332" s="1525" t="s">
        <v>389</v>
      </c>
      <c r="AO332" s="1525" t="s">
        <v>73</v>
      </c>
      <c r="AP332" s="1469" t="s">
        <v>601</v>
      </c>
      <c r="AQ332" s="1525" t="s">
        <v>73</v>
      </c>
      <c r="AR332" s="1525" t="s">
        <v>573</v>
      </c>
      <c r="AS332" s="1525" t="s">
        <v>780</v>
      </c>
      <c r="AT332" s="1525" t="s">
        <v>566</v>
      </c>
      <c r="AU332" s="1525" t="s">
        <v>566</v>
      </c>
      <c r="AV332" s="1525" t="s">
        <v>566</v>
      </c>
      <c r="AW332" s="1525" t="s">
        <v>2228</v>
      </c>
      <c r="AX332" s="1525" t="s">
        <v>74</v>
      </c>
      <c r="AY332" s="1469" t="s">
        <v>569</v>
      </c>
      <c r="AZ332" s="1469" t="s">
        <v>570</v>
      </c>
      <c r="BA332" s="1469" t="s">
        <v>571</v>
      </c>
      <c r="BB332" s="1469" t="s">
        <v>572</v>
      </c>
      <c r="BC332" s="1525" t="s">
        <v>51</v>
      </c>
      <c r="BD332" s="1526">
        <v>43385</v>
      </c>
      <c r="BE332" s="1526">
        <v>43385</v>
      </c>
      <c r="BF332" s="968"/>
    </row>
    <row r="333" spans="1:59" ht="57.6" customHeight="1">
      <c r="A333" s="1525"/>
      <c r="B333" s="1526"/>
      <c r="C333" s="1526"/>
      <c r="D333" s="1525"/>
      <c r="E333" s="1525"/>
      <c r="F333" s="1525"/>
      <c r="G333" s="1525"/>
      <c r="H333" s="1525"/>
      <c r="I333" s="1525"/>
      <c r="J333" s="1525"/>
      <c r="K333" s="636" t="s">
        <v>2006</v>
      </c>
      <c r="L333" s="636" t="s">
        <v>2007</v>
      </c>
      <c r="M333" s="636" t="s">
        <v>2008</v>
      </c>
      <c r="N333" s="636" t="s">
        <v>2009</v>
      </c>
      <c r="O333" s="636" t="s">
        <v>1920</v>
      </c>
      <c r="P333" s="636">
        <v>179646.88</v>
      </c>
      <c r="Q333" s="1525"/>
      <c r="R333" s="1525"/>
      <c r="S333" s="1525"/>
      <c r="T333" s="1525"/>
      <c r="U333" s="1525"/>
      <c r="V333" s="1525"/>
      <c r="W333" s="1525"/>
      <c r="X333" s="1525"/>
      <c r="Y333" s="1526"/>
      <c r="Z333" s="1544"/>
      <c r="AA333" s="1544"/>
      <c r="AB333" s="1544"/>
      <c r="AC333" s="1544"/>
      <c r="AD333" s="1525"/>
      <c r="AE333" s="1525"/>
      <c r="AF333" s="1525"/>
      <c r="AG333" s="1525"/>
      <c r="AH333" s="1544"/>
      <c r="AI333" s="1526"/>
      <c r="AJ333" s="1526"/>
      <c r="AK333" s="1546"/>
      <c r="AL333" s="1525"/>
      <c r="AM333" s="1525"/>
      <c r="AN333" s="1525"/>
      <c r="AO333" s="1525"/>
      <c r="AP333" s="1525"/>
      <c r="AQ333" s="1525"/>
      <c r="AR333" s="1525"/>
      <c r="AS333" s="1525"/>
      <c r="AT333" s="1525"/>
      <c r="AU333" s="1525"/>
      <c r="AV333" s="1525"/>
      <c r="AW333" s="1525"/>
      <c r="AX333" s="1525"/>
      <c r="AY333" s="1525"/>
      <c r="AZ333" s="1525"/>
      <c r="BA333" s="1525"/>
      <c r="BB333" s="1525"/>
      <c r="BC333" s="1525"/>
      <c r="BD333" s="1526"/>
      <c r="BE333" s="1526"/>
      <c r="BF333" s="968"/>
    </row>
    <row r="334" spans="1:59" ht="60">
      <c r="A334" s="1525">
        <v>2018</v>
      </c>
      <c r="B334" s="1526">
        <v>43282</v>
      </c>
      <c r="C334" s="1526">
        <v>43373</v>
      </c>
      <c r="D334" s="1525" t="s">
        <v>794</v>
      </c>
      <c r="E334" s="1525" t="s">
        <v>1615</v>
      </c>
      <c r="F334" s="1525" t="s">
        <v>1615</v>
      </c>
      <c r="G334" s="1525" t="s">
        <v>1628</v>
      </c>
      <c r="H334" s="1525">
        <v>55</v>
      </c>
      <c r="I334" s="1469" t="s">
        <v>599</v>
      </c>
      <c r="J334" s="1525" t="s">
        <v>1629</v>
      </c>
      <c r="K334" s="636" t="s">
        <v>61</v>
      </c>
      <c r="L334" s="636" t="s">
        <v>1579</v>
      </c>
      <c r="M334" s="636" t="s">
        <v>1579</v>
      </c>
      <c r="N334" s="636" t="s">
        <v>2005</v>
      </c>
      <c r="O334" s="636" t="s">
        <v>1927</v>
      </c>
      <c r="P334" s="636">
        <v>209227.58</v>
      </c>
      <c r="Q334" s="1525" t="s">
        <v>61</v>
      </c>
      <c r="R334" s="1525" t="s">
        <v>1579</v>
      </c>
      <c r="S334" s="1525" t="s">
        <v>1579</v>
      </c>
      <c r="T334" s="1525" t="s">
        <v>844</v>
      </c>
      <c r="U334" s="1525" t="s">
        <v>1630</v>
      </c>
      <c r="V334" s="1525" t="s">
        <v>132</v>
      </c>
      <c r="W334" s="1525" t="s">
        <v>51</v>
      </c>
      <c r="X334" s="1525" t="s">
        <v>1628</v>
      </c>
      <c r="Y334" s="1526">
        <v>43217</v>
      </c>
      <c r="Z334" s="1544">
        <v>54000</v>
      </c>
      <c r="AA334" s="1544">
        <v>62640</v>
      </c>
      <c r="AB334" s="1544">
        <v>0</v>
      </c>
      <c r="AC334" s="1544">
        <v>62640</v>
      </c>
      <c r="AD334" s="1525" t="s">
        <v>241</v>
      </c>
      <c r="AE334" s="1525" t="s">
        <v>1495</v>
      </c>
      <c r="AF334" s="1525" t="s">
        <v>70</v>
      </c>
      <c r="AG334" s="1525" t="s">
        <v>1629</v>
      </c>
      <c r="AH334" s="1544">
        <v>0</v>
      </c>
      <c r="AI334" s="1526">
        <v>43220</v>
      </c>
      <c r="AJ334" s="1526">
        <v>43250</v>
      </c>
      <c r="AK334" s="1545" t="s">
        <v>1631</v>
      </c>
      <c r="AL334" s="1469" t="s">
        <v>600</v>
      </c>
      <c r="AM334" s="1525" t="s">
        <v>384</v>
      </c>
      <c r="AN334" s="1525" t="s">
        <v>389</v>
      </c>
      <c r="AO334" s="1525" t="s">
        <v>73</v>
      </c>
      <c r="AP334" s="1469" t="s">
        <v>601</v>
      </c>
      <c r="AQ334" s="1525" t="s">
        <v>73</v>
      </c>
      <c r="AR334" s="1525" t="s">
        <v>573</v>
      </c>
      <c r="AS334" s="1525" t="s">
        <v>780</v>
      </c>
      <c r="AT334" s="1525" t="s">
        <v>566</v>
      </c>
      <c r="AU334" s="1525" t="s">
        <v>566</v>
      </c>
      <c r="AV334" s="1525" t="s">
        <v>566</v>
      </c>
      <c r="AW334" s="1525" t="s">
        <v>2228</v>
      </c>
      <c r="AX334" s="1525" t="s">
        <v>74</v>
      </c>
      <c r="AY334" s="1469" t="s">
        <v>569</v>
      </c>
      <c r="AZ334" s="1469" t="s">
        <v>570</v>
      </c>
      <c r="BA334" s="1469" t="s">
        <v>571</v>
      </c>
      <c r="BB334" s="1469" t="s">
        <v>572</v>
      </c>
      <c r="BC334" s="1525" t="s">
        <v>51</v>
      </c>
      <c r="BD334" s="1526">
        <v>43385</v>
      </c>
      <c r="BE334" s="1526">
        <v>43385</v>
      </c>
      <c r="BF334" s="968"/>
    </row>
    <row r="335" spans="1:59" ht="15">
      <c r="A335" s="1525"/>
      <c r="B335" s="1526"/>
      <c r="C335" s="1526"/>
      <c r="D335" s="1525"/>
      <c r="E335" s="1525"/>
      <c r="F335" s="1525"/>
      <c r="G335" s="1525"/>
      <c r="H335" s="1525"/>
      <c r="I335" s="1525"/>
      <c r="J335" s="1525"/>
      <c r="K335" s="636" t="s">
        <v>2006</v>
      </c>
      <c r="L335" s="636" t="s">
        <v>2007</v>
      </c>
      <c r="M335" s="636" t="s">
        <v>2008</v>
      </c>
      <c r="N335" s="636" t="s">
        <v>2009</v>
      </c>
      <c r="O335" s="636" t="s">
        <v>1920</v>
      </c>
      <c r="P335" s="636">
        <v>179646.88</v>
      </c>
      <c r="Q335" s="1525"/>
      <c r="R335" s="1525"/>
      <c r="S335" s="1525"/>
      <c r="T335" s="1525"/>
      <c r="U335" s="1525"/>
      <c r="V335" s="1525"/>
      <c r="W335" s="1525"/>
      <c r="X335" s="1525"/>
      <c r="Y335" s="1526"/>
      <c r="Z335" s="1544"/>
      <c r="AA335" s="1544"/>
      <c r="AB335" s="1544"/>
      <c r="AC335" s="1544"/>
      <c r="AD335" s="1525"/>
      <c r="AE335" s="1525"/>
      <c r="AF335" s="1525"/>
      <c r="AG335" s="1525"/>
      <c r="AH335" s="1544"/>
      <c r="AI335" s="1526"/>
      <c r="AJ335" s="1526"/>
      <c r="AK335" s="1546"/>
      <c r="AL335" s="1525"/>
      <c r="AM335" s="1525"/>
      <c r="AN335" s="1525"/>
      <c r="AO335" s="1525"/>
      <c r="AP335" s="1525"/>
      <c r="AQ335" s="1525"/>
      <c r="AR335" s="1525"/>
      <c r="AS335" s="1525"/>
      <c r="AT335" s="1525"/>
      <c r="AU335" s="1525"/>
      <c r="AV335" s="1525"/>
      <c r="AW335" s="1525"/>
      <c r="AX335" s="1525"/>
      <c r="AY335" s="1525"/>
      <c r="AZ335" s="1525"/>
      <c r="BA335" s="1525"/>
      <c r="BB335" s="1525"/>
      <c r="BC335" s="1525"/>
      <c r="BD335" s="1526"/>
      <c r="BE335" s="1526"/>
      <c r="BF335" s="968"/>
    </row>
    <row r="336" spans="1:59" ht="57.6" customHeight="1">
      <c r="A336" s="1525">
        <v>2018</v>
      </c>
      <c r="B336" s="1526">
        <v>43282</v>
      </c>
      <c r="C336" s="1526">
        <v>43373</v>
      </c>
      <c r="D336" s="1525" t="s">
        <v>794</v>
      </c>
      <c r="E336" s="1525" t="s">
        <v>1615</v>
      </c>
      <c r="F336" s="1525" t="s">
        <v>1615</v>
      </c>
      <c r="G336" s="1525" t="s">
        <v>1632</v>
      </c>
      <c r="H336" s="1525">
        <v>55</v>
      </c>
      <c r="I336" s="1469" t="s">
        <v>599</v>
      </c>
      <c r="J336" s="1525" t="s">
        <v>1633</v>
      </c>
      <c r="K336" s="636" t="s">
        <v>2006</v>
      </c>
      <c r="L336" s="636" t="s">
        <v>2007</v>
      </c>
      <c r="M336" s="636" t="s">
        <v>2008</v>
      </c>
      <c r="N336" s="636" t="s">
        <v>2009</v>
      </c>
      <c r="O336" s="636" t="s">
        <v>2010</v>
      </c>
      <c r="P336" s="636">
        <v>823952.64</v>
      </c>
      <c r="Q336" s="1525" t="s">
        <v>61</v>
      </c>
      <c r="R336" s="1525" t="s">
        <v>1579</v>
      </c>
      <c r="S336" s="1525" t="s">
        <v>1579</v>
      </c>
      <c r="T336" s="1525" t="s">
        <v>844</v>
      </c>
      <c r="U336" s="1525" t="s">
        <v>1630</v>
      </c>
      <c r="V336" s="1525" t="s">
        <v>132</v>
      </c>
      <c r="W336" s="1525" t="s">
        <v>51</v>
      </c>
      <c r="X336" s="1525" t="s">
        <v>1632</v>
      </c>
      <c r="Y336" s="1526">
        <v>43220</v>
      </c>
      <c r="Z336" s="1544">
        <v>349450</v>
      </c>
      <c r="AA336" s="1544">
        <v>405362</v>
      </c>
      <c r="AB336" s="1544">
        <v>0</v>
      </c>
      <c r="AC336" s="1544">
        <v>405362</v>
      </c>
      <c r="AD336" s="1525" t="s">
        <v>241</v>
      </c>
      <c r="AE336" s="1525" t="s">
        <v>1495</v>
      </c>
      <c r="AF336" s="1525" t="s">
        <v>70</v>
      </c>
      <c r="AG336" s="1525" t="s">
        <v>1633</v>
      </c>
      <c r="AH336" s="1544">
        <v>52417.5</v>
      </c>
      <c r="AI336" s="1526">
        <v>43222</v>
      </c>
      <c r="AJ336" s="1526">
        <v>43263</v>
      </c>
      <c r="AK336" s="1545" t="s">
        <v>1634</v>
      </c>
      <c r="AL336" s="1469" t="s">
        <v>600</v>
      </c>
      <c r="AM336" s="1525" t="s">
        <v>384</v>
      </c>
      <c r="AN336" s="1525" t="s">
        <v>389</v>
      </c>
      <c r="AO336" s="1525" t="s">
        <v>73</v>
      </c>
      <c r="AP336" s="1469" t="s">
        <v>601</v>
      </c>
      <c r="AQ336" s="1525" t="s">
        <v>73</v>
      </c>
      <c r="AR336" s="1525" t="s">
        <v>573</v>
      </c>
      <c r="AS336" s="1525" t="s">
        <v>780</v>
      </c>
      <c r="AT336" s="1525" t="s">
        <v>566</v>
      </c>
      <c r="AU336" s="1525" t="s">
        <v>566</v>
      </c>
      <c r="AV336" s="1525" t="s">
        <v>566</v>
      </c>
      <c r="AW336" s="1525" t="s">
        <v>2228</v>
      </c>
      <c r="AX336" s="1525" t="s">
        <v>74</v>
      </c>
      <c r="AY336" s="1469" t="s">
        <v>569</v>
      </c>
      <c r="AZ336" s="1469" t="s">
        <v>570</v>
      </c>
      <c r="BA336" s="1469" t="s">
        <v>571</v>
      </c>
      <c r="BB336" s="1469" t="s">
        <v>572</v>
      </c>
      <c r="BC336" s="1525" t="s">
        <v>51</v>
      </c>
      <c r="BD336" s="1526">
        <v>43385</v>
      </c>
      <c r="BE336" s="1526">
        <v>43385</v>
      </c>
      <c r="BF336" s="968"/>
    </row>
    <row r="337" spans="1:58" ht="60">
      <c r="A337" s="1525"/>
      <c r="B337" s="1526"/>
      <c r="C337" s="1526"/>
      <c r="D337" s="1525"/>
      <c r="E337" s="1525"/>
      <c r="F337" s="1525"/>
      <c r="G337" s="1525"/>
      <c r="H337" s="1525"/>
      <c r="I337" s="1525"/>
      <c r="J337" s="1525"/>
      <c r="K337" s="636" t="s">
        <v>61</v>
      </c>
      <c r="L337" s="636" t="s">
        <v>1579</v>
      </c>
      <c r="M337" s="636" t="s">
        <v>1579</v>
      </c>
      <c r="N337" s="636" t="s">
        <v>2011</v>
      </c>
      <c r="O337" s="636" t="s">
        <v>1916</v>
      </c>
      <c r="P337" s="636">
        <v>774411.36</v>
      </c>
      <c r="Q337" s="1525"/>
      <c r="R337" s="1525"/>
      <c r="S337" s="1525"/>
      <c r="T337" s="1525"/>
      <c r="U337" s="1525"/>
      <c r="V337" s="1525"/>
      <c r="W337" s="1525"/>
      <c r="X337" s="1525"/>
      <c r="Y337" s="1526"/>
      <c r="Z337" s="1544"/>
      <c r="AA337" s="1544"/>
      <c r="AB337" s="1544"/>
      <c r="AC337" s="1544"/>
      <c r="AD337" s="1525"/>
      <c r="AE337" s="1525"/>
      <c r="AF337" s="1525"/>
      <c r="AG337" s="1525"/>
      <c r="AH337" s="1544"/>
      <c r="AI337" s="1526"/>
      <c r="AJ337" s="1526"/>
      <c r="AK337" s="1546"/>
      <c r="AL337" s="1525"/>
      <c r="AM337" s="1525"/>
      <c r="AN337" s="1525"/>
      <c r="AO337" s="1525"/>
      <c r="AP337" s="1525"/>
      <c r="AQ337" s="1525"/>
      <c r="AR337" s="1525"/>
      <c r="AS337" s="1525"/>
      <c r="AT337" s="1525"/>
      <c r="AU337" s="1525"/>
      <c r="AV337" s="1525"/>
      <c r="AW337" s="1525"/>
      <c r="AX337" s="1525"/>
      <c r="AY337" s="1525"/>
      <c r="AZ337" s="1525"/>
      <c r="BA337" s="1525"/>
      <c r="BB337" s="1525"/>
      <c r="BC337" s="1525"/>
      <c r="BD337" s="1526"/>
      <c r="BE337" s="1526"/>
      <c r="BF337" s="968"/>
    </row>
    <row r="338" spans="1:58" ht="57.6" customHeight="1">
      <c r="A338" s="636">
        <v>2018</v>
      </c>
      <c r="B338" s="637">
        <v>43282</v>
      </c>
      <c r="C338" s="637">
        <v>43373</v>
      </c>
      <c r="D338" s="636" t="s">
        <v>794</v>
      </c>
      <c r="E338" s="636" t="s">
        <v>1577</v>
      </c>
      <c r="F338" s="636" t="s">
        <v>1577</v>
      </c>
      <c r="G338" s="636" t="s">
        <v>1635</v>
      </c>
      <c r="H338" s="636" t="s">
        <v>393</v>
      </c>
      <c r="I338" s="632" t="s">
        <v>599</v>
      </c>
      <c r="J338" s="636" t="s">
        <v>139</v>
      </c>
      <c r="K338" s="636" t="s">
        <v>61</v>
      </c>
      <c r="L338" s="636" t="s">
        <v>61</v>
      </c>
      <c r="M338" s="636" t="s">
        <v>61</v>
      </c>
      <c r="N338" s="636" t="s">
        <v>2022</v>
      </c>
      <c r="O338" s="636" t="s">
        <v>1636</v>
      </c>
      <c r="P338" s="636">
        <v>378504.17</v>
      </c>
      <c r="Q338" s="636" t="s">
        <v>61</v>
      </c>
      <c r="R338" s="636" t="s">
        <v>1579</v>
      </c>
      <c r="S338" s="636" t="s">
        <v>1579</v>
      </c>
      <c r="T338" s="636" t="s">
        <v>623</v>
      </c>
      <c r="U338" s="636" t="s">
        <v>1636</v>
      </c>
      <c r="V338" s="636" t="s">
        <v>171</v>
      </c>
      <c r="W338" s="636" t="s">
        <v>51</v>
      </c>
      <c r="X338" s="636" t="s">
        <v>1635</v>
      </c>
      <c r="Y338" s="637">
        <v>43237</v>
      </c>
      <c r="Z338" s="640">
        <v>326296.69</v>
      </c>
      <c r="AA338" s="640">
        <v>378504.17</v>
      </c>
      <c r="AB338" s="640">
        <v>0</v>
      </c>
      <c r="AC338" s="640">
        <v>378504.17</v>
      </c>
      <c r="AD338" s="636" t="s">
        <v>241</v>
      </c>
      <c r="AE338" s="636" t="s">
        <v>1495</v>
      </c>
      <c r="AF338" s="636" t="s">
        <v>70</v>
      </c>
      <c r="AG338" s="636" t="s">
        <v>139</v>
      </c>
      <c r="AH338" s="640">
        <v>48944.5</v>
      </c>
      <c r="AI338" s="637">
        <v>43238</v>
      </c>
      <c r="AJ338" s="637">
        <v>43252</v>
      </c>
      <c r="AK338" s="638" t="s">
        <v>1637</v>
      </c>
      <c r="AL338" s="632" t="s">
        <v>600</v>
      </c>
      <c r="AM338" s="636" t="s">
        <v>384</v>
      </c>
      <c r="AN338" s="636" t="s">
        <v>389</v>
      </c>
      <c r="AO338" s="636" t="s">
        <v>73</v>
      </c>
      <c r="AP338" s="632" t="s">
        <v>601</v>
      </c>
      <c r="AQ338" s="636" t="s">
        <v>73</v>
      </c>
      <c r="AR338" s="636" t="s">
        <v>573</v>
      </c>
      <c r="AS338" s="636" t="s">
        <v>780</v>
      </c>
      <c r="AT338" s="636" t="s">
        <v>566</v>
      </c>
      <c r="AU338" s="636" t="s">
        <v>566</v>
      </c>
      <c r="AV338" s="636" t="s">
        <v>566</v>
      </c>
      <c r="AW338" s="636" t="s">
        <v>2228</v>
      </c>
      <c r="AX338" s="636" t="s">
        <v>74</v>
      </c>
      <c r="AY338" s="632" t="s">
        <v>569</v>
      </c>
      <c r="AZ338" s="632" t="s">
        <v>570</v>
      </c>
      <c r="BA338" s="632" t="s">
        <v>571</v>
      </c>
      <c r="BB338" s="632" t="s">
        <v>572</v>
      </c>
      <c r="BC338" s="636" t="s">
        <v>51</v>
      </c>
      <c r="BD338" s="637">
        <v>43385</v>
      </c>
      <c r="BE338" s="637">
        <v>43385</v>
      </c>
    </row>
    <row r="339" spans="1:58" ht="60">
      <c r="A339" s="1525">
        <v>2018</v>
      </c>
      <c r="B339" s="1526">
        <v>43282</v>
      </c>
      <c r="C339" s="1526">
        <v>43373</v>
      </c>
      <c r="D339" s="1525" t="s">
        <v>794</v>
      </c>
      <c r="E339" s="1525" t="s">
        <v>1577</v>
      </c>
      <c r="F339" s="1525" t="s">
        <v>1577</v>
      </c>
      <c r="G339" s="1525" t="s">
        <v>1638</v>
      </c>
      <c r="H339" s="1525" t="s">
        <v>393</v>
      </c>
      <c r="I339" s="1469" t="s">
        <v>599</v>
      </c>
      <c r="J339" s="1525" t="s">
        <v>139</v>
      </c>
      <c r="K339" s="636" t="s">
        <v>61</v>
      </c>
      <c r="L339" s="636" t="s">
        <v>1579</v>
      </c>
      <c r="M339" s="636" t="s">
        <v>1579</v>
      </c>
      <c r="N339" s="636" t="s">
        <v>398</v>
      </c>
      <c r="O339" s="636" t="s">
        <v>2012</v>
      </c>
      <c r="P339" s="636">
        <v>2013393.53</v>
      </c>
      <c r="Q339" s="1525" t="s">
        <v>61</v>
      </c>
      <c r="R339" s="1525" t="s">
        <v>1579</v>
      </c>
      <c r="S339" s="1525" t="s">
        <v>1579</v>
      </c>
      <c r="T339" s="1525" t="s">
        <v>230</v>
      </c>
      <c r="U339" s="1525" t="s">
        <v>1533</v>
      </c>
      <c r="V339" s="1525" t="s">
        <v>171</v>
      </c>
      <c r="W339" s="1525" t="s">
        <v>51</v>
      </c>
      <c r="X339" s="1525" t="s">
        <v>1638</v>
      </c>
      <c r="Y339" s="1526">
        <v>43237</v>
      </c>
      <c r="Z339" s="1544">
        <v>1446403.39</v>
      </c>
      <c r="AA339" s="1544">
        <v>1677827.94</v>
      </c>
      <c r="AB339" s="1544">
        <v>0</v>
      </c>
      <c r="AC339" s="1544">
        <v>1677827.94</v>
      </c>
      <c r="AD339" s="1525" t="s">
        <v>241</v>
      </c>
      <c r="AE339" s="1525" t="s">
        <v>1495</v>
      </c>
      <c r="AF339" s="1525" t="s">
        <v>70</v>
      </c>
      <c r="AG339" s="1525" t="s">
        <v>139</v>
      </c>
      <c r="AH339" s="1544">
        <v>216960.51</v>
      </c>
      <c r="AI339" s="1526">
        <v>43238</v>
      </c>
      <c r="AJ339" s="1526">
        <v>43259</v>
      </c>
      <c r="AK339" s="1545" t="s">
        <v>1639</v>
      </c>
      <c r="AL339" s="1469" t="s">
        <v>600</v>
      </c>
      <c r="AM339" s="1525" t="s">
        <v>384</v>
      </c>
      <c r="AN339" s="1525" t="s">
        <v>389</v>
      </c>
      <c r="AO339" s="1525" t="s">
        <v>73</v>
      </c>
      <c r="AP339" s="1469" t="s">
        <v>601</v>
      </c>
      <c r="AQ339" s="1525" t="s">
        <v>73</v>
      </c>
      <c r="AR339" s="1525" t="s">
        <v>573</v>
      </c>
      <c r="AS339" s="1525" t="s">
        <v>780</v>
      </c>
      <c r="AT339" s="1525" t="s">
        <v>566</v>
      </c>
      <c r="AU339" s="1525" t="s">
        <v>566</v>
      </c>
      <c r="AV339" s="1525" t="s">
        <v>566</v>
      </c>
      <c r="AW339" s="1525" t="s">
        <v>2228</v>
      </c>
      <c r="AX339" s="1525" t="s">
        <v>74</v>
      </c>
      <c r="AY339" s="1469" t="s">
        <v>569</v>
      </c>
      <c r="AZ339" s="1469" t="s">
        <v>570</v>
      </c>
      <c r="BA339" s="1469" t="s">
        <v>571</v>
      </c>
      <c r="BB339" s="1469" t="s">
        <v>572</v>
      </c>
      <c r="BC339" s="1525" t="s">
        <v>51</v>
      </c>
      <c r="BD339" s="1526">
        <v>43385</v>
      </c>
      <c r="BE339" s="1526">
        <v>43385</v>
      </c>
      <c r="BF339" s="968"/>
    </row>
    <row r="340" spans="1:58" ht="60">
      <c r="A340" s="1525"/>
      <c r="B340" s="1526"/>
      <c r="C340" s="1526"/>
      <c r="D340" s="1525"/>
      <c r="E340" s="1525"/>
      <c r="F340" s="1525"/>
      <c r="G340" s="1525"/>
      <c r="H340" s="1525"/>
      <c r="I340" s="1525"/>
      <c r="J340" s="1525"/>
      <c r="K340" s="636" t="s">
        <v>61</v>
      </c>
      <c r="L340" s="636" t="s">
        <v>1579</v>
      </c>
      <c r="M340" s="636" t="s">
        <v>1579</v>
      </c>
      <c r="N340" s="636" t="s">
        <v>411</v>
      </c>
      <c r="O340" s="636" t="s">
        <v>1947</v>
      </c>
      <c r="P340" s="636">
        <v>1677827.94</v>
      </c>
      <c r="Q340" s="1525"/>
      <c r="R340" s="1525"/>
      <c r="S340" s="1525"/>
      <c r="T340" s="1525"/>
      <c r="U340" s="1525"/>
      <c r="V340" s="1525"/>
      <c r="W340" s="1525"/>
      <c r="X340" s="1525"/>
      <c r="Y340" s="1526"/>
      <c r="Z340" s="1544"/>
      <c r="AA340" s="1544"/>
      <c r="AB340" s="1544"/>
      <c r="AC340" s="1544"/>
      <c r="AD340" s="1525"/>
      <c r="AE340" s="1525"/>
      <c r="AF340" s="1525"/>
      <c r="AG340" s="1525"/>
      <c r="AH340" s="1544"/>
      <c r="AI340" s="1526"/>
      <c r="AJ340" s="1526"/>
      <c r="AK340" s="1546"/>
      <c r="AL340" s="1525"/>
      <c r="AM340" s="1525"/>
      <c r="AN340" s="1525"/>
      <c r="AO340" s="1525"/>
      <c r="AP340" s="1525"/>
      <c r="AQ340" s="1525"/>
      <c r="AR340" s="1525"/>
      <c r="AS340" s="1525"/>
      <c r="AT340" s="1525"/>
      <c r="AU340" s="1525"/>
      <c r="AV340" s="1525"/>
      <c r="AW340" s="1525"/>
      <c r="AX340" s="1525"/>
      <c r="AY340" s="1525"/>
      <c r="AZ340" s="1525"/>
      <c r="BA340" s="1525"/>
      <c r="BB340" s="1525"/>
      <c r="BC340" s="1525"/>
      <c r="BD340" s="1526"/>
      <c r="BE340" s="1526"/>
      <c r="BF340" s="968"/>
    </row>
    <row r="341" spans="1:58" ht="57.6" customHeight="1">
      <c r="A341" s="1525"/>
      <c r="B341" s="1526"/>
      <c r="C341" s="1526"/>
      <c r="D341" s="1525"/>
      <c r="E341" s="1525"/>
      <c r="F341" s="1525"/>
      <c r="G341" s="1525"/>
      <c r="H341" s="1525"/>
      <c r="I341" s="1525"/>
      <c r="J341" s="1525"/>
      <c r="K341" s="636" t="s">
        <v>2013</v>
      </c>
      <c r="L341" s="636" t="s">
        <v>2014</v>
      </c>
      <c r="M341" s="636" t="s">
        <v>2015</v>
      </c>
      <c r="N341" s="636" t="s">
        <v>2009</v>
      </c>
      <c r="O341" s="636" t="s">
        <v>2016</v>
      </c>
      <c r="P341" s="636">
        <v>1929502.14</v>
      </c>
      <c r="Q341" s="1525"/>
      <c r="R341" s="1525"/>
      <c r="S341" s="1525"/>
      <c r="T341" s="1525"/>
      <c r="U341" s="1525"/>
      <c r="V341" s="1525"/>
      <c r="W341" s="1525"/>
      <c r="X341" s="1525"/>
      <c r="Y341" s="1526"/>
      <c r="Z341" s="1544"/>
      <c r="AA341" s="1544"/>
      <c r="AB341" s="1544"/>
      <c r="AC341" s="1544"/>
      <c r="AD341" s="1525"/>
      <c r="AE341" s="1525"/>
      <c r="AF341" s="1525"/>
      <c r="AG341" s="1525"/>
      <c r="AH341" s="1544"/>
      <c r="AI341" s="1526"/>
      <c r="AJ341" s="1526"/>
      <c r="AK341" s="1546"/>
      <c r="AL341" s="1525"/>
      <c r="AM341" s="1525"/>
      <c r="AN341" s="1525"/>
      <c r="AO341" s="1525"/>
      <c r="AP341" s="1525"/>
      <c r="AQ341" s="1525"/>
      <c r="AR341" s="1525"/>
      <c r="AS341" s="1525"/>
      <c r="AT341" s="1525"/>
      <c r="AU341" s="1525"/>
      <c r="AV341" s="1525"/>
      <c r="AW341" s="1525"/>
      <c r="AX341" s="1525"/>
      <c r="AY341" s="1525"/>
      <c r="AZ341" s="1525"/>
      <c r="BA341" s="1525"/>
      <c r="BB341" s="1525"/>
      <c r="BC341" s="1525"/>
      <c r="BD341" s="1526"/>
      <c r="BE341" s="1526"/>
      <c r="BF341" s="968"/>
    </row>
    <row r="342" spans="1:58" ht="60">
      <c r="A342" s="1525">
        <v>2018</v>
      </c>
      <c r="B342" s="1526">
        <v>43282</v>
      </c>
      <c r="C342" s="1526">
        <v>43373</v>
      </c>
      <c r="D342" s="1525" t="s">
        <v>794</v>
      </c>
      <c r="E342" s="1525" t="s">
        <v>1577</v>
      </c>
      <c r="F342" s="1525" t="s">
        <v>1577</v>
      </c>
      <c r="G342" s="1525" t="s">
        <v>1640</v>
      </c>
      <c r="H342" s="1525" t="s">
        <v>393</v>
      </c>
      <c r="I342" s="1469" t="s">
        <v>599</v>
      </c>
      <c r="J342" s="1525" t="s">
        <v>139</v>
      </c>
      <c r="K342" s="636" t="s">
        <v>61</v>
      </c>
      <c r="L342" s="636" t="s">
        <v>1579</v>
      </c>
      <c r="M342" s="636" t="s">
        <v>1579</v>
      </c>
      <c r="N342" s="636" t="s">
        <v>2017</v>
      </c>
      <c r="O342" s="636" t="s">
        <v>2018</v>
      </c>
      <c r="P342" s="636">
        <v>675700</v>
      </c>
      <c r="Q342" s="1525" t="s">
        <v>61</v>
      </c>
      <c r="R342" s="1525" t="s">
        <v>1579</v>
      </c>
      <c r="S342" s="1525" t="s">
        <v>1579</v>
      </c>
      <c r="T342" s="1525" t="s">
        <v>229</v>
      </c>
      <c r="U342" s="1525" t="s">
        <v>1641</v>
      </c>
      <c r="V342" s="1525" t="s">
        <v>171</v>
      </c>
      <c r="W342" s="1525" t="s">
        <v>51</v>
      </c>
      <c r="X342" s="1525" t="s">
        <v>1640</v>
      </c>
      <c r="Y342" s="1526">
        <v>43237</v>
      </c>
      <c r="Z342" s="1544">
        <v>535800</v>
      </c>
      <c r="AA342" s="1544">
        <v>621528</v>
      </c>
      <c r="AB342" s="1544">
        <v>0</v>
      </c>
      <c r="AC342" s="1544">
        <v>621528</v>
      </c>
      <c r="AD342" s="1525" t="s">
        <v>241</v>
      </c>
      <c r="AE342" s="1525" t="s">
        <v>1495</v>
      </c>
      <c r="AF342" s="1525" t="s">
        <v>70</v>
      </c>
      <c r="AG342" s="1525" t="s">
        <v>139</v>
      </c>
      <c r="AH342" s="1544">
        <v>80370</v>
      </c>
      <c r="AI342" s="1526">
        <v>43238</v>
      </c>
      <c r="AJ342" s="1526">
        <v>43259</v>
      </c>
      <c r="AK342" s="1545" t="s">
        <v>1642</v>
      </c>
      <c r="AL342" s="1469" t="s">
        <v>600</v>
      </c>
      <c r="AM342" s="1525" t="s">
        <v>384</v>
      </c>
      <c r="AN342" s="1525" t="s">
        <v>389</v>
      </c>
      <c r="AO342" s="1525" t="s">
        <v>73</v>
      </c>
      <c r="AP342" s="1469" t="s">
        <v>601</v>
      </c>
      <c r="AQ342" s="1525" t="s">
        <v>73</v>
      </c>
      <c r="AR342" s="1525" t="s">
        <v>573</v>
      </c>
      <c r="AS342" s="1525" t="s">
        <v>780</v>
      </c>
      <c r="AT342" s="1525" t="s">
        <v>566</v>
      </c>
      <c r="AU342" s="1525" t="s">
        <v>566</v>
      </c>
      <c r="AV342" s="1525" t="s">
        <v>566</v>
      </c>
      <c r="AW342" s="1525" t="s">
        <v>2228</v>
      </c>
      <c r="AX342" s="1525" t="s">
        <v>74</v>
      </c>
      <c r="AY342" s="1469" t="s">
        <v>569</v>
      </c>
      <c r="AZ342" s="1469" t="s">
        <v>570</v>
      </c>
      <c r="BA342" s="1469" t="s">
        <v>571</v>
      </c>
      <c r="BB342" s="1469" t="s">
        <v>572</v>
      </c>
      <c r="BC342" s="1525" t="s">
        <v>51</v>
      </c>
      <c r="BD342" s="1526">
        <v>43385</v>
      </c>
      <c r="BE342" s="1526">
        <v>43385</v>
      </c>
      <c r="BF342" s="968"/>
    </row>
    <row r="343" spans="1:58" ht="60">
      <c r="A343" s="1525"/>
      <c r="B343" s="1526"/>
      <c r="C343" s="1526"/>
      <c r="D343" s="1525"/>
      <c r="E343" s="1525"/>
      <c r="F343" s="1525"/>
      <c r="G343" s="1525"/>
      <c r="H343" s="1525"/>
      <c r="I343" s="1525"/>
      <c r="J343" s="1525"/>
      <c r="K343" s="636" t="s">
        <v>61</v>
      </c>
      <c r="L343" s="636" t="s">
        <v>1579</v>
      </c>
      <c r="M343" s="636" t="s">
        <v>1579</v>
      </c>
      <c r="N343" s="636" t="s">
        <v>2019</v>
      </c>
      <c r="O343" s="636" t="s">
        <v>1317</v>
      </c>
      <c r="P343" s="636">
        <v>621528</v>
      </c>
      <c r="Q343" s="1525"/>
      <c r="R343" s="1525"/>
      <c r="S343" s="1525"/>
      <c r="T343" s="1525"/>
      <c r="U343" s="1525"/>
      <c r="V343" s="1525"/>
      <c r="W343" s="1525"/>
      <c r="X343" s="1525"/>
      <c r="Y343" s="1526"/>
      <c r="Z343" s="1544"/>
      <c r="AA343" s="1544"/>
      <c r="AB343" s="1544"/>
      <c r="AC343" s="1544"/>
      <c r="AD343" s="1525"/>
      <c r="AE343" s="1525"/>
      <c r="AF343" s="1525"/>
      <c r="AG343" s="1525"/>
      <c r="AH343" s="1544"/>
      <c r="AI343" s="1526"/>
      <c r="AJ343" s="1526"/>
      <c r="AK343" s="1548"/>
      <c r="AL343" s="1525"/>
      <c r="AM343" s="1525"/>
      <c r="AN343" s="1525"/>
      <c r="AO343" s="1525"/>
      <c r="AP343" s="1525"/>
      <c r="AQ343" s="1525"/>
      <c r="AR343" s="1525"/>
      <c r="AS343" s="1525"/>
      <c r="AT343" s="1525"/>
      <c r="AU343" s="1525"/>
      <c r="AV343" s="1525"/>
      <c r="AW343" s="1525"/>
      <c r="AX343" s="1525"/>
      <c r="AY343" s="1525"/>
      <c r="AZ343" s="1525"/>
      <c r="BA343" s="1525"/>
      <c r="BB343" s="1525"/>
      <c r="BC343" s="1525"/>
      <c r="BD343" s="1526"/>
      <c r="BE343" s="1526"/>
      <c r="BF343" s="968"/>
    </row>
    <row r="344" spans="1:58" ht="60">
      <c r="A344" s="1525"/>
      <c r="B344" s="1526"/>
      <c r="C344" s="1526"/>
      <c r="D344" s="1525"/>
      <c r="E344" s="1525"/>
      <c r="F344" s="1525"/>
      <c r="G344" s="1525"/>
      <c r="H344" s="1525"/>
      <c r="I344" s="1525"/>
      <c r="J344" s="1525"/>
      <c r="K344" s="636" t="s">
        <v>61</v>
      </c>
      <c r="L344" s="636" t="s">
        <v>1579</v>
      </c>
      <c r="M344" s="636" t="s">
        <v>1579</v>
      </c>
      <c r="N344" s="636" t="s">
        <v>2020</v>
      </c>
      <c r="O344" s="636" t="s">
        <v>2021</v>
      </c>
      <c r="P344" s="636">
        <v>654936</v>
      </c>
      <c r="Q344" s="1525"/>
      <c r="R344" s="1525"/>
      <c r="S344" s="1525"/>
      <c r="T344" s="1525"/>
      <c r="U344" s="1525"/>
      <c r="V344" s="1525"/>
      <c r="W344" s="1525"/>
      <c r="X344" s="1525"/>
      <c r="Y344" s="1526"/>
      <c r="Z344" s="1544"/>
      <c r="AA344" s="1544"/>
      <c r="AB344" s="1544"/>
      <c r="AC344" s="1544"/>
      <c r="AD344" s="1525"/>
      <c r="AE344" s="1525"/>
      <c r="AF344" s="1525"/>
      <c r="AG344" s="1525"/>
      <c r="AH344" s="1544"/>
      <c r="AI344" s="1526"/>
      <c r="AJ344" s="1526"/>
      <c r="AK344" s="1548"/>
      <c r="AL344" s="1525"/>
      <c r="AM344" s="1525"/>
      <c r="AN344" s="1525"/>
      <c r="AO344" s="1525"/>
      <c r="AP344" s="1525"/>
      <c r="AQ344" s="1525"/>
      <c r="AR344" s="1525"/>
      <c r="AS344" s="1525"/>
      <c r="AT344" s="1525"/>
      <c r="AU344" s="1525"/>
      <c r="AV344" s="1525"/>
      <c r="AW344" s="1525"/>
      <c r="AX344" s="1525"/>
      <c r="AY344" s="1525"/>
      <c r="AZ344" s="1525"/>
      <c r="BA344" s="1525"/>
      <c r="BB344" s="1525"/>
      <c r="BC344" s="1525"/>
      <c r="BD344" s="1526"/>
      <c r="BE344" s="1526"/>
      <c r="BF344" s="968"/>
    </row>
    <row r="345" spans="1:58" ht="75">
      <c r="A345" s="636">
        <v>2018</v>
      </c>
      <c r="B345" s="637">
        <v>43282</v>
      </c>
      <c r="C345" s="637">
        <v>43373</v>
      </c>
      <c r="D345" s="636" t="s">
        <v>794</v>
      </c>
      <c r="E345" s="636" t="s">
        <v>1577</v>
      </c>
      <c r="F345" s="636" t="s">
        <v>1577</v>
      </c>
      <c r="G345" s="636" t="s">
        <v>1643</v>
      </c>
      <c r="H345" s="636" t="s">
        <v>393</v>
      </c>
      <c r="I345" s="632" t="s">
        <v>599</v>
      </c>
      <c r="J345" s="636" t="s">
        <v>139</v>
      </c>
      <c r="K345" s="636" t="s">
        <v>61</v>
      </c>
      <c r="L345" s="636" t="s">
        <v>1579</v>
      </c>
      <c r="M345" s="636" t="s">
        <v>1579</v>
      </c>
      <c r="N345" s="636" t="s">
        <v>2017</v>
      </c>
      <c r="O345" s="636" t="s">
        <v>1644</v>
      </c>
      <c r="P345" s="636">
        <v>483687.52</v>
      </c>
      <c r="Q345" s="636" t="s">
        <v>61</v>
      </c>
      <c r="R345" s="636" t="s">
        <v>1579</v>
      </c>
      <c r="S345" s="636" t="s">
        <v>1579</v>
      </c>
      <c r="T345" s="636" t="s">
        <v>233</v>
      </c>
      <c r="U345" s="636" t="s">
        <v>1644</v>
      </c>
      <c r="V345" s="636" t="s">
        <v>171</v>
      </c>
      <c r="W345" s="636" t="s">
        <v>51</v>
      </c>
      <c r="X345" s="636" t="s">
        <v>1643</v>
      </c>
      <c r="Y345" s="637">
        <v>43237</v>
      </c>
      <c r="Z345" s="640">
        <v>416972</v>
      </c>
      <c r="AA345" s="640">
        <v>483687.52</v>
      </c>
      <c r="AB345" s="640">
        <v>0</v>
      </c>
      <c r="AC345" s="640">
        <v>483687.52</v>
      </c>
      <c r="AD345" s="636" t="s">
        <v>241</v>
      </c>
      <c r="AE345" s="636" t="s">
        <v>1495</v>
      </c>
      <c r="AF345" s="636" t="s">
        <v>70</v>
      </c>
      <c r="AG345" s="636" t="s">
        <v>139</v>
      </c>
      <c r="AH345" s="640">
        <v>62545.8</v>
      </c>
      <c r="AI345" s="637">
        <v>43238</v>
      </c>
      <c r="AJ345" s="637">
        <v>43249</v>
      </c>
      <c r="AK345" s="638" t="s">
        <v>1645</v>
      </c>
      <c r="AL345" s="632" t="s">
        <v>600</v>
      </c>
      <c r="AM345" s="636" t="s">
        <v>384</v>
      </c>
      <c r="AN345" s="636" t="s">
        <v>389</v>
      </c>
      <c r="AO345" s="636" t="s">
        <v>73</v>
      </c>
      <c r="AP345" s="632" t="s">
        <v>601</v>
      </c>
      <c r="AQ345" s="636" t="s">
        <v>73</v>
      </c>
      <c r="AR345" s="636" t="s">
        <v>573</v>
      </c>
      <c r="AS345" s="636" t="s">
        <v>780</v>
      </c>
      <c r="AT345" s="636" t="s">
        <v>566</v>
      </c>
      <c r="AU345" s="636" t="s">
        <v>566</v>
      </c>
      <c r="AV345" s="636" t="s">
        <v>566</v>
      </c>
      <c r="AW345" s="636" t="s">
        <v>2228</v>
      </c>
      <c r="AX345" s="636" t="s">
        <v>74</v>
      </c>
      <c r="AY345" s="632" t="s">
        <v>569</v>
      </c>
      <c r="AZ345" s="632" t="s">
        <v>570</v>
      </c>
      <c r="BA345" s="632" t="s">
        <v>571</v>
      </c>
      <c r="BB345" s="632" t="s">
        <v>572</v>
      </c>
      <c r="BC345" s="636" t="s">
        <v>51</v>
      </c>
      <c r="BD345" s="637">
        <v>43385</v>
      </c>
      <c r="BE345" s="637">
        <v>43385</v>
      </c>
    </row>
    <row r="346" spans="1:58" ht="60">
      <c r="A346" s="1525">
        <v>2018</v>
      </c>
      <c r="B346" s="1526">
        <v>43282</v>
      </c>
      <c r="C346" s="1526">
        <v>43373</v>
      </c>
      <c r="D346" s="1525" t="s">
        <v>794</v>
      </c>
      <c r="E346" s="1525" t="s">
        <v>1577</v>
      </c>
      <c r="F346" s="1525" t="s">
        <v>1577</v>
      </c>
      <c r="G346" s="1525" t="s">
        <v>1646</v>
      </c>
      <c r="H346" s="1525" t="s">
        <v>393</v>
      </c>
      <c r="I346" s="1469" t="s">
        <v>599</v>
      </c>
      <c r="J346" s="1525" t="s">
        <v>139</v>
      </c>
      <c r="K346" s="636" t="s">
        <v>61</v>
      </c>
      <c r="L346" s="636" t="s">
        <v>1579</v>
      </c>
      <c r="M346" s="636" t="s">
        <v>1579</v>
      </c>
      <c r="N346" s="636" t="s">
        <v>1967</v>
      </c>
      <c r="O346" s="636" t="s">
        <v>1968</v>
      </c>
      <c r="P346" s="636">
        <v>715154.38</v>
      </c>
      <c r="Q346" s="1525" t="s">
        <v>61</v>
      </c>
      <c r="R346" s="1525" t="s">
        <v>1579</v>
      </c>
      <c r="S346" s="1525" t="s">
        <v>1579</v>
      </c>
      <c r="T346" s="1525" t="s">
        <v>236</v>
      </c>
      <c r="U346" s="1525" t="s">
        <v>1521</v>
      </c>
      <c r="V346" s="1525" t="s">
        <v>171</v>
      </c>
      <c r="W346" s="1525" t="s">
        <v>51</v>
      </c>
      <c r="X346" s="1525" t="s">
        <v>1646</v>
      </c>
      <c r="Y346" s="1526">
        <v>43237</v>
      </c>
      <c r="Z346" s="1544">
        <v>550660</v>
      </c>
      <c r="AA346" s="1544">
        <v>638765.6</v>
      </c>
      <c r="AB346" s="1544">
        <v>0</v>
      </c>
      <c r="AC346" s="1544">
        <v>638765.6</v>
      </c>
      <c r="AD346" s="1525" t="s">
        <v>241</v>
      </c>
      <c r="AE346" s="1525" t="s">
        <v>1495</v>
      </c>
      <c r="AF346" s="1525" t="s">
        <v>70</v>
      </c>
      <c r="AG346" s="1525" t="s">
        <v>139</v>
      </c>
      <c r="AH346" s="1544">
        <v>82599</v>
      </c>
      <c r="AI346" s="1526">
        <v>43238</v>
      </c>
      <c r="AJ346" s="1526">
        <v>43259</v>
      </c>
      <c r="AK346" s="1547" t="s">
        <v>1647</v>
      </c>
      <c r="AL346" s="1469" t="s">
        <v>600</v>
      </c>
      <c r="AM346" s="1525" t="s">
        <v>384</v>
      </c>
      <c r="AN346" s="1525" t="s">
        <v>389</v>
      </c>
      <c r="AO346" s="1525" t="s">
        <v>73</v>
      </c>
      <c r="AP346" s="1469" t="s">
        <v>601</v>
      </c>
      <c r="AQ346" s="1525" t="s">
        <v>73</v>
      </c>
      <c r="AR346" s="1525" t="s">
        <v>573</v>
      </c>
      <c r="AS346" s="1525" t="s">
        <v>780</v>
      </c>
      <c r="AT346" s="1525" t="s">
        <v>566</v>
      </c>
      <c r="AU346" s="1525" t="s">
        <v>566</v>
      </c>
      <c r="AV346" s="1525" t="s">
        <v>566</v>
      </c>
      <c r="AW346" s="1525" t="s">
        <v>2228</v>
      </c>
      <c r="AX346" s="1525" t="s">
        <v>74</v>
      </c>
      <c r="AY346" s="1469" t="s">
        <v>569</v>
      </c>
      <c r="AZ346" s="1469" t="s">
        <v>570</v>
      </c>
      <c r="BA346" s="1469" t="s">
        <v>571</v>
      </c>
      <c r="BB346" s="1469" t="s">
        <v>572</v>
      </c>
      <c r="BC346" s="1525" t="s">
        <v>51</v>
      </c>
      <c r="BD346" s="1526">
        <v>43385</v>
      </c>
      <c r="BE346" s="1526">
        <v>43385</v>
      </c>
      <c r="BF346" s="968"/>
    </row>
    <row r="347" spans="1:58" ht="57.6" customHeight="1">
      <c r="A347" s="1525"/>
      <c r="B347" s="1526"/>
      <c r="C347" s="1526"/>
      <c r="D347" s="1525"/>
      <c r="E347" s="1525"/>
      <c r="F347" s="1525"/>
      <c r="G347" s="1525"/>
      <c r="H347" s="1525"/>
      <c r="I347" s="1525"/>
      <c r="J347" s="1525"/>
      <c r="K347" s="636" t="s">
        <v>61</v>
      </c>
      <c r="L347" s="636" t="s">
        <v>1579</v>
      </c>
      <c r="M347" s="636" t="s">
        <v>1579</v>
      </c>
      <c r="N347" s="636" t="s">
        <v>398</v>
      </c>
      <c r="O347" s="636" t="s">
        <v>2012</v>
      </c>
      <c r="P347" s="636">
        <v>638765.6</v>
      </c>
      <c r="Q347" s="1525"/>
      <c r="R347" s="1525"/>
      <c r="S347" s="1525"/>
      <c r="T347" s="1525"/>
      <c r="U347" s="1525"/>
      <c r="V347" s="1525"/>
      <c r="W347" s="1525"/>
      <c r="X347" s="1525"/>
      <c r="Y347" s="1526"/>
      <c r="Z347" s="1544"/>
      <c r="AA347" s="1544"/>
      <c r="AB347" s="1544"/>
      <c r="AC347" s="1544"/>
      <c r="AD347" s="1525"/>
      <c r="AE347" s="1525"/>
      <c r="AF347" s="1525"/>
      <c r="AG347" s="1525"/>
      <c r="AH347" s="1544"/>
      <c r="AI347" s="1526"/>
      <c r="AJ347" s="1526"/>
      <c r="AK347" s="1548"/>
      <c r="AL347" s="1525"/>
      <c r="AM347" s="1525"/>
      <c r="AN347" s="1525"/>
      <c r="AO347" s="1525"/>
      <c r="AP347" s="1525"/>
      <c r="AQ347" s="1525"/>
      <c r="AR347" s="1525"/>
      <c r="AS347" s="1525"/>
      <c r="AT347" s="1525"/>
      <c r="AU347" s="1525"/>
      <c r="AV347" s="1525"/>
      <c r="AW347" s="1525"/>
      <c r="AX347" s="1525"/>
      <c r="AY347" s="1525"/>
      <c r="AZ347" s="1525"/>
      <c r="BA347" s="1525"/>
      <c r="BB347" s="1525"/>
      <c r="BC347" s="1525"/>
      <c r="BD347" s="1526"/>
      <c r="BE347" s="1526"/>
      <c r="BF347" s="968"/>
    </row>
    <row r="348" spans="1:58" ht="60">
      <c r="A348" s="1525"/>
      <c r="B348" s="1526"/>
      <c r="C348" s="1526"/>
      <c r="D348" s="1525"/>
      <c r="E348" s="1525"/>
      <c r="F348" s="1525"/>
      <c r="G348" s="1525"/>
      <c r="H348" s="1525"/>
      <c r="I348" s="1525"/>
      <c r="J348" s="1525"/>
      <c r="K348" s="636" t="s">
        <v>61</v>
      </c>
      <c r="L348" s="636" t="s">
        <v>1579</v>
      </c>
      <c r="M348" s="636" t="s">
        <v>1579</v>
      </c>
      <c r="N348" s="636" t="s">
        <v>2022</v>
      </c>
      <c r="O348" s="636" t="s">
        <v>2023</v>
      </c>
      <c r="P348" s="636">
        <v>730272.9</v>
      </c>
      <c r="Q348" s="1525"/>
      <c r="R348" s="1525"/>
      <c r="S348" s="1525"/>
      <c r="T348" s="1525"/>
      <c r="U348" s="1525"/>
      <c r="V348" s="1525"/>
      <c r="W348" s="1525"/>
      <c r="X348" s="1525"/>
      <c r="Y348" s="1526"/>
      <c r="Z348" s="1544"/>
      <c r="AA348" s="1544"/>
      <c r="AB348" s="1544"/>
      <c r="AC348" s="1544"/>
      <c r="AD348" s="1525"/>
      <c r="AE348" s="1525"/>
      <c r="AF348" s="1525"/>
      <c r="AG348" s="1525"/>
      <c r="AH348" s="1544"/>
      <c r="AI348" s="1526"/>
      <c r="AJ348" s="1526"/>
      <c r="AK348" s="1548"/>
      <c r="AL348" s="1525"/>
      <c r="AM348" s="1525"/>
      <c r="AN348" s="1525"/>
      <c r="AO348" s="1525"/>
      <c r="AP348" s="1525"/>
      <c r="AQ348" s="1525"/>
      <c r="AR348" s="1525"/>
      <c r="AS348" s="1525"/>
      <c r="AT348" s="1525"/>
      <c r="AU348" s="1525"/>
      <c r="AV348" s="1525"/>
      <c r="AW348" s="1525"/>
      <c r="AX348" s="1525"/>
      <c r="AY348" s="1525"/>
      <c r="AZ348" s="1525"/>
      <c r="BA348" s="1525"/>
      <c r="BB348" s="1525"/>
      <c r="BC348" s="1525"/>
      <c r="BD348" s="1526"/>
      <c r="BE348" s="1526"/>
      <c r="BF348" s="968"/>
    </row>
    <row r="349" spans="1:58" ht="57.6" customHeight="1">
      <c r="A349" s="1525">
        <v>2018</v>
      </c>
      <c r="B349" s="1526">
        <v>43282</v>
      </c>
      <c r="C349" s="1526">
        <v>43373</v>
      </c>
      <c r="D349" s="1525" t="s">
        <v>794</v>
      </c>
      <c r="E349" s="1525" t="s">
        <v>1577</v>
      </c>
      <c r="F349" s="1525" t="s">
        <v>1577</v>
      </c>
      <c r="G349" s="1525" t="s">
        <v>1648</v>
      </c>
      <c r="H349" s="1525" t="s">
        <v>393</v>
      </c>
      <c r="I349" s="1469" t="s">
        <v>599</v>
      </c>
      <c r="J349" s="1525" t="s">
        <v>139</v>
      </c>
      <c r="K349" s="636" t="s">
        <v>61</v>
      </c>
      <c r="L349" s="636" t="s">
        <v>1579</v>
      </c>
      <c r="M349" s="636" t="s">
        <v>1579</v>
      </c>
      <c r="N349" s="636" t="s">
        <v>2020</v>
      </c>
      <c r="O349" s="636" t="s">
        <v>2021</v>
      </c>
      <c r="P349" s="636">
        <v>563992</v>
      </c>
      <c r="Q349" s="1525" t="s">
        <v>61</v>
      </c>
      <c r="R349" s="1525" t="s">
        <v>1579</v>
      </c>
      <c r="S349" s="1525" t="s">
        <v>1579</v>
      </c>
      <c r="T349" s="1525" t="s">
        <v>277</v>
      </c>
      <c r="U349" s="1525" t="s">
        <v>1523</v>
      </c>
      <c r="V349" s="1525" t="s">
        <v>171</v>
      </c>
      <c r="W349" s="1525" t="s">
        <v>51</v>
      </c>
      <c r="X349" s="1525" t="s">
        <v>1648</v>
      </c>
      <c r="Y349" s="1526">
        <v>43237</v>
      </c>
      <c r="Z349" s="1544">
        <v>486200</v>
      </c>
      <c r="AA349" s="1544">
        <v>563992</v>
      </c>
      <c r="AB349" s="1544">
        <v>0</v>
      </c>
      <c r="AC349" s="1544">
        <v>563992</v>
      </c>
      <c r="AD349" s="1525" t="s">
        <v>241</v>
      </c>
      <c r="AE349" s="1525" t="s">
        <v>1495</v>
      </c>
      <c r="AF349" s="1525" t="s">
        <v>70</v>
      </c>
      <c r="AG349" s="1525" t="s">
        <v>139</v>
      </c>
      <c r="AH349" s="1544">
        <v>72930</v>
      </c>
      <c r="AI349" s="1526">
        <v>43238</v>
      </c>
      <c r="AJ349" s="1526">
        <v>43259</v>
      </c>
      <c r="AK349" s="1547" t="s">
        <v>1649</v>
      </c>
      <c r="AL349" s="1469" t="s">
        <v>600</v>
      </c>
      <c r="AM349" s="1525" t="s">
        <v>384</v>
      </c>
      <c r="AN349" s="1525" t="s">
        <v>389</v>
      </c>
      <c r="AO349" s="1525" t="s">
        <v>73</v>
      </c>
      <c r="AP349" s="1469" t="s">
        <v>601</v>
      </c>
      <c r="AQ349" s="1525" t="s">
        <v>73</v>
      </c>
      <c r="AR349" s="1525" t="s">
        <v>573</v>
      </c>
      <c r="AS349" s="1525" t="s">
        <v>780</v>
      </c>
      <c r="AT349" s="1525" t="s">
        <v>566</v>
      </c>
      <c r="AU349" s="1525" t="s">
        <v>566</v>
      </c>
      <c r="AV349" s="1525" t="s">
        <v>566</v>
      </c>
      <c r="AW349" s="1525" t="s">
        <v>2228</v>
      </c>
      <c r="AX349" s="1525" t="s">
        <v>74</v>
      </c>
      <c r="AY349" s="1469" t="s">
        <v>569</v>
      </c>
      <c r="AZ349" s="1469" t="s">
        <v>570</v>
      </c>
      <c r="BA349" s="1469" t="s">
        <v>571</v>
      </c>
      <c r="BB349" s="1469" t="s">
        <v>572</v>
      </c>
      <c r="BC349" s="1525" t="s">
        <v>51</v>
      </c>
      <c r="BD349" s="1526">
        <v>43385</v>
      </c>
      <c r="BE349" s="1526">
        <v>43385</v>
      </c>
      <c r="BF349" s="968"/>
    </row>
    <row r="350" spans="1:58" ht="60">
      <c r="A350" s="1525"/>
      <c r="B350" s="1526"/>
      <c r="C350" s="1526"/>
      <c r="D350" s="1525"/>
      <c r="E350" s="1525"/>
      <c r="F350" s="1525"/>
      <c r="G350" s="1525"/>
      <c r="H350" s="1525"/>
      <c r="I350" s="1525"/>
      <c r="J350" s="1525"/>
      <c r="K350" s="636" t="s">
        <v>61</v>
      </c>
      <c r="L350" s="636" t="s">
        <v>1579</v>
      </c>
      <c r="M350" s="636" t="s">
        <v>1579</v>
      </c>
      <c r="N350" s="636" t="s">
        <v>398</v>
      </c>
      <c r="O350" s="636" t="s">
        <v>2012</v>
      </c>
      <c r="P350" s="636">
        <v>582552</v>
      </c>
      <c r="Q350" s="1525"/>
      <c r="R350" s="1525"/>
      <c r="S350" s="1525"/>
      <c r="T350" s="1525"/>
      <c r="U350" s="1525"/>
      <c r="V350" s="1525"/>
      <c r="W350" s="1525"/>
      <c r="X350" s="1525"/>
      <c r="Y350" s="1526"/>
      <c r="Z350" s="1544"/>
      <c r="AA350" s="1544"/>
      <c r="AB350" s="1544"/>
      <c r="AC350" s="1544"/>
      <c r="AD350" s="1525"/>
      <c r="AE350" s="1525"/>
      <c r="AF350" s="1525"/>
      <c r="AG350" s="1525"/>
      <c r="AH350" s="1544"/>
      <c r="AI350" s="1526"/>
      <c r="AJ350" s="1526"/>
      <c r="AK350" s="1548"/>
      <c r="AL350" s="1525"/>
      <c r="AM350" s="1525"/>
      <c r="AN350" s="1525"/>
      <c r="AO350" s="1525"/>
      <c r="AP350" s="1525"/>
      <c r="AQ350" s="1525"/>
      <c r="AR350" s="1525"/>
      <c r="AS350" s="1525"/>
      <c r="AT350" s="1525"/>
      <c r="AU350" s="1525"/>
      <c r="AV350" s="1525"/>
      <c r="AW350" s="1525"/>
      <c r="AX350" s="1525"/>
      <c r="AY350" s="1525"/>
      <c r="AZ350" s="1525"/>
      <c r="BA350" s="1525"/>
      <c r="BB350" s="1525"/>
      <c r="BC350" s="1525"/>
      <c r="BD350" s="1526"/>
      <c r="BE350" s="1526"/>
      <c r="BF350" s="968"/>
    </row>
    <row r="351" spans="1:58" ht="60">
      <c r="A351" s="1525"/>
      <c r="B351" s="1526"/>
      <c r="C351" s="1526"/>
      <c r="D351" s="1525"/>
      <c r="E351" s="1525"/>
      <c r="F351" s="1525"/>
      <c r="G351" s="1525"/>
      <c r="H351" s="1525"/>
      <c r="I351" s="1525"/>
      <c r="J351" s="1525"/>
      <c r="K351" s="636" t="s">
        <v>61</v>
      </c>
      <c r="L351" s="636" t="s">
        <v>1579</v>
      </c>
      <c r="M351" s="636" t="s">
        <v>1579</v>
      </c>
      <c r="N351" s="636" t="s">
        <v>411</v>
      </c>
      <c r="O351" s="636" t="s">
        <v>1947</v>
      </c>
      <c r="P351" s="636">
        <v>599140</v>
      </c>
      <c r="Q351" s="1525"/>
      <c r="R351" s="1525"/>
      <c r="S351" s="1525"/>
      <c r="T351" s="1525"/>
      <c r="U351" s="1525"/>
      <c r="V351" s="1525"/>
      <c r="W351" s="1525"/>
      <c r="X351" s="1525"/>
      <c r="Y351" s="1526"/>
      <c r="Z351" s="1544"/>
      <c r="AA351" s="1544"/>
      <c r="AB351" s="1544"/>
      <c r="AC351" s="1544"/>
      <c r="AD351" s="1525"/>
      <c r="AE351" s="1525"/>
      <c r="AF351" s="1525"/>
      <c r="AG351" s="1525"/>
      <c r="AH351" s="1544"/>
      <c r="AI351" s="1526"/>
      <c r="AJ351" s="1526"/>
      <c r="AK351" s="1548"/>
      <c r="AL351" s="1525"/>
      <c r="AM351" s="1525"/>
      <c r="AN351" s="1525"/>
      <c r="AO351" s="1525"/>
      <c r="AP351" s="1525"/>
      <c r="AQ351" s="1525"/>
      <c r="AR351" s="1525"/>
      <c r="AS351" s="1525"/>
      <c r="AT351" s="1525"/>
      <c r="AU351" s="1525"/>
      <c r="AV351" s="1525"/>
      <c r="AW351" s="1525"/>
      <c r="AX351" s="1525"/>
      <c r="AY351" s="1525"/>
      <c r="AZ351" s="1525"/>
      <c r="BA351" s="1525"/>
      <c r="BB351" s="1525"/>
      <c r="BC351" s="1525"/>
      <c r="BD351" s="1526"/>
      <c r="BE351" s="1526"/>
      <c r="BF351" s="968"/>
    </row>
    <row r="352" spans="1:58" ht="57.6" customHeight="1">
      <c r="A352" s="1525">
        <v>2018</v>
      </c>
      <c r="B352" s="1526">
        <v>43282</v>
      </c>
      <c r="C352" s="1526">
        <v>43373</v>
      </c>
      <c r="D352" s="1525" t="s">
        <v>794</v>
      </c>
      <c r="E352" s="1525" t="s">
        <v>1615</v>
      </c>
      <c r="F352" s="1525" t="s">
        <v>1615</v>
      </c>
      <c r="G352" s="1525" t="s">
        <v>1650</v>
      </c>
      <c r="H352" s="1525">
        <v>55</v>
      </c>
      <c r="I352" s="1469" t="s">
        <v>599</v>
      </c>
      <c r="J352" s="1525" t="s">
        <v>1651</v>
      </c>
      <c r="K352" s="636" t="s">
        <v>61</v>
      </c>
      <c r="L352" s="636" t="s">
        <v>1579</v>
      </c>
      <c r="M352" s="636" t="s">
        <v>1579</v>
      </c>
      <c r="N352" s="636" t="s">
        <v>2024</v>
      </c>
      <c r="O352" s="636" t="s">
        <v>1308</v>
      </c>
      <c r="P352" s="636">
        <v>22110</v>
      </c>
      <c r="Q352" s="1525" t="s">
        <v>61</v>
      </c>
      <c r="R352" s="1525" t="s">
        <v>1579</v>
      </c>
      <c r="S352" s="1525" t="s">
        <v>1579</v>
      </c>
      <c r="T352" s="1525" t="s">
        <v>294</v>
      </c>
      <c r="U352" s="1525" t="s">
        <v>1450</v>
      </c>
      <c r="V352" s="1525" t="s">
        <v>132</v>
      </c>
      <c r="W352" s="1525" t="s">
        <v>51</v>
      </c>
      <c r="X352" s="1525" t="s">
        <v>1650</v>
      </c>
      <c r="Y352" s="1526">
        <v>43241</v>
      </c>
      <c r="Z352" s="1544">
        <v>160560</v>
      </c>
      <c r="AA352" s="1544">
        <v>160560</v>
      </c>
      <c r="AB352" s="1544">
        <v>0</v>
      </c>
      <c r="AC352" s="1544">
        <v>160560</v>
      </c>
      <c r="AD352" s="1525" t="s">
        <v>241</v>
      </c>
      <c r="AE352" s="1525" t="s">
        <v>1495</v>
      </c>
      <c r="AF352" s="1525" t="s">
        <v>70</v>
      </c>
      <c r="AG352" s="1525" t="s">
        <v>1651</v>
      </c>
      <c r="AH352" s="1544">
        <v>0</v>
      </c>
      <c r="AI352" s="1526">
        <v>43242</v>
      </c>
      <c r="AJ352" s="1526">
        <v>43274</v>
      </c>
      <c r="AK352" s="1545" t="s">
        <v>1652</v>
      </c>
      <c r="AL352" s="1469" t="s">
        <v>600</v>
      </c>
      <c r="AM352" s="1525" t="s">
        <v>384</v>
      </c>
      <c r="AN352" s="1525" t="s">
        <v>389</v>
      </c>
      <c r="AO352" s="1525" t="s">
        <v>73</v>
      </c>
      <c r="AP352" s="1469" t="s">
        <v>601</v>
      </c>
      <c r="AQ352" s="1525" t="s">
        <v>73</v>
      </c>
      <c r="AR352" s="1525" t="s">
        <v>573</v>
      </c>
      <c r="AS352" s="1525" t="s">
        <v>780</v>
      </c>
      <c r="AT352" s="1525" t="s">
        <v>566</v>
      </c>
      <c r="AU352" s="1525" t="s">
        <v>566</v>
      </c>
      <c r="AV352" s="1525" t="s">
        <v>566</v>
      </c>
      <c r="AW352" s="1525" t="s">
        <v>2228</v>
      </c>
      <c r="AX352" s="1525" t="s">
        <v>74</v>
      </c>
      <c r="AY352" s="1469" t="s">
        <v>569</v>
      </c>
      <c r="AZ352" s="1469" t="s">
        <v>570</v>
      </c>
      <c r="BA352" s="1469" t="s">
        <v>571</v>
      </c>
      <c r="BB352" s="1469" t="s">
        <v>572</v>
      </c>
      <c r="BC352" s="1525" t="s">
        <v>51</v>
      </c>
      <c r="BD352" s="1526">
        <v>43385</v>
      </c>
      <c r="BE352" s="1526">
        <v>43385</v>
      </c>
      <c r="BF352" s="968"/>
    </row>
    <row r="353" spans="1:58" ht="60">
      <c r="A353" s="1525"/>
      <c r="B353" s="1526"/>
      <c r="C353" s="1526"/>
      <c r="D353" s="1525"/>
      <c r="E353" s="1525"/>
      <c r="F353" s="1525"/>
      <c r="G353" s="1525"/>
      <c r="H353" s="1525"/>
      <c r="I353" s="1525"/>
      <c r="J353" s="1525"/>
      <c r="K353" s="636" t="s">
        <v>61</v>
      </c>
      <c r="L353" s="636" t="s">
        <v>1579</v>
      </c>
      <c r="M353" s="636" t="s">
        <v>1579</v>
      </c>
      <c r="N353" s="636" t="s">
        <v>2025</v>
      </c>
      <c r="O353" s="636" t="s">
        <v>1924</v>
      </c>
      <c r="P353" s="636">
        <v>245883.03</v>
      </c>
      <c r="Q353" s="1525"/>
      <c r="R353" s="1525"/>
      <c r="S353" s="1525"/>
      <c r="T353" s="1525"/>
      <c r="U353" s="1525"/>
      <c r="V353" s="1525"/>
      <c r="W353" s="1525"/>
      <c r="X353" s="1525"/>
      <c r="Y353" s="1526"/>
      <c r="Z353" s="1544"/>
      <c r="AA353" s="1544"/>
      <c r="AB353" s="1544"/>
      <c r="AC353" s="1544"/>
      <c r="AD353" s="1525"/>
      <c r="AE353" s="1525"/>
      <c r="AF353" s="1525"/>
      <c r="AG353" s="1525"/>
      <c r="AH353" s="1544"/>
      <c r="AI353" s="1526"/>
      <c r="AJ353" s="1526"/>
      <c r="AK353" s="1546"/>
      <c r="AL353" s="1525"/>
      <c r="AM353" s="1525"/>
      <c r="AN353" s="1525"/>
      <c r="AO353" s="1525"/>
      <c r="AP353" s="1525"/>
      <c r="AQ353" s="1525"/>
      <c r="AR353" s="1525"/>
      <c r="AS353" s="1525"/>
      <c r="AT353" s="1525"/>
      <c r="AU353" s="1525"/>
      <c r="AV353" s="1525"/>
      <c r="AW353" s="1525"/>
      <c r="AX353" s="1525"/>
      <c r="AY353" s="1525"/>
      <c r="AZ353" s="1525"/>
      <c r="BA353" s="1525"/>
      <c r="BB353" s="1525"/>
      <c r="BC353" s="1525"/>
      <c r="BD353" s="1526"/>
      <c r="BE353" s="1526"/>
      <c r="BF353" s="968"/>
    </row>
    <row r="354" spans="1:58" ht="57.6" customHeight="1">
      <c r="A354" s="1525"/>
      <c r="B354" s="1526"/>
      <c r="C354" s="1526"/>
      <c r="D354" s="1525"/>
      <c r="E354" s="1525"/>
      <c r="F354" s="1525"/>
      <c r="G354" s="1525"/>
      <c r="H354" s="1525"/>
      <c r="I354" s="1525"/>
      <c r="J354" s="1525"/>
      <c r="K354" s="636" t="s">
        <v>61</v>
      </c>
      <c r="L354" s="636" t="s">
        <v>1579</v>
      </c>
      <c r="M354" s="636" t="s">
        <v>1579</v>
      </c>
      <c r="N354" s="636" t="s">
        <v>2026</v>
      </c>
      <c r="O354" s="636" t="s">
        <v>2027</v>
      </c>
      <c r="P354" s="636">
        <v>381925.05</v>
      </c>
      <c r="Q354" s="1525"/>
      <c r="R354" s="1525"/>
      <c r="S354" s="1525"/>
      <c r="T354" s="1525"/>
      <c r="U354" s="1525"/>
      <c r="V354" s="1525"/>
      <c r="W354" s="1525"/>
      <c r="X354" s="1525"/>
      <c r="Y354" s="1526"/>
      <c r="Z354" s="1544"/>
      <c r="AA354" s="1544"/>
      <c r="AB354" s="1544"/>
      <c r="AC354" s="1544"/>
      <c r="AD354" s="1525"/>
      <c r="AE354" s="1525"/>
      <c r="AF354" s="1525"/>
      <c r="AG354" s="1525"/>
      <c r="AH354" s="1544"/>
      <c r="AI354" s="1526"/>
      <c r="AJ354" s="1526"/>
      <c r="AK354" s="1546"/>
      <c r="AL354" s="1525"/>
      <c r="AM354" s="1525"/>
      <c r="AN354" s="1525"/>
      <c r="AO354" s="1525"/>
      <c r="AP354" s="1525"/>
      <c r="AQ354" s="1525"/>
      <c r="AR354" s="1525"/>
      <c r="AS354" s="1525"/>
      <c r="AT354" s="1525"/>
      <c r="AU354" s="1525"/>
      <c r="AV354" s="1525"/>
      <c r="AW354" s="1525"/>
      <c r="AX354" s="1525"/>
      <c r="AY354" s="1525"/>
      <c r="AZ354" s="1525"/>
      <c r="BA354" s="1525"/>
      <c r="BB354" s="1525"/>
      <c r="BC354" s="1525"/>
      <c r="BD354" s="1526"/>
      <c r="BE354" s="1526"/>
      <c r="BF354" s="968"/>
    </row>
    <row r="355" spans="1:58" ht="57.6" customHeight="1">
      <c r="A355" s="1525">
        <v>2018</v>
      </c>
      <c r="B355" s="1526">
        <v>43282</v>
      </c>
      <c r="C355" s="1526">
        <v>43373</v>
      </c>
      <c r="D355" s="1525" t="s">
        <v>794</v>
      </c>
      <c r="E355" s="1525" t="s">
        <v>1615</v>
      </c>
      <c r="F355" s="1525" t="s">
        <v>1615</v>
      </c>
      <c r="G355" s="1525" t="s">
        <v>1653</v>
      </c>
      <c r="H355" s="1525" t="s">
        <v>393</v>
      </c>
      <c r="I355" s="1469" t="s">
        <v>599</v>
      </c>
      <c r="J355" s="1525" t="s">
        <v>1654</v>
      </c>
      <c r="K355" s="636" t="s">
        <v>61</v>
      </c>
      <c r="L355" s="636" t="s">
        <v>1579</v>
      </c>
      <c r="M355" s="636" t="s">
        <v>1579</v>
      </c>
      <c r="N355" s="636" t="s">
        <v>2024</v>
      </c>
      <c r="O355" s="636" t="s">
        <v>1308</v>
      </c>
      <c r="P355" s="636">
        <v>22110</v>
      </c>
      <c r="Q355" s="1525" t="s">
        <v>61</v>
      </c>
      <c r="R355" s="1525" t="s">
        <v>1579</v>
      </c>
      <c r="S355" s="1525" t="s">
        <v>1579</v>
      </c>
      <c r="T355" s="1525" t="s">
        <v>816</v>
      </c>
      <c r="U355" s="1525" t="s">
        <v>1569</v>
      </c>
      <c r="V355" s="1525" t="s">
        <v>132</v>
      </c>
      <c r="W355" s="1525" t="s">
        <v>51</v>
      </c>
      <c r="X355" s="1525" t="s">
        <v>1653</v>
      </c>
      <c r="Y355" s="1526">
        <v>43241</v>
      </c>
      <c r="Z355" s="1544">
        <v>73809.87</v>
      </c>
      <c r="AA355" s="1544">
        <v>73809.87</v>
      </c>
      <c r="AB355" s="1544">
        <v>0</v>
      </c>
      <c r="AC355" s="1544">
        <v>73809.87</v>
      </c>
      <c r="AD355" s="1525" t="s">
        <v>241</v>
      </c>
      <c r="AE355" s="1525" t="s">
        <v>1495</v>
      </c>
      <c r="AF355" s="1525" t="s">
        <v>70</v>
      </c>
      <c r="AG355" s="1525" t="s">
        <v>1654</v>
      </c>
      <c r="AH355" s="1544">
        <v>0</v>
      </c>
      <c r="AI355" s="1526">
        <v>43242</v>
      </c>
      <c r="AJ355" s="1526">
        <v>43274</v>
      </c>
      <c r="AK355" s="1545" t="s">
        <v>1655</v>
      </c>
      <c r="AL355" s="1469" t="s">
        <v>600</v>
      </c>
      <c r="AM355" s="1525" t="s">
        <v>384</v>
      </c>
      <c r="AN355" s="1525" t="s">
        <v>389</v>
      </c>
      <c r="AO355" s="1525" t="s">
        <v>73</v>
      </c>
      <c r="AP355" s="1469" t="s">
        <v>601</v>
      </c>
      <c r="AQ355" s="1525" t="s">
        <v>73</v>
      </c>
      <c r="AR355" s="1525" t="s">
        <v>573</v>
      </c>
      <c r="AS355" s="1525" t="s">
        <v>780</v>
      </c>
      <c r="AT355" s="1525" t="s">
        <v>566</v>
      </c>
      <c r="AU355" s="1525" t="s">
        <v>566</v>
      </c>
      <c r="AV355" s="1525" t="s">
        <v>566</v>
      </c>
      <c r="AW355" s="1525" t="s">
        <v>2228</v>
      </c>
      <c r="AX355" s="1525" t="s">
        <v>74</v>
      </c>
      <c r="AY355" s="1469" t="s">
        <v>569</v>
      </c>
      <c r="AZ355" s="1469" t="s">
        <v>570</v>
      </c>
      <c r="BA355" s="1469" t="s">
        <v>571</v>
      </c>
      <c r="BB355" s="1469" t="s">
        <v>572</v>
      </c>
      <c r="BC355" s="1525" t="s">
        <v>51</v>
      </c>
      <c r="BD355" s="1526">
        <v>43385</v>
      </c>
      <c r="BE355" s="1526">
        <v>43385</v>
      </c>
      <c r="BF355" s="968"/>
    </row>
    <row r="356" spans="1:58" ht="100.9" customHeight="1">
      <c r="A356" s="1525"/>
      <c r="B356" s="1526"/>
      <c r="C356" s="1526"/>
      <c r="D356" s="1525"/>
      <c r="E356" s="1525"/>
      <c r="F356" s="1525"/>
      <c r="G356" s="1525"/>
      <c r="H356" s="1525"/>
      <c r="I356" s="1525"/>
      <c r="J356" s="1525"/>
      <c r="K356" s="636" t="s">
        <v>61</v>
      </c>
      <c r="L356" s="636" t="s">
        <v>1579</v>
      </c>
      <c r="M356" s="636" t="s">
        <v>1579</v>
      </c>
      <c r="N356" s="636" t="s">
        <v>2025</v>
      </c>
      <c r="O356" s="636" t="s">
        <v>1924</v>
      </c>
      <c r="P356" s="636">
        <v>245883.03</v>
      </c>
      <c r="Q356" s="1525"/>
      <c r="R356" s="1525"/>
      <c r="S356" s="1525"/>
      <c r="T356" s="1525"/>
      <c r="U356" s="1525"/>
      <c r="V356" s="1525"/>
      <c r="W356" s="1525"/>
      <c r="X356" s="1525"/>
      <c r="Y356" s="1526"/>
      <c r="Z356" s="1544"/>
      <c r="AA356" s="1544"/>
      <c r="AB356" s="1544"/>
      <c r="AC356" s="1544"/>
      <c r="AD356" s="1525"/>
      <c r="AE356" s="1525"/>
      <c r="AF356" s="1525"/>
      <c r="AG356" s="1525"/>
      <c r="AH356" s="1544"/>
      <c r="AI356" s="1526"/>
      <c r="AJ356" s="1526"/>
      <c r="AK356" s="1546"/>
      <c r="AL356" s="1525"/>
      <c r="AM356" s="1525"/>
      <c r="AN356" s="1525"/>
      <c r="AO356" s="1525"/>
      <c r="AP356" s="1525"/>
      <c r="AQ356" s="1525"/>
      <c r="AR356" s="1525"/>
      <c r="AS356" s="1525"/>
      <c r="AT356" s="1525"/>
      <c r="AU356" s="1525"/>
      <c r="AV356" s="1525"/>
      <c r="AW356" s="1525"/>
      <c r="AX356" s="1525"/>
      <c r="AY356" s="1525"/>
      <c r="AZ356" s="1525"/>
      <c r="BA356" s="1525"/>
      <c r="BB356" s="1525"/>
      <c r="BC356" s="1525"/>
      <c r="BD356" s="1526"/>
      <c r="BE356" s="1526"/>
      <c r="BF356" s="968"/>
    </row>
    <row r="357" spans="1:58" ht="60">
      <c r="A357" s="1525"/>
      <c r="B357" s="1526"/>
      <c r="C357" s="1526"/>
      <c r="D357" s="1525"/>
      <c r="E357" s="1525"/>
      <c r="F357" s="1525"/>
      <c r="G357" s="1525"/>
      <c r="H357" s="1525"/>
      <c r="I357" s="1525"/>
      <c r="J357" s="1525"/>
      <c r="K357" s="636" t="s">
        <v>61</v>
      </c>
      <c r="L357" s="636" t="s">
        <v>1579</v>
      </c>
      <c r="M357" s="636" t="s">
        <v>1579</v>
      </c>
      <c r="N357" s="636" t="s">
        <v>2026</v>
      </c>
      <c r="O357" s="636" t="s">
        <v>2027</v>
      </c>
      <c r="P357" s="636">
        <v>381925.05</v>
      </c>
      <c r="Q357" s="1525"/>
      <c r="R357" s="1525"/>
      <c r="S357" s="1525"/>
      <c r="T357" s="1525"/>
      <c r="U357" s="1525"/>
      <c r="V357" s="1525"/>
      <c r="W357" s="1525"/>
      <c r="X357" s="1525"/>
      <c r="Y357" s="1526"/>
      <c r="Z357" s="1544"/>
      <c r="AA357" s="1544"/>
      <c r="AB357" s="1544"/>
      <c r="AC357" s="1544"/>
      <c r="AD357" s="1525"/>
      <c r="AE357" s="1525"/>
      <c r="AF357" s="1525"/>
      <c r="AG357" s="1525"/>
      <c r="AH357" s="1544"/>
      <c r="AI357" s="1526"/>
      <c r="AJ357" s="1526"/>
      <c r="AK357" s="1546"/>
      <c r="AL357" s="1525"/>
      <c r="AM357" s="1525"/>
      <c r="AN357" s="1525"/>
      <c r="AO357" s="1525"/>
      <c r="AP357" s="1525"/>
      <c r="AQ357" s="1525"/>
      <c r="AR357" s="1525"/>
      <c r="AS357" s="1525"/>
      <c r="AT357" s="1525"/>
      <c r="AU357" s="1525"/>
      <c r="AV357" s="1525"/>
      <c r="AW357" s="1525"/>
      <c r="AX357" s="1525"/>
      <c r="AY357" s="1525"/>
      <c r="AZ357" s="1525"/>
      <c r="BA357" s="1525"/>
      <c r="BB357" s="1525"/>
      <c r="BC357" s="1525"/>
      <c r="BD357" s="1526"/>
      <c r="BE357" s="1526"/>
      <c r="BF357" s="968"/>
    </row>
    <row r="358" spans="1:58" ht="60">
      <c r="A358" s="1525">
        <v>2018</v>
      </c>
      <c r="B358" s="1526">
        <v>43282</v>
      </c>
      <c r="C358" s="1526">
        <v>43373</v>
      </c>
      <c r="D358" s="1525" t="s">
        <v>794</v>
      </c>
      <c r="E358" s="1525" t="s">
        <v>1577</v>
      </c>
      <c r="F358" s="1525" t="s">
        <v>1577</v>
      </c>
      <c r="G358" s="1525" t="s">
        <v>1656</v>
      </c>
      <c r="H358" s="1525" t="s">
        <v>382</v>
      </c>
      <c r="I358" s="1469" t="s">
        <v>599</v>
      </c>
      <c r="J358" s="1525" t="s">
        <v>139</v>
      </c>
      <c r="K358" s="636" t="s">
        <v>61</v>
      </c>
      <c r="L358" s="636" t="s">
        <v>1579</v>
      </c>
      <c r="M358" s="636" t="s">
        <v>1579</v>
      </c>
      <c r="N358" s="636" t="s">
        <v>2022</v>
      </c>
      <c r="O358" s="636" t="s">
        <v>2023</v>
      </c>
      <c r="P358" s="636">
        <v>1863470.4</v>
      </c>
      <c r="Q358" s="1525" t="s">
        <v>61</v>
      </c>
      <c r="R358" s="1525" t="s">
        <v>1579</v>
      </c>
      <c r="S358" s="1525" t="s">
        <v>1579</v>
      </c>
      <c r="T358" s="1525" t="s">
        <v>235</v>
      </c>
      <c r="U358" s="1525" t="s">
        <v>1518</v>
      </c>
      <c r="V358" s="1525" t="s">
        <v>171</v>
      </c>
      <c r="W358" s="1525" t="s">
        <v>51</v>
      </c>
      <c r="X358" s="1525" t="s">
        <v>1656</v>
      </c>
      <c r="Y358" s="1526">
        <v>43242</v>
      </c>
      <c r="Z358" s="1544">
        <v>1468552</v>
      </c>
      <c r="AA358" s="1544">
        <v>1703520.32</v>
      </c>
      <c r="AB358" s="1544">
        <v>0</v>
      </c>
      <c r="AC358" s="1544">
        <v>1703520.32</v>
      </c>
      <c r="AD358" s="1525" t="s">
        <v>241</v>
      </c>
      <c r="AE358" s="1525" t="s">
        <v>1495</v>
      </c>
      <c r="AF358" s="1525" t="s">
        <v>70</v>
      </c>
      <c r="AG358" s="1525" t="s">
        <v>139</v>
      </c>
      <c r="AH358" s="1544">
        <v>220282.8</v>
      </c>
      <c r="AI358" s="1526">
        <v>43243</v>
      </c>
      <c r="AJ358" s="1526">
        <v>43263</v>
      </c>
      <c r="AK358" s="1545" t="s">
        <v>1657</v>
      </c>
      <c r="AL358" s="1469" t="s">
        <v>600</v>
      </c>
      <c r="AM358" s="1525" t="s">
        <v>384</v>
      </c>
      <c r="AN358" s="1525" t="s">
        <v>389</v>
      </c>
      <c r="AO358" s="1525" t="s">
        <v>73</v>
      </c>
      <c r="AP358" s="1469" t="s">
        <v>601</v>
      </c>
      <c r="AQ358" s="1525" t="s">
        <v>73</v>
      </c>
      <c r="AR358" s="1525" t="s">
        <v>573</v>
      </c>
      <c r="AS358" s="1525" t="s">
        <v>780</v>
      </c>
      <c r="AT358" s="1525" t="s">
        <v>566</v>
      </c>
      <c r="AU358" s="1525" t="s">
        <v>566</v>
      </c>
      <c r="AV358" s="1525" t="s">
        <v>566</v>
      </c>
      <c r="AW358" s="1525" t="s">
        <v>2228</v>
      </c>
      <c r="AX358" s="1525" t="s">
        <v>74</v>
      </c>
      <c r="AY358" s="1469" t="s">
        <v>569</v>
      </c>
      <c r="AZ358" s="1469" t="s">
        <v>570</v>
      </c>
      <c r="BA358" s="1469" t="s">
        <v>571</v>
      </c>
      <c r="BB358" s="1469" t="s">
        <v>572</v>
      </c>
      <c r="BC358" s="1525" t="s">
        <v>51</v>
      </c>
      <c r="BD358" s="1526">
        <v>43385</v>
      </c>
      <c r="BE358" s="1526">
        <v>43385</v>
      </c>
      <c r="BF358" s="968"/>
    </row>
    <row r="359" spans="1:58" ht="57.6" customHeight="1">
      <c r="A359" s="1525"/>
      <c r="B359" s="1526"/>
      <c r="C359" s="1526"/>
      <c r="D359" s="1525"/>
      <c r="E359" s="1525"/>
      <c r="F359" s="1525"/>
      <c r="G359" s="1525"/>
      <c r="H359" s="1525"/>
      <c r="I359" s="1525"/>
      <c r="J359" s="1525"/>
      <c r="K359" s="636" t="s">
        <v>61</v>
      </c>
      <c r="L359" s="636" t="s">
        <v>1579</v>
      </c>
      <c r="M359" s="636" t="s">
        <v>1579</v>
      </c>
      <c r="N359" s="636" t="s">
        <v>413</v>
      </c>
      <c r="O359" s="636" t="s">
        <v>2028</v>
      </c>
      <c r="P359" s="636">
        <v>1703520.32</v>
      </c>
      <c r="Q359" s="1525"/>
      <c r="R359" s="1525"/>
      <c r="S359" s="1525"/>
      <c r="T359" s="1525"/>
      <c r="U359" s="1525"/>
      <c r="V359" s="1525"/>
      <c r="W359" s="1525"/>
      <c r="X359" s="1525"/>
      <c r="Y359" s="1526"/>
      <c r="Z359" s="1544"/>
      <c r="AA359" s="1544"/>
      <c r="AB359" s="1544"/>
      <c r="AC359" s="1544"/>
      <c r="AD359" s="1525"/>
      <c r="AE359" s="1525"/>
      <c r="AF359" s="1525"/>
      <c r="AG359" s="1525"/>
      <c r="AH359" s="1544"/>
      <c r="AI359" s="1526"/>
      <c r="AJ359" s="1526"/>
      <c r="AK359" s="1546"/>
      <c r="AL359" s="1525"/>
      <c r="AM359" s="1525"/>
      <c r="AN359" s="1525"/>
      <c r="AO359" s="1525"/>
      <c r="AP359" s="1525"/>
      <c r="AQ359" s="1525"/>
      <c r="AR359" s="1525"/>
      <c r="AS359" s="1525"/>
      <c r="AT359" s="1525"/>
      <c r="AU359" s="1525"/>
      <c r="AV359" s="1525"/>
      <c r="AW359" s="1525"/>
      <c r="AX359" s="1525"/>
      <c r="AY359" s="1525"/>
      <c r="AZ359" s="1525"/>
      <c r="BA359" s="1525"/>
      <c r="BB359" s="1525"/>
      <c r="BC359" s="1525"/>
      <c r="BD359" s="1526"/>
      <c r="BE359" s="1526"/>
      <c r="BF359" s="968"/>
    </row>
    <row r="360" spans="1:58" ht="15">
      <c r="A360" s="1525"/>
      <c r="B360" s="1526"/>
      <c r="C360" s="1526"/>
      <c r="D360" s="1525"/>
      <c r="E360" s="1525"/>
      <c r="F360" s="1525"/>
      <c r="G360" s="1525"/>
      <c r="H360" s="1525"/>
      <c r="I360" s="1525"/>
      <c r="J360" s="1525"/>
      <c r="K360" s="636" t="s">
        <v>2013</v>
      </c>
      <c r="L360" s="636" t="s">
        <v>2014</v>
      </c>
      <c r="M360" s="636" t="s">
        <v>2015</v>
      </c>
      <c r="N360" s="636" t="s">
        <v>2009</v>
      </c>
      <c r="O360" s="636" t="s">
        <v>2016</v>
      </c>
      <c r="P360" s="636">
        <v>1868528</v>
      </c>
      <c r="Q360" s="1525"/>
      <c r="R360" s="1525"/>
      <c r="S360" s="1525"/>
      <c r="T360" s="1525"/>
      <c r="U360" s="1525"/>
      <c r="V360" s="1525"/>
      <c r="W360" s="1525"/>
      <c r="X360" s="1525"/>
      <c r="Y360" s="1526"/>
      <c r="Z360" s="1544"/>
      <c r="AA360" s="1544"/>
      <c r="AB360" s="1544"/>
      <c r="AC360" s="1544"/>
      <c r="AD360" s="1525"/>
      <c r="AE360" s="1525"/>
      <c r="AF360" s="1525"/>
      <c r="AG360" s="1525"/>
      <c r="AH360" s="1544"/>
      <c r="AI360" s="1526"/>
      <c r="AJ360" s="1526"/>
      <c r="AK360" s="1546"/>
      <c r="AL360" s="1525"/>
      <c r="AM360" s="1525"/>
      <c r="AN360" s="1525"/>
      <c r="AO360" s="1525"/>
      <c r="AP360" s="1525"/>
      <c r="AQ360" s="1525"/>
      <c r="AR360" s="1525"/>
      <c r="AS360" s="1525"/>
      <c r="AT360" s="1525"/>
      <c r="AU360" s="1525"/>
      <c r="AV360" s="1525"/>
      <c r="AW360" s="1525"/>
      <c r="AX360" s="1525"/>
      <c r="AY360" s="1525"/>
      <c r="AZ360" s="1525"/>
      <c r="BA360" s="1525"/>
      <c r="BB360" s="1525"/>
      <c r="BC360" s="1525"/>
      <c r="BD360" s="1526"/>
      <c r="BE360" s="1526"/>
      <c r="BF360" s="968"/>
    </row>
    <row r="361" spans="1:58" ht="60">
      <c r="A361" s="1525">
        <v>2018</v>
      </c>
      <c r="B361" s="1526">
        <v>43282</v>
      </c>
      <c r="C361" s="1526">
        <v>43373</v>
      </c>
      <c r="D361" s="1525" t="s">
        <v>794</v>
      </c>
      <c r="E361" s="1525" t="s">
        <v>1577</v>
      </c>
      <c r="F361" s="1525" t="s">
        <v>1577</v>
      </c>
      <c r="G361" s="1525" t="s">
        <v>1658</v>
      </c>
      <c r="H361" s="1525" t="s">
        <v>840</v>
      </c>
      <c r="I361" s="1469" t="s">
        <v>599</v>
      </c>
      <c r="J361" s="1525" t="s">
        <v>146</v>
      </c>
      <c r="K361" s="636" t="s">
        <v>61</v>
      </c>
      <c r="L361" s="636" t="s">
        <v>1579</v>
      </c>
      <c r="M361" s="636" t="s">
        <v>1579</v>
      </c>
      <c r="N361" s="636" t="s">
        <v>2029</v>
      </c>
      <c r="O361" s="636" t="s">
        <v>1295</v>
      </c>
      <c r="P361" s="636">
        <v>40641060.719999999</v>
      </c>
      <c r="Q361" s="1525" t="s">
        <v>61</v>
      </c>
      <c r="R361" s="1525" t="s">
        <v>1579</v>
      </c>
      <c r="S361" s="1525" t="s">
        <v>1579</v>
      </c>
      <c r="T361" s="1525" t="s">
        <v>143</v>
      </c>
      <c r="U361" s="1525" t="s">
        <v>1319</v>
      </c>
      <c r="V361" s="1525" t="s">
        <v>132</v>
      </c>
      <c r="W361" s="1525" t="s">
        <v>51</v>
      </c>
      <c r="X361" s="1525" t="s">
        <v>1658</v>
      </c>
      <c r="Y361" s="1526">
        <v>43245</v>
      </c>
      <c r="Z361" s="1544">
        <v>7758620.6900000004</v>
      </c>
      <c r="AA361" s="1544">
        <v>9000000</v>
      </c>
      <c r="AB361" s="1544">
        <v>900000</v>
      </c>
      <c r="AC361" s="1544">
        <v>9000000</v>
      </c>
      <c r="AD361" s="1525" t="s">
        <v>241</v>
      </c>
      <c r="AE361" s="1525" t="s">
        <v>1495</v>
      </c>
      <c r="AF361" s="1525" t="s">
        <v>70</v>
      </c>
      <c r="AG361" s="1525" t="s">
        <v>146</v>
      </c>
      <c r="AH361" s="1544">
        <v>1163793.1000000001</v>
      </c>
      <c r="AI361" s="1526">
        <v>43252</v>
      </c>
      <c r="AJ361" s="1526">
        <v>43281</v>
      </c>
      <c r="AK361" s="1545" t="s">
        <v>1659</v>
      </c>
      <c r="AL361" s="1469" t="s">
        <v>600</v>
      </c>
      <c r="AM361" s="1525" t="s">
        <v>384</v>
      </c>
      <c r="AN361" s="1525" t="s">
        <v>389</v>
      </c>
      <c r="AO361" s="1525" t="s">
        <v>73</v>
      </c>
      <c r="AP361" s="1469" t="s">
        <v>601</v>
      </c>
      <c r="AQ361" s="1525" t="s">
        <v>73</v>
      </c>
      <c r="AR361" s="1525" t="s">
        <v>573</v>
      </c>
      <c r="AS361" s="1525" t="s">
        <v>780</v>
      </c>
      <c r="AT361" s="1525" t="s">
        <v>566</v>
      </c>
      <c r="AU361" s="1525" t="s">
        <v>566</v>
      </c>
      <c r="AV361" s="1525" t="s">
        <v>566</v>
      </c>
      <c r="AW361" s="1525" t="s">
        <v>2228</v>
      </c>
      <c r="AX361" s="1525" t="s">
        <v>74</v>
      </c>
      <c r="AY361" s="1469" t="s">
        <v>569</v>
      </c>
      <c r="AZ361" s="1469" t="s">
        <v>570</v>
      </c>
      <c r="BA361" s="1469" t="s">
        <v>571</v>
      </c>
      <c r="BB361" s="1469" t="s">
        <v>572</v>
      </c>
      <c r="BC361" s="1525" t="s">
        <v>51</v>
      </c>
      <c r="BD361" s="1526">
        <v>43385</v>
      </c>
      <c r="BE361" s="1526">
        <v>43385</v>
      </c>
      <c r="BF361" s="968"/>
    </row>
    <row r="362" spans="1:58" ht="57.6" customHeight="1">
      <c r="A362" s="1525"/>
      <c r="B362" s="1526"/>
      <c r="C362" s="1526"/>
      <c r="D362" s="1525"/>
      <c r="E362" s="1525"/>
      <c r="F362" s="1525"/>
      <c r="G362" s="1525"/>
      <c r="H362" s="1525"/>
      <c r="I362" s="1525"/>
      <c r="J362" s="1525"/>
      <c r="K362" s="636" t="s">
        <v>61</v>
      </c>
      <c r="L362" s="636" t="s">
        <v>1579</v>
      </c>
      <c r="M362" s="636" t="s">
        <v>1579</v>
      </c>
      <c r="N362" s="636" t="s">
        <v>2030</v>
      </c>
      <c r="O362" s="636" t="s">
        <v>2031</v>
      </c>
      <c r="P362" s="636">
        <v>41888298.899999999</v>
      </c>
      <c r="Q362" s="1525"/>
      <c r="R362" s="1525"/>
      <c r="S362" s="1525"/>
      <c r="T362" s="1525"/>
      <c r="U362" s="1525"/>
      <c r="V362" s="1525"/>
      <c r="W362" s="1525"/>
      <c r="X362" s="1525"/>
      <c r="Y362" s="1526"/>
      <c r="Z362" s="1544"/>
      <c r="AA362" s="1544"/>
      <c r="AB362" s="1544"/>
      <c r="AC362" s="1544"/>
      <c r="AD362" s="1525"/>
      <c r="AE362" s="1525"/>
      <c r="AF362" s="1525"/>
      <c r="AG362" s="1525"/>
      <c r="AH362" s="1544"/>
      <c r="AI362" s="1526"/>
      <c r="AJ362" s="1526"/>
      <c r="AK362" s="1546"/>
      <c r="AL362" s="1525"/>
      <c r="AM362" s="1525"/>
      <c r="AN362" s="1525"/>
      <c r="AO362" s="1525"/>
      <c r="AP362" s="1525"/>
      <c r="AQ362" s="1525"/>
      <c r="AR362" s="1525"/>
      <c r="AS362" s="1525"/>
      <c r="AT362" s="1525"/>
      <c r="AU362" s="1525"/>
      <c r="AV362" s="1525"/>
      <c r="AW362" s="1525"/>
      <c r="AX362" s="1525"/>
      <c r="AY362" s="1525"/>
      <c r="AZ362" s="1525"/>
      <c r="BA362" s="1525"/>
      <c r="BB362" s="1525"/>
      <c r="BC362" s="1525"/>
      <c r="BD362" s="1526"/>
      <c r="BE362" s="1526"/>
      <c r="BF362" s="968"/>
    </row>
    <row r="363" spans="1:58" ht="60">
      <c r="A363" s="1525"/>
      <c r="B363" s="1526"/>
      <c r="C363" s="1526"/>
      <c r="D363" s="1525"/>
      <c r="E363" s="1525"/>
      <c r="F363" s="1525"/>
      <c r="G363" s="1525"/>
      <c r="H363" s="1525"/>
      <c r="I363" s="1525"/>
      <c r="J363" s="1525"/>
      <c r="K363" s="636" t="s">
        <v>61</v>
      </c>
      <c r="L363" s="636" t="s">
        <v>1579</v>
      </c>
      <c r="M363" s="636" t="s">
        <v>1579</v>
      </c>
      <c r="N363" s="636" t="s">
        <v>2032</v>
      </c>
      <c r="O363" s="636" t="s">
        <v>2033</v>
      </c>
      <c r="P363" s="636">
        <v>42395332.479999997</v>
      </c>
      <c r="Q363" s="1525"/>
      <c r="R363" s="1525"/>
      <c r="S363" s="1525"/>
      <c r="T363" s="1525"/>
      <c r="U363" s="1525"/>
      <c r="V363" s="1525"/>
      <c r="W363" s="1525"/>
      <c r="X363" s="1525"/>
      <c r="Y363" s="1526"/>
      <c r="Z363" s="1544"/>
      <c r="AA363" s="1544"/>
      <c r="AB363" s="1544"/>
      <c r="AC363" s="1544"/>
      <c r="AD363" s="1525"/>
      <c r="AE363" s="1525"/>
      <c r="AF363" s="1525"/>
      <c r="AG363" s="1525"/>
      <c r="AH363" s="1544"/>
      <c r="AI363" s="1526"/>
      <c r="AJ363" s="1526"/>
      <c r="AK363" s="1546"/>
      <c r="AL363" s="1525"/>
      <c r="AM363" s="1525"/>
      <c r="AN363" s="1525"/>
      <c r="AO363" s="1525"/>
      <c r="AP363" s="1525"/>
      <c r="AQ363" s="1525"/>
      <c r="AR363" s="1525"/>
      <c r="AS363" s="1525"/>
      <c r="AT363" s="1525"/>
      <c r="AU363" s="1525"/>
      <c r="AV363" s="1525"/>
      <c r="AW363" s="1525"/>
      <c r="AX363" s="1525"/>
      <c r="AY363" s="1525"/>
      <c r="AZ363" s="1525"/>
      <c r="BA363" s="1525"/>
      <c r="BB363" s="1525"/>
      <c r="BC363" s="1525"/>
      <c r="BD363" s="1526"/>
      <c r="BE363" s="1526"/>
      <c r="BF363" s="968"/>
    </row>
    <row r="364" spans="1:58" ht="105">
      <c r="A364" s="636">
        <v>2018</v>
      </c>
      <c r="B364" s="637">
        <v>43282</v>
      </c>
      <c r="C364" s="637">
        <v>43373</v>
      </c>
      <c r="D364" s="636" t="s">
        <v>794</v>
      </c>
      <c r="E364" s="636" t="s">
        <v>1577</v>
      </c>
      <c r="F364" s="636" t="s">
        <v>1577</v>
      </c>
      <c r="G364" s="636" t="s">
        <v>1660</v>
      </c>
      <c r="H364" s="636" t="s">
        <v>465</v>
      </c>
      <c r="I364" s="632" t="s">
        <v>599</v>
      </c>
      <c r="J364" s="636" t="s">
        <v>1661</v>
      </c>
      <c r="K364" s="636" t="s">
        <v>61</v>
      </c>
      <c r="L364" s="636" t="s">
        <v>1579</v>
      </c>
      <c r="M364" s="636" t="s">
        <v>1579</v>
      </c>
      <c r="N364" s="636" t="s">
        <v>2034</v>
      </c>
      <c r="O364" s="636" t="s">
        <v>2035</v>
      </c>
      <c r="P364" s="636">
        <v>13082602.470000001</v>
      </c>
      <c r="Q364" s="636" t="s">
        <v>61</v>
      </c>
      <c r="R364" s="636" t="s">
        <v>1579</v>
      </c>
      <c r="S364" s="636" t="s">
        <v>1579</v>
      </c>
      <c r="T364" s="631" t="s">
        <v>267</v>
      </c>
      <c r="U364" s="631" t="s">
        <v>1539</v>
      </c>
      <c r="V364" s="636" t="s">
        <v>171</v>
      </c>
      <c r="W364" s="636" t="s">
        <v>51</v>
      </c>
      <c r="X364" s="631" t="s">
        <v>1660</v>
      </c>
      <c r="Y364" s="637">
        <v>43245</v>
      </c>
      <c r="Z364" s="640">
        <v>11278105.58</v>
      </c>
      <c r="AA364" s="640">
        <v>13082602.470000001</v>
      </c>
      <c r="AB364" s="640">
        <v>0</v>
      </c>
      <c r="AC364" s="640">
        <v>13082602.470000001</v>
      </c>
      <c r="AD364" s="636" t="s">
        <v>241</v>
      </c>
      <c r="AE364" s="636" t="s">
        <v>1495</v>
      </c>
      <c r="AF364" s="636" t="s">
        <v>70</v>
      </c>
      <c r="AG364" s="636" t="s">
        <v>1661</v>
      </c>
      <c r="AH364" s="640">
        <v>1691715.84</v>
      </c>
      <c r="AI364" s="637">
        <v>43248</v>
      </c>
      <c r="AJ364" s="637">
        <v>43465</v>
      </c>
      <c r="AK364" s="638" t="s">
        <v>1662</v>
      </c>
      <c r="AL364" s="632" t="s">
        <v>600</v>
      </c>
      <c r="AM364" s="636" t="s">
        <v>384</v>
      </c>
      <c r="AN364" s="636" t="s">
        <v>389</v>
      </c>
      <c r="AO364" s="636" t="s">
        <v>73</v>
      </c>
      <c r="AP364" s="632" t="s">
        <v>601</v>
      </c>
      <c r="AQ364" s="636" t="s">
        <v>73</v>
      </c>
      <c r="AR364" s="636" t="s">
        <v>573</v>
      </c>
      <c r="AS364" s="636" t="s">
        <v>780</v>
      </c>
      <c r="AT364" s="636" t="s">
        <v>566</v>
      </c>
      <c r="AU364" s="636" t="s">
        <v>566</v>
      </c>
      <c r="AV364" s="636" t="s">
        <v>566</v>
      </c>
      <c r="AW364" s="636" t="s">
        <v>2228</v>
      </c>
      <c r="AX364" s="636" t="s">
        <v>74</v>
      </c>
      <c r="AY364" s="632" t="s">
        <v>569</v>
      </c>
      <c r="AZ364" s="632" t="s">
        <v>570</v>
      </c>
      <c r="BA364" s="632" t="s">
        <v>571</v>
      </c>
      <c r="BB364" s="632" t="s">
        <v>572</v>
      </c>
      <c r="BC364" s="636" t="s">
        <v>51</v>
      </c>
      <c r="BD364" s="637">
        <v>43385</v>
      </c>
      <c r="BE364" s="637">
        <v>43385</v>
      </c>
    </row>
    <row r="365" spans="1:58" ht="57.6" customHeight="1">
      <c r="A365" s="636">
        <v>2018</v>
      </c>
      <c r="B365" s="637">
        <v>43282</v>
      </c>
      <c r="C365" s="637">
        <v>43373</v>
      </c>
      <c r="D365" s="636" t="s">
        <v>794</v>
      </c>
      <c r="E365" s="636" t="s">
        <v>1615</v>
      </c>
      <c r="F365" s="636" t="s">
        <v>1615</v>
      </c>
      <c r="G365" s="636" t="s">
        <v>1663</v>
      </c>
      <c r="H365" s="636" t="s">
        <v>465</v>
      </c>
      <c r="I365" s="632" t="s">
        <v>599</v>
      </c>
      <c r="J365" s="636" t="s">
        <v>284</v>
      </c>
      <c r="K365" s="636" t="s">
        <v>61</v>
      </c>
      <c r="L365" s="636" t="s">
        <v>1579</v>
      </c>
      <c r="M365" s="636" t="s">
        <v>1579</v>
      </c>
      <c r="N365" s="636" t="s">
        <v>2034</v>
      </c>
      <c r="O365" s="636" t="s">
        <v>2035</v>
      </c>
      <c r="P365" s="636">
        <v>13082602.470000001</v>
      </c>
      <c r="Q365" s="636" t="s">
        <v>61</v>
      </c>
      <c r="R365" s="636" t="s">
        <v>1579</v>
      </c>
      <c r="S365" s="636" t="s">
        <v>1579</v>
      </c>
      <c r="T365" s="631" t="s">
        <v>251</v>
      </c>
      <c r="U365" s="631" t="s">
        <v>1323</v>
      </c>
      <c r="V365" s="636" t="s">
        <v>132</v>
      </c>
      <c r="W365" s="636" t="s">
        <v>51</v>
      </c>
      <c r="X365" s="631" t="s">
        <v>1663</v>
      </c>
      <c r="Y365" s="637">
        <v>43245</v>
      </c>
      <c r="Z365" s="640">
        <v>105000000</v>
      </c>
      <c r="AA365" s="640">
        <v>105000000</v>
      </c>
      <c r="AB365" s="640">
        <v>10500000</v>
      </c>
      <c r="AC365" s="640">
        <v>105000000</v>
      </c>
      <c r="AD365" s="636" t="s">
        <v>241</v>
      </c>
      <c r="AE365" s="636" t="s">
        <v>1495</v>
      </c>
      <c r="AF365" s="636" t="s">
        <v>70</v>
      </c>
      <c r="AG365" s="636" t="s">
        <v>284</v>
      </c>
      <c r="AH365" s="640">
        <v>15750000</v>
      </c>
      <c r="AI365" s="637">
        <v>43252</v>
      </c>
      <c r="AJ365" s="637">
        <v>43465</v>
      </c>
      <c r="AK365" s="638" t="s">
        <v>1664</v>
      </c>
      <c r="AL365" s="632" t="s">
        <v>600</v>
      </c>
      <c r="AM365" s="636" t="s">
        <v>384</v>
      </c>
      <c r="AN365" s="636" t="s">
        <v>389</v>
      </c>
      <c r="AO365" s="636" t="s">
        <v>73</v>
      </c>
      <c r="AP365" s="632" t="s">
        <v>601</v>
      </c>
      <c r="AQ365" s="636" t="s">
        <v>73</v>
      </c>
      <c r="AR365" s="636" t="s">
        <v>573</v>
      </c>
      <c r="AS365" s="636" t="s">
        <v>780</v>
      </c>
      <c r="AT365" s="636" t="s">
        <v>566</v>
      </c>
      <c r="AU365" s="636" t="s">
        <v>566</v>
      </c>
      <c r="AV365" s="636" t="s">
        <v>566</v>
      </c>
      <c r="AW365" s="636" t="s">
        <v>2228</v>
      </c>
      <c r="AX365" s="636" t="s">
        <v>74</v>
      </c>
      <c r="AY365" s="632" t="s">
        <v>569</v>
      </c>
      <c r="AZ365" s="632" t="s">
        <v>570</v>
      </c>
      <c r="BA365" s="632" t="s">
        <v>571</v>
      </c>
      <c r="BB365" s="632" t="s">
        <v>572</v>
      </c>
      <c r="BC365" s="636" t="s">
        <v>51</v>
      </c>
      <c r="BD365" s="637">
        <v>43385</v>
      </c>
      <c r="BE365" s="637">
        <v>43385</v>
      </c>
    </row>
    <row r="366" spans="1:58" ht="75">
      <c r="A366" s="636">
        <v>2018</v>
      </c>
      <c r="B366" s="637">
        <v>43282</v>
      </c>
      <c r="C366" s="637">
        <v>43373</v>
      </c>
      <c r="D366" s="636" t="s">
        <v>794</v>
      </c>
      <c r="E366" s="636" t="s">
        <v>1615</v>
      </c>
      <c r="F366" s="636" t="s">
        <v>1615</v>
      </c>
      <c r="G366" s="636" t="s">
        <v>1665</v>
      </c>
      <c r="H366" s="636" t="s">
        <v>465</v>
      </c>
      <c r="I366" s="632" t="s">
        <v>599</v>
      </c>
      <c r="J366" s="636" t="s">
        <v>283</v>
      </c>
      <c r="K366" s="636" t="s">
        <v>61</v>
      </c>
      <c r="L366" s="636" t="s">
        <v>1579</v>
      </c>
      <c r="M366" s="636" t="s">
        <v>1579</v>
      </c>
      <c r="N366" s="636" t="s">
        <v>1955</v>
      </c>
      <c r="O366" s="636" t="s">
        <v>1956</v>
      </c>
      <c r="P366" s="636">
        <v>414604.5</v>
      </c>
      <c r="Q366" s="636" t="s">
        <v>61</v>
      </c>
      <c r="R366" s="636" t="s">
        <v>1579</v>
      </c>
      <c r="S366" s="636" t="s">
        <v>1579</v>
      </c>
      <c r="T366" s="631" t="s">
        <v>251</v>
      </c>
      <c r="U366" s="631" t="s">
        <v>1323</v>
      </c>
      <c r="V366" s="636" t="s">
        <v>132</v>
      </c>
      <c r="W366" s="636" t="s">
        <v>51</v>
      </c>
      <c r="X366" s="631" t="s">
        <v>1665</v>
      </c>
      <c r="Y366" s="637">
        <v>43245</v>
      </c>
      <c r="Z366" s="640">
        <v>139611363.09999999</v>
      </c>
      <c r="AA366" s="640">
        <v>161949181.19999999</v>
      </c>
      <c r="AB366" s="640">
        <v>16194918.119999999</v>
      </c>
      <c r="AC366" s="640">
        <v>161949181.19999999</v>
      </c>
      <c r="AD366" s="636" t="s">
        <v>241</v>
      </c>
      <c r="AE366" s="636" t="s">
        <v>1495</v>
      </c>
      <c r="AF366" s="636" t="s">
        <v>70</v>
      </c>
      <c r="AG366" s="636" t="s">
        <v>283</v>
      </c>
      <c r="AH366" s="640">
        <v>20941704.469999999</v>
      </c>
      <c r="AI366" s="637">
        <v>43252</v>
      </c>
      <c r="AJ366" s="637">
        <v>43465</v>
      </c>
      <c r="AK366" s="638" t="s">
        <v>1666</v>
      </c>
      <c r="AL366" s="632" t="s">
        <v>600</v>
      </c>
      <c r="AM366" s="636" t="s">
        <v>384</v>
      </c>
      <c r="AN366" s="636" t="s">
        <v>389</v>
      </c>
      <c r="AO366" s="636" t="s">
        <v>73</v>
      </c>
      <c r="AP366" s="632" t="s">
        <v>601</v>
      </c>
      <c r="AQ366" s="636" t="s">
        <v>73</v>
      </c>
      <c r="AR366" s="636" t="s">
        <v>573</v>
      </c>
      <c r="AS366" s="636" t="s">
        <v>293</v>
      </c>
      <c r="AT366" s="636" t="s">
        <v>566</v>
      </c>
      <c r="AU366" s="636" t="s">
        <v>566</v>
      </c>
      <c r="AV366" s="636" t="s">
        <v>566</v>
      </c>
      <c r="AW366" s="636" t="s">
        <v>2228</v>
      </c>
      <c r="AX366" s="636" t="s">
        <v>74</v>
      </c>
      <c r="AY366" s="632" t="s">
        <v>569</v>
      </c>
      <c r="AZ366" s="632" t="s">
        <v>570</v>
      </c>
      <c r="BA366" s="632" t="s">
        <v>571</v>
      </c>
      <c r="BB366" s="632" t="s">
        <v>572</v>
      </c>
      <c r="BC366" s="636" t="s">
        <v>51</v>
      </c>
      <c r="BD366" s="637">
        <v>43385</v>
      </c>
      <c r="BE366" s="637">
        <v>43385</v>
      </c>
    </row>
    <row r="367" spans="1:58" ht="57.6" customHeight="1">
      <c r="A367" s="636">
        <v>2018</v>
      </c>
      <c r="B367" s="637">
        <v>43282</v>
      </c>
      <c r="C367" s="637">
        <v>43373</v>
      </c>
      <c r="D367" s="636" t="s">
        <v>794</v>
      </c>
      <c r="E367" s="636" t="s">
        <v>1577</v>
      </c>
      <c r="F367" s="636" t="s">
        <v>1577</v>
      </c>
      <c r="G367" s="636" t="s">
        <v>1667</v>
      </c>
      <c r="H367" s="636" t="s">
        <v>382</v>
      </c>
      <c r="I367" s="632" t="s">
        <v>599</v>
      </c>
      <c r="J367" s="636" t="s">
        <v>275</v>
      </c>
      <c r="K367" s="636" t="s">
        <v>61</v>
      </c>
      <c r="L367" s="636" t="s">
        <v>1579</v>
      </c>
      <c r="M367" s="636" t="s">
        <v>1579</v>
      </c>
      <c r="N367" s="636" t="s">
        <v>1955</v>
      </c>
      <c r="O367" s="636" t="s">
        <v>1956</v>
      </c>
      <c r="P367" s="636">
        <v>96101705.239999995</v>
      </c>
      <c r="Q367" s="636" t="s">
        <v>61</v>
      </c>
      <c r="R367" s="636" t="s">
        <v>1579</v>
      </c>
      <c r="S367" s="636" t="s">
        <v>1579</v>
      </c>
      <c r="T367" s="631" t="s">
        <v>251</v>
      </c>
      <c r="U367" s="631" t="s">
        <v>1323</v>
      </c>
      <c r="V367" s="636" t="s">
        <v>132</v>
      </c>
      <c r="W367" s="636" t="s">
        <v>51</v>
      </c>
      <c r="X367" s="631" t="s">
        <v>1667</v>
      </c>
      <c r="Y367" s="637">
        <v>43245</v>
      </c>
      <c r="Z367" s="640">
        <v>82846297.620000005</v>
      </c>
      <c r="AA367" s="640">
        <v>96101705.239999995</v>
      </c>
      <c r="AB367" s="640">
        <v>9610170.5199999996</v>
      </c>
      <c r="AC367" s="640">
        <v>96101705.239999995</v>
      </c>
      <c r="AD367" s="636" t="s">
        <v>241</v>
      </c>
      <c r="AE367" s="636" t="s">
        <v>1495</v>
      </c>
      <c r="AF367" s="636" t="s">
        <v>70</v>
      </c>
      <c r="AG367" s="636" t="s">
        <v>275</v>
      </c>
      <c r="AH367" s="640">
        <v>12426944.640000001</v>
      </c>
      <c r="AI367" s="637">
        <v>43252</v>
      </c>
      <c r="AJ367" s="637">
        <v>43465</v>
      </c>
      <c r="AK367" s="638" t="s">
        <v>1668</v>
      </c>
      <c r="AL367" s="632" t="s">
        <v>600</v>
      </c>
      <c r="AM367" s="636" t="s">
        <v>384</v>
      </c>
      <c r="AN367" s="636" t="s">
        <v>389</v>
      </c>
      <c r="AO367" s="636" t="s">
        <v>73</v>
      </c>
      <c r="AP367" s="632" t="s">
        <v>601</v>
      </c>
      <c r="AQ367" s="636" t="s">
        <v>73</v>
      </c>
      <c r="AR367" s="636" t="s">
        <v>573</v>
      </c>
      <c r="AS367" s="636" t="s">
        <v>780</v>
      </c>
      <c r="AT367" s="636" t="s">
        <v>566</v>
      </c>
      <c r="AU367" s="636" t="s">
        <v>566</v>
      </c>
      <c r="AV367" s="636" t="s">
        <v>566</v>
      </c>
      <c r="AW367" s="636" t="s">
        <v>2228</v>
      </c>
      <c r="AX367" s="636" t="s">
        <v>74</v>
      </c>
      <c r="AY367" s="632" t="s">
        <v>569</v>
      </c>
      <c r="AZ367" s="632" t="s">
        <v>570</v>
      </c>
      <c r="BA367" s="632" t="s">
        <v>571</v>
      </c>
      <c r="BB367" s="632" t="s">
        <v>572</v>
      </c>
      <c r="BC367" s="636" t="s">
        <v>51</v>
      </c>
      <c r="BD367" s="637">
        <v>43385</v>
      </c>
      <c r="BE367" s="637">
        <v>43385</v>
      </c>
    </row>
    <row r="368" spans="1:58" ht="75">
      <c r="A368" s="636">
        <v>2018</v>
      </c>
      <c r="B368" s="637">
        <v>43282</v>
      </c>
      <c r="C368" s="637">
        <v>43373</v>
      </c>
      <c r="D368" s="636" t="s">
        <v>794</v>
      </c>
      <c r="E368" s="636" t="s">
        <v>1577</v>
      </c>
      <c r="F368" s="636" t="s">
        <v>1577</v>
      </c>
      <c r="G368" s="636" t="s">
        <v>1669</v>
      </c>
      <c r="H368" s="636" t="s">
        <v>382</v>
      </c>
      <c r="I368" s="632" t="s">
        <v>599</v>
      </c>
      <c r="J368" s="636" t="s">
        <v>791</v>
      </c>
      <c r="K368" s="636" t="s">
        <v>61</v>
      </c>
      <c r="L368" s="636" t="s">
        <v>1579</v>
      </c>
      <c r="M368" s="636" t="s">
        <v>1579</v>
      </c>
      <c r="N368" s="636" t="s">
        <v>1955</v>
      </c>
      <c r="O368" s="636" t="s">
        <v>1956</v>
      </c>
      <c r="P368" s="636">
        <v>18500000</v>
      </c>
      <c r="Q368" s="636" t="s">
        <v>61</v>
      </c>
      <c r="R368" s="636" t="s">
        <v>1579</v>
      </c>
      <c r="S368" s="636" t="s">
        <v>1579</v>
      </c>
      <c r="T368" s="631" t="s">
        <v>251</v>
      </c>
      <c r="U368" s="631" t="s">
        <v>1323</v>
      </c>
      <c r="V368" s="636" t="s">
        <v>132</v>
      </c>
      <c r="W368" s="636" t="s">
        <v>51</v>
      </c>
      <c r="X368" s="631" t="s">
        <v>1669</v>
      </c>
      <c r="Y368" s="637">
        <v>43245</v>
      </c>
      <c r="Z368" s="640">
        <v>15948275.859999999</v>
      </c>
      <c r="AA368" s="640">
        <v>18500000</v>
      </c>
      <c r="AB368" s="640">
        <v>1850000</v>
      </c>
      <c r="AC368" s="640">
        <v>18500000</v>
      </c>
      <c r="AD368" s="636" t="s">
        <v>241</v>
      </c>
      <c r="AE368" s="636" t="s">
        <v>1495</v>
      </c>
      <c r="AF368" s="636" t="s">
        <v>70</v>
      </c>
      <c r="AG368" s="636" t="s">
        <v>791</v>
      </c>
      <c r="AH368" s="640">
        <v>2392241.38</v>
      </c>
      <c r="AI368" s="637">
        <v>43101</v>
      </c>
      <c r="AJ368" s="637">
        <v>43465</v>
      </c>
      <c r="AK368" s="638" t="s">
        <v>1670</v>
      </c>
      <c r="AL368" s="632" t="s">
        <v>600</v>
      </c>
      <c r="AM368" s="636" t="s">
        <v>384</v>
      </c>
      <c r="AN368" s="636" t="s">
        <v>389</v>
      </c>
      <c r="AO368" s="636" t="s">
        <v>73</v>
      </c>
      <c r="AP368" s="632" t="s">
        <v>601</v>
      </c>
      <c r="AQ368" s="636" t="s">
        <v>73</v>
      </c>
      <c r="AR368" s="636" t="s">
        <v>573</v>
      </c>
      <c r="AS368" s="636" t="s">
        <v>780</v>
      </c>
      <c r="AT368" s="636" t="s">
        <v>566</v>
      </c>
      <c r="AU368" s="636" t="s">
        <v>566</v>
      </c>
      <c r="AV368" s="636" t="s">
        <v>566</v>
      </c>
      <c r="AW368" s="636" t="s">
        <v>2228</v>
      </c>
      <c r="AX368" s="636" t="s">
        <v>74</v>
      </c>
      <c r="AY368" s="632" t="s">
        <v>569</v>
      </c>
      <c r="AZ368" s="632" t="s">
        <v>570</v>
      </c>
      <c r="BA368" s="632" t="s">
        <v>571</v>
      </c>
      <c r="BB368" s="632" t="s">
        <v>572</v>
      </c>
      <c r="BC368" s="636" t="s">
        <v>51</v>
      </c>
      <c r="BD368" s="637">
        <v>43385</v>
      </c>
      <c r="BE368" s="637">
        <v>43385</v>
      </c>
    </row>
    <row r="369" spans="1:58" ht="60">
      <c r="A369" s="1525">
        <v>2018</v>
      </c>
      <c r="B369" s="1526">
        <v>43282</v>
      </c>
      <c r="C369" s="1526">
        <v>43373</v>
      </c>
      <c r="D369" s="1525" t="s">
        <v>794</v>
      </c>
      <c r="E369" s="1525" t="s">
        <v>1577</v>
      </c>
      <c r="F369" s="1525" t="s">
        <v>1577</v>
      </c>
      <c r="G369" s="1525" t="s">
        <v>1671</v>
      </c>
      <c r="H369" s="1525" t="s">
        <v>382</v>
      </c>
      <c r="I369" s="1469" t="s">
        <v>599</v>
      </c>
      <c r="J369" s="1525" t="s">
        <v>142</v>
      </c>
      <c r="K369" s="636" t="s">
        <v>61</v>
      </c>
      <c r="L369" s="636" t="s">
        <v>1579</v>
      </c>
      <c r="M369" s="636" t="s">
        <v>1579</v>
      </c>
      <c r="N369" s="636" t="s">
        <v>2032</v>
      </c>
      <c r="O369" s="636" t="s">
        <v>2033</v>
      </c>
      <c r="P369" s="636">
        <v>48625.01</v>
      </c>
      <c r="Q369" s="1525" t="s">
        <v>61</v>
      </c>
      <c r="R369" s="1525" t="s">
        <v>1579</v>
      </c>
      <c r="S369" s="1525" t="s">
        <v>1579</v>
      </c>
      <c r="T369" s="1525" t="s">
        <v>143</v>
      </c>
      <c r="U369" s="1525" t="s">
        <v>1319</v>
      </c>
      <c r="V369" s="1525" t="s">
        <v>132</v>
      </c>
      <c r="W369" s="1525" t="s">
        <v>51</v>
      </c>
      <c r="X369" s="1525" t="s">
        <v>1671</v>
      </c>
      <c r="Y369" s="1526">
        <v>43245</v>
      </c>
      <c r="Z369" s="1544">
        <v>15517241.380000001</v>
      </c>
      <c r="AA369" s="1544">
        <v>18000000</v>
      </c>
      <c r="AB369" s="1544">
        <v>1800000</v>
      </c>
      <c r="AC369" s="1544">
        <v>18000000</v>
      </c>
      <c r="AD369" s="1525" t="s">
        <v>241</v>
      </c>
      <c r="AE369" s="1525" t="s">
        <v>1495</v>
      </c>
      <c r="AF369" s="1525" t="s">
        <v>70</v>
      </c>
      <c r="AG369" s="1525" t="s">
        <v>142</v>
      </c>
      <c r="AH369" s="1544">
        <v>2327586.21</v>
      </c>
      <c r="AI369" s="1526">
        <v>43252</v>
      </c>
      <c r="AJ369" s="1526">
        <v>43281</v>
      </c>
      <c r="AK369" s="1545" t="s">
        <v>3072</v>
      </c>
      <c r="AL369" s="1469" t="s">
        <v>600</v>
      </c>
      <c r="AM369" s="1525" t="s">
        <v>384</v>
      </c>
      <c r="AN369" s="1525" t="s">
        <v>389</v>
      </c>
      <c r="AO369" s="1525" t="s">
        <v>73</v>
      </c>
      <c r="AP369" s="1469" t="s">
        <v>601</v>
      </c>
      <c r="AQ369" s="1525" t="s">
        <v>73</v>
      </c>
      <c r="AR369" s="1525" t="s">
        <v>573</v>
      </c>
      <c r="AS369" s="1525" t="s">
        <v>780</v>
      </c>
      <c r="AT369" s="1525" t="s">
        <v>566</v>
      </c>
      <c r="AU369" s="1525" t="s">
        <v>566</v>
      </c>
      <c r="AV369" s="1525" t="s">
        <v>566</v>
      </c>
      <c r="AW369" s="1525" t="s">
        <v>2228</v>
      </c>
      <c r="AX369" s="1525" t="s">
        <v>74</v>
      </c>
      <c r="AY369" s="1469" t="s">
        <v>569</v>
      </c>
      <c r="AZ369" s="1469" t="s">
        <v>570</v>
      </c>
      <c r="BA369" s="1469" t="s">
        <v>571</v>
      </c>
      <c r="BB369" s="1469" t="s">
        <v>572</v>
      </c>
      <c r="BC369" s="1525" t="s">
        <v>51</v>
      </c>
      <c r="BD369" s="1526">
        <v>43385</v>
      </c>
      <c r="BE369" s="1526">
        <v>43385</v>
      </c>
      <c r="BF369" s="968"/>
    </row>
    <row r="370" spans="1:58" ht="57.6" customHeight="1">
      <c r="A370" s="1525"/>
      <c r="B370" s="1526"/>
      <c r="C370" s="1526"/>
      <c r="D370" s="1525"/>
      <c r="E370" s="1525"/>
      <c r="F370" s="1525"/>
      <c r="G370" s="1525"/>
      <c r="H370" s="1525"/>
      <c r="I370" s="1525"/>
      <c r="J370" s="1525"/>
      <c r="K370" s="636" t="s">
        <v>61</v>
      </c>
      <c r="L370" s="636" t="s">
        <v>1579</v>
      </c>
      <c r="M370" s="636" t="s">
        <v>1579</v>
      </c>
      <c r="N370" s="636" t="s">
        <v>2029</v>
      </c>
      <c r="O370" s="636" t="s">
        <v>1295</v>
      </c>
      <c r="P370" s="636">
        <v>47474.31</v>
      </c>
      <c r="Q370" s="1525"/>
      <c r="R370" s="1525"/>
      <c r="S370" s="1525"/>
      <c r="T370" s="1525"/>
      <c r="U370" s="1525"/>
      <c r="V370" s="1525"/>
      <c r="W370" s="1525"/>
      <c r="X370" s="1525"/>
      <c r="Y370" s="1526"/>
      <c r="Z370" s="1544"/>
      <c r="AA370" s="1544"/>
      <c r="AB370" s="1544"/>
      <c r="AC370" s="1544"/>
      <c r="AD370" s="1525"/>
      <c r="AE370" s="1525"/>
      <c r="AF370" s="1525"/>
      <c r="AG370" s="1525"/>
      <c r="AH370" s="1544"/>
      <c r="AI370" s="1526"/>
      <c r="AJ370" s="1526"/>
      <c r="AK370" s="1546"/>
      <c r="AL370" s="1525"/>
      <c r="AM370" s="1525"/>
      <c r="AN370" s="1525"/>
      <c r="AO370" s="1525"/>
      <c r="AP370" s="1525"/>
      <c r="AQ370" s="1525"/>
      <c r="AR370" s="1525"/>
      <c r="AS370" s="1525"/>
      <c r="AT370" s="1525"/>
      <c r="AU370" s="1525"/>
      <c r="AV370" s="1525"/>
      <c r="AW370" s="1525"/>
      <c r="AX370" s="1525"/>
      <c r="AY370" s="1525"/>
      <c r="AZ370" s="1525"/>
      <c r="BA370" s="1525"/>
      <c r="BB370" s="1525"/>
      <c r="BC370" s="1525"/>
      <c r="BD370" s="1526"/>
      <c r="BE370" s="1526"/>
      <c r="BF370" s="968"/>
    </row>
    <row r="371" spans="1:58" ht="75">
      <c r="A371" s="1525"/>
      <c r="B371" s="1526"/>
      <c r="C371" s="1526"/>
      <c r="D371" s="1525"/>
      <c r="E371" s="1525"/>
      <c r="F371" s="1525"/>
      <c r="G371" s="1525"/>
      <c r="H371" s="1525"/>
      <c r="I371" s="1525"/>
      <c r="J371" s="1525"/>
      <c r="K371" s="636" t="s">
        <v>61</v>
      </c>
      <c r="L371" s="636" t="s">
        <v>1579</v>
      </c>
      <c r="M371" s="636" t="s">
        <v>1579</v>
      </c>
      <c r="N371" s="636" t="s">
        <v>2036</v>
      </c>
      <c r="O371" s="636" t="s">
        <v>2031</v>
      </c>
      <c r="P371" s="636">
        <v>51457.84</v>
      </c>
      <c r="Q371" s="1525"/>
      <c r="R371" s="1525"/>
      <c r="S371" s="1525"/>
      <c r="T371" s="1525"/>
      <c r="U371" s="1525"/>
      <c r="V371" s="1525"/>
      <c r="W371" s="1525"/>
      <c r="X371" s="1525"/>
      <c r="Y371" s="1526"/>
      <c r="Z371" s="1544"/>
      <c r="AA371" s="1544"/>
      <c r="AB371" s="1544"/>
      <c r="AC371" s="1544"/>
      <c r="AD371" s="1525"/>
      <c r="AE371" s="1525"/>
      <c r="AF371" s="1525"/>
      <c r="AG371" s="1525"/>
      <c r="AH371" s="1544"/>
      <c r="AI371" s="1526"/>
      <c r="AJ371" s="1526"/>
      <c r="AK371" s="1546"/>
      <c r="AL371" s="1525"/>
      <c r="AM371" s="1525"/>
      <c r="AN371" s="1525"/>
      <c r="AO371" s="1525"/>
      <c r="AP371" s="1525"/>
      <c r="AQ371" s="1525"/>
      <c r="AR371" s="1525"/>
      <c r="AS371" s="1525"/>
      <c r="AT371" s="1525"/>
      <c r="AU371" s="1525"/>
      <c r="AV371" s="1525"/>
      <c r="AW371" s="1525"/>
      <c r="AX371" s="1525"/>
      <c r="AY371" s="1525"/>
      <c r="AZ371" s="1525"/>
      <c r="BA371" s="1525"/>
      <c r="BB371" s="1525"/>
      <c r="BC371" s="1525"/>
      <c r="BD371" s="1526"/>
      <c r="BE371" s="1526"/>
      <c r="BF371" s="968"/>
    </row>
    <row r="372" spans="1:58" ht="75">
      <c r="A372" s="636">
        <v>2018</v>
      </c>
      <c r="B372" s="637">
        <v>43282</v>
      </c>
      <c r="C372" s="637">
        <v>43373</v>
      </c>
      <c r="D372" s="636" t="s">
        <v>794</v>
      </c>
      <c r="E372" s="636" t="s">
        <v>1615</v>
      </c>
      <c r="F372" s="636" t="s">
        <v>1615</v>
      </c>
      <c r="G372" s="636" t="s">
        <v>1672</v>
      </c>
      <c r="H372" s="636" t="s">
        <v>840</v>
      </c>
      <c r="I372" s="632" t="s">
        <v>599</v>
      </c>
      <c r="J372" s="636" t="s">
        <v>1673</v>
      </c>
      <c r="K372" s="636" t="s">
        <v>61</v>
      </c>
      <c r="L372" s="636" t="s">
        <v>1579</v>
      </c>
      <c r="M372" s="636" t="s">
        <v>1579</v>
      </c>
      <c r="N372" s="636" t="s">
        <v>2037</v>
      </c>
      <c r="O372" s="636" t="s">
        <v>2038</v>
      </c>
      <c r="P372" s="636">
        <v>715644.6</v>
      </c>
      <c r="Q372" s="636" t="s">
        <v>61</v>
      </c>
      <c r="R372" s="636" t="s">
        <v>1579</v>
      </c>
      <c r="S372" s="636" t="s">
        <v>1579</v>
      </c>
      <c r="T372" s="631" t="s">
        <v>232</v>
      </c>
      <c r="U372" s="631" t="s">
        <v>1674</v>
      </c>
      <c r="V372" s="636" t="s">
        <v>132</v>
      </c>
      <c r="W372" s="636" t="s">
        <v>51</v>
      </c>
      <c r="X372" s="631" t="s">
        <v>1672</v>
      </c>
      <c r="Y372" s="637">
        <v>43245</v>
      </c>
      <c r="Z372" s="640">
        <v>616935</v>
      </c>
      <c r="AA372" s="640">
        <v>715644.6</v>
      </c>
      <c r="AB372" s="640">
        <v>0</v>
      </c>
      <c r="AC372" s="640">
        <v>715644.6</v>
      </c>
      <c r="AD372" s="636" t="s">
        <v>241</v>
      </c>
      <c r="AE372" s="636" t="s">
        <v>1495</v>
      </c>
      <c r="AF372" s="636" t="s">
        <v>70</v>
      </c>
      <c r="AG372" s="636" t="s">
        <v>1673</v>
      </c>
      <c r="AH372" s="640">
        <v>92540.25</v>
      </c>
      <c r="AI372" s="637">
        <v>43245</v>
      </c>
      <c r="AJ372" s="637">
        <v>43465</v>
      </c>
      <c r="AK372" s="638" t="s">
        <v>1675</v>
      </c>
      <c r="AL372" s="632" t="s">
        <v>600</v>
      </c>
      <c r="AM372" s="636" t="s">
        <v>384</v>
      </c>
      <c r="AN372" s="636" t="s">
        <v>389</v>
      </c>
      <c r="AO372" s="636" t="s">
        <v>73</v>
      </c>
      <c r="AP372" s="632" t="s">
        <v>601</v>
      </c>
      <c r="AQ372" s="636" t="s">
        <v>73</v>
      </c>
      <c r="AR372" s="636" t="s">
        <v>573</v>
      </c>
      <c r="AS372" s="636" t="s">
        <v>780</v>
      </c>
      <c r="AT372" s="636" t="s">
        <v>566</v>
      </c>
      <c r="AU372" s="636" t="s">
        <v>566</v>
      </c>
      <c r="AV372" s="636" t="s">
        <v>566</v>
      </c>
      <c r="AW372" s="636" t="s">
        <v>2228</v>
      </c>
      <c r="AX372" s="636" t="s">
        <v>74</v>
      </c>
      <c r="AY372" s="632" t="s">
        <v>569</v>
      </c>
      <c r="AZ372" s="632" t="s">
        <v>570</v>
      </c>
      <c r="BA372" s="632" t="s">
        <v>571</v>
      </c>
      <c r="BB372" s="632" t="s">
        <v>572</v>
      </c>
      <c r="BC372" s="636" t="s">
        <v>51</v>
      </c>
      <c r="BD372" s="637">
        <v>43385</v>
      </c>
      <c r="BE372" s="637">
        <v>43385</v>
      </c>
    </row>
    <row r="373" spans="1:58" ht="57.6" customHeight="1">
      <c r="A373" s="1525">
        <v>2018</v>
      </c>
      <c r="B373" s="1526">
        <v>43282</v>
      </c>
      <c r="C373" s="1526">
        <v>43373</v>
      </c>
      <c r="D373" s="1525" t="s">
        <v>794</v>
      </c>
      <c r="E373" s="1525" t="s">
        <v>1577</v>
      </c>
      <c r="F373" s="1525" t="s">
        <v>1577</v>
      </c>
      <c r="G373" s="1525" t="s">
        <v>1676</v>
      </c>
      <c r="H373" s="1525" t="s">
        <v>393</v>
      </c>
      <c r="I373" s="1469" t="s">
        <v>599</v>
      </c>
      <c r="J373" s="1525" t="s">
        <v>139</v>
      </c>
      <c r="K373" s="636" t="s">
        <v>61</v>
      </c>
      <c r="L373" s="636" t="s">
        <v>1579</v>
      </c>
      <c r="M373" s="636" t="s">
        <v>1579</v>
      </c>
      <c r="N373" s="636" t="s">
        <v>413</v>
      </c>
      <c r="O373" s="636" t="s">
        <v>2028</v>
      </c>
      <c r="P373" s="636">
        <v>851832.95</v>
      </c>
      <c r="Q373" s="1525" t="s">
        <v>61</v>
      </c>
      <c r="R373" s="1525" t="s">
        <v>1579</v>
      </c>
      <c r="S373" s="1525" t="s">
        <v>1579</v>
      </c>
      <c r="T373" s="1525" t="s">
        <v>234</v>
      </c>
      <c r="U373" s="1525" t="s">
        <v>1479</v>
      </c>
      <c r="V373" s="1525" t="s">
        <v>171</v>
      </c>
      <c r="W373" s="1525" t="s">
        <v>51</v>
      </c>
      <c r="X373" s="1525" t="s">
        <v>1676</v>
      </c>
      <c r="Y373" s="1526">
        <v>43249</v>
      </c>
      <c r="Z373" s="1544">
        <v>587471</v>
      </c>
      <c r="AA373" s="1544">
        <v>681466.36</v>
      </c>
      <c r="AB373" s="1544">
        <v>0</v>
      </c>
      <c r="AC373" s="1544">
        <v>681466.36</v>
      </c>
      <c r="AD373" s="1525" t="s">
        <v>241</v>
      </c>
      <c r="AE373" s="1525" t="s">
        <v>1495</v>
      </c>
      <c r="AF373" s="1525" t="s">
        <v>70</v>
      </c>
      <c r="AG373" s="1525" t="s">
        <v>139</v>
      </c>
      <c r="AH373" s="1544">
        <v>88120.65</v>
      </c>
      <c r="AI373" s="1526">
        <v>43250</v>
      </c>
      <c r="AJ373" s="1526">
        <v>43263</v>
      </c>
      <c r="AK373" s="1545" t="s">
        <v>1677</v>
      </c>
      <c r="AL373" s="1469" t="s">
        <v>600</v>
      </c>
      <c r="AM373" s="1525" t="s">
        <v>384</v>
      </c>
      <c r="AN373" s="1525" t="s">
        <v>389</v>
      </c>
      <c r="AO373" s="1525" t="s">
        <v>73</v>
      </c>
      <c r="AP373" s="1469" t="s">
        <v>601</v>
      </c>
      <c r="AQ373" s="1525" t="s">
        <v>73</v>
      </c>
      <c r="AR373" s="1525" t="s">
        <v>573</v>
      </c>
      <c r="AS373" s="1525" t="s">
        <v>780</v>
      </c>
      <c r="AT373" s="1525" t="s">
        <v>566</v>
      </c>
      <c r="AU373" s="1525" t="s">
        <v>566</v>
      </c>
      <c r="AV373" s="1525" t="s">
        <v>566</v>
      </c>
      <c r="AW373" s="1525" t="s">
        <v>2228</v>
      </c>
      <c r="AX373" s="1525" t="s">
        <v>74</v>
      </c>
      <c r="AY373" s="1469" t="s">
        <v>569</v>
      </c>
      <c r="AZ373" s="1469" t="s">
        <v>570</v>
      </c>
      <c r="BA373" s="1469" t="s">
        <v>571</v>
      </c>
      <c r="BB373" s="1469" t="s">
        <v>572</v>
      </c>
      <c r="BC373" s="1525" t="s">
        <v>51</v>
      </c>
      <c r="BD373" s="1526">
        <v>43385</v>
      </c>
      <c r="BE373" s="1526">
        <v>43385</v>
      </c>
      <c r="BF373" s="968"/>
    </row>
    <row r="374" spans="1:58" ht="60">
      <c r="A374" s="1525"/>
      <c r="B374" s="1526"/>
      <c r="C374" s="1526"/>
      <c r="D374" s="1525"/>
      <c r="E374" s="1525"/>
      <c r="F374" s="1525"/>
      <c r="G374" s="1525"/>
      <c r="H374" s="1525"/>
      <c r="I374" s="1525"/>
      <c r="J374" s="1525"/>
      <c r="K374" s="636" t="s">
        <v>61</v>
      </c>
      <c r="L374" s="636" t="s">
        <v>1579</v>
      </c>
      <c r="M374" s="636" t="s">
        <v>1579</v>
      </c>
      <c r="N374" s="636" t="s">
        <v>1969</v>
      </c>
      <c r="O374" s="636" t="s">
        <v>1970</v>
      </c>
      <c r="P374" s="636">
        <v>681466.36</v>
      </c>
      <c r="Q374" s="1525"/>
      <c r="R374" s="1525"/>
      <c r="S374" s="1525"/>
      <c r="T374" s="1525"/>
      <c r="U374" s="1525"/>
      <c r="V374" s="1525"/>
      <c r="W374" s="1525"/>
      <c r="X374" s="1525"/>
      <c r="Y374" s="1526"/>
      <c r="Z374" s="1544"/>
      <c r="AA374" s="1544"/>
      <c r="AB374" s="1544"/>
      <c r="AC374" s="1544"/>
      <c r="AD374" s="1525"/>
      <c r="AE374" s="1525"/>
      <c r="AF374" s="1525"/>
      <c r="AG374" s="1525"/>
      <c r="AH374" s="1544"/>
      <c r="AI374" s="1526"/>
      <c r="AJ374" s="1526"/>
      <c r="AK374" s="1546"/>
      <c r="AL374" s="1525"/>
      <c r="AM374" s="1525"/>
      <c r="AN374" s="1525"/>
      <c r="AO374" s="1525"/>
      <c r="AP374" s="1525"/>
      <c r="AQ374" s="1525"/>
      <c r="AR374" s="1525"/>
      <c r="AS374" s="1525"/>
      <c r="AT374" s="1525"/>
      <c r="AU374" s="1525"/>
      <c r="AV374" s="1525"/>
      <c r="AW374" s="1525"/>
      <c r="AX374" s="1525"/>
      <c r="AY374" s="1525"/>
      <c r="AZ374" s="1525"/>
      <c r="BA374" s="1525"/>
      <c r="BB374" s="1525"/>
      <c r="BC374" s="1525"/>
      <c r="BD374" s="1526"/>
      <c r="BE374" s="1526"/>
      <c r="BF374" s="968"/>
    </row>
    <row r="375" spans="1:58" ht="15">
      <c r="A375" s="1525"/>
      <c r="B375" s="1526"/>
      <c r="C375" s="1526"/>
      <c r="D375" s="1525"/>
      <c r="E375" s="1525"/>
      <c r="F375" s="1525"/>
      <c r="G375" s="1525"/>
      <c r="H375" s="1525"/>
      <c r="I375" s="1525"/>
      <c r="J375" s="1525"/>
      <c r="K375" s="636" t="s">
        <v>2013</v>
      </c>
      <c r="L375" s="636" t="s">
        <v>2014</v>
      </c>
      <c r="M375" s="636" t="s">
        <v>2015</v>
      </c>
      <c r="N375" s="636" t="s">
        <v>2009</v>
      </c>
      <c r="O375" s="636" t="s">
        <v>2016</v>
      </c>
      <c r="P375" s="636">
        <v>831758.6</v>
      </c>
      <c r="Q375" s="1525"/>
      <c r="R375" s="1525"/>
      <c r="S375" s="1525"/>
      <c r="T375" s="1525"/>
      <c r="U375" s="1525"/>
      <c r="V375" s="1525"/>
      <c r="W375" s="1525"/>
      <c r="X375" s="1525"/>
      <c r="Y375" s="1526"/>
      <c r="Z375" s="1544"/>
      <c r="AA375" s="1544"/>
      <c r="AB375" s="1544"/>
      <c r="AC375" s="1544"/>
      <c r="AD375" s="1525"/>
      <c r="AE375" s="1525"/>
      <c r="AF375" s="1525"/>
      <c r="AG375" s="1525"/>
      <c r="AH375" s="1544"/>
      <c r="AI375" s="1526"/>
      <c r="AJ375" s="1526"/>
      <c r="AK375" s="1546"/>
      <c r="AL375" s="1525"/>
      <c r="AM375" s="1525"/>
      <c r="AN375" s="1525"/>
      <c r="AO375" s="1525"/>
      <c r="AP375" s="1525"/>
      <c r="AQ375" s="1525"/>
      <c r="AR375" s="1525"/>
      <c r="AS375" s="1525"/>
      <c r="AT375" s="1525"/>
      <c r="AU375" s="1525"/>
      <c r="AV375" s="1525"/>
      <c r="AW375" s="1525"/>
      <c r="AX375" s="1525"/>
      <c r="AY375" s="1525"/>
      <c r="AZ375" s="1525"/>
      <c r="BA375" s="1525"/>
      <c r="BB375" s="1525"/>
      <c r="BC375" s="1525"/>
      <c r="BD375" s="1526"/>
      <c r="BE375" s="1526"/>
      <c r="BF375" s="968"/>
    </row>
    <row r="376" spans="1:58" ht="57.6" customHeight="1">
      <c r="A376" s="636">
        <v>2018</v>
      </c>
      <c r="B376" s="637">
        <v>43282</v>
      </c>
      <c r="C376" s="637">
        <v>43373</v>
      </c>
      <c r="D376" s="636" t="s">
        <v>794</v>
      </c>
      <c r="E376" s="636" t="s">
        <v>1577</v>
      </c>
      <c r="F376" s="636" t="s">
        <v>1577</v>
      </c>
      <c r="G376" s="636" t="s">
        <v>1678</v>
      </c>
      <c r="H376" s="636" t="s">
        <v>393</v>
      </c>
      <c r="I376" s="632" t="s">
        <v>599</v>
      </c>
      <c r="J376" s="636" t="s">
        <v>139</v>
      </c>
      <c r="K376" s="636" t="s">
        <v>61</v>
      </c>
      <c r="L376" s="636" t="s">
        <v>1579</v>
      </c>
      <c r="M376" s="636" t="s">
        <v>1579</v>
      </c>
      <c r="N376" s="636" t="s">
        <v>2022</v>
      </c>
      <c r="O376" s="636" t="s">
        <v>1636</v>
      </c>
      <c r="P376" s="636">
        <v>130690.24000000001</v>
      </c>
      <c r="Q376" s="636" t="s">
        <v>61</v>
      </c>
      <c r="R376" s="636" t="s">
        <v>1579</v>
      </c>
      <c r="S376" s="636" t="s">
        <v>1579</v>
      </c>
      <c r="T376" s="631" t="s">
        <v>623</v>
      </c>
      <c r="U376" s="631" t="s">
        <v>1636</v>
      </c>
      <c r="V376" s="636" t="s">
        <v>171</v>
      </c>
      <c r="W376" s="636" t="s">
        <v>51</v>
      </c>
      <c r="X376" s="631" t="s">
        <v>1678</v>
      </c>
      <c r="Y376" s="637">
        <v>43249</v>
      </c>
      <c r="Z376" s="640">
        <v>112664</v>
      </c>
      <c r="AA376" s="640">
        <v>130690.24000000001</v>
      </c>
      <c r="AB376" s="640">
        <v>0</v>
      </c>
      <c r="AC376" s="640">
        <v>130690.24000000001</v>
      </c>
      <c r="AD376" s="636" t="s">
        <v>241</v>
      </c>
      <c r="AE376" s="636" t="s">
        <v>1495</v>
      </c>
      <c r="AF376" s="636" t="s">
        <v>70</v>
      </c>
      <c r="AG376" s="636" t="s">
        <v>139</v>
      </c>
      <c r="AH376" s="640">
        <v>16899.599999999999</v>
      </c>
      <c r="AI376" s="637">
        <v>43250</v>
      </c>
      <c r="AJ376" s="637">
        <v>43263</v>
      </c>
      <c r="AK376" s="638" t="s">
        <v>1679</v>
      </c>
      <c r="AL376" s="632" t="s">
        <v>600</v>
      </c>
      <c r="AM376" s="636" t="s">
        <v>384</v>
      </c>
      <c r="AN376" s="636" t="s">
        <v>389</v>
      </c>
      <c r="AO376" s="636" t="s">
        <v>73</v>
      </c>
      <c r="AP376" s="632" t="s">
        <v>601</v>
      </c>
      <c r="AQ376" s="636" t="s">
        <v>73</v>
      </c>
      <c r="AR376" s="636" t="s">
        <v>573</v>
      </c>
      <c r="AS376" s="636" t="s">
        <v>780</v>
      </c>
      <c r="AT376" s="636" t="s">
        <v>566</v>
      </c>
      <c r="AU376" s="636" t="s">
        <v>566</v>
      </c>
      <c r="AV376" s="636" t="s">
        <v>566</v>
      </c>
      <c r="AW376" s="636" t="s">
        <v>2228</v>
      </c>
      <c r="AX376" s="636" t="s">
        <v>74</v>
      </c>
      <c r="AY376" s="632" t="s">
        <v>569</v>
      </c>
      <c r="AZ376" s="632" t="s">
        <v>570</v>
      </c>
      <c r="BA376" s="632" t="s">
        <v>571</v>
      </c>
      <c r="BB376" s="632" t="s">
        <v>572</v>
      </c>
      <c r="BC376" s="636" t="s">
        <v>51</v>
      </c>
      <c r="BD376" s="637">
        <v>43385</v>
      </c>
      <c r="BE376" s="637">
        <v>43385</v>
      </c>
    </row>
    <row r="377" spans="1:58" ht="90">
      <c r="A377" s="1525">
        <v>2018</v>
      </c>
      <c r="B377" s="1526">
        <v>43282</v>
      </c>
      <c r="C377" s="1526">
        <v>43373</v>
      </c>
      <c r="D377" s="1525" t="s">
        <v>794</v>
      </c>
      <c r="E377" s="1525" t="s">
        <v>1577</v>
      </c>
      <c r="F377" s="1525" t="s">
        <v>1577</v>
      </c>
      <c r="G377" s="1525" t="s">
        <v>1680</v>
      </c>
      <c r="H377" s="1525" t="s">
        <v>393</v>
      </c>
      <c r="I377" s="1469" t="s">
        <v>599</v>
      </c>
      <c r="J377" s="1525" t="s">
        <v>139</v>
      </c>
      <c r="K377" s="636" t="s">
        <v>61</v>
      </c>
      <c r="L377" s="636" t="s">
        <v>1579</v>
      </c>
      <c r="M377" s="636" t="s">
        <v>1579</v>
      </c>
      <c r="N377" s="636" t="s">
        <v>2039</v>
      </c>
      <c r="O377" s="636" t="s">
        <v>2040</v>
      </c>
      <c r="P377" s="636">
        <v>786890.64</v>
      </c>
      <c r="Q377" s="1525" t="s">
        <v>61</v>
      </c>
      <c r="R377" s="1525" t="s">
        <v>1579</v>
      </c>
      <c r="S377" s="1525" t="s">
        <v>1579</v>
      </c>
      <c r="T377" s="1525" t="s">
        <v>140</v>
      </c>
      <c r="U377" s="1525" t="s">
        <v>1681</v>
      </c>
      <c r="V377" s="1525" t="s">
        <v>171</v>
      </c>
      <c r="W377" s="1525" t="s">
        <v>51</v>
      </c>
      <c r="X377" s="1525" t="s">
        <v>1680</v>
      </c>
      <c r="Y377" s="1526">
        <v>43249</v>
      </c>
      <c r="Z377" s="1544">
        <v>678354</v>
      </c>
      <c r="AA377" s="1544">
        <v>786890.64</v>
      </c>
      <c r="AB377" s="1544">
        <v>0</v>
      </c>
      <c r="AC377" s="1544">
        <v>786890.64</v>
      </c>
      <c r="AD377" s="1525" t="s">
        <v>241</v>
      </c>
      <c r="AE377" s="1525" t="s">
        <v>1495</v>
      </c>
      <c r="AF377" s="1525" t="s">
        <v>70</v>
      </c>
      <c r="AG377" s="1525" t="s">
        <v>139</v>
      </c>
      <c r="AH377" s="1544">
        <v>101753.1</v>
      </c>
      <c r="AI377" s="1526">
        <v>43250</v>
      </c>
      <c r="AJ377" s="1526">
        <v>43256</v>
      </c>
      <c r="AK377" s="1545" t="s">
        <v>1682</v>
      </c>
      <c r="AL377" s="1469" t="s">
        <v>600</v>
      </c>
      <c r="AM377" s="1525" t="s">
        <v>384</v>
      </c>
      <c r="AN377" s="1525" t="s">
        <v>389</v>
      </c>
      <c r="AO377" s="1525" t="s">
        <v>73</v>
      </c>
      <c r="AP377" s="1469" t="s">
        <v>601</v>
      </c>
      <c r="AQ377" s="1525" t="s">
        <v>73</v>
      </c>
      <c r="AR377" s="1525" t="s">
        <v>573</v>
      </c>
      <c r="AS377" s="1525" t="s">
        <v>780</v>
      </c>
      <c r="AT377" s="1525" t="s">
        <v>566</v>
      </c>
      <c r="AU377" s="1525" t="s">
        <v>566</v>
      </c>
      <c r="AV377" s="1525" t="s">
        <v>566</v>
      </c>
      <c r="AW377" s="1525" t="s">
        <v>2228</v>
      </c>
      <c r="AX377" s="1525" t="s">
        <v>74</v>
      </c>
      <c r="AY377" s="1469" t="s">
        <v>569</v>
      </c>
      <c r="AZ377" s="1469" t="s">
        <v>570</v>
      </c>
      <c r="BA377" s="1469" t="s">
        <v>571</v>
      </c>
      <c r="BB377" s="1469" t="s">
        <v>572</v>
      </c>
      <c r="BC377" s="1525" t="s">
        <v>51</v>
      </c>
      <c r="BD377" s="1526">
        <v>43385</v>
      </c>
      <c r="BE377" s="1526">
        <v>43385</v>
      </c>
      <c r="BF377" s="968"/>
    </row>
    <row r="378" spans="1:58" ht="60">
      <c r="A378" s="1525"/>
      <c r="B378" s="1526"/>
      <c r="C378" s="1526"/>
      <c r="D378" s="1525"/>
      <c r="E378" s="1525"/>
      <c r="F378" s="1525"/>
      <c r="G378" s="1525"/>
      <c r="H378" s="1525"/>
      <c r="I378" s="1525"/>
      <c r="J378" s="1525"/>
      <c r="K378" s="636" t="s">
        <v>61</v>
      </c>
      <c r="L378" s="636" t="s">
        <v>1579</v>
      </c>
      <c r="M378" s="636" t="s">
        <v>1579</v>
      </c>
      <c r="N378" s="636" t="s">
        <v>1969</v>
      </c>
      <c r="O378" s="636" t="s">
        <v>1970</v>
      </c>
      <c r="P378" s="636">
        <v>1317760</v>
      </c>
      <c r="Q378" s="1525"/>
      <c r="R378" s="1525"/>
      <c r="S378" s="1525"/>
      <c r="T378" s="1525"/>
      <c r="U378" s="1525"/>
      <c r="V378" s="1525"/>
      <c r="W378" s="1525"/>
      <c r="X378" s="1525"/>
      <c r="Y378" s="1526"/>
      <c r="Z378" s="1544"/>
      <c r="AA378" s="1544"/>
      <c r="AB378" s="1544"/>
      <c r="AC378" s="1544"/>
      <c r="AD378" s="1525"/>
      <c r="AE378" s="1525"/>
      <c r="AF378" s="1525"/>
      <c r="AG378" s="1525"/>
      <c r="AH378" s="1544"/>
      <c r="AI378" s="1526"/>
      <c r="AJ378" s="1526"/>
      <c r="AK378" s="1546"/>
      <c r="AL378" s="1525"/>
      <c r="AM378" s="1525"/>
      <c r="AN378" s="1525"/>
      <c r="AO378" s="1525"/>
      <c r="AP378" s="1525"/>
      <c r="AQ378" s="1525"/>
      <c r="AR378" s="1525"/>
      <c r="AS378" s="1525"/>
      <c r="AT378" s="1525"/>
      <c r="AU378" s="1525"/>
      <c r="AV378" s="1525"/>
      <c r="AW378" s="1525"/>
      <c r="AX378" s="1525"/>
      <c r="AY378" s="1525"/>
      <c r="AZ378" s="1525"/>
      <c r="BA378" s="1525"/>
      <c r="BB378" s="1525"/>
      <c r="BC378" s="1525"/>
      <c r="BD378" s="1526"/>
      <c r="BE378" s="1526"/>
      <c r="BF378" s="968"/>
    </row>
    <row r="379" spans="1:58" ht="60">
      <c r="A379" s="1525"/>
      <c r="B379" s="1526"/>
      <c r="C379" s="1526"/>
      <c r="D379" s="1525"/>
      <c r="E379" s="1525"/>
      <c r="F379" s="1525"/>
      <c r="G379" s="1525"/>
      <c r="H379" s="1525"/>
      <c r="I379" s="1525"/>
      <c r="J379" s="1525"/>
      <c r="K379" s="636" t="s">
        <v>61</v>
      </c>
      <c r="L379" s="636" t="s">
        <v>1579</v>
      </c>
      <c r="M379" s="636" t="s">
        <v>1579</v>
      </c>
      <c r="N379" s="636" t="s">
        <v>2019</v>
      </c>
      <c r="O379" s="636" t="s">
        <v>1317</v>
      </c>
      <c r="P379" s="636">
        <v>1009200</v>
      </c>
      <c r="Q379" s="1525"/>
      <c r="R379" s="1525"/>
      <c r="S379" s="1525"/>
      <c r="T379" s="1525"/>
      <c r="U379" s="1525"/>
      <c r="V379" s="1525"/>
      <c r="W379" s="1525"/>
      <c r="X379" s="1525"/>
      <c r="Y379" s="1526"/>
      <c r="Z379" s="1544"/>
      <c r="AA379" s="1544"/>
      <c r="AB379" s="1544"/>
      <c r="AC379" s="1544"/>
      <c r="AD379" s="1525"/>
      <c r="AE379" s="1525"/>
      <c r="AF379" s="1525"/>
      <c r="AG379" s="1525"/>
      <c r="AH379" s="1544"/>
      <c r="AI379" s="1526"/>
      <c r="AJ379" s="1526"/>
      <c r="AK379" s="1546"/>
      <c r="AL379" s="1525"/>
      <c r="AM379" s="1525"/>
      <c r="AN379" s="1525"/>
      <c r="AO379" s="1525"/>
      <c r="AP379" s="1525"/>
      <c r="AQ379" s="1525"/>
      <c r="AR379" s="1525"/>
      <c r="AS379" s="1525"/>
      <c r="AT379" s="1525"/>
      <c r="AU379" s="1525"/>
      <c r="AV379" s="1525"/>
      <c r="AW379" s="1525"/>
      <c r="AX379" s="1525"/>
      <c r="AY379" s="1525"/>
      <c r="AZ379" s="1525"/>
      <c r="BA379" s="1525"/>
      <c r="BB379" s="1525"/>
      <c r="BC379" s="1525"/>
      <c r="BD379" s="1526"/>
      <c r="BE379" s="1526"/>
      <c r="BF379" s="968"/>
    </row>
    <row r="380" spans="1:58" ht="14.25" customHeight="1">
      <c r="A380" s="1525">
        <v>2018</v>
      </c>
      <c r="B380" s="1526">
        <v>43282</v>
      </c>
      <c r="C380" s="1526">
        <v>43373</v>
      </c>
      <c r="D380" s="1525" t="s">
        <v>794</v>
      </c>
      <c r="E380" s="1525" t="s">
        <v>1577</v>
      </c>
      <c r="F380" s="1525" t="s">
        <v>1577</v>
      </c>
      <c r="G380" s="1525" t="s">
        <v>1683</v>
      </c>
      <c r="H380" s="1525" t="s">
        <v>393</v>
      </c>
      <c r="I380" s="1469" t="s">
        <v>599</v>
      </c>
      <c r="J380" s="1525" t="s">
        <v>139</v>
      </c>
      <c r="K380" s="636" t="s">
        <v>61</v>
      </c>
      <c r="L380" s="636" t="s">
        <v>1579</v>
      </c>
      <c r="M380" s="636" t="s">
        <v>1579</v>
      </c>
      <c r="N380" s="636" t="s">
        <v>2039</v>
      </c>
      <c r="O380" s="636" t="s">
        <v>2040</v>
      </c>
      <c r="P380" s="636">
        <v>257114</v>
      </c>
      <c r="Q380" s="1525" t="s">
        <v>61</v>
      </c>
      <c r="R380" s="1525" t="s">
        <v>1579</v>
      </c>
      <c r="S380" s="1525" t="s">
        <v>1579</v>
      </c>
      <c r="T380" s="1525" t="s">
        <v>229</v>
      </c>
      <c r="U380" s="1525" t="s">
        <v>1641</v>
      </c>
      <c r="V380" s="1525" t="s">
        <v>171</v>
      </c>
      <c r="W380" s="1525" t="s">
        <v>51</v>
      </c>
      <c r="X380" s="1525" t="s">
        <v>1683</v>
      </c>
      <c r="Y380" s="1526">
        <v>43249</v>
      </c>
      <c r="Z380" s="1544">
        <v>202500</v>
      </c>
      <c r="AA380" s="1544">
        <v>234900</v>
      </c>
      <c r="AB380" s="1544">
        <v>0</v>
      </c>
      <c r="AC380" s="1544">
        <v>234900</v>
      </c>
      <c r="AD380" s="1525" t="s">
        <v>241</v>
      </c>
      <c r="AE380" s="1525" t="s">
        <v>1495</v>
      </c>
      <c r="AF380" s="1525" t="s">
        <v>70</v>
      </c>
      <c r="AG380" s="1525" t="s">
        <v>139</v>
      </c>
      <c r="AH380" s="1544">
        <v>30375</v>
      </c>
      <c r="AI380" s="1526">
        <v>43250</v>
      </c>
      <c r="AJ380" s="1526">
        <v>43270</v>
      </c>
      <c r="AK380" s="1545" t="s">
        <v>1684</v>
      </c>
      <c r="AL380" s="1469" t="s">
        <v>600</v>
      </c>
      <c r="AM380" s="1525" t="s">
        <v>384</v>
      </c>
      <c r="AN380" s="1525" t="s">
        <v>389</v>
      </c>
      <c r="AO380" s="1525" t="s">
        <v>73</v>
      </c>
      <c r="AP380" s="1469" t="s">
        <v>601</v>
      </c>
      <c r="AQ380" s="1525" t="s">
        <v>73</v>
      </c>
      <c r="AR380" s="1525" t="s">
        <v>573</v>
      </c>
      <c r="AS380" s="1525" t="s">
        <v>780</v>
      </c>
      <c r="AT380" s="1525" t="s">
        <v>566</v>
      </c>
      <c r="AU380" s="1525" t="s">
        <v>566</v>
      </c>
      <c r="AV380" s="1525" t="s">
        <v>566</v>
      </c>
      <c r="AW380" s="1525" t="s">
        <v>2228</v>
      </c>
      <c r="AX380" s="1525" t="s">
        <v>74</v>
      </c>
      <c r="AY380" s="1469" t="s">
        <v>569</v>
      </c>
      <c r="AZ380" s="1469" t="s">
        <v>570</v>
      </c>
      <c r="BA380" s="1469" t="s">
        <v>571</v>
      </c>
      <c r="BB380" s="1469" t="s">
        <v>572</v>
      </c>
      <c r="BC380" s="1525" t="s">
        <v>51</v>
      </c>
      <c r="BD380" s="1526">
        <v>43385</v>
      </c>
      <c r="BE380" s="1526">
        <v>43385</v>
      </c>
      <c r="BF380" s="968"/>
    </row>
    <row r="381" spans="1:58" ht="14.25" customHeight="1">
      <c r="A381" s="1525"/>
      <c r="B381" s="1526"/>
      <c r="C381" s="1526"/>
      <c r="D381" s="1525"/>
      <c r="E381" s="1525"/>
      <c r="F381" s="1525"/>
      <c r="G381" s="1525"/>
      <c r="H381" s="1525"/>
      <c r="I381" s="1525"/>
      <c r="J381" s="1525"/>
      <c r="K381" s="636" t="s">
        <v>61</v>
      </c>
      <c r="L381" s="636" t="s">
        <v>1579</v>
      </c>
      <c r="M381" s="636" t="s">
        <v>1579</v>
      </c>
      <c r="N381" s="636" t="s">
        <v>2019</v>
      </c>
      <c r="O381" s="636" t="s">
        <v>1317</v>
      </c>
      <c r="P381" s="636">
        <v>234900</v>
      </c>
      <c r="Q381" s="1525"/>
      <c r="R381" s="1525"/>
      <c r="S381" s="1525"/>
      <c r="T381" s="1525"/>
      <c r="U381" s="1525"/>
      <c r="V381" s="1525"/>
      <c r="W381" s="1525"/>
      <c r="X381" s="1525"/>
      <c r="Y381" s="1526"/>
      <c r="Z381" s="1544"/>
      <c r="AA381" s="1544"/>
      <c r="AB381" s="1544"/>
      <c r="AC381" s="1544"/>
      <c r="AD381" s="1525"/>
      <c r="AE381" s="1525"/>
      <c r="AF381" s="1525"/>
      <c r="AG381" s="1525"/>
      <c r="AH381" s="1544"/>
      <c r="AI381" s="1526"/>
      <c r="AJ381" s="1526"/>
      <c r="AK381" s="1546"/>
      <c r="AL381" s="1525"/>
      <c r="AM381" s="1525"/>
      <c r="AN381" s="1525"/>
      <c r="AO381" s="1525"/>
      <c r="AP381" s="1525"/>
      <c r="AQ381" s="1525"/>
      <c r="AR381" s="1525"/>
      <c r="AS381" s="1525"/>
      <c r="AT381" s="1525"/>
      <c r="AU381" s="1525"/>
      <c r="AV381" s="1525"/>
      <c r="AW381" s="1525"/>
      <c r="AX381" s="1525"/>
      <c r="AY381" s="1525"/>
      <c r="AZ381" s="1525"/>
      <c r="BA381" s="1525"/>
      <c r="BB381" s="1525"/>
      <c r="BC381" s="1525"/>
      <c r="BD381" s="1526"/>
      <c r="BE381" s="1526"/>
      <c r="BF381" s="968"/>
    </row>
    <row r="382" spans="1:58" ht="14.25" customHeight="1">
      <c r="A382" s="1525"/>
      <c r="B382" s="1526"/>
      <c r="C382" s="1526"/>
      <c r="D382" s="1525"/>
      <c r="E382" s="1525"/>
      <c r="F382" s="1525"/>
      <c r="G382" s="1525"/>
      <c r="H382" s="1525"/>
      <c r="I382" s="1525"/>
      <c r="J382" s="1525"/>
      <c r="K382" s="636" t="s">
        <v>2013</v>
      </c>
      <c r="L382" s="636" t="s">
        <v>2014</v>
      </c>
      <c r="M382" s="636" t="s">
        <v>2015</v>
      </c>
      <c r="N382" s="636" t="s">
        <v>2009</v>
      </c>
      <c r="O382" s="636" t="s">
        <v>2016</v>
      </c>
      <c r="P382" s="636">
        <v>255200</v>
      </c>
      <c r="Q382" s="1525"/>
      <c r="R382" s="1525"/>
      <c r="S382" s="1525"/>
      <c r="T382" s="1525"/>
      <c r="U382" s="1525"/>
      <c r="V382" s="1525"/>
      <c r="W382" s="1525"/>
      <c r="X382" s="1525"/>
      <c r="Y382" s="1526"/>
      <c r="Z382" s="1544"/>
      <c r="AA382" s="1544"/>
      <c r="AB382" s="1544"/>
      <c r="AC382" s="1544"/>
      <c r="AD382" s="1525"/>
      <c r="AE382" s="1525"/>
      <c r="AF382" s="1525"/>
      <c r="AG382" s="1525"/>
      <c r="AH382" s="1544"/>
      <c r="AI382" s="1526"/>
      <c r="AJ382" s="1526"/>
      <c r="AK382" s="1546"/>
      <c r="AL382" s="1525"/>
      <c r="AM382" s="1525"/>
      <c r="AN382" s="1525"/>
      <c r="AO382" s="1525"/>
      <c r="AP382" s="1525"/>
      <c r="AQ382" s="1525"/>
      <c r="AR382" s="1525"/>
      <c r="AS382" s="1525"/>
      <c r="AT382" s="1525"/>
      <c r="AU382" s="1525"/>
      <c r="AV382" s="1525"/>
      <c r="AW382" s="1525"/>
      <c r="AX382" s="1525"/>
      <c r="AY382" s="1525"/>
      <c r="AZ382" s="1525"/>
      <c r="BA382" s="1525"/>
      <c r="BB382" s="1525"/>
      <c r="BC382" s="1525"/>
      <c r="BD382" s="1526"/>
      <c r="BE382" s="1526"/>
      <c r="BF382" s="968"/>
    </row>
    <row r="383" spans="1:58" ht="14.25" customHeight="1">
      <c r="A383" s="1525">
        <v>2018</v>
      </c>
      <c r="B383" s="1526">
        <v>43282</v>
      </c>
      <c r="C383" s="1526">
        <v>43373</v>
      </c>
      <c r="D383" s="1525" t="s">
        <v>794</v>
      </c>
      <c r="E383" s="1525" t="s">
        <v>1577</v>
      </c>
      <c r="F383" s="1525" t="s">
        <v>1577</v>
      </c>
      <c r="G383" s="1525" t="s">
        <v>1685</v>
      </c>
      <c r="H383" s="1525" t="s">
        <v>393</v>
      </c>
      <c r="I383" s="1469" t="s">
        <v>599</v>
      </c>
      <c r="J383" s="1525" t="s">
        <v>139</v>
      </c>
      <c r="K383" s="636" t="s">
        <v>61</v>
      </c>
      <c r="L383" s="636" t="s">
        <v>1579</v>
      </c>
      <c r="M383" s="636" t="s">
        <v>1579</v>
      </c>
      <c r="N383" s="636" t="s">
        <v>2020</v>
      </c>
      <c r="O383" s="636" t="s">
        <v>2021</v>
      </c>
      <c r="P383" s="636">
        <v>878900.68</v>
      </c>
      <c r="Q383" s="1525" t="s">
        <v>61</v>
      </c>
      <c r="R383" s="1525" t="s">
        <v>1579</v>
      </c>
      <c r="S383" s="1525" t="s">
        <v>1579</v>
      </c>
      <c r="T383" s="1525" t="s">
        <v>230</v>
      </c>
      <c r="U383" s="1525" t="s">
        <v>1533</v>
      </c>
      <c r="V383" s="1525" t="s">
        <v>171</v>
      </c>
      <c r="W383" s="1525" t="s">
        <v>51</v>
      </c>
      <c r="X383" s="1525" t="s">
        <v>1685</v>
      </c>
      <c r="Y383" s="1526">
        <v>43249</v>
      </c>
      <c r="Z383" s="1544">
        <v>695110</v>
      </c>
      <c r="AA383" s="1544">
        <v>806327.6</v>
      </c>
      <c r="AB383" s="1544">
        <v>0</v>
      </c>
      <c r="AC383" s="1544">
        <v>806327.6</v>
      </c>
      <c r="AD383" s="1525" t="s">
        <v>241</v>
      </c>
      <c r="AE383" s="1525" t="s">
        <v>1495</v>
      </c>
      <c r="AF383" s="1525" t="s">
        <v>70</v>
      </c>
      <c r="AG383" s="1525" t="s">
        <v>139</v>
      </c>
      <c r="AH383" s="1544">
        <v>104266.5</v>
      </c>
      <c r="AI383" s="1526">
        <v>43250</v>
      </c>
      <c r="AJ383" s="1526">
        <v>43270</v>
      </c>
      <c r="AK383" s="1545" t="s">
        <v>1686</v>
      </c>
      <c r="AL383" s="1469" t="s">
        <v>600</v>
      </c>
      <c r="AM383" s="1525" t="s">
        <v>384</v>
      </c>
      <c r="AN383" s="1525" t="s">
        <v>389</v>
      </c>
      <c r="AO383" s="1525" t="s">
        <v>73</v>
      </c>
      <c r="AP383" s="1469" t="s">
        <v>601</v>
      </c>
      <c r="AQ383" s="1525" t="s">
        <v>73</v>
      </c>
      <c r="AR383" s="1525" t="s">
        <v>573</v>
      </c>
      <c r="AS383" s="1525" t="s">
        <v>780</v>
      </c>
      <c r="AT383" s="1525" t="s">
        <v>566</v>
      </c>
      <c r="AU383" s="1525" t="s">
        <v>566</v>
      </c>
      <c r="AV383" s="1525" t="s">
        <v>566</v>
      </c>
      <c r="AW383" s="1525" t="s">
        <v>2228</v>
      </c>
      <c r="AX383" s="1525" t="s">
        <v>74</v>
      </c>
      <c r="AY383" s="1469" t="s">
        <v>569</v>
      </c>
      <c r="AZ383" s="1469" t="s">
        <v>570</v>
      </c>
      <c r="BA383" s="1469" t="s">
        <v>571</v>
      </c>
      <c r="BB383" s="1469" t="s">
        <v>572</v>
      </c>
      <c r="BC383" s="1525" t="s">
        <v>51</v>
      </c>
      <c r="BD383" s="1526">
        <v>43385</v>
      </c>
      <c r="BE383" s="1526">
        <v>43385</v>
      </c>
      <c r="BF383" s="968"/>
    </row>
    <row r="384" spans="1:58" ht="14.25" customHeight="1">
      <c r="A384" s="1525"/>
      <c r="B384" s="1526"/>
      <c r="C384" s="1526"/>
      <c r="D384" s="1525"/>
      <c r="E384" s="1525"/>
      <c r="F384" s="1525"/>
      <c r="G384" s="1525"/>
      <c r="H384" s="1525"/>
      <c r="I384" s="1525"/>
      <c r="J384" s="1525"/>
      <c r="K384" s="636" t="s">
        <v>61</v>
      </c>
      <c r="L384" s="636" t="s">
        <v>1579</v>
      </c>
      <c r="M384" s="636" t="s">
        <v>1579</v>
      </c>
      <c r="N384" s="636" t="s">
        <v>413</v>
      </c>
      <c r="O384" s="636" t="s">
        <v>2028</v>
      </c>
      <c r="P384" s="636">
        <v>959529.84</v>
      </c>
      <c r="Q384" s="1525"/>
      <c r="R384" s="1525"/>
      <c r="S384" s="1525"/>
      <c r="T384" s="1525"/>
      <c r="U384" s="1525"/>
      <c r="V384" s="1525"/>
      <c r="W384" s="1525"/>
      <c r="X384" s="1525"/>
      <c r="Y384" s="1526"/>
      <c r="Z384" s="1544"/>
      <c r="AA384" s="1544"/>
      <c r="AB384" s="1544"/>
      <c r="AC384" s="1544"/>
      <c r="AD384" s="1525"/>
      <c r="AE384" s="1525"/>
      <c r="AF384" s="1525"/>
      <c r="AG384" s="1525"/>
      <c r="AH384" s="1544"/>
      <c r="AI384" s="1526"/>
      <c r="AJ384" s="1526"/>
      <c r="AK384" s="1546"/>
      <c r="AL384" s="1525"/>
      <c r="AM384" s="1525"/>
      <c r="AN384" s="1525"/>
      <c r="AO384" s="1525"/>
      <c r="AP384" s="1525"/>
      <c r="AQ384" s="1525"/>
      <c r="AR384" s="1525"/>
      <c r="AS384" s="1525"/>
      <c r="AT384" s="1525"/>
      <c r="AU384" s="1525"/>
      <c r="AV384" s="1525"/>
      <c r="AW384" s="1525"/>
      <c r="AX384" s="1525"/>
      <c r="AY384" s="1525"/>
      <c r="AZ384" s="1525"/>
      <c r="BA384" s="1525"/>
      <c r="BB384" s="1525"/>
      <c r="BC384" s="1525"/>
      <c r="BD384" s="1526"/>
      <c r="BE384" s="1526"/>
      <c r="BF384" s="968"/>
    </row>
    <row r="385" spans="1:58" ht="14.25" customHeight="1">
      <c r="A385" s="1525"/>
      <c r="B385" s="1526"/>
      <c r="C385" s="1526"/>
      <c r="D385" s="1525"/>
      <c r="E385" s="1525"/>
      <c r="F385" s="1525"/>
      <c r="G385" s="1525"/>
      <c r="H385" s="1525"/>
      <c r="I385" s="1525"/>
      <c r="J385" s="1525"/>
      <c r="K385" s="636" t="s">
        <v>61</v>
      </c>
      <c r="L385" s="636" t="s">
        <v>1579</v>
      </c>
      <c r="M385" s="636" t="s">
        <v>1579</v>
      </c>
      <c r="N385" s="636" t="s">
        <v>411</v>
      </c>
      <c r="O385" s="636" t="s">
        <v>1947</v>
      </c>
      <c r="P385" s="636">
        <v>806327.6</v>
      </c>
      <c r="Q385" s="1525"/>
      <c r="R385" s="1525"/>
      <c r="S385" s="1525"/>
      <c r="T385" s="1525"/>
      <c r="U385" s="1525"/>
      <c r="V385" s="1525"/>
      <c r="W385" s="1525"/>
      <c r="X385" s="1525"/>
      <c r="Y385" s="1526"/>
      <c r="Z385" s="1544"/>
      <c r="AA385" s="1544"/>
      <c r="AB385" s="1544"/>
      <c r="AC385" s="1544"/>
      <c r="AD385" s="1525"/>
      <c r="AE385" s="1525"/>
      <c r="AF385" s="1525"/>
      <c r="AG385" s="1525"/>
      <c r="AH385" s="1544"/>
      <c r="AI385" s="1526"/>
      <c r="AJ385" s="1526"/>
      <c r="AK385" s="1546"/>
      <c r="AL385" s="1525"/>
      <c r="AM385" s="1525"/>
      <c r="AN385" s="1525"/>
      <c r="AO385" s="1525"/>
      <c r="AP385" s="1525"/>
      <c r="AQ385" s="1525"/>
      <c r="AR385" s="1525"/>
      <c r="AS385" s="1525"/>
      <c r="AT385" s="1525"/>
      <c r="AU385" s="1525"/>
      <c r="AV385" s="1525"/>
      <c r="AW385" s="1525"/>
      <c r="AX385" s="1525"/>
      <c r="AY385" s="1525"/>
      <c r="AZ385" s="1525"/>
      <c r="BA385" s="1525"/>
      <c r="BB385" s="1525"/>
      <c r="BC385" s="1525"/>
      <c r="BD385" s="1526"/>
      <c r="BE385" s="1526"/>
      <c r="BF385" s="968"/>
    </row>
    <row r="386" spans="1:58" ht="14.25" customHeight="1">
      <c r="A386" s="636">
        <v>2018</v>
      </c>
      <c r="B386" s="637">
        <v>43282</v>
      </c>
      <c r="C386" s="637">
        <v>43373</v>
      </c>
      <c r="D386" s="636" t="s">
        <v>794</v>
      </c>
      <c r="E386" s="636" t="s">
        <v>1577</v>
      </c>
      <c r="F386" s="636" t="s">
        <v>1577</v>
      </c>
      <c r="G386" s="636" t="s">
        <v>1687</v>
      </c>
      <c r="H386" s="636">
        <v>1</v>
      </c>
      <c r="I386" s="632" t="s">
        <v>599</v>
      </c>
      <c r="J386" s="636" t="s">
        <v>1688</v>
      </c>
      <c r="K386" s="636" t="s">
        <v>61</v>
      </c>
      <c r="L386" s="636" t="s">
        <v>1579</v>
      </c>
      <c r="M386" s="636" t="s">
        <v>1579</v>
      </c>
      <c r="N386" s="636" t="s">
        <v>2230</v>
      </c>
      <c r="O386" s="636" t="s">
        <v>1689</v>
      </c>
      <c r="P386" s="636">
        <v>924404</v>
      </c>
      <c r="Q386" s="636" t="s">
        <v>61</v>
      </c>
      <c r="R386" s="636" t="s">
        <v>1579</v>
      </c>
      <c r="S386" s="636" t="s">
        <v>1579</v>
      </c>
      <c r="T386" s="631" t="s">
        <v>280</v>
      </c>
      <c r="U386" s="631" t="s">
        <v>1689</v>
      </c>
      <c r="V386" s="636" t="s">
        <v>171</v>
      </c>
      <c r="W386" s="636" t="s">
        <v>51</v>
      </c>
      <c r="X386" s="631" t="s">
        <v>1687</v>
      </c>
      <c r="Y386" s="637">
        <v>43250</v>
      </c>
      <c r="Z386" s="640">
        <v>796900</v>
      </c>
      <c r="AA386" s="640">
        <v>924404</v>
      </c>
      <c r="AB386" s="640">
        <v>0</v>
      </c>
      <c r="AC386" s="640">
        <v>924404</v>
      </c>
      <c r="AD386" s="636" t="s">
        <v>241</v>
      </c>
      <c r="AE386" s="636" t="s">
        <v>1495</v>
      </c>
      <c r="AF386" s="636" t="s">
        <v>70</v>
      </c>
      <c r="AG386" s="636" t="s">
        <v>1688</v>
      </c>
      <c r="AH386" s="640">
        <v>0</v>
      </c>
      <c r="AI386" s="637">
        <v>43252</v>
      </c>
      <c r="AJ386" s="637">
        <v>43465</v>
      </c>
      <c r="AK386" s="638" t="s">
        <v>1690</v>
      </c>
      <c r="AL386" s="632" t="s">
        <v>600</v>
      </c>
      <c r="AM386" s="636" t="s">
        <v>384</v>
      </c>
      <c r="AN386" s="636" t="s">
        <v>389</v>
      </c>
      <c r="AO386" s="636" t="s">
        <v>73</v>
      </c>
      <c r="AP386" s="632" t="s">
        <v>601</v>
      </c>
      <c r="AQ386" s="636" t="s">
        <v>73</v>
      </c>
      <c r="AR386" s="636" t="s">
        <v>573</v>
      </c>
      <c r="AS386" s="636" t="s">
        <v>780</v>
      </c>
      <c r="AT386" s="636" t="s">
        <v>566</v>
      </c>
      <c r="AU386" s="636" t="s">
        <v>566</v>
      </c>
      <c r="AV386" s="636" t="s">
        <v>566</v>
      </c>
      <c r="AW386" s="636" t="s">
        <v>2228</v>
      </c>
      <c r="AX386" s="636" t="s">
        <v>74</v>
      </c>
      <c r="AY386" s="632" t="s">
        <v>569</v>
      </c>
      <c r="AZ386" s="632" t="s">
        <v>570</v>
      </c>
      <c r="BA386" s="632" t="s">
        <v>571</v>
      </c>
      <c r="BB386" s="632" t="s">
        <v>572</v>
      </c>
      <c r="BC386" s="636" t="s">
        <v>51</v>
      </c>
      <c r="BD386" s="637">
        <v>43385</v>
      </c>
      <c r="BE386" s="637">
        <v>43385</v>
      </c>
    </row>
    <row r="387" spans="1:58" ht="14.25" customHeight="1">
      <c r="A387" s="1525">
        <v>2018</v>
      </c>
      <c r="B387" s="1526">
        <v>43282</v>
      </c>
      <c r="C387" s="1526">
        <v>43373</v>
      </c>
      <c r="D387" s="1525" t="s">
        <v>794</v>
      </c>
      <c r="E387" s="1525" t="s">
        <v>1577</v>
      </c>
      <c r="F387" s="1525" t="s">
        <v>1577</v>
      </c>
      <c r="G387" s="1525" t="s">
        <v>1691</v>
      </c>
      <c r="H387" s="1525" t="s">
        <v>668</v>
      </c>
      <c r="I387" s="1469" t="s">
        <v>599</v>
      </c>
      <c r="J387" s="1525" t="s">
        <v>1692</v>
      </c>
      <c r="K387" s="636" t="s">
        <v>2041</v>
      </c>
      <c r="L387" s="636" t="s">
        <v>2042</v>
      </c>
      <c r="M387" s="636" t="s">
        <v>2043</v>
      </c>
      <c r="N387" s="636" t="s">
        <v>2009</v>
      </c>
      <c r="O387" s="636" t="s">
        <v>2044</v>
      </c>
      <c r="P387" s="636">
        <v>909518.88</v>
      </c>
      <c r="Q387" s="1525" t="s">
        <v>206</v>
      </c>
      <c r="R387" s="1525" t="s">
        <v>324</v>
      </c>
      <c r="S387" s="1525" t="s">
        <v>325</v>
      </c>
      <c r="T387" s="1525" t="s">
        <v>1363</v>
      </c>
      <c r="U387" s="1525" t="s">
        <v>1693</v>
      </c>
      <c r="V387" s="1525" t="s">
        <v>171</v>
      </c>
      <c r="W387" s="1525" t="s">
        <v>51</v>
      </c>
      <c r="X387" s="1525" t="s">
        <v>1691</v>
      </c>
      <c r="Y387" s="1526">
        <v>43251</v>
      </c>
      <c r="Z387" s="1544">
        <v>783987</v>
      </c>
      <c r="AA387" s="1544">
        <v>909424.92</v>
      </c>
      <c r="AB387" s="1544">
        <v>90942.49</v>
      </c>
      <c r="AC387" s="1544">
        <v>909424.92</v>
      </c>
      <c r="AD387" s="1525" t="s">
        <v>241</v>
      </c>
      <c r="AE387" s="1525" t="s">
        <v>1495</v>
      </c>
      <c r="AF387" s="1525" t="s">
        <v>70</v>
      </c>
      <c r="AG387" s="1525" t="s">
        <v>1692</v>
      </c>
      <c r="AH387" s="1544">
        <v>117598.05</v>
      </c>
      <c r="AI387" s="1526">
        <v>43252</v>
      </c>
      <c r="AJ387" s="1526">
        <v>43465</v>
      </c>
      <c r="AK387" s="1545" t="s">
        <v>1694</v>
      </c>
      <c r="AL387" s="1469" t="s">
        <v>600</v>
      </c>
      <c r="AM387" s="1525" t="s">
        <v>384</v>
      </c>
      <c r="AN387" s="1525" t="s">
        <v>389</v>
      </c>
      <c r="AO387" s="1525" t="s">
        <v>73</v>
      </c>
      <c r="AP387" s="1469" t="s">
        <v>601</v>
      </c>
      <c r="AQ387" s="1525" t="s">
        <v>73</v>
      </c>
      <c r="AR387" s="1525" t="s">
        <v>573</v>
      </c>
      <c r="AS387" s="1525" t="s">
        <v>780</v>
      </c>
      <c r="AT387" s="1525" t="s">
        <v>566</v>
      </c>
      <c r="AU387" s="1525" t="s">
        <v>566</v>
      </c>
      <c r="AV387" s="1525" t="s">
        <v>566</v>
      </c>
      <c r="AW387" s="1525" t="s">
        <v>2228</v>
      </c>
      <c r="AX387" s="1525" t="s">
        <v>74</v>
      </c>
      <c r="AY387" s="1469" t="s">
        <v>569</v>
      </c>
      <c r="AZ387" s="1469" t="s">
        <v>570</v>
      </c>
      <c r="BA387" s="1469" t="s">
        <v>571</v>
      </c>
      <c r="BB387" s="1469" t="s">
        <v>572</v>
      </c>
      <c r="BC387" s="1525" t="s">
        <v>51</v>
      </c>
      <c r="BD387" s="1526">
        <v>43385</v>
      </c>
      <c r="BE387" s="1526">
        <v>43385</v>
      </c>
      <c r="BF387" s="968"/>
    </row>
    <row r="388" spans="1:58" ht="14.25" customHeight="1">
      <c r="A388" s="1525"/>
      <c r="B388" s="1526"/>
      <c r="C388" s="1526"/>
      <c r="D388" s="1525"/>
      <c r="E388" s="1525"/>
      <c r="F388" s="1525"/>
      <c r="G388" s="1525"/>
      <c r="H388" s="1525"/>
      <c r="I388" s="1525"/>
      <c r="J388" s="1525"/>
      <c r="K388" s="636" t="s">
        <v>2045</v>
      </c>
      <c r="L388" s="636" t="s">
        <v>2046</v>
      </c>
      <c r="M388" s="636" t="s">
        <v>2047</v>
      </c>
      <c r="N388" s="636" t="s">
        <v>2009</v>
      </c>
      <c r="O388" s="636" t="s">
        <v>2048</v>
      </c>
      <c r="P388" s="636">
        <v>928566.66</v>
      </c>
      <c r="Q388" s="1525"/>
      <c r="R388" s="1525"/>
      <c r="S388" s="1525"/>
      <c r="T388" s="1525"/>
      <c r="U388" s="1525"/>
      <c r="V388" s="1525"/>
      <c r="W388" s="1525"/>
      <c r="X388" s="1525"/>
      <c r="Y388" s="1526"/>
      <c r="Z388" s="1544"/>
      <c r="AA388" s="1544"/>
      <c r="AB388" s="1544"/>
      <c r="AC388" s="1544"/>
      <c r="AD388" s="1525"/>
      <c r="AE388" s="1525"/>
      <c r="AF388" s="1525"/>
      <c r="AG388" s="1525"/>
      <c r="AH388" s="1544"/>
      <c r="AI388" s="1526"/>
      <c r="AJ388" s="1526"/>
      <c r="AK388" s="1546"/>
      <c r="AL388" s="1525"/>
      <c r="AM388" s="1525"/>
      <c r="AN388" s="1525"/>
      <c r="AO388" s="1525"/>
      <c r="AP388" s="1525"/>
      <c r="AQ388" s="1525"/>
      <c r="AR388" s="1525"/>
      <c r="AS388" s="1525"/>
      <c r="AT388" s="1525"/>
      <c r="AU388" s="1525"/>
      <c r="AV388" s="1525"/>
      <c r="AW388" s="1525"/>
      <c r="AX388" s="1525"/>
      <c r="AY388" s="1525"/>
      <c r="AZ388" s="1525"/>
      <c r="BA388" s="1525"/>
      <c r="BB388" s="1525"/>
      <c r="BC388" s="1525"/>
      <c r="BD388" s="1526"/>
      <c r="BE388" s="1526"/>
      <c r="BF388" s="968"/>
    </row>
    <row r="389" spans="1:58" ht="14.25" customHeight="1">
      <c r="A389" s="1525"/>
      <c r="B389" s="1526"/>
      <c r="C389" s="1526"/>
      <c r="D389" s="1525"/>
      <c r="E389" s="1525"/>
      <c r="F389" s="1525"/>
      <c r="G389" s="1525"/>
      <c r="H389" s="1525"/>
      <c r="I389" s="1525"/>
      <c r="J389" s="1525"/>
      <c r="K389" s="636" t="s">
        <v>2049</v>
      </c>
      <c r="L389" s="636" t="s">
        <v>2050</v>
      </c>
      <c r="M389" s="636" t="s">
        <v>2051</v>
      </c>
      <c r="N389" s="636" t="s">
        <v>2009</v>
      </c>
      <c r="O389" s="636" t="s">
        <v>2052</v>
      </c>
      <c r="P389" s="636"/>
      <c r="Q389" s="1525"/>
      <c r="R389" s="1525"/>
      <c r="S389" s="1525"/>
      <c r="T389" s="1525"/>
      <c r="U389" s="1525"/>
      <c r="V389" s="1525"/>
      <c r="W389" s="1525"/>
      <c r="X389" s="1525"/>
      <c r="Y389" s="1526"/>
      <c r="Z389" s="1544"/>
      <c r="AA389" s="1544"/>
      <c r="AB389" s="1544"/>
      <c r="AC389" s="1544"/>
      <c r="AD389" s="1525"/>
      <c r="AE389" s="1525"/>
      <c r="AF389" s="1525"/>
      <c r="AG389" s="1525"/>
      <c r="AH389" s="1544"/>
      <c r="AI389" s="1526"/>
      <c r="AJ389" s="1526"/>
      <c r="AK389" s="1546"/>
      <c r="AL389" s="1525"/>
      <c r="AM389" s="1525"/>
      <c r="AN389" s="1525"/>
      <c r="AO389" s="1525"/>
      <c r="AP389" s="1525"/>
      <c r="AQ389" s="1525"/>
      <c r="AR389" s="1525"/>
      <c r="AS389" s="1525"/>
      <c r="AT389" s="1525"/>
      <c r="AU389" s="1525"/>
      <c r="AV389" s="1525"/>
      <c r="AW389" s="1525"/>
      <c r="AX389" s="1525"/>
      <c r="AY389" s="1525"/>
      <c r="AZ389" s="1525"/>
      <c r="BA389" s="1525"/>
      <c r="BB389" s="1525"/>
      <c r="BC389" s="1525"/>
      <c r="BD389" s="1526"/>
      <c r="BE389" s="1526"/>
      <c r="BF389" s="968"/>
    </row>
    <row r="390" spans="1:58" ht="14.25" customHeight="1">
      <c r="A390" s="1525">
        <v>2018</v>
      </c>
      <c r="B390" s="1526">
        <v>43282</v>
      </c>
      <c r="C390" s="1526">
        <v>43373</v>
      </c>
      <c r="D390" s="1525" t="s">
        <v>794</v>
      </c>
      <c r="E390" s="1525" t="s">
        <v>1577</v>
      </c>
      <c r="F390" s="1525" t="s">
        <v>1577</v>
      </c>
      <c r="G390" s="1525" t="s">
        <v>1695</v>
      </c>
      <c r="H390" s="1525" t="s">
        <v>393</v>
      </c>
      <c r="I390" s="1469" t="s">
        <v>599</v>
      </c>
      <c r="J390" s="1525" t="s">
        <v>139</v>
      </c>
      <c r="K390" s="636" t="s">
        <v>61</v>
      </c>
      <c r="L390" s="636" t="s">
        <v>1579</v>
      </c>
      <c r="M390" s="636" t="s">
        <v>1579</v>
      </c>
      <c r="N390" s="636" t="s">
        <v>1967</v>
      </c>
      <c r="O390" s="636" t="s">
        <v>1968</v>
      </c>
      <c r="P390" s="636">
        <v>765670.66</v>
      </c>
      <c r="Q390" s="1525" t="s">
        <v>61</v>
      </c>
      <c r="R390" s="1525" t="s">
        <v>1579</v>
      </c>
      <c r="S390" s="1525" t="s">
        <v>1579</v>
      </c>
      <c r="T390" s="1525" t="s">
        <v>231</v>
      </c>
      <c r="U390" s="1525" t="s">
        <v>1592</v>
      </c>
      <c r="V390" s="1525" t="s">
        <v>171</v>
      </c>
      <c r="W390" s="1525" t="s">
        <v>51</v>
      </c>
      <c r="X390" s="1525" t="s">
        <v>1695</v>
      </c>
      <c r="Y390" s="1526">
        <v>43258</v>
      </c>
      <c r="Z390" s="1544">
        <v>660060.91</v>
      </c>
      <c r="AA390" s="1544">
        <v>765670.66</v>
      </c>
      <c r="AB390" s="1544">
        <v>0</v>
      </c>
      <c r="AC390" s="1544">
        <v>765670.66</v>
      </c>
      <c r="AD390" s="1525" t="s">
        <v>241</v>
      </c>
      <c r="AE390" s="1525" t="s">
        <v>1495</v>
      </c>
      <c r="AF390" s="1525" t="s">
        <v>70</v>
      </c>
      <c r="AG390" s="1525" t="s">
        <v>139</v>
      </c>
      <c r="AH390" s="1544">
        <v>99009.14</v>
      </c>
      <c r="AI390" s="1526">
        <v>43259</v>
      </c>
      <c r="AJ390" s="1526">
        <v>43272</v>
      </c>
      <c r="AK390" s="1545" t="s">
        <v>1696</v>
      </c>
      <c r="AL390" s="1469" t="s">
        <v>600</v>
      </c>
      <c r="AM390" s="1525" t="s">
        <v>384</v>
      </c>
      <c r="AN390" s="1525" t="s">
        <v>389</v>
      </c>
      <c r="AO390" s="1525" t="s">
        <v>73</v>
      </c>
      <c r="AP390" s="1469" t="s">
        <v>601</v>
      </c>
      <c r="AQ390" s="1525" t="s">
        <v>73</v>
      </c>
      <c r="AR390" s="1525" t="s">
        <v>573</v>
      </c>
      <c r="AS390" s="1525" t="s">
        <v>780</v>
      </c>
      <c r="AT390" s="1525" t="s">
        <v>566</v>
      </c>
      <c r="AU390" s="1525" t="s">
        <v>566</v>
      </c>
      <c r="AV390" s="1525" t="s">
        <v>566</v>
      </c>
      <c r="AW390" s="1525" t="s">
        <v>2228</v>
      </c>
      <c r="AX390" s="1525" t="s">
        <v>74</v>
      </c>
      <c r="AY390" s="1469" t="s">
        <v>569</v>
      </c>
      <c r="AZ390" s="1469" t="s">
        <v>570</v>
      </c>
      <c r="BA390" s="1469" t="s">
        <v>571</v>
      </c>
      <c r="BB390" s="1469" t="s">
        <v>572</v>
      </c>
      <c r="BC390" s="1525" t="s">
        <v>51</v>
      </c>
      <c r="BD390" s="1526">
        <v>43385</v>
      </c>
      <c r="BE390" s="1526">
        <v>43385</v>
      </c>
      <c r="BF390" s="968"/>
    </row>
    <row r="391" spans="1:58" ht="14.25" customHeight="1">
      <c r="A391" s="1525"/>
      <c r="B391" s="1526"/>
      <c r="C391" s="1526"/>
      <c r="D391" s="1525"/>
      <c r="E391" s="1525"/>
      <c r="F391" s="1525"/>
      <c r="G391" s="1525"/>
      <c r="H391" s="1525"/>
      <c r="I391" s="1525"/>
      <c r="J391" s="1525"/>
      <c r="K391" s="636" t="s">
        <v>61</v>
      </c>
      <c r="L391" s="636" t="s">
        <v>1579</v>
      </c>
      <c r="M391" s="636" t="s">
        <v>1579</v>
      </c>
      <c r="N391" s="636" t="s">
        <v>2020</v>
      </c>
      <c r="O391" s="636" t="s">
        <v>2021</v>
      </c>
      <c r="P391" s="636">
        <v>880392.59</v>
      </c>
      <c r="Q391" s="1525"/>
      <c r="R391" s="1525"/>
      <c r="S391" s="1525"/>
      <c r="T391" s="1525"/>
      <c r="U391" s="1525"/>
      <c r="V391" s="1525"/>
      <c r="W391" s="1525"/>
      <c r="X391" s="1525"/>
      <c r="Y391" s="1526"/>
      <c r="Z391" s="1544"/>
      <c r="AA391" s="1544"/>
      <c r="AB391" s="1544"/>
      <c r="AC391" s="1544"/>
      <c r="AD391" s="1525"/>
      <c r="AE391" s="1525"/>
      <c r="AF391" s="1525"/>
      <c r="AG391" s="1525"/>
      <c r="AH391" s="1544"/>
      <c r="AI391" s="1526"/>
      <c r="AJ391" s="1526"/>
      <c r="AK391" s="1546"/>
      <c r="AL391" s="1525"/>
      <c r="AM391" s="1525"/>
      <c r="AN391" s="1525"/>
      <c r="AO391" s="1525"/>
      <c r="AP391" s="1525"/>
      <c r="AQ391" s="1525"/>
      <c r="AR391" s="1525"/>
      <c r="AS391" s="1525"/>
      <c r="AT391" s="1525"/>
      <c r="AU391" s="1525"/>
      <c r="AV391" s="1525"/>
      <c r="AW391" s="1525"/>
      <c r="AX391" s="1525"/>
      <c r="AY391" s="1525"/>
      <c r="AZ391" s="1525"/>
      <c r="BA391" s="1525"/>
      <c r="BB391" s="1525"/>
      <c r="BC391" s="1525"/>
      <c r="BD391" s="1526"/>
      <c r="BE391" s="1526"/>
      <c r="BF391" s="968"/>
    </row>
    <row r="392" spans="1:58" ht="14.25" customHeight="1">
      <c r="A392" s="1525"/>
      <c r="B392" s="1526"/>
      <c r="C392" s="1526"/>
      <c r="D392" s="1525"/>
      <c r="E392" s="1525"/>
      <c r="F392" s="1525"/>
      <c r="G392" s="1525"/>
      <c r="H392" s="1525"/>
      <c r="I392" s="1525"/>
      <c r="J392" s="1525"/>
      <c r="K392" s="636" t="s">
        <v>61</v>
      </c>
      <c r="L392" s="636" t="s">
        <v>1579</v>
      </c>
      <c r="M392" s="636" t="s">
        <v>1579</v>
      </c>
      <c r="N392" s="636" t="s">
        <v>417</v>
      </c>
      <c r="O392" s="636" t="s">
        <v>2053</v>
      </c>
      <c r="P392" s="636">
        <v>857425.83</v>
      </c>
      <c r="Q392" s="1525"/>
      <c r="R392" s="1525"/>
      <c r="S392" s="1525"/>
      <c r="T392" s="1525"/>
      <c r="U392" s="1525"/>
      <c r="V392" s="1525"/>
      <c r="W392" s="1525"/>
      <c r="X392" s="1525"/>
      <c r="Y392" s="1526"/>
      <c r="Z392" s="1544"/>
      <c r="AA392" s="1544"/>
      <c r="AB392" s="1544"/>
      <c r="AC392" s="1544"/>
      <c r="AD392" s="1525"/>
      <c r="AE392" s="1525"/>
      <c r="AF392" s="1525"/>
      <c r="AG392" s="1525"/>
      <c r="AH392" s="1544"/>
      <c r="AI392" s="1526"/>
      <c r="AJ392" s="1526"/>
      <c r="AK392" s="1546"/>
      <c r="AL392" s="1525"/>
      <c r="AM392" s="1525"/>
      <c r="AN392" s="1525"/>
      <c r="AO392" s="1525"/>
      <c r="AP392" s="1525"/>
      <c r="AQ392" s="1525"/>
      <c r="AR392" s="1525"/>
      <c r="AS392" s="1525"/>
      <c r="AT392" s="1525"/>
      <c r="AU392" s="1525"/>
      <c r="AV392" s="1525"/>
      <c r="AW392" s="1525"/>
      <c r="AX392" s="1525"/>
      <c r="AY392" s="1525"/>
      <c r="AZ392" s="1525"/>
      <c r="BA392" s="1525"/>
      <c r="BB392" s="1525"/>
      <c r="BC392" s="1525"/>
      <c r="BD392" s="1526"/>
      <c r="BE392" s="1526"/>
      <c r="BF392" s="968"/>
    </row>
    <row r="393" spans="1:58" ht="14.25" customHeight="1">
      <c r="A393" s="1525">
        <v>2018</v>
      </c>
      <c r="B393" s="1526">
        <v>43282</v>
      </c>
      <c r="C393" s="1526">
        <v>43373</v>
      </c>
      <c r="D393" s="1525" t="s">
        <v>794</v>
      </c>
      <c r="E393" s="1525" t="s">
        <v>1577</v>
      </c>
      <c r="F393" s="1525" t="s">
        <v>1577</v>
      </c>
      <c r="G393" s="1525" t="s">
        <v>1697</v>
      </c>
      <c r="H393" s="1525" t="s">
        <v>393</v>
      </c>
      <c r="I393" s="1469" t="s">
        <v>599</v>
      </c>
      <c r="J393" s="1525" t="s">
        <v>139</v>
      </c>
      <c r="K393" s="636" t="s">
        <v>61</v>
      </c>
      <c r="L393" s="636" t="s">
        <v>1579</v>
      </c>
      <c r="M393" s="636" t="s">
        <v>1579</v>
      </c>
      <c r="N393" s="636" t="s">
        <v>2039</v>
      </c>
      <c r="O393" s="636" t="s">
        <v>2040</v>
      </c>
      <c r="P393" s="636">
        <v>393692.4</v>
      </c>
      <c r="Q393" s="1525" t="s">
        <v>61</v>
      </c>
      <c r="R393" s="1525" t="s">
        <v>1579</v>
      </c>
      <c r="S393" s="1525" t="s">
        <v>1579</v>
      </c>
      <c r="T393" s="1525" t="s">
        <v>235</v>
      </c>
      <c r="U393" s="1525" t="s">
        <v>1518</v>
      </c>
      <c r="V393" s="1525" t="s">
        <v>171</v>
      </c>
      <c r="W393" s="1525" t="s">
        <v>51</v>
      </c>
      <c r="X393" s="1525" t="s">
        <v>1697</v>
      </c>
      <c r="Y393" s="1526">
        <v>43258</v>
      </c>
      <c r="Z393" s="1544">
        <v>306094</v>
      </c>
      <c r="AA393" s="1544">
        <v>355069.04</v>
      </c>
      <c r="AB393" s="1544">
        <v>0</v>
      </c>
      <c r="AC393" s="1544">
        <v>355069.04</v>
      </c>
      <c r="AD393" s="1525" t="s">
        <v>241</v>
      </c>
      <c r="AE393" s="1525" t="s">
        <v>1495</v>
      </c>
      <c r="AF393" s="1525" t="s">
        <v>70</v>
      </c>
      <c r="AG393" s="1525" t="s">
        <v>139</v>
      </c>
      <c r="AH393" s="1544">
        <v>45914.1</v>
      </c>
      <c r="AI393" s="1526">
        <v>43259</v>
      </c>
      <c r="AJ393" s="1526">
        <v>43279</v>
      </c>
      <c r="AK393" s="1545" t="s">
        <v>1698</v>
      </c>
      <c r="AL393" s="1469" t="s">
        <v>600</v>
      </c>
      <c r="AM393" s="1525" t="s">
        <v>384</v>
      </c>
      <c r="AN393" s="1525" t="s">
        <v>389</v>
      </c>
      <c r="AO393" s="1525" t="s">
        <v>73</v>
      </c>
      <c r="AP393" s="1469" t="s">
        <v>601</v>
      </c>
      <c r="AQ393" s="1525" t="s">
        <v>73</v>
      </c>
      <c r="AR393" s="1525" t="s">
        <v>573</v>
      </c>
      <c r="AS393" s="1525" t="s">
        <v>780</v>
      </c>
      <c r="AT393" s="1525" t="s">
        <v>566</v>
      </c>
      <c r="AU393" s="1525" t="s">
        <v>566</v>
      </c>
      <c r="AV393" s="1525" t="s">
        <v>566</v>
      </c>
      <c r="AW393" s="1525" t="s">
        <v>2228</v>
      </c>
      <c r="AX393" s="1525" t="s">
        <v>74</v>
      </c>
      <c r="AY393" s="1469" t="s">
        <v>569</v>
      </c>
      <c r="AZ393" s="1469" t="s">
        <v>570</v>
      </c>
      <c r="BA393" s="1469" t="s">
        <v>571</v>
      </c>
      <c r="BB393" s="1469" t="s">
        <v>572</v>
      </c>
      <c r="BC393" s="1525" t="s">
        <v>51</v>
      </c>
      <c r="BD393" s="1526">
        <v>43385</v>
      </c>
      <c r="BE393" s="1526">
        <v>43385</v>
      </c>
      <c r="BF393" s="968"/>
    </row>
    <row r="394" spans="1:58" ht="14.25" customHeight="1">
      <c r="A394" s="1525"/>
      <c r="B394" s="1526"/>
      <c r="C394" s="1526"/>
      <c r="D394" s="1525"/>
      <c r="E394" s="1525"/>
      <c r="F394" s="1525"/>
      <c r="G394" s="1525"/>
      <c r="H394" s="1525"/>
      <c r="I394" s="1525"/>
      <c r="J394" s="1525"/>
      <c r="K394" s="636" t="s">
        <v>61</v>
      </c>
      <c r="L394" s="636" t="s">
        <v>1579</v>
      </c>
      <c r="M394" s="636" t="s">
        <v>1579</v>
      </c>
      <c r="N394" s="636" t="s">
        <v>413</v>
      </c>
      <c r="O394" s="636" t="s">
        <v>2028</v>
      </c>
      <c r="P394" s="636">
        <v>355069.04</v>
      </c>
      <c r="Q394" s="1525"/>
      <c r="R394" s="1525"/>
      <c r="S394" s="1525"/>
      <c r="T394" s="1525"/>
      <c r="U394" s="1525"/>
      <c r="V394" s="1525"/>
      <c r="W394" s="1525"/>
      <c r="X394" s="1525"/>
      <c r="Y394" s="1526"/>
      <c r="Z394" s="1544"/>
      <c r="AA394" s="1544"/>
      <c r="AB394" s="1544"/>
      <c r="AC394" s="1544"/>
      <c r="AD394" s="1525"/>
      <c r="AE394" s="1525"/>
      <c r="AF394" s="1525"/>
      <c r="AG394" s="1525"/>
      <c r="AH394" s="1544"/>
      <c r="AI394" s="1526"/>
      <c r="AJ394" s="1526"/>
      <c r="AK394" s="1546"/>
      <c r="AL394" s="1525"/>
      <c r="AM394" s="1525"/>
      <c r="AN394" s="1525"/>
      <c r="AO394" s="1525"/>
      <c r="AP394" s="1525"/>
      <c r="AQ394" s="1525"/>
      <c r="AR394" s="1525"/>
      <c r="AS394" s="1525"/>
      <c r="AT394" s="1525"/>
      <c r="AU394" s="1525"/>
      <c r="AV394" s="1525"/>
      <c r="AW394" s="1525"/>
      <c r="AX394" s="1525"/>
      <c r="AY394" s="1525"/>
      <c r="AZ394" s="1525"/>
      <c r="BA394" s="1525"/>
      <c r="BB394" s="1525"/>
      <c r="BC394" s="1525"/>
      <c r="BD394" s="1526"/>
      <c r="BE394" s="1526"/>
      <c r="BF394" s="968"/>
    </row>
    <row r="395" spans="1:58" ht="14.25" customHeight="1">
      <c r="A395" s="1525"/>
      <c r="B395" s="1526"/>
      <c r="C395" s="1526"/>
      <c r="D395" s="1525"/>
      <c r="E395" s="1525"/>
      <c r="F395" s="1525"/>
      <c r="G395" s="1525"/>
      <c r="H395" s="1525"/>
      <c r="I395" s="1525"/>
      <c r="J395" s="1525"/>
      <c r="K395" s="636" t="s">
        <v>61</v>
      </c>
      <c r="L395" s="636" t="s">
        <v>1579</v>
      </c>
      <c r="M395" s="636" t="s">
        <v>1579</v>
      </c>
      <c r="N395" s="636" t="s">
        <v>411</v>
      </c>
      <c r="O395" s="636" t="s">
        <v>1947</v>
      </c>
      <c r="P395" s="636">
        <v>398320.8</v>
      </c>
      <c r="Q395" s="1525"/>
      <c r="R395" s="1525"/>
      <c r="S395" s="1525"/>
      <c r="T395" s="1525"/>
      <c r="U395" s="1525"/>
      <c r="V395" s="1525"/>
      <c r="W395" s="1525"/>
      <c r="X395" s="1525"/>
      <c r="Y395" s="1526"/>
      <c r="Z395" s="1544"/>
      <c r="AA395" s="1544"/>
      <c r="AB395" s="1544"/>
      <c r="AC395" s="1544"/>
      <c r="AD395" s="1525"/>
      <c r="AE395" s="1525"/>
      <c r="AF395" s="1525"/>
      <c r="AG395" s="1525"/>
      <c r="AH395" s="1544"/>
      <c r="AI395" s="1526"/>
      <c r="AJ395" s="1526"/>
      <c r="AK395" s="1546"/>
      <c r="AL395" s="1525"/>
      <c r="AM395" s="1525"/>
      <c r="AN395" s="1525"/>
      <c r="AO395" s="1525"/>
      <c r="AP395" s="1525"/>
      <c r="AQ395" s="1525"/>
      <c r="AR395" s="1525"/>
      <c r="AS395" s="1525"/>
      <c r="AT395" s="1525"/>
      <c r="AU395" s="1525"/>
      <c r="AV395" s="1525"/>
      <c r="AW395" s="1525"/>
      <c r="AX395" s="1525"/>
      <c r="AY395" s="1525"/>
      <c r="AZ395" s="1525"/>
      <c r="BA395" s="1525"/>
      <c r="BB395" s="1525"/>
      <c r="BC395" s="1525"/>
      <c r="BD395" s="1526"/>
      <c r="BE395" s="1526"/>
      <c r="BF395" s="968"/>
    </row>
    <row r="396" spans="1:58" ht="14.25" customHeight="1">
      <c r="A396" s="1525">
        <v>2018</v>
      </c>
      <c r="B396" s="1526">
        <v>43282</v>
      </c>
      <c r="C396" s="1526">
        <v>43373</v>
      </c>
      <c r="D396" s="1525" t="s">
        <v>794</v>
      </c>
      <c r="E396" s="1525" t="s">
        <v>1615</v>
      </c>
      <c r="F396" s="1525" t="s">
        <v>1615</v>
      </c>
      <c r="G396" s="1525" t="s">
        <v>1699</v>
      </c>
      <c r="H396" s="1525">
        <v>55</v>
      </c>
      <c r="I396" s="1469" t="s">
        <v>599</v>
      </c>
      <c r="J396" s="1525" t="s">
        <v>1700</v>
      </c>
      <c r="K396" s="636" t="s">
        <v>61</v>
      </c>
      <c r="L396" s="636" t="s">
        <v>1579</v>
      </c>
      <c r="M396" s="636" t="s">
        <v>1579</v>
      </c>
      <c r="N396" s="636" t="s">
        <v>2054</v>
      </c>
      <c r="O396" s="636" t="s">
        <v>2055</v>
      </c>
      <c r="P396" s="636">
        <v>491512.42</v>
      </c>
      <c r="Q396" s="1525" t="s">
        <v>305</v>
      </c>
      <c r="R396" s="1525" t="s">
        <v>322</v>
      </c>
      <c r="S396" s="1525" t="s">
        <v>307</v>
      </c>
      <c r="T396" s="1525" t="s">
        <v>1363</v>
      </c>
      <c r="U396" s="1525" t="s">
        <v>1528</v>
      </c>
      <c r="V396" s="1525" t="s">
        <v>132</v>
      </c>
      <c r="W396" s="1525" t="s">
        <v>51</v>
      </c>
      <c r="X396" s="1525" t="s">
        <v>1699</v>
      </c>
      <c r="Y396" s="1526">
        <v>43262</v>
      </c>
      <c r="Z396" s="1544">
        <v>145824</v>
      </c>
      <c r="AA396" s="1544">
        <v>169155.84</v>
      </c>
      <c r="AB396" s="1544">
        <v>0</v>
      </c>
      <c r="AC396" s="1544">
        <v>169155.84</v>
      </c>
      <c r="AD396" s="1525" t="s">
        <v>241</v>
      </c>
      <c r="AE396" s="1525" t="s">
        <v>1495</v>
      </c>
      <c r="AF396" s="1525" t="s">
        <v>70</v>
      </c>
      <c r="AG396" s="1525" t="s">
        <v>1700</v>
      </c>
      <c r="AH396" s="1544">
        <v>0</v>
      </c>
      <c r="AI396" s="1526">
        <v>43263</v>
      </c>
      <c r="AJ396" s="1526">
        <v>43465</v>
      </c>
      <c r="AK396" s="1545" t="s">
        <v>1701</v>
      </c>
      <c r="AL396" s="1469" t="s">
        <v>600</v>
      </c>
      <c r="AM396" s="1525" t="s">
        <v>384</v>
      </c>
      <c r="AN396" s="1525" t="s">
        <v>389</v>
      </c>
      <c r="AO396" s="1525" t="s">
        <v>73</v>
      </c>
      <c r="AP396" s="1469" t="s">
        <v>601</v>
      </c>
      <c r="AQ396" s="1525" t="s">
        <v>73</v>
      </c>
      <c r="AR396" s="1525" t="s">
        <v>573</v>
      </c>
      <c r="AS396" s="1525" t="s">
        <v>780</v>
      </c>
      <c r="AT396" s="1525" t="s">
        <v>566</v>
      </c>
      <c r="AU396" s="1525" t="s">
        <v>566</v>
      </c>
      <c r="AV396" s="1525" t="s">
        <v>566</v>
      </c>
      <c r="AW396" s="1525" t="s">
        <v>2228</v>
      </c>
      <c r="AX396" s="1525" t="s">
        <v>74</v>
      </c>
      <c r="AY396" s="1469" t="s">
        <v>569</v>
      </c>
      <c r="AZ396" s="1469" t="s">
        <v>570</v>
      </c>
      <c r="BA396" s="1469" t="s">
        <v>571</v>
      </c>
      <c r="BB396" s="1469" t="s">
        <v>572</v>
      </c>
      <c r="BC396" s="1525" t="s">
        <v>51</v>
      </c>
      <c r="BD396" s="1526">
        <v>43385</v>
      </c>
      <c r="BE396" s="1526">
        <v>43385</v>
      </c>
      <c r="BF396" s="968"/>
    </row>
    <row r="397" spans="1:58" ht="14.25" customHeight="1">
      <c r="A397" s="1525"/>
      <c r="B397" s="1526"/>
      <c r="C397" s="1526"/>
      <c r="D397" s="1525"/>
      <c r="E397" s="1525"/>
      <c r="F397" s="1525"/>
      <c r="G397" s="1525"/>
      <c r="H397" s="1525"/>
      <c r="I397" s="1525"/>
      <c r="J397" s="1525"/>
      <c r="K397" s="636" t="s">
        <v>2006</v>
      </c>
      <c r="L397" s="636" t="s">
        <v>2007</v>
      </c>
      <c r="M397" s="636" t="s">
        <v>2008</v>
      </c>
      <c r="N397" s="636" t="s">
        <v>2009</v>
      </c>
      <c r="O397" s="636" t="s">
        <v>1920</v>
      </c>
      <c r="P397" s="636">
        <v>459167.44</v>
      </c>
      <c r="Q397" s="1525"/>
      <c r="R397" s="1525"/>
      <c r="S397" s="1525"/>
      <c r="T397" s="1525"/>
      <c r="U397" s="1525"/>
      <c r="V397" s="1525"/>
      <c r="W397" s="1525"/>
      <c r="X397" s="1525"/>
      <c r="Y397" s="1526"/>
      <c r="Z397" s="1544"/>
      <c r="AA397" s="1544"/>
      <c r="AB397" s="1544"/>
      <c r="AC397" s="1544"/>
      <c r="AD397" s="1525"/>
      <c r="AE397" s="1525"/>
      <c r="AF397" s="1525"/>
      <c r="AG397" s="1525"/>
      <c r="AH397" s="1544"/>
      <c r="AI397" s="1526"/>
      <c r="AJ397" s="1526"/>
      <c r="AK397" s="1546"/>
      <c r="AL397" s="1525"/>
      <c r="AM397" s="1525"/>
      <c r="AN397" s="1525"/>
      <c r="AO397" s="1525"/>
      <c r="AP397" s="1525"/>
      <c r="AQ397" s="1525"/>
      <c r="AR397" s="1525"/>
      <c r="AS397" s="1525"/>
      <c r="AT397" s="1525"/>
      <c r="AU397" s="1525"/>
      <c r="AV397" s="1525"/>
      <c r="AW397" s="1525"/>
      <c r="AX397" s="1525"/>
      <c r="AY397" s="1525"/>
      <c r="AZ397" s="1525"/>
      <c r="BA397" s="1525"/>
      <c r="BB397" s="1525"/>
      <c r="BC397" s="1525"/>
      <c r="BD397" s="1526"/>
      <c r="BE397" s="1526"/>
      <c r="BF397" s="968"/>
    </row>
    <row r="398" spans="1:58" ht="14.25" customHeight="1">
      <c r="A398" s="1525">
        <v>2018</v>
      </c>
      <c r="B398" s="1526">
        <v>43282</v>
      </c>
      <c r="C398" s="1526">
        <v>43373</v>
      </c>
      <c r="D398" s="1525" t="s">
        <v>794</v>
      </c>
      <c r="E398" s="1525" t="s">
        <v>1577</v>
      </c>
      <c r="F398" s="1525" t="s">
        <v>1577</v>
      </c>
      <c r="G398" s="1525" t="s">
        <v>1702</v>
      </c>
      <c r="H398" s="1525" t="s">
        <v>393</v>
      </c>
      <c r="I398" s="1525" t="s">
        <v>599</v>
      </c>
      <c r="J398" s="1525" t="s">
        <v>139</v>
      </c>
      <c r="K398" s="636" t="s">
        <v>61</v>
      </c>
      <c r="L398" s="636" t="s">
        <v>1579</v>
      </c>
      <c r="M398" s="636" t="s">
        <v>1579</v>
      </c>
      <c r="N398" s="636" t="s">
        <v>2017</v>
      </c>
      <c r="O398" s="636" t="s">
        <v>2018</v>
      </c>
      <c r="P398" s="636">
        <v>282552.8</v>
      </c>
      <c r="Q398" s="1525" t="s">
        <v>61</v>
      </c>
      <c r="R398" s="1525" t="s">
        <v>1579</v>
      </c>
      <c r="S398" s="1525" t="s">
        <v>1579</v>
      </c>
      <c r="T398" s="1525" t="s">
        <v>233</v>
      </c>
      <c r="U398" s="1525" t="s">
        <v>1644</v>
      </c>
      <c r="V398" s="1525" t="s">
        <v>171</v>
      </c>
      <c r="W398" s="1525" t="s">
        <v>51</v>
      </c>
      <c r="X398" s="1525" t="s">
        <v>1702</v>
      </c>
      <c r="Y398" s="1526">
        <v>43263</v>
      </c>
      <c r="Z398" s="1544">
        <v>243580</v>
      </c>
      <c r="AA398" s="1544">
        <v>282552.8</v>
      </c>
      <c r="AB398" s="1544">
        <v>0</v>
      </c>
      <c r="AC398" s="1544">
        <v>282552.8</v>
      </c>
      <c r="AD398" s="1525" t="s">
        <v>241</v>
      </c>
      <c r="AE398" s="1525" t="s">
        <v>1495</v>
      </c>
      <c r="AF398" s="1525" t="s">
        <v>70</v>
      </c>
      <c r="AG398" s="1525" t="s">
        <v>139</v>
      </c>
      <c r="AH398" s="1544">
        <v>36537</v>
      </c>
      <c r="AI398" s="1526">
        <v>43264</v>
      </c>
      <c r="AJ398" s="1526">
        <v>43272</v>
      </c>
      <c r="AK398" s="1545" t="s">
        <v>1703</v>
      </c>
      <c r="AL398" s="1469" t="s">
        <v>600</v>
      </c>
      <c r="AM398" s="1525" t="s">
        <v>384</v>
      </c>
      <c r="AN398" s="1525" t="s">
        <v>389</v>
      </c>
      <c r="AO398" s="1525" t="s">
        <v>73</v>
      </c>
      <c r="AP398" s="1469" t="s">
        <v>601</v>
      </c>
      <c r="AQ398" s="1525" t="s">
        <v>73</v>
      </c>
      <c r="AR398" s="1525" t="s">
        <v>573</v>
      </c>
      <c r="AS398" s="1525" t="s">
        <v>780</v>
      </c>
      <c r="AT398" s="1525" t="s">
        <v>566</v>
      </c>
      <c r="AU398" s="1525" t="s">
        <v>566</v>
      </c>
      <c r="AV398" s="1525" t="s">
        <v>566</v>
      </c>
      <c r="AW398" s="1525" t="s">
        <v>2228</v>
      </c>
      <c r="AX398" s="1525" t="s">
        <v>74</v>
      </c>
      <c r="AY398" s="1469" t="s">
        <v>569</v>
      </c>
      <c r="AZ398" s="1469" t="s">
        <v>570</v>
      </c>
      <c r="BA398" s="1469" t="s">
        <v>571</v>
      </c>
      <c r="BB398" s="1469" t="s">
        <v>572</v>
      </c>
      <c r="BC398" s="1525" t="s">
        <v>51</v>
      </c>
      <c r="BD398" s="1526">
        <v>43385</v>
      </c>
      <c r="BE398" s="1526">
        <v>43385</v>
      </c>
      <c r="BF398" s="968"/>
    </row>
    <row r="399" spans="1:58" ht="14.25" customHeight="1">
      <c r="A399" s="1525"/>
      <c r="B399" s="1526"/>
      <c r="C399" s="1526"/>
      <c r="D399" s="1525"/>
      <c r="E399" s="1525"/>
      <c r="F399" s="1525"/>
      <c r="G399" s="1525"/>
      <c r="H399" s="1525"/>
      <c r="I399" s="1525"/>
      <c r="J399" s="1525"/>
      <c r="K399" s="636" t="s">
        <v>61</v>
      </c>
      <c r="L399" s="636" t="s">
        <v>1579</v>
      </c>
      <c r="M399" s="636" t="s">
        <v>1579</v>
      </c>
      <c r="N399" s="636" t="s">
        <v>2019</v>
      </c>
      <c r="O399" s="636" t="s">
        <v>1317</v>
      </c>
      <c r="P399" s="636">
        <v>296674.64</v>
      </c>
      <c r="Q399" s="1525"/>
      <c r="R399" s="1525"/>
      <c r="S399" s="1525"/>
      <c r="T399" s="1525"/>
      <c r="U399" s="1525"/>
      <c r="V399" s="1525"/>
      <c r="W399" s="1525"/>
      <c r="X399" s="1525"/>
      <c r="Y399" s="1526"/>
      <c r="Z399" s="1544"/>
      <c r="AA399" s="1544"/>
      <c r="AB399" s="1544"/>
      <c r="AC399" s="1544"/>
      <c r="AD399" s="1525"/>
      <c r="AE399" s="1525"/>
      <c r="AF399" s="1525"/>
      <c r="AG399" s="1525"/>
      <c r="AH399" s="1544"/>
      <c r="AI399" s="1526"/>
      <c r="AJ399" s="1526"/>
      <c r="AK399" s="1546"/>
      <c r="AL399" s="1525"/>
      <c r="AM399" s="1525"/>
      <c r="AN399" s="1525"/>
      <c r="AO399" s="1525"/>
      <c r="AP399" s="1525"/>
      <c r="AQ399" s="1525"/>
      <c r="AR399" s="1525"/>
      <c r="AS399" s="1525"/>
      <c r="AT399" s="1525"/>
      <c r="AU399" s="1525"/>
      <c r="AV399" s="1525"/>
      <c r="AW399" s="1525"/>
      <c r="AX399" s="1525"/>
      <c r="AY399" s="1525"/>
      <c r="AZ399" s="1525"/>
      <c r="BA399" s="1525"/>
      <c r="BB399" s="1525"/>
      <c r="BC399" s="1525"/>
      <c r="BD399" s="1526"/>
      <c r="BE399" s="1526"/>
      <c r="BF399" s="968"/>
    </row>
    <row r="400" spans="1:58" ht="14.25" customHeight="1">
      <c r="A400" s="1525"/>
      <c r="B400" s="1526"/>
      <c r="C400" s="1526"/>
      <c r="D400" s="1525"/>
      <c r="E400" s="1525"/>
      <c r="F400" s="1525"/>
      <c r="G400" s="1525"/>
      <c r="H400" s="1525"/>
      <c r="I400" s="1525"/>
      <c r="J400" s="1525"/>
      <c r="K400" s="636" t="s">
        <v>61</v>
      </c>
      <c r="L400" s="636" t="s">
        <v>1579</v>
      </c>
      <c r="M400" s="636" t="s">
        <v>1579</v>
      </c>
      <c r="N400" s="636" t="s">
        <v>398</v>
      </c>
      <c r="O400" s="636" t="s">
        <v>2012</v>
      </c>
      <c r="P400" s="636">
        <v>305579.96000000002</v>
      </c>
      <c r="Q400" s="1525"/>
      <c r="R400" s="1525"/>
      <c r="S400" s="1525"/>
      <c r="T400" s="1525"/>
      <c r="U400" s="1525"/>
      <c r="V400" s="1525"/>
      <c r="W400" s="1525"/>
      <c r="X400" s="1525"/>
      <c r="Y400" s="1526"/>
      <c r="Z400" s="1544"/>
      <c r="AA400" s="1544"/>
      <c r="AB400" s="1544"/>
      <c r="AC400" s="1544"/>
      <c r="AD400" s="1525"/>
      <c r="AE400" s="1525"/>
      <c r="AF400" s="1525"/>
      <c r="AG400" s="1525"/>
      <c r="AH400" s="1544"/>
      <c r="AI400" s="1526"/>
      <c r="AJ400" s="1526"/>
      <c r="AK400" s="1546"/>
      <c r="AL400" s="1525"/>
      <c r="AM400" s="1525"/>
      <c r="AN400" s="1525"/>
      <c r="AO400" s="1525"/>
      <c r="AP400" s="1525"/>
      <c r="AQ400" s="1525"/>
      <c r="AR400" s="1525"/>
      <c r="AS400" s="1525"/>
      <c r="AT400" s="1525"/>
      <c r="AU400" s="1525"/>
      <c r="AV400" s="1525"/>
      <c r="AW400" s="1525"/>
      <c r="AX400" s="1525"/>
      <c r="AY400" s="1525"/>
      <c r="AZ400" s="1525"/>
      <c r="BA400" s="1525"/>
      <c r="BB400" s="1525"/>
      <c r="BC400" s="1525"/>
      <c r="BD400" s="1526"/>
      <c r="BE400" s="1526"/>
      <c r="BF400" s="968"/>
    </row>
    <row r="401" spans="1:58" ht="14.25" customHeight="1">
      <c r="A401" s="636">
        <v>2018</v>
      </c>
      <c r="B401" s="637">
        <v>43282</v>
      </c>
      <c r="C401" s="637">
        <v>43373</v>
      </c>
      <c r="D401" s="636" t="s">
        <v>794</v>
      </c>
      <c r="E401" s="636" t="s">
        <v>1577</v>
      </c>
      <c r="F401" s="636" t="s">
        <v>1577</v>
      </c>
      <c r="G401" s="636" t="s">
        <v>1704</v>
      </c>
      <c r="H401" s="636">
        <v>55</v>
      </c>
      <c r="I401" s="632" t="s">
        <v>599</v>
      </c>
      <c r="J401" s="636" t="s">
        <v>502</v>
      </c>
      <c r="K401" s="636" t="s">
        <v>61</v>
      </c>
      <c r="L401" s="636" t="s">
        <v>1579</v>
      </c>
      <c r="M401" s="636" t="s">
        <v>1579</v>
      </c>
      <c r="N401" s="636" t="s">
        <v>2056</v>
      </c>
      <c r="O401" s="636" t="s">
        <v>2057</v>
      </c>
      <c r="P401" s="636">
        <v>471205.99</v>
      </c>
      <c r="Q401" s="636" t="s">
        <v>61</v>
      </c>
      <c r="R401" s="636" t="s">
        <v>1579</v>
      </c>
      <c r="S401" s="636" t="s">
        <v>1579</v>
      </c>
      <c r="T401" s="631" t="s">
        <v>250</v>
      </c>
      <c r="U401" s="631" t="s">
        <v>1705</v>
      </c>
      <c r="V401" s="636" t="s">
        <v>171</v>
      </c>
      <c r="W401" s="636" t="s">
        <v>51</v>
      </c>
      <c r="X401" s="631" t="s">
        <v>1704</v>
      </c>
      <c r="Y401" s="637">
        <v>43187</v>
      </c>
      <c r="Z401" s="640">
        <v>458925.33</v>
      </c>
      <c r="AA401" s="640">
        <v>458925.33</v>
      </c>
      <c r="AB401" s="640">
        <v>0</v>
      </c>
      <c r="AC401" s="640">
        <v>458925.33</v>
      </c>
      <c r="AD401" s="636" t="s">
        <v>241</v>
      </c>
      <c r="AE401" s="636" t="s">
        <v>1495</v>
      </c>
      <c r="AF401" s="636" t="s">
        <v>70</v>
      </c>
      <c r="AG401" s="636" t="s">
        <v>502</v>
      </c>
      <c r="AH401" s="640">
        <v>68838.8</v>
      </c>
      <c r="AI401" s="637">
        <v>43191</v>
      </c>
      <c r="AJ401" s="637">
        <v>43465</v>
      </c>
      <c r="AK401" s="638" t="s">
        <v>1706</v>
      </c>
      <c r="AL401" s="632" t="s">
        <v>600</v>
      </c>
      <c r="AM401" s="636" t="s">
        <v>384</v>
      </c>
      <c r="AN401" s="636" t="s">
        <v>389</v>
      </c>
      <c r="AO401" s="636" t="s">
        <v>73</v>
      </c>
      <c r="AP401" s="632" t="s">
        <v>601</v>
      </c>
      <c r="AQ401" s="636" t="s">
        <v>73</v>
      </c>
      <c r="AR401" s="636" t="s">
        <v>573</v>
      </c>
      <c r="AS401" s="636" t="s">
        <v>780</v>
      </c>
      <c r="AT401" s="636" t="s">
        <v>566</v>
      </c>
      <c r="AU401" s="636" t="s">
        <v>566</v>
      </c>
      <c r="AV401" s="636" t="s">
        <v>566</v>
      </c>
      <c r="AW401" s="636" t="s">
        <v>2228</v>
      </c>
      <c r="AX401" s="636" t="s">
        <v>74</v>
      </c>
      <c r="AY401" s="632" t="s">
        <v>569</v>
      </c>
      <c r="AZ401" s="632" t="s">
        <v>570</v>
      </c>
      <c r="BA401" s="632" t="s">
        <v>571</v>
      </c>
      <c r="BB401" s="632" t="s">
        <v>572</v>
      </c>
      <c r="BC401" s="636" t="s">
        <v>51</v>
      </c>
      <c r="BD401" s="637">
        <v>43385</v>
      </c>
      <c r="BE401" s="637">
        <v>43385</v>
      </c>
    </row>
    <row r="402" spans="1:58" ht="14.25" customHeight="1">
      <c r="A402" s="1525">
        <v>2018</v>
      </c>
      <c r="B402" s="1526">
        <v>43282</v>
      </c>
      <c r="C402" s="1526">
        <v>43373</v>
      </c>
      <c r="D402" s="1525" t="s">
        <v>794</v>
      </c>
      <c r="E402" s="1525" t="s">
        <v>1577</v>
      </c>
      <c r="F402" s="1525" t="s">
        <v>1577</v>
      </c>
      <c r="G402" s="1525" t="s">
        <v>1707</v>
      </c>
      <c r="H402" s="1525" t="s">
        <v>393</v>
      </c>
      <c r="I402" s="1469" t="s">
        <v>599</v>
      </c>
      <c r="J402" s="1525" t="s">
        <v>139</v>
      </c>
      <c r="K402" s="636" t="s">
        <v>61</v>
      </c>
      <c r="L402" s="636" t="s">
        <v>1579</v>
      </c>
      <c r="M402" s="636" t="s">
        <v>1579</v>
      </c>
      <c r="N402" s="636" t="s">
        <v>411</v>
      </c>
      <c r="O402" s="636" t="s">
        <v>1947</v>
      </c>
      <c r="P402" s="636">
        <v>501840.36</v>
      </c>
      <c r="Q402" s="1525" t="s">
        <v>1708</v>
      </c>
      <c r="R402" s="1525" t="s">
        <v>1709</v>
      </c>
      <c r="S402" s="1525" t="s">
        <v>1446</v>
      </c>
      <c r="T402" s="1525" t="s">
        <v>1363</v>
      </c>
      <c r="U402" s="1525" t="s">
        <v>1447</v>
      </c>
      <c r="V402" s="1525" t="s">
        <v>171</v>
      </c>
      <c r="W402" s="1525" t="s">
        <v>51</v>
      </c>
      <c r="X402" s="1525" t="s">
        <v>1707</v>
      </c>
      <c r="Y402" s="1526">
        <v>43266</v>
      </c>
      <c r="Z402" s="1544">
        <v>374265</v>
      </c>
      <c r="AA402" s="1544">
        <v>434147.4</v>
      </c>
      <c r="AB402" s="1544">
        <v>0</v>
      </c>
      <c r="AC402" s="1544">
        <v>434147.4</v>
      </c>
      <c r="AD402" s="1525" t="s">
        <v>241</v>
      </c>
      <c r="AE402" s="1525" t="s">
        <v>1495</v>
      </c>
      <c r="AF402" s="1525" t="s">
        <v>70</v>
      </c>
      <c r="AG402" s="1525" t="s">
        <v>139</v>
      </c>
      <c r="AH402" s="1544">
        <v>56139.75</v>
      </c>
      <c r="AI402" s="1526">
        <v>43269</v>
      </c>
      <c r="AJ402" s="1526">
        <v>43280</v>
      </c>
      <c r="AK402" s="1545" t="s">
        <v>1710</v>
      </c>
      <c r="AL402" s="1469" t="s">
        <v>600</v>
      </c>
      <c r="AM402" s="1525" t="s">
        <v>384</v>
      </c>
      <c r="AN402" s="1525" t="s">
        <v>389</v>
      </c>
      <c r="AO402" s="1525" t="s">
        <v>73</v>
      </c>
      <c r="AP402" s="1469" t="s">
        <v>601</v>
      </c>
      <c r="AQ402" s="1525" t="s">
        <v>73</v>
      </c>
      <c r="AR402" s="1525" t="s">
        <v>573</v>
      </c>
      <c r="AS402" s="1525" t="s">
        <v>780</v>
      </c>
      <c r="AT402" s="1525" t="s">
        <v>566</v>
      </c>
      <c r="AU402" s="1525" t="s">
        <v>566</v>
      </c>
      <c r="AV402" s="1525" t="s">
        <v>566</v>
      </c>
      <c r="AW402" s="1525" t="s">
        <v>2228</v>
      </c>
      <c r="AX402" s="1525" t="s">
        <v>74</v>
      </c>
      <c r="AY402" s="1469" t="s">
        <v>569</v>
      </c>
      <c r="AZ402" s="1469" t="s">
        <v>570</v>
      </c>
      <c r="BA402" s="1469" t="s">
        <v>571</v>
      </c>
      <c r="BB402" s="1469" t="s">
        <v>572</v>
      </c>
      <c r="BC402" s="1525" t="s">
        <v>51</v>
      </c>
      <c r="BD402" s="1526">
        <v>43385</v>
      </c>
      <c r="BE402" s="1526">
        <v>43385</v>
      </c>
      <c r="BF402" s="968"/>
    </row>
    <row r="403" spans="1:58" ht="14.25" customHeight="1">
      <c r="A403" s="1525"/>
      <c r="B403" s="1526"/>
      <c r="C403" s="1526"/>
      <c r="D403" s="1525"/>
      <c r="E403" s="1525"/>
      <c r="F403" s="1525"/>
      <c r="G403" s="1525"/>
      <c r="H403" s="1525"/>
      <c r="I403" s="1525"/>
      <c r="J403" s="1525"/>
      <c r="K403" s="636" t="s">
        <v>61</v>
      </c>
      <c r="L403" s="636" t="s">
        <v>1579</v>
      </c>
      <c r="M403" s="636" t="s">
        <v>1579</v>
      </c>
      <c r="N403" s="636" t="s">
        <v>413</v>
      </c>
      <c r="O403" s="636" t="s">
        <v>2028</v>
      </c>
      <c r="P403" s="636">
        <v>506356.24</v>
      </c>
      <c r="Q403" s="1525"/>
      <c r="R403" s="1525"/>
      <c r="S403" s="1525"/>
      <c r="T403" s="1525"/>
      <c r="U403" s="1525"/>
      <c r="V403" s="1525"/>
      <c r="W403" s="1525"/>
      <c r="X403" s="1525"/>
      <c r="Y403" s="1526"/>
      <c r="Z403" s="1544"/>
      <c r="AA403" s="1544"/>
      <c r="AB403" s="1544"/>
      <c r="AC403" s="1544"/>
      <c r="AD403" s="1525"/>
      <c r="AE403" s="1525"/>
      <c r="AF403" s="1525"/>
      <c r="AG403" s="1525"/>
      <c r="AH403" s="1544"/>
      <c r="AI403" s="1526"/>
      <c r="AJ403" s="1526"/>
      <c r="AK403" s="1546"/>
      <c r="AL403" s="1525"/>
      <c r="AM403" s="1525"/>
      <c r="AN403" s="1525"/>
      <c r="AO403" s="1525"/>
      <c r="AP403" s="1525"/>
      <c r="AQ403" s="1525"/>
      <c r="AR403" s="1525"/>
      <c r="AS403" s="1525"/>
      <c r="AT403" s="1525"/>
      <c r="AU403" s="1525"/>
      <c r="AV403" s="1525"/>
      <c r="AW403" s="1525"/>
      <c r="AX403" s="1525"/>
      <c r="AY403" s="1525"/>
      <c r="AZ403" s="1525"/>
      <c r="BA403" s="1525"/>
      <c r="BB403" s="1525"/>
      <c r="BC403" s="1525"/>
      <c r="BD403" s="1526"/>
      <c r="BE403" s="1526"/>
      <c r="BF403" s="968"/>
    </row>
    <row r="404" spans="1:58" ht="14.25" customHeight="1">
      <c r="A404" s="1525"/>
      <c r="B404" s="1526"/>
      <c r="C404" s="1526"/>
      <c r="D404" s="1525"/>
      <c r="E404" s="1525"/>
      <c r="F404" s="1525"/>
      <c r="G404" s="1525"/>
      <c r="H404" s="1525"/>
      <c r="I404" s="1525"/>
      <c r="J404" s="1525"/>
      <c r="K404" s="636" t="s">
        <v>2013</v>
      </c>
      <c r="L404" s="636" t="s">
        <v>2014</v>
      </c>
      <c r="M404" s="636" t="s">
        <v>2015</v>
      </c>
      <c r="N404" s="636" t="s">
        <v>2009</v>
      </c>
      <c r="O404" s="636" t="s">
        <v>2016</v>
      </c>
      <c r="P404" s="636">
        <v>434147.4</v>
      </c>
      <c r="Q404" s="1525"/>
      <c r="R404" s="1525"/>
      <c r="S404" s="1525"/>
      <c r="T404" s="1525"/>
      <c r="U404" s="1525"/>
      <c r="V404" s="1525"/>
      <c r="W404" s="1525"/>
      <c r="X404" s="1525"/>
      <c r="Y404" s="1526"/>
      <c r="Z404" s="1544"/>
      <c r="AA404" s="1544"/>
      <c r="AB404" s="1544"/>
      <c r="AC404" s="1544"/>
      <c r="AD404" s="1525"/>
      <c r="AE404" s="1525"/>
      <c r="AF404" s="1525"/>
      <c r="AG404" s="1525"/>
      <c r="AH404" s="1544"/>
      <c r="AI404" s="1526"/>
      <c r="AJ404" s="1526"/>
      <c r="AK404" s="1546"/>
      <c r="AL404" s="1525"/>
      <c r="AM404" s="1525"/>
      <c r="AN404" s="1525"/>
      <c r="AO404" s="1525"/>
      <c r="AP404" s="1525"/>
      <c r="AQ404" s="1525"/>
      <c r="AR404" s="1525"/>
      <c r="AS404" s="1525"/>
      <c r="AT404" s="1525"/>
      <c r="AU404" s="1525"/>
      <c r="AV404" s="1525"/>
      <c r="AW404" s="1525"/>
      <c r="AX404" s="1525"/>
      <c r="AY404" s="1525"/>
      <c r="AZ404" s="1525"/>
      <c r="BA404" s="1525"/>
      <c r="BB404" s="1525"/>
      <c r="BC404" s="1525"/>
      <c r="BD404" s="1526"/>
      <c r="BE404" s="1526"/>
      <c r="BF404" s="968"/>
    </row>
    <row r="405" spans="1:58" ht="14.25" customHeight="1">
      <c r="A405" s="1525">
        <v>2018</v>
      </c>
      <c r="B405" s="1526">
        <v>43282</v>
      </c>
      <c r="C405" s="1526">
        <v>43373</v>
      </c>
      <c r="D405" s="1525" t="s">
        <v>794</v>
      </c>
      <c r="E405" s="1525" t="s">
        <v>1577</v>
      </c>
      <c r="F405" s="1525" t="s">
        <v>1577</v>
      </c>
      <c r="G405" s="1525" t="s">
        <v>1711</v>
      </c>
      <c r="H405" s="1525">
        <v>55</v>
      </c>
      <c r="I405" s="1469" t="s">
        <v>599</v>
      </c>
      <c r="J405" s="1525" t="s">
        <v>1712</v>
      </c>
      <c r="K405" s="636" t="s">
        <v>61</v>
      </c>
      <c r="L405" s="636" t="s">
        <v>1579</v>
      </c>
      <c r="M405" s="636" t="s">
        <v>1579</v>
      </c>
      <c r="N405" s="636" t="s">
        <v>2058</v>
      </c>
      <c r="O405" s="636" t="s">
        <v>2059</v>
      </c>
      <c r="P405" s="636">
        <v>255000</v>
      </c>
      <c r="Q405" s="1525" t="s">
        <v>61</v>
      </c>
      <c r="R405" s="1525" t="s">
        <v>1579</v>
      </c>
      <c r="S405" s="1525" t="s">
        <v>1579</v>
      </c>
      <c r="T405" s="1525" t="s">
        <v>321</v>
      </c>
      <c r="U405" s="1525" t="s">
        <v>1483</v>
      </c>
      <c r="V405" s="1525" t="s">
        <v>288</v>
      </c>
      <c r="W405" s="1525" t="s">
        <v>51</v>
      </c>
      <c r="X405" s="1525" t="s">
        <v>1711</v>
      </c>
      <c r="Y405" s="1526">
        <v>43270</v>
      </c>
      <c r="Z405" s="1544">
        <v>255000</v>
      </c>
      <c r="AA405" s="1544">
        <v>255000</v>
      </c>
      <c r="AB405" s="1544">
        <v>25500</v>
      </c>
      <c r="AC405" s="1544">
        <v>255000</v>
      </c>
      <c r="AD405" s="1525" t="s">
        <v>241</v>
      </c>
      <c r="AE405" s="1525" t="s">
        <v>1495</v>
      </c>
      <c r="AF405" s="1525" t="s">
        <v>70</v>
      </c>
      <c r="AG405" s="1525" t="s">
        <v>1712</v>
      </c>
      <c r="AH405" s="1544">
        <v>38250</v>
      </c>
      <c r="AI405" s="1526">
        <v>43271</v>
      </c>
      <c r="AJ405" s="1526">
        <v>43465</v>
      </c>
      <c r="AK405" s="1545" t="s">
        <v>1713</v>
      </c>
      <c r="AL405" s="1469" t="s">
        <v>600</v>
      </c>
      <c r="AM405" s="1525" t="s">
        <v>384</v>
      </c>
      <c r="AN405" s="1525" t="s">
        <v>389</v>
      </c>
      <c r="AO405" s="1525" t="s">
        <v>73</v>
      </c>
      <c r="AP405" s="1469" t="s">
        <v>601</v>
      </c>
      <c r="AQ405" s="1525" t="s">
        <v>73</v>
      </c>
      <c r="AR405" s="1525" t="s">
        <v>573</v>
      </c>
      <c r="AS405" s="1525" t="s">
        <v>780</v>
      </c>
      <c r="AT405" s="1525" t="s">
        <v>566</v>
      </c>
      <c r="AU405" s="1525" t="s">
        <v>566</v>
      </c>
      <c r="AV405" s="1525" t="s">
        <v>566</v>
      </c>
      <c r="AW405" s="1525" t="s">
        <v>2228</v>
      </c>
      <c r="AX405" s="1525" t="s">
        <v>74</v>
      </c>
      <c r="AY405" s="1469" t="s">
        <v>569</v>
      </c>
      <c r="AZ405" s="1469" t="s">
        <v>570</v>
      </c>
      <c r="BA405" s="1469" t="s">
        <v>571</v>
      </c>
      <c r="BB405" s="1469" t="s">
        <v>572</v>
      </c>
      <c r="BC405" s="1525" t="s">
        <v>51</v>
      </c>
      <c r="BD405" s="1526">
        <v>43385</v>
      </c>
      <c r="BE405" s="1526">
        <v>43385</v>
      </c>
      <c r="BF405" s="968"/>
    </row>
    <row r="406" spans="1:58" ht="14.25" customHeight="1">
      <c r="A406" s="1525"/>
      <c r="B406" s="1526"/>
      <c r="C406" s="1526"/>
      <c r="D406" s="1525"/>
      <c r="E406" s="1525"/>
      <c r="F406" s="1525"/>
      <c r="G406" s="1525"/>
      <c r="H406" s="1525"/>
      <c r="I406" s="1525"/>
      <c r="J406" s="1525"/>
      <c r="K406" s="636" t="s">
        <v>2060</v>
      </c>
      <c r="L406" s="636" t="s">
        <v>2061</v>
      </c>
      <c r="M406" s="636" t="s">
        <v>2062</v>
      </c>
      <c r="N406" s="636" t="s">
        <v>2009</v>
      </c>
      <c r="O406" s="636" t="s">
        <v>2063</v>
      </c>
      <c r="P406" s="636">
        <v>292787.13</v>
      </c>
      <c r="Q406" s="1525"/>
      <c r="R406" s="1525"/>
      <c r="S406" s="1525"/>
      <c r="T406" s="1525"/>
      <c r="U406" s="1525"/>
      <c r="V406" s="1525"/>
      <c r="W406" s="1525"/>
      <c r="X406" s="1525"/>
      <c r="Y406" s="1526"/>
      <c r="Z406" s="1544"/>
      <c r="AA406" s="1544"/>
      <c r="AB406" s="1544"/>
      <c r="AC406" s="1544"/>
      <c r="AD406" s="1525"/>
      <c r="AE406" s="1525"/>
      <c r="AF406" s="1525"/>
      <c r="AG406" s="1525"/>
      <c r="AH406" s="1544"/>
      <c r="AI406" s="1526"/>
      <c r="AJ406" s="1526"/>
      <c r="AK406" s="1546"/>
      <c r="AL406" s="1525"/>
      <c r="AM406" s="1525"/>
      <c r="AN406" s="1525"/>
      <c r="AO406" s="1525"/>
      <c r="AP406" s="1525"/>
      <c r="AQ406" s="1525"/>
      <c r="AR406" s="1525"/>
      <c r="AS406" s="1525"/>
      <c r="AT406" s="1525"/>
      <c r="AU406" s="1525"/>
      <c r="AV406" s="1525"/>
      <c r="AW406" s="1525"/>
      <c r="AX406" s="1525"/>
      <c r="AY406" s="1525"/>
      <c r="AZ406" s="1525"/>
      <c r="BA406" s="1525"/>
      <c r="BB406" s="1525"/>
      <c r="BC406" s="1525"/>
      <c r="BD406" s="1526"/>
      <c r="BE406" s="1526"/>
      <c r="BF406" s="968"/>
    </row>
    <row r="407" spans="1:58" ht="14.25" customHeight="1">
      <c r="A407" s="1525">
        <v>2018</v>
      </c>
      <c r="B407" s="1526">
        <v>43282</v>
      </c>
      <c r="C407" s="1526">
        <v>43373</v>
      </c>
      <c r="D407" s="1525" t="s">
        <v>794</v>
      </c>
      <c r="E407" s="1525" t="s">
        <v>1577</v>
      </c>
      <c r="F407" s="1525" t="s">
        <v>1577</v>
      </c>
      <c r="G407" s="1525" t="s">
        <v>1714</v>
      </c>
      <c r="H407" s="1525" t="s">
        <v>393</v>
      </c>
      <c r="I407" s="1469" t="s">
        <v>599</v>
      </c>
      <c r="J407" s="1525" t="s">
        <v>139</v>
      </c>
      <c r="K407" s="636" t="s">
        <v>2064</v>
      </c>
      <c r="L407" s="636" t="s">
        <v>2065</v>
      </c>
      <c r="M407" s="636" t="s">
        <v>2050</v>
      </c>
      <c r="N407" s="636" t="s">
        <v>2009</v>
      </c>
      <c r="O407" s="636" t="s">
        <v>2066</v>
      </c>
      <c r="P407" s="636">
        <v>95666.36</v>
      </c>
      <c r="Q407" s="1525" t="s">
        <v>1715</v>
      </c>
      <c r="R407" s="1525" t="s">
        <v>602</v>
      </c>
      <c r="S407" s="1525" t="s">
        <v>604</v>
      </c>
      <c r="T407" s="1525" t="s">
        <v>1363</v>
      </c>
      <c r="U407" s="1525" t="s">
        <v>1493</v>
      </c>
      <c r="V407" s="1525" t="s">
        <v>171</v>
      </c>
      <c r="W407" s="1525" t="s">
        <v>51</v>
      </c>
      <c r="X407" s="1525" t="s">
        <v>1714</v>
      </c>
      <c r="Y407" s="1526">
        <v>43271</v>
      </c>
      <c r="Z407" s="1544">
        <v>82471</v>
      </c>
      <c r="AA407" s="1544">
        <v>95666.36</v>
      </c>
      <c r="AB407" s="1544">
        <v>0</v>
      </c>
      <c r="AC407" s="1544">
        <v>95666.36</v>
      </c>
      <c r="AD407" s="1525" t="s">
        <v>241</v>
      </c>
      <c r="AE407" s="1525" t="s">
        <v>1495</v>
      </c>
      <c r="AF407" s="1525" t="s">
        <v>70</v>
      </c>
      <c r="AG407" s="1525" t="s">
        <v>139</v>
      </c>
      <c r="AH407" s="1544">
        <v>12370.65</v>
      </c>
      <c r="AI407" s="1526">
        <v>43272</v>
      </c>
      <c r="AJ407" s="1526">
        <v>43280</v>
      </c>
      <c r="AK407" s="1545" t="s">
        <v>1716</v>
      </c>
      <c r="AL407" s="1469" t="s">
        <v>600</v>
      </c>
      <c r="AM407" s="1525" t="s">
        <v>384</v>
      </c>
      <c r="AN407" s="1525" t="s">
        <v>389</v>
      </c>
      <c r="AO407" s="1525" t="s">
        <v>73</v>
      </c>
      <c r="AP407" s="1469" t="s">
        <v>601</v>
      </c>
      <c r="AQ407" s="1525" t="s">
        <v>73</v>
      </c>
      <c r="AR407" s="1525" t="s">
        <v>573</v>
      </c>
      <c r="AS407" s="1525" t="s">
        <v>780</v>
      </c>
      <c r="AT407" s="1525" t="s">
        <v>566</v>
      </c>
      <c r="AU407" s="1525" t="s">
        <v>566</v>
      </c>
      <c r="AV407" s="1525" t="s">
        <v>566</v>
      </c>
      <c r="AW407" s="1525" t="s">
        <v>2228</v>
      </c>
      <c r="AX407" s="1525" t="s">
        <v>74</v>
      </c>
      <c r="AY407" s="1469" t="s">
        <v>569</v>
      </c>
      <c r="AZ407" s="1469" t="s">
        <v>570</v>
      </c>
      <c r="BA407" s="1469" t="s">
        <v>571</v>
      </c>
      <c r="BB407" s="1469" t="s">
        <v>572</v>
      </c>
      <c r="BC407" s="1525" t="s">
        <v>51</v>
      </c>
      <c r="BD407" s="1526">
        <v>43385</v>
      </c>
      <c r="BE407" s="1526">
        <v>43385</v>
      </c>
      <c r="BF407" s="968"/>
    </row>
    <row r="408" spans="1:58" ht="14.25" customHeight="1">
      <c r="A408" s="1525"/>
      <c r="B408" s="1526"/>
      <c r="C408" s="1526"/>
      <c r="D408" s="1525"/>
      <c r="E408" s="1525"/>
      <c r="F408" s="1525"/>
      <c r="G408" s="1525"/>
      <c r="H408" s="1525"/>
      <c r="I408" s="1525"/>
      <c r="J408" s="1525"/>
      <c r="K408" s="636" t="s">
        <v>2067</v>
      </c>
      <c r="L408" s="636" t="s">
        <v>2068</v>
      </c>
      <c r="M408" s="636" t="s">
        <v>2069</v>
      </c>
      <c r="N408" s="636" t="s">
        <v>2009</v>
      </c>
      <c r="O408" s="636" t="s">
        <v>2070</v>
      </c>
      <c r="P408" s="636">
        <v>113985.08</v>
      </c>
      <c r="Q408" s="1525"/>
      <c r="R408" s="1525"/>
      <c r="S408" s="1525"/>
      <c r="T408" s="1525"/>
      <c r="U408" s="1525"/>
      <c r="V408" s="1525"/>
      <c r="W408" s="1525"/>
      <c r="X408" s="1525"/>
      <c r="Y408" s="1526"/>
      <c r="Z408" s="1544"/>
      <c r="AA408" s="1544"/>
      <c r="AB408" s="1544"/>
      <c r="AC408" s="1544"/>
      <c r="AD408" s="1525"/>
      <c r="AE408" s="1525"/>
      <c r="AF408" s="1525"/>
      <c r="AG408" s="1525"/>
      <c r="AH408" s="1544"/>
      <c r="AI408" s="1526"/>
      <c r="AJ408" s="1526"/>
      <c r="AK408" s="1546"/>
      <c r="AL408" s="1525"/>
      <c r="AM408" s="1525"/>
      <c r="AN408" s="1525"/>
      <c r="AO408" s="1525"/>
      <c r="AP408" s="1525"/>
      <c r="AQ408" s="1525"/>
      <c r="AR408" s="1525"/>
      <c r="AS408" s="1525"/>
      <c r="AT408" s="1525"/>
      <c r="AU408" s="1525"/>
      <c r="AV408" s="1525"/>
      <c r="AW408" s="1525"/>
      <c r="AX408" s="1525"/>
      <c r="AY408" s="1525"/>
      <c r="AZ408" s="1525"/>
      <c r="BA408" s="1525"/>
      <c r="BB408" s="1525"/>
      <c r="BC408" s="1525"/>
      <c r="BD408" s="1526"/>
      <c r="BE408" s="1526"/>
      <c r="BF408" s="968"/>
    </row>
    <row r="409" spans="1:58" ht="14.25" customHeight="1">
      <c r="A409" s="1525"/>
      <c r="B409" s="1526"/>
      <c r="C409" s="1526"/>
      <c r="D409" s="1525"/>
      <c r="E409" s="1525"/>
      <c r="F409" s="1525"/>
      <c r="G409" s="1525"/>
      <c r="H409" s="1525"/>
      <c r="I409" s="1525"/>
      <c r="J409" s="1525"/>
      <c r="K409" s="636" t="s">
        <v>2071</v>
      </c>
      <c r="L409" s="636" t="s">
        <v>2072</v>
      </c>
      <c r="M409" s="636" t="s">
        <v>2073</v>
      </c>
      <c r="N409" s="636" t="s">
        <v>2009</v>
      </c>
      <c r="O409" s="636" t="s">
        <v>2074</v>
      </c>
      <c r="P409" s="636">
        <v>119962.56</v>
      </c>
      <c r="Q409" s="1525"/>
      <c r="R409" s="1525"/>
      <c r="S409" s="1525"/>
      <c r="T409" s="1525"/>
      <c r="U409" s="1525"/>
      <c r="V409" s="1525"/>
      <c r="W409" s="1525"/>
      <c r="X409" s="1525"/>
      <c r="Y409" s="1526"/>
      <c r="Z409" s="1544"/>
      <c r="AA409" s="1544"/>
      <c r="AB409" s="1544"/>
      <c r="AC409" s="1544"/>
      <c r="AD409" s="1525"/>
      <c r="AE409" s="1525"/>
      <c r="AF409" s="1525"/>
      <c r="AG409" s="1525"/>
      <c r="AH409" s="1544"/>
      <c r="AI409" s="1526"/>
      <c r="AJ409" s="1526"/>
      <c r="AK409" s="1546"/>
      <c r="AL409" s="1525"/>
      <c r="AM409" s="1525"/>
      <c r="AN409" s="1525"/>
      <c r="AO409" s="1525"/>
      <c r="AP409" s="1525"/>
      <c r="AQ409" s="1525"/>
      <c r="AR409" s="1525"/>
      <c r="AS409" s="1525"/>
      <c r="AT409" s="1525"/>
      <c r="AU409" s="1525"/>
      <c r="AV409" s="1525"/>
      <c r="AW409" s="1525"/>
      <c r="AX409" s="1525"/>
      <c r="AY409" s="1525"/>
      <c r="AZ409" s="1525"/>
      <c r="BA409" s="1525"/>
      <c r="BB409" s="1525"/>
      <c r="BC409" s="1525"/>
      <c r="BD409" s="1526"/>
      <c r="BE409" s="1526"/>
      <c r="BF409" s="968"/>
    </row>
    <row r="410" spans="1:58" ht="14.25" customHeight="1">
      <c r="A410" s="1525">
        <v>2018</v>
      </c>
      <c r="B410" s="1526">
        <v>43282</v>
      </c>
      <c r="C410" s="1526">
        <v>43373</v>
      </c>
      <c r="D410" s="1525" t="s">
        <v>794</v>
      </c>
      <c r="E410" s="1525" t="s">
        <v>1577</v>
      </c>
      <c r="F410" s="1525" t="s">
        <v>1577</v>
      </c>
      <c r="G410" s="1525" t="s">
        <v>1717</v>
      </c>
      <c r="H410" s="1525" t="s">
        <v>393</v>
      </c>
      <c r="I410" s="1469" t="s">
        <v>599</v>
      </c>
      <c r="J410" s="1525" t="s">
        <v>139</v>
      </c>
      <c r="K410" s="636" t="s">
        <v>61</v>
      </c>
      <c r="L410" s="636" t="s">
        <v>1579</v>
      </c>
      <c r="M410" s="636" t="s">
        <v>1579</v>
      </c>
      <c r="N410" s="636" t="s">
        <v>1969</v>
      </c>
      <c r="O410" s="636" t="s">
        <v>1970</v>
      </c>
      <c r="P410" s="636">
        <v>638482.07999999996</v>
      </c>
      <c r="Q410" s="1525" t="s">
        <v>61</v>
      </c>
      <c r="R410" s="1525" t="s">
        <v>1579</v>
      </c>
      <c r="S410" s="1525" t="s">
        <v>1579</v>
      </c>
      <c r="T410" s="1525" t="s">
        <v>236</v>
      </c>
      <c r="U410" s="1525" t="s">
        <v>1521</v>
      </c>
      <c r="V410" s="1525" t="s">
        <v>171</v>
      </c>
      <c r="W410" s="1525" t="s">
        <v>51</v>
      </c>
      <c r="X410" s="1525" t="s">
        <v>1717</v>
      </c>
      <c r="Y410" s="1526">
        <v>43272</v>
      </c>
      <c r="Z410" s="1544">
        <v>422800</v>
      </c>
      <c r="AA410" s="1544">
        <v>490448</v>
      </c>
      <c r="AB410" s="1544">
        <v>0</v>
      </c>
      <c r="AC410" s="1544">
        <v>490448</v>
      </c>
      <c r="AD410" s="1525" t="s">
        <v>241</v>
      </c>
      <c r="AE410" s="1525" t="s">
        <v>1495</v>
      </c>
      <c r="AF410" s="1525" t="s">
        <v>70</v>
      </c>
      <c r="AG410" s="1525" t="s">
        <v>139</v>
      </c>
      <c r="AH410" s="1544">
        <v>63420</v>
      </c>
      <c r="AI410" s="1526">
        <v>43273</v>
      </c>
      <c r="AJ410" s="1526">
        <v>43294</v>
      </c>
      <c r="AK410" s="1547" t="s">
        <v>1718</v>
      </c>
      <c r="AL410" s="1469" t="s">
        <v>600</v>
      </c>
      <c r="AM410" s="1525" t="s">
        <v>384</v>
      </c>
      <c r="AN410" s="1525" t="s">
        <v>389</v>
      </c>
      <c r="AO410" s="1525" t="s">
        <v>73</v>
      </c>
      <c r="AP410" s="1469" t="s">
        <v>601</v>
      </c>
      <c r="AQ410" s="1525" t="s">
        <v>73</v>
      </c>
      <c r="AR410" s="1525" t="s">
        <v>573</v>
      </c>
      <c r="AS410" s="1525" t="s">
        <v>780</v>
      </c>
      <c r="AT410" s="1525" t="s">
        <v>566</v>
      </c>
      <c r="AU410" s="1525" t="s">
        <v>566</v>
      </c>
      <c r="AV410" s="1525" t="s">
        <v>566</v>
      </c>
      <c r="AW410" s="1525" t="s">
        <v>2228</v>
      </c>
      <c r="AX410" s="1525" t="s">
        <v>74</v>
      </c>
      <c r="AY410" s="1469" t="s">
        <v>569</v>
      </c>
      <c r="AZ410" s="1469" t="s">
        <v>570</v>
      </c>
      <c r="BA410" s="1469" t="s">
        <v>571</v>
      </c>
      <c r="BB410" s="1469" t="s">
        <v>572</v>
      </c>
      <c r="BC410" s="1525" t="s">
        <v>51</v>
      </c>
      <c r="BD410" s="1526">
        <v>43385</v>
      </c>
      <c r="BE410" s="1526">
        <v>43385</v>
      </c>
      <c r="BF410" s="968"/>
    </row>
    <row r="411" spans="1:58" ht="14.25" customHeight="1">
      <c r="A411" s="1525"/>
      <c r="B411" s="1526"/>
      <c r="C411" s="1526"/>
      <c r="D411" s="1525"/>
      <c r="E411" s="1525"/>
      <c r="F411" s="1525"/>
      <c r="G411" s="1525"/>
      <c r="H411" s="1525"/>
      <c r="I411" s="1525"/>
      <c r="J411" s="1525"/>
      <c r="K411" s="636" t="s">
        <v>61</v>
      </c>
      <c r="L411" s="636" t="s">
        <v>1579</v>
      </c>
      <c r="M411" s="636" t="s">
        <v>1579</v>
      </c>
      <c r="N411" s="636" t="s">
        <v>398</v>
      </c>
      <c r="O411" s="636" t="s">
        <v>2012</v>
      </c>
      <c r="P411" s="636">
        <v>490448</v>
      </c>
      <c r="Q411" s="1525"/>
      <c r="R411" s="1525"/>
      <c r="S411" s="1525"/>
      <c r="T411" s="1525"/>
      <c r="U411" s="1525"/>
      <c r="V411" s="1525"/>
      <c r="W411" s="1525"/>
      <c r="X411" s="1525"/>
      <c r="Y411" s="1526"/>
      <c r="Z411" s="1544"/>
      <c r="AA411" s="1544"/>
      <c r="AB411" s="1544"/>
      <c r="AC411" s="1544"/>
      <c r="AD411" s="1525"/>
      <c r="AE411" s="1525"/>
      <c r="AF411" s="1525"/>
      <c r="AG411" s="1525"/>
      <c r="AH411" s="1544"/>
      <c r="AI411" s="1526"/>
      <c r="AJ411" s="1526"/>
      <c r="AK411" s="1548"/>
      <c r="AL411" s="1525"/>
      <c r="AM411" s="1525"/>
      <c r="AN411" s="1525"/>
      <c r="AO411" s="1525"/>
      <c r="AP411" s="1525"/>
      <c r="AQ411" s="1525"/>
      <c r="AR411" s="1525"/>
      <c r="AS411" s="1525"/>
      <c r="AT411" s="1525"/>
      <c r="AU411" s="1525"/>
      <c r="AV411" s="1525"/>
      <c r="AW411" s="1525"/>
      <c r="AX411" s="1525"/>
      <c r="AY411" s="1525"/>
      <c r="AZ411" s="1525"/>
      <c r="BA411" s="1525"/>
      <c r="BB411" s="1525"/>
      <c r="BC411" s="1525"/>
      <c r="BD411" s="1526"/>
      <c r="BE411" s="1526"/>
      <c r="BF411" s="968"/>
    </row>
    <row r="412" spans="1:58" ht="14.25" customHeight="1">
      <c r="A412" s="1525"/>
      <c r="B412" s="1526"/>
      <c r="C412" s="1526"/>
      <c r="D412" s="1525"/>
      <c r="E412" s="1525"/>
      <c r="F412" s="1525"/>
      <c r="G412" s="1525"/>
      <c r="H412" s="1525"/>
      <c r="I412" s="1525"/>
      <c r="J412" s="1525"/>
      <c r="K412" s="636" t="s">
        <v>61</v>
      </c>
      <c r="L412" s="636" t="s">
        <v>1579</v>
      </c>
      <c r="M412" s="636" t="s">
        <v>1579</v>
      </c>
      <c r="N412" s="636" t="s">
        <v>2075</v>
      </c>
      <c r="O412" s="636" t="s">
        <v>1968</v>
      </c>
      <c r="P412" s="636">
        <v>650634.46</v>
      </c>
      <c r="Q412" s="1525"/>
      <c r="R412" s="1525"/>
      <c r="S412" s="1525"/>
      <c r="T412" s="1525"/>
      <c r="U412" s="1525"/>
      <c r="V412" s="1525"/>
      <c r="W412" s="1525"/>
      <c r="X412" s="1525"/>
      <c r="Y412" s="1526"/>
      <c r="Z412" s="1544"/>
      <c r="AA412" s="1544"/>
      <c r="AB412" s="1544"/>
      <c r="AC412" s="1544"/>
      <c r="AD412" s="1525"/>
      <c r="AE412" s="1525"/>
      <c r="AF412" s="1525"/>
      <c r="AG412" s="1525"/>
      <c r="AH412" s="1544"/>
      <c r="AI412" s="1526"/>
      <c r="AJ412" s="1526"/>
      <c r="AK412" s="1548"/>
      <c r="AL412" s="1525"/>
      <c r="AM412" s="1525"/>
      <c r="AN412" s="1525"/>
      <c r="AO412" s="1525"/>
      <c r="AP412" s="1525"/>
      <c r="AQ412" s="1525"/>
      <c r="AR412" s="1525"/>
      <c r="AS412" s="1525"/>
      <c r="AT412" s="1525"/>
      <c r="AU412" s="1525"/>
      <c r="AV412" s="1525"/>
      <c r="AW412" s="1525"/>
      <c r="AX412" s="1525"/>
      <c r="AY412" s="1525"/>
      <c r="AZ412" s="1525"/>
      <c r="BA412" s="1525"/>
      <c r="BB412" s="1525"/>
      <c r="BC412" s="1525"/>
      <c r="BD412" s="1526"/>
      <c r="BE412" s="1526"/>
      <c r="BF412" s="968"/>
    </row>
    <row r="413" spans="1:58" ht="14.25" customHeight="1">
      <c r="A413" s="1525">
        <v>2018</v>
      </c>
      <c r="B413" s="1526">
        <v>43282</v>
      </c>
      <c r="C413" s="1526">
        <v>43373</v>
      </c>
      <c r="D413" s="1525" t="s">
        <v>794</v>
      </c>
      <c r="E413" s="1525" t="s">
        <v>1615</v>
      </c>
      <c r="F413" s="1525" t="s">
        <v>1615</v>
      </c>
      <c r="G413" s="1525" t="s">
        <v>1719</v>
      </c>
      <c r="H413" s="1525">
        <v>55</v>
      </c>
      <c r="I413" s="1469" t="s">
        <v>599</v>
      </c>
      <c r="J413" s="1525" t="s">
        <v>1720</v>
      </c>
      <c r="K413" s="636" t="s">
        <v>61</v>
      </c>
      <c r="L413" s="636" t="s">
        <v>1579</v>
      </c>
      <c r="M413" s="636" t="s">
        <v>1579</v>
      </c>
      <c r="N413" s="636" t="s">
        <v>2054</v>
      </c>
      <c r="O413" s="636" t="s">
        <v>2055</v>
      </c>
      <c r="P413" s="636">
        <v>491512.42</v>
      </c>
      <c r="Q413" s="1525" t="s">
        <v>61</v>
      </c>
      <c r="R413" s="1525" t="s">
        <v>1579</v>
      </c>
      <c r="S413" s="1525" t="s">
        <v>1579</v>
      </c>
      <c r="T413" s="1525" t="s">
        <v>689</v>
      </c>
      <c r="U413" s="1525" t="s">
        <v>1560</v>
      </c>
      <c r="V413" s="1525" t="s">
        <v>132</v>
      </c>
      <c r="W413" s="1525" t="s">
        <v>51</v>
      </c>
      <c r="X413" s="1525" t="s">
        <v>1719</v>
      </c>
      <c r="Y413" s="1526">
        <v>43272</v>
      </c>
      <c r="Z413" s="1544">
        <v>263200</v>
      </c>
      <c r="AA413" s="1544">
        <v>305312</v>
      </c>
      <c r="AB413" s="1544">
        <v>0</v>
      </c>
      <c r="AC413" s="1544">
        <v>305312</v>
      </c>
      <c r="AD413" s="1525" t="s">
        <v>241</v>
      </c>
      <c r="AE413" s="1525" t="s">
        <v>1495</v>
      </c>
      <c r="AF413" s="1525" t="s">
        <v>70</v>
      </c>
      <c r="AG413" s="1525" t="s">
        <v>1720</v>
      </c>
      <c r="AH413" s="1544">
        <v>39480</v>
      </c>
      <c r="AI413" s="1526">
        <v>43273</v>
      </c>
      <c r="AJ413" s="1526">
        <v>43465</v>
      </c>
      <c r="AK413" s="1547" t="s">
        <v>1721</v>
      </c>
      <c r="AL413" s="1469" t="s">
        <v>600</v>
      </c>
      <c r="AM413" s="1525" t="s">
        <v>384</v>
      </c>
      <c r="AN413" s="1525" t="s">
        <v>389</v>
      </c>
      <c r="AO413" s="1525" t="s">
        <v>73</v>
      </c>
      <c r="AP413" s="1469" t="s">
        <v>601</v>
      </c>
      <c r="AQ413" s="1525" t="s">
        <v>73</v>
      </c>
      <c r="AR413" s="1525" t="s">
        <v>573</v>
      </c>
      <c r="AS413" s="1525" t="s">
        <v>780</v>
      </c>
      <c r="AT413" s="1525" t="s">
        <v>566</v>
      </c>
      <c r="AU413" s="1525" t="s">
        <v>566</v>
      </c>
      <c r="AV413" s="1525" t="s">
        <v>566</v>
      </c>
      <c r="AW413" s="1525" t="s">
        <v>2228</v>
      </c>
      <c r="AX413" s="1525" t="s">
        <v>74</v>
      </c>
      <c r="AY413" s="1469" t="s">
        <v>569</v>
      </c>
      <c r="AZ413" s="1469" t="s">
        <v>570</v>
      </c>
      <c r="BA413" s="1469" t="s">
        <v>571</v>
      </c>
      <c r="BB413" s="1469" t="s">
        <v>572</v>
      </c>
      <c r="BC413" s="1525" t="s">
        <v>51</v>
      </c>
      <c r="BD413" s="1526">
        <v>43385</v>
      </c>
      <c r="BE413" s="1526">
        <v>43385</v>
      </c>
      <c r="BF413" s="968"/>
    </row>
    <row r="414" spans="1:58" ht="14.25" customHeight="1">
      <c r="A414" s="1525"/>
      <c r="B414" s="1526"/>
      <c r="C414" s="1526"/>
      <c r="D414" s="1525"/>
      <c r="E414" s="1525"/>
      <c r="F414" s="1525"/>
      <c r="G414" s="1525"/>
      <c r="H414" s="1525"/>
      <c r="I414" s="1525"/>
      <c r="J414" s="1525"/>
      <c r="K414" s="636" t="s">
        <v>2006</v>
      </c>
      <c r="L414" s="636" t="s">
        <v>2007</v>
      </c>
      <c r="M414" s="636" t="s">
        <v>2008</v>
      </c>
      <c r="N414" s="636" t="s">
        <v>2009</v>
      </c>
      <c r="O414" s="636" t="s">
        <v>1920</v>
      </c>
      <c r="P414" s="636">
        <v>459167.44</v>
      </c>
      <c r="Q414" s="1525"/>
      <c r="R414" s="1525"/>
      <c r="S414" s="1525"/>
      <c r="T414" s="1525"/>
      <c r="U414" s="1525"/>
      <c r="V414" s="1525"/>
      <c r="W414" s="1525"/>
      <c r="X414" s="1525"/>
      <c r="Y414" s="1526"/>
      <c r="Z414" s="1544"/>
      <c r="AA414" s="1544"/>
      <c r="AB414" s="1544"/>
      <c r="AC414" s="1544"/>
      <c r="AD414" s="1525"/>
      <c r="AE414" s="1525"/>
      <c r="AF414" s="1525"/>
      <c r="AG414" s="1525"/>
      <c r="AH414" s="1544"/>
      <c r="AI414" s="1526"/>
      <c r="AJ414" s="1526"/>
      <c r="AK414" s="1548"/>
      <c r="AL414" s="1525"/>
      <c r="AM414" s="1525"/>
      <c r="AN414" s="1525"/>
      <c r="AO414" s="1525"/>
      <c r="AP414" s="1525"/>
      <c r="AQ414" s="1525"/>
      <c r="AR414" s="1525"/>
      <c r="AS414" s="1525"/>
      <c r="AT414" s="1525"/>
      <c r="AU414" s="1525"/>
      <c r="AV414" s="1525"/>
      <c r="AW414" s="1525"/>
      <c r="AX414" s="1525"/>
      <c r="AY414" s="1525"/>
      <c r="AZ414" s="1525"/>
      <c r="BA414" s="1525"/>
      <c r="BB414" s="1525"/>
      <c r="BC414" s="1525"/>
      <c r="BD414" s="1526"/>
      <c r="BE414" s="1526"/>
      <c r="BF414" s="968"/>
    </row>
    <row r="415" spans="1:58" ht="14.25" customHeight="1">
      <c r="A415" s="636">
        <v>2018</v>
      </c>
      <c r="B415" s="637">
        <v>43282</v>
      </c>
      <c r="C415" s="637">
        <v>43373</v>
      </c>
      <c r="D415" s="636" t="s">
        <v>794</v>
      </c>
      <c r="E415" s="636" t="s">
        <v>1577</v>
      </c>
      <c r="F415" s="636" t="s">
        <v>1577</v>
      </c>
      <c r="G415" s="636" t="s">
        <v>1722</v>
      </c>
      <c r="H415" s="636">
        <v>1</v>
      </c>
      <c r="I415" s="632" t="s">
        <v>599</v>
      </c>
      <c r="J415" s="636" t="s">
        <v>1723</v>
      </c>
      <c r="K415" s="636" t="s">
        <v>61</v>
      </c>
      <c r="L415" s="636" t="s">
        <v>1579</v>
      </c>
      <c r="M415" s="636" t="s">
        <v>1579</v>
      </c>
      <c r="N415" s="636" t="s">
        <v>2230</v>
      </c>
      <c r="O415" s="636" t="s">
        <v>1689</v>
      </c>
      <c r="P415" s="636">
        <v>118204</v>
      </c>
      <c r="Q415" s="636" t="s">
        <v>61</v>
      </c>
      <c r="R415" s="636" t="s">
        <v>1579</v>
      </c>
      <c r="S415" s="636" t="s">
        <v>1579</v>
      </c>
      <c r="T415" s="631" t="s">
        <v>280</v>
      </c>
      <c r="U415" s="631" t="s">
        <v>1689</v>
      </c>
      <c r="V415" s="636" t="s">
        <v>200</v>
      </c>
      <c r="W415" s="636" t="s">
        <v>51</v>
      </c>
      <c r="X415" s="631" t="s">
        <v>1722</v>
      </c>
      <c r="Y415" s="637">
        <v>43278</v>
      </c>
      <c r="Z415" s="640">
        <v>101900</v>
      </c>
      <c r="AA415" s="640">
        <v>118204</v>
      </c>
      <c r="AB415" s="640">
        <v>0</v>
      </c>
      <c r="AC415" s="640">
        <v>118204</v>
      </c>
      <c r="AD415" s="636" t="s">
        <v>241</v>
      </c>
      <c r="AE415" s="636" t="s">
        <v>1495</v>
      </c>
      <c r="AF415" s="636" t="s">
        <v>70</v>
      </c>
      <c r="AG415" s="636" t="s">
        <v>1723</v>
      </c>
      <c r="AH415" s="640">
        <v>0</v>
      </c>
      <c r="AI415" s="637">
        <v>43279</v>
      </c>
      <c r="AJ415" s="637">
        <v>43465</v>
      </c>
      <c r="AK415" s="638" t="s">
        <v>1724</v>
      </c>
      <c r="AL415" s="632" t="s">
        <v>600</v>
      </c>
      <c r="AM415" s="636" t="s">
        <v>384</v>
      </c>
      <c r="AN415" s="636" t="s">
        <v>389</v>
      </c>
      <c r="AO415" s="636" t="s">
        <v>73</v>
      </c>
      <c r="AP415" s="632" t="s">
        <v>601</v>
      </c>
      <c r="AQ415" s="636" t="s">
        <v>73</v>
      </c>
      <c r="AR415" s="636" t="s">
        <v>573</v>
      </c>
      <c r="AS415" s="636" t="s">
        <v>780</v>
      </c>
      <c r="AT415" s="636" t="s">
        <v>566</v>
      </c>
      <c r="AU415" s="636" t="s">
        <v>566</v>
      </c>
      <c r="AV415" s="636" t="s">
        <v>566</v>
      </c>
      <c r="AW415" s="636" t="s">
        <v>2228</v>
      </c>
      <c r="AX415" s="636" t="s">
        <v>74</v>
      </c>
      <c r="AY415" s="632" t="s">
        <v>569</v>
      </c>
      <c r="AZ415" s="632" t="s">
        <v>570</v>
      </c>
      <c r="BA415" s="632" t="s">
        <v>571</v>
      </c>
      <c r="BB415" s="632" t="s">
        <v>572</v>
      </c>
      <c r="BC415" s="636" t="s">
        <v>51</v>
      </c>
      <c r="BD415" s="637">
        <v>43385</v>
      </c>
      <c r="BE415" s="637">
        <v>43385</v>
      </c>
    </row>
    <row r="416" spans="1:58" ht="14.25" customHeight="1">
      <c r="A416" s="1525">
        <v>2018</v>
      </c>
      <c r="B416" s="1526">
        <v>43282</v>
      </c>
      <c r="C416" s="1526">
        <v>43373</v>
      </c>
      <c r="D416" s="1525" t="s">
        <v>794</v>
      </c>
      <c r="E416" s="1525" t="s">
        <v>1577</v>
      </c>
      <c r="F416" s="1525" t="s">
        <v>1577</v>
      </c>
      <c r="G416" s="1525" t="s">
        <v>1725</v>
      </c>
      <c r="H416" s="1525" t="s">
        <v>393</v>
      </c>
      <c r="I416" s="1469" t="s">
        <v>599</v>
      </c>
      <c r="J416" s="1525" t="s">
        <v>139</v>
      </c>
      <c r="K416" s="636" t="s">
        <v>61</v>
      </c>
      <c r="L416" s="636" t="s">
        <v>1579</v>
      </c>
      <c r="M416" s="636" t="s">
        <v>1579</v>
      </c>
      <c r="N416" s="636" t="s">
        <v>2039</v>
      </c>
      <c r="O416" s="636" t="s">
        <v>2040</v>
      </c>
      <c r="P416" s="636">
        <v>352292</v>
      </c>
      <c r="Q416" s="1525" t="s">
        <v>61</v>
      </c>
      <c r="R416" s="1525" t="s">
        <v>1579</v>
      </c>
      <c r="S416" s="1525" t="s">
        <v>1579</v>
      </c>
      <c r="T416" s="1525" t="s">
        <v>277</v>
      </c>
      <c r="U416" s="1525" t="s">
        <v>1523</v>
      </c>
      <c r="V416" s="1525" t="s">
        <v>171</v>
      </c>
      <c r="W416" s="1525" t="s">
        <v>51</v>
      </c>
      <c r="X416" s="1525" t="s">
        <v>1725</v>
      </c>
      <c r="Y416" s="1526">
        <v>43281</v>
      </c>
      <c r="Z416" s="1544">
        <v>287649.19</v>
      </c>
      <c r="AA416" s="1544">
        <v>333673.07</v>
      </c>
      <c r="AB416" s="1544">
        <v>0</v>
      </c>
      <c r="AC416" s="1544">
        <v>333673.07</v>
      </c>
      <c r="AD416" s="1525" t="s">
        <v>241</v>
      </c>
      <c r="AE416" s="1525" t="s">
        <v>1495</v>
      </c>
      <c r="AF416" s="1525" t="s">
        <v>70</v>
      </c>
      <c r="AG416" s="1525" t="s">
        <v>139</v>
      </c>
      <c r="AH416" s="1544">
        <v>43147.38</v>
      </c>
      <c r="AI416" s="1526">
        <v>43281</v>
      </c>
      <c r="AJ416" s="1526">
        <v>43342</v>
      </c>
      <c r="AK416" s="1545" t="s">
        <v>1726</v>
      </c>
      <c r="AL416" s="1469" t="s">
        <v>600</v>
      </c>
      <c r="AM416" s="1525" t="s">
        <v>384</v>
      </c>
      <c r="AN416" s="1525" t="s">
        <v>389</v>
      </c>
      <c r="AO416" s="1525" t="s">
        <v>73</v>
      </c>
      <c r="AP416" s="1469" t="s">
        <v>601</v>
      </c>
      <c r="AQ416" s="1525" t="s">
        <v>73</v>
      </c>
      <c r="AR416" s="1525" t="s">
        <v>573</v>
      </c>
      <c r="AS416" s="1525" t="s">
        <v>780</v>
      </c>
      <c r="AT416" s="1525" t="s">
        <v>566</v>
      </c>
      <c r="AU416" s="1525" t="s">
        <v>566</v>
      </c>
      <c r="AV416" s="1525" t="s">
        <v>566</v>
      </c>
      <c r="AW416" s="1525" t="s">
        <v>2228</v>
      </c>
      <c r="AX416" s="1525" t="s">
        <v>74</v>
      </c>
      <c r="AY416" s="1469" t="s">
        <v>569</v>
      </c>
      <c r="AZ416" s="1469" t="s">
        <v>570</v>
      </c>
      <c r="BA416" s="1469" t="s">
        <v>571</v>
      </c>
      <c r="BB416" s="1469" t="s">
        <v>572</v>
      </c>
      <c r="BC416" s="1525" t="s">
        <v>51</v>
      </c>
      <c r="BD416" s="1526">
        <v>43385</v>
      </c>
      <c r="BE416" s="1526">
        <v>43385</v>
      </c>
      <c r="BF416" s="968"/>
    </row>
    <row r="417" spans="1:58" ht="14.25" customHeight="1">
      <c r="A417" s="1525"/>
      <c r="B417" s="1526"/>
      <c r="C417" s="1526"/>
      <c r="D417" s="1525"/>
      <c r="E417" s="1525"/>
      <c r="F417" s="1525"/>
      <c r="G417" s="1525"/>
      <c r="H417" s="1525"/>
      <c r="I417" s="1525"/>
      <c r="J417" s="1525"/>
      <c r="K417" s="636" t="s">
        <v>61</v>
      </c>
      <c r="L417" s="636" t="s">
        <v>1579</v>
      </c>
      <c r="M417" s="636" t="s">
        <v>1579</v>
      </c>
      <c r="N417" s="636" t="s">
        <v>2020</v>
      </c>
      <c r="O417" s="636" t="s">
        <v>2021</v>
      </c>
      <c r="P417" s="636">
        <v>333673.07</v>
      </c>
      <c r="Q417" s="1525"/>
      <c r="R417" s="1525"/>
      <c r="S417" s="1525"/>
      <c r="T417" s="1525"/>
      <c r="U417" s="1525"/>
      <c r="V417" s="1525"/>
      <c r="W417" s="1525"/>
      <c r="X417" s="1525"/>
      <c r="Y417" s="1526"/>
      <c r="Z417" s="1544"/>
      <c r="AA417" s="1544"/>
      <c r="AB417" s="1544"/>
      <c r="AC417" s="1544"/>
      <c r="AD417" s="1525"/>
      <c r="AE417" s="1525"/>
      <c r="AF417" s="1525"/>
      <c r="AG417" s="1525"/>
      <c r="AH417" s="1544"/>
      <c r="AI417" s="1526"/>
      <c r="AJ417" s="1526"/>
      <c r="AK417" s="1546"/>
      <c r="AL417" s="1525"/>
      <c r="AM417" s="1525"/>
      <c r="AN417" s="1525"/>
      <c r="AO417" s="1525"/>
      <c r="AP417" s="1525"/>
      <c r="AQ417" s="1525"/>
      <c r="AR417" s="1525"/>
      <c r="AS417" s="1525"/>
      <c r="AT417" s="1525"/>
      <c r="AU417" s="1525"/>
      <c r="AV417" s="1525"/>
      <c r="AW417" s="1525"/>
      <c r="AX417" s="1525"/>
      <c r="AY417" s="1525"/>
      <c r="AZ417" s="1525"/>
      <c r="BA417" s="1525"/>
      <c r="BB417" s="1525"/>
      <c r="BC417" s="1525"/>
      <c r="BD417" s="1526"/>
      <c r="BE417" s="1526"/>
      <c r="BF417" s="968"/>
    </row>
    <row r="418" spans="1:58" ht="14.25" customHeight="1">
      <c r="A418" s="1525"/>
      <c r="B418" s="1526"/>
      <c r="C418" s="1526"/>
      <c r="D418" s="1525"/>
      <c r="E418" s="1525"/>
      <c r="F418" s="1525"/>
      <c r="G418" s="1525"/>
      <c r="H418" s="1525"/>
      <c r="I418" s="1525"/>
      <c r="J418" s="1525"/>
      <c r="K418" s="636" t="s">
        <v>61</v>
      </c>
      <c r="L418" s="636" t="s">
        <v>1579</v>
      </c>
      <c r="M418" s="636" t="s">
        <v>1579</v>
      </c>
      <c r="N418" s="636" t="s">
        <v>1967</v>
      </c>
      <c r="O418" s="636" t="s">
        <v>1968</v>
      </c>
      <c r="P418" s="636">
        <v>363776</v>
      </c>
      <c r="Q418" s="1525"/>
      <c r="R418" s="1525"/>
      <c r="S418" s="1525"/>
      <c r="T418" s="1525"/>
      <c r="U418" s="1525"/>
      <c r="V418" s="1525"/>
      <c r="W418" s="1525"/>
      <c r="X418" s="1525"/>
      <c r="Y418" s="1526"/>
      <c r="Z418" s="1544"/>
      <c r="AA418" s="1544"/>
      <c r="AB418" s="1544"/>
      <c r="AC418" s="1544"/>
      <c r="AD418" s="1525"/>
      <c r="AE418" s="1525"/>
      <c r="AF418" s="1525"/>
      <c r="AG418" s="1525"/>
      <c r="AH418" s="1544"/>
      <c r="AI418" s="1526"/>
      <c r="AJ418" s="1526"/>
      <c r="AK418" s="1546"/>
      <c r="AL418" s="1525"/>
      <c r="AM418" s="1525"/>
      <c r="AN418" s="1525"/>
      <c r="AO418" s="1525"/>
      <c r="AP418" s="1525"/>
      <c r="AQ418" s="1525"/>
      <c r="AR418" s="1525"/>
      <c r="AS418" s="1525"/>
      <c r="AT418" s="1525"/>
      <c r="AU418" s="1525"/>
      <c r="AV418" s="1525"/>
      <c r="AW418" s="1525"/>
      <c r="AX418" s="1525"/>
      <c r="AY418" s="1525"/>
      <c r="AZ418" s="1525"/>
      <c r="BA418" s="1525"/>
      <c r="BB418" s="1525"/>
      <c r="BC418" s="1525"/>
      <c r="BD418" s="1526"/>
      <c r="BE418" s="1526"/>
      <c r="BF418" s="968"/>
    </row>
    <row r="419" spans="1:58" ht="14.25" customHeight="1">
      <c r="A419" s="1525">
        <v>2018</v>
      </c>
      <c r="B419" s="1526">
        <v>43282</v>
      </c>
      <c r="C419" s="1526">
        <v>43373</v>
      </c>
      <c r="D419" s="1525" t="s">
        <v>794</v>
      </c>
      <c r="E419" s="1525" t="s">
        <v>1577</v>
      </c>
      <c r="F419" s="1525" t="s">
        <v>1577</v>
      </c>
      <c r="G419" s="1525" t="s">
        <v>1727</v>
      </c>
      <c r="H419" s="1525" t="s">
        <v>382</v>
      </c>
      <c r="I419" s="1469" t="s">
        <v>599</v>
      </c>
      <c r="J419" s="1525" t="s">
        <v>146</v>
      </c>
      <c r="K419" s="636" t="s">
        <v>61</v>
      </c>
      <c r="L419" s="636" t="s">
        <v>1579</v>
      </c>
      <c r="M419" s="636" t="s">
        <v>1579</v>
      </c>
      <c r="N419" s="636" t="s">
        <v>2029</v>
      </c>
      <c r="O419" s="636" t="s">
        <v>1295</v>
      </c>
      <c r="P419" s="636">
        <v>49479.34</v>
      </c>
      <c r="Q419" s="1525" t="s">
        <v>61</v>
      </c>
      <c r="R419" s="1525" t="s">
        <v>1579</v>
      </c>
      <c r="S419" s="1525" t="s">
        <v>1579</v>
      </c>
      <c r="T419" s="1525" t="s">
        <v>143</v>
      </c>
      <c r="U419" s="1525" t="s">
        <v>1319</v>
      </c>
      <c r="V419" s="1525" t="s">
        <v>132</v>
      </c>
      <c r="W419" s="1525" t="s">
        <v>51</v>
      </c>
      <c r="X419" s="1525" t="s">
        <v>1727</v>
      </c>
      <c r="Y419" s="1526">
        <v>43280</v>
      </c>
      <c r="Z419" s="1544">
        <v>55022249.75</v>
      </c>
      <c r="AA419" s="1544">
        <v>63825809.710000001</v>
      </c>
      <c r="AB419" s="1544">
        <v>6382580.9699999997</v>
      </c>
      <c r="AC419" s="1544">
        <v>63825809.710000001</v>
      </c>
      <c r="AD419" s="1525" t="s">
        <v>241</v>
      </c>
      <c r="AE419" s="1525" t="s">
        <v>1495</v>
      </c>
      <c r="AF419" s="1525" t="s">
        <v>70</v>
      </c>
      <c r="AG419" s="1525" t="s">
        <v>146</v>
      </c>
      <c r="AH419" s="1544">
        <v>8253337.46</v>
      </c>
      <c r="AI419" s="1526">
        <v>43282</v>
      </c>
      <c r="AJ419" s="1526">
        <v>43465</v>
      </c>
      <c r="AK419" s="1545" t="s">
        <v>1728</v>
      </c>
      <c r="AL419" s="1469" t="s">
        <v>600</v>
      </c>
      <c r="AM419" s="1525" t="s">
        <v>384</v>
      </c>
      <c r="AN419" s="1525" t="s">
        <v>389</v>
      </c>
      <c r="AO419" s="1525" t="s">
        <v>73</v>
      </c>
      <c r="AP419" s="1469" t="s">
        <v>601</v>
      </c>
      <c r="AQ419" s="1525" t="s">
        <v>73</v>
      </c>
      <c r="AR419" s="1525" t="s">
        <v>573</v>
      </c>
      <c r="AS419" s="1534" t="s">
        <v>780</v>
      </c>
      <c r="AT419" s="1534" t="s">
        <v>566</v>
      </c>
      <c r="AU419" s="1534" t="s">
        <v>566</v>
      </c>
      <c r="AV419" s="1534" t="s">
        <v>566</v>
      </c>
      <c r="AW419" s="1474" t="s">
        <v>2228</v>
      </c>
      <c r="AX419" s="1525" t="s">
        <v>74</v>
      </c>
      <c r="AY419" s="1469" t="s">
        <v>569</v>
      </c>
      <c r="AZ419" s="1469" t="s">
        <v>570</v>
      </c>
      <c r="BA419" s="1469" t="s">
        <v>571</v>
      </c>
      <c r="BB419" s="1469" t="s">
        <v>572</v>
      </c>
      <c r="BC419" s="1525" t="s">
        <v>51</v>
      </c>
      <c r="BD419" s="1526">
        <v>43385</v>
      </c>
      <c r="BE419" s="1526">
        <v>43385</v>
      </c>
      <c r="BF419" s="968"/>
    </row>
    <row r="420" spans="1:58" ht="14.25" customHeight="1">
      <c r="A420" s="1525"/>
      <c r="B420" s="1526"/>
      <c r="C420" s="1526"/>
      <c r="D420" s="1525"/>
      <c r="E420" s="1525"/>
      <c r="F420" s="1525"/>
      <c r="G420" s="1525"/>
      <c r="H420" s="1525"/>
      <c r="I420" s="1525"/>
      <c r="J420" s="1525"/>
      <c r="K420" s="636" t="s">
        <v>61</v>
      </c>
      <c r="L420" s="636" t="s">
        <v>1579</v>
      </c>
      <c r="M420" s="636" t="s">
        <v>1579</v>
      </c>
      <c r="N420" s="636" t="s">
        <v>2036</v>
      </c>
      <c r="O420" s="636" t="s">
        <v>2031</v>
      </c>
      <c r="P420" s="636">
        <v>50244.36</v>
      </c>
      <c r="Q420" s="1525"/>
      <c r="R420" s="1525"/>
      <c r="S420" s="1525"/>
      <c r="T420" s="1525"/>
      <c r="U420" s="1525"/>
      <c r="V420" s="1525"/>
      <c r="W420" s="1525"/>
      <c r="X420" s="1525"/>
      <c r="Y420" s="1526"/>
      <c r="Z420" s="1544"/>
      <c r="AA420" s="1544"/>
      <c r="AB420" s="1544"/>
      <c r="AC420" s="1544"/>
      <c r="AD420" s="1525"/>
      <c r="AE420" s="1525"/>
      <c r="AF420" s="1525"/>
      <c r="AG420" s="1525"/>
      <c r="AH420" s="1544"/>
      <c r="AI420" s="1526"/>
      <c r="AJ420" s="1526"/>
      <c r="AK420" s="1546"/>
      <c r="AL420" s="1525"/>
      <c r="AM420" s="1525"/>
      <c r="AN420" s="1525"/>
      <c r="AO420" s="1525"/>
      <c r="AP420" s="1525"/>
      <c r="AQ420" s="1525"/>
      <c r="AR420" s="1525"/>
      <c r="AS420" s="705"/>
      <c r="AT420" s="705"/>
      <c r="AU420" s="705"/>
      <c r="AV420" s="705"/>
      <c r="AW420" s="705"/>
      <c r="AX420" s="1525"/>
      <c r="AY420" s="1525"/>
      <c r="AZ420" s="1525"/>
      <c r="BA420" s="1525"/>
      <c r="BB420" s="1525"/>
      <c r="BC420" s="1525"/>
      <c r="BD420" s="1526"/>
      <c r="BE420" s="1526"/>
      <c r="BF420" s="968"/>
    </row>
    <row r="421" spans="1:58" ht="14.25" customHeight="1">
      <c r="A421" s="1525"/>
      <c r="B421" s="1526"/>
      <c r="C421" s="1526"/>
      <c r="D421" s="1525"/>
      <c r="E421" s="1525"/>
      <c r="F421" s="1525"/>
      <c r="G421" s="1525"/>
      <c r="H421" s="1525"/>
      <c r="I421" s="1525"/>
      <c r="J421" s="1525"/>
      <c r="K421" s="636" t="s">
        <v>61</v>
      </c>
      <c r="L421" s="636" t="s">
        <v>1579</v>
      </c>
      <c r="M421" s="636" t="s">
        <v>1579</v>
      </c>
      <c r="N421" s="636" t="s">
        <v>2032</v>
      </c>
      <c r="O421" s="636" t="s">
        <v>2033</v>
      </c>
      <c r="P421" s="636">
        <v>51172.55</v>
      </c>
      <c r="Q421" s="1525"/>
      <c r="R421" s="1525"/>
      <c r="S421" s="1525"/>
      <c r="T421" s="1525"/>
      <c r="U421" s="1525"/>
      <c r="V421" s="1525"/>
      <c r="W421" s="1525"/>
      <c r="X421" s="1525"/>
      <c r="Y421" s="1526"/>
      <c r="Z421" s="1544"/>
      <c r="AA421" s="1544"/>
      <c r="AB421" s="1544"/>
      <c r="AC421" s="1544"/>
      <c r="AD421" s="1525"/>
      <c r="AE421" s="1525"/>
      <c r="AF421" s="1525"/>
      <c r="AG421" s="1525"/>
      <c r="AH421" s="1544"/>
      <c r="AI421" s="1526"/>
      <c r="AJ421" s="1526"/>
      <c r="AK421" s="1546"/>
      <c r="AL421" s="1525"/>
      <c r="AM421" s="1525"/>
      <c r="AN421" s="1525"/>
      <c r="AO421" s="1525"/>
      <c r="AP421" s="1525"/>
      <c r="AQ421" s="1525"/>
      <c r="AR421" s="1525"/>
      <c r="AS421" s="695"/>
      <c r="AT421" s="695"/>
      <c r="AU421" s="695"/>
      <c r="AV421" s="695"/>
      <c r="AW421" s="695"/>
      <c r="AX421" s="1525"/>
      <c r="AY421" s="1525"/>
      <c r="AZ421" s="1525"/>
      <c r="BA421" s="1525"/>
      <c r="BB421" s="1525"/>
      <c r="BC421" s="1525"/>
      <c r="BD421" s="1526"/>
      <c r="BE421" s="1526"/>
      <c r="BF421" s="968"/>
    </row>
    <row r="422" spans="1:58" ht="14.25" customHeight="1">
      <c r="A422" s="636">
        <v>2018</v>
      </c>
      <c r="B422" s="637">
        <v>43282</v>
      </c>
      <c r="C422" s="637">
        <v>43373</v>
      </c>
      <c r="D422" s="636" t="s">
        <v>794</v>
      </c>
      <c r="E422" s="636" t="s">
        <v>1577</v>
      </c>
      <c r="F422" s="636" t="s">
        <v>1577</v>
      </c>
      <c r="G422" s="636" t="s">
        <v>1729</v>
      </c>
      <c r="H422" s="636" t="s">
        <v>465</v>
      </c>
      <c r="I422" s="632" t="s">
        <v>599</v>
      </c>
      <c r="J422" s="636" t="s">
        <v>1730</v>
      </c>
      <c r="K422" s="636" t="s">
        <v>61</v>
      </c>
      <c r="L422" s="636" t="s">
        <v>1579</v>
      </c>
      <c r="M422" s="636" t="s">
        <v>1579</v>
      </c>
      <c r="N422" s="636" t="s">
        <v>1957</v>
      </c>
      <c r="O422" s="636" t="s">
        <v>1958</v>
      </c>
      <c r="P422" s="636">
        <v>44.8</v>
      </c>
      <c r="Q422" s="636" t="s">
        <v>61</v>
      </c>
      <c r="R422" s="636" t="s">
        <v>1579</v>
      </c>
      <c r="S422" s="636" t="s">
        <v>1579</v>
      </c>
      <c r="T422" s="636" t="s">
        <v>1731</v>
      </c>
      <c r="U422" s="636" t="s">
        <v>1331</v>
      </c>
      <c r="V422" s="636" t="s">
        <v>132</v>
      </c>
      <c r="W422" s="636" t="s">
        <v>51</v>
      </c>
      <c r="X422" s="636" t="s">
        <v>1729</v>
      </c>
      <c r="Y422" s="637">
        <v>43280</v>
      </c>
      <c r="Z422" s="640">
        <v>4000000</v>
      </c>
      <c r="AA422" s="640">
        <v>4000000</v>
      </c>
      <c r="AB422" s="640">
        <v>400000</v>
      </c>
      <c r="AC422" s="640">
        <v>4000000</v>
      </c>
      <c r="AD422" s="636" t="s">
        <v>241</v>
      </c>
      <c r="AE422" s="636" t="s">
        <v>1495</v>
      </c>
      <c r="AF422" s="636" t="s">
        <v>70</v>
      </c>
      <c r="AG422" s="636" t="s">
        <v>1730</v>
      </c>
      <c r="AH422" s="640">
        <v>600000</v>
      </c>
      <c r="AI422" s="637">
        <v>43282</v>
      </c>
      <c r="AJ422" s="637">
        <v>43465</v>
      </c>
      <c r="AK422" s="638" t="s">
        <v>1732</v>
      </c>
      <c r="AL422" s="632" t="s">
        <v>600</v>
      </c>
      <c r="AM422" s="636" t="s">
        <v>384</v>
      </c>
      <c r="AN422" s="636" t="s">
        <v>389</v>
      </c>
      <c r="AO422" s="636" t="s">
        <v>73</v>
      </c>
      <c r="AP422" s="632" t="s">
        <v>601</v>
      </c>
      <c r="AQ422" s="636" t="s">
        <v>73</v>
      </c>
      <c r="AR422" s="636" t="s">
        <v>573</v>
      </c>
      <c r="AS422" s="636" t="s">
        <v>780</v>
      </c>
      <c r="AT422" s="636" t="s">
        <v>566</v>
      </c>
      <c r="AU422" s="636" t="s">
        <v>566</v>
      </c>
      <c r="AV422" s="636" t="s">
        <v>566</v>
      </c>
      <c r="AW422" s="632" t="s">
        <v>2228</v>
      </c>
      <c r="AX422" s="636" t="s">
        <v>74</v>
      </c>
      <c r="AY422" s="632" t="s">
        <v>569</v>
      </c>
      <c r="AZ422" s="632" t="s">
        <v>570</v>
      </c>
      <c r="BA422" s="632" t="s">
        <v>571</v>
      </c>
      <c r="BB422" s="632" t="s">
        <v>572</v>
      </c>
      <c r="BC422" s="636" t="s">
        <v>51</v>
      </c>
      <c r="BD422" s="637">
        <v>43385</v>
      </c>
      <c r="BE422" s="637">
        <v>43385</v>
      </c>
    </row>
    <row r="423" spans="1:58" ht="14.25" customHeight="1">
      <c r="A423" s="636">
        <v>2018</v>
      </c>
      <c r="B423" s="637">
        <v>43282</v>
      </c>
      <c r="C423" s="637">
        <v>43373</v>
      </c>
      <c r="D423" s="636" t="s">
        <v>794</v>
      </c>
      <c r="E423" s="636" t="s">
        <v>1577</v>
      </c>
      <c r="F423" s="636" t="s">
        <v>1577</v>
      </c>
      <c r="G423" s="636" t="s">
        <v>1733</v>
      </c>
      <c r="H423" s="636" t="s">
        <v>465</v>
      </c>
      <c r="I423" s="632" t="s">
        <v>599</v>
      </c>
      <c r="J423" s="636" t="s">
        <v>1734</v>
      </c>
      <c r="K423" s="636" t="s">
        <v>61</v>
      </c>
      <c r="L423" s="636" t="s">
        <v>1579</v>
      </c>
      <c r="M423" s="636" t="s">
        <v>1579</v>
      </c>
      <c r="N423" s="636" t="s">
        <v>1957</v>
      </c>
      <c r="O423" s="636" t="s">
        <v>2076</v>
      </c>
      <c r="P423" s="636">
        <v>29104554.690000001</v>
      </c>
      <c r="Q423" s="636" t="s">
        <v>61</v>
      </c>
      <c r="R423" s="636" t="s">
        <v>1579</v>
      </c>
      <c r="S423" s="636" t="s">
        <v>1579</v>
      </c>
      <c r="T423" s="636" t="s">
        <v>1731</v>
      </c>
      <c r="U423" s="636" t="s">
        <v>1331</v>
      </c>
      <c r="V423" s="636" t="s">
        <v>132</v>
      </c>
      <c r="W423" s="636" t="s">
        <v>51</v>
      </c>
      <c r="X423" s="636" t="s">
        <v>1733</v>
      </c>
      <c r="Y423" s="637">
        <v>43280</v>
      </c>
      <c r="Z423" s="640">
        <v>19082149.34</v>
      </c>
      <c r="AA423" s="640">
        <v>19082149.34</v>
      </c>
      <c r="AB423" s="640">
        <v>1908214.93</v>
      </c>
      <c r="AC423" s="640">
        <v>19082149.34</v>
      </c>
      <c r="AD423" s="636" t="s">
        <v>241</v>
      </c>
      <c r="AE423" s="636" t="s">
        <v>1495</v>
      </c>
      <c r="AF423" s="636" t="s">
        <v>70</v>
      </c>
      <c r="AG423" s="636" t="s">
        <v>1734</v>
      </c>
      <c r="AH423" s="640">
        <v>2862322.4</v>
      </c>
      <c r="AI423" s="637">
        <v>43282</v>
      </c>
      <c r="AJ423" s="637">
        <v>43465</v>
      </c>
      <c r="AK423" s="638" t="s">
        <v>1735</v>
      </c>
      <c r="AL423" s="632" t="s">
        <v>600</v>
      </c>
      <c r="AM423" s="636" t="s">
        <v>384</v>
      </c>
      <c r="AN423" s="636" t="s">
        <v>389</v>
      </c>
      <c r="AO423" s="636" t="s">
        <v>73</v>
      </c>
      <c r="AP423" s="632" t="s">
        <v>601</v>
      </c>
      <c r="AQ423" s="636" t="s">
        <v>73</v>
      </c>
      <c r="AR423" s="636" t="s">
        <v>573</v>
      </c>
      <c r="AS423" s="636" t="s">
        <v>780</v>
      </c>
      <c r="AT423" s="636" t="s">
        <v>566</v>
      </c>
      <c r="AU423" s="636" t="s">
        <v>566</v>
      </c>
      <c r="AV423" s="636" t="s">
        <v>566</v>
      </c>
      <c r="AW423" s="632" t="s">
        <v>2228</v>
      </c>
      <c r="AX423" s="636" t="s">
        <v>74</v>
      </c>
      <c r="AY423" s="632" t="s">
        <v>569</v>
      </c>
      <c r="AZ423" s="632" t="s">
        <v>570</v>
      </c>
      <c r="BA423" s="636" t="s">
        <v>571</v>
      </c>
      <c r="BB423" s="632" t="s">
        <v>572</v>
      </c>
      <c r="BC423" s="636" t="s">
        <v>51</v>
      </c>
      <c r="BD423" s="637">
        <v>43385</v>
      </c>
      <c r="BE423" s="637">
        <v>43385</v>
      </c>
    </row>
    <row r="424" spans="1:58" ht="14.25" customHeight="1">
      <c r="A424" s="1525">
        <v>2018</v>
      </c>
      <c r="B424" s="1526">
        <v>43282</v>
      </c>
      <c r="C424" s="1526">
        <v>43373</v>
      </c>
      <c r="D424" s="1525" t="s">
        <v>794</v>
      </c>
      <c r="E424" s="1525" t="s">
        <v>1577</v>
      </c>
      <c r="F424" s="1525" t="s">
        <v>1577</v>
      </c>
      <c r="G424" s="1525" t="s">
        <v>1736</v>
      </c>
      <c r="H424" s="1525" t="s">
        <v>382</v>
      </c>
      <c r="I424" s="1469" t="s">
        <v>599</v>
      </c>
      <c r="J424" s="1525" t="s">
        <v>134</v>
      </c>
      <c r="K424" s="636" t="s">
        <v>61</v>
      </c>
      <c r="L424" s="636" t="s">
        <v>1579</v>
      </c>
      <c r="M424" s="636" t="s">
        <v>1579</v>
      </c>
      <c r="N424" s="636" t="s">
        <v>2077</v>
      </c>
      <c r="O424" s="636" t="s">
        <v>2078</v>
      </c>
      <c r="P424" s="636">
        <v>33024592.16</v>
      </c>
      <c r="Q424" s="1525" t="s">
        <v>61</v>
      </c>
      <c r="R424" s="1525" t="s">
        <v>1579</v>
      </c>
      <c r="S424" s="1525" t="s">
        <v>1579</v>
      </c>
      <c r="T424" s="1525" t="s">
        <v>1737</v>
      </c>
      <c r="U424" s="1525" t="s">
        <v>1334</v>
      </c>
      <c r="V424" s="1525" t="s">
        <v>171</v>
      </c>
      <c r="W424" s="1525" t="s">
        <v>51</v>
      </c>
      <c r="X424" s="1525" t="s">
        <v>1736</v>
      </c>
      <c r="Y424" s="1526">
        <v>43280</v>
      </c>
      <c r="Z424" s="1544">
        <v>16067498.189999999</v>
      </c>
      <c r="AA424" s="1544">
        <v>18638297.899999999</v>
      </c>
      <c r="AB424" s="1544">
        <v>1863829.79</v>
      </c>
      <c r="AC424" s="1544">
        <v>18638297.899999999</v>
      </c>
      <c r="AD424" s="1525" t="s">
        <v>241</v>
      </c>
      <c r="AE424" s="1525" t="s">
        <v>1495</v>
      </c>
      <c r="AF424" s="1525" t="s">
        <v>70</v>
      </c>
      <c r="AG424" s="1525" t="s">
        <v>134</v>
      </c>
      <c r="AH424" s="1544">
        <v>2410124.73</v>
      </c>
      <c r="AI424" s="1526">
        <v>43282</v>
      </c>
      <c r="AJ424" s="1526">
        <v>43465</v>
      </c>
      <c r="AK424" s="1545" t="s">
        <v>1738</v>
      </c>
      <c r="AL424" s="1469" t="s">
        <v>600</v>
      </c>
      <c r="AM424" s="1525" t="s">
        <v>384</v>
      </c>
      <c r="AN424" s="1525" t="s">
        <v>389</v>
      </c>
      <c r="AO424" s="1525" t="s">
        <v>73</v>
      </c>
      <c r="AP424" s="1469" t="s">
        <v>601</v>
      </c>
      <c r="AQ424" s="1525" t="s">
        <v>73</v>
      </c>
      <c r="AR424" s="1525" t="s">
        <v>573</v>
      </c>
      <c r="AS424" s="1525" t="s">
        <v>629</v>
      </c>
      <c r="AT424" s="1525" t="s">
        <v>2256</v>
      </c>
      <c r="AU424" s="1525" t="s">
        <v>2240</v>
      </c>
      <c r="AV424" s="1526">
        <v>43381</v>
      </c>
      <c r="AW424" s="1469" t="s">
        <v>2257</v>
      </c>
      <c r="AX424" s="1525" t="s">
        <v>74</v>
      </c>
      <c r="AY424" s="1469" t="s">
        <v>569</v>
      </c>
      <c r="AZ424" s="1469" t="s">
        <v>570</v>
      </c>
      <c r="BA424" s="1469" t="s">
        <v>571</v>
      </c>
      <c r="BB424" s="1469" t="s">
        <v>572</v>
      </c>
      <c r="BC424" s="1525" t="s">
        <v>51</v>
      </c>
      <c r="BD424" s="1526">
        <v>43385</v>
      </c>
      <c r="BE424" s="1526">
        <v>43385</v>
      </c>
      <c r="BF424" s="968"/>
    </row>
    <row r="425" spans="1:58" ht="14.25" customHeight="1">
      <c r="A425" s="1525"/>
      <c r="B425" s="1526"/>
      <c r="C425" s="1526"/>
      <c r="D425" s="1525"/>
      <c r="E425" s="1525"/>
      <c r="F425" s="1525"/>
      <c r="G425" s="1525"/>
      <c r="H425" s="1525"/>
      <c r="I425" s="1525"/>
      <c r="J425" s="1525"/>
      <c r="K425" s="636" t="s">
        <v>61</v>
      </c>
      <c r="L425" s="636" t="s">
        <v>1579</v>
      </c>
      <c r="M425" s="636" t="s">
        <v>1579</v>
      </c>
      <c r="N425" s="636" t="s">
        <v>2079</v>
      </c>
      <c r="O425" s="636" t="s">
        <v>2080</v>
      </c>
      <c r="P425" s="636">
        <v>24466851.719999999</v>
      </c>
      <c r="Q425" s="1525"/>
      <c r="R425" s="1525"/>
      <c r="S425" s="1525"/>
      <c r="T425" s="1525"/>
      <c r="U425" s="1525"/>
      <c r="V425" s="1525"/>
      <c r="W425" s="1525"/>
      <c r="X425" s="1525"/>
      <c r="Y425" s="1526"/>
      <c r="Z425" s="1544"/>
      <c r="AA425" s="1544"/>
      <c r="AB425" s="1544"/>
      <c r="AC425" s="1544"/>
      <c r="AD425" s="1525"/>
      <c r="AE425" s="1525"/>
      <c r="AF425" s="1525"/>
      <c r="AG425" s="1525"/>
      <c r="AH425" s="1544"/>
      <c r="AI425" s="1526"/>
      <c r="AJ425" s="1526"/>
      <c r="AK425" s="1546"/>
      <c r="AL425" s="1525"/>
      <c r="AM425" s="1525"/>
      <c r="AN425" s="1525"/>
      <c r="AO425" s="1525"/>
      <c r="AP425" s="1525"/>
      <c r="AQ425" s="1525"/>
      <c r="AR425" s="1525"/>
      <c r="AS425" s="1525"/>
      <c r="AT425" s="1525"/>
      <c r="AU425" s="1525"/>
      <c r="AV425" s="1525"/>
      <c r="AW425" s="1525"/>
      <c r="AX425" s="1525"/>
      <c r="AY425" s="1525"/>
      <c r="AZ425" s="1525"/>
      <c r="BA425" s="1525"/>
      <c r="BB425" s="1525"/>
      <c r="BC425" s="1525"/>
      <c r="BD425" s="1526"/>
      <c r="BE425" s="1526"/>
      <c r="BF425" s="968"/>
    </row>
    <row r="426" spans="1:58" ht="14.25" customHeight="1">
      <c r="A426" s="1525"/>
      <c r="B426" s="1526"/>
      <c r="C426" s="1526"/>
      <c r="D426" s="1525"/>
      <c r="E426" s="1525"/>
      <c r="F426" s="1525"/>
      <c r="G426" s="1525"/>
      <c r="H426" s="1525"/>
      <c r="I426" s="1525"/>
      <c r="J426" s="1525"/>
      <c r="K426" s="636" t="s">
        <v>61</v>
      </c>
      <c r="L426" s="636" t="s">
        <v>1579</v>
      </c>
      <c r="M426" s="636" t="s">
        <v>1579</v>
      </c>
      <c r="N426" s="636" t="s">
        <v>2081</v>
      </c>
      <c r="O426" s="636" t="s">
        <v>2082</v>
      </c>
      <c r="P426" s="636">
        <v>37152666.18</v>
      </c>
      <c r="Q426" s="1525"/>
      <c r="R426" s="1525"/>
      <c r="S426" s="1525"/>
      <c r="T426" s="1525"/>
      <c r="U426" s="1525"/>
      <c r="V426" s="1525"/>
      <c r="W426" s="1525"/>
      <c r="X426" s="1525"/>
      <c r="Y426" s="1526"/>
      <c r="Z426" s="1544"/>
      <c r="AA426" s="1544"/>
      <c r="AB426" s="1544"/>
      <c r="AC426" s="1544"/>
      <c r="AD426" s="1525"/>
      <c r="AE426" s="1525"/>
      <c r="AF426" s="1525"/>
      <c r="AG426" s="1525"/>
      <c r="AH426" s="1544"/>
      <c r="AI426" s="1526"/>
      <c r="AJ426" s="1526"/>
      <c r="AK426" s="1546"/>
      <c r="AL426" s="1525"/>
      <c r="AM426" s="1525"/>
      <c r="AN426" s="1525"/>
      <c r="AO426" s="1525"/>
      <c r="AP426" s="1525"/>
      <c r="AQ426" s="1525"/>
      <c r="AR426" s="1525"/>
      <c r="AS426" s="1525"/>
      <c r="AT426" s="1525"/>
      <c r="AU426" s="1525"/>
      <c r="AV426" s="1525"/>
      <c r="AW426" s="1525"/>
      <c r="AX426" s="1525"/>
      <c r="AY426" s="1525"/>
      <c r="AZ426" s="1525"/>
      <c r="BA426" s="1525"/>
      <c r="BB426" s="1525"/>
      <c r="BC426" s="1525"/>
      <c r="BD426" s="1526"/>
      <c r="BE426" s="1526"/>
      <c r="BF426" s="968"/>
    </row>
    <row r="427" spans="1:58" ht="14.25" customHeight="1">
      <c r="A427" s="1525">
        <v>2018</v>
      </c>
      <c r="B427" s="1526">
        <v>43282</v>
      </c>
      <c r="C427" s="1526">
        <v>43373</v>
      </c>
      <c r="D427" s="1525" t="s">
        <v>794</v>
      </c>
      <c r="E427" s="1525" t="s">
        <v>1615</v>
      </c>
      <c r="F427" s="1525" t="s">
        <v>1615</v>
      </c>
      <c r="G427" s="1525" t="s">
        <v>1739</v>
      </c>
      <c r="H427" s="1525" t="s">
        <v>382</v>
      </c>
      <c r="I427" s="1469" t="s">
        <v>599</v>
      </c>
      <c r="J427" s="1525" t="s">
        <v>183</v>
      </c>
      <c r="K427" s="636" t="s">
        <v>61</v>
      </c>
      <c r="L427" s="636" t="s">
        <v>1579</v>
      </c>
      <c r="M427" s="636" t="s">
        <v>1579</v>
      </c>
      <c r="N427" s="636" t="s">
        <v>1987</v>
      </c>
      <c r="O427" s="636" t="s">
        <v>1988</v>
      </c>
      <c r="P427" s="636">
        <v>21141154.170000002</v>
      </c>
      <c r="Q427" s="1525" t="s">
        <v>61</v>
      </c>
      <c r="R427" s="1525" t="s">
        <v>1579</v>
      </c>
      <c r="S427" s="1525" t="s">
        <v>1579</v>
      </c>
      <c r="T427" s="1525" t="s">
        <v>84</v>
      </c>
      <c r="U427" s="1525" t="s">
        <v>1341</v>
      </c>
      <c r="V427" s="1525" t="s">
        <v>132</v>
      </c>
      <c r="W427" s="1525" t="s">
        <v>51</v>
      </c>
      <c r="X427" s="1525" t="s">
        <v>1739</v>
      </c>
      <c r="Y427" s="1526">
        <v>43280</v>
      </c>
      <c r="Z427" s="1544">
        <v>14207299.960000001</v>
      </c>
      <c r="AA427" s="1544">
        <v>14207299.960000001</v>
      </c>
      <c r="AB427" s="1544">
        <v>1420730</v>
      </c>
      <c r="AC427" s="1544">
        <v>14207299.960000001</v>
      </c>
      <c r="AD427" s="1525" t="s">
        <v>241</v>
      </c>
      <c r="AE427" s="1525" t="s">
        <v>1495</v>
      </c>
      <c r="AF427" s="1525" t="s">
        <v>70</v>
      </c>
      <c r="AG427" s="1525" t="s">
        <v>183</v>
      </c>
      <c r="AH427" s="1544">
        <v>2131094.9900000002</v>
      </c>
      <c r="AI427" s="1526">
        <v>43282</v>
      </c>
      <c r="AJ427" s="1526">
        <v>43465</v>
      </c>
      <c r="AK427" s="1545" t="s">
        <v>3073</v>
      </c>
      <c r="AL427" s="1469" t="s">
        <v>600</v>
      </c>
      <c r="AM427" s="1525" t="s">
        <v>384</v>
      </c>
      <c r="AN427" s="1525" t="s">
        <v>389</v>
      </c>
      <c r="AO427" s="1525" t="s">
        <v>73</v>
      </c>
      <c r="AP427" s="1469" t="s">
        <v>601</v>
      </c>
      <c r="AQ427" s="1525" t="s">
        <v>73</v>
      </c>
      <c r="AR427" s="1525" t="s">
        <v>573</v>
      </c>
      <c r="AS427" s="1525" t="s">
        <v>629</v>
      </c>
      <c r="AT427" s="1525" t="s">
        <v>2258</v>
      </c>
      <c r="AU427" s="1525" t="s">
        <v>2259</v>
      </c>
      <c r="AV427" s="1526">
        <v>43383</v>
      </c>
      <c r="AW427" s="1469" t="s">
        <v>2260</v>
      </c>
      <c r="AX427" s="1525" t="s">
        <v>74</v>
      </c>
      <c r="AY427" s="1469" t="s">
        <v>569</v>
      </c>
      <c r="AZ427" s="1469" t="s">
        <v>570</v>
      </c>
      <c r="BA427" s="1469" t="s">
        <v>571</v>
      </c>
      <c r="BB427" s="1469" t="s">
        <v>572</v>
      </c>
      <c r="BC427" s="1525" t="s">
        <v>51</v>
      </c>
      <c r="BD427" s="1526">
        <v>43385</v>
      </c>
      <c r="BE427" s="1526">
        <v>43385</v>
      </c>
      <c r="BF427" s="968"/>
    </row>
    <row r="428" spans="1:58" ht="14.25" customHeight="1">
      <c r="A428" s="1525"/>
      <c r="B428" s="1526"/>
      <c r="C428" s="1526"/>
      <c r="D428" s="1525"/>
      <c r="E428" s="1525"/>
      <c r="F428" s="1525"/>
      <c r="G428" s="1525"/>
      <c r="H428" s="1525"/>
      <c r="I428" s="1525"/>
      <c r="J428" s="1525"/>
      <c r="K428" s="636" t="s">
        <v>61</v>
      </c>
      <c r="L428" s="636" t="s">
        <v>1579</v>
      </c>
      <c r="M428" s="636" t="s">
        <v>1579</v>
      </c>
      <c r="N428" s="636" t="s">
        <v>1991</v>
      </c>
      <c r="O428" s="636" t="s">
        <v>1992</v>
      </c>
      <c r="P428" s="636">
        <v>53146145.359999999</v>
      </c>
      <c r="Q428" s="1525"/>
      <c r="R428" s="1525"/>
      <c r="S428" s="1525"/>
      <c r="T428" s="1525"/>
      <c r="U428" s="1525"/>
      <c r="V428" s="1525"/>
      <c r="W428" s="1525"/>
      <c r="X428" s="1525"/>
      <c r="Y428" s="1526"/>
      <c r="Z428" s="1544"/>
      <c r="AA428" s="1544"/>
      <c r="AB428" s="1544"/>
      <c r="AC428" s="1544"/>
      <c r="AD428" s="1525"/>
      <c r="AE428" s="1525"/>
      <c r="AF428" s="1525"/>
      <c r="AG428" s="1525"/>
      <c r="AH428" s="1544"/>
      <c r="AI428" s="1526"/>
      <c r="AJ428" s="1526"/>
      <c r="AK428" s="1546"/>
      <c r="AL428" s="1525"/>
      <c r="AM428" s="1525"/>
      <c r="AN428" s="1525"/>
      <c r="AO428" s="1525"/>
      <c r="AP428" s="1525"/>
      <c r="AQ428" s="1525"/>
      <c r="AR428" s="1525"/>
      <c r="AS428" s="1525"/>
      <c r="AT428" s="1525"/>
      <c r="AU428" s="1525"/>
      <c r="AV428" s="1525"/>
      <c r="AW428" s="1525"/>
      <c r="AX428" s="1525"/>
      <c r="AY428" s="1525"/>
      <c r="AZ428" s="1525"/>
      <c r="BA428" s="1525"/>
      <c r="BB428" s="1525"/>
      <c r="BC428" s="1525"/>
      <c r="BD428" s="1526"/>
      <c r="BE428" s="1526"/>
      <c r="BF428" s="968"/>
    </row>
    <row r="429" spans="1:58" ht="14.25" customHeight="1">
      <c r="A429" s="1525"/>
      <c r="B429" s="1526"/>
      <c r="C429" s="1526"/>
      <c r="D429" s="1525"/>
      <c r="E429" s="1525"/>
      <c r="F429" s="1525"/>
      <c r="G429" s="1525"/>
      <c r="H429" s="1525"/>
      <c r="I429" s="1525"/>
      <c r="J429" s="1525"/>
      <c r="K429" s="636" t="s">
        <v>61</v>
      </c>
      <c r="L429" s="636" t="s">
        <v>1579</v>
      </c>
      <c r="M429" s="636" t="s">
        <v>1579</v>
      </c>
      <c r="N429" s="636" t="s">
        <v>2083</v>
      </c>
      <c r="O429" s="636" t="s">
        <v>1297</v>
      </c>
      <c r="P429" s="636">
        <v>30405195.68</v>
      </c>
      <c r="Q429" s="1525"/>
      <c r="R429" s="1525"/>
      <c r="S429" s="1525"/>
      <c r="T429" s="1525"/>
      <c r="U429" s="1525"/>
      <c r="V429" s="1525"/>
      <c r="W429" s="1525"/>
      <c r="X429" s="1525"/>
      <c r="Y429" s="1526"/>
      <c r="Z429" s="1544"/>
      <c r="AA429" s="1544"/>
      <c r="AB429" s="1544"/>
      <c r="AC429" s="1544"/>
      <c r="AD429" s="1525"/>
      <c r="AE429" s="1525"/>
      <c r="AF429" s="1525"/>
      <c r="AG429" s="1525"/>
      <c r="AH429" s="1544"/>
      <c r="AI429" s="1526"/>
      <c r="AJ429" s="1526"/>
      <c r="AK429" s="1546"/>
      <c r="AL429" s="1525"/>
      <c r="AM429" s="1525"/>
      <c r="AN429" s="1525"/>
      <c r="AO429" s="1525"/>
      <c r="AP429" s="1525"/>
      <c r="AQ429" s="1525"/>
      <c r="AR429" s="1525"/>
      <c r="AS429" s="1525"/>
      <c r="AT429" s="1525"/>
      <c r="AU429" s="1525"/>
      <c r="AV429" s="1525"/>
      <c r="AW429" s="1525"/>
      <c r="AX429" s="1525"/>
      <c r="AY429" s="1525"/>
      <c r="AZ429" s="1525"/>
      <c r="BA429" s="1525"/>
      <c r="BB429" s="1525"/>
      <c r="BC429" s="1525"/>
      <c r="BD429" s="1526"/>
      <c r="BE429" s="1526"/>
      <c r="BF429" s="968"/>
    </row>
    <row r="430" spans="1:58" ht="14.25" customHeight="1">
      <c r="A430" s="1525">
        <v>2018</v>
      </c>
      <c r="B430" s="1526">
        <v>43282</v>
      </c>
      <c r="C430" s="1526">
        <v>43373</v>
      </c>
      <c r="D430" s="1525" t="s">
        <v>794</v>
      </c>
      <c r="E430" s="1525" t="s">
        <v>1615</v>
      </c>
      <c r="F430" s="1525" t="s">
        <v>1615</v>
      </c>
      <c r="G430" s="1525" t="s">
        <v>1740</v>
      </c>
      <c r="H430" s="1525" t="s">
        <v>382</v>
      </c>
      <c r="I430" s="1469" t="s">
        <v>599</v>
      </c>
      <c r="J430" s="1525" t="s">
        <v>185</v>
      </c>
      <c r="K430" s="636" t="s">
        <v>61</v>
      </c>
      <c r="L430" s="636" t="s">
        <v>1579</v>
      </c>
      <c r="M430" s="636" t="s">
        <v>1579</v>
      </c>
      <c r="N430" s="636" t="s">
        <v>2084</v>
      </c>
      <c r="O430" s="636" t="s">
        <v>1298</v>
      </c>
      <c r="P430" s="636">
        <v>33098663.5</v>
      </c>
      <c r="Q430" s="1525" t="s">
        <v>61</v>
      </c>
      <c r="R430" s="1525" t="s">
        <v>1579</v>
      </c>
      <c r="S430" s="1525" t="s">
        <v>1579</v>
      </c>
      <c r="T430" s="1525" t="s">
        <v>186</v>
      </c>
      <c r="U430" s="1525" t="s">
        <v>1344</v>
      </c>
      <c r="V430" s="1525" t="s">
        <v>132</v>
      </c>
      <c r="W430" s="1525" t="s">
        <v>51</v>
      </c>
      <c r="X430" s="1525" t="s">
        <v>1740</v>
      </c>
      <c r="Y430" s="1526">
        <v>43280</v>
      </c>
      <c r="Z430" s="1544">
        <v>16544698.98</v>
      </c>
      <c r="AA430" s="1544">
        <v>16544698.98</v>
      </c>
      <c r="AB430" s="1544">
        <v>1654469.9</v>
      </c>
      <c r="AC430" s="1544">
        <v>16544698.98</v>
      </c>
      <c r="AD430" s="1525" t="s">
        <v>241</v>
      </c>
      <c r="AE430" s="1525" t="s">
        <v>1495</v>
      </c>
      <c r="AF430" s="1525" t="s">
        <v>70</v>
      </c>
      <c r="AG430" s="1525" t="s">
        <v>185</v>
      </c>
      <c r="AH430" s="1544">
        <v>2481704.85</v>
      </c>
      <c r="AI430" s="1526">
        <v>43282</v>
      </c>
      <c r="AJ430" s="1526">
        <v>43465</v>
      </c>
      <c r="AK430" s="1545" t="s">
        <v>1741</v>
      </c>
      <c r="AL430" s="1469" t="s">
        <v>600</v>
      </c>
      <c r="AM430" s="1525" t="s">
        <v>384</v>
      </c>
      <c r="AN430" s="1525" t="s">
        <v>389</v>
      </c>
      <c r="AO430" s="1525" t="s">
        <v>73</v>
      </c>
      <c r="AP430" s="1469" t="s">
        <v>601</v>
      </c>
      <c r="AQ430" s="1525" t="s">
        <v>73</v>
      </c>
      <c r="AR430" s="1525" t="s">
        <v>573</v>
      </c>
      <c r="AS430" s="1525" t="s">
        <v>629</v>
      </c>
      <c r="AT430" s="1525" t="s">
        <v>2261</v>
      </c>
      <c r="AU430" s="1525" t="s">
        <v>2262</v>
      </c>
      <c r="AV430" s="1526">
        <v>43413</v>
      </c>
      <c r="AW430" s="1469" t="s">
        <v>2263</v>
      </c>
      <c r="AX430" s="1525" t="s">
        <v>74</v>
      </c>
      <c r="AY430" s="1469" t="s">
        <v>569</v>
      </c>
      <c r="AZ430" s="1469" t="s">
        <v>570</v>
      </c>
      <c r="BA430" s="1469" t="s">
        <v>571</v>
      </c>
      <c r="BB430" s="1469" t="s">
        <v>572</v>
      </c>
      <c r="BC430" s="1525" t="s">
        <v>51</v>
      </c>
      <c r="BD430" s="1526">
        <v>43385</v>
      </c>
      <c r="BE430" s="1526">
        <v>43385</v>
      </c>
      <c r="BF430" s="968"/>
    </row>
    <row r="431" spans="1:58" ht="14.25" customHeight="1">
      <c r="A431" s="1525"/>
      <c r="B431" s="1526"/>
      <c r="C431" s="1526"/>
      <c r="D431" s="1525"/>
      <c r="E431" s="1525"/>
      <c r="F431" s="1525"/>
      <c r="G431" s="1525"/>
      <c r="H431" s="1525"/>
      <c r="I431" s="1525"/>
      <c r="J431" s="1525"/>
      <c r="K431" s="636" t="s">
        <v>61</v>
      </c>
      <c r="L431" s="636" t="s">
        <v>1579</v>
      </c>
      <c r="M431" s="636" t="s">
        <v>1579</v>
      </c>
      <c r="N431" s="636" t="s">
        <v>1997</v>
      </c>
      <c r="O431" s="636" t="s">
        <v>1998</v>
      </c>
      <c r="P431" s="636">
        <v>36323427.990000002</v>
      </c>
      <c r="Q431" s="1525"/>
      <c r="R431" s="1525"/>
      <c r="S431" s="1525"/>
      <c r="T431" s="1525"/>
      <c r="U431" s="1525"/>
      <c r="V431" s="1525"/>
      <c r="W431" s="1525"/>
      <c r="X431" s="1525"/>
      <c r="Y431" s="1526"/>
      <c r="Z431" s="1544"/>
      <c r="AA431" s="1544"/>
      <c r="AB431" s="1544"/>
      <c r="AC431" s="1544"/>
      <c r="AD431" s="1525"/>
      <c r="AE431" s="1525"/>
      <c r="AF431" s="1525"/>
      <c r="AG431" s="1525"/>
      <c r="AH431" s="1544"/>
      <c r="AI431" s="1526"/>
      <c r="AJ431" s="1526"/>
      <c r="AK431" s="1546"/>
      <c r="AL431" s="1525"/>
      <c r="AM431" s="1525"/>
      <c r="AN431" s="1525"/>
      <c r="AO431" s="1525"/>
      <c r="AP431" s="1525"/>
      <c r="AQ431" s="1525"/>
      <c r="AR431" s="1525"/>
      <c r="AS431" s="1525"/>
      <c r="AT431" s="1525"/>
      <c r="AU431" s="1525"/>
      <c r="AV431" s="1525"/>
      <c r="AW431" s="1525"/>
      <c r="AX431" s="1525"/>
      <c r="AY431" s="1525"/>
      <c r="AZ431" s="1525"/>
      <c r="BA431" s="1525"/>
      <c r="BB431" s="1525"/>
      <c r="BC431" s="1525"/>
      <c r="BD431" s="1526"/>
      <c r="BE431" s="1526"/>
      <c r="BF431" s="968"/>
    </row>
    <row r="432" spans="1:58" ht="14.25" customHeight="1">
      <c r="A432" s="1525">
        <v>2018</v>
      </c>
      <c r="B432" s="1526">
        <v>43282</v>
      </c>
      <c r="C432" s="1526">
        <v>43373</v>
      </c>
      <c r="D432" s="1525" t="s">
        <v>794</v>
      </c>
      <c r="E432" s="1525" t="s">
        <v>1615</v>
      </c>
      <c r="F432" s="1525" t="s">
        <v>1615</v>
      </c>
      <c r="G432" s="1525" t="s">
        <v>1742</v>
      </c>
      <c r="H432" s="1525" t="s">
        <v>382</v>
      </c>
      <c r="I432" s="1469" t="s">
        <v>599</v>
      </c>
      <c r="J432" s="1525" t="s">
        <v>247</v>
      </c>
      <c r="K432" s="636" t="s">
        <v>61</v>
      </c>
      <c r="L432" s="636" t="s">
        <v>1579</v>
      </c>
      <c r="M432" s="636" t="s">
        <v>1579</v>
      </c>
      <c r="N432" s="636" t="s">
        <v>1995</v>
      </c>
      <c r="O432" s="636" t="s">
        <v>1996</v>
      </c>
      <c r="P432" s="636">
        <v>36909724.369999997</v>
      </c>
      <c r="Q432" s="1525" t="s">
        <v>61</v>
      </c>
      <c r="R432" s="1525" t="s">
        <v>1579</v>
      </c>
      <c r="S432" s="1525" t="s">
        <v>1579</v>
      </c>
      <c r="T432" s="1525" t="s">
        <v>248</v>
      </c>
      <c r="U432" s="1525" t="s">
        <v>1347</v>
      </c>
      <c r="V432" s="1525" t="s">
        <v>132</v>
      </c>
      <c r="W432" s="1525" t="s">
        <v>51</v>
      </c>
      <c r="X432" s="1525" t="s">
        <v>1742</v>
      </c>
      <c r="Y432" s="1526">
        <v>43280</v>
      </c>
      <c r="Z432" s="1544">
        <v>4246193.96</v>
      </c>
      <c r="AA432" s="1544">
        <v>4246193.96</v>
      </c>
      <c r="AB432" s="1544">
        <v>424619.39</v>
      </c>
      <c r="AC432" s="1544">
        <v>4246193.96</v>
      </c>
      <c r="AD432" s="1525" t="s">
        <v>241</v>
      </c>
      <c r="AE432" s="1525" t="s">
        <v>1495</v>
      </c>
      <c r="AF432" s="1525" t="s">
        <v>70</v>
      </c>
      <c r="AG432" s="1525" t="s">
        <v>247</v>
      </c>
      <c r="AH432" s="1544">
        <v>636929.09</v>
      </c>
      <c r="AI432" s="1526">
        <v>43280</v>
      </c>
      <c r="AJ432" s="1526">
        <v>43465</v>
      </c>
      <c r="AK432" s="1545" t="s">
        <v>1743</v>
      </c>
      <c r="AL432" s="1469" t="s">
        <v>600</v>
      </c>
      <c r="AM432" s="1525" t="s">
        <v>384</v>
      </c>
      <c r="AN432" s="1525" t="s">
        <v>389</v>
      </c>
      <c r="AO432" s="1525" t="s">
        <v>73</v>
      </c>
      <c r="AP432" s="1469" t="s">
        <v>601</v>
      </c>
      <c r="AQ432" s="1525" t="s">
        <v>73</v>
      </c>
      <c r="AR432" s="1525" t="s">
        <v>573</v>
      </c>
      <c r="AS432" s="1525" t="s">
        <v>780</v>
      </c>
      <c r="AT432" s="1525" t="s">
        <v>566</v>
      </c>
      <c r="AU432" s="1525" t="s">
        <v>566</v>
      </c>
      <c r="AV432" s="1525" t="s">
        <v>566</v>
      </c>
      <c r="AW432" s="1525" t="s">
        <v>2228</v>
      </c>
      <c r="AX432" s="1525" t="s">
        <v>74</v>
      </c>
      <c r="AY432" s="1469" t="s">
        <v>569</v>
      </c>
      <c r="AZ432" s="1469" t="s">
        <v>570</v>
      </c>
      <c r="BA432" s="1469" t="s">
        <v>571</v>
      </c>
      <c r="BB432" s="1469" t="s">
        <v>572</v>
      </c>
      <c r="BC432" s="1525" t="s">
        <v>51</v>
      </c>
      <c r="BD432" s="1526">
        <v>43385</v>
      </c>
      <c r="BE432" s="1526">
        <v>43385</v>
      </c>
      <c r="BF432" s="968"/>
    </row>
    <row r="433" spans="1:58" ht="14.25" customHeight="1">
      <c r="A433" s="1525"/>
      <c r="B433" s="1526"/>
      <c r="C433" s="1526"/>
      <c r="D433" s="1525"/>
      <c r="E433" s="1525"/>
      <c r="F433" s="1525"/>
      <c r="G433" s="1525"/>
      <c r="H433" s="1525"/>
      <c r="I433" s="1525"/>
      <c r="J433" s="1525"/>
      <c r="K433" s="636" t="s">
        <v>61</v>
      </c>
      <c r="L433" s="636" t="s">
        <v>1579</v>
      </c>
      <c r="M433" s="636" t="s">
        <v>1579</v>
      </c>
      <c r="N433" s="636" t="s">
        <v>1993</v>
      </c>
      <c r="O433" s="636" t="s">
        <v>1299</v>
      </c>
      <c r="P433" s="636">
        <v>9653305.7899999991</v>
      </c>
      <c r="Q433" s="1525"/>
      <c r="R433" s="1525"/>
      <c r="S433" s="1525"/>
      <c r="T433" s="1525"/>
      <c r="U433" s="1525"/>
      <c r="V433" s="1525"/>
      <c r="W433" s="1525"/>
      <c r="X433" s="1525"/>
      <c r="Y433" s="1526"/>
      <c r="Z433" s="1544"/>
      <c r="AA433" s="1544"/>
      <c r="AB433" s="1544"/>
      <c r="AC433" s="1544"/>
      <c r="AD433" s="1525"/>
      <c r="AE433" s="1525"/>
      <c r="AF433" s="1525"/>
      <c r="AG433" s="1525"/>
      <c r="AH433" s="1544"/>
      <c r="AI433" s="1526"/>
      <c r="AJ433" s="1526"/>
      <c r="AK433" s="1546"/>
      <c r="AL433" s="1525"/>
      <c r="AM433" s="1525"/>
      <c r="AN433" s="1525"/>
      <c r="AO433" s="1525"/>
      <c r="AP433" s="1525"/>
      <c r="AQ433" s="1525"/>
      <c r="AR433" s="1525"/>
      <c r="AS433" s="1525"/>
      <c r="AT433" s="1525"/>
      <c r="AU433" s="1525"/>
      <c r="AV433" s="1525"/>
      <c r="AW433" s="1525"/>
      <c r="AX433" s="1525"/>
      <c r="AY433" s="1525"/>
      <c r="AZ433" s="1525"/>
      <c r="BA433" s="1525"/>
      <c r="BB433" s="1525"/>
      <c r="BC433" s="1525"/>
      <c r="BD433" s="1526"/>
      <c r="BE433" s="1526"/>
      <c r="BF433" s="968"/>
    </row>
    <row r="434" spans="1:58" ht="14.25" customHeight="1">
      <c r="A434" s="1525">
        <v>2018</v>
      </c>
      <c r="B434" s="1526">
        <v>43282</v>
      </c>
      <c r="C434" s="1526">
        <v>43373</v>
      </c>
      <c r="D434" s="1525" t="s">
        <v>794</v>
      </c>
      <c r="E434" s="1525" t="s">
        <v>1615</v>
      </c>
      <c r="F434" s="1525" t="s">
        <v>1615</v>
      </c>
      <c r="G434" s="1525" t="s">
        <v>1744</v>
      </c>
      <c r="H434" s="1525" t="s">
        <v>382</v>
      </c>
      <c r="I434" s="1469" t="s">
        <v>599</v>
      </c>
      <c r="J434" s="1525" t="s">
        <v>1470</v>
      </c>
      <c r="K434" s="636" t="s">
        <v>61</v>
      </c>
      <c r="L434" s="636" t="s">
        <v>1579</v>
      </c>
      <c r="M434" s="636" t="s">
        <v>1579</v>
      </c>
      <c r="N434" s="636" t="s">
        <v>1994</v>
      </c>
      <c r="O434" s="636" t="s">
        <v>1300</v>
      </c>
      <c r="P434" s="636">
        <v>42496445.539999999</v>
      </c>
      <c r="Q434" s="1525" t="s">
        <v>61</v>
      </c>
      <c r="R434" s="1525" t="s">
        <v>1579</v>
      </c>
      <c r="S434" s="1525" t="s">
        <v>1579</v>
      </c>
      <c r="T434" s="1525" t="s">
        <v>84</v>
      </c>
      <c r="U434" s="1525" t="s">
        <v>1341</v>
      </c>
      <c r="V434" s="1525" t="s">
        <v>132</v>
      </c>
      <c r="W434" s="1525" t="s">
        <v>51</v>
      </c>
      <c r="X434" s="1525" t="s">
        <v>1744</v>
      </c>
      <c r="Y434" s="1526">
        <v>43280</v>
      </c>
      <c r="Z434" s="1544">
        <v>8806807.7300000004</v>
      </c>
      <c r="AA434" s="1544">
        <v>10215896.970000001</v>
      </c>
      <c r="AB434" s="1544">
        <v>1021589.69</v>
      </c>
      <c r="AC434" s="1544">
        <v>10215896.970000001</v>
      </c>
      <c r="AD434" s="1525" t="s">
        <v>241</v>
      </c>
      <c r="AE434" s="1525" t="s">
        <v>1495</v>
      </c>
      <c r="AF434" s="1525" t="s">
        <v>70</v>
      </c>
      <c r="AG434" s="1525" t="s">
        <v>1470</v>
      </c>
      <c r="AH434" s="1544">
        <v>1321021.1599999999</v>
      </c>
      <c r="AI434" s="1526">
        <v>43282</v>
      </c>
      <c r="AJ434" s="1526">
        <v>43465</v>
      </c>
      <c r="AK434" s="1545" t="s">
        <v>1745</v>
      </c>
      <c r="AL434" s="1469" t="s">
        <v>600</v>
      </c>
      <c r="AM434" s="1525" t="s">
        <v>384</v>
      </c>
      <c r="AN434" s="1525" t="s">
        <v>389</v>
      </c>
      <c r="AO434" s="1525" t="s">
        <v>73</v>
      </c>
      <c r="AP434" s="1469" t="s">
        <v>601</v>
      </c>
      <c r="AQ434" s="1525" t="s">
        <v>73</v>
      </c>
      <c r="AR434" s="1525" t="s">
        <v>573</v>
      </c>
      <c r="AS434" s="1525" t="s">
        <v>780</v>
      </c>
      <c r="AT434" s="1525" t="s">
        <v>566</v>
      </c>
      <c r="AU434" s="1525" t="s">
        <v>566</v>
      </c>
      <c r="AV434" s="1525" t="s">
        <v>566</v>
      </c>
      <c r="AW434" s="1525" t="s">
        <v>2228</v>
      </c>
      <c r="AX434" s="1525" t="s">
        <v>74</v>
      </c>
      <c r="AY434" s="1469" t="s">
        <v>569</v>
      </c>
      <c r="AZ434" s="1469" t="s">
        <v>570</v>
      </c>
      <c r="BA434" s="1469" t="s">
        <v>571</v>
      </c>
      <c r="BB434" s="1469" t="s">
        <v>572</v>
      </c>
      <c r="BC434" s="1525" t="s">
        <v>51</v>
      </c>
      <c r="BD434" s="1526">
        <v>43385</v>
      </c>
      <c r="BE434" s="1526">
        <v>43385</v>
      </c>
      <c r="BF434" s="968"/>
    </row>
    <row r="435" spans="1:58" ht="14.25" customHeight="1">
      <c r="A435" s="1525"/>
      <c r="B435" s="1526"/>
      <c r="C435" s="1526"/>
      <c r="D435" s="1525"/>
      <c r="E435" s="1525"/>
      <c r="F435" s="1525"/>
      <c r="G435" s="1525"/>
      <c r="H435" s="1525"/>
      <c r="I435" s="1525"/>
      <c r="J435" s="1525"/>
      <c r="K435" s="636" t="s">
        <v>61</v>
      </c>
      <c r="L435" s="636" t="s">
        <v>1579</v>
      </c>
      <c r="M435" s="636" t="s">
        <v>1579</v>
      </c>
      <c r="N435" s="636" t="s">
        <v>1995</v>
      </c>
      <c r="O435" s="636" t="s">
        <v>1996</v>
      </c>
      <c r="P435" s="636">
        <v>72529133.969999999</v>
      </c>
      <c r="Q435" s="1525"/>
      <c r="R435" s="1525"/>
      <c r="S435" s="1525"/>
      <c r="T435" s="1525"/>
      <c r="U435" s="1525"/>
      <c r="V435" s="1525"/>
      <c r="W435" s="1525"/>
      <c r="X435" s="1525"/>
      <c r="Y435" s="1526"/>
      <c r="Z435" s="1544"/>
      <c r="AA435" s="1544"/>
      <c r="AB435" s="1544"/>
      <c r="AC435" s="1544"/>
      <c r="AD435" s="1525"/>
      <c r="AE435" s="1525"/>
      <c r="AF435" s="1525"/>
      <c r="AG435" s="1525"/>
      <c r="AH435" s="1544"/>
      <c r="AI435" s="1526"/>
      <c r="AJ435" s="1526"/>
      <c r="AK435" s="1546"/>
      <c r="AL435" s="1525"/>
      <c r="AM435" s="1525"/>
      <c r="AN435" s="1525"/>
      <c r="AO435" s="1525"/>
      <c r="AP435" s="1525"/>
      <c r="AQ435" s="1525"/>
      <c r="AR435" s="1525"/>
      <c r="AS435" s="1525"/>
      <c r="AT435" s="1525"/>
      <c r="AU435" s="1525"/>
      <c r="AV435" s="1525"/>
      <c r="AW435" s="1525"/>
      <c r="AX435" s="1525"/>
      <c r="AY435" s="1525"/>
      <c r="AZ435" s="1525"/>
      <c r="BA435" s="1525"/>
      <c r="BB435" s="1525"/>
      <c r="BC435" s="1525"/>
      <c r="BD435" s="1526"/>
      <c r="BE435" s="1526"/>
      <c r="BF435" s="968"/>
    </row>
    <row r="436" spans="1:58" ht="14.25" customHeight="1">
      <c r="A436" s="1525"/>
      <c r="B436" s="1526"/>
      <c r="C436" s="1526"/>
      <c r="D436" s="1525"/>
      <c r="E436" s="1525"/>
      <c r="F436" s="1525"/>
      <c r="G436" s="1525"/>
      <c r="H436" s="1525"/>
      <c r="I436" s="1525"/>
      <c r="J436" s="1525"/>
      <c r="K436" s="636" t="s">
        <v>61</v>
      </c>
      <c r="L436" s="636" t="s">
        <v>1579</v>
      </c>
      <c r="M436" s="636" t="s">
        <v>1579</v>
      </c>
      <c r="N436" s="636" t="s">
        <v>1997</v>
      </c>
      <c r="O436" s="636" t="s">
        <v>1998</v>
      </c>
      <c r="P436" s="636">
        <v>46220703.670000002</v>
      </c>
      <c r="Q436" s="1525"/>
      <c r="R436" s="1525"/>
      <c r="S436" s="1525"/>
      <c r="T436" s="1525"/>
      <c r="U436" s="1525"/>
      <c r="V436" s="1525"/>
      <c r="W436" s="1525"/>
      <c r="X436" s="1525"/>
      <c r="Y436" s="1526"/>
      <c r="Z436" s="1544"/>
      <c r="AA436" s="1544"/>
      <c r="AB436" s="1544"/>
      <c r="AC436" s="1544"/>
      <c r="AD436" s="1525"/>
      <c r="AE436" s="1525"/>
      <c r="AF436" s="1525"/>
      <c r="AG436" s="1525"/>
      <c r="AH436" s="1544"/>
      <c r="AI436" s="1526"/>
      <c r="AJ436" s="1526"/>
      <c r="AK436" s="1546"/>
      <c r="AL436" s="1525"/>
      <c r="AM436" s="1525"/>
      <c r="AN436" s="1525"/>
      <c r="AO436" s="1525"/>
      <c r="AP436" s="1525"/>
      <c r="AQ436" s="1525"/>
      <c r="AR436" s="1525"/>
      <c r="AS436" s="1525"/>
      <c r="AT436" s="1525"/>
      <c r="AU436" s="1525"/>
      <c r="AV436" s="1525"/>
      <c r="AW436" s="1525"/>
      <c r="AX436" s="1525"/>
      <c r="AY436" s="1525"/>
      <c r="AZ436" s="1525"/>
      <c r="BA436" s="1525"/>
      <c r="BB436" s="1525"/>
      <c r="BC436" s="1525"/>
      <c r="BD436" s="1526"/>
      <c r="BE436" s="1526"/>
      <c r="BF436" s="968"/>
    </row>
    <row r="437" spans="1:58" ht="14.25" customHeight="1">
      <c r="A437" s="1525"/>
      <c r="B437" s="1526"/>
      <c r="C437" s="1526"/>
      <c r="D437" s="1525"/>
      <c r="E437" s="1525"/>
      <c r="F437" s="1525"/>
      <c r="G437" s="1525"/>
      <c r="H437" s="1525"/>
      <c r="I437" s="1525"/>
      <c r="J437" s="1525"/>
      <c r="K437" s="636" t="s">
        <v>61</v>
      </c>
      <c r="L437" s="636" t="s">
        <v>1579</v>
      </c>
      <c r="M437" s="636" t="s">
        <v>1579</v>
      </c>
      <c r="N437" s="636" t="s">
        <v>2083</v>
      </c>
      <c r="O437" s="636" t="s">
        <v>1297</v>
      </c>
      <c r="P437" s="636">
        <v>39770921.539999999</v>
      </c>
      <c r="Q437" s="1525"/>
      <c r="R437" s="1525"/>
      <c r="S437" s="1525"/>
      <c r="T437" s="1525"/>
      <c r="U437" s="1525"/>
      <c r="V437" s="1525"/>
      <c r="W437" s="1525"/>
      <c r="X437" s="1525"/>
      <c r="Y437" s="1526"/>
      <c r="Z437" s="1544"/>
      <c r="AA437" s="1544"/>
      <c r="AB437" s="1544"/>
      <c r="AC437" s="1544"/>
      <c r="AD437" s="1525"/>
      <c r="AE437" s="1525"/>
      <c r="AF437" s="1525"/>
      <c r="AG437" s="1525"/>
      <c r="AH437" s="1544"/>
      <c r="AI437" s="1526"/>
      <c r="AJ437" s="1526"/>
      <c r="AK437" s="1546"/>
      <c r="AL437" s="1525"/>
      <c r="AM437" s="1525"/>
      <c r="AN437" s="1525"/>
      <c r="AO437" s="1525"/>
      <c r="AP437" s="1525"/>
      <c r="AQ437" s="1525"/>
      <c r="AR437" s="1525"/>
      <c r="AS437" s="1525"/>
      <c r="AT437" s="1525"/>
      <c r="AU437" s="1525"/>
      <c r="AV437" s="1525"/>
      <c r="AW437" s="1525"/>
      <c r="AX437" s="1525"/>
      <c r="AY437" s="1525"/>
      <c r="AZ437" s="1525"/>
      <c r="BA437" s="1525"/>
      <c r="BB437" s="1525"/>
      <c r="BC437" s="1525"/>
      <c r="BD437" s="1526"/>
      <c r="BE437" s="1526"/>
      <c r="BF437" s="968"/>
    </row>
    <row r="438" spans="1:58" ht="14.25" customHeight="1">
      <c r="A438" s="1525"/>
      <c r="B438" s="1526"/>
      <c r="C438" s="1526"/>
      <c r="D438" s="1525"/>
      <c r="E438" s="1525"/>
      <c r="F438" s="1525"/>
      <c r="G438" s="1525"/>
      <c r="H438" s="1525"/>
      <c r="I438" s="1525"/>
      <c r="J438" s="1525"/>
      <c r="K438" s="636" t="s">
        <v>61</v>
      </c>
      <c r="L438" s="636" t="s">
        <v>1579</v>
      </c>
      <c r="M438" s="636" t="s">
        <v>1579</v>
      </c>
      <c r="N438" s="636" t="s">
        <v>1987</v>
      </c>
      <c r="O438" s="636" t="s">
        <v>1988</v>
      </c>
      <c r="P438" s="636">
        <v>49390130.259999998</v>
      </c>
      <c r="Q438" s="1525"/>
      <c r="R438" s="1525"/>
      <c r="S438" s="1525"/>
      <c r="T438" s="1525"/>
      <c r="U438" s="1525"/>
      <c r="V438" s="1525"/>
      <c r="W438" s="1525"/>
      <c r="X438" s="1525"/>
      <c r="Y438" s="1526"/>
      <c r="Z438" s="1544"/>
      <c r="AA438" s="1544"/>
      <c r="AB438" s="1544"/>
      <c r="AC438" s="1544"/>
      <c r="AD438" s="1525"/>
      <c r="AE438" s="1525"/>
      <c r="AF438" s="1525"/>
      <c r="AG438" s="1525"/>
      <c r="AH438" s="1544"/>
      <c r="AI438" s="1526"/>
      <c r="AJ438" s="1526"/>
      <c r="AK438" s="1546"/>
      <c r="AL438" s="1525"/>
      <c r="AM438" s="1525"/>
      <c r="AN438" s="1525"/>
      <c r="AO438" s="1525"/>
      <c r="AP438" s="1525"/>
      <c r="AQ438" s="1525"/>
      <c r="AR438" s="1525"/>
      <c r="AS438" s="1525"/>
      <c r="AT438" s="1525"/>
      <c r="AU438" s="1525"/>
      <c r="AV438" s="1525"/>
      <c r="AW438" s="1525"/>
      <c r="AX438" s="1525"/>
      <c r="AY438" s="1525"/>
      <c r="AZ438" s="1525"/>
      <c r="BA438" s="1525"/>
      <c r="BB438" s="1525"/>
      <c r="BC438" s="1525"/>
      <c r="BD438" s="1526"/>
      <c r="BE438" s="1526"/>
      <c r="BF438" s="968"/>
    </row>
    <row r="439" spans="1:58" ht="14.25" customHeight="1">
      <c r="A439" s="1525"/>
      <c r="B439" s="1526"/>
      <c r="C439" s="1526"/>
      <c r="D439" s="1525"/>
      <c r="E439" s="1525"/>
      <c r="F439" s="1525"/>
      <c r="G439" s="1525"/>
      <c r="H439" s="1525"/>
      <c r="I439" s="1525"/>
      <c r="J439" s="1525"/>
      <c r="K439" s="636" t="s">
        <v>61</v>
      </c>
      <c r="L439" s="636" t="s">
        <v>1579</v>
      </c>
      <c r="M439" s="636" t="s">
        <v>1579</v>
      </c>
      <c r="N439" s="636" t="s">
        <v>1991</v>
      </c>
      <c r="O439" s="636" t="s">
        <v>1992</v>
      </c>
      <c r="P439" s="636">
        <v>48557031.020000003</v>
      </c>
      <c r="Q439" s="1525"/>
      <c r="R439" s="1525"/>
      <c r="S439" s="1525"/>
      <c r="T439" s="1525"/>
      <c r="U439" s="1525"/>
      <c r="V439" s="1525"/>
      <c r="W439" s="1525"/>
      <c r="X439" s="1525"/>
      <c r="Y439" s="1526"/>
      <c r="Z439" s="1544"/>
      <c r="AA439" s="1544"/>
      <c r="AB439" s="1544"/>
      <c r="AC439" s="1544"/>
      <c r="AD439" s="1525"/>
      <c r="AE439" s="1525"/>
      <c r="AF439" s="1525"/>
      <c r="AG439" s="1525"/>
      <c r="AH439" s="1544"/>
      <c r="AI439" s="1526"/>
      <c r="AJ439" s="1526"/>
      <c r="AK439" s="1546"/>
      <c r="AL439" s="1525"/>
      <c r="AM439" s="1525"/>
      <c r="AN439" s="1525"/>
      <c r="AO439" s="1525"/>
      <c r="AP439" s="1525"/>
      <c r="AQ439" s="1525"/>
      <c r="AR439" s="1525"/>
      <c r="AS439" s="1525"/>
      <c r="AT439" s="1525"/>
      <c r="AU439" s="1525"/>
      <c r="AV439" s="1525"/>
      <c r="AW439" s="1525"/>
      <c r="AX439" s="1525"/>
      <c r="AY439" s="1525"/>
      <c r="AZ439" s="1525"/>
      <c r="BA439" s="1525"/>
      <c r="BB439" s="1525"/>
      <c r="BC439" s="1525"/>
      <c r="BD439" s="1526"/>
      <c r="BE439" s="1526"/>
      <c r="BF439" s="968"/>
    </row>
    <row r="440" spans="1:58" ht="14.25" customHeight="1">
      <c r="A440" s="1525">
        <v>2018</v>
      </c>
      <c r="B440" s="1526">
        <v>43282</v>
      </c>
      <c r="C440" s="1526">
        <v>43373</v>
      </c>
      <c r="D440" s="1525" t="s">
        <v>794</v>
      </c>
      <c r="E440" s="1525" t="s">
        <v>1615</v>
      </c>
      <c r="F440" s="1525" t="s">
        <v>1615</v>
      </c>
      <c r="G440" s="1525" t="s">
        <v>1746</v>
      </c>
      <c r="H440" s="1525" t="s">
        <v>382</v>
      </c>
      <c r="I440" s="1469" t="s">
        <v>599</v>
      </c>
      <c r="J440" s="1525" t="s">
        <v>1470</v>
      </c>
      <c r="K440" s="636" t="s">
        <v>61</v>
      </c>
      <c r="L440" s="636" t="s">
        <v>1579</v>
      </c>
      <c r="M440" s="636" t="s">
        <v>1579</v>
      </c>
      <c r="N440" s="636" t="s">
        <v>1994</v>
      </c>
      <c r="O440" s="636" t="s">
        <v>1300</v>
      </c>
      <c r="P440" s="636">
        <v>42496445.539999999</v>
      </c>
      <c r="Q440" s="1525" t="s">
        <v>61</v>
      </c>
      <c r="R440" s="1525" t="s">
        <v>1579</v>
      </c>
      <c r="S440" s="1525" t="s">
        <v>1579</v>
      </c>
      <c r="T440" s="1525" t="s">
        <v>256</v>
      </c>
      <c r="U440" s="1525" t="s">
        <v>1352</v>
      </c>
      <c r="V440" s="1525" t="s">
        <v>132</v>
      </c>
      <c r="W440" s="1525" t="s">
        <v>51</v>
      </c>
      <c r="X440" s="1525" t="s">
        <v>1746</v>
      </c>
      <c r="Y440" s="1526">
        <v>43280</v>
      </c>
      <c r="Z440" s="1544">
        <v>9319541.3499999996</v>
      </c>
      <c r="AA440" s="1544">
        <v>10810667.970000001</v>
      </c>
      <c r="AB440" s="1544">
        <v>1081066.79</v>
      </c>
      <c r="AC440" s="1544">
        <v>10810667.970000001</v>
      </c>
      <c r="AD440" s="1525" t="s">
        <v>241</v>
      </c>
      <c r="AE440" s="1525" t="s">
        <v>1495</v>
      </c>
      <c r="AF440" s="1525" t="s">
        <v>70</v>
      </c>
      <c r="AG440" s="1525" t="s">
        <v>1470</v>
      </c>
      <c r="AH440" s="1544">
        <v>1397931.2</v>
      </c>
      <c r="AI440" s="1526">
        <v>43282</v>
      </c>
      <c r="AJ440" s="1526">
        <v>43465</v>
      </c>
      <c r="AK440" s="1545" t="s">
        <v>1747</v>
      </c>
      <c r="AL440" s="1469" t="s">
        <v>600</v>
      </c>
      <c r="AM440" s="1525" t="s">
        <v>384</v>
      </c>
      <c r="AN440" s="1525" t="s">
        <v>389</v>
      </c>
      <c r="AO440" s="1525" t="s">
        <v>73</v>
      </c>
      <c r="AP440" s="1469" t="s">
        <v>601</v>
      </c>
      <c r="AQ440" s="1525" t="s">
        <v>73</v>
      </c>
      <c r="AR440" s="1525" t="s">
        <v>573</v>
      </c>
      <c r="AS440" s="1525" t="s">
        <v>780</v>
      </c>
      <c r="AT440" s="1525" t="s">
        <v>566</v>
      </c>
      <c r="AU440" s="1525" t="s">
        <v>566</v>
      </c>
      <c r="AV440" s="1525" t="s">
        <v>566</v>
      </c>
      <c r="AW440" s="1469" t="s">
        <v>2228</v>
      </c>
      <c r="AX440" s="1525" t="s">
        <v>74</v>
      </c>
      <c r="AY440" s="1469" t="s">
        <v>569</v>
      </c>
      <c r="AZ440" s="1469" t="s">
        <v>570</v>
      </c>
      <c r="BA440" s="1469" t="s">
        <v>571</v>
      </c>
      <c r="BB440" s="1469" t="s">
        <v>572</v>
      </c>
      <c r="BC440" s="1525" t="s">
        <v>51</v>
      </c>
      <c r="BD440" s="1526">
        <v>43385</v>
      </c>
      <c r="BE440" s="1526">
        <v>43385</v>
      </c>
      <c r="BF440" s="968"/>
    </row>
    <row r="441" spans="1:58" ht="14.25" customHeight="1">
      <c r="A441" s="1525"/>
      <c r="B441" s="1526"/>
      <c r="C441" s="1526"/>
      <c r="D441" s="1525"/>
      <c r="E441" s="1525"/>
      <c r="F441" s="1525"/>
      <c r="G441" s="1525"/>
      <c r="H441" s="1525"/>
      <c r="I441" s="1525"/>
      <c r="J441" s="1525"/>
      <c r="K441" s="636" t="s">
        <v>61</v>
      </c>
      <c r="L441" s="636" t="s">
        <v>1579</v>
      </c>
      <c r="M441" s="636" t="s">
        <v>1579</v>
      </c>
      <c r="N441" s="636" t="s">
        <v>1995</v>
      </c>
      <c r="O441" s="636" t="s">
        <v>1996</v>
      </c>
      <c r="P441" s="636">
        <v>72529133.969999999</v>
      </c>
      <c r="Q441" s="1525"/>
      <c r="R441" s="1525"/>
      <c r="S441" s="1525"/>
      <c r="T441" s="1525"/>
      <c r="U441" s="1525"/>
      <c r="V441" s="1525"/>
      <c r="W441" s="1525"/>
      <c r="X441" s="1525"/>
      <c r="Y441" s="1526"/>
      <c r="Z441" s="1544"/>
      <c r="AA441" s="1544"/>
      <c r="AB441" s="1544"/>
      <c r="AC441" s="1544"/>
      <c r="AD441" s="1525"/>
      <c r="AE441" s="1525"/>
      <c r="AF441" s="1525"/>
      <c r="AG441" s="1525"/>
      <c r="AH441" s="1544"/>
      <c r="AI441" s="1526"/>
      <c r="AJ441" s="1526"/>
      <c r="AK441" s="1546"/>
      <c r="AL441" s="1525"/>
      <c r="AM441" s="1525"/>
      <c r="AN441" s="1525"/>
      <c r="AO441" s="1525"/>
      <c r="AP441" s="1525"/>
      <c r="AQ441" s="1525"/>
      <c r="AR441" s="1525"/>
      <c r="AS441" s="1525"/>
      <c r="AT441" s="1525"/>
      <c r="AU441" s="1525"/>
      <c r="AV441" s="1525"/>
      <c r="AW441" s="1525"/>
      <c r="AX441" s="1525"/>
      <c r="AY441" s="1525"/>
      <c r="AZ441" s="1525"/>
      <c r="BA441" s="1525"/>
      <c r="BB441" s="1525"/>
      <c r="BC441" s="1525"/>
      <c r="BD441" s="1526"/>
      <c r="BE441" s="1526"/>
      <c r="BF441" s="968"/>
    </row>
    <row r="442" spans="1:58" ht="14.25" customHeight="1">
      <c r="A442" s="1525"/>
      <c r="B442" s="1526"/>
      <c r="C442" s="1526"/>
      <c r="D442" s="1525"/>
      <c r="E442" s="1525"/>
      <c r="F442" s="1525"/>
      <c r="G442" s="1525"/>
      <c r="H442" s="1525"/>
      <c r="I442" s="1525"/>
      <c r="J442" s="1525"/>
      <c r="K442" s="636" t="s">
        <v>61</v>
      </c>
      <c r="L442" s="636" t="s">
        <v>1579</v>
      </c>
      <c r="M442" s="636" t="s">
        <v>1579</v>
      </c>
      <c r="N442" s="636" t="s">
        <v>1997</v>
      </c>
      <c r="O442" s="636" t="s">
        <v>1998</v>
      </c>
      <c r="P442" s="636">
        <v>46220703.670000002</v>
      </c>
      <c r="Q442" s="1525"/>
      <c r="R442" s="1525"/>
      <c r="S442" s="1525"/>
      <c r="T442" s="1525"/>
      <c r="U442" s="1525"/>
      <c r="V442" s="1525"/>
      <c r="W442" s="1525"/>
      <c r="X442" s="1525"/>
      <c r="Y442" s="1526"/>
      <c r="Z442" s="1544"/>
      <c r="AA442" s="1544"/>
      <c r="AB442" s="1544"/>
      <c r="AC442" s="1544"/>
      <c r="AD442" s="1525"/>
      <c r="AE442" s="1525"/>
      <c r="AF442" s="1525"/>
      <c r="AG442" s="1525"/>
      <c r="AH442" s="1544"/>
      <c r="AI442" s="1526"/>
      <c r="AJ442" s="1526"/>
      <c r="AK442" s="1546"/>
      <c r="AL442" s="1525"/>
      <c r="AM442" s="1525"/>
      <c r="AN442" s="1525"/>
      <c r="AO442" s="1525"/>
      <c r="AP442" s="1525"/>
      <c r="AQ442" s="1525"/>
      <c r="AR442" s="1525"/>
      <c r="AS442" s="1525"/>
      <c r="AT442" s="1525"/>
      <c r="AU442" s="1525"/>
      <c r="AV442" s="1525"/>
      <c r="AW442" s="1525"/>
      <c r="AX442" s="1525"/>
      <c r="AY442" s="1525"/>
      <c r="AZ442" s="1525"/>
      <c r="BA442" s="1525"/>
      <c r="BB442" s="1525"/>
      <c r="BC442" s="1525"/>
      <c r="BD442" s="1526"/>
      <c r="BE442" s="1526"/>
      <c r="BF442" s="968"/>
    </row>
    <row r="443" spans="1:58" ht="14.25" customHeight="1">
      <c r="A443" s="1525"/>
      <c r="B443" s="1526"/>
      <c r="C443" s="1526"/>
      <c r="D443" s="1525"/>
      <c r="E443" s="1525"/>
      <c r="F443" s="1525"/>
      <c r="G443" s="1525"/>
      <c r="H443" s="1525"/>
      <c r="I443" s="1525"/>
      <c r="J443" s="1525"/>
      <c r="K443" s="636" t="s">
        <v>61</v>
      </c>
      <c r="L443" s="636" t="s">
        <v>1579</v>
      </c>
      <c r="M443" s="636" t="s">
        <v>1579</v>
      </c>
      <c r="N443" s="636" t="s">
        <v>2083</v>
      </c>
      <c r="O443" s="636" t="s">
        <v>1297</v>
      </c>
      <c r="P443" s="636">
        <v>39770921.539999999</v>
      </c>
      <c r="Q443" s="1525"/>
      <c r="R443" s="1525"/>
      <c r="S443" s="1525"/>
      <c r="T443" s="1525"/>
      <c r="U443" s="1525"/>
      <c r="V443" s="1525"/>
      <c r="W443" s="1525"/>
      <c r="X443" s="1525"/>
      <c r="Y443" s="1526"/>
      <c r="Z443" s="1544"/>
      <c r="AA443" s="1544"/>
      <c r="AB443" s="1544"/>
      <c r="AC443" s="1544"/>
      <c r="AD443" s="1525"/>
      <c r="AE443" s="1525"/>
      <c r="AF443" s="1525"/>
      <c r="AG443" s="1525"/>
      <c r="AH443" s="1544"/>
      <c r="AI443" s="1526"/>
      <c r="AJ443" s="1526"/>
      <c r="AK443" s="1546"/>
      <c r="AL443" s="1525"/>
      <c r="AM443" s="1525"/>
      <c r="AN443" s="1525"/>
      <c r="AO443" s="1525"/>
      <c r="AP443" s="1525"/>
      <c r="AQ443" s="1525"/>
      <c r="AR443" s="1525"/>
      <c r="AS443" s="1525"/>
      <c r="AT443" s="1525"/>
      <c r="AU443" s="1525"/>
      <c r="AV443" s="1525"/>
      <c r="AW443" s="1525"/>
      <c r="AX443" s="1525"/>
      <c r="AY443" s="1525"/>
      <c r="AZ443" s="1525"/>
      <c r="BA443" s="1525"/>
      <c r="BB443" s="1525"/>
      <c r="BC443" s="1525"/>
      <c r="BD443" s="1526"/>
      <c r="BE443" s="1526"/>
      <c r="BF443" s="968"/>
    </row>
    <row r="444" spans="1:58" ht="14.25" customHeight="1">
      <c r="A444" s="1525"/>
      <c r="B444" s="1526"/>
      <c r="C444" s="1526"/>
      <c r="D444" s="1525"/>
      <c r="E444" s="1525"/>
      <c r="F444" s="1525"/>
      <c r="G444" s="1525"/>
      <c r="H444" s="1525"/>
      <c r="I444" s="1525"/>
      <c r="J444" s="1525"/>
      <c r="K444" s="636" t="s">
        <v>61</v>
      </c>
      <c r="L444" s="636" t="s">
        <v>1579</v>
      </c>
      <c r="M444" s="636" t="s">
        <v>1579</v>
      </c>
      <c r="N444" s="636" t="s">
        <v>1987</v>
      </c>
      <c r="O444" s="636" t="s">
        <v>1988</v>
      </c>
      <c r="P444" s="636">
        <v>49390130.259999998</v>
      </c>
      <c r="Q444" s="1525"/>
      <c r="R444" s="1525"/>
      <c r="S444" s="1525"/>
      <c r="T444" s="1525"/>
      <c r="U444" s="1525"/>
      <c r="V444" s="1525"/>
      <c r="W444" s="1525"/>
      <c r="X444" s="1525"/>
      <c r="Y444" s="1526"/>
      <c r="Z444" s="1544"/>
      <c r="AA444" s="1544"/>
      <c r="AB444" s="1544"/>
      <c r="AC444" s="1544"/>
      <c r="AD444" s="1525"/>
      <c r="AE444" s="1525"/>
      <c r="AF444" s="1525"/>
      <c r="AG444" s="1525"/>
      <c r="AH444" s="1544"/>
      <c r="AI444" s="1526"/>
      <c r="AJ444" s="1526"/>
      <c r="AK444" s="1546"/>
      <c r="AL444" s="1525"/>
      <c r="AM444" s="1525"/>
      <c r="AN444" s="1525"/>
      <c r="AO444" s="1525"/>
      <c r="AP444" s="1525"/>
      <c r="AQ444" s="1525"/>
      <c r="AR444" s="1525"/>
      <c r="AS444" s="1525"/>
      <c r="AT444" s="1525"/>
      <c r="AU444" s="1525"/>
      <c r="AV444" s="1525"/>
      <c r="AW444" s="1525"/>
      <c r="AX444" s="1525"/>
      <c r="AY444" s="1525"/>
      <c r="AZ444" s="1525"/>
      <c r="BA444" s="1525"/>
      <c r="BB444" s="1525"/>
      <c r="BC444" s="1525"/>
      <c r="BD444" s="1526"/>
      <c r="BE444" s="1526"/>
      <c r="BF444" s="968"/>
    </row>
    <row r="445" spans="1:58" ht="14.25" customHeight="1">
      <c r="A445" s="1525"/>
      <c r="B445" s="1526"/>
      <c r="C445" s="1526"/>
      <c r="D445" s="1525"/>
      <c r="E445" s="1525"/>
      <c r="F445" s="1525"/>
      <c r="G445" s="1525"/>
      <c r="H445" s="1525"/>
      <c r="I445" s="1525"/>
      <c r="J445" s="1525"/>
      <c r="K445" s="636" t="s">
        <v>61</v>
      </c>
      <c r="L445" s="636" t="s">
        <v>1579</v>
      </c>
      <c r="M445" s="636" t="s">
        <v>1579</v>
      </c>
      <c r="N445" s="636" t="s">
        <v>1991</v>
      </c>
      <c r="O445" s="636" t="s">
        <v>1992</v>
      </c>
      <c r="P445" s="636">
        <v>48557031.020000003</v>
      </c>
      <c r="Q445" s="1525"/>
      <c r="R445" s="1525"/>
      <c r="S445" s="1525"/>
      <c r="T445" s="1525"/>
      <c r="U445" s="1525"/>
      <c r="V445" s="1525"/>
      <c r="W445" s="1525"/>
      <c r="X445" s="1525"/>
      <c r="Y445" s="1526"/>
      <c r="Z445" s="1544"/>
      <c r="AA445" s="1544"/>
      <c r="AB445" s="1544"/>
      <c r="AC445" s="1544"/>
      <c r="AD445" s="1525"/>
      <c r="AE445" s="1525"/>
      <c r="AF445" s="1525"/>
      <c r="AG445" s="1525"/>
      <c r="AH445" s="1544"/>
      <c r="AI445" s="1526"/>
      <c r="AJ445" s="1526"/>
      <c r="AK445" s="1546"/>
      <c r="AL445" s="1525"/>
      <c r="AM445" s="1525"/>
      <c r="AN445" s="1525"/>
      <c r="AO445" s="1525"/>
      <c r="AP445" s="1525"/>
      <c r="AQ445" s="1525"/>
      <c r="AR445" s="1525"/>
      <c r="AS445" s="1525"/>
      <c r="AT445" s="1525"/>
      <c r="AU445" s="1525"/>
      <c r="AV445" s="1525"/>
      <c r="AW445" s="1525"/>
      <c r="AX445" s="1525"/>
      <c r="AY445" s="1525"/>
      <c r="AZ445" s="1525"/>
      <c r="BA445" s="1525"/>
      <c r="BB445" s="1525"/>
      <c r="BC445" s="1525"/>
      <c r="BD445" s="1526"/>
      <c r="BE445" s="1526"/>
      <c r="BF445" s="968"/>
    </row>
    <row r="446" spans="1:58" ht="14.25" customHeight="1">
      <c r="A446" s="1525">
        <v>2018</v>
      </c>
      <c r="B446" s="1526">
        <v>43282</v>
      </c>
      <c r="C446" s="1526">
        <v>43373</v>
      </c>
      <c r="D446" s="1525" t="s">
        <v>794</v>
      </c>
      <c r="E446" s="1525" t="s">
        <v>1577</v>
      </c>
      <c r="F446" s="1525" t="s">
        <v>1577</v>
      </c>
      <c r="G446" s="1525" t="s">
        <v>1748</v>
      </c>
      <c r="H446" s="1525" t="s">
        <v>382</v>
      </c>
      <c r="I446" s="1469" t="s">
        <v>599</v>
      </c>
      <c r="J446" s="1525" t="s">
        <v>190</v>
      </c>
      <c r="K446" s="636" t="s">
        <v>61</v>
      </c>
      <c r="L446" s="636" t="s">
        <v>1579</v>
      </c>
      <c r="M446" s="636" t="s">
        <v>1579</v>
      </c>
      <c r="N446" s="636" t="s">
        <v>2085</v>
      </c>
      <c r="O446" s="636" t="s">
        <v>1301</v>
      </c>
      <c r="P446" s="636">
        <v>783750</v>
      </c>
      <c r="Q446" s="1525" t="s">
        <v>61</v>
      </c>
      <c r="R446" s="1525" t="s">
        <v>1579</v>
      </c>
      <c r="S446" s="1525" t="s">
        <v>1579</v>
      </c>
      <c r="T446" s="1525" t="s">
        <v>191</v>
      </c>
      <c r="U446" s="1525" t="s">
        <v>1355</v>
      </c>
      <c r="V446" s="1525" t="s">
        <v>171</v>
      </c>
      <c r="W446" s="1525" t="s">
        <v>51</v>
      </c>
      <c r="X446" s="1525" t="s">
        <v>1748</v>
      </c>
      <c r="Y446" s="1526">
        <v>43280</v>
      </c>
      <c r="Z446" s="1544">
        <v>7758620.6900000004</v>
      </c>
      <c r="AA446" s="1544">
        <v>9000000</v>
      </c>
      <c r="AB446" s="1544">
        <v>900000</v>
      </c>
      <c r="AC446" s="1544">
        <v>9000000</v>
      </c>
      <c r="AD446" s="1525" t="s">
        <v>241</v>
      </c>
      <c r="AE446" s="1525" t="s">
        <v>1495</v>
      </c>
      <c r="AF446" s="1525" t="s">
        <v>70</v>
      </c>
      <c r="AG446" s="1525" t="s">
        <v>190</v>
      </c>
      <c r="AH446" s="1544">
        <v>1163793.1000000001</v>
      </c>
      <c r="AI446" s="1526">
        <v>43282</v>
      </c>
      <c r="AJ446" s="1526">
        <v>43465</v>
      </c>
      <c r="AK446" s="1545" t="s">
        <v>1749</v>
      </c>
      <c r="AL446" s="1469" t="s">
        <v>600</v>
      </c>
      <c r="AM446" s="1525" t="s">
        <v>384</v>
      </c>
      <c r="AN446" s="1525" t="s">
        <v>389</v>
      </c>
      <c r="AO446" s="1525" t="s">
        <v>73</v>
      </c>
      <c r="AP446" s="1469" t="s">
        <v>601</v>
      </c>
      <c r="AQ446" s="1525" t="s">
        <v>73</v>
      </c>
      <c r="AR446" s="1525" t="s">
        <v>573</v>
      </c>
      <c r="AS446" s="1525" t="s">
        <v>629</v>
      </c>
      <c r="AT446" s="1525" t="s">
        <v>2264</v>
      </c>
      <c r="AU446" s="1525" t="s">
        <v>2240</v>
      </c>
      <c r="AV446" s="1526">
        <v>43389</v>
      </c>
      <c r="AW446" s="1469" t="s">
        <v>2265</v>
      </c>
      <c r="AX446" s="1525" t="s">
        <v>74</v>
      </c>
      <c r="AY446" s="1469" t="s">
        <v>569</v>
      </c>
      <c r="AZ446" s="1469" t="s">
        <v>570</v>
      </c>
      <c r="BA446" s="1469" t="s">
        <v>571</v>
      </c>
      <c r="BB446" s="1469" t="s">
        <v>572</v>
      </c>
      <c r="BC446" s="1525" t="s">
        <v>51</v>
      </c>
      <c r="BD446" s="1526">
        <v>43385</v>
      </c>
      <c r="BE446" s="1526">
        <v>43385</v>
      </c>
      <c r="BF446" s="968"/>
    </row>
    <row r="447" spans="1:58" ht="14.25" customHeight="1">
      <c r="A447" s="1525"/>
      <c r="B447" s="1526"/>
      <c r="C447" s="1526"/>
      <c r="D447" s="1525"/>
      <c r="E447" s="1525"/>
      <c r="F447" s="1525"/>
      <c r="G447" s="1525"/>
      <c r="H447" s="1525"/>
      <c r="I447" s="1525"/>
      <c r="J447" s="1525"/>
      <c r="K447" s="636" t="s">
        <v>61</v>
      </c>
      <c r="L447" s="636" t="s">
        <v>1579</v>
      </c>
      <c r="M447" s="636" t="s">
        <v>1579</v>
      </c>
      <c r="N447" s="636" t="s">
        <v>2086</v>
      </c>
      <c r="O447" s="636" t="s">
        <v>2087</v>
      </c>
      <c r="P447" s="636">
        <v>794997.3</v>
      </c>
      <c r="Q447" s="1525"/>
      <c r="R447" s="1525"/>
      <c r="S447" s="1525"/>
      <c r="T447" s="1525"/>
      <c r="U447" s="1525"/>
      <c r="V447" s="1525"/>
      <c r="W447" s="1525"/>
      <c r="X447" s="1525"/>
      <c r="Y447" s="1526"/>
      <c r="Z447" s="1544"/>
      <c r="AA447" s="1544"/>
      <c r="AB447" s="1544"/>
      <c r="AC447" s="1544"/>
      <c r="AD447" s="1525"/>
      <c r="AE447" s="1525"/>
      <c r="AF447" s="1525"/>
      <c r="AG447" s="1525"/>
      <c r="AH447" s="1544"/>
      <c r="AI447" s="1526"/>
      <c r="AJ447" s="1526"/>
      <c r="AK447" s="1546"/>
      <c r="AL447" s="1525"/>
      <c r="AM447" s="1525"/>
      <c r="AN447" s="1525"/>
      <c r="AO447" s="1525"/>
      <c r="AP447" s="1525"/>
      <c r="AQ447" s="1525"/>
      <c r="AR447" s="1525"/>
      <c r="AS447" s="1525"/>
      <c r="AT447" s="1525"/>
      <c r="AU447" s="1525"/>
      <c r="AV447" s="1525"/>
      <c r="AW447" s="1525"/>
      <c r="AX447" s="1525"/>
      <c r="AY447" s="1525"/>
      <c r="AZ447" s="1525"/>
      <c r="BA447" s="1525"/>
      <c r="BB447" s="1525"/>
      <c r="BC447" s="1525"/>
      <c r="BD447" s="1526"/>
      <c r="BE447" s="1526"/>
      <c r="BF447" s="968"/>
    </row>
    <row r="448" spans="1:58" s="522" customFormat="1" ht="34.15" customHeight="1">
      <c r="A448" s="1525">
        <v>2018</v>
      </c>
      <c r="B448" s="1526">
        <v>43282</v>
      </c>
      <c r="C448" s="1526">
        <v>43373</v>
      </c>
      <c r="D448" s="1525" t="s">
        <v>794</v>
      </c>
      <c r="E448" s="1525" t="s">
        <v>1577</v>
      </c>
      <c r="F448" s="1525" t="s">
        <v>1577</v>
      </c>
      <c r="G448" s="1525" t="s">
        <v>1750</v>
      </c>
      <c r="H448" s="1525" t="s">
        <v>382</v>
      </c>
      <c r="I448" s="1469" t="s">
        <v>599</v>
      </c>
      <c r="J448" s="1525" t="s">
        <v>155</v>
      </c>
      <c r="K448" s="636" t="s">
        <v>61</v>
      </c>
      <c r="L448" s="636" t="s">
        <v>1579</v>
      </c>
      <c r="M448" s="636" t="s">
        <v>1579</v>
      </c>
      <c r="N448" s="636" t="s">
        <v>2088</v>
      </c>
      <c r="O448" s="636" t="s">
        <v>1303</v>
      </c>
      <c r="P448" s="636">
        <v>41791272.460000001</v>
      </c>
      <c r="Q448" s="1525" t="s">
        <v>157</v>
      </c>
      <c r="R448" s="1525" t="s">
        <v>1361</v>
      </c>
      <c r="S448" s="1525" t="s">
        <v>1362</v>
      </c>
      <c r="T448" s="1525" t="s">
        <v>1363</v>
      </c>
      <c r="U448" s="1525" t="s">
        <v>1364</v>
      </c>
      <c r="V448" s="1525" t="s">
        <v>171</v>
      </c>
      <c r="W448" s="1525" t="s">
        <v>51</v>
      </c>
      <c r="X448" s="1525" t="s">
        <v>1750</v>
      </c>
      <c r="Y448" s="1526">
        <v>43280</v>
      </c>
      <c r="Z448" s="1544">
        <v>9184754.1999999993</v>
      </c>
      <c r="AA448" s="1544">
        <v>10654314.880000001</v>
      </c>
      <c r="AB448" s="1544">
        <v>1065431.48</v>
      </c>
      <c r="AC448" s="1544">
        <v>10654314.880000001</v>
      </c>
      <c r="AD448" s="1525" t="s">
        <v>241</v>
      </c>
      <c r="AE448" s="1525" t="s">
        <v>1495</v>
      </c>
      <c r="AF448" s="1525" t="s">
        <v>70</v>
      </c>
      <c r="AG448" s="1525" t="s">
        <v>155</v>
      </c>
      <c r="AH448" s="1544">
        <v>1377713.13</v>
      </c>
      <c r="AI448" s="1526">
        <v>43282</v>
      </c>
      <c r="AJ448" s="1526">
        <v>43465</v>
      </c>
      <c r="AK448" s="1545" t="s">
        <v>3074</v>
      </c>
      <c r="AL448" s="1469" t="s">
        <v>600</v>
      </c>
      <c r="AM448" s="1525" t="s">
        <v>384</v>
      </c>
      <c r="AN448" s="1525" t="s">
        <v>389</v>
      </c>
      <c r="AO448" s="1525" t="s">
        <v>73</v>
      </c>
      <c r="AP448" s="1469" t="s">
        <v>601</v>
      </c>
      <c r="AQ448" s="1525" t="s">
        <v>73</v>
      </c>
      <c r="AR448" s="1525" t="s">
        <v>573</v>
      </c>
      <c r="AS448" s="1525" t="s">
        <v>780</v>
      </c>
      <c r="AT448" s="1525" t="s">
        <v>566</v>
      </c>
      <c r="AU448" s="1525" t="s">
        <v>566</v>
      </c>
      <c r="AV448" s="1525" t="s">
        <v>566</v>
      </c>
      <c r="AW448" s="1525" t="s">
        <v>2228</v>
      </c>
      <c r="AX448" s="1525" t="s">
        <v>74</v>
      </c>
      <c r="AY448" s="1469" t="s">
        <v>569</v>
      </c>
      <c r="AZ448" s="1469" t="s">
        <v>570</v>
      </c>
      <c r="BA448" s="1469" t="s">
        <v>571</v>
      </c>
      <c r="BB448" s="1469" t="s">
        <v>572</v>
      </c>
      <c r="BC448" s="1525" t="s">
        <v>51</v>
      </c>
      <c r="BD448" s="1526">
        <v>43385</v>
      </c>
      <c r="BE448" s="1526">
        <v>43385</v>
      </c>
      <c r="BF448" s="968"/>
    </row>
    <row r="449" spans="1:58" s="522" customFormat="1" ht="34.15" customHeight="1">
      <c r="A449" s="1525"/>
      <c r="B449" s="1526"/>
      <c r="C449" s="1526"/>
      <c r="D449" s="1525"/>
      <c r="E449" s="1525"/>
      <c r="F449" s="1525"/>
      <c r="G449" s="1525"/>
      <c r="H449" s="1525"/>
      <c r="I449" s="1525"/>
      <c r="J449" s="1525"/>
      <c r="K449" s="636" t="s">
        <v>2089</v>
      </c>
      <c r="L449" s="636" t="s">
        <v>2090</v>
      </c>
      <c r="M449" s="636" t="s">
        <v>2091</v>
      </c>
      <c r="N449" s="636" t="s">
        <v>2009</v>
      </c>
      <c r="O449" s="636" t="s">
        <v>1302</v>
      </c>
      <c r="P449" s="636">
        <v>21007583.010000002</v>
      </c>
      <c r="Q449" s="1525"/>
      <c r="R449" s="1525"/>
      <c r="S449" s="1525"/>
      <c r="T449" s="1525"/>
      <c r="U449" s="1525"/>
      <c r="V449" s="1525"/>
      <c r="W449" s="1525"/>
      <c r="X449" s="1525"/>
      <c r="Y449" s="1526"/>
      <c r="Z449" s="1544"/>
      <c r="AA449" s="1544"/>
      <c r="AB449" s="1544"/>
      <c r="AC449" s="1544"/>
      <c r="AD449" s="1525"/>
      <c r="AE449" s="1525"/>
      <c r="AF449" s="1525"/>
      <c r="AG449" s="1525"/>
      <c r="AH449" s="1544"/>
      <c r="AI449" s="1526"/>
      <c r="AJ449" s="1526"/>
      <c r="AK449" s="1546"/>
      <c r="AL449" s="1525"/>
      <c r="AM449" s="1525"/>
      <c r="AN449" s="1525"/>
      <c r="AO449" s="1525"/>
      <c r="AP449" s="1525"/>
      <c r="AQ449" s="1525"/>
      <c r="AR449" s="1525"/>
      <c r="AS449" s="1525"/>
      <c r="AT449" s="1525"/>
      <c r="AU449" s="1525"/>
      <c r="AV449" s="1525"/>
      <c r="AW449" s="1525"/>
      <c r="AX449" s="1525"/>
      <c r="AY449" s="1525"/>
      <c r="AZ449" s="1525"/>
      <c r="BA449" s="1525"/>
      <c r="BB449" s="1525"/>
      <c r="BC449" s="1525"/>
      <c r="BD449" s="1526"/>
      <c r="BE449" s="1526"/>
      <c r="BF449" s="968"/>
    </row>
    <row r="450" spans="1:58" s="522" customFormat="1" ht="34.15" customHeight="1">
      <c r="A450" s="1525"/>
      <c r="B450" s="1526"/>
      <c r="C450" s="1526"/>
      <c r="D450" s="1525"/>
      <c r="E450" s="1525"/>
      <c r="F450" s="1525"/>
      <c r="G450" s="1525"/>
      <c r="H450" s="1525"/>
      <c r="I450" s="1525"/>
      <c r="J450" s="1525"/>
      <c r="K450" s="636" t="s">
        <v>61</v>
      </c>
      <c r="L450" s="636" t="s">
        <v>1579</v>
      </c>
      <c r="M450" s="636" t="s">
        <v>1579</v>
      </c>
      <c r="N450" s="636" t="s">
        <v>2092</v>
      </c>
      <c r="O450" s="636" t="s">
        <v>1305</v>
      </c>
      <c r="P450" s="636">
        <v>25955879.129999999</v>
      </c>
      <c r="Q450" s="1525"/>
      <c r="R450" s="1525"/>
      <c r="S450" s="1525"/>
      <c r="T450" s="1525"/>
      <c r="U450" s="1525"/>
      <c r="V450" s="1525"/>
      <c r="W450" s="1525"/>
      <c r="X450" s="1525"/>
      <c r="Y450" s="1526"/>
      <c r="Z450" s="1544"/>
      <c r="AA450" s="1544"/>
      <c r="AB450" s="1544"/>
      <c r="AC450" s="1544"/>
      <c r="AD450" s="1525"/>
      <c r="AE450" s="1525"/>
      <c r="AF450" s="1525"/>
      <c r="AG450" s="1525"/>
      <c r="AH450" s="1544"/>
      <c r="AI450" s="1526"/>
      <c r="AJ450" s="1526"/>
      <c r="AK450" s="1546"/>
      <c r="AL450" s="1525"/>
      <c r="AM450" s="1525"/>
      <c r="AN450" s="1525"/>
      <c r="AO450" s="1525"/>
      <c r="AP450" s="1525"/>
      <c r="AQ450" s="1525"/>
      <c r="AR450" s="1525"/>
      <c r="AS450" s="1525"/>
      <c r="AT450" s="1525"/>
      <c r="AU450" s="1525"/>
      <c r="AV450" s="1525"/>
      <c r="AW450" s="1525"/>
      <c r="AX450" s="1525"/>
      <c r="AY450" s="1525"/>
      <c r="AZ450" s="1525"/>
      <c r="BA450" s="1525"/>
      <c r="BB450" s="1525"/>
      <c r="BC450" s="1525"/>
      <c r="BD450" s="1526"/>
      <c r="BE450" s="1526"/>
      <c r="BF450" s="968"/>
    </row>
    <row r="451" spans="1:58" s="522" customFormat="1" ht="34.15" customHeight="1">
      <c r="A451" s="1525">
        <v>2018</v>
      </c>
      <c r="B451" s="1526">
        <v>43282</v>
      </c>
      <c r="C451" s="1526">
        <v>43373</v>
      </c>
      <c r="D451" s="1525" t="s">
        <v>794</v>
      </c>
      <c r="E451" s="1525" t="s">
        <v>1577</v>
      </c>
      <c r="F451" s="1525" t="s">
        <v>1577</v>
      </c>
      <c r="G451" s="1525" t="s">
        <v>1751</v>
      </c>
      <c r="H451" s="1525" t="s">
        <v>382</v>
      </c>
      <c r="I451" s="1469" t="s">
        <v>599</v>
      </c>
      <c r="J451" s="1525" t="s">
        <v>155</v>
      </c>
      <c r="K451" s="636" t="s">
        <v>61</v>
      </c>
      <c r="L451" s="636" t="s">
        <v>1579</v>
      </c>
      <c r="M451" s="636" t="s">
        <v>1579</v>
      </c>
      <c r="N451" s="636" t="s">
        <v>2088</v>
      </c>
      <c r="O451" s="636" t="s">
        <v>1303</v>
      </c>
      <c r="P451" s="636">
        <v>41791272.460000001</v>
      </c>
      <c r="Q451" s="1525" t="s">
        <v>61</v>
      </c>
      <c r="R451" s="1525" t="s">
        <v>1579</v>
      </c>
      <c r="S451" s="1525" t="s">
        <v>1579</v>
      </c>
      <c r="T451" s="1525" t="s">
        <v>162</v>
      </c>
      <c r="U451" s="1525" t="s">
        <v>1368</v>
      </c>
      <c r="V451" s="1525" t="s">
        <v>171</v>
      </c>
      <c r="W451" s="1525" t="s">
        <v>51</v>
      </c>
      <c r="X451" s="1525" t="s">
        <v>1751</v>
      </c>
      <c r="Y451" s="1526">
        <v>43280</v>
      </c>
      <c r="Z451" s="1544">
        <v>8943050.1500000004</v>
      </c>
      <c r="AA451" s="1544">
        <v>10373938.17</v>
      </c>
      <c r="AB451" s="1544">
        <v>1037393.8</v>
      </c>
      <c r="AC451" s="1544">
        <v>10373938.17</v>
      </c>
      <c r="AD451" s="1525" t="s">
        <v>241</v>
      </c>
      <c r="AE451" s="1525" t="s">
        <v>1495</v>
      </c>
      <c r="AF451" s="1525" t="s">
        <v>70</v>
      </c>
      <c r="AG451" s="1525" t="s">
        <v>155</v>
      </c>
      <c r="AH451" s="1544">
        <v>1341457.3899999999</v>
      </c>
      <c r="AI451" s="1526">
        <v>43282</v>
      </c>
      <c r="AJ451" s="1526">
        <v>43465</v>
      </c>
      <c r="AK451" s="1545" t="s">
        <v>3075</v>
      </c>
      <c r="AL451" s="1469" t="s">
        <v>600</v>
      </c>
      <c r="AM451" s="1525" t="s">
        <v>384</v>
      </c>
      <c r="AN451" s="1525" t="s">
        <v>389</v>
      </c>
      <c r="AO451" s="1525" t="s">
        <v>73</v>
      </c>
      <c r="AP451" s="1469" t="s">
        <v>601</v>
      </c>
      <c r="AQ451" s="1525" t="s">
        <v>73</v>
      </c>
      <c r="AR451" s="1525" t="s">
        <v>573</v>
      </c>
      <c r="AS451" s="1525" t="s">
        <v>780</v>
      </c>
      <c r="AT451" s="1525" t="s">
        <v>566</v>
      </c>
      <c r="AU451" s="1525" t="s">
        <v>566</v>
      </c>
      <c r="AV451" s="1525" t="s">
        <v>566</v>
      </c>
      <c r="AW451" s="1525" t="s">
        <v>2228</v>
      </c>
      <c r="AX451" s="1525" t="s">
        <v>74</v>
      </c>
      <c r="AY451" s="1469" t="s">
        <v>569</v>
      </c>
      <c r="AZ451" s="1469" t="s">
        <v>570</v>
      </c>
      <c r="BA451" s="1469" t="s">
        <v>571</v>
      </c>
      <c r="BB451" s="1469" t="s">
        <v>572</v>
      </c>
      <c r="BC451" s="1525" t="s">
        <v>51</v>
      </c>
      <c r="BD451" s="1526">
        <v>43385</v>
      </c>
      <c r="BE451" s="1526">
        <v>43385</v>
      </c>
      <c r="BF451" s="968"/>
    </row>
    <row r="452" spans="1:58" s="522" customFormat="1" ht="34.15" customHeight="1">
      <c r="A452" s="1525"/>
      <c r="B452" s="1526"/>
      <c r="C452" s="1526"/>
      <c r="D452" s="1525"/>
      <c r="E452" s="1525"/>
      <c r="F452" s="1525"/>
      <c r="G452" s="1525"/>
      <c r="H452" s="1525"/>
      <c r="I452" s="1525"/>
      <c r="J452" s="1525"/>
      <c r="K452" s="636" t="s">
        <v>2089</v>
      </c>
      <c r="L452" s="636" t="s">
        <v>2090</v>
      </c>
      <c r="M452" s="636" t="s">
        <v>2091</v>
      </c>
      <c r="N452" s="636" t="s">
        <v>2009</v>
      </c>
      <c r="O452" s="636" t="s">
        <v>1302</v>
      </c>
      <c r="P452" s="636">
        <v>21007583.010000002</v>
      </c>
      <c r="Q452" s="1525"/>
      <c r="R452" s="1525"/>
      <c r="S452" s="1525"/>
      <c r="T452" s="1525"/>
      <c r="U452" s="1525"/>
      <c r="V452" s="1525"/>
      <c r="W452" s="1525"/>
      <c r="X452" s="1525"/>
      <c r="Y452" s="1526"/>
      <c r="Z452" s="1544"/>
      <c r="AA452" s="1544"/>
      <c r="AB452" s="1544"/>
      <c r="AC452" s="1544"/>
      <c r="AD452" s="1525"/>
      <c r="AE452" s="1525"/>
      <c r="AF452" s="1525"/>
      <c r="AG452" s="1525"/>
      <c r="AH452" s="1544"/>
      <c r="AI452" s="1526"/>
      <c r="AJ452" s="1526"/>
      <c r="AK452" s="1546"/>
      <c r="AL452" s="1525"/>
      <c r="AM452" s="1525"/>
      <c r="AN452" s="1525"/>
      <c r="AO452" s="1525"/>
      <c r="AP452" s="1525"/>
      <c r="AQ452" s="1525"/>
      <c r="AR452" s="1525"/>
      <c r="AS452" s="1525"/>
      <c r="AT452" s="1525"/>
      <c r="AU452" s="1525"/>
      <c r="AV452" s="1525"/>
      <c r="AW452" s="1525"/>
      <c r="AX452" s="1525"/>
      <c r="AY452" s="1525"/>
      <c r="AZ452" s="1525"/>
      <c r="BA452" s="1525"/>
      <c r="BB452" s="1525"/>
      <c r="BC452" s="1525"/>
      <c r="BD452" s="1526"/>
      <c r="BE452" s="1526"/>
      <c r="BF452" s="968"/>
    </row>
    <row r="453" spans="1:58" s="522" customFormat="1" ht="34.15" customHeight="1">
      <c r="A453" s="1525"/>
      <c r="B453" s="1526"/>
      <c r="C453" s="1526"/>
      <c r="D453" s="1525"/>
      <c r="E453" s="1525"/>
      <c r="F453" s="1525"/>
      <c r="G453" s="1525"/>
      <c r="H453" s="1525"/>
      <c r="I453" s="1525"/>
      <c r="J453" s="1525"/>
      <c r="K453" s="636" t="s">
        <v>61</v>
      </c>
      <c r="L453" s="636" t="s">
        <v>1579</v>
      </c>
      <c r="M453" s="636" t="s">
        <v>1579</v>
      </c>
      <c r="N453" s="636" t="s">
        <v>2092</v>
      </c>
      <c r="O453" s="636" t="s">
        <v>1305</v>
      </c>
      <c r="P453" s="636">
        <v>25955879.129999999</v>
      </c>
      <c r="Q453" s="1525"/>
      <c r="R453" s="1525"/>
      <c r="S453" s="1525"/>
      <c r="T453" s="1525"/>
      <c r="U453" s="1525"/>
      <c r="V453" s="1525"/>
      <c r="W453" s="1525"/>
      <c r="X453" s="1525"/>
      <c r="Y453" s="1526"/>
      <c r="Z453" s="1544"/>
      <c r="AA453" s="1544"/>
      <c r="AB453" s="1544"/>
      <c r="AC453" s="1544"/>
      <c r="AD453" s="1525"/>
      <c r="AE453" s="1525"/>
      <c r="AF453" s="1525"/>
      <c r="AG453" s="1525"/>
      <c r="AH453" s="1544"/>
      <c r="AI453" s="1526"/>
      <c r="AJ453" s="1526"/>
      <c r="AK453" s="1546"/>
      <c r="AL453" s="1525"/>
      <c r="AM453" s="1525"/>
      <c r="AN453" s="1525"/>
      <c r="AO453" s="1525"/>
      <c r="AP453" s="1525"/>
      <c r="AQ453" s="1525"/>
      <c r="AR453" s="1525"/>
      <c r="AS453" s="1525"/>
      <c r="AT453" s="1525"/>
      <c r="AU453" s="1525"/>
      <c r="AV453" s="1525"/>
      <c r="AW453" s="1525"/>
      <c r="AX453" s="1525"/>
      <c r="AY453" s="1525"/>
      <c r="AZ453" s="1525"/>
      <c r="BA453" s="1525"/>
      <c r="BB453" s="1525"/>
      <c r="BC453" s="1525"/>
      <c r="BD453" s="1526"/>
      <c r="BE453" s="1526"/>
      <c r="BF453" s="968"/>
    </row>
    <row r="454" spans="1:58" s="522" customFormat="1" ht="34.15" customHeight="1">
      <c r="A454" s="1525">
        <v>2018</v>
      </c>
      <c r="B454" s="1526">
        <v>43282</v>
      </c>
      <c r="C454" s="1526">
        <v>43373</v>
      </c>
      <c r="D454" s="1525" t="s">
        <v>794</v>
      </c>
      <c r="E454" s="1525" t="s">
        <v>1577</v>
      </c>
      <c r="F454" s="1525" t="s">
        <v>1577</v>
      </c>
      <c r="G454" s="1525" t="s">
        <v>1752</v>
      </c>
      <c r="H454" s="1525" t="s">
        <v>382</v>
      </c>
      <c r="I454" s="1469" t="s">
        <v>599</v>
      </c>
      <c r="J454" s="1525" t="s">
        <v>155</v>
      </c>
      <c r="K454" s="636" t="s">
        <v>61</v>
      </c>
      <c r="L454" s="636" t="s">
        <v>1579</v>
      </c>
      <c r="M454" s="636" t="s">
        <v>1579</v>
      </c>
      <c r="N454" s="636" t="s">
        <v>2088</v>
      </c>
      <c r="O454" s="636" t="s">
        <v>1303</v>
      </c>
      <c r="P454" s="636">
        <v>41791272.460000001</v>
      </c>
      <c r="Q454" s="1525" t="s">
        <v>61</v>
      </c>
      <c r="R454" s="1525" t="s">
        <v>1579</v>
      </c>
      <c r="S454" s="1525" t="s">
        <v>1579</v>
      </c>
      <c r="T454" s="1525" t="s">
        <v>164</v>
      </c>
      <c r="U454" s="1525" t="s">
        <v>1372</v>
      </c>
      <c r="V454" s="1525" t="s">
        <v>171</v>
      </c>
      <c r="W454" s="1525" t="s">
        <v>51</v>
      </c>
      <c r="X454" s="1525" t="s">
        <v>1752</v>
      </c>
      <c r="Y454" s="1526">
        <v>43280</v>
      </c>
      <c r="Z454" s="1544">
        <v>3625560.86</v>
      </c>
      <c r="AA454" s="1544">
        <v>4205650.5999999996</v>
      </c>
      <c r="AB454" s="1544">
        <v>420565.06</v>
      </c>
      <c r="AC454" s="1544">
        <v>4205650.5999999996</v>
      </c>
      <c r="AD454" s="1525" t="s">
        <v>241</v>
      </c>
      <c r="AE454" s="1525" t="s">
        <v>1495</v>
      </c>
      <c r="AF454" s="1525" t="s">
        <v>70</v>
      </c>
      <c r="AG454" s="1525" t="s">
        <v>155</v>
      </c>
      <c r="AH454" s="1544">
        <v>543834.13</v>
      </c>
      <c r="AI454" s="1526">
        <v>43282</v>
      </c>
      <c r="AJ454" s="1526">
        <v>43465</v>
      </c>
      <c r="AK454" s="1545" t="s">
        <v>3076</v>
      </c>
      <c r="AL454" s="1469" t="s">
        <v>600</v>
      </c>
      <c r="AM454" s="1525" t="s">
        <v>384</v>
      </c>
      <c r="AN454" s="1525" t="s">
        <v>389</v>
      </c>
      <c r="AO454" s="1525" t="s">
        <v>73</v>
      </c>
      <c r="AP454" s="1469" t="s">
        <v>601</v>
      </c>
      <c r="AQ454" s="1525" t="s">
        <v>73</v>
      </c>
      <c r="AR454" s="1525" t="s">
        <v>573</v>
      </c>
      <c r="AS454" s="1525" t="s">
        <v>780</v>
      </c>
      <c r="AT454" s="1525" t="s">
        <v>566</v>
      </c>
      <c r="AU454" s="1525" t="s">
        <v>566</v>
      </c>
      <c r="AV454" s="1525" t="s">
        <v>566</v>
      </c>
      <c r="AW454" s="1525" t="s">
        <v>2228</v>
      </c>
      <c r="AX454" s="1525" t="s">
        <v>74</v>
      </c>
      <c r="AY454" s="1469" t="s">
        <v>569</v>
      </c>
      <c r="AZ454" s="1469" t="s">
        <v>570</v>
      </c>
      <c r="BA454" s="1469" t="s">
        <v>571</v>
      </c>
      <c r="BB454" s="1469" t="s">
        <v>572</v>
      </c>
      <c r="BC454" s="1525" t="s">
        <v>51</v>
      </c>
      <c r="BD454" s="1526">
        <v>43385</v>
      </c>
      <c r="BE454" s="1526">
        <v>43385</v>
      </c>
      <c r="BF454" s="968"/>
    </row>
    <row r="455" spans="1:58" s="522" customFormat="1" ht="34.15" customHeight="1">
      <c r="A455" s="1525"/>
      <c r="B455" s="1526"/>
      <c r="C455" s="1526"/>
      <c r="D455" s="1525"/>
      <c r="E455" s="1525"/>
      <c r="F455" s="1525"/>
      <c r="G455" s="1525"/>
      <c r="H455" s="1525"/>
      <c r="I455" s="1525"/>
      <c r="J455" s="1525"/>
      <c r="K455" s="636" t="s">
        <v>2089</v>
      </c>
      <c r="L455" s="636" t="s">
        <v>2090</v>
      </c>
      <c r="M455" s="636" t="s">
        <v>2091</v>
      </c>
      <c r="N455" s="636" t="s">
        <v>2009</v>
      </c>
      <c r="O455" s="636" t="s">
        <v>1302</v>
      </c>
      <c r="P455" s="636">
        <v>21007583.010000002</v>
      </c>
      <c r="Q455" s="1525"/>
      <c r="R455" s="1525"/>
      <c r="S455" s="1525"/>
      <c r="T455" s="1525"/>
      <c r="U455" s="1525"/>
      <c r="V455" s="1525"/>
      <c r="W455" s="1525"/>
      <c r="X455" s="1525"/>
      <c r="Y455" s="1526"/>
      <c r="Z455" s="1544"/>
      <c r="AA455" s="1544"/>
      <c r="AB455" s="1544"/>
      <c r="AC455" s="1544"/>
      <c r="AD455" s="1525"/>
      <c r="AE455" s="1525"/>
      <c r="AF455" s="1525"/>
      <c r="AG455" s="1525"/>
      <c r="AH455" s="1544"/>
      <c r="AI455" s="1526"/>
      <c r="AJ455" s="1526"/>
      <c r="AK455" s="1546"/>
      <c r="AL455" s="1525"/>
      <c r="AM455" s="1525"/>
      <c r="AN455" s="1525"/>
      <c r="AO455" s="1525"/>
      <c r="AP455" s="1525"/>
      <c r="AQ455" s="1525"/>
      <c r="AR455" s="1525"/>
      <c r="AS455" s="1525"/>
      <c r="AT455" s="1525"/>
      <c r="AU455" s="1525"/>
      <c r="AV455" s="1525"/>
      <c r="AW455" s="1525"/>
      <c r="AX455" s="1525"/>
      <c r="AY455" s="1525"/>
      <c r="AZ455" s="1525"/>
      <c r="BA455" s="1525"/>
      <c r="BB455" s="1525"/>
      <c r="BC455" s="1525"/>
      <c r="BD455" s="1526"/>
      <c r="BE455" s="1526"/>
      <c r="BF455" s="968"/>
    </row>
    <row r="456" spans="1:58" s="522" customFormat="1" ht="34.15" customHeight="1">
      <c r="A456" s="1525"/>
      <c r="B456" s="1526"/>
      <c r="C456" s="1526"/>
      <c r="D456" s="1525"/>
      <c r="E456" s="1525"/>
      <c r="F456" s="1525"/>
      <c r="G456" s="1525"/>
      <c r="H456" s="1525"/>
      <c r="I456" s="1525"/>
      <c r="J456" s="1525"/>
      <c r="K456" s="636" t="s">
        <v>61</v>
      </c>
      <c r="L456" s="636" t="s">
        <v>1579</v>
      </c>
      <c r="M456" s="636" t="s">
        <v>1579</v>
      </c>
      <c r="N456" s="636" t="s">
        <v>2092</v>
      </c>
      <c r="O456" s="636" t="s">
        <v>1305</v>
      </c>
      <c r="P456" s="636">
        <v>25955879.129999999</v>
      </c>
      <c r="Q456" s="1525"/>
      <c r="R456" s="1525"/>
      <c r="S456" s="1525"/>
      <c r="T456" s="1525"/>
      <c r="U456" s="1525"/>
      <c r="V456" s="1525"/>
      <c r="W456" s="1525"/>
      <c r="X456" s="1525"/>
      <c r="Y456" s="1526"/>
      <c r="Z456" s="1544"/>
      <c r="AA456" s="1544"/>
      <c r="AB456" s="1544"/>
      <c r="AC456" s="1544"/>
      <c r="AD456" s="1525"/>
      <c r="AE456" s="1525"/>
      <c r="AF456" s="1525"/>
      <c r="AG456" s="1525"/>
      <c r="AH456" s="1544"/>
      <c r="AI456" s="1526"/>
      <c r="AJ456" s="1526"/>
      <c r="AK456" s="1546"/>
      <c r="AL456" s="1525"/>
      <c r="AM456" s="1525"/>
      <c r="AN456" s="1525"/>
      <c r="AO456" s="1525"/>
      <c r="AP456" s="1525"/>
      <c r="AQ456" s="1525"/>
      <c r="AR456" s="1525"/>
      <c r="AS456" s="1525"/>
      <c r="AT456" s="1525"/>
      <c r="AU456" s="1525"/>
      <c r="AV456" s="1525"/>
      <c r="AW456" s="1525"/>
      <c r="AX456" s="1525"/>
      <c r="AY456" s="1525"/>
      <c r="AZ456" s="1525"/>
      <c r="BA456" s="1525"/>
      <c r="BB456" s="1525"/>
      <c r="BC456" s="1525"/>
      <c r="BD456" s="1526"/>
      <c r="BE456" s="1526"/>
      <c r="BF456" s="968"/>
    </row>
    <row r="457" spans="1:58" s="522" customFormat="1" ht="34.15" customHeight="1">
      <c r="A457" s="1525">
        <v>2018</v>
      </c>
      <c r="B457" s="1526">
        <v>43282</v>
      </c>
      <c r="C457" s="1526">
        <v>43373</v>
      </c>
      <c r="D457" s="1525" t="s">
        <v>794</v>
      </c>
      <c r="E457" s="1525" t="s">
        <v>1577</v>
      </c>
      <c r="F457" s="1525" t="s">
        <v>1577</v>
      </c>
      <c r="G457" s="1525" t="s">
        <v>1753</v>
      </c>
      <c r="H457" s="1525" t="s">
        <v>382</v>
      </c>
      <c r="I457" s="1469" t="s">
        <v>599</v>
      </c>
      <c r="J457" s="1525" t="s">
        <v>167</v>
      </c>
      <c r="K457" s="636" t="s">
        <v>2093</v>
      </c>
      <c r="L457" s="636" t="s">
        <v>2094</v>
      </c>
      <c r="M457" s="636" t="s">
        <v>2095</v>
      </c>
      <c r="N457" s="636" t="s">
        <v>2009</v>
      </c>
      <c r="O457" s="636" t="s">
        <v>1306</v>
      </c>
      <c r="P457" s="636">
        <v>32364147.09</v>
      </c>
      <c r="Q457" s="1525" t="s">
        <v>168</v>
      </c>
      <c r="R457" s="1525" t="s">
        <v>320</v>
      </c>
      <c r="S457" s="1525" t="s">
        <v>605</v>
      </c>
      <c r="T457" s="1525" t="s">
        <v>1363</v>
      </c>
      <c r="U457" s="1525" t="s">
        <v>1378</v>
      </c>
      <c r="V457" s="1525" t="s">
        <v>171</v>
      </c>
      <c r="W457" s="1525" t="s">
        <v>51</v>
      </c>
      <c r="X457" s="1525" t="s">
        <v>1753</v>
      </c>
      <c r="Y457" s="1526">
        <v>43280</v>
      </c>
      <c r="Z457" s="1544">
        <v>16936205.699999999</v>
      </c>
      <c r="AA457" s="1544">
        <v>19645998.609999999</v>
      </c>
      <c r="AB457" s="1544">
        <v>1964599.86</v>
      </c>
      <c r="AC457" s="1544">
        <v>19645998.609999999</v>
      </c>
      <c r="AD457" s="1525" t="s">
        <v>241</v>
      </c>
      <c r="AE457" s="1525" t="s">
        <v>1495</v>
      </c>
      <c r="AF457" s="1525" t="s">
        <v>70</v>
      </c>
      <c r="AG457" s="1525" t="s">
        <v>167</v>
      </c>
      <c r="AH457" s="1544">
        <v>2540430.85</v>
      </c>
      <c r="AI457" s="1526">
        <v>43282</v>
      </c>
      <c r="AJ457" s="1526">
        <v>43465</v>
      </c>
      <c r="AK457" s="1545" t="s">
        <v>3077</v>
      </c>
      <c r="AL457" s="1469" t="s">
        <v>600</v>
      </c>
      <c r="AM457" s="1525" t="s">
        <v>384</v>
      </c>
      <c r="AN457" s="1525" t="s">
        <v>389</v>
      </c>
      <c r="AO457" s="1525" t="s">
        <v>73</v>
      </c>
      <c r="AP457" s="1469" t="s">
        <v>601</v>
      </c>
      <c r="AQ457" s="1525" t="s">
        <v>73</v>
      </c>
      <c r="AR457" s="1525" t="s">
        <v>573</v>
      </c>
      <c r="AS457" s="1525" t="s">
        <v>780</v>
      </c>
      <c r="AT457" s="1525" t="s">
        <v>566</v>
      </c>
      <c r="AU457" s="1525" t="s">
        <v>566</v>
      </c>
      <c r="AV457" s="1525" t="s">
        <v>566</v>
      </c>
      <c r="AW457" s="1525" t="s">
        <v>2228</v>
      </c>
      <c r="AX457" s="1525" t="s">
        <v>74</v>
      </c>
      <c r="AY457" s="1469" t="s">
        <v>569</v>
      </c>
      <c r="AZ457" s="1469" t="s">
        <v>570</v>
      </c>
      <c r="BA457" s="1469" t="s">
        <v>571</v>
      </c>
      <c r="BB457" s="1469" t="s">
        <v>572</v>
      </c>
      <c r="BC457" s="1525" t="s">
        <v>51</v>
      </c>
      <c r="BD457" s="1526">
        <v>43385</v>
      </c>
      <c r="BE457" s="1526">
        <v>43385</v>
      </c>
      <c r="BF457" s="968"/>
    </row>
    <row r="458" spans="1:58" s="522" customFormat="1" ht="34.15" customHeight="1">
      <c r="A458" s="1525"/>
      <c r="B458" s="1526"/>
      <c r="C458" s="1526"/>
      <c r="D458" s="1525"/>
      <c r="E458" s="1525"/>
      <c r="F458" s="1525"/>
      <c r="G458" s="1525"/>
      <c r="H458" s="1525"/>
      <c r="I458" s="1525"/>
      <c r="J458" s="1525"/>
      <c r="K458" s="636" t="s">
        <v>2096</v>
      </c>
      <c r="L458" s="636" t="s">
        <v>425</v>
      </c>
      <c r="M458" s="636" t="s">
        <v>2050</v>
      </c>
      <c r="N458" s="636" t="s">
        <v>2009</v>
      </c>
      <c r="O458" s="636" t="s">
        <v>1307</v>
      </c>
      <c r="P458" s="636">
        <v>11380615.710000001</v>
      </c>
      <c r="Q458" s="1525"/>
      <c r="R458" s="1525"/>
      <c r="S458" s="1525"/>
      <c r="T458" s="1525"/>
      <c r="U458" s="1525"/>
      <c r="V458" s="1525"/>
      <c r="W458" s="1525"/>
      <c r="X458" s="1525"/>
      <c r="Y458" s="1526"/>
      <c r="Z458" s="1544"/>
      <c r="AA458" s="1544"/>
      <c r="AB458" s="1544"/>
      <c r="AC458" s="1544"/>
      <c r="AD458" s="1525"/>
      <c r="AE458" s="1525"/>
      <c r="AF458" s="1525"/>
      <c r="AG458" s="1525"/>
      <c r="AH458" s="1544"/>
      <c r="AI458" s="1526"/>
      <c r="AJ458" s="1526"/>
      <c r="AK458" s="1546"/>
      <c r="AL458" s="1525"/>
      <c r="AM458" s="1525"/>
      <c r="AN458" s="1525"/>
      <c r="AO458" s="1525"/>
      <c r="AP458" s="1525"/>
      <c r="AQ458" s="1525"/>
      <c r="AR458" s="1525"/>
      <c r="AS458" s="1525"/>
      <c r="AT458" s="1525"/>
      <c r="AU458" s="1525"/>
      <c r="AV458" s="1525"/>
      <c r="AW458" s="1525"/>
      <c r="AX458" s="1525"/>
      <c r="AY458" s="1525"/>
      <c r="AZ458" s="1525"/>
      <c r="BA458" s="1525"/>
      <c r="BB458" s="1525"/>
      <c r="BC458" s="1525"/>
      <c r="BD458" s="1526"/>
      <c r="BE458" s="1526"/>
      <c r="BF458" s="968"/>
    </row>
    <row r="459" spans="1:58" s="522" customFormat="1" ht="34.15" customHeight="1">
      <c r="A459" s="1525">
        <v>2018</v>
      </c>
      <c r="B459" s="1526">
        <v>43282</v>
      </c>
      <c r="C459" s="1526">
        <v>43373</v>
      </c>
      <c r="D459" s="1525" t="s">
        <v>794</v>
      </c>
      <c r="E459" s="1525" t="s">
        <v>1577</v>
      </c>
      <c r="F459" s="1525" t="s">
        <v>1577</v>
      </c>
      <c r="G459" s="1525" t="s">
        <v>1754</v>
      </c>
      <c r="H459" s="1525" t="s">
        <v>382</v>
      </c>
      <c r="I459" s="1469" t="s">
        <v>599</v>
      </c>
      <c r="J459" s="1525" t="s">
        <v>167</v>
      </c>
      <c r="K459" s="636" t="s">
        <v>2093</v>
      </c>
      <c r="L459" s="636" t="s">
        <v>2094</v>
      </c>
      <c r="M459" s="636" t="s">
        <v>2095</v>
      </c>
      <c r="N459" s="636" t="s">
        <v>2009</v>
      </c>
      <c r="O459" s="636" t="s">
        <v>1306</v>
      </c>
      <c r="P459" s="636">
        <v>32364147.09</v>
      </c>
      <c r="Q459" s="1525" t="s">
        <v>174</v>
      </c>
      <c r="R459" s="1525" t="s">
        <v>603</v>
      </c>
      <c r="S459" s="1525" t="s">
        <v>176</v>
      </c>
      <c r="T459" s="1525" t="s">
        <v>1363</v>
      </c>
      <c r="U459" s="1525" t="s">
        <v>1382</v>
      </c>
      <c r="V459" s="1525" t="s">
        <v>171</v>
      </c>
      <c r="W459" s="1525" t="s">
        <v>51</v>
      </c>
      <c r="X459" s="1525" t="s">
        <v>1754</v>
      </c>
      <c r="Y459" s="1526">
        <v>43280</v>
      </c>
      <c r="Z459" s="1544">
        <v>8242925.3200000003</v>
      </c>
      <c r="AA459" s="1544">
        <v>9561793.3800000008</v>
      </c>
      <c r="AB459" s="1544">
        <v>956179.33</v>
      </c>
      <c r="AC459" s="1544">
        <v>9561793.3800000008</v>
      </c>
      <c r="AD459" s="1525" t="s">
        <v>241</v>
      </c>
      <c r="AE459" s="1525" t="s">
        <v>1495</v>
      </c>
      <c r="AF459" s="1525" t="s">
        <v>70</v>
      </c>
      <c r="AG459" s="1525" t="s">
        <v>167</v>
      </c>
      <c r="AH459" s="1544">
        <v>1236438.8</v>
      </c>
      <c r="AI459" s="1526">
        <v>43282</v>
      </c>
      <c r="AJ459" s="1526">
        <v>43465</v>
      </c>
      <c r="AK459" s="1545" t="s">
        <v>1755</v>
      </c>
      <c r="AL459" s="1469" t="s">
        <v>600</v>
      </c>
      <c r="AM459" s="1525" t="s">
        <v>384</v>
      </c>
      <c r="AN459" s="1525" t="s">
        <v>389</v>
      </c>
      <c r="AO459" s="1525" t="s">
        <v>73</v>
      </c>
      <c r="AP459" s="1469" t="s">
        <v>601</v>
      </c>
      <c r="AQ459" s="1525" t="s">
        <v>73</v>
      </c>
      <c r="AR459" s="1525" t="s">
        <v>573</v>
      </c>
      <c r="AS459" s="1525" t="s">
        <v>780</v>
      </c>
      <c r="AT459" s="1525" t="s">
        <v>566</v>
      </c>
      <c r="AU459" s="1525" t="s">
        <v>566</v>
      </c>
      <c r="AV459" s="1525" t="s">
        <v>566</v>
      </c>
      <c r="AW459" s="1525" t="s">
        <v>2228</v>
      </c>
      <c r="AX459" s="1525" t="s">
        <v>74</v>
      </c>
      <c r="AY459" s="1469" t="s">
        <v>569</v>
      </c>
      <c r="AZ459" s="1469" t="s">
        <v>570</v>
      </c>
      <c r="BA459" s="1469" t="s">
        <v>571</v>
      </c>
      <c r="BB459" s="1469" t="s">
        <v>572</v>
      </c>
      <c r="BC459" s="1525" t="s">
        <v>51</v>
      </c>
      <c r="BD459" s="1526">
        <v>43385</v>
      </c>
      <c r="BE459" s="1526">
        <v>43385</v>
      </c>
      <c r="BF459" s="968"/>
    </row>
    <row r="460" spans="1:58" s="522" customFormat="1" ht="34.15" customHeight="1">
      <c r="A460" s="1525"/>
      <c r="B460" s="1526"/>
      <c r="C460" s="1526"/>
      <c r="D460" s="1525"/>
      <c r="E460" s="1525"/>
      <c r="F460" s="1525"/>
      <c r="G460" s="1525"/>
      <c r="H460" s="1525"/>
      <c r="I460" s="1525"/>
      <c r="J460" s="1525"/>
      <c r="K460" s="636" t="s">
        <v>2096</v>
      </c>
      <c r="L460" s="636" t="s">
        <v>425</v>
      </c>
      <c r="M460" s="636" t="s">
        <v>2050</v>
      </c>
      <c r="N460" s="636" t="s">
        <v>2009</v>
      </c>
      <c r="O460" s="636" t="s">
        <v>1307</v>
      </c>
      <c r="P460" s="636">
        <v>11380615.710000001</v>
      </c>
      <c r="Q460" s="1525"/>
      <c r="R460" s="1525"/>
      <c r="S460" s="1525"/>
      <c r="T460" s="1525"/>
      <c r="U460" s="1525"/>
      <c r="V460" s="1525"/>
      <c r="W460" s="1525"/>
      <c r="X460" s="1525"/>
      <c r="Y460" s="1526"/>
      <c r="Z460" s="1544"/>
      <c r="AA460" s="1544"/>
      <c r="AB460" s="1544"/>
      <c r="AC460" s="1544"/>
      <c r="AD460" s="1525"/>
      <c r="AE460" s="1525"/>
      <c r="AF460" s="1525"/>
      <c r="AG460" s="1525"/>
      <c r="AH460" s="1544"/>
      <c r="AI460" s="1526"/>
      <c r="AJ460" s="1526"/>
      <c r="AK460" s="1546"/>
      <c r="AL460" s="1525"/>
      <c r="AM460" s="1525"/>
      <c r="AN460" s="1525"/>
      <c r="AO460" s="1525"/>
      <c r="AP460" s="1525"/>
      <c r="AQ460" s="1525"/>
      <c r="AR460" s="1525"/>
      <c r="AS460" s="1525"/>
      <c r="AT460" s="1525"/>
      <c r="AU460" s="1525"/>
      <c r="AV460" s="1525"/>
      <c r="AW460" s="1525"/>
      <c r="AX460" s="1525"/>
      <c r="AY460" s="1525"/>
      <c r="AZ460" s="1525"/>
      <c r="BA460" s="1525"/>
      <c r="BB460" s="1525"/>
      <c r="BC460" s="1525"/>
      <c r="BD460" s="1526"/>
      <c r="BE460" s="1526"/>
      <c r="BF460" s="968"/>
    </row>
    <row r="461" spans="1:58" s="522" customFormat="1" ht="34.15" customHeight="1">
      <c r="A461" s="636">
        <v>2018</v>
      </c>
      <c r="B461" s="637">
        <v>43282</v>
      </c>
      <c r="C461" s="637">
        <v>43373</v>
      </c>
      <c r="D461" s="636" t="s">
        <v>794</v>
      </c>
      <c r="E461" s="636" t="s">
        <v>1615</v>
      </c>
      <c r="F461" s="636" t="s">
        <v>1615</v>
      </c>
      <c r="G461" s="636" t="s">
        <v>1756</v>
      </c>
      <c r="H461" s="636" t="s">
        <v>465</v>
      </c>
      <c r="I461" s="632" t="s">
        <v>599</v>
      </c>
      <c r="J461" s="636" t="s">
        <v>148</v>
      </c>
      <c r="K461" s="636" t="s">
        <v>61</v>
      </c>
      <c r="L461" s="636" t="s">
        <v>1579</v>
      </c>
      <c r="M461" s="636" t="s">
        <v>1579</v>
      </c>
      <c r="N461" s="636" t="s">
        <v>2024</v>
      </c>
      <c r="O461" s="636" t="s">
        <v>1308</v>
      </c>
      <c r="P461" s="636">
        <v>23814.36</v>
      </c>
      <c r="Q461" s="636" t="s">
        <v>61</v>
      </c>
      <c r="R461" s="636" t="s">
        <v>1579</v>
      </c>
      <c r="S461" s="636" t="s">
        <v>1579</v>
      </c>
      <c r="T461" s="636" t="s">
        <v>82</v>
      </c>
      <c r="U461" s="636" t="s">
        <v>1385</v>
      </c>
      <c r="V461" s="636" t="s">
        <v>132</v>
      </c>
      <c r="W461" s="636" t="s">
        <v>51</v>
      </c>
      <c r="X461" s="636" t="s">
        <v>1756</v>
      </c>
      <c r="Y461" s="637">
        <v>43280</v>
      </c>
      <c r="Z461" s="640">
        <v>34482758.619999997</v>
      </c>
      <c r="AA461" s="640">
        <v>40000000</v>
      </c>
      <c r="AB461" s="640">
        <v>4000000</v>
      </c>
      <c r="AC461" s="640">
        <v>40000000</v>
      </c>
      <c r="AD461" s="636" t="s">
        <v>241</v>
      </c>
      <c r="AE461" s="636" t="s">
        <v>1495</v>
      </c>
      <c r="AF461" s="636" t="s">
        <v>70</v>
      </c>
      <c r="AG461" s="636" t="s">
        <v>148</v>
      </c>
      <c r="AH461" s="640">
        <v>5172413.79</v>
      </c>
      <c r="AI461" s="637">
        <v>43282</v>
      </c>
      <c r="AJ461" s="637">
        <v>43465</v>
      </c>
      <c r="AK461" s="638" t="s">
        <v>1757</v>
      </c>
      <c r="AL461" s="632" t="s">
        <v>600</v>
      </c>
      <c r="AM461" s="636" t="s">
        <v>384</v>
      </c>
      <c r="AN461" s="636" t="s">
        <v>389</v>
      </c>
      <c r="AO461" s="636" t="s">
        <v>73</v>
      </c>
      <c r="AP461" s="632" t="s">
        <v>601</v>
      </c>
      <c r="AQ461" s="636" t="s">
        <v>73</v>
      </c>
      <c r="AR461" s="636" t="s">
        <v>573</v>
      </c>
      <c r="AS461" s="636" t="s">
        <v>780</v>
      </c>
      <c r="AT461" s="636" t="s">
        <v>566</v>
      </c>
      <c r="AU461" s="636" t="s">
        <v>566</v>
      </c>
      <c r="AV461" s="636" t="s">
        <v>566</v>
      </c>
      <c r="AW461" s="636" t="s">
        <v>2228</v>
      </c>
      <c r="AX461" s="636" t="s">
        <v>74</v>
      </c>
      <c r="AY461" s="632" t="s">
        <v>569</v>
      </c>
      <c r="AZ461" s="632" t="s">
        <v>570</v>
      </c>
      <c r="BA461" s="632" t="s">
        <v>571</v>
      </c>
      <c r="BB461" s="632" t="s">
        <v>572</v>
      </c>
      <c r="BC461" s="636" t="s">
        <v>51</v>
      </c>
      <c r="BD461" s="637">
        <v>43385</v>
      </c>
      <c r="BE461" s="637">
        <v>43385</v>
      </c>
    </row>
    <row r="462" spans="1:58" s="522" customFormat="1" ht="34.15" customHeight="1">
      <c r="A462" s="636">
        <v>2018</v>
      </c>
      <c r="B462" s="637">
        <v>43282</v>
      </c>
      <c r="C462" s="637">
        <v>43373</v>
      </c>
      <c r="D462" s="636" t="s">
        <v>794</v>
      </c>
      <c r="E462" s="636" t="s">
        <v>1615</v>
      </c>
      <c r="F462" s="636" t="s">
        <v>1615</v>
      </c>
      <c r="G462" s="636" t="s">
        <v>1758</v>
      </c>
      <c r="H462" s="636" t="s">
        <v>465</v>
      </c>
      <c r="I462" s="632" t="s">
        <v>599</v>
      </c>
      <c r="J462" s="636" t="s">
        <v>632</v>
      </c>
      <c r="K462" s="636" t="s">
        <v>61</v>
      </c>
      <c r="L462" s="636" t="s">
        <v>1579</v>
      </c>
      <c r="M462" s="636" t="s">
        <v>1579</v>
      </c>
      <c r="N462" s="636" t="s">
        <v>2024</v>
      </c>
      <c r="O462" s="636" t="s">
        <v>1308</v>
      </c>
      <c r="P462" s="636">
        <v>10297.129999999999</v>
      </c>
      <c r="Q462" s="636" t="s">
        <v>61</v>
      </c>
      <c r="R462" s="636" t="s">
        <v>1579</v>
      </c>
      <c r="S462" s="636" t="s">
        <v>1579</v>
      </c>
      <c r="T462" s="636" t="s">
        <v>82</v>
      </c>
      <c r="U462" s="636" t="s">
        <v>1385</v>
      </c>
      <c r="V462" s="636" t="s">
        <v>132</v>
      </c>
      <c r="W462" s="636" t="s">
        <v>51</v>
      </c>
      <c r="X462" s="636" t="s">
        <v>1758</v>
      </c>
      <c r="Y462" s="637">
        <v>43280</v>
      </c>
      <c r="Z462" s="640">
        <v>30000000</v>
      </c>
      <c r="AA462" s="640">
        <v>30000000</v>
      </c>
      <c r="AB462" s="640">
        <v>3000000</v>
      </c>
      <c r="AC462" s="640">
        <v>30000000</v>
      </c>
      <c r="AD462" s="636" t="s">
        <v>241</v>
      </c>
      <c r="AE462" s="636" t="s">
        <v>1495</v>
      </c>
      <c r="AF462" s="636" t="s">
        <v>70</v>
      </c>
      <c r="AG462" s="636" t="s">
        <v>632</v>
      </c>
      <c r="AH462" s="640">
        <v>4500000</v>
      </c>
      <c r="AI462" s="637">
        <v>43282</v>
      </c>
      <c r="AJ462" s="637">
        <v>43465</v>
      </c>
      <c r="AK462" s="638" t="s">
        <v>1759</v>
      </c>
      <c r="AL462" s="632" t="s">
        <v>600</v>
      </c>
      <c r="AM462" s="636" t="s">
        <v>384</v>
      </c>
      <c r="AN462" s="636" t="s">
        <v>389</v>
      </c>
      <c r="AO462" s="636" t="s">
        <v>73</v>
      </c>
      <c r="AP462" s="632" t="s">
        <v>601</v>
      </c>
      <c r="AQ462" s="636" t="s">
        <v>73</v>
      </c>
      <c r="AR462" s="636" t="s">
        <v>573</v>
      </c>
      <c r="AS462" s="636" t="s">
        <v>780</v>
      </c>
      <c r="AT462" s="636" t="s">
        <v>566</v>
      </c>
      <c r="AU462" s="636" t="s">
        <v>566</v>
      </c>
      <c r="AV462" s="636" t="s">
        <v>566</v>
      </c>
      <c r="AW462" s="636" t="s">
        <v>2228</v>
      </c>
      <c r="AX462" s="636" t="s">
        <v>74</v>
      </c>
      <c r="AY462" s="632" t="s">
        <v>569</v>
      </c>
      <c r="AZ462" s="632" t="s">
        <v>570</v>
      </c>
      <c r="BA462" s="632" t="s">
        <v>571</v>
      </c>
      <c r="BB462" s="632" t="s">
        <v>572</v>
      </c>
      <c r="BC462" s="636" t="s">
        <v>51</v>
      </c>
      <c r="BD462" s="637">
        <v>43385</v>
      </c>
      <c r="BE462" s="637">
        <v>43385</v>
      </c>
    </row>
    <row r="463" spans="1:58" s="522" customFormat="1" ht="34.15" customHeight="1">
      <c r="A463" s="1525">
        <v>2018</v>
      </c>
      <c r="B463" s="1526">
        <v>43282</v>
      </c>
      <c r="C463" s="1526">
        <v>43373</v>
      </c>
      <c r="D463" s="1525" t="s">
        <v>794</v>
      </c>
      <c r="E463" s="1525" t="s">
        <v>1577</v>
      </c>
      <c r="F463" s="1525" t="s">
        <v>1577</v>
      </c>
      <c r="G463" s="1525" t="s">
        <v>1760</v>
      </c>
      <c r="H463" s="1525" t="s">
        <v>382</v>
      </c>
      <c r="I463" s="1469" t="s">
        <v>599</v>
      </c>
      <c r="J463" s="1525" t="s">
        <v>142</v>
      </c>
      <c r="K463" s="636" t="s">
        <v>61</v>
      </c>
      <c r="L463" s="636" t="s">
        <v>1579</v>
      </c>
      <c r="M463" s="636" t="s">
        <v>1579</v>
      </c>
      <c r="N463" s="636" t="s">
        <v>2032</v>
      </c>
      <c r="O463" s="636" t="s">
        <v>2033</v>
      </c>
      <c r="P463" s="636">
        <v>48625.01</v>
      </c>
      <c r="Q463" s="1525" t="s">
        <v>61</v>
      </c>
      <c r="R463" s="1525" t="s">
        <v>1579</v>
      </c>
      <c r="S463" s="1525" t="s">
        <v>1579</v>
      </c>
      <c r="T463" s="1525" t="s">
        <v>143</v>
      </c>
      <c r="U463" s="1525" t="s">
        <v>1319</v>
      </c>
      <c r="V463" s="1525" t="s">
        <v>132</v>
      </c>
      <c r="W463" s="1525" t="s">
        <v>51</v>
      </c>
      <c r="X463" s="1525" t="s">
        <v>1760</v>
      </c>
      <c r="Y463" s="1526">
        <v>43280</v>
      </c>
      <c r="Z463" s="1544">
        <v>63212555.409999996</v>
      </c>
      <c r="AA463" s="1544">
        <v>73326564.269999996</v>
      </c>
      <c r="AB463" s="1544">
        <v>7332656.4199999999</v>
      </c>
      <c r="AC463" s="1544">
        <v>73326564.269999996</v>
      </c>
      <c r="AD463" s="1525" t="s">
        <v>241</v>
      </c>
      <c r="AE463" s="1525" t="s">
        <v>1495</v>
      </c>
      <c r="AF463" s="1525" t="s">
        <v>70</v>
      </c>
      <c r="AG463" s="1525" t="s">
        <v>142</v>
      </c>
      <c r="AH463" s="1544">
        <v>9481883.3100000005</v>
      </c>
      <c r="AI463" s="1526">
        <v>43282</v>
      </c>
      <c r="AJ463" s="1526">
        <v>43465</v>
      </c>
      <c r="AK463" s="1545" t="s">
        <v>3078</v>
      </c>
      <c r="AL463" s="1469" t="s">
        <v>600</v>
      </c>
      <c r="AM463" s="1525" t="s">
        <v>384</v>
      </c>
      <c r="AN463" s="1525" t="s">
        <v>389</v>
      </c>
      <c r="AO463" s="1525" t="s">
        <v>73</v>
      </c>
      <c r="AP463" s="1469" t="s">
        <v>601</v>
      </c>
      <c r="AQ463" s="1525" t="s">
        <v>73</v>
      </c>
      <c r="AR463" s="1525" t="s">
        <v>573</v>
      </c>
      <c r="AS463" s="1525" t="s">
        <v>629</v>
      </c>
      <c r="AT463" s="1525" t="s">
        <v>2266</v>
      </c>
      <c r="AU463" s="1525" t="s">
        <v>2267</v>
      </c>
      <c r="AV463" s="1526">
        <v>43290</v>
      </c>
      <c r="AW463" s="1469" t="s">
        <v>2268</v>
      </c>
      <c r="AX463" s="1525" t="s">
        <v>74</v>
      </c>
      <c r="AY463" s="1469" t="s">
        <v>569</v>
      </c>
      <c r="AZ463" s="1469" t="s">
        <v>570</v>
      </c>
      <c r="BA463" s="1469" t="s">
        <v>571</v>
      </c>
      <c r="BB463" s="1469" t="s">
        <v>572</v>
      </c>
      <c r="BC463" s="1525" t="s">
        <v>51</v>
      </c>
      <c r="BD463" s="1526">
        <v>43385</v>
      </c>
      <c r="BE463" s="1526">
        <v>43385</v>
      </c>
      <c r="BF463" s="968"/>
    </row>
    <row r="464" spans="1:58" s="522" customFormat="1" ht="34.15" customHeight="1">
      <c r="A464" s="1525"/>
      <c r="B464" s="1526"/>
      <c r="C464" s="1526"/>
      <c r="D464" s="1525"/>
      <c r="E464" s="1525"/>
      <c r="F464" s="1525"/>
      <c r="G464" s="1525"/>
      <c r="H464" s="1525"/>
      <c r="I464" s="1525"/>
      <c r="J464" s="1525"/>
      <c r="K464" s="636" t="s">
        <v>61</v>
      </c>
      <c r="L464" s="636" t="s">
        <v>1579</v>
      </c>
      <c r="M464" s="636" t="s">
        <v>1579</v>
      </c>
      <c r="N464" s="636" t="s">
        <v>2029</v>
      </c>
      <c r="O464" s="636" t="s">
        <v>1295</v>
      </c>
      <c r="P464" s="636">
        <v>47474.31</v>
      </c>
      <c r="Q464" s="1525"/>
      <c r="R464" s="1525"/>
      <c r="S464" s="1525"/>
      <c r="T464" s="1525"/>
      <c r="U464" s="1525"/>
      <c r="V464" s="1525"/>
      <c r="W464" s="1525"/>
      <c r="X464" s="1525"/>
      <c r="Y464" s="1526"/>
      <c r="Z464" s="1544"/>
      <c r="AA464" s="1544"/>
      <c r="AB464" s="1544"/>
      <c r="AC464" s="1544"/>
      <c r="AD464" s="1525"/>
      <c r="AE464" s="1525"/>
      <c r="AF464" s="1525"/>
      <c r="AG464" s="1525"/>
      <c r="AH464" s="1544"/>
      <c r="AI464" s="1526"/>
      <c r="AJ464" s="1526"/>
      <c r="AK464" s="1546"/>
      <c r="AL464" s="1525"/>
      <c r="AM464" s="1525"/>
      <c r="AN464" s="1525"/>
      <c r="AO464" s="1525"/>
      <c r="AP464" s="1525"/>
      <c r="AQ464" s="1525"/>
      <c r="AR464" s="1525"/>
      <c r="AS464" s="1525"/>
      <c r="AT464" s="1525"/>
      <c r="AU464" s="1525"/>
      <c r="AV464" s="1525"/>
      <c r="AW464" s="1525"/>
      <c r="AX464" s="1525"/>
      <c r="AY464" s="1525"/>
      <c r="AZ464" s="1525"/>
      <c r="BA464" s="1525"/>
      <c r="BB464" s="1525"/>
      <c r="BC464" s="1525"/>
      <c r="BD464" s="1526"/>
      <c r="BE464" s="1526"/>
      <c r="BF464" s="968"/>
    </row>
    <row r="465" spans="1:58" s="522" customFormat="1" ht="34.15" customHeight="1">
      <c r="A465" s="1525"/>
      <c r="B465" s="1526"/>
      <c r="C465" s="1526"/>
      <c r="D465" s="1525"/>
      <c r="E465" s="1525"/>
      <c r="F465" s="1525"/>
      <c r="G465" s="1525"/>
      <c r="H465" s="1525"/>
      <c r="I465" s="1525"/>
      <c r="J465" s="1525"/>
      <c r="K465" s="636" t="s">
        <v>61</v>
      </c>
      <c r="L465" s="636" t="s">
        <v>1579</v>
      </c>
      <c r="M465" s="636" t="s">
        <v>1579</v>
      </c>
      <c r="N465" s="636" t="s">
        <v>2036</v>
      </c>
      <c r="O465" s="636" t="s">
        <v>2031</v>
      </c>
      <c r="P465" s="636">
        <v>51457.84</v>
      </c>
      <c r="Q465" s="1525"/>
      <c r="R465" s="1525"/>
      <c r="S465" s="1525"/>
      <c r="T465" s="1525"/>
      <c r="U465" s="1525"/>
      <c r="V465" s="1525"/>
      <c r="W465" s="1525"/>
      <c r="X465" s="1525"/>
      <c r="Y465" s="1526"/>
      <c r="Z465" s="1544"/>
      <c r="AA465" s="1544"/>
      <c r="AB465" s="1544"/>
      <c r="AC465" s="1544"/>
      <c r="AD465" s="1525"/>
      <c r="AE465" s="1525"/>
      <c r="AF465" s="1525"/>
      <c r="AG465" s="1525"/>
      <c r="AH465" s="1544"/>
      <c r="AI465" s="1526"/>
      <c r="AJ465" s="1526"/>
      <c r="AK465" s="1546"/>
      <c r="AL465" s="1525"/>
      <c r="AM465" s="1525"/>
      <c r="AN465" s="1525"/>
      <c r="AO465" s="1525"/>
      <c r="AP465" s="1525"/>
      <c r="AQ465" s="1525"/>
      <c r="AR465" s="1525"/>
      <c r="AS465" s="1525"/>
      <c r="AT465" s="1525"/>
      <c r="AU465" s="1525"/>
      <c r="AV465" s="1525"/>
      <c r="AW465" s="1525"/>
      <c r="AX465" s="1525"/>
      <c r="AY465" s="1525"/>
      <c r="AZ465" s="1525"/>
      <c r="BA465" s="1525"/>
      <c r="BB465" s="1525"/>
      <c r="BC465" s="1525"/>
      <c r="BD465" s="1526"/>
      <c r="BE465" s="1526"/>
      <c r="BF465" s="968"/>
    </row>
    <row r="466" spans="1:58" s="522" customFormat="1" ht="34.15" customHeight="1">
      <c r="A466" s="1525">
        <v>2018</v>
      </c>
      <c r="B466" s="1526">
        <v>43282</v>
      </c>
      <c r="C466" s="1526">
        <v>43373</v>
      </c>
      <c r="D466" s="1525" t="s">
        <v>794</v>
      </c>
      <c r="E466" s="1525" t="s">
        <v>1577</v>
      </c>
      <c r="F466" s="1525" t="s">
        <v>1577</v>
      </c>
      <c r="G466" s="1525" t="s">
        <v>1761</v>
      </c>
      <c r="H466" s="1525" t="s">
        <v>382</v>
      </c>
      <c r="I466" s="1469" t="s">
        <v>599</v>
      </c>
      <c r="J466" s="1525" t="s">
        <v>1150</v>
      </c>
      <c r="K466" s="636" t="s">
        <v>61</v>
      </c>
      <c r="L466" s="636" t="s">
        <v>1579</v>
      </c>
      <c r="M466" s="636" t="s">
        <v>1579</v>
      </c>
      <c r="N466" s="636" t="s">
        <v>1962</v>
      </c>
      <c r="O466" s="636" t="s">
        <v>1963</v>
      </c>
      <c r="P466" s="636">
        <v>230.26</v>
      </c>
      <c r="Q466" s="1525" t="s">
        <v>61</v>
      </c>
      <c r="R466" s="1525" t="s">
        <v>1579</v>
      </c>
      <c r="S466" s="1525" t="s">
        <v>1579</v>
      </c>
      <c r="T466" s="1525" t="s">
        <v>264</v>
      </c>
      <c r="U466" s="1525" t="s">
        <v>1589</v>
      </c>
      <c r="V466" s="1525" t="s">
        <v>132</v>
      </c>
      <c r="W466" s="1525" t="s">
        <v>51</v>
      </c>
      <c r="X466" s="1525" t="s">
        <v>1761</v>
      </c>
      <c r="Y466" s="1526">
        <v>43280</v>
      </c>
      <c r="Z466" s="1544">
        <v>4310344.82</v>
      </c>
      <c r="AA466" s="1544">
        <v>5000000</v>
      </c>
      <c r="AB466" s="1544">
        <v>500000</v>
      </c>
      <c r="AC466" s="1544">
        <v>5000000</v>
      </c>
      <c r="AD466" s="1525" t="s">
        <v>241</v>
      </c>
      <c r="AE466" s="1525" t="s">
        <v>1495</v>
      </c>
      <c r="AF466" s="1525" t="s">
        <v>70</v>
      </c>
      <c r="AG466" s="1525" t="s">
        <v>1150</v>
      </c>
      <c r="AH466" s="1544">
        <v>646551.72</v>
      </c>
      <c r="AI466" s="1526">
        <v>43282</v>
      </c>
      <c r="AJ466" s="1526">
        <v>43465</v>
      </c>
      <c r="AK466" s="1545" t="s">
        <v>1762</v>
      </c>
      <c r="AL466" s="1469" t="s">
        <v>600</v>
      </c>
      <c r="AM466" s="1525" t="s">
        <v>384</v>
      </c>
      <c r="AN466" s="1525" t="s">
        <v>389</v>
      </c>
      <c r="AO466" s="1525" t="s">
        <v>73</v>
      </c>
      <c r="AP466" s="1469" t="s">
        <v>601</v>
      </c>
      <c r="AQ466" s="1525" t="s">
        <v>73</v>
      </c>
      <c r="AR466" s="1525" t="s">
        <v>573</v>
      </c>
      <c r="AS466" s="1525" t="s">
        <v>780</v>
      </c>
      <c r="AT466" s="1525" t="s">
        <v>566</v>
      </c>
      <c r="AU466" s="1525" t="s">
        <v>566</v>
      </c>
      <c r="AV466" s="1525" t="s">
        <v>566</v>
      </c>
      <c r="AW466" s="1525" t="s">
        <v>2228</v>
      </c>
      <c r="AX466" s="1525" t="s">
        <v>74</v>
      </c>
      <c r="AY466" s="1469" t="s">
        <v>569</v>
      </c>
      <c r="AZ466" s="1469" t="s">
        <v>570</v>
      </c>
      <c r="BA466" s="1469" t="s">
        <v>571</v>
      </c>
      <c r="BB466" s="1469" t="s">
        <v>572</v>
      </c>
      <c r="BC466" s="1525" t="s">
        <v>51</v>
      </c>
      <c r="BD466" s="1526">
        <v>43385</v>
      </c>
      <c r="BE466" s="1526">
        <v>43385</v>
      </c>
      <c r="BF466" s="968"/>
    </row>
    <row r="467" spans="1:58" s="522" customFormat="1" ht="34.15" customHeight="1">
      <c r="A467" s="1525"/>
      <c r="B467" s="1526"/>
      <c r="C467" s="1526"/>
      <c r="D467" s="1525"/>
      <c r="E467" s="1525"/>
      <c r="F467" s="1525"/>
      <c r="G467" s="1525"/>
      <c r="H467" s="1525"/>
      <c r="I467" s="1525"/>
      <c r="J467" s="1525"/>
      <c r="K467" s="636" t="s">
        <v>61</v>
      </c>
      <c r="L467" s="636" t="s">
        <v>1579</v>
      </c>
      <c r="M467" s="636" t="s">
        <v>1579</v>
      </c>
      <c r="N467" s="636" t="s">
        <v>1964</v>
      </c>
      <c r="O467" s="636" t="s">
        <v>1965</v>
      </c>
      <c r="P467" s="636">
        <v>156.72</v>
      </c>
      <c r="Q467" s="1525"/>
      <c r="R467" s="1525"/>
      <c r="S467" s="1525"/>
      <c r="T467" s="1525"/>
      <c r="U467" s="1525"/>
      <c r="V467" s="1525"/>
      <c r="W467" s="1525"/>
      <c r="X467" s="1525"/>
      <c r="Y467" s="1526"/>
      <c r="Z467" s="1544"/>
      <c r="AA467" s="1544"/>
      <c r="AB467" s="1544"/>
      <c r="AC467" s="1544"/>
      <c r="AD467" s="1525"/>
      <c r="AE467" s="1525"/>
      <c r="AF467" s="1525"/>
      <c r="AG467" s="1525"/>
      <c r="AH467" s="1544"/>
      <c r="AI467" s="1526"/>
      <c r="AJ467" s="1526"/>
      <c r="AK467" s="1546"/>
      <c r="AL467" s="1525"/>
      <c r="AM467" s="1525"/>
      <c r="AN467" s="1525"/>
      <c r="AO467" s="1525"/>
      <c r="AP467" s="1525"/>
      <c r="AQ467" s="1525"/>
      <c r="AR467" s="1525"/>
      <c r="AS467" s="1525"/>
      <c r="AT467" s="1525"/>
      <c r="AU467" s="1525"/>
      <c r="AV467" s="1525"/>
      <c r="AW467" s="1525"/>
      <c r="AX467" s="1525"/>
      <c r="AY467" s="1525"/>
      <c r="AZ467" s="1525"/>
      <c r="BA467" s="1525"/>
      <c r="BB467" s="1525"/>
      <c r="BC467" s="1525"/>
      <c r="BD467" s="1526"/>
      <c r="BE467" s="1526"/>
      <c r="BF467" s="968"/>
    </row>
    <row r="468" spans="1:58" s="522" customFormat="1" ht="34.15" customHeight="1">
      <c r="A468" s="1525"/>
      <c r="B468" s="1526"/>
      <c r="C468" s="1526"/>
      <c r="D468" s="1525"/>
      <c r="E468" s="1525"/>
      <c r="F468" s="1525"/>
      <c r="G468" s="1525"/>
      <c r="H468" s="1525"/>
      <c r="I468" s="1525"/>
      <c r="J468" s="1525"/>
      <c r="K468" s="636" t="s">
        <v>61</v>
      </c>
      <c r="L468" s="636" t="s">
        <v>1579</v>
      </c>
      <c r="M468" s="636" t="s">
        <v>1579</v>
      </c>
      <c r="N468" s="636" t="s">
        <v>1966</v>
      </c>
      <c r="O468" s="636" t="s">
        <v>1309</v>
      </c>
      <c r="P468" s="636">
        <v>142.69</v>
      </c>
      <c r="Q468" s="1525"/>
      <c r="R468" s="1525"/>
      <c r="S468" s="1525"/>
      <c r="T468" s="1525"/>
      <c r="U468" s="1525"/>
      <c r="V468" s="1525"/>
      <c r="W468" s="1525"/>
      <c r="X468" s="1525"/>
      <c r="Y468" s="1526"/>
      <c r="Z468" s="1544"/>
      <c r="AA468" s="1544"/>
      <c r="AB468" s="1544"/>
      <c r="AC468" s="1544"/>
      <c r="AD468" s="1525"/>
      <c r="AE468" s="1525"/>
      <c r="AF468" s="1525"/>
      <c r="AG468" s="1525"/>
      <c r="AH468" s="1544"/>
      <c r="AI468" s="1526"/>
      <c r="AJ468" s="1526"/>
      <c r="AK468" s="1546"/>
      <c r="AL468" s="1525"/>
      <c r="AM468" s="1525"/>
      <c r="AN468" s="1525"/>
      <c r="AO468" s="1525"/>
      <c r="AP468" s="1525"/>
      <c r="AQ468" s="1525"/>
      <c r="AR468" s="1525"/>
      <c r="AS468" s="1525"/>
      <c r="AT468" s="1525"/>
      <c r="AU468" s="1525"/>
      <c r="AV468" s="1525"/>
      <c r="AW468" s="1525"/>
      <c r="AX468" s="1525"/>
      <c r="AY468" s="1525"/>
      <c r="AZ468" s="1525"/>
      <c r="BA468" s="1525"/>
      <c r="BB468" s="1525"/>
      <c r="BC468" s="1525"/>
      <c r="BD468" s="1526"/>
      <c r="BE468" s="1526"/>
      <c r="BF468" s="968"/>
    </row>
    <row r="469" spans="1:58" s="522" customFormat="1" ht="34.15" customHeight="1">
      <c r="A469" s="1525">
        <v>2018</v>
      </c>
      <c r="B469" s="1526">
        <v>43282</v>
      </c>
      <c r="C469" s="1526">
        <v>43373</v>
      </c>
      <c r="D469" s="1525" t="s">
        <v>794</v>
      </c>
      <c r="E469" s="1525" t="s">
        <v>1577</v>
      </c>
      <c r="F469" s="1525" t="s">
        <v>1577</v>
      </c>
      <c r="G469" s="1525" t="s">
        <v>1763</v>
      </c>
      <c r="H469" s="1525" t="s">
        <v>393</v>
      </c>
      <c r="I469" s="1469" t="s">
        <v>599</v>
      </c>
      <c r="J469" s="1525" t="s">
        <v>139</v>
      </c>
      <c r="K469" s="636" t="s">
        <v>61</v>
      </c>
      <c r="L469" s="636" t="s">
        <v>1579</v>
      </c>
      <c r="M469" s="636" t="s">
        <v>1579</v>
      </c>
      <c r="N469" s="636" t="s">
        <v>2019</v>
      </c>
      <c r="O469" s="636" t="s">
        <v>1317</v>
      </c>
      <c r="P469" s="636">
        <v>873712</v>
      </c>
      <c r="Q469" s="1525" t="s">
        <v>61</v>
      </c>
      <c r="R469" s="1525" t="s">
        <v>1579</v>
      </c>
      <c r="S469" s="1525" t="s">
        <v>1579</v>
      </c>
      <c r="T469" s="1525" t="s">
        <v>229</v>
      </c>
      <c r="U469" s="1525" t="s">
        <v>1641</v>
      </c>
      <c r="V469" s="1525" t="s">
        <v>171</v>
      </c>
      <c r="W469" s="1525" t="s">
        <v>51</v>
      </c>
      <c r="X469" s="1525" t="s">
        <v>1763</v>
      </c>
      <c r="Y469" s="1526">
        <v>43321</v>
      </c>
      <c r="Z469" s="1544">
        <v>753200</v>
      </c>
      <c r="AA469" s="1544">
        <v>873712</v>
      </c>
      <c r="AB469" s="1544">
        <v>0</v>
      </c>
      <c r="AC469" s="1544">
        <v>873712</v>
      </c>
      <c r="AD469" s="1525" t="s">
        <v>241</v>
      </c>
      <c r="AE469" s="1525" t="s">
        <v>1495</v>
      </c>
      <c r="AF469" s="1525" t="s">
        <v>70</v>
      </c>
      <c r="AG469" s="1525" t="s">
        <v>139</v>
      </c>
      <c r="AH469" s="1544">
        <v>112980</v>
      </c>
      <c r="AI469" s="1526">
        <v>43321</v>
      </c>
      <c r="AJ469" s="1526">
        <v>43465</v>
      </c>
      <c r="AK469" s="1545" t="s">
        <v>1764</v>
      </c>
      <c r="AL469" s="1469" t="s">
        <v>600</v>
      </c>
      <c r="AM469" s="1525" t="s">
        <v>384</v>
      </c>
      <c r="AN469" s="1525" t="s">
        <v>389</v>
      </c>
      <c r="AO469" s="1525" t="s">
        <v>73</v>
      </c>
      <c r="AP469" s="1469" t="s">
        <v>601</v>
      </c>
      <c r="AQ469" s="1525" t="s">
        <v>73</v>
      </c>
      <c r="AR469" s="1525" t="s">
        <v>573</v>
      </c>
      <c r="AS469" s="1525" t="s">
        <v>780</v>
      </c>
      <c r="AT469" s="1525" t="s">
        <v>566</v>
      </c>
      <c r="AU469" s="1525" t="s">
        <v>566</v>
      </c>
      <c r="AV469" s="1525" t="s">
        <v>566</v>
      </c>
      <c r="AW469" s="1525" t="s">
        <v>2228</v>
      </c>
      <c r="AX469" s="1525" t="s">
        <v>74</v>
      </c>
      <c r="AY469" s="1469" t="s">
        <v>569</v>
      </c>
      <c r="AZ469" s="1469" t="s">
        <v>570</v>
      </c>
      <c r="BA469" s="1469" t="s">
        <v>571</v>
      </c>
      <c r="BB469" s="1469" t="s">
        <v>572</v>
      </c>
      <c r="BC469" s="1525" t="s">
        <v>51</v>
      </c>
      <c r="BD469" s="1526">
        <v>43385</v>
      </c>
      <c r="BE469" s="1526">
        <v>43385</v>
      </c>
      <c r="BF469" s="968"/>
    </row>
    <row r="470" spans="1:58" s="522" customFormat="1" ht="34.15" customHeight="1">
      <c r="A470" s="1525"/>
      <c r="B470" s="1526"/>
      <c r="C470" s="1526"/>
      <c r="D470" s="1525"/>
      <c r="E470" s="1525"/>
      <c r="F470" s="1525"/>
      <c r="G470" s="1525"/>
      <c r="H470" s="1525"/>
      <c r="I470" s="1525"/>
      <c r="J470" s="1525"/>
      <c r="K470" s="636" t="s">
        <v>61</v>
      </c>
      <c r="L470" s="636" t="s">
        <v>1579</v>
      </c>
      <c r="M470" s="636" t="s">
        <v>1579</v>
      </c>
      <c r="N470" s="636" t="s">
        <v>398</v>
      </c>
      <c r="O470" s="636" t="s">
        <v>2012</v>
      </c>
      <c r="P470" s="636">
        <v>943486</v>
      </c>
      <c r="Q470" s="1525"/>
      <c r="R470" s="1525"/>
      <c r="S470" s="1525"/>
      <c r="T470" s="1525"/>
      <c r="U470" s="1525"/>
      <c r="V470" s="1525"/>
      <c r="W470" s="1525"/>
      <c r="X470" s="1525"/>
      <c r="Y470" s="1526"/>
      <c r="Z470" s="1544"/>
      <c r="AA470" s="1544"/>
      <c r="AB470" s="1544"/>
      <c r="AC470" s="1544"/>
      <c r="AD470" s="1525"/>
      <c r="AE470" s="1525"/>
      <c r="AF470" s="1525"/>
      <c r="AG470" s="1525"/>
      <c r="AH470" s="1544"/>
      <c r="AI470" s="1526"/>
      <c r="AJ470" s="1526"/>
      <c r="AK470" s="1546"/>
      <c r="AL470" s="1525"/>
      <c r="AM470" s="1525"/>
      <c r="AN470" s="1525"/>
      <c r="AO470" s="1525"/>
      <c r="AP470" s="1525"/>
      <c r="AQ470" s="1525"/>
      <c r="AR470" s="1525"/>
      <c r="AS470" s="1525"/>
      <c r="AT470" s="1525"/>
      <c r="AU470" s="1525"/>
      <c r="AV470" s="1525"/>
      <c r="AW470" s="1525"/>
      <c r="AX470" s="1525"/>
      <c r="AY470" s="1525"/>
      <c r="AZ470" s="1525"/>
      <c r="BA470" s="1525"/>
      <c r="BB470" s="1525"/>
      <c r="BC470" s="1525"/>
      <c r="BD470" s="1526"/>
      <c r="BE470" s="1526"/>
      <c r="BF470" s="968"/>
    </row>
    <row r="471" spans="1:58" s="522" customFormat="1" ht="34.15" customHeight="1">
      <c r="A471" s="1525"/>
      <c r="B471" s="1526"/>
      <c r="C471" s="1526"/>
      <c r="D471" s="1525"/>
      <c r="E471" s="1525"/>
      <c r="F471" s="1525"/>
      <c r="G471" s="1525"/>
      <c r="H471" s="1525"/>
      <c r="I471" s="1525"/>
      <c r="J471" s="1525"/>
      <c r="K471" s="636" t="s">
        <v>61</v>
      </c>
      <c r="L471" s="636" t="s">
        <v>1579</v>
      </c>
      <c r="M471" s="636" t="s">
        <v>1579</v>
      </c>
      <c r="N471" s="636" t="s">
        <v>411</v>
      </c>
      <c r="O471" s="636" t="s">
        <v>1947</v>
      </c>
      <c r="P471" s="636">
        <v>927710</v>
      </c>
      <c r="Q471" s="1525"/>
      <c r="R471" s="1525"/>
      <c r="S471" s="1525"/>
      <c r="T471" s="1525"/>
      <c r="U471" s="1525"/>
      <c r="V471" s="1525"/>
      <c r="W471" s="1525"/>
      <c r="X471" s="1525"/>
      <c r="Y471" s="1526"/>
      <c r="Z471" s="1544"/>
      <c r="AA471" s="1544"/>
      <c r="AB471" s="1544"/>
      <c r="AC471" s="1544"/>
      <c r="AD471" s="1525"/>
      <c r="AE471" s="1525"/>
      <c r="AF471" s="1525"/>
      <c r="AG471" s="1525"/>
      <c r="AH471" s="1544"/>
      <c r="AI471" s="1526"/>
      <c r="AJ471" s="1526"/>
      <c r="AK471" s="1546"/>
      <c r="AL471" s="1525"/>
      <c r="AM471" s="1525"/>
      <c r="AN471" s="1525"/>
      <c r="AO471" s="1525"/>
      <c r="AP471" s="1525"/>
      <c r="AQ471" s="1525"/>
      <c r="AR471" s="1525"/>
      <c r="AS471" s="1525"/>
      <c r="AT471" s="1525"/>
      <c r="AU471" s="1525"/>
      <c r="AV471" s="1525"/>
      <c r="AW471" s="1525"/>
      <c r="AX471" s="1525"/>
      <c r="AY471" s="1525"/>
      <c r="AZ471" s="1525"/>
      <c r="BA471" s="1525"/>
      <c r="BB471" s="1525"/>
      <c r="BC471" s="1525"/>
      <c r="BD471" s="1526"/>
      <c r="BE471" s="1526"/>
      <c r="BF471" s="968"/>
    </row>
    <row r="472" spans="1:58" s="522" customFormat="1" ht="34.15" customHeight="1">
      <c r="A472" s="1525">
        <v>2018</v>
      </c>
      <c r="B472" s="1526">
        <v>43282</v>
      </c>
      <c r="C472" s="1526">
        <v>43373</v>
      </c>
      <c r="D472" s="1525" t="s">
        <v>794</v>
      </c>
      <c r="E472" s="1525" t="s">
        <v>1577</v>
      </c>
      <c r="F472" s="1525" t="s">
        <v>1577</v>
      </c>
      <c r="G472" s="1525" t="s">
        <v>1765</v>
      </c>
      <c r="H472" s="1525" t="s">
        <v>382</v>
      </c>
      <c r="I472" s="1469" t="s">
        <v>599</v>
      </c>
      <c r="J472" s="1525" t="s">
        <v>535</v>
      </c>
      <c r="K472" s="636" t="s">
        <v>61</v>
      </c>
      <c r="L472" s="636" t="s">
        <v>1579</v>
      </c>
      <c r="M472" s="636" t="s">
        <v>1579</v>
      </c>
      <c r="N472" s="636" t="s">
        <v>2097</v>
      </c>
      <c r="O472" s="636" t="s">
        <v>2098</v>
      </c>
      <c r="P472" s="636">
        <v>4920042.07</v>
      </c>
      <c r="Q472" s="1525" t="s">
        <v>61</v>
      </c>
      <c r="R472" s="1525" t="s">
        <v>1579</v>
      </c>
      <c r="S472" s="1525" t="s">
        <v>1579</v>
      </c>
      <c r="T472" s="1525" t="s">
        <v>1152</v>
      </c>
      <c r="U472" s="1525" t="s">
        <v>1394</v>
      </c>
      <c r="V472" s="1525" t="s">
        <v>132</v>
      </c>
      <c r="W472" s="1525" t="s">
        <v>51</v>
      </c>
      <c r="X472" s="1525" t="s">
        <v>1765</v>
      </c>
      <c r="Y472" s="1526">
        <v>43280</v>
      </c>
      <c r="Z472" s="1544">
        <v>19956371.550000001</v>
      </c>
      <c r="AA472" s="1544">
        <v>23149391</v>
      </c>
      <c r="AB472" s="1544">
        <v>2314939.1</v>
      </c>
      <c r="AC472" s="1544">
        <v>23149391</v>
      </c>
      <c r="AD472" s="1525" t="s">
        <v>241</v>
      </c>
      <c r="AE472" s="1525" t="s">
        <v>1495</v>
      </c>
      <c r="AF472" s="1525" t="s">
        <v>70</v>
      </c>
      <c r="AG472" s="1525" t="s">
        <v>535</v>
      </c>
      <c r="AH472" s="1544">
        <v>2993455.73</v>
      </c>
      <c r="AI472" s="1526">
        <v>43282</v>
      </c>
      <c r="AJ472" s="1526">
        <v>43465</v>
      </c>
      <c r="AK472" s="1545" t="s">
        <v>1766</v>
      </c>
      <c r="AL472" s="1469" t="s">
        <v>600</v>
      </c>
      <c r="AM472" s="1525" t="s">
        <v>384</v>
      </c>
      <c r="AN472" s="1525" t="s">
        <v>389</v>
      </c>
      <c r="AO472" s="1525" t="s">
        <v>73</v>
      </c>
      <c r="AP472" s="1469" t="s">
        <v>601</v>
      </c>
      <c r="AQ472" s="1525" t="s">
        <v>73</v>
      </c>
      <c r="AR472" s="1525" t="s">
        <v>573</v>
      </c>
      <c r="AS472" s="1525" t="s">
        <v>780</v>
      </c>
      <c r="AT472" s="1525" t="s">
        <v>566</v>
      </c>
      <c r="AU472" s="1525" t="s">
        <v>566</v>
      </c>
      <c r="AV472" s="1525" t="s">
        <v>566</v>
      </c>
      <c r="AW472" s="1525" t="s">
        <v>2228</v>
      </c>
      <c r="AX472" s="1525" t="s">
        <v>74</v>
      </c>
      <c r="AY472" s="1469" t="s">
        <v>569</v>
      </c>
      <c r="AZ472" s="1469" t="s">
        <v>570</v>
      </c>
      <c r="BA472" s="1469" t="s">
        <v>571</v>
      </c>
      <c r="BB472" s="1469" t="s">
        <v>572</v>
      </c>
      <c r="BC472" s="1525" t="s">
        <v>51</v>
      </c>
      <c r="BD472" s="1526">
        <v>43385</v>
      </c>
      <c r="BE472" s="1526">
        <v>43385</v>
      </c>
      <c r="BF472" s="968"/>
    </row>
    <row r="473" spans="1:58" s="522" customFormat="1" ht="34.15" customHeight="1">
      <c r="A473" s="1525"/>
      <c r="B473" s="1526"/>
      <c r="C473" s="1526"/>
      <c r="D473" s="1525"/>
      <c r="E473" s="1525"/>
      <c r="F473" s="1525"/>
      <c r="G473" s="1525"/>
      <c r="H473" s="1525"/>
      <c r="I473" s="1525"/>
      <c r="J473" s="1525"/>
      <c r="K473" s="636" t="s">
        <v>61</v>
      </c>
      <c r="L473" s="636" t="s">
        <v>1579</v>
      </c>
      <c r="M473" s="636" t="s">
        <v>1579</v>
      </c>
      <c r="N473" s="636" t="s">
        <v>2099</v>
      </c>
      <c r="O473" s="636" t="s">
        <v>2100</v>
      </c>
      <c r="P473" s="636">
        <v>4796466.82</v>
      </c>
      <c r="Q473" s="1525"/>
      <c r="R473" s="1525"/>
      <c r="S473" s="1525"/>
      <c r="T473" s="1525"/>
      <c r="U473" s="1525"/>
      <c r="V473" s="1525"/>
      <c r="W473" s="1525"/>
      <c r="X473" s="1525"/>
      <c r="Y473" s="1526"/>
      <c r="Z473" s="1544"/>
      <c r="AA473" s="1544"/>
      <c r="AB473" s="1544"/>
      <c r="AC473" s="1544"/>
      <c r="AD473" s="1525"/>
      <c r="AE473" s="1525"/>
      <c r="AF473" s="1525"/>
      <c r="AG473" s="1525"/>
      <c r="AH473" s="1544"/>
      <c r="AI473" s="1526"/>
      <c r="AJ473" s="1526"/>
      <c r="AK473" s="1546"/>
      <c r="AL473" s="1525"/>
      <c r="AM473" s="1525"/>
      <c r="AN473" s="1525"/>
      <c r="AO473" s="1525"/>
      <c r="AP473" s="1525"/>
      <c r="AQ473" s="1525"/>
      <c r="AR473" s="1525"/>
      <c r="AS473" s="1525"/>
      <c r="AT473" s="1525"/>
      <c r="AU473" s="1525"/>
      <c r="AV473" s="1525"/>
      <c r="AW473" s="1525"/>
      <c r="AX473" s="1525"/>
      <c r="AY473" s="1525"/>
      <c r="AZ473" s="1525"/>
      <c r="BA473" s="1525"/>
      <c r="BB473" s="1525"/>
      <c r="BC473" s="1525"/>
      <c r="BD473" s="1526"/>
      <c r="BE473" s="1526"/>
      <c r="BF473" s="968"/>
    </row>
    <row r="474" spans="1:58" s="522" customFormat="1" ht="34.15" customHeight="1">
      <c r="A474" s="1525"/>
      <c r="B474" s="1526"/>
      <c r="C474" s="1526"/>
      <c r="D474" s="1525"/>
      <c r="E474" s="1525"/>
      <c r="F474" s="1525"/>
      <c r="G474" s="1525"/>
      <c r="H474" s="1525"/>
      <c r="I474" s="1525"/>
      <c r="J474" s="1525"/>
      <c r="K474" s="636" t="s">
        <v>61</v>
      </c>
      <c r="L474" s="636" t="s">
        <v>1579</v>
      </c>
      <c r="M474" s="636" t="s">
        <v>1579</v>
      </c>
      <c r="N474" s="636" t="s">
        <v>2101</v>
      </c>
      <c r="O474" s="636" t="s">
        <v>1310</v>
      </c>
      <c r="P474" s="636">
        <v>4687667.49</v>
      </c>
      <c r="Q474" s="1525"/>
      <c r="R474" s="1525"/>
      <c r="S474" s="1525"/>
      <c r="T474" s="1525"/>
      <c r="U474" s="1525"/>
      <c r="V474" s="1525"/>
      <c r="W474" s="1525"/>
      <c r="X474" s="1525"/>
      <c r="Y474" s="1526"/>
      <c r="Z474" s="1544"/>
      <c r="AA474" s="1544"/>
      <c r="AB474" s="1544"/>
      <c r="AC474" s="1544"/>
      <c r="AD474" s="1525"/>
      <c r="AE474" s="1525"/>
      <c r="AF474" s="1525"/>
      <c r="AG474" s="1525"/>
      <c r="AH474" s="1544"/>
      <c r="AI474" s="1526"/>
      <c r="AJ474" s="1526"/>
      <c r="AK474" s="1546"/>
      <c r="AL474" s="1525"/>
      <c r="AM474" s="1525"/>
      <c r="AN474" s="1525"/>
      <c r="AO474" s="1525"/>
      <c r="AP474" s="1525"/>
      <c r="AQ474" s="1525"/>
      <c r="AR474" s="1525"/>
      <c r="AS474" s="1525"/>
      <c r="AT474" s="1525"/>
      <c r="AU474" s="1525"/>
      <c r="AV474" s="1525"/>
      <c r="AW474" s="1525"/>
      <c r="AX474" s="1525"/>
      <c r="AY474" s="1525"/>
      <c r="AZ474" s="1525"/>
      <c r="BA474" s="1525"/>
      <c r="BB474" s="1525"/>
      <c r="BC474" s="1525"/>
      <c r="BD474" s="1526"/>
      <c r="BE474" s="1526"/>
      <c r="BF474" s="968"/>
    </row>
    <row r="475" spans="1:58" s="522" customFormat="1" ht="34.15" customHeight="1">
      <c r="A475" s="636">
        <v>2018</v>
      </c>
      <c r="B475" s="637">
        <v>43282</v>
      </c>
      <c r="C475" s="637">
        <v>43373</v>
      </c>
      <c r="D475" s="636" t="s">
        <v>794</v>
      </c>
      <c r="E475" s="636" t="s">
        <v>1577</v>
      </c>
      <c r="F475" s="636" t="s">
        <v>1577</v>
      </c>
      <c r="G475" s="636" t="s">
        <v>1767</v>
      </c>
      <c r="H475" s="636" t="s">
        <v>382</v>
      </c>
      <c r="I475" s="632" t="s">
        <v>599</v>
      </c>
      <c r="J475" s="636" t="s">
        <v>152</v>
      </c>
      <c r="K475" s="636" t="s">
        <v>61</v>
      </c>
      <c r="L475" s="636" t="s">
        <v>1579</v>
      </c>
      <c r="M475" s="636" t="s">
        <v>1579</v>
      </c>
      <c r="N475" s="636" t="s">
        <v>2102</v>
      </c>
      <c r="O475" s="636" t="s">
        <v>2103</v>
      </c>
      <c r="P475" s="636">
        <v>132286.89000000001</v>
      </c>
      <c r="Q475" s="636" t="s">
        <v>61</v>
      </c>
      <c r="R475" s="636" t="s">
        <v>1579</v>
      </c>
      <c r="S475" s="636" t="s">
        <v>1579</v>
      </c>
      <c r="T475" s="636" t="s">
        <v>285</v>
      </c>
      <c r="U475" s="636" t="s">
        <v>1397</v>
      </c>
      <c r="V475" s="636" t="s">
        <v>132</v>
      </c>
      <c r="W475" s="636" t="s">
        <v>51</v>
      </c>
      <c r="X475" s="636" t="s">
        <v>1767</v>
      </c>
      <c r="Y475" s="637">
        <v>43280</v>
      </c>
      <c r="Z475" s="640">
        <v>8877851.9700000007</v>
      </c>
      <c r="AA475" s="640">
        <v>10298308.289999999</v>
      </c>
      <c r="AB475" s="640">
        <v>1029830.82</v>
      </c>
      <c r="AC475" s="640">
        <v>10298308.289999999</v>
      </c>
      <c r="AD475" s="636" t="s">
        <v>241</v>
      </c>
      <c r="AE475" s="636" t="s">
        <v>1495</v>
      </c>
      <c r="AF475" s="636" t="s">
        <v>70</v>
      </c>
      <c r="AG475" s="636" t="s">
        <v>152</v>
      </c>
      <c r="AH475" s="640">
        <v>1331677.8</v>
      </c>
      <c r="AI475" s="637">
        <v>43282</v>
      </c>
      <c r="AJ475" s="637">
        <v>43465</v>
      </c>
      <c r="AK475" s="638" t="s">
        <v>1768</v>
      </c>
      <c r="AL475" s="632" t="s">
        <v>600</v>
      </c>
      <c r="AM475" s="636" t="s">
        <v>384</v>
      </c>
      <c r="AN475" s="636" t="s">
        <v>389</v>
      </c>
      <c r="AO475" s="636" t="s">
        <v>73</v>
      </c>
      <c r="AP475" s="632" t="s">
        <v>601</v>
      </c>
      <c r="AQ475" s="636" t="s">
        <v>73</v>
      </c>
      <c r="AR475" s="636" t="s">
        <v>573</v>
      </c>
      <c r="AS475" s="636" t="s">
        <v>780</v>
      </c>
      <c r="AT475" s="636" t="s">
        <v>566</v>
      </c>
      <c r="AU475" s="636" t="s">
        <v>566</v>
      </c>
      <c r="AV475" s="636" t="s">
        <v>566</v>
      </c>
      <c r="AW475" s="636" t="s">
        <v>2228</v>
      </c>
      <c r="AX475" s="636" t="s">
        <v>74</v>
      </c>
      <c r="AY475" s="632" t="s">
        <v>569</v>
      </c>
      <c r="AZ475" s="632" t="s">
        <v>570</v>
      </c>
      <c r="BA475" s="632" t="s">
        <v>571</v>
      </c>
      <c r="BB475" s="632" t="s">
        <v>572</v>
      </c>
      <c r="BC475" s="636" t="s">
        <v>51</v>
      </c>
      <c r="BD475" s="637">
        <v>43385</v>
      </c>
      <c r="BE475" s="637">
        <v>43385</v>
      </c>
    </row>
    <row r="476" spans="1:58" s="522" customFormat="1" ht="34.15" customHeight="1">
      <c r="A476" s="1525">
        <v>2018</v>
      </c>
      <c r="B476" s="1526">
        <v>43282</v>
      </c>
      <c r="C476" s="1526">
        <v>43373</v>
      </c>
      <c r="D476" s="1525" t="s">
        <v>794</v>
      </c>
      <c r="E476" s="1525" t="s">
        <v>1577</v>
      </c>
      <c r="F476" s="1525" t="s">
        <v>1577</v>
      </c>
      <c r="G476" s="1525" t="s">
        <v>1769</v>
      </c>
      <c r="H476" s="1525" t="s">
        <v>382</v>
      </c>
      <c r="I476" s="1469" t="s">
        <v>599</v>
      </c>
      <c r="J476" s="1525" t="s">
        <v>262</v>
      </c>
      <c r="K476" s="636" t="s">
        <v>61</v>
      </c>
      <c r="L476" s="636" t="s">
        <v>1579</v>
      </c>
      <c r="M476" s="636" t="s">
        <v>1579</v>
      </c>
      <c r="N476" s="636" t="s">
        <v>2024</v>
      </c>
      <c r="O476" s="636" t="s">
        <v>1308</v>
      </c>
      <c r="P476" s="636">
        <v>109774397.72</v>
      </c>
      <c r="Q476" s="1525" t="s">
        <v>61</v>
      </c>
      <c r="R476" s="1525" t="s">
        <v>1579</v>
      </c>
      <c r="S476" s="1525" t="s">
        <v>1579</v>
      </c>
      <c r="T476" s="1525" t="s">
        <v>82</v>
      </c>
      <c r="U476" s="1525" t="s">
        <v>1385</v>
      </c>
      <c r="V476" s="1525" t="s">
        <v>132</v>
      </c>
      <c r="W476" s="1525" t="s">
        <v>51</v>
      </c>
      <c r="X476" s="1525" t="s">
        <v>1769</v>
      </c>
      <c r="Y476" s="1526">
        <v>43280</v>
      </c>
      <c r="Z476" s="1544">
        <v>31034482.760000002</v>
      </c>
      <c r="AA476" s="1544">
        <v>36000000</v>
      </c>
      <c r="AB476" s="1544">
        <v>3600000</v>
      </c>
      <c r="AC476" s="1544">
        <v>36000000</v>
      </c>
      <c r="AD476" s="1525" t="s">
        <v>241</v>
      </c>
      <c r="AE476" s="1525" t="s">
        <v>1495</v>
      </c>
      <c r="AF476" s="1525" t="s">
        <v>70</v>
      </c>
      <c r="AG476" s="1525" t="s">
        <v>262</v>
      </c>
      <c r="AH476" s="1544">
        <v>4655172.41</v>
      </c>
      <c r="AI476" s="1526">
        <v>43282</v>
      </c>
      <c r="AJ476" s="1526">
        <v>43465</v>
      </c>
      <c r="AK476" s="1545" t="s">
        <v>1770</v>
      </c>
      <c r="AL476" s="1469" t="s">
        <v>600</v>
      </c>
      <c r="AM476" s="1525" t="s">
        <v>384</v>
      </c>
      <c r="AN476" s="1525" t="s">
        <v>389</v>
      </c>
      <c r="AO476" s="1525" t="s">
        <v>73</v>
      </c>
      <c r="AP476" s="1469" t="s">
        <v>601</v>
      </c>
      <c r="AQ476" s="1525" t="s">
        <v>73</v>
      </c>
      <c r="AR476" s="1525" t="s">
        <v>573</v>
      </c>
      <c r="AS476" s="1525" t="s">
        <v>780</v>
      </c>
      <c r="AT476" s="1525" t="s">
        <v>566</v>
      </c>
      <c r="AU476" s="1525" t="s">
        <v>566</v>
      </c>
      <c r="AV476" s="1525" t="s">
        <v>566</v>
      </c>
      <c r="AW476" s="1525" t="s">
        <v>2228</v>
      </c>
      <c r="AX476" s="1525" t="s">
        <v>74</v>
      </c>
      <c r="AY476" s="1469" t="s">
        <v>569</v>
      </c>
      <c r="AZ476" s="1469" t="s">
        <v>570</v>
      </c>
      <c r="BA476" s="1469" t="s">
        <v>571</v>
      </c>
      <c r="BB476" s="1469" t="s">
        <v>572</v>
      </c>
      <c r="BC476" s="1525" t="s">
        <v>51</v>
      </c>
      <c r="BD476" s="1526">
        <v>43385</v>
      </c>
      <c r="BE476" s="1526">
        <v>43385</v>
      </c>
      <c r="BF476" s="968"/>
    </row>
    <row r="477" spans="1:58" s="522" customFormat="1" ht="34.15" customHeight="1">
      <c r="A477" s="1525"/>
      <c r="B477" s="1526"/>
      <c r="C477" s="1526"/>
      <c r="D477" s="1525"/>
      <c r="E477" s="1525"/>
      <c r="F477" s="1525"/>
      <c r="G477" s="1525"/>
      <c r="H477" s="1525"/>
      <c r="I477" s="1525"/>
      <c r="J477" s="1525"/>
      <c r="K477" s="636" t="s">
        <v>61</v>
      </c>
      <c r="L477" s="636" t="s">
        <v>1579</v>
      </c>
      <c r="M477" s="636" t="s">
        <v>1579</v>
      </c>
      <c r="N477" s="636" t="s">
        <v>2104</v>
      </c>
      <c r="O477" s="636" t="s">
        <v>2105</v>
      </c>
      <c r="P477" s="636">
        <v>120836873.84</v>
      </c>
      <c r="Q477" s="1525"/>
      <c r="R477" s="1525"/>
      <c r="S477" s="1525"/>
      <c r="T477" s="1525"/>
      <c r="U477" s="1525"/>
      <c r="V477" s="1525"/>
      <c r="W477" s="1525"/>
      <c r="X477" s="1525"/>
      <c r="Y477" s="1526"/>
      <c r="Z477" s="1544"/>
      <c r="AA477" s="1544"/>
      <c r="AB477" s="1544"/>
      <c r="AC477" s="1544"/>
      <c r="AD477" s="1525"/>
      <c r="AE477" s="1525"/>
      <c r="AF477" s="1525"/>
      <c r="AG477" s="1525"/>
      <c r="AH477" s="1544"/>
      <c r="AI477" s="1526"/>
      <c r="AJ477" s="1526"/>
      <c r="AK477" s="1546"/>
      <c r="AL477" s="1525"/>
      <c r="AM477" s="1525"/>
      <c r="AN477" s="1525"/>
      <c r="AO477" s="1525"/>
      <c r="AP477" s="1525"/>
      <c r="AQ477" s="1525"/>
      <c r="AR477" s="1525"/>
      <c r="AS477" s="1525"/>
      <c r="AT477" s="1525"/>
      <c r="AU477" s="1525"/>
      <c r="AV477" s="1525"/>
      <c r="AW477" s="1525"/>
      <c r="AX477" s="1525"/>
      <c r="AY477" s="1525"/>
      <c r="AZ477" s="1525"/>
      <c r="BA477" s="1525"/>
      <c r="BB477" s="1525"/>
      <c r="BC477" s="1525"/>
      <c r="BD477" s="1526"/>
      <c r="BE477" s="1526"/>
      <c r="BF477" s="968"/>
    </row>
    <row r="478" spans="1:58" s="522" customFormat="1" ht="34.15" customHeight="1">
      <c r="A478" s="1525"/>
      <c r="B478" s="1526"/>
      <c r="C478" s="1526"/>
      <c r="D478" s="1525"/>
      <c r="E478" s="1525"/>
      <c r="F478" s="1525"/>
      <c r="G478" s="1525"/>
      <c r="H478" s="1525"/>
      <c r="I478" s="1525"/>
      <c r="J478" s="1525"/>
      <c r="K478" s="636" t="s">
        <v>61</v>
      </c>
      <c r="L478" s="636" t="s">
        <v>1579</v>
      </c>
      <c r="M478" s="636" t="s">
        <v>1579</v>
      </c>
      <c r="N478" s="636" t="s">
        <v>2106</v>
      </c>
      <c r="O478" s="636" t="s">
        <v>2107</v>
      </c>
      <c r="P478" s="636">
        <v>116705186.25</v>
      </c>
      <c r="Q478" s="1525"/>
      <c r="R478" s="1525"/>
      <c r="S478" s="1525"/>
      <c r="T478" s="1525"/>
      <c r="U478" s="1525"/>
      <c r="V478" s="1525"/>
      <c r="W478" s="1525"/>
      <c r="X478" s="1525"/>
      <c r="Y478" s="1526"/>
      <c r="Z478" s="1544"/>
      <c r="AA478" s="1544"/>
      <c r="AB478" s="1544"/>
      <c r="AC478" s="1544"/>
      <c r="AD478" s="1525"/>
      <c r="AE478" s="1525"/>
      <c r="AF478" s="1525"/>
      <c r="AG478" s="1525"/>
      <c r="AH478" s="1544"/>
      <c r="AI478" s="1526"/>
      <c r="AJ478" s="1526"/>
      <c r="AK478" s="1546"/>
      <c r="AL478" s="1525"/>
      <c r="AM478" s="1525"/>
      <c r="AN478" s="1525"/>
      <c r="AO478" s="1525"/>
      <c r="AP478" s="1525"/>
      <c r="AQ478" s="1525"/>
      <c r="AR478" s="1525"/>
      <c r="AS478" s="1525"/>
      <c r="AT478" s="1525"/>
      <c r="AU478" s="1525"/>
      <c r="AV478" s="1525"/>
      <c r="AW478" s="1525"/>
      <c r="AX478" s="1525"/>
      <c r="AY478" s="1525"/>
      <c r="AZ478" s="1525"/>
      <c r="BA478" s="1525"/>
      <c r="BB478" s="1525"/>
      <c r="BC478" s="1525"/>
      <c r="BD478" s="1526"/>
      <c r="BE478" s="1526"/>
      <c r="BF478" s="968"/>
    </row>
    <row r="479" spans="1:58" s="522" customFormat="1" ht="34.15" customHeight="1">
      <c r="A479" s="1525">
        <v>2018</v>
      </c>
      <c r="B479" s="1526">
        <v>43282</v>
      </c>
      <c r="C479" s="1526">
        <v>43373</v>
      </c>
      <c r="D479" s="1525" t="s">
        <v>794</v>
      </c>
      <c r="E479" s="1525" t="s">
        <v>1577</v>
      </c>
      <c r="F479" s="1525" t="s">
        <v>1577</v>
      </c>
      <c r="G479" s="1525" t="s">
        <v>1771</v>
      </c>
      <c r="H479" s="1525" t="s">
        <v>382</v>
      </c>
      <c r="I479" s="1469" t="s">
        <v>599</v>
      </c>
      <c r="J479" s="1525" t="s">
        <v>178</v>
      </c>
      <c r="K479" s="636" t="s">
        <v>61</v>
      </c>
      <c r="L479" s="636" t="s">
        <v>1579</v>
      </c>
      <c r="M479" s="636" t="s">
        <v>1579</v>
      </c>
      <c r="N479" s="636" t="s">
        <v>1973</v>
      </c>
      <c r="O479" s="636" t="s">
        <v>1974</v>
      </c>
      <c r="P479" s="636">
        <v>11671549.17</v>
      </c>
      <c r="Q479" s="1525" t="s">
        <v>61</v>
      </c>
      <c r="R479" s="1525" t="s">
        <v>1579</v>
      </c>
      <c r="S479" s="1525" t="s">
        <v>1579</v>
      </c>
      <c r="T479" s="1525" t="s">
        <v>179</v>
      </c>
      <c r="U479" s="1525" t="s">
        <v>1402</v>
      </c>
      <c r="V479" s="1525" t="s">
        <v>171</v>
      </c>
      <c r="W479" s="1525" t="s">
        <v>51</v>
      </c>
      <c r="X479" s="1525" t="s">
        <v>1771</v>
      </c>
      <c r="Y479" s="1526">
        <v>43280</v>
      </c>
      <c r="Z479" s="1544">
        <v>16491474.09</v>
      </c>
      <c r="AA479" s="1544">
        <v>19130109.940000001</v>
      </c>
      <c r="AB479" s="1544">
        <v>0</v>
      </c>
      <c r="AC479" s="1544">
        <v>19130109.940000001</v>
      </c>
      <c r="AD479" s="1525" t="s">
        <v>241</v>
      </c>
      <c r="AE479" s="1525" t="s">
        <v>1495</v>
      </c>
      <c r="AF479" s="1525" t="s">
        <v>70</v>
      </c>
      <c r="AG479" s="1525" t="s">
        <v>178</v>
      </c>
      <c r="AH479" s="1544">
        <v>2473721.11</v>
      </c>
      <c r="AI479" s="1526">
        <v>43282</v>
      </c>
      <c r="AJ479" s="1526">
        <v>43465</v>
      </c>
      <c r="AK479" s="1545" t="s">
        <v>1772</v>
      </c>
      <c r="AL479" s="1469" t="s">
        <v>600</v>
      </c>
      <c r="AM479" s="1525" t="s">
        <v>384</v>
      </c>
      <c r="AN479" s="1525" t="s">
        <v>389</v>
      </c>
      <c r="AO479" s="1525" t="s">
        <v>73</v>
      </c>
      <c r="AP479" s="1469" t="s">
        <v>601</v>
      </c>
      <c r="AQ479" s="1525" t="s">
        <v>73</v>
      </c>
      <c r="AR479" s="1525" t="s">
        <v>573</v>
      </c>
      <c r="AS479" s="1525" t="s">
        <v>780</v>
      </c>
      <c r="AT479" s="1525" t="s">
        <v>566</v>
      </c>
      <c r="AU479" s="1525" t="s">
        <v>566</v>
      </c>
      <c r="AV479" s="1525" t="s">
        <v>566</v>
      </c>
      <c r="AW479" s="1525" t="s">
        <v>2228</v>
      </c>
      <c r="AX479" s="1525" t="s">
        <v>74</v>
      </c>
      <c r="AY479" s="1469" t="s">
        <v>569</v>
      </c>
      <c r="AZ479" s="1469" t="s">
        <v>570</v>
      </c>
      <c r="BA479" s="1469" t="s">
        <v>571</v>
      </c>
      <c r="BB479" s="1469" t="s">
        <v>572</v>
      </c>
      <c r="BC479" s="1525" t="s">
        <v>51</v>
      </c>
      <c r="BD479" s="1526">
        <v>43385</v>
      </c>
      <c r="BE479" s="1526">
        <v>43385</v>
      </c>
      <c r="BF479" s="968"/>
    </row>
    <row r="480" spans="1:58" s="522" customFormat="1" ht="34.15" customHeight="1">
      <c r="A480" s="1525"/>
      <c r="B480" s="1526"/>
      <c r="C480" s="1526"/>
      <c r="D480" s="1525"/>
      <c r="E480" s="1525"/>
      <c r="F480" s="1525"/>
      <c r="G480" s="1525"/>
      <c r="H480" s="1525"/>
      <c r="I480" s="1525"/>
      <c r="J480" s="1525"/>
      <c r="K480" s="636" t="s">
        <v>61</v>
      </c>
      <c r="L480" s="636" t="s">
        <v>1579</v>
      </c>
      <c r="M480" s="636" t="s">
        <v>1579</v>
      </c>
      <c r="N480" s="636" t="s">
        <v>1975</v>
      </c>
      <c r="O480" s="636" t="s">
        <v>1976</v>
      </c>
      <c r="P480" s="636">
        <v>9559832.9399999995</v>
      </c>
      <c r="Q480" s="1525"/>
      <c r="R480" s="1525"/>
      <c r="S480" s="1525"/>
      <c r="T480" s="1525"/>
      <c r="U480" s="1525"/>
      <c r="V480" s="1525"/>
      <c r="W480" s="1525"/>
      <c r="X480" s="1525"/>
      <c r="Y480" s="1526"/>
      <c r="Z480" s="1544"/>
      <c r="AA480" s="1544"/>
      <c r="AB480" s="1544"/>
      <c r="AC480" s="1544"/>
      <c r="AD480" s="1525"/>
      <c r="AE480" s="1525"/>
      <c r="AF480" s="1525"/>
      <c r="AG480" s="1525"/>
      <c r="AH480" s="1544"/>
      <c r="AI480" s="1526"/>
      <c r="AJ480" s="1526"/>
      <c r="AK480" s="1546"/>
      <c r="AL480" s="1525"/>
      <c r="AM480" s="1525"/>
      <c r="AN480" s="1525"/>
      <c r="AO480" s="1525"/>
      <c r="AP480" s="1525"/>
      <c r="AQ480" s="1525"/>
      <c r="AR480" s="1525"/>
      <c r="AS480" s="1525"/>
      <c r="AT480" s="1525"/>
      <c r="AU480" s="1525"/>
      <c r="AV480" s="1525"/>
      <c r="AW480" s="1525"/>
      <c r="AX480" s="1525"/>
      <c r="AY480" s="1525"/>
      <c r="AZ480" s="1525"/>
      <c r="BA480" s="1525"/>
      <c r="BB480" s="1525"/>
      <c r="BC480" s="1525"/>
      <c r="BD480" s="1526"/>
      <c r="BE480" s="1526"/>
      <c r="BF480" s="968"/>
    </row>
    <row r="481" spans="1:58" s="522" customFormat="1" ht="34.15" customHeight="1">
      <c r="A481" s="1525"/>
      <c r="B481" s="1526"/>
      <c r="C481" s="1526"/>
      <c r="D481" s="1525"/>
      <c r="E481" s="1525"/>
      <c r="F481" s="1525"/>
      <c r="G481" s="1525"/>
      <c r="H481" s="1525"/>
      <c r="I481" s="1525"/>
      <c r="J481" s="1525"/>
      <c r="K481" s="636" t="s">
        <v>61</v>
      </c>
      <c r="L481" s="636" t="s">
        <v>1579</v>
      </c>
      <c r="M481" s="636" t="s">
        <v>1579</v>
      </c>
      <c r="N481" s="636" t="s">
        <v>1977</v>
      </c>
      <c r="O481" s="636" t="s">
        <v>1978</v>
      </c>
      <c r="P481" s="636">
        <v>12405485.449999999</v>
      </c>
      <c r="Q481" s="1525"/>
      <c r="R481" s="1525"/>
      <c r="S481" s="1525"/>
      <c r="T481" s="1525"/>
      <c r="U481" s="1525"/>
      <c r="V481" s="1525"/>
      <c r="W481" s="1525"/>
      <c r="X481" s="1525"/>
      <c r="Y481" s="1526"/>
      <c r="Z481" s="1544"/>
      <c r="AA481" s="1544"/>
      <c r="AB481" s="1544"/>
      <c r="AC481" s="1544"/>
      <c r="AD481" s="1525"/>
      <c r="AE481" s="1525"/>
      <c r="AF481" s="1525"/>
      <c r="AG481" s="1525"/>
      <c r="AH481" s="1544"/>
      <c r="AI481" s="1526"/>
      <c r="AJ481" s="1526"/>
      <c r="AK481" s="1546"/>
      <c r="AL481" s="1525"/>
      <c r="AM481" s="1525"/>
      <c r="AN481" s="1525"/>
      <c r="AO481" s="1525"/>
      <c r="AP481" s="1525"/>
      <c r="AQ481" s="1525"/>
      <c r="AR481" s="1525"/>
      <c r="AS481" s="1525"/>
      <c r="AT481" s="1525"/>
      <c r="AU481" s="1525"/>
      <c r="AV481" s="1525"/>
      <c r="AW481" s="1525"/>
      <c r="AX481" s="1525"/>
      <c r="AY481" s="1525"/>
      <c r="AZ481" s="1525"/>
      <c r="BA481" s="1525"/>
      <c r="BB481" s="1525"/>
      <c r="BC481" s="1525"/>
      <c r="BD481" s="1526"/>
      <c r="BE481" s="1526"/>
      <c r="BF481" s="968"/>
    </row>
    <row r="482" spans="1:58" s="522" customFormat="1" ht="34.15" customHeight="1">
      <c r="A482" s="1525">
        <v>2018</v>
      </c>
      <c r="B482" s="1526">
        <v>43282</v>
      </c>
      <c r="C482" s="1526">
        <v>43373</v>
      </c>
      <c r="D482" s="1525" t="s">
        <v>794</v>
      </c>
      <c r="E482" s="1525" t="s">
        <v>1577</v>
      </c>
      <c r="F482" s="1525" t="s">
        <v>1577</v>
      </c>
      <c r="G482" s="1525" t="s">
        <v>1773</v>
      </c>
      <c r="H482" s="1525" t="s">
        <v>382</v>
      </c>
      <c r="I482" s="1469" t="s">
        <v>599</v>
      </c>
      <c r="J482" s="1525" t="s">
        <v>178</v>
      </c>
      <c r="K482" s="636" t="s">
        <v>61</v>
      </c>
      <c r="L482" s="636" t="s">
        <v>1579</v>
      </c>
      <c r="M482" s="636" t="s">
        <v>1579</v>
      </c>
      <c r="N482" s="636" t="s">
        <v>1973</v>
      </c>
      <c r="O482" s="636" t="s">
        <v>1974</v>
      </c>
      <c r="P482" s="636">
        <v>11671549.17</v>
      </c>
      <c r="Q482" s="1525" t="s">
        <v>61</v>
      </c>
      <c r="R482" s="1525" t="s">
        <v>1579</v>
      </c>
      <c r="S482" s="1525" t="s">
        <v>1579</v>
      </c>
      <c r="T482" s="1525" t="s">
        <v>181</v>
      </c>
      <c r="U482" s="1525" t="s">
        <v>1476</v>
      </c>
      <c r="V482" s="1525" t="s">
        <v>171</v>
      </c>
      <c r="W482" s="1525" t="s">
        <v>51</v>
      </c>
      <c r="X482" s="1525" t="s">
        <v>1773</v>
      </c>
      <c r="Y482" s="1526">
        <v>43280</v>
      </c>
      <c r="Z482" s="1544">
        <v>14773233.42</v>
      </c>
      <c r="AA482" s="1544">
        <v>17136950.77</v>
      </c>
      <c r="AB482" s="1544">
        <v>0</v>
      </c>
      <c r="AC482" s="1544">
        <v>17136950.77</v>
      </c>
      <c r="AD482" s="1525" t="s">
        <v>241</v>
      </c>
      <c r="AE482" s="1525" t="s">
        <v>1495</v>
      </c>
      <c r="AF482" s="1525" t="s">
        <v>70</v>
      </c>
      <c r="AG482" s="1525" t="s">
        <v>178</v>
      </c>
      <c r="AH482" s="1544">
        <v>2215985.0099999998</v>
      </c>
      <c r="AI482" s="1526">
        <v>43282</v>
      </c>
      <c r="AJ482" s="1526">
        <v>43465</v>
      </c>
      <c r="AK482" s="1545" t="s">
        <v>1774</v>
      </c>
      <c r="AL482" s="1469" t="s">
        <v>600</v>
      </c>
      <c r="AM482" s="1525" t="s">
        <v>384</v>
      </c>
      <c r="AN482" s="1525" t="s">
        <v>389</v>
      </c>
      <c r="AO482" s="1525" t="s">
        <v>73</v>
      </c>
      <c r="AP482" s="1469" t="s">
        <v>601</v>
      </c>
      <c r="AQ482" s="1525" t="s">
        <v>73</v>
      </c>
      <c r="AR482" s="1525" t="s">
        <v>573</v>
      </c>
      <c r="AS482" s="1525" t="s">
        <v>780</v>
      </c>
      <c r="AT482" s="1525" t="s">
        <v>566</v>
      </c>
      <c r="AU482" s="1525" t="s">
        <v>566</v>
      </c>
      <c r="AV482" s="1525" t="s">
        <v>566</v>
      </c>
      <c r="AW482" s="1525" t="s">
        <v>2228</v>
      </c>
      <c r="AX482" s="1525" t="s">
        <v>74</v>
      </c>
      <c r="AY482" s="1469" t="s">
        <v>569</v>
      </c>
      <c r="AZ482" s="1469" t="s">
        <v>570</v>
      </c>
      <c r="BA482" s="1469" t="s">
        <v>571</v>
      </c>
      <c r="BB482" s="1469" t="s">
        <v>572</v>
      </c>
      <c r="BC482" s="1525" t="s">
        <v>51</v>
      </c>
      <c r="BD482" s="1526">
        <v>43385</v>
      </c>
      <c r="BE482" s="1526">
        <v>43385</v>
      </c>
      <c r="BF482" s="968"/>
    </row>
    <row r="483" spans="1:58" s="522" customFormat="1" ht="34.15" customHeight="1">
      <c r="A483" s="1525"/>
      <c r="B483" s="1526"/>
      <c r="C483" s="1526"/>
      <c r="D483" s="1525"/>
      <c r="E483" s="1525"/>
      <c r="F483" s="1525"/>
      <c r="G483" s="1525"/>
      <c r="H483" s="1525"/>
      <c r="I483" s="1525"/>
      <c r="J483" s="1525"/>
      <c r="K483" s="636" t="s">
        <v>61</v>
      </c>
      <c r="L483" s="636" t="s">
        <v>1579</v>
      </c>
      <c r="M483" s="636" t="s">
        <v>1579</v>
      </c>
      <c r="N483" s="636" t="s">
        <v>1975</v>
      </c>
      <c r="O483" s="636" t="s">
        <v>1976</v>
      </c>
      <c r="P483" s="636">
        <v>9559832.9399999995</v>
      </c>
      <c r="Q483" s="1525"/>
      <c r="R483" s="1525"/>
      <c r="S483" s="1525"/>
      <c r="T483" s="1525"/>
      <c r="U483" s="1525"/>
      <c r="V483" s="1525"/>
      <c r="W483" s="1525"/>
      <c r="X483" s="1525"/>
      <c r="Y483" s="1526"/>
      <c r="Z483" s="1544"/>
      <c r="AA483" s="1544"/>
      <c r="AB483" s="1544"/>
      <c r="AC483" s="1544"/>
      <c r="AD483" s="1525"/>
      <c r="AE483" s="1525"/>
      <c r="AF483" s="1525"/>
      <c r="AG483" s="1525"/>
      <c r="AH483" s="1544"/>
      <c r="AI483" s="1526"/>
      <c r="AJ483" s="1526"/>
      <c r="AK483" s="1546"/>
      <c r="AL483" s="1525"/>
      <c r="AM483" s="1525"/>
      <c r="AN483" s="1525"/>
      <c r="AO483" s="1525"/>
      <c r="AP483" s="1525"/>
      <c r="AQ483" s="1525"/>
      <c r="AR483" s="1525"/>
      <c r="AS483" s="1525"/>
      <c r="AT483" s="1525"/>
      <c r="AU483" s="1525"/>
      <c r="AV483" s="1525"/>
      <c r="AW483" s="1525"/>
      <c r="AX483" s="1525"/>
      <c r="AY483" s="1525"/>
      <c r="AZ483" s="1525"/>
      <c r="BA483" s="1525"/>
      <c r="BB483" s="1525"/>
      <c r="BC483" s="1525"/>
      <c r="BD483" s="1526"/>
      <c r="BE483" s="1526"/>
      <c r="BF483" s="968"/>
    </row>
    <row r="484" spans="1:58" s="522" customFormat="1" ht="34.15" customHeight="1">
      <c r="A484" s="1525"/>
      <c r="B484" s="1526"/>
      <c r="C484" s="1526"/>
      <c r="D484" s="1525"/>
      <c r="E484" s="1525"/>
      <c r="F484" s="1525"/>
      <c r="G484" s="1525"/>
      <c r="H484" s="1525"/>
      <c r="I484" s="1525"/>
      <c r="J484" s="1525"/>
      <c r="K484" s="636" t="s">
        <v>61</v>
      </c>
      <c r="L484" s="636" t="s">
        <v>1579</v>
      </c>
      <c r="M484" s="636" t="s">
        <v>1579</v>
      </c>
      <c r="N484" s="636" t="s">
        <v>1977</v>
      </c>
      <c r="O484" s="636" t="s">
        <v>1978</v>
      </c>
      <c r="P484" s="636">
        <v>12405485.449999999</v>
      </c>
      <c r="Q484" s="1525"/>
      <c r="R484" s="1525"/>
      <c r="S484" s="1525"/>
      <c r="T484" s="1525"/>
      <c r="U484" s="1525"/>
      <c r="V484" s="1525"/>
      <c r="W484" s="1525"/>
      <c r="X484" s="1525"/>
      <c r="Y484" s="1526"/>
      <c r="Z484" s="1544"/>
      <c r="AA484" s="1544"/>
      <c r="AB484" s="1544"/>
      <c r="AC484" s="1544"/>
      <c r="AD484" s="1525"/>
      <c r="AE484" s="1525"/>
      <c r="AF484" s="1525"/>
      <c r="AG484" s="1525"/>
      <c r="AH484" s="1544"/>
      <c r="AI484" s="1526"/>
      <c r="AJ484" s="1526"/>
      <c r="AK484" s="1546"/>
      <c r="AL484" s="1525"/>
      <c r="AM484" s="1525"/>
      <c r="AN484" s="1525"/>
      <c r="AO484" s="1525"/>
      <c r="AP484" s="1525"/>
      <c r="AQ484" s="1525"/>
      <c r="AR484" s="1525"/>
      <c r="AS484" s="1525"/>
      <c r="AT484" s="1525"/>
      <c r="AU484" s="1525"/>
      <c r="AV484" s="1525"/>
      <c r="AW484" s="1525"/>
      <c r="AX484" s="1525"/>
      <c r="AY484" s="1525"/>
      <c r="AZ484" s="1525"/>
      <c r="BA484" s="1525"/>
      <c r="BB484" s="1525"/>
      <c r="BC484" s="1525"/>
      <c r="BD484" s="1526"/>
      <c r="BE484" s="1526"/>
      <c r="BF484" s="968"/>
    </row>
    <row r="485" spans="1:58" s="522" customFormat="1" ht="34.15" customHeight="1">
      <c r="A485" s="636">
        <v>2018</v>
      </c>
      <c r="B485" s="637">
        <v>43282</v>
      </c>
      <c r="C485" s="637">
        <v>43373</v>
      </c>
      <c r="D485" s="636" t="s">
        <v>794</v>
      </c>
      <c r="E485" s="636" t="s">
        <v>1577</v>
      </c>
      <c r="F485" s="636" t="s">
        <v>1577</v>
      </c>
      <c r="G485" s="636" t="s">
        <v>1775</v>
      </c>
      <c r="H485" s="636" t="s">
        <v>488</v>
      </c>
      <c r="I485" s="632" t="s">
        <v>599</v>
      </c>
      <c r="J485" s="636" t="s">
        <v>489</v>
      </c>
      <c r="K485" s="636" t="s">
        <v>61</v>
      </c>
      <c r="L485" s="636" t="s">
        <v>1579</v>
      </c>
      <c r="M485" s="636" t="s">
        <v>1579</v>
      </c>
      <c r="N485" s="636" t="s">
        <v>1979</v>
      </c>
      <c r="O485" s="636" t="s">
        <v>1980</v>
      </c>
      <c r="P485" s="636">
        <v>4250779.4000000004</v>
      </c>
      <c r="Q485" s="636" t="s">
        <v>61</v>
      </c>
      <c r="R485" s="636" t="s">
        <v>1579</v>
      </c>
      <c r="S485" s="636" t="s">
        <v>1579</v>
      </c>
      <c r="T485" s="636" t="s">
        <v>1004</v>
      </c>
      <c r="U485" s="636" t="s">
        <v>1606</v>
      </c>
      <c r="V485" s="636" t="s">
        <v>171</v>
      </c>
      <c r="W485" s="636" t="s">
        <v>51</v>
      </c>
      <c r="X485" s="636" t="s">
        <v>1775</v>
      </c>
      <c r="Y485" s="637">
        <v>43280</v>
      </c>
      <c r="Z485" s="640">
        <v>3329360.27</v>
      </c>
      <c r="AA485" s="640">
        <v>3862057.92</v>
      </c>
      <c r="AB485" s="640">
        <v>386205.79</v>
      </c>
      <c r="AC485" s="640">
        <v>3862057.92</v>
      </c>
      <c r="AD485" s="636" t="s">
        <v>241</v>
      </c>
      <c r="AE485" s="636" t="s">
        <v>1495</v>
      </c>
      <c r="AF485" s="636" t="s">
        <v>70</v>
      </c>
      <c r="AG485" s="636" t="s">
        <v>489</v>
      </c>
      <c r="AH485" s="640">
        <v>499404.04</v>
      </c>
      <c r="AI485" s="637">
        <v>43282</v>
      </c>
      <c r="AJ485" s="637">
        <v>43465</v>
      </c>
      <c r="AK485" s="638" t="s">
        <v>1776</v>
      </c>
      <c r="AL485" s="632" t="s">
        <v>600</v>
      </c>
      <c r="AM485" s="636" t="s">
        <v>384</v>
      </c>
      <c r="AN485" s="636" t="s">
        <v>389</v>
      </c>
      <c r="AO485" s="636" t="s">
        <v>73</v>
      </c>
      <c r="AP485" s="632" t="s">
        <v>601</v>
      </c>
      <c r="AQ485" s="636" t="s">
        <v>73</v>
      </c>
      <c r="AR485" s="636" t="s">
        <v>573</v>
      </c>
      <c r="AS485" s="636" t="s">
        <v>780</v>
      </c>
      <c r="AT485" s="636" t="s">
        <v>566</v>
      </c>
      <c r="AU485" s="636" t="s">
        <v>566</v>
      </c>
      <c r="AV485" s="636" t="s">
        <v>566</v>
      </c>
      <c r="AW485" s="636" t="s">
        <v>2228</v>
      </c>
      <c r="AX485" s="636" t="s">
        <v>74</v>
      </c>
      <c r="AY485" s="632" t="s">
        <v>569</v>
      </c>
      <c r="AZ485" s="632" t="s">
        <v>570</v>
      </c>
      <c r="BA485" s="632" t="s">
        <v>571</v>
      </c>
      <c r="BB485" s="632" t="s">
        <v>572</v>
      </c>
      <c r="BC485" s="636" t="s">
        <v>51</v>
      </c>
      <c r="BD485" s="637">
        <v>43385</v>
      </c>
      <c r="BE485" s="637">
        <v>43385</v>
      </c>
    </row>
    <row r="486" spans="1:58" s="522" customFormat="1" ht="34.15" customHeight="1">
      <c r="A486" s="1525">
        <v>2018</v>
      </c>
      <c r="B486" s="1526">
        <v>43282</v>
      </c>
      <c r="C486" s="1526">
        <v>43373</v>
      </c>
      <c r="D486" s="1525" t="s">
        <v>794</v>
      </c>
      <c r="E486" s="1525" t="s">
        <v>1577</v>
      </c>
      <c r="F486" s="1525" t="s">
        <v>1577</v>
      </c>
      <c r="G486" s="1525" t="s">
        <v>1777</v>
      </c>
      <c r="H486" s="1525" t="s">
        <v>382</v>
      </c>
      <c r="I486" s="1469" t="s">
        <v>599</v>
      </c>
      <c r="J486" s="1525" t="s">
        <v>1409</v>
      </c>
      <c r="K486" s="636" t="s">
        <v>61</v>
      </c>
      <c r="L486" s="636" t="s">
        <v>1579</v>
      </c>
      <c r="M486" s="636" t="s">
        <v>1579</v>
      </c>
      <c r="N486" s="636" t="s">
        <v>2108</v>
      </c>
      <c r="O486" s="636" t="s">
        <v>1312</v>
      </c>
      <c r="P486" s="636">
        <v>9863920.8000000007</v>
      </c>
      <c r="Q486" s="1525" t="s">
        <v>61</v>
      </c>
      <c r="R486" s="1525" t="s">
        <v>1579</v>
      </c>
      <c r="S486" s="1525" t="s">
        <v>1579</v>
      </c>
      <c r="T486" s="1525" t="s">
        <v>265</v>
      </c>
      <c r="U486" s="1525" t="s">
        <v>1410</v>
      </c>
      <c r="V486" s="1525" t="s">
        <v>171</v>
      </c>
      <c r="W486" s="1525" t="s">
        <v>51</v>
      </c>
      <c r="X486" s="1525" t="s">
        <v>1777</v>
      </c>
      <c r="Y486" s="1526">
        <v>43280</v>
      </c>
      <c r="Z486" s="1544">
        <v>8503378.6199999992</v>
      </c>
      <c r="AA486" s="1544">
        <v>9863919.1999999993</v>
      </c>
      <c r="AB486" s="1544">
        <v>0</v>
      </c>
      <c r="AC486" s="1544">
        <v>9863919.1999999993</v>
      </c>
      <c r="AD486" s="1525" t="s">
        <v>241</v>
      </c>
      <c r="AE486" s="1525" t="s">
        <v>1495</v>
      </c>
      <c r="AF486" s="1525" t="s">
        <v>70</v>
      </c>
      <c r="AG486" s="1525" t="s">
        <v>1409</v>
      </c>
      <c r="AH486" s="1544">
        <v>1275506.79</v>
      </c>
      <c r="AI486" s="1526">
        <v>43290</v>
      </c>
      <c r="AJ486" s="1526">
        <v>43465</v>
      </c>
      <c r="AK486" s="1545" t="s">
        <v>1778</v>
      </c>
      <c r="AL486" s="1469" t="s">
        <v>600</v>
      </c>
      <c r="AM486" s="1525" t="s">
        <v>384</v>
      </c>
      <c r="AN486" s="1525" t="s">
        <v>389</v>
      </c>
      <c r="AO486" s="1525" t="s">
        <v>73</v>
      </c>
      <c r="AP486" s="1469" t="s">
        <v>601</v>
      </c>
      <c r="AQ486" s="1525" t="s">
        <v>73</v>
      </c>
      <c r="AR486" s="1525" t="s">
        <v>573</v>
      </c>
      <c r="AS486" s="1525" t="s">
        <v>780</v>
      </c>
      <c r="AT486" s="1525" t="s">
        <v>566</v>
      </c>
      <c r="AU486" s="1525" t="s">
        <v>566</v>
      </c>
      <c r="AV486" s="1525" t="s">
        <v>566</v>
      </c>
      <c r="AW486" s="1525" t="s">
        <v>2228</v>
      </c>
      <c r="AX486" s="1525" t="s">
        <v>74</v>
      </c>
      <c r="AY486" s="1469" t="s">
        <v>569</v>
      </c>
      <c r="AZ486" s="1469" t="s">
        <v>570</v>
      </c>
      <c r="BA486" s="1469" t="s">
        <v>571</v>
      </c>
      <c r="BB486" s="1469" t="s">
        <v>572</v>
      </c>
      <c r="BC486" s="1525" t="s">
        <v>51</v>
      </c>
      <c r="BD486" s="1526">
        <v>43385</v>
      </c>
      <c r="BE486" s="1526">
        <v>43385</v>
      </c>
      <c r="BF486" s="968"/>
    </row>
    <row r="487" spans="1:58" s="522" customFormat="1" ht="34.15" customHeight="1">
      <c r="A487" s="1525"/>
      <c r="B487" s="1526"/>
      <c r="C487" s="1526"/>
      <c r="D487" s="1525"/>
      <c r="E487" s="1525"/>
      <c r="F487" s="1525"/>
      <c r="G487" s="1525"/>
      <c r="H487" s="1525"/>
      <c r="I487" s="1525"/>
      <c r="J487" s="1525"/>
      <c r="K487" s="636" t="s">
        <v>61</v>
      </c>
      <c r="L487" s="636" t="s">
        <v>1579</v>
      </c>
      <c r="M487" s="636" t="s">
        <v>1579</v>
      </c>
      <c r="N487" s="636" t="s">
        <v>2109</v>
      </c>
      <c r="O487" s="636" t="s">
        <v>2110</v>
      </c>
      <c r="P487" s="636">
        <v>10752051.6</v>
      </c>
      <c r="Q487" s="1525"/>
      <c r="R487" s="1525"/>
      <c r="S487" s="1525"/>
      <c r="T487" s="1525"/>
      <c r="U487" s="1525"/>
      <c r="V487" s="1525"/>
      <c r="W487" s="1525"/>
      <c r="X487" s="1525"/>
      <c r="Y487" s="1526"/>
      <c r="Z487" s="1544"/>
      <c r="AA487" s="1544"/>
      <c r="AB487" s="1544"/>
      <c r="AC487" s="1544"/>
      <c r="AD487" s="1525"/>
      <c r="AE487" s="1525"/>
      <c r="AF487" s="1525"/>
      <c r="AG487" s="1525"/>
      <c r="AH487" s="1544"/>
      <c r="AI487" s="1526"/>
      <c r="AJ487" s="1526"/>
      <c r="AK487" s="1546"/>
      <c r="AL487" s="1525"/>
      <c r="AM487" s="1525"/>
      <c r="AN487" s="1525"/>
      <c r="AO487" s="1525"/>
      <c r="AP487" s="1525"/>
      <c r="AQ487" s="1525"/>
      <c r="AR487" s="1525"/>
      <c r="AS487" s="1525"/>
      <c r="AT487" s="1525"/>
      <c r="AU487" s="1525"/>
      <c r="AV487" s="1525"/>
      <c r="AW487" s="1525"/>
      <c r="AX487" s="1525"/>
      <c r="AY487" s="1525"/>
      <c r="AZ487" s="1525"/>
      <c r="BA487" s="1525"/>
      <c r="BB487" s="1525"/>
      <c r="BC487" s="1525"/>
      <c r="BD487" s="1526"/>
      <c r="BE487" s="1526"/>
      <c r="BF487" s="968"/>
    </row>
    <row r="488" spans="1:58" s="522" customFormat="1" ht="34.15" customHeight="1">
      <c r="A488" s="636">
        <v>2018</v>
      </c>
      <c r="B488" s="637">
        <v>43282</v>
      </c>
      <c r="C488" s="637">
        <v>43373</v>
      </c>
      <c r="D488" s="636" t="s">
        <v>794</v>
      </c>
      <c r="E488" s="636" t="s">
        <v>1615</v>
      </c>
      <c r="F488" s="636" t="s">
        <v>1615</v>
      </c>
      <c r="G488" s="636" t="s">
        <v>1779</v>
      </c>
      <c r="H488" s="636" t="s">
        <v>382</v>
      </c>
      <c r="I488" s="632" t="s">
        <v>599</v>
      </c>
      <c r="J488" s="636" t="s">
        <v>461</v>
      </c>
      <c r="K488" s="636" t="s">
        <v>61</v>
      </c>
      <c r="L488" s="636" t="s">
        <v>1579</v>
      </c>
      <c r="M488" s="636" t="s">
        <v>1579</v>
      </c>
      <c r="N488" s="636" t="s">
        <v>2111</v>
      </c>
      <c r="O488" s="636" t="s">
        <v>1313</v>
      </c>
      <c r="P488" s="636">
        <v>908031</v>
      </c>
      <c r="Q488" s="636" t="s">
        <v>61</v>
      </c>
      <c r="R488" s="636" t="s">
        <v>1579</v>
      </c>
      <c r="S488" s="636" t="s">
        <v>1579</v>
      </c>
      <c r="T488" s="636" t="s">
        <v>1157</v>
      </c>
      <c r="U488" s="636" t="s">
        <v>1413</v>
      </c>
      <c r="V488" s="636" t="s">
        <v>171</v>
      </c>
      <c r="W488" s="636" t="s">
        <v>51</v>
      </c>
      <c r="X488" s="636" t="s">
        <v>1779</v>
      </c>
      <c r="Y488" s="637">
        <v>43280</v>
      </c>
      <c r="Z488" s="640">
        <v>908031</v>
      </c>
      <c r="AA488" s="640">
        <v>908031</v>
      </c>
      <c r="AB488" s="640">
        <v>90803.1</v>
      </c>
      <c r="AC488" s="640">
        <v>908031</v>
      </c>
      <c r="AD488" s="636" t="s">
        <v>241</v>
      </c>
      <c r="AE488" s="636" t="s">
        <v>1495</v>
      </c>
      <c r="AF488" s="636" t="s">
        <v>70</v>
      </c>
      <c r="AG488" s="636" t="s">
        <v>461</v>
      </c>
      <c r="AH488" s="640">
        <v>136204.65</v>
      </c>
      <c r="AI488" s="637">
        <v>43282</v>
      </c>
      <c r="AJ488" s="637">
        <v>43465</v>
      </c>
      <c r="AK488" s="638" t="s">
        <v>1780</v>
      </c>
      <c r="AL488" s="632" t="s">
        <v>600</v>
      </c>
      <c r="AM488" s="636" t="s">
        <v>384</v>
      </c>
      <c r="AN488" s="636" t="s">
        <v>389</v>
      </c>
      <c r="AO488" s="636" t="s">
        <v>73</v>
      </c>
      <c r="AP488" s="632" t="s">
        <v>601</v>
      </c>
      <c r="AQ488" s="636" t="s">
        <v>73</v>
      </c>
      <c r="AR488" s="636" t="s">
        <v>573</v>
      </c>
      <c r="AS488" s="636" t="s">
        <v>780</v>
      </c>
      <c r="AT488" s="636" t="s">
        <v>566</v>
      </c>
      <c r="AU488" s="636" t="s">
        <v>566</v>
      </c>
      <c r="AV488" s="636" t="s">
        <v>566</v>
      </c>
      <c r="AW488" s="636" t="s">
        <v>2228</v>
      </c>
      <c r="AX488" s="636" t="s">
        <v>74</v>
      </c>
      <c r="AY488" s="632" t="s">
        <v>569</v>
      </c>
      <c r="AZ488" s="632" t="s">
        <v>570</v>
      </c>
      <c r="BA488" s="632" t="s">
        <v>571</v>
      </c>
      <c r="BB488" s="632" t="s">
        <v>572</v>
      </c>
      <c r="BC488" s="636" t="s">
        <v>51</v>
      </c>
      <c r="BD488" s="637">
        <v>43385</v>
      </c>
      <c r="BE488" s="637">
        <v>43385</v>
      </c>
    </row>
    <row r="489" spans="1:58" s="522" customFormat="1" ht="34.15" customHeight="1">
      <c r="A489" s="1525">
        <v>2018</v>
      </c>
      <c r="B489" s="1526">
        <v>43282</v>
      </c>
      <c r="C489" s="1526">
        <v>43373</v>
      </c>
      <c r="D489" s="1525" t="s">
        <v>794</v>
      </c>
      <c r="E489" s="1525" t="s">
        <v>1615</v>
      </c>
      <c r="F489" s="1525" t="s">
        <v>1615</v>
      </c>
      <c r="G489" s="1525" t="s">
        <v>1781</v>
      </c>
      <c r="H489" s="1525" t="s">
        <v>840</v>
      </c>
      <c r="I489" s="1469" t="s">
        <v>599</v>
      </c>
      <c r="J489" s="1525" t="s">
        <v>1159</v>
      </c>
      <c r="K489" s="636" t="s">
        <v>61</v>
      </c>
      <c r="L489" s="636" t="s">
        <v>1579</v>
      </c>
      <c r="M489" s="636" t="s">
        <v>1579</v>
      </c>
      <c r="N489" s="636" t="s">
        <v>2112</v>
      </c>
      <c r="O489" s="636" t="s">
        <v>1315</v>
      </c>
      <c r="P489" s="636">
        <v>10839040</v>
      </c>
      <c r="Q489" s="1525" t="s">
        <v>61</v>
      </c>
      <c r="R489" s="1525" t="s">
        <v>1579</v>
      </c>
      <c r="S489" s="1525" t="s">
        <v>1579</v>
      </c>
      <c r="T489" s="1525" t="s">
        <v>299</v>
      </c>
      <c r="U489" s="1525" t="s">
        <v>1416</v>
      </c>
      <c r="V489" s="1525" t="s">
        <v>132</v>
      </c>
      <c r="W489" s="1525" t="s">
        <v>51</v>
      </c>
      <c r="X489" s="1525" t="s">
        <v>1781</v>
      </c>
      <c r="Y489" s="1526">
        <v>43290</v>
      </c>
      <c r="Z489" s="1544">
        <v>3204725.07</v>
      </c>
      <c r="AA489" s="1544">
        <v>3717481.09</v>
      </c>
      <c r="AB489" s="1544">
        <v>0</v>
      </c>
      <c r="AC489" s="1544">
        <v>3717481.09</v>
      </c>
      <c r="AD489" s="1525" t="s">
        <v>241</v>
      </c>
      <c r="AE489" s="1525" t="s">
        <v>1495</v>
      </c>
      <c r="AF489" s="1525" t="s">
        <v>70</v>
      </c>
      <c r="AG489" s="1525" t="s">
        <v>1159</v>
      </c>
      <c r="AH489" s="1544">
        <v>480708.76</v>
      </c>
      <c r="AI489" s="1526">
        <v>43290</v>
      </c>
      <c r="AJ489" s="1526">
        <v>43465</v>
      </c>
      <c r="AK489" s="1545" t="s">
        <v>1782</v>
      </c>
      <c r="AL489" s="1469" t="s">
        <v>600</v>
      </c>
      <c r="AM489" s="1525" t="s">
        <v>384</v>
      </c>
      <c r="AN489" s="1525" t="s">
        <v>389</v>
      </c>
      <c r="AO489" s="1525" t="s">
        <v>73</v>
      </c>
      <c r="AP489" s="1469" t="s">
        <v>601</v>
      </c>
      <c r="AQ489" s="1525" t="s">
        <v>73</v>
      </c>
      <c r="AR489" s="1525" t="s">
        <v>573</v>
      </c>
      <c r="AS489" s="1525" t="s">
        <v>780</v>
      </c>
      <c r="AT489" s="1525" t="s">
        <v>566</v>
      </c>
      <c r="AU489" s="1525" t="s">
        <v>566</v>
      </c>
      <c r="AV489" s="1525" t="s">
        <v>566</v>
      </c>
      <c r="AW489" s="1525" t="s">
        <v>2228</v>
      </c>
      <c r="AX489" s="1525" t="s">
        <v>74</v>
      </c>
      <c r="AY489" s="1469" t="s">
        <v>569</v>
      </c>
      <c r="AZ489" s="1469" t="s">
        <v>570</v>
      </c>
      <c r="BA489" s="1469" t="s">
        <v>571</v>
      </c>
      <c r="BB489" s="1469" t="s">
        <v>572</v>
      </c>
      <c r="BC489" s="1525" t="s">
        <v>51</v>
      </c>
      <c r="BD489" s="1526">
        <v>43385</v>
      </c>
      <c r="BE489" s="1526">
        <v>43385</v>
      </c>
      <c r="BF489" s="968"/>
    </row>
    <row r="490" spans="1:58" s="522" customFormat="1" ht="34.15" customHeight="1">
      <c r="A490" s="1525"/>
      <c r="B490" s="1526"/>
      <c r="C490" s="1526"/>
      <c r="D490" s="1525"/>
      <c r="E490" s="1525"/>
      <c r="F490" s="1525"/>
      <c r="G490" s="1525"/>
      <c r="H490" s="1525"/>
      <c r="I490" s="1525"/>
      <c r="J490" s="1525"/>
      <c r="K490" s="636" t="s">
        <v>61</v>
      </c>
      <c r="L490" s="636" t="s">
        <v>1579</v>
      </c>
      <c r="M490" s="636" t="s">
        <v>1579</v>
      </c>
      <c r="N490" s="636" t="s">
        <v>2113</v>
      </c>
      <c r="O490" s="636" t="s">
        <v>1314</v>
      </c>
      <c r="P490" s="636">
        <v>9840391.1300000008</v>
      </c>
      <c r="Q490" s="1525"/>
      <c r="R490" s="1525"/>
      <c r="S490" s="1525"/>
      <c r="T490" s="1525"/>
      <c r="U490" s="1525"/>
      <c r="V490" s="1525"/>
      <c r="W490" s="1525"/>
      <c r="X490" s="1525"/>
      <c r="Y490" s="1526"/>
      <c r="Z490" s="1544"/>
      <c r="AA490" s="1544"/>
      <c r="AB490" s="1544"/>
      <c r="AC490" s="1544"/>
      <c r="AD490" s="1525"/>
      <c r="AE490" s="1525"/>
      <c r="AF490" s="1525"/>
      <c r="AG490" s="1525"/>
      <c r="AH490" s="1544"/>
      <c r="AI490" s="1526"/>
      <c r="AJ490" s="1526"/>
      <c r="AK490" s="1546"/>
      <c r="AL490" s="1525"/>
      <c r="AM490" s="1525"/>
      <c r="AN490" s="1525"/>
      <c r="AO490" s="1525"/>
      <c r="AP490" s="1525"/>
      <c r="AQ490" s="1525"/>
      <c r="AR490" s="1525"/>
      <c r="AS490" s="1525"/>
      <c r="AT490" s="1525"/>
      <c r="AU490" s="1525"/>
      <c r="AV490" s="1525"/>
      <c r="AW490" s="1525"/>
      <c r="AX490" s="1525"/>
      <c r="AY490" s="1525"/>
      <c r="AZ490" s="1525"/>
      <c r="BA490" s="1525"/>
      <c r="BB490" s="1525"/>
      <c r="BC490" s="1525"/>
      <c r="BD490" s="1526"/>
      <c r="BE490" s="1526"/>
      <c r="BF490" s="968"/>
    </row>
    <row r="491" spans="1:58" s="522" customFormat="1" ht="34.15" customHeight="1">
      <c r="A491" s="1525">
        <v>2018</v>
      </c>
      <c r="B491" s="1526">
        <v>43282</v>
      </c>
      <c r="C491" s="1526">
        <v>43373</v>
      </c>
      <c r="D491" s="1525" t="s">
        <v>794</v>
      </c>
      <c r="E491" s="1525" t="s">
        <v>1615</v>
      </c>
      <c r="F491" s="1525" t="s">
        <v>1615</v>
      </c>
      <c r="G491" s="1525" t="s">
        <v>1783</v>
      </c>
      <c r="H491" s="1525" t="s">
        <v>840</v>
      </c>
      <c r="I491" s="1469" t="s">
        <v>599</v>
      </c>
      <c r="J491" s="1525" t="s">
        <v>1159</v>
      </c>
      <c r="K491" s="636" t="s">
        <v>61</v>
      </c>
      <c r="L491" s="636" t="s">
        <v>1579</v>
      </c>
      <c r="M491" s="636" t="s">
        <v>1579</v>
      </c>
      <c r="N491" s="636" t="s">
        <v>2112</v>
      </c>
      <c r="O491" s="636" t="s">
        <v>1315</v>
      </c>
      <c r="P491" s="636">
        <v>10839040</v>
      </c>
      <c r="Q491" s="1525" t="s">
        <v>61</v>
      </c>
      <c r="R491" s="1525" t="s">
        <v>1579</v>
      </c>
      <c r="S491" s="1525" t="s">
        <v>1579</v>
      </c>
      <c r="T491" s="1525" t="s">
        <v>269</v>
      </c>
      <c r="U491" s="1525" t="s">
        <v>1419</v>
      </c>
      <c r="V491" s="1525" t="s">
        <v>132</v>
      </c>
      <c r="W491" s="1525" t="s">
        <v>51</v>
      </c>
      <c r="X491" s="1525" t="s">
        <v>1783</v>
      </c>
      <c r="Y491" s="1526">
        <v>43290</v>
      </c>
      <c r="Z491" s="1544">
        <v>3937600</v>
      </c>
      <c r="AA491" s="1544">
        <v>4567616</v>
      </c>
      <c r="AB491" s="1544">
        <v>0</v>
      </c>
      <c r="AC491" s="1544">
        <v>4567616</v>
      </c>
      <c r="AD491" s="1525" t="s">
        <v>241</v>
      </c>
      <c r="AE491" s="1525" t="s">
        <v>1495</v>
      </c>
      <c r="AF491" s="1525" t="s">
        <v>70</v>
      </c>
      <c r="AG491" s="1525" t="s">
        <v>1159</v>
      </c>
      <c r="AH491" s="1544">
        <v>590640</v>
      </c>
      <c r="AI491" s="1526">
        <v>43290</v>
      </c>
      <c r="AJ491" s="1526">
        <v>43465</v>
      </c>
      <c r="AK491" s="1545" t="s">
        <v>1784</v>
      </c>
      <c r="AL491" s="1469" t="s">
        <v>600</v>
      </c>
      <c r="AM491" s="1525" t="s">
        <v>384</v>
      </c>
      <c r="AN491" s="1525" t="s">
        <v>389</v>
      </c>
      <c r="AO491" s="1525" t="s">
        <v>73</v>
      </c>
      <c r="AP491" s="1469" t="s">
        <v>601</v>
      </c>
      <c r="AQ491" s="1525" t="s">
        <v>73</v>
      </c>
      <c r="AR491" s="1525" t="s">
        <v>573</v>
      </c>
      <c r="AS491" s="1525" t="s">
        <v>780</v>
      </c>
      <c r="AT491" s="1525" t="s">
        <v>566</v>
      </c>
      <c r="AU491" s="1525" t="s">
        <v>566</v>
      </c>
      <c r="AV491" s="1525" t="s">
        <v>566</v>
      </c>
      <c r="AW491" s="1525" t="s">
        <v>2228</v>
      </c>
      <c r="AX491" s="1525" t="s">
        <v>74</v>
      </c>
      <c r="AY491" s="1469" t="s">
        <v>569</v>
      </c>
      <c r="AZ491" s="1469" t="s">
        <v>570</v>
      </c>
      <c r="BA491" s="1469" t="s">
        <v>571</v>
      </c>
      <c r="BB491" s="1469" t="s">
        <v>572</v>
      </c>
      <c r="BC491" s="1525" t="s">
        <v>51</v>
      </c>
      <c r="BD491" s="1526">
        <v>43385</v>
      </c>
      <c r="BE491" s="1526">
        <v>43385</v>
      </c>
      <c r="BF491" s="968"/>
    </row>
    <row r="492" spans="1:58" s="522" customFormat="1" ht="34.15" customHeight="1">
      <c r="A492" s="1525"/>
      <c r="B492" s="1526"/>
      <c r="C492" s="1526"/>
      <c r="D492" s="1525"/>
      <c r="E492" s="1525"/>
      <c r="F492" s="1525"/>
      <c r="G492" s="1525"/>
      <c r="H492" s="1525"/>
      <c r="I492" s="1525"/>
      <c r="J492" s="1525"/>
      <c r="K492" s="636" t="s">
        <v>61</v>
      </c>
      <c r="L492" s="636" t="s">
        <v>1579</v>
      </c>
      <c r="M492" s="636" t="s">
        <v>1579</v>
      </c>
      <c r="N492" s="636" t="s">
        <v>2113</v>
      </c>
      <c r="O492" s="636" t="s">
        <v>1314</v>
      </c>
      <c r="P492" s="636">
        <v>9840391.1300000008</v>
      </c>
      <c r="Q492" s="1525"/>
      <c r="R492" s="1525"/>
      <c r="S492" s="1525"/>
      <c r="T492" s="1525"/>
      <c r="U492" s="1525"/>
      <c r="V492" s="1525"/>
      <c r="W492" s="1525"/>
      <c r="X492" s="1525"/>
      <c r="Y492" s="1526"/>
      <c r="Z492" s="1544"/>
      <c r="AA492" s="1544"/>
      <c r="AB492" s="1544"/>
      <c r="AC492" s="1544"/>
      <c r="AD492" s="1525"/>
      <c r="AE492" s="1525"/>
      <c r="AF492" s="1525"/>
      <c r="AG492" s="1525"/>
      <c r="AH492" s="1544"/>
      <c r="AI492" s="1526"/>
      <c r="AJ492" s="1526"/>
      <c r="AK492" s="1546"/>
      <c r="AL492" s="1525"/>
      <c r="AM492" s="1525"/>
      <c r="AN492" s="1525"/>
      <c r="AO492" s="1525"/>
      <c r="AP492" s="1525"/>
      <c r="AQ492" s="1525"/>
      <c r="AR492" s="1525"/>
      <c r="AS492" s="1525"/>
      <c r="AT492" s="1525"/>
      <c r="AU492" s="1525"/>
      <c r="AV492" s="1525"/>
      <c r="AW492" s="1525"/>
      <c r="AX492" s="1525"/>
      <c r="AY492" s="1525"/>
      <c r="AZ492" s="1525"/>
      <c r="BA492" s="1525"/>
      <c r="BB492" s="1525"/>
      <c r="BC492" s="1525"/>
      <c r="BD492" s="1526"/>
      <c r="BE492" s="1526"/>
      <c r="BF492" s="968"/>
    </row>
    <row r="493" spans="1:58" s="522" customFormat="1" ht="34.15" customHeight="1">
      <c r="A493" s="636">
        <v>2018</v>
      </c>
      <c r="B493" s="637">
        <v>43282</v>
      </c>
      <c r="C493" s="637">
        <v>43373</v>
      </c>
      <c r="D493" s="636" t="s">
        <v>794</v>
      </c>
      <c r="E493" s="636" t="s">
        <v>1577</v>
      </c>
      <c r="F493" s="636" t="s">
        <v>1577</v>
      </c>
      <c r="G493" s="636" t="s">
        <v>1785</v>
      </c>
      <c r="H493" s="636" t="s">
        <v>840</v>
      </c>
      <c r="I493" s="632" t="s">
        <v>599</v>
      </c>
      <c r="J493" s="636" t="s">
        <v>1162</v>
      </c>
      <c r="K493" s="636" t="s">
        <v>61</v>
      </c>
      <c r="L493" s="636" t="s">
        <v>1579</v>
      </c>
      <c r="M493" s="636" t="s">
        <v>1579</v>
      </c>
      <c r="N493" s="636" t="s">
        <v>2112</v>
      </c>
      <c r="O493" s="636" t="s">
        <v>1315</v>
      </c>
      <c r="P493" s="636">
        <v>58713.4</v>
      </c>
      <c r="Q493" s="636" t="s">
        <v>61</v>
      </c>
      <c r="R493" s="636" t="s">
        <v>1579</v>
      </c>
      <c r="S493" s="636" t="s">
        <v>1579</v>
      </c>
      <c r="T493" s="636" t="s">
        <v>269</v>
      </c>
      <c r="U493" s="636" t="s">
        <v>1419</v>
      </c>
      <c r="V493" s="636" t="s">
        <v>132</v>
      </c>
      <c r="W493" s="636" t="s">
        <v>51</v>
      </c>
      <c r="X493" s="636" t="s">
        <v>1785</v>
      </c>
      <c r="Y493" s="637">
        <v>43280</v>
      </c>
      <c r="Z493" s="640">
        <v>2241272.62</v>
      </c>
      <c r="AA493" s="640">
        <v>2599876.2400000002</v>
      </c>
      <c r="AB493" s="640">
        <v>259987.62</v>
      </c>
      <c r="AC493" s="640">
        <v>2599876.2400000002</v>
      </c>
      <c r="AD493" s="636" t="s">
        <v>241</v>
      </c>
      <c r="AE493" s="636" t="s">
        <v>1495</v>
      </c>
      <c r="AF493" s="636" t="s">
        <v>70</v>
      </c>
      <c r="AG493" s="636" t="s">
        <v>1162</v>
      </c>
      <c r="AH493" s="640">
        <v>336190.89</v>
      </c>
      <c r="AI493" s="637">
        <v>43282</v>
      </c>
      <c r="AJ493" s="637">
        <v>43465</v>
      </c>
      <c r="AK493" s="638" t="s">
        <v>1786</v>
      </c>
      <c r="AL493" s="632" t="s">
        <v>600</v>
      </c>
      <c r="AM493" s="636" t="s">
        <v>384</v>
      </c>
      <c r="AN493" s="636" t="s">
        <v>389</v>
      </c>
      <c r="AO493" s="636" t="s">
        <v>73</v>
      </c>
      <c r="AP493" s="632" t="s">
        <v>601</v>
      </c>
      <c r="AQ493" s="636" t="s">
        <v>73</v>
      </c>
      <c r="AR493" s="636" t="s">
        <v>573</v>
      </c>
      <c r="AS493" s="636" t="s">
        <v>780</v>
      </c>
      <c r="AT493" s="636" t="s">
        <v>566</v>
      </c>
      <c r="AU493" s="636" t="s">
        <v>566</v>
      </c>
      <c r="AV493" s="636" t="s">
        <v>566</v>
      </c>
      <c r="AW493" s="636" t="s">
        <v>2228</v>
      </c>
      <c r="AX493" s="636" t="s">
        <v>74</v>
      </c>
      <c r="AY493" s="632" t="s">
        <v>569</v>
      </c>
      <c r="AZ493" s="632" t="s">
        <v>570</v>
      </c>
      <c r="BA493" s="632" t="s">
        <v>571</v>
      </c>
      <c r="BB493" s="632" t="s">
        <v>572</v>
      </c>
      <c r="BC493" s="636" t="s">
        <v>51</v>
      </c>
      <c r="BD493" s="637">
        <v>43385</v>
      </c>
      <c r="BE493" s="637">
        <v>43385</v>
      </c>
    </row>
    <row r="494" spans="1:58" s="522" customFormat="1" ht="34.15" customHeight="1">
      <c r="A494" s="1525">
        <v>2018</v>
      </c>
      <c r="B494" s="1526">
        <v>43282</v>
      </c>
      <c r="C494" s="1526">
        <v>43373</v>
      </c>
      <c r="D494" s="1525" t="s">
        <v>794</v>
      </c>
      <c r="E494" s="1525" t="s">
        <v>1577</v>
      </c>
      <c r="F494" s="1525" t="s">
        <v>1577</v>
      </c>
      <c r="G494" s="1525" t="s">
        <v>1787</v>
      </c>
      <c r="H494" s="1525" t="s">
        <v>382</v>
      </c>
      <c r="I494" s="1469" t="s">
        <v>599</v>
      </c>
      <c r="J494" s="1525" t="s">
        <v>530</v>
      </c>
      <c r="K494" s="636" t="s">
        <v>61</v>
      </c>
      <c r="L494" s="636" t="s">
        <v>1579</v>
      </c>
      <c r="M494" s="636" t="s">
        <v>1579</v>
      </c>
      <c r="N494" s="636" t="s">
        <v>1981</v>
      </c>
      <c r="O494" s="636" t="s">
        <v>1982</v>
      </c>
      <c r="P494" s="636">
        <v>9860</v>
      </c>
      <c r="Q494" s="1525" t="s">
        <v>61</v>
      </c>
      <c r="R494" s="1525" t="s">
        <v>1579</v>
      </c>
      <c r="S494" s="1525" t="s">
        <v>1579</v>
      </c>
      <c r="T494" s="1525" t="s">
        <v>131</v>
      </c>
      <c r="U494" s="1525" t="s">
        <v>1609</v>
      </c>
      <c r="V494" s="1525" t="s">
        <v>132</v>
      </c>
      <c r="W494" s="1525" t="s">
        <v>51</v>
      </c>
      <c r="X494" s="1525" t="s">
        <v>1787</v>
      </c>
      <c r="Y494" s="1526">
        <v>43280</v>
      </c>
      <c r="Z494" s="1544">
        <v>2155172.41</v>
      </c>
      <c r="AA494" s="1544">
        <v>2500000</v>
      </c>
      <c r="AB494" s="1544">
        <v>250000</v>
      </c>
      <c r="AC494" s="1544">
        <v>2500000</v>
      </c>
      <c r="AD494" s="1525" t="s">
        <v>241</v>
      </c>
      <c r="AE494" s="1525" t="s">
        <v>1495</v>
      </c>
      <c r="AF494" s="1525" t="s">
        <v>70</v>
      </c>
      <c r="AG494" s="1525" t="s">
        <v>530</v>
      </c>
      <c r="AH494" s="1544">
        <v>323275.86</v>
      </c>
      <c r="AI494" s="1526">
        <v>43280</v>
      </c>
      <c r="AJ494" s="1526">
        <v>43465</v>
      </c>
      <c r="AK494" s="1545" t="s">
        <v>1788</v>
      </c>
      <c r="AL494" s="1469" t="s">
        <v>600</v>
      </c>
      <c r="AM494" s="1525" t="s">
        <v>384</v>
      </c>
      <c r="AN494" s="1525" t="s">
        <v>389</v>
      </c>
      <c r="AO494" s="1525" t="s">
        <v>73</v>
      </c>
      <c r="AP494" s="1469" t="s">
        <v>601</v>
      </c>
      <c r="AQ494" s="1525" t="s">
        <v>73</v>
      </c>
      <c r="AR494" s="1525" t="s">
        <v>573</v>
      </c>
      <c r="AS494" s="1525" t="s">
        <v>780</v>
      </c>
      <c r="AT494" s="1525" t="s">
        <v>566</v>
      </c>
      <c r="AU494" s="1525" t="s">
        <v>566</v>
      </c>
      <c r="AV494" s="1525" t="s">
        <v>566</v>
      </c>
      <c r="AW494" s="1525" t="s">
        <v>2228</v>
      </c>
      <c r="AX494" s="1525" t="s">
        <v>74</v>
      </c>
      <c r="AY494" s="1469" t="s">
        <v>569</v>
      </c>
      <c r="AZ494" s="1469" t="s">
        <v>570</v>
      </c>
      <c r="BA494" s="1469" t="s">
        <v>571</v>
      </c>
      <c r="BB494" s="1469" t="s">
        <v>572</v>
      </c>
      <c r="BC494" s="1525" t="s">
        <v>51</v>
      </c>
      <c r="BD494" s="1526">
        <v>43385</v>
      </c>
      <c r="BE494" s="1526">
        <v>43385</v>
      </c>
      <c r="BF494" s="968"/>
    </row>
    <row r="495" spans="1:58" s="522" customFormat="1" ht="34.15" customHeight="1">
      <c r="A495" s="1525"/>
      <c r="B495" s="1526"/>
      <c r="C495" s="1526"/>
      <c r="D495" s="1525"/>
      <c r="E495" s="1525"/>
      <c r="F495" s="1525"/>
      <c r="G495" s="1525"/>
      <c r="H495" s="1525"/>
      <c r="I495" s="1525"/>
      <c r="J495" s="1525"/>
      <c r="K495" s="636" t="s">
        <v>61</v>
      </c>
      <c r="L495" s="636" t="s">
        <v>1579</v>
      </c>
      <c r="M495" s="636" t="s">
        <v>1579</v>
      </c>
      <c r="N495" s="636" t="s">
        <v>1983</v>
      </c>
      <c r="O495" s="636" t="s">
        <v>1984</v>
      </c>
      <c r="P495" s="636">
        <v>12061.68</v>
      </c>
      <c r="Q495" s="1525"/>
      <c r="R495" s="1525"/>
      <c r="S495" s="1525"/>
      <c r="T495" s="1525"/>
      <c r="U495" s="1525"/>
      <c r="V495" s="1525"/>
      <c r="W495" s="1525"/>
      <c r="X495" s="1525"/>
      <c r="Y495" s="1526"/>
      <c r="Z495" s="1544"/>
      <c r="AA495" s="1544"/>
      <c r="AB495" s="1544"/>
      <c r="AC495" s="1544"/>
      <c r="AD495" s="1525"/>
      <c r="AE495" s="1525"/>
      <c r="AF495" s="1525"/>
      <c r="AG495" s="1525"/>
      <c r="AH495" s="1544"/>
      <c r="AI495" s="1526"/>
      <c r="AJ495" s="1526"/>
      <c r="AK495" s="1546"/>
      <c r="AL495" s="1525"/>
      <c r="AM495" s="1525"/>
      <c r="AN495" s="1525"/>
      <c r="AO495" s="1525"/>
      <c r="AP495" s="1525"/>
      <c r="AQ495" s="1525"/>
      <c r="AR495" s="1525"/>
      <c r="AS495" s="1525"/>
      <c r="AT495" s="1525"/>
      <c r="AU495" s="1525"/>
      <c r="AV495" s="1525"/>
      <c r="AW495" s="1525"/>
      <c r="AX495" s="1525"/>
      <c r="AY495" s="1525"/>
      <c r="AZ495" s="1525"/>
      <c r="BA495" s="1525"/>
      <c r="BB495" s="1525"/>
      <c r="BC495" s="1525"/>
      <c r="BD495" s="1526"/>
      <c r="BE495" s="1526"/>
      <c r="BF495" s="968"/>
    </row>
    <row r="496" spans="1:58" s="522" customFormat="1" ht="34.15" customHeight="1">
      <c r="A496" s="1525"/>
      <c r="B496" s="1526"/>
      <c r="C496" s="1526"/>
      <c r="D496" s="1525"/>
      <c r="E496" s="1525"/>
      <c r="F496" s="1525"/>
      <c r="G496" s="1525"/>
      <c r="H496" s="1525"/>
      <c r="I496" s="1525"/>
      <c r="J496" s="1525"/>
      <c r="K496" s="636" t="s">
        <v>61</v>
      </c>
      <c r="L496" s="636" t="s">
        <v>1579</v>
      </c>
      <c r="M496" s="636" t="s">
        <v>1579</v>
      </c>
      <c r="N496" s="636" t="s">
        <v>1985</v>
      </c>
      <c r="O496" s="636" t="s">
        <v>1986</v>
      </c>
      <c r="P496" s="636">
        <v>7014.37</v>
      </c>
      <c r="Q496" s="1525"/>
      <c r="R496" s="1525"/>
      <c r="S496" s="1525"/>
      <c r="T496" s="1525"/>
      <c r="U496" s="1525"/>
      <c r="V496" s="1525"/>
      <c r="W496" s="1525"/>
      <c r="X496" s="1525"/>
      <c r="Y496" s="1526"/>
      <c r="Z496" s="1544"/>
      <c r="AA496" s="1544"/>
      <c r="AB496" s="1544"/>
      <c r="AC496" s="1544"/>
      <c r="AD496" s="1525"/>
      <c r="AE496" s="1525"/>
      <c r="AF496" s="1525"/>
      <c r="AG496" s="1525"/>
      <c r="AH496" s="1544"/>
      <c r="AI496" s="1526"/>
      <c r="AJ496" s="1526"/>
      <c r="AK496" s="1546"/>
      <c r="AL496" s="1525"/>
      <c r="AM496" s="1525"/>
      <c r="AN496" s="1525"/>
      <c r="AO496" s="1525"/>
      <c r="AP496" s="1525"/>
      <c r="AQ496" s="1525"/>
      <c r="AR496" s="1525"/>
      <c r="AS496" s="1525"/>
      <c r="AT496" s="1525"/>
      <c r="AU496" s="1525"/>
      <c r="AV496" s="1525"/>
      <c r="AW496" s="1525"/>
      <c r="AX496" s="1525"/>
      <c r="AY496" s="1525"/>
      <c r="AZ496" s="1525"/>
      <c r="BA496" s="1525"/>
      <c r="BB496" s="1525"/>
      <c r="BC496" s="1525"/>
      <c r="BD496" s="1526"/>
      <c r="BE496" s="1526"/>
      <c r="BF496" s="968"/>
    </row>
    <row r="497" spans="1:58" s="522" customFormat="1" ht="34.15" customHeight="1">
      <c r="A497" s="636">
        <v>2018</v>
      </c>
      <c r="B497" s="637">
        <v>43282</v>
      </c>
      <c r="C497" s="637">
        <v>43373</v>
      </c>
      <c r="D497" s="636" t="s">
        <v>794</v>
      </c>
      <c r="E497" s="636" t="s">
        <v>1577</v>
      </c>
      <c r="F497" s="636" t="s">
        <v>1577</v>
      </c>
      <c r="G497" s="636" t="s">
        <v>1789</v>
      </c>
      <c r="H497" s="636" t="s">
        <v>840</v>
      </c>
      <c r="I497" s="632" t="s">
        <v>599</v>
      </c>
      <c r="J497" s="636" t="s">
        <v>1790</v>
      </c>
      <c r="K497" s="636" t="s">
        <v>61</v>
      </c>
      <c r="L497" s="636" t="s">
        <v>1579</v>
      </c>
      <c r="M497" s="636" t="s">
        <v>1579</v>
      </c>
      <c r="N497" s="636" t="s">
        <v>2114</v>
      </c>
      <c r="O497" s="636" t="s">
        <v>2115</v>
      </c>
      <c r="P497" s="636">
        <v>2624697.06</v>
      </c>
      <c r="Q497" s="636" t="s">
        <v>61</v>
      </c>
      <c r="R497" s="636" t="s">
        <v>1579</v>
      </c>
      <c r="S497" s="636" t="s">
        <v>1579</v>
      </c>
      <c r="T497" s="636" t="s">
        <v>1791</v>
      </c>
      <c r="U497" s="636" t="s">
        <v>1792</v>
      </c>
      <c r="V497" s="636" t="s">
        <v>171</v>
      </c>
      <c r="W497" s="636" t="s">
        <v>51</v>
      </c>
      <c r="X497" s="636" t="s">
        <v>1789</v>
      </c>
      <c r="Y497" s="637">
        <v>43280</v>
      </c>
      <c r="Z497" s="640">
        <v>3043537.87</v>
      </c>
      <c r="AA497" s="640">
        <v>3530503.94</v>
      </c>
      <c r="AB497" s="640">
        <v>0</v>
      </c>
      <c r="AC497" s="640">
        <v>3530503.94</v>
      </c>
      <c r="AD497" s="636" t="s">
        <v>241</v>
      </c>
      <c r="AE497" s="636" t="s">
        <v>1495</v>
      </c>
      <c r="AF497" s="636" t="s">
        <v>70</v>
      </c>
      <c r="AG497" s="636" t="s">
        <v>1790</v>
      </c>
      <c r="AH497" s="640">
        <v>456530.68</v>
      </c>
      <c r="AI497" s="637">
        <v>43280</v>
      </c>
      <c r="AJ497" s="637">
        <v>43465</v>
      </c>
      <c r="AK497" s="638" t="s">
        <v>1793</v>
      </c>
      <c r="AL497" s="632" t="s">
        <v>600</v>
      </c>
      <c r="AM497" s="636" t="s">
        <v>384</v>
      </c>
      <c r="AN497" s="636" t="s">
        <v>389</v>
      </c>
      <c r="AO497" s="636" t="s">
        <v>73</v>
      </c>
      <c r="AP497" s="632" t="s">
        <v>601</v>
      </c>
      <c r="AQ497" s="636" t="s">
        <v>73</v>
      </c>
      <c r="AR497" s="636" t="s">
        <v>573</v>
      </c>
      <c r="AS497" s="636" t="s">
        <v>780</v>
      </c>
      <c r="AT497" s="636" t="s">
        <v>566</v>
      </c>
      <c r="AU497" s="636" t="s">
        <v>566</v>
      </c>
      <c r="AV497" s="636" t="s">
        <v>566</v>
      </c>
      <c r="AW497" s="636" t="s">
        <v>2228</v>
      </c>
      <c r="AX497" s="636" t="s">
        <v>74</v>
      </c>
      <c r="AY497" s="632" t="s">
        <v>569</v>
      </c>
      <c r="AZ497" s="632" t="s">
        <v>570</v>
      </c>
      <c r="BA497" s="632" t="s">
        <v>571</v>
      </c>
      <c r="BB497" s="632" t="s">
        <v>572</v>
      </c>
      <c r="BC497" s="636" t="s">
        <v>51</v>
      </c>
      <c r="BD497" s="637">
        <v>43385</v>
      </c>
      <c r="BE497" s="637">
        <v>43385</v>
      </c>
    </row>
    <row r="498" spans="1:58" s="522" customFormat="1" ht="34.15" customHeight="1">
      <c r="A498" s="636">
        <v>2018</v>
      </c>
      <c r="B498" s="637">
        <v>43282</v>
      </c>
      <c r="C498" s="637">
        <v>43373</v>
      </c>
      <c r="D498" s="636" t="s">
        <v>794</v>
      </c>
      <c r="E498" s="636" t="s">
        <v>1577</v>
      </c>
      <c r="F498" s="636" t="s">
        <v>1577</v>
      </c>
      <c r="G498" s="636" t="s">
        <v>1794</v>
      </c>
      <c r="H498" s="636" t="s">
        <v>840</v>
      </c>
      <c r="I498" s="632" t="s">
        <v>599</v>
      </c>
      <c r="J498" s="636" t="s">
        <v>1795</v>
      </c>
      <c r="K498" s="636" t="s">
        <v>61</v>
      </c>
      <c r="L498" s="636" t="s">
        <v>1579</v>
      </c>
      <c r="M498" s="636" t="s">
        <v>1579</v>
      </c>
      <c r="N498" s="636" t="s">
        <v>2029</v>
      </c>
      <c r="O498" s="636" t="s">
        <v>1295</v>
      </c>
      <c r="P498" s="636">
        <v>13856999.82</v>
      </c>
      <c r="Q498" s="636" t="s">
        <v>61</v>
      </c>
      <c r="R498" s="636" t="s">
        <v>1579</v>
      </c>
      <c r="S498" s="636" t="s">
        <v>1579</v>
      </c>
      <c r="T498" s="636" t="s">
        <v>143</v>
      </c>
      <c r="U498" s="636" t="s">
        <v>1319</v>
      </c>
      <c r="V498" s="636" t="s">
        <v>171</v>
      </c>
      <c r="W498" s="636" t="s">
        <v>51</v>
      </c>
      <c r="X498" s="636" t="s">
        <v>1794</v>
      </c>
      <c r="Y498" s="637">
        <v>43280</v>
      </c>
      <c r="Z498" s="640">
        <v>11945689.5</v>
      </c>
      <c r="AA498" s="640">
        <v>13856999.82</v>
      </c>
      <c r="AB498" s="640">
        <v>1385699.98</v>
      </c>
      <c r="AC498" s="640">
        <v>13856999.82</v>
      </c>
      <c r="AD498" s="636" t="s">
        <v>241</v>
      </c>
      <c r="AE498" s="636" t="s">
        <v>1495</v>
      </c>
      <c r="AF498" s="636" t="s">
        <v>70</v>
      </c>
      <c r="AG498" s="636" t="s">
        <v>1795</v>
      </c>
      <c r="AH498" s="640">
        <v>1791853.43</v>
      </c>
      <c r="AI498" s="637">
        <v>43280</v>
      </c>
      <c r="AJ498" s="637">
        <v>43465</v>
      </c>
      <c r="AK498" s="638" t="s">
        <v>1796</v>
      </c>
      <c r="AL498" s="632" t="s">
        <v>600</v>
      </c>
      <c r="AM498" s="636" t="s">
        <v>384</v>
      </c>
      <c r="AN498" s="636" t="s">
        <v>389</v>
      </c>
      <c r="AO498" s="636" t="s">
        <v>73</v>
      </c>
      <c r="AP498" s="632" t="s">
        <v>601</v>
      </c>
      <c r="AQ498" s="636" t="s">
        <v>73</v>
      </c>
      <c r="AR498" s="636" t="s">
        <v>573</v>
      </c>
      <c r="AS498" s="636" t="s">
        <v>780</v>
      </c>
      <c r="AT498" s="636" t="s">
        <v>566</v>
      </c>
      <c r="AU498" s="636" t="s">
        <v>566</v>
      </c>
      <c r="AV498" s="636" t="s">
        <v>566</v>
      </c>
      <c r="AW498" s="636" t="s">
        <v>2228</v>
      </c>
      <c r="AX498" s="636" t="s">
        <v>74</v>
      </c>
      <c r="AY498" s="632" t="s">
        <v>569</v>
      </c>
      <c r="AZ498" s="632" t="s">
        <v>570</v>
      </c>
      <c r="BA498" s="632" t="s">
        <v>571</v>
      </c>
      <c r="BB498" s="632" t="s">
        <v>572</v>
      </c>
      <c r="BC498" s="636" t="s">
        <v>51</v>
      </c>
      <c r="BD498" s="637">
        <v>43385</v>
      </c>
      <c r="BE498" s="637">
        <v>43385</v>
      </c>
    </row>
    <row r="499" spans="1:58" s="522" customFormat="1" ht="34.15" customHeight="1">
      <c r="A499" s="636">
        <v>2018</v>
      </c>
      <c r="B499" s="637">
        <v>43282</v>
      </c>
      <c r="C499" s="637">
        <v>43373</v>
      </c>
      <c r="D499" s="636" t="s">
        <v>794</v>
      </c>
      <c r="E499" s="636" t="s">
        <v>1615</v>
      </c>
      <c r="F499" s="636" t="s">
        <v>1615</v>
      </c>
      <c r="G499" s="636" t="s">
        <v>1797</v>
      </c>
      <c r="H499" s="636" t="s">
        <v>488</v>
      </c>
      <c r="I499" s="632" t="s">
        <v>599</v>
      </c>
      <c r="J499" s="636" t="s">
        <v>671</v>
      </c>
      <c r="K499" s="636" t="s">
        <v>61</v>
      </c>
      <c r="L499" s="636" t="s">
        <v>1579</v>
      </c>
      <c r="M499" s="636" t="s">
        <v>1579</v>
      </c>
      <c r="N499" s="636" t="s">
        <v>2106</v>
      </c>
      <c r="O499" s="636" t="s">
        <v>2107</v>
      </c>
      <c r="P499" s="636">
        <v>725700</v>
      </c>
      <c r="Q499" s="636" t="s">
        <v>61</v>
      </c>
      <c r="R499" s="636" t="s">
        <v>1579</v>
      </c>
      <c r="S499" s="636" t="s">
        <v>1579</v>
      </c>
      <c r="T499" s="636" t="s">
        <v>1798</v>
      </c>
      <c r="U499" s="636" t="s">
        <v>1799</v>
      </c>
      <c r="V499" s="636" t="s">
        <v>132</v>
      </c>
      <c r="W499" s="636" t="s">
        <v>51</v>
      </c>
      <c r="X499" s="636" t="s">
        <v>1797</v>
      </c>
      <c r="Y499" s="637">
        <v>43280</v>
      </c>
      <c r="Z499" s="640">
        <v>725700</v>
      </c>
      <c r="AA499" s="640">
        <v>725700</v>
      </c>
      <c r="AB499" s="640">
        <v>0</v>
      </c>
      <c r="AC499" s="640">
        <v>725700</v>
      </c>
      <c r="AD499" s="636" t="s">
        <v>241</v>
      </c>
      <c r="AE499" s="636" t="s">
        <v>1495</v>
      </c>
      <c r="AF499" s="636" t="s">
        <v>70</v>
      </c>
      <c r="AG499" s="636" t="s">
        <v>671</v>
      </c>
      <c r="AH499" s="640">
        <v>93840.52</v>
      </c>
      <c r="AI499" s="637">
        <v>43282</v>
      </c>
      <c r="AJ499" s="637">
        <v>43465</v>
      </c>
      <c r="AK499" s="638" t="s">
        <v>1800</v>
      </c>
      <c r="AL499" s="632" t="s">
        <v>600</v>
      </c>
      <c r="AM499" s="636" t="s">
        <v>384</v>
      </c>
      <c r="AN499" s="636" t="s">
        <v>389</v>
      </c>
      <c r="AO499" s="636" t="s">
        <v>73</v>
      </c>
      <c r="AP499" s="632" t="s">
        <v>601</v>
      </c>
      <c r="AQ499" s="636" t="s">
        <v>73</v>
      </c>
      <c r="AR499" s="636" t="s">
        <v>573</v>
      </c>
      <c r="AS499" s="636" t="s">
        <v>780</v>
      </c>
      <c r="AT499" s="636" t="s">
        <v>566</v>
      </c>
      <c r="AU499" s="636" t="s">
        <v>566</v>
      </c>
      <c r="AV499" s="636" t="s">
        <v>566</v>
      </c>
      <c r="AW499" s="636" t="s">
        <v>2228</v>
      </c>
      <c r="AX499" s="636" t="s">
        <v>74</v>
      </c>
      <c r="AY499" s="632" t="s">
        <v>569</v>
      </c>
      <c r="AZ499" s="632" t="s">
        <v>570</v>
      </c>
      <c r="BA499" s="632" t="s">
        <v>571</v>
      </c>
      <c r="BB499" s="632" t="s">
        <v>572</v>
      </c>
      <c r="BC499" s="636" t="s">
        <v>51</v>
      </c>
      <c r="BD499" s="637">
        <v>43385</v>
      </c>
      <c r="BE499" s="637">
        <v>43385</v>
      </c>
    </row>
    <row r="500" spans="1:58" s="522" customFormat="1" ht="34.15" customHeight="1">
      <c r="A500" s="1525">
        <v>2018</v>
      </c>
      <c r="B500" s="1526">
        <v>43282</v>
      </c>
      <c r="C500" s="1526">
        <v>43373</v>
      </c>
      <c r="D500" s="1525" t="s">
        <v>794</v>
      </c>
      <c r="E500" s="1525" t="s">
        <v>1615</v>
      </c>
      <c r="F500" s="1525" t="s">
        <v>1615</v>
      </c>
      <c r="G500" s="1525" t="s">
        <v>1801</v>
      </c>
      <c r="H500" s="1525">
        <v>55</v>
      </c>
      <c r="I500" s="1469" t="s">
        <v>599</v>
      </c>
      <c r="J500" s="1525" t="s">
        <v>1802</v>
      </c>
      <c r="K500" s="636" t="s">
        <v>61</v>
      </c>
      <c r="L500" s="636" t="s">
        <v>1579</v>
      </c>
      <c r="M500" s="636" t="s">
        <v>1579</v>
      </c>
      <c r="N500" s="636" t="s">
        <v>2116</v>
      </c>
      <c r="O500" s="636" t="s">
        <v>2117</v>
      </c>
      <c r="P500" s="636">
        <v>2643000</v>
      </c>
      <c r="Q500" s="1525" t="s">
        <v>61</v>
      </c>
      <c r="R500" s="1525" t="s">
        <v>1579</v>
      </c>
      <c r="S500" s="1525" t="s">
        <v>1579</v>
      </c>
      <c r="T500" s="1525" t="s">
        <v>294</v>
      </c>
      <c r="U500" s="1525" t="s">
        <v>1450</v>
      </c>
      <c r="V500" s="1525" t="s">
        <v>132</v>
      </c>
      <c r="W500" s="1525" t="s">
        <v>51</v>
      </c>
      <c r="X500" s="1525" t="s">
        <v>1801</v>
      </c>
      <c r="Y500" s="1526">
        <v>43280</v>
      </c>
      <c r="Z500" s="1544">
        <v>429250</v>
      </c>
      <c r="AA500" s="1544">
        <v>429250</v>
      </c>
      <c r="AB500" s="1544">
        <v>0</v>
      </c>
      <c r="AC500" s="1544">
        <v>429250</v>
      </c>
      <c r="AD500" s="1525" t="s">
        <v>241</v>
      </c>
      <c r="AE500" s="1525" t="s">
        <v>1495</v>
      </c>
      <c r="AF500" s="1525" t="s">
        <v>70</v>
      </c>
      <c r="AG500" s="1525" t="s">
        <v>1802</v>
      </c>
      <c r="AH500" s="1544">
        <v>64387.5</v>
      </c>
      <c r="AI500" s="1526">
        <v>43283</v>
      </c>
      <c r="AJ500" s="1526">
        <v>43465</v>
      </c>
      <c r="AK500" s="1545" t="s">
        <v>1803</v>
      </c>
      <c r="AL500" s="1469" t="s">
        <v>600</v>
      </c>
      <c r="AM500" s="1525" t="s">
        <v>384</v>
      </c>
      <c r="AN500" s="1525" t="s">
        <v>389</v>
      </c>
      <c r="AO500" s="1525" t="s">
        <v>73</v>
      </c>
      <c r="AP500" s="1469" t="s">
        <v>601</v>
      </c>
      <c r="AQ500" s="1525" t="s">
        <v>73</v>
      </c>
      <c r="AR500" s="1525" t="s">
        <v>573</v>
      </c>
      <c r="AS500" s="1525" t="s">
        <v>780</v>
      </c>
      <c r="AT500" s="1525" t="s">
        <v>566</v>
      </c>
      <c r="AU500" s="1525" t="s">
        <v>566</v>
      </c>
      <c r="AV500" s="1525" t="s">
        <v>566</v>
      </c>
      <c r="AW500" s="1525" t="s">
        <v>2228</v>
      </c>
      <c r="AX500" s="1525" t="s">
        <v>74</v>
      </c>
      <c r="AY500" s="1469" t="s">
        <v>569</v>
      </c>
      <c r="AZ500" s="1469" t="s">
        <v>570</v>
      </c>
      <c r="BA500" s="1469" t="s">
        <v>571</v>
      </c>
      <c r="BB500" s="1469" t="s">
        <v>572</v>
      </c>
      <c r="BC500" s="1525" t="s">
        <v>51</v>
      </c>
      <c r="BD500" s="1526">
        <v>43385</v>
      </c>
      <c r="BE500" s="1526">
        <v>43385</v>
      </c>
      <c r="BF500" s="968"/>
    </row>
    <row r="501" spans="1:58" s="522" customFormat="1" ht="34.15" customHeight="1">
      <c r="A501" s="1525"/>
      <c r="B501" s="1526"/>
      <c r="C501" s="1526"/>
      <c r="D501" s="1525"/>
      <c r="E501" s="1525"/>
      <c r="F501" s="1525"/>
      <c r="G501" s="1525"/>
      <c r="H501" s="1525"/>
      <c r="I501" s="1525"/>
      <c r="J501" s="1525"/>
      <c r="K501" s="636" t="s">
        <v>61</v>
      </c>
      <c r="L501" s="636" t="s">
        <v>1579</v>
      </c>
      <c r="M501" s="636" t="s">
        <v>1579</v>
      </c>
      <c r="N501" s="636" t="s">
        <v>2118</v>
      </c>
      <c r="O501" s="636" t="s">
        <v>2119</v>
      </c>
      <c r="P501" s="636">
        <v>3303754.2</v>
      </c>
      <c r="Q501" s="1525"/>
      <c r="R501" s="1525"/>
      <c r="S501" s="1525"/>
      <c r="T501" s="1525"/>
      <c r="U501" s="1525"/>
      <c r="V501" s="1525"/>
      <c r="W501" s="1525"/>
      <c r="X501" s="1525"/>
      <c r="Y501" s="1526"/>
      <c r="Z501" s="1544"/>
      <c r="AA501" s="1544"/>
      <c r="AB501" s="1544"/>
      <c r="AC501" s="1544"/>
      <c r="AD501" s="1525"/>
      <c r="AE501" s="1525"/>
      <c r="AF501" s="1525"/>
      <c r="AG501" s="1525"/>
      <c r="AH501" s="1544"/>
      <c r="AI501" s="1526"/>
      <c r="AJ501" s="1526"/>
      <c r="AK501" s="1546"/>
      <c r="AL501" s="1525"/>
      <c r="AM501" s="1525"/>
      <c r="AN501" s="1525"/>
      <c r="AO501" s="1525"/>
      <c r="AP501" s="1525"/>
      <c r="AQ501" s="1525"/>
      <c r="AR501" s="1525"/>
      <c r="AS501" s="1525"/>
      <c r="AT501" s="1525"/>
      <c r="AU501" s="1525"/>
      <c r="AV501" s="1525"/>
      <c r="AW501" s="1525"/>
      <c r="AX501" s="1525"/>
      <c r="AY501" s="1525"/>
      <c r="AZ501" s="1525"/>
      <c r="BA501" s="1525"/>
      <c r="BB501" s="1525"/>
      <c r="BC501" s="1525"/>
      <c r="BD501" s="1526"/>
      <c r="BE501" s="1526"/>
      <c r="BF501" s="968"/>
    </row>
    <row r="502" spans="1:58" s="522" customFormat="1" ht="34.15" customHeight="1">
      <c r="A502" s="1525">
        <v>2018</v>
      </c>
      <c r="B502" s="1526">
        <v>43282</v>
      </c>
      <c r="C502" s="1526">
        <v>43373</v>
      </c>
      <c r="D502" s="1525" t="s">
        <v>794</v>
      </c>
      <c r="E502" s="1525" t="s">
        <v>1577</v>
      </c>
      <c r="F502" s="1525" t="s">
        <v>1577</v>
      </c>
      <c r="G502" s="1525" t="s">
        <v>1804</v>
      </c>
      <c r="H502" s="1525">
        <v>55</v>
      </c>
      <c r="I502" s="1469" t="s">
        <v>599</v>
      </c>
      <c r="J502" s="1525" t="s">
        <v>1805</v>
      </c>
      <c r="K502" s="636" t="s">
        <v>61</v>
      </c>
      <c r="L502" s="636" t="s">
        <v>1579</v>
      </c>
      <c r="M502" s="636" t="s">
        <v>1579</v>
      </c>
      <c r="N502" s="636" t="s">
        <v>2120</v>
      </c>
      <c r="O502" s="636" t="s">
        <v>2121</v>
      </c>
      <c r="P502" s="636">
        <v>446306.06</v>
      </c>
      <c r="Q502" s="1525" t="s">
        <v>61</v>
      </c>
      <c r="R502" s="1525" t="s">
        <v>1579</v>
      </c>
      <c r="S502" s="1525" t="s">
        <v>1579</v>
      </c>
      <c r="T502" s="1525" t="s">
        <v>1806</v>
      </c>
      <c r="U502" s="1525" t="s">
        <v>1807</v>
      </c>
      <c r="V502" s="1525" t="s">
        <v>171</v>
      </c>
      <c r="W502" s="1525" t="s">
        <v>51</v>
      </c>
      <c r="X502" s="1525" t="s">
        <v>1804</v>
      </c>
      <c r="Y502" s="1526">
        <v>43284</v>
      </c>
      <c r="Z502" s="1544">
        <v>379453.19</v>
      </c>
      <c r="AA502" s="1544">
        <v>440165.71</v>
      </c>
      <c r="AB502" s="1544">
        <v>44016.57</v>
      </c>
      <c r="AC502" s="1544">
        <v>440165.71</v>
      </c>
      <c r="AD502" s="1525" t="s">
        <v>241</v>
      </c>
      <c r="AE502" s="1525" t="s">
        <v>1495</v>
      </c>
      <c r="AF502" s="1525" t="s">
        <v>70</v>
      </c>
      <c r="AG502" s="1525" t="s">
        <v>1805</v>
      </c>
      <c r="AH502" s="1544">
        <v>56917.98</v>
      </c>
      <c r="AI502" s="1526">
        <v>43285</v>
      </c>
      <c r="AJ502" s="1526">
        <v>43465</v>
      </c>
      <c r="AK502" s="1545" t="s">
        <v>1808</v>
      </c>
      <c r="AL502" s="1469" t="s">
        <v>600</v>
      </c>
      <c r="AM502" s="1525" t="s">
        <v>384</v>
      </c>
      <c r="AN502" s="1525" t="s">
        <v>389</v>
      </c>
      <c r="AO502" s="1525" t="s">
        <v>73</v>
      </c>
      <c r="AP502" s="1469" t="s">
        <v>601</v>
      </c>
      <c r="AQ502" s="1525" t="s">
        <v>73</v>
      </c>
      <c r="AR502" s="1525" t="s">
        <v>573</v>
      </c>
      <c r="AS502" s="1525" t="s">
        <v>780</v>
      </c>
      <c r="AT502" s="1525" t="s">
        <v>566</v>
      </c>
      <c r="AU502" s="1525" t="s">
        <v>566</v>
      </c>
      <c r="AV502" s="1525" t="s">
        <v>566</v>
      </c>
      <c r="AW502" s="1525" t="s">
        <v>2228</v>
      </c>
      <c r="AX502" s="1525" t="s">
        <v>74</v>
      </c>
      <c r="AY502" s="1469" t="s">
        <v>569</v>
      </c>
      <c r="AZ502" s="1469" t="s">
        <v>570</v>
      </c>
      <c r="BA502" s="1469" t="s">
        <v>571</v>
      </c>
      <c r="BB502" s="1469" t="s">
        <v>572</v>
      </c>
      <c r="BC502" s="1525" t="s">
        <v>51</v>
      </c>
      <c r="BD502" s="1526">
        <v>43385</v>
      </c>
      <c r="BE502" s="1526">
        <v>43385</v>
      </c>
      <c r="BF502" s="968"/>
    </row>
    <row r="503" spans="1:58" s="522" customFormat="1" ht="34.15" customHeight="1">
      <c r="A503" s="1525"/>
      <c r="B503" s="1526"/>
      <c r="C503" s="1526"/>
      <c r="D503" s="1525"/>
      <c r="E503" s="1525"/>
      <c r="F503" s="1525"/>
      <c r="G503" s="1525"/>
      <c r="H503" s="1525"/>
      <c r="I503" s="1525"/>
      <c r="J503" s="1525"/>
      <c r="K503" s="636" t="s">
        <v>61</v>
      </c>
      <c r="L503" s="636" t="s">
        <v>1579</v>
      </c>
      <c r="M503" s="636" t="s">
        <v>1579</v>
      </c>
      <c r="N503" s="636" t="s">
        <v>2122</v>
      </c>
      <c r="O503" s="636" t="s">
        <v>2123</v>
      </c>
      <c r="P503" s="636">
        <v>454385.46</v>
      </c>
      <c r="Q503" s="1525"/>
      <c r="R503" s="1525"/>
      <c r="S503" s="1525"/>
      <c r="T503" s="1525"/>
      <c r="U503" s="1525"/>
      <c r="V503" s="1525"/>
      <c r="W503" s="1525"/>
      <c r="X503" s="1525"/>
      <c r="Y503" s="1526"/>
      <c r="Z503" s="1544"/>
      <c r="AA503" s="1544"/>
      <c r="AB503" s="1544"/>
      <c r="AC503" s="1544"/>
      <c r="AD503" s="1525"/>
      <c r="AE503" s="1525"/>
      <c r="AF503" s="1525"/>
      <c r="AG503" s="1525"/>
      <c r="AH503" s="1544"/>
      <c r="AI503" s="1526"/>
      <c r="AJ503" s="1526"/>
      <c r="AK503" s="1546"/>
      <c r="AL503" s="1525"/>
      <c r="AM503" s="1525"/>
      <c r="AN503" s="1525"/>
      <c r="AO503" s="1525"/>
      <c r="AP503" s="1525"/>
      <c r="AQ503" s="1525"/>
      <c r="AR503" s="1525"/>
      <c r="AS503" s="1525"/>
      <c r="AT503" s="1525"/>
      <c r="AU503" s="1525"/>
      <c r="AV503" s="1525"/>
      <c r="AW503" s="1525"/>
      <c r="AX503" s="1525"/>
      <c r="AY503" s="1525"/>
      <c r="AZ503" s="1525"/>
      <c r="BA503" s="1525"/>
      <c r="BB503" s="1525"/>
      <c r="BC503" s="1525"/>
      <c r="BD503" s="1526"/>
      <c r="BE503" s="1526"/>
      <c r="BF503" s="968"/>
    </row>
    <row r="504" spans="1:58" s="522" customFormat="1" ht="34.15" customHeight="1">
      <c r="A504" s="1525"/>
      <c r="B504" s="1526"/>
      <c r="C504" s="1526"/>
      <c r="D504" s="1525"/>
      <c r="E504" s="1525"/>
      <c r="F504" s="1525"/>
      <c r="G504" s="1525"/>
      <c r="H504" s="1525"/>
      <c r="I504" s="1525"/>
      <c r="J504" s="1525"/>
      <c r="K504" s="636" t="s">
        <v>61</v>
      </c>
      <c r="L504" s="636" t="s">
        <v>1579</v>
      </c>
      <c r="M504" s="636" t="s">
        <v>1579</v>
      </c>
      <c r="N504" s="636" t="s">
        <v>2124</v>
      </c>
      <c r="O504" s="636" t="s">
        <v>2125</v>
      </c>
      <c r="P504" s="636">
        <v>440488.69</v>
      </c>
      <c r="Q504" s="1525"/>
      <c r="R504" s="1525"/>
      <c r="S504" s="1525"/>
      <c r="T504" s="1525"/>
      <c r="U504" s="1525"/>
      <c r="V504" s="1525"/>
      <c r="W504" s="1525"/>
      <c r="X504" s="1525"/>
      <c r="Y504" s="1526"/>
      <c r="Z504" s="1544"/>
      <c r="AA504" s="1544"/>
      <c r="AB504" s="1544"/>
      <c r="AC504" s="1544"/>
      <c r="AD504" s="1525"/>
      <c r="AE504" s="1525"/>
      <c r="AF504" s="1525"/>
      <c r="AG504" s="1525"/>
      <c r="AH504" s="1544"/>
      <c r="AI504" s="1526"/>
      <c r="AJ504" s="1526"/>
      <c r="AK504" s="1546"/>
      <c r="AL504" s="1525"/>
      <c r="AM504" s="1525"/>
      <c r="AN504" s="1525"/>
      <c r="AO504" s="1525"/>
      <c r="AP504" s="1525"/>
      <c r="AQ504" s="1525"/>
      <c r="AR504" s="1525"/>
      <c r="AS504" s="1525"/>
      <c r="AT504" s="1525"/>
      <c r="AU504" s="1525"/>
      <c r="AV504" s="1525"/>
      <c r="AW504" s="1525"/>
      <c r="AX504" s="1525"/>
      <c r="AY504" s="1525"/>
      <c r="AZ504" s="1525"/>
      <c r="BA504" s="1525"/>
      <c r="BB504" s="1525"/>
      <c r="BC504" s="1525"/>
      <c r="BD504" s="1526"/>
      <c r="BE504" s="1526"/>
      <c r="BF504" s="968"/>
    </row>
    <row r="505" spans="1:58" s="522" customFormat="1" ht="34.15" customHeight="1">
      <c r="A505" s="1525">
        <v>2018</v>
      </c>
      <c r="B505" s="1526">
        <v>43282</v>
      </c>
      <c r="C505" s="1526">
        <v>43373</v>
      </c>
      <c r="D505" s="1525" t="s">
        <v>794</v>
      </c>
      <c r="E505" s="1525" t="s">
        <v>1615</v>
      </c>
      <c r="F505" s="1525" t="s">
        <v>1615</v>
      </c>
      <c r="G505" s="1525" t="s">
        <v>1809</v>
      </c>
      <c r="H505" s="1525">
        <v>55</v>
      </c>
      <c r="I505" s="1469" t="s">
        <v>599</v>
      </c>
      <c r="J505" s="1525" t="s">
        <v>1810</v>
      </c>
      <c r="K505" s="636" t="s">
        <v>61</v>
      </c>
      <c r="L505" s="636" t="s">
        <v>1579</v>
      </c>
      <c r="M505" s="636" t="s">
        <v>1579</v>
      </c>
      <c r="N505" s="636" t="s">
        <v>2024</v>
      </c>
      <c r="O505" s="636" t="s">
        <v>1308</v>
      </c>
      <c r="P505" s="636">
        <v>9014775.5700000003</v>
      </c>
      <c r="Q505" s="1525" t="s">
        <v>61</v>
      </c>
      <c r="R505" s="1525" t="s">
        <v>1579</v>
      </c>
      <c r="S505" s="1525" t="s">
        <v>1579</v>
      </c>
      <c r="T505" s="1525" t="s">
        <v>143</v>
      </c>
      <c r="U505" s="1525" t="s">
        <v>1319</v>
      </c>
      <c r="V505" s="1525" t="s">
        <v>132</v>
      </c>
      <c r="W505" s="1525" t="s">
        <v>51</v>
      </c>
      <c r="X505" s="1525" t="s">
        <v>1809</v>
      </c>
      <c r="Y505" s="1526">
        <v>43287</v>
      </c>
      <c r="Z505" s="1544">
        <v>311958</v>
      </c>
      <c r="AA505" s="1544">
        <v>361871.28</v>
      </c>
      <c r="AB505" s="1544">
        <v>0</v>
      </c>
      <c r="AC505" s="1544">
        <v>361871.28</v>
      </c>
      <c r="AD505" s="1525" t="s">
        <v>241</v>
      </c>
      <c r="AE505" s="1525" t="s">
        <v>1495</v>
      </c>
      <c r="AF505" s="1525" t="s">
        <v>70</v>
      </c>
      <c r="AG505" s="1525" t="s">
        <v>1810</v>
      </c>
      <c r="AH505" s="1544">
        <v>46793.7</v>
      </c>
      <c r="AI505" s="1526">
        <v>43287</v>
      </c>
      <c r="AJ505" s="1526">
        <v>43465</v>
      </c>
      <c r="AK505" s="1545" t="s">
        <v>1811</v>
      </c>
      <c r="AL505" s="1469" t="s">
        <v>600</v>
      </c>
      <c r="AM505" s="1525" t="s">
        <v>384</v>
      </c>
      <c r="AN505" s="1525" t="s">
        <v>389</v>
      </c>
      <c r="AO505" s="1525" t="s">
        <v>73</v>
      </c>
      <c r="AP505" s="1469" t="s">
        <v>601</v>
      </c>
      <c r="AQ505" s="1525" t="s">
        <v>73</v>
      </c>
      <c r="AR505" s="1525" t="s">
        <v>573</v>
      </c>
      <c r="AS505" s="1525" t="s">
        <v>780</v>
      </c>
      <c r="AT505" s="1525" t="s">
        <v>566</v>
      </c>
      <c r="AU505" s="1525" t="s">
        <v>566</v>
      </c>
      <c r="AV505" s="1525" t="s">
        <v>566</v>
      </c>
      <c r="AW505" s="1525" t="s">
        <v>2228</v>
      </c>
      <c r="AX505" s="1525" t="s">
        <v>74</v>
      </c>
      <c r="AY505" s="1469" t="s">
        <v>569</v>
      </c>
      <c r="AZ505" s="1469" t="s">
        <v>570</v>
      </c>
      <c r="BA505" s="1469" t="s">
        <v>571</v>
      </c>
      <c r="BB505" s="1469" t="s">
        <v>572</v>
      </c>
      <c r="BC505" s="1525" t="s">
        <v>51</v>
      </c>
      <c r="BD505" s="1526">
        <v>43385</v>
      </c>
      <c r="BE505" s="1526">
        <v>43385</v>
      </c>
      <c r="BF505" s="968"/>
    </row>
    <row r="506" spans="1:58" s="522" customFormat="1" ht="34.15" customHeight="1">
      <c r="A506" s="1525"/>
      <c r="B506" s="1526"/>
      <c r="C506" s="1526"/>
      <c r="D506" s="1525"/>
      <c r="E506" s="1525"/>
      <c r="F506" s="1525"/>
      <c r="G506" s="1525"/>
      <c r="H506" s="1525"/>
      <c r="I506" s="1525"/>
      <c r="J506" s="1525"/>
      <c r="K506" s="636" t="s">
        <v>61</v>
      </c>
      <c r="L506" s="636" t="s">
        <v>1579</v>
      </c>
      <c r="M506" s="636" t="s">
        <v>1579</v>
      </c>
      <c r="N506" s="636" t="s">
        <v>2029</v>
      </c>
      <c r="O506" s="636" t="s">
        <v>1295</v>
      </c>
      <c r="P506" s="636">
        <v>14351821.6</v>
      </c>
      <c r="Q506" s="1525"/>
      <c r="R506" s="1525"/>
      <c r="S506" s="1525"/>
      <c r="T506" s="1525"/>
      <c r="U506" s="1525"/>
      <c r="V506" s="1525"/>
      <c r="W506" s="1525"/>
      <c r="X506" s="1525"/>
      <c r="Y506" s="1526"/>
      <c r="Z506" s="1544"/>
      <c r="AA506" s="1544"/>
      <c r="AB506" s="1544"/>
      <c r="AC506" s="1544"/>
      <c r="AD506" s="1525"/>
      <c r="AE506" s="1525"/>
      <c r="AF506" s="1525"/>
      <c r="AG506" s="1525"/>
      <c r="AH506" s="1544"/>
      <c r="AI506" s="1526"/>
      <c r="AJ506" s="1526"/>
      <c r="AK506" s="1546"/>
      <c r="AL506" s="1525"/>
      <c r="AM506" s="1525"/>
      <c r="AN506" s="1525"/>
      <c r="AO506" s="1525"/>
      <c r="AP506" s="1525"/>
      <c r="AQ506" s="1525"/>
      <c r="AR506" s="1525"/>
      <c r="AS506" s="1525"/>
      <c r="AT506" s="1525"/>
      <c r="AU506" s="1525"/>
      <c r="AV506" s="1525"/>
      <c r="AW506" s="1525"/>
      <c r="AX506" s="1525"/>
      <c r="AY506" s="1525"/>
      <c r="AZ506" s="1525"/>
      <c r="BA506" s="1525"/>
      <c r="BB506" s="1525"/>
      <c r="BC506" s="1525"/>
      <c r="BD506" s="1526"/>
      <c r="BE506" s="1526"/>
      <c r="BF506" s="968"/>
    </row>
    <row r="507" spans="1:58" s="522" customFormat="1" ht="34.15" customHeight="1">
      <c r="A507" s="1525">
        <v>2018</v>
      </c>
      <c r="B507" s="1526">
        <v>43282</v>
      </c>
      <c r="C507" s="1526">
        <v>43373</v>
      </c>
      <c r="D507" s="1525" t="s">
        <v>794</v>
      </c>
      <c r="E507" s="1525" t="s">
        <v>1615</v>
      </c>
      <c r="F507" s="1525" t="s">
        <v>1615</v>
      </c>
      <c r="G507" s="1525" t="s">
        <v>1812</v>
      </c>
      <c r="H507" s="1525">
        <v>55</v>
      </c>
      <c r="I507" s="1469" t="s">
        <v>599</v>
      </c>
      <c r="J507" s="1525" t="s">
        <v>1813</v>
      </c>
      <c r="K507" s="636" t="s">
        <v>61</v>
      </c>
      <c r="L507" s="636" t="s">
        <v>1579</v>
      </c>
      <c r="M507" s="636" t="s">
        <v>1579</v>
      </c>
      <c r="N507" s="636" t="s">
        <v>2054</v>
      </c>
      <c r="O507" s="636" t="s">
        <v>2055</v>
      </c>
      <c r="P507" s="636">
        <v>146040.51999999999</v>
      </c>
      <c r="Q507" s="1525" t="s">
        <v>61</v>
      </c>
      <c r="R507" s="1525" t="s">
        <v>1579</v>
      </c>
      <c r="S507" s="1525" t="s">
        <v>1579</v>
      </c>
      <c r="T507" s="1525" t="s">
        <v>793</v>
      </c>
      <c r="U507" s="1525" t="s">
        <v>1814</v>
      </c>
      <c r="V507" s="1525" t="s">
        <v>132</v>
      </c>
      <c r="W507" s="1525" t="s">
        <v>51</v>
      </c>
      <c r="X507" s="1525" t="s">
        <v>1812</v>
      </c>
      <c r="Y507" s="1526">
        <v>43294</v>
      </c>
      <c r="Z507" s="1544">
        <v>94720.23</v>
      </c>
      <c r="AA507" s="1544">
        <v>109875.47</v>
      </c>
      <c r="AB507" s="1544">
        <v>0</v>
      </c>
      <c r="AC507" s="1544">
        <v>109875.47</v>
      </c>
      <c r="AD507" s="1525" t="s">
        <v>241</v>
      </c>
      <c r="AE507" s="1525" t="s">
        <v>1495</v>
      </c>
      <c r="AF507" s="1525" t="s">
        <v>70</v>
      </c>
      <c r="AG507" s="1525" t="s">
        <v>1813</v>
      </c>
      <c r="AH507" s="1544">
        <v>0</v>
      </c>
      <c r="AI507" s="1526">
        <v>43294</v>
      </c>
      <c r="AJ507" s="1526">
        <v>43465</v>
      </c>
      <c r="AK507" s="1545" t="s">
        <v>1815</v>
      </c>
      <c r="AL507" s="1469" t="s">
        <v>600</v>
      </c>
      <c r="AM507" s="1525" t="s">
        <v>384</v>
      </c>
      <c r="AN507" s="1525" t="s">
        <v>389</v>
      </c>
      <c r="AO507" s="1525" t="s">
        <v>73</v>
      </c>
      <c r="AP507" s="1469" t="s">
        <v>601</v>
      </c>
      <c r="AQ507" s="1525" t="s">
        <v>73</v>
      </c>
      <c r="AR507" s="1525" t="s">
        <v>573</v>
      </c>
      <c r="AS507" s="1525" t="s">
        <v>780</v>
      </c>
      <c r="AT507" s="1525" t="s">
        <v>566</v>
      </c>
      <c r="AU507" s="1525" t="s">
        <v>566</v>
      </c>
      <c r="AV507" s="1525" t="s">
        <v>566</v>
      </c>
      <c r="AW507" s="1525" t="s">
        <v>2228</v>
      </c>
      <c r="AX507" s="1525" t="s">
        <v>74</v>
      </c>
      <c r="AY507" s="1469" t="s">
        <v>569</v>
      </c>
      <c r="AZ507" s="1469" t="s">
        <v>570</v>
      </c>
      <c r="BA507" s="1469" t="s">
        <v>571</v>
      </c>
      <c r="BB507" s="1469" t="s">
        <v>572</v>
      </c>
      <c r="BC507" s="1525" t="s">
        <v>51</v>
      </c>
      <c r="BD507" s="1526">
        <v>43385</v>
      </c>
      <c r="BE507" s="1526">
        <v>43385</v>
      </c>
      <c r="BF507" s="968"/>
    </row>
    <row r="508" spans="1:58" s="522" customFormat="1" ht="34.15" customHeight="1">
      <c r="A508" s="1525"/>
      <c r="B508" s="1526"/>
      <c r="C508" s="1526"/>
      <c r="D508" s="1525"/>
      <c r="E508" s="1525"/>
      <c r="F508" s="1525"/>
      <c r="G508" s="1525"/>
      <c r="H508" s="1525"/>
      <c r="I508" s="1525"/>
      <c r="J508" s="1525"/>
      <c r="K508" s="636" t="s">
        <v>61</v>
      </c>
      <c r="L508" s="636" t="s">
        <v>1579</v>
      </c>
      <c r="M508" s="636" t="s">
        <v>1579</v>
      </c>
      <c r="N508" s="636" t="s">
        <v>2126</v>
      </c>
      <c r="O508" s="636" t="s">
        <v>2127</v>
      </c>
      <c r="P508" s="636">
        <v>110985.32</v>
      </c>
      <c r="Q508" s="1525"/>
      <c r="R508" s="1525"/>
      <c r="S508" s="1525"/>
      <c r="T508" s="1525"/>
      <c r="U508" s="1525"/>
      <c r="V508" s="1525"/>
      <c r="W508" s="1525"/>
      <c r="X508" s="1525"/>
      <c r="Y508" s="1526"/>
      <c r="Z508" s="1544"/>
      <c r="AA508" s="1544"/>
      <c r="AB508" s="1544"/>
      <c r="AC508" s="1544"/>
      <c r="AD508" s="1525"/>
      <c r="AE508" s="1525"/>
      <c r="AF508" s="1525"/>
      <c r="AG508" s="1525"/>
      <c r="AH508" s="1544"/>
      <c r="AI508" s="1526"/>
      <c r="AJ508" s="1526"/>
      <c r="AK508" s="1546"/>
      <c r="AL508" s="1525"/>
      <c r="AM508" s="1525"/>
      <c r="AN508" s="1525"/>
      <c r="AO508" s="1525"/>
      <c r="AP508" s="1525"/>
      <c r="AQ508" s="1525"/>
      <c r="AR508" s="1525"/>
      <c r="AS508" s="1525"/>
      <c r="AT508" s="1525"/>
      <c r="AU508" s="1525"/>
      <c r="AV508" s="1525"/>
      <c r="AW508" s="1525"/>
      <c r="AX508" s="1525"/>
      <c r="AY508" s="1525"/>
      <c r="AZ508" s="1525"/>
      <c r="BA508" s="1525"/>
      <c r="BB508" s="1525"/>
      <c r="BC508" s="1525"/>
      <c r="BD508" s="1526"/>
      <c r="BE508" s="1526"/>
      <c r="BF508" s="968"/>
    </row>
    <row r="509" spans="1:58" s="522" customFormat="1" ht="34.15" customHeight="1">
      <c r="A509" s="1525">
        <v>2018</v>
      </c>
      <c r="B509" s="1526">
        <v>43282</v>
      </c>
      <c r="C509" s="1526">
        <v>43373</v>
      </c>
      <c r="D509" s="1525" t="s">
        <v>794</v>
      </c>
      <c r="E509" s="1525" t="s">
        <v>1615</v>
      </c>
      <c r="F509" s="1525" t="s">
        <v>1615</v>
      </c>
      <c r="G509" s="1525" t="s">
        <v>1816</v>
      </c>
      <c r="H509" s="1525">
        <v>55</v>
      </c>
      <c r="I509" s="1469" t="s">
        <v>599</v>
      </c>
      <c r="J509" s="1525" t="s">
        <v>1817</v>
      </c>
      <c r="K509" s="636" t="s">
        <v>61</v>
      </c>
      <c r="L509" s="636" t="s">
        <v>1579</v>
      </c>
      <c r="M509" s="636" t="s">
        <v>1579</v>
      </c>
      <c r="N509" s="636" t="s">
        <v>2128</v>
      </c>
      <c r="O509" s="636" t="s">
        <v>2129</v>
      </c>
      <c r="P509" s="636">
        <v>908918</v>
      </c>
      <c r="Q509" s="1525" t="s">
        <v>61</v>
      </c>
      <c r="R509" s="1525" t="s">
        <v>1579</v>
      </c>
      <c r="S509" s="1525" t="s">
        <v>1579</v>
      </c>
      <c r="T509" s="1525" t="s">
        <v>533</v>
      </c>
      <c r="U509" s="1525" t="s">
        <v>1818</v>
      </c>
      <c r="V509" s="1525" t="s">
        <v>132</v>
      </c>
      <c r="W509" s="1525" t="s">
        <v>51</v>
      </c>
      <c r="X509" s="1525" t="s">
        <v>1816</v>
      </c>
      <c r="Y509" s="1526">
        <v>43299</v>
      </c>
      <c r="Z509" s="1544">
        <v>353313.19</v>
      </c>
      <c r="AA509" s="1544">
        <v>409843.31</v>
      </c>
      <c r="AB509" s="1544">
        <v>0</v>
      </c>
      <c r="AC509" s="1544">
        <v>409843.31</v>
      </c>
      <c r="AD509" s="1525" t="s">
        <v>241</v>
      </c>
      <c r="AE509" s="1525" t="s">
        <v>1495</v>
      </c>
      <c r="AF509" s="1525" t="s">
        <v>70</v>
      </c>
      <c r="AG509" s="1525" t="s">
        <v>1817</v>
      </c>
      <c r="AH509" s="1544">
        <v>52996.98</v>
      </c>
      <c r="AI509" s="1526">
        <v>43299</v>
      </c>
      <c r="AJ509" s="1526">
        <v>43465</v>
      </c>
      <c r="AK509" s="1545" t="s">
        <v>1819</v>
      </c>
      <c r="AL509" s="1469" t="s">
        <v>600</v>
      </c>
      <c r="AM509" s="1525" t="s">
        <v>384</v>
      </c>
      <c r="AN509" s="1525" t="s">
        <v>389</v>
      </c>
      <c r="AO509" s="1525" t="s">
        <v>73</v>
      </c>
      <c r="AP509" s="1469" t="s">
        <v>601</v>
      </c>
      <c r="AQ509" s="1525" t="s">
        <v>73</v>
      </c>
      <c r="AR509" s="1525" t="s">
        <v>573</v>
      </c>
      <c r="AS509" s="1525" t="s">
        <v>780</v>
      </c>
      <c r="AT509" s="1525" t="s">
        <v>566</v>
      </c>
      <c r="AU509" s="1525" t="s">
        <v>566</v>
      </c>
      <c r="AV509" s="1525" t="s">
        <v>566</v>
      </c>
      <c r="AW509" s="1525" t="s">
        <v>2228</v>
      </c>
      <c r="AX509" s="1525" t="s">
        <v>74</v>
      </c>
      <c r="AY509" s="1469" t="s">
        <v>569</v>
      </c>
      <c r="AZ509" s="1469" t="s">
        <v>570</v>
      </c>
      <c r="BA509" s="1469" t="s">
        <v>571</v>
      </c>
      <c r="BB509" s="1469" t="s">
        <v>572</v>
      </c>
      <c r="BC509" s="1525" t="s">
        <v>51</v>
      </c>
      <c r="BD509" s="1526">
        <v>43385</v>
      </c>
      <c r="BE509" s="1526">
        <v>43385</v>
      </c>
      <c r="BF509" s="968"/>
    </row>
    <row r="510" spans="1:58" s="522" customFormat="1" ht="34.15" customHeight="1">
      <c r="A510" s="1525"/>
      <c r="B510" s="1526"/>
      <c r="C510" s="1526"/>
      <c r="D510" s="1525"/>
      <c r="E510" s="1525"/>
      <c r="F510" s="1525"/>
      <c r="G510" s="1525"/>
      <c r="H510" s="1525"/>
      <c r="I510" s="1525"/>
      <c r="J510" s="1525"/>
      <c r="K510" s="636" t="s">
        <v>61</v>
      </c>
      <c r="L510" s="636" t="s">
        <v>1579</v>
      </c>
      <c r="M510" s="636" t="s">
        <v>1579</v>
      </c>
      <c r="N510" s="636" t="s">
        <v>255</v>
      </c>
      <c r="O510" s="636" t="s">
        <v>2130</v>
      </c>
      <c r="P510" s="636">
        <v>826297</v>
      </c>
      <c r="Q510" s="1525"/>
      <c r="R510" s="1525"/>
      <c r="S510" s="1525"/>
      <c r="T510" s="1525"/>
      <c r="U510" s="1525"/>
      <c r="V510" s="1525"/>
      <c r="W510" s="1525"/>
      <c r="X510" s="1525"/>
      <c r="Y510" s="1526"/>
      <c r="Z510" s="1544"/>
      <c r="AA510" s="1544"/>
      <c r="AB510" s="1544"/>
      <c r="AC510" s="1544"/>
      <c r="AD510" s="1525"/>
      <c r="AE510" s="1525"/>
      <c r="AF510" s="1525"/>
      <c r="AG510" s="1525"/>
      <c r="AH510" s="1544"/>
      <c r="AI510" s="1526"/>
      <c r="AJ510" s="1526"/>
      <c r="AK510" s="1546"/>
      <c r="AL510" s="1525"/>
      <c r="AM510" s="1525"/>
      <c r="AN510" s="1525"/>
      <c r="AO510" s="1525"/>
      <c r="AP510" s="1525"/>
      <c r="AQ510" s="1525"/>
      <c r="AR510" s="1525"/>
      <c r="AS510" s="1525"/>
      <c r="AT510" s="1525"/>
      <c r="AU510" s="1525"/>
      <c r="AV510" s="1525"/>
      <c r="AW510" s="1525"/>
      <c r="AX510" s="1525"/>
      <c r="AY510" s="1525"/>
      <c r="AZ510" s="1525"/>
      <c r="BA510" s="1525"/>
      <c r="BB510" s="1525"/>
      <c r="BC510" s="1525"/>
      <c r="BD510" s="1526"/>
      <c r="BE510" s="1526"/>
      <c r="BF510" s="968"/>
    </row>
    <row r="511" spans="1:58" s="522" customFormat="1" ht="34.15" customHeight="1">
      <c r="A511" s="1525"/>
      <c r="B511" s="1526"/>
      <c r="C511" s="1526"/>
      <c r="D511" s="1525"/>
      <c r="E511" s="1525"/>
      <c r="F511" s="1525"/>
      <c r="G511" s="1525"/>
      <c r="H511" s="1525"/>
      <c r="I511" s="1525"/>
      <c r="J511" s="1525"/>
      <c r="K511" s="636" t="s">
        <v>61</v>
      </c>
      <c r="L511" s="636" t="s">
        <v>1579</v>
      </c>
      <c r="M511" s="636" t="s">
        <v>1579</v>
      </c>
      <c r="N511" s="636" t="s">
        <v>254</v>
      </c>
      <c r="O511" s="636" t="s">
        <v>2131</v>
      </c>
      <c r="P511" s="636">
        <v>943718</v>
      </c>
      <c r="Q511" s="1525"/>
      <c r="R511" s="1525"/>
      <c r="S511" s="1525"/>
      <c r="T511" s="1525"/>
      <c r="U511" s="1525"/>
      <c r="V511" s="1525"/>
      <c r="W511" s="1525"/>
      <c r="X511" s="1525"/>
      <c r="Y511" s="1526"/>
      <c r="Z511" s="1544"/>
      <c r="AA511" s="1544"/>
      <c r="AB511" s="1544"/>
      <c r="AC511" s="1544"/>
      <c r="AD511" s="1525"/>
      <c r="AE511" s="1525"/>
      <c r="AF511" s="1525"/>
      <c r="AG511" s="1525"/>
      <c r="AH511" s="1544"/>
      <c r="AI511" s="1526"/>
      <c r="AJ511" s="1526"/>
      <c r="AK511" s="1546"/>
      <c r="AL511" s="1525"/>
      <c r="AM511" s="1525"/>
      <c r="AN511" s="1525"/>
      <c r="AO511" s="1525"/>
      <c r="AP511" s="1525"/>
      <c r="AQ511" s="1525"/>
      <c r="AR511" s="1525"/>
      <c r="AS511" s="1525"/>
      <c r="AT511" s="1525"/>
      <c r="AU511" s="1525"/>
      <c r="AV511" s="1525"/>
      <c r="AW511" s="1525"/>
      <c r="AX511" s="1525"/>
      <c r="AY511" s="1525"/>
      <c r="AZ511" s="1525"/>
      <c r="BA511" s="1525"/>
      <c r="BB511" s="1525"/>
      <c r="BC511" s="1525"/>
      <c r="BD511" s="1526"/>
      <c r="BE511" s="1526"/>
      <c r="BF511" s="968"/>
    </row>
    <row r="512" spans="1:58" s="522" customFormat="1" ht="34.15" customHeight="1">
      <c r="A512" s="1525">
        <v>2018</v>
      </c>
      <c r="B512" s="1526">
        <v>43282</v>
      </c>
      <c r="C512" s="1526">
        <v>43373</v>
      </c>
      <c r="D512" s="1525" t="s">
        <v>794</v>
      </c>
      <c r="E512" s="1525" t="s">
        <v>1615</v>
      </c>
      <c r="F512" s="1525" t="s">
        <v>1615</v>
      </c>
      <c r="G512" s="1525" t="s">
        <v>1820</v>
      </c>
      <c r="H512" s="1525">
        <v>55</v>
      </c>
      <c r="I512" s="1469" t="s">
        <v>599</v>
      </c>
      <c r="J512" s="1525" t="s">
        <v>1821</v>
      </c>
      <c r="K512" s="636" t="s">
        <v>61</v>
      </c>
      <c r="L512" s="636" t="s">
        <v>1579</v>
      </c>
      <c r="M512" s="636" t="s">
        <v>1579</v>
      </c>
      <c r="N512" s="636" t="s">
        <v>2132</v>
      </c>
      <c r="O512" s="636" t="s">
        <v>1916</v>
      </c>
      <c r="P512" s="636">
        <v>219216.8</v>
      </c>
      <c r="Q512" s="1525" t="s">
        <v>61</v>
      </c>
      <c r="R512" s="1525" t="s">
        <v>1579</v>
      </c>
      <c r="S512" s="1525" t="s">
        <v>1579</v>
      </c>
      <c r="T512" s="1525" t="s">
        <v>143</v>
      </c>
      <c r="U512" s="1525" t="s">
        <v>1319</v>
      </c>
      <c r="V512" s="1525" t="s">
        <v>132</v>
      </c>
      <c r="W512" s="1525" t="s">
        <v>51</v>
      </c>
      <c r="X512" s="1525" t="s">
        <v>1820</v>
      </c>
      <c r="Y512" s="1526">
        <v>43304</v>
      </c>
      <c r="Z512" s="1544">
        <v>329360</v>
      </c>
      <c r="AA512" s="1544">
        <v>382057.6</v>
      </c>
      <c r="AB512" s="1544">
        <v>0</v>
      </c>
      <c r="AC512" s="1544">
        <v>382057.6</v>
      </c>
      <c r="AD512" s="1525" t="s">
        <v>241</v>
      </c>
      <c r="AE512" s="1525" t="s">
        <v>1495</v>
      </c>
      <c r="AF512" s="1525" t="s">
        <v>70</v>
      </c>
      <c r="AG512" s="1525" t="s">
        <v>1821</v>
      </c>
      <c r="AH512" s="1544">
        <v>49404</v>
      </c>
      <c r="AI512" s="1526">
        <v>43304</v>
      </c>
      <c r="AJ512" s="1526">
        <v>43465</v>
      </c>
      <c r="AK512" s="1545" t="s">
        <v>1822</v>
      </c>
      <c r="AL512" s="1469" t="s">
        <v>600</v>
      </c>
      <c r="AM512" s="1525" t="s">
        <v>384</v>
      </c>
      <c r="AN512" s="1525" t="s">
        <v>389</v>
      </c>
      <c r="AO512" s="1525" t="s">
        <v>73</v>
      </c>
      <c r="AP512" s="1469" t="s">
        <v>601</v>
      </c>
      <c r="AQ512" s="1525" t="s">
        <v>73</v>
      </c>
      <c r="AR512" s="1525" t="s">
        <v>573</v>
      </c>
      <c r="AS512" s="1525" t="s">
        <v>780</v>
      </c>
      <c r="AT512" s="1525" t="s">
        <v>566</v>
      </c>
      <c r="AU512" s="1525" t="s">
        <v>566</v>
      </c>
      <c r="AV512" s="1525" t="s">
        <v>566</v>
      </c>
      <c r="AW512" s="1525" t="s">
        <v>2228</v>
      </c>
      <c r="AX512" s="1525" t="s">
        <v>74</v>
      </c>
      <c r="AY512" s="1469" t="s">
        <v>569</v>
      </c>
      <c r="AZ512" s="1469" t="s">
        <v>570</v>
      </c>
      <c r="BA512" s="1469" t="s">
        <v>571</v>
      </c>
      <c r="BB512" s="1469" t="s">
        <v>572</v>
      </c>
      <c r="BC512" s="1525" t="s">
        <v>51</v>
      </c>
      <c r="BD512" s="1526">
        <v>43385</v>
      </c>
      <c r="BE512" s="1526">
        <v>43385</v>
      </c>
      <c r="BF512" s="968"/>
    </row>
    <row r="513" spans="1:58" s="522" customFormat="1" ht="34.15" customHeight="1">
      <c r="A513" s="1525"/>
      <c r="B513" s="1526"/>
      <c r="C513" s="1526"/>
      <c r="D513" s="1525"/>
      <c r="E513" s="1525"/>
      <c r="F513" s="1525"/>
      <c r="G513" s="1525"/>
      <c r="H513" s="1525"/>
      <c r="I513" s="1525"/>
      <c r="J513" s="1525"/>
      <c r="K513" s="636" t="s">
        <v>61</v>
      </c>
      <c r="L513" s="636" t="s">
        <v>1579</v>
      </c>
      <c r="M513" s="636" t="s">
        <v>1579</v>
      </c>
      <c r="N513" s="636" t="s">
        <v>2133</v>
      </c>
      <c r="O513" s="636" t="s">
        <v>2134</v>
      </c>
      <c r="P513" s="636">
        <v>389209.23</v>
      </c>
      <c r="Q513" s="1525"/>
      <c r="R513" s="1525"/>
      <c r="S513" s="1525"/>
      <c r="T513" s="1525"/>
      <c r="U513" s="1525"/>
      <c r="V513" s="1525"/>
      <c r="W513" s="1525"/>
      <c r="X513" s="1525"/>
      <c r="Y513" s="1526"/>
      <c r="Z513" s="1544"/>
      <c r="AA513" s="1544"/>
      <c r="AB513" s="1544"/>
      <c r="AC513" s="1544"/>
      <c r="AD513" s="1525"/>
      <c r="AE513" s="1525"/>
      <c r="AF513" s="1525"/>
      <c r="AG513" s="1525"/>
      <c r="AH513" s="1544"/>
      <c r="AI513" s="1526"/>
      <c r="AJ513" s="1526"/>
      <c r="AK513" s="1546"/>
      <c r="AL513" s="1525"/>
      <c r="AM513" s="1525"/>
      <c r="AN513" s="1525"/>
      <c r="AO513" s="1525"/>
      <c r="AP513" s="1525"/>
      <c r="AQ513" s="1525"/>
      <c r="AR513" s="1525"/>
      <c r="AS513" s="1525"/>
      <c r="AT513" s="1525"/>
      <c r="AU513" s="1525"/>
      <c r="AV513" s="1525"/>
      <c r="AW513" s="1525"/>
      <c r="AX513" s="1525"/>
      <c r="AY513" s="1525"/>
      <c r="AZ513" s="1525"/>
      <c r="BA513" s="1525"/>
      <c r="BB513" s="1525"/>
      <c r="BC513" s="1525"/>
      <c r="BD513" s="1526"/>
      <c r="BE513" s="1526"/>
      <c r="BF513" s="968"/>
    </row>
    <row r="514" spans="1:58" s="522" customFormat="1" ht="34.15" customHeight="1">
      <c r="A514" s="636">
        <v>2018</v>
      </c>
      <c r="B514" s="637">
        <v>43282</v>
      </c>
      <c r="C514" s="637">
        <v>43373</v>
      </c>
      <c r="D514" s="636" t="s">
        <v>794</v>
      </c>
      <c r="E514" s="636" t="s">
        <v>1577</v>
      </c>
      <c r="F514" s="636" t="s">
        <v>1577</v>
      </c>
      <c r="G514" s="636" t="s">
        <v>1823</v>
      </c>
      <c r="H514" s="636" t="s">
        <v>488</v>
      </c>
      <c r="I514" s="632" t="s">
        <v>599</v>
      </c>
      <c r="J514" s="636" t="s">
        <v>1824</v>
      </c>
      <c r="K514" s="636" t="s">
        <v>61</v>
      </c>
      <c r="L514" s="636" t="s">
        <v>1579</v>
      </c>
      <c r="M514" s="636" t="s">
        <v>1579</v>
      </c>
      <c r="N514" s="636" t="s">
        <v>2135</v>
      </c>
      <c r="O514" s="636" t="s">
        <v>2136</v>
      </c>
      <c r="P514" s="636">
        <v>508708.5</v>
      </c>
      <c r="Q514" s="636" t="s">
        <v>61</v>
      </c>
      <c r="R514" s="636" t="s">
        <v>1579</v>
      </c>
      <c r="S514" s="636" t="s">
        <v>1579</v>
      </c>
      <c r="T514" s="636" t="s">
        <v>1825</v>
      </c>
      <c r="U514" s="636" t="s">
        <v>1826</v>
      </c>
      <c r="V514" s="636" t="s">
        <v>200</v>
      </c>
      <c r="W514" s="636" t="s">
        <v>51</v>
      </c>
      <c r="X514" s="636" t="s">
        <v>1823</v>
      </c>
      <c r="Y514" s="637">
        <v>43308</v>
      </c>
      <c r="Z514" s="640">
        <v>508708.5</v>
      </c>
      <c r="AA514" s="640">
        <v>508708.5</v>
      </c>
      <c r="AB514" s="640">
        <v>0</v>
      </c>
      <c r="AC514" s="640">
        <v>508708.5</v>
      </c>
      <c r="AD514" s="636" t="s">
        <v>241</v>
      </c>
      <c r="AE514" s="636" t="s">
        <v>1495</v>
      </c>
      <c r="AF514" s="636" t="s">
        <v>70</v>
      </c>
      <c r="AG514" s="636" t="s">
        <v>1824</v>
      </c>
      <c r="AH514" s="640">
        <v>76306.28</v>
      </c>
      <c r="AI514" s="637">
        <v>43308</v>
      </c>
      <c r="AJ514" s="637">
        <v>43465</v>
      </c>
      <c r="AK514" s="638" t="s">
        <v>1827</v>
      </c>
      <c r="AL514" s="632" t="s">
        <v>600</v>
      </c>
      <c r="AM514" s="636" t="s">
        <v>384</v>
      </c>
      <c r="AN514" s="636" t="s">
        <v>389</v>
      </c>
      <c r="AO514" s="636" t="s">
        <v>73</v>
      </c>
      <c r="AP514" s="632" t="s">
        <v>601</v>
      </c>
      <c r="AQ514" s="636" t="s">
        <v>73</v>
      </c>
      <c r="AR514" s="636" t="s">
        <v>573</v>
      </c>
      <c r="AS514" s="636" t="s">
        <v>780</v>
      </c>
      <c r="AT514" s="636" t="s">
        <v>566</v>
      </c>
      <c r="AU514" s="636" t="s">
        <v>566</v>
      </c>
      <c r="AV514" s="636" t="s">
        <v>566</v>
      </c>
      <c r="AW514" s="636" t="s">
        <v>2228</v>
      </c>
      <c r="AX514" s="636" t="s">
        <v>74</v>
      </c>
      <c r="AY514" s="632" t="s">
        <v>569</v>
      </c>
      <c r="AZ514" s="632" t="s">
        <v>570</v>
      </c>
      <c r="BA514" s="632" t="s">
        <v>571</v>
      </c>
      <c r="BB514" s="632" t="s">
        <v>572</v>
      </c>
      <c r="BC514" s="636" t="s">
        <v>51</v>
      </c>
      <c r="BD514" s="637">
        <v>43385</v>
      </c>
      <c r="BE514" s="637">
        <v>43385</v>
      </c>
    </row>
    <row r="515" spans="1:58" s="522" customFormat="1" ht="34.15" customHeight="1">
      <c r="A515" s="1525">
        <v>2018</v>
      </c>
      <c r="B515" s="1526">
        <v>43282</v>
      </c>
      <c r="C515" s="1526">
        <v>43373</v>
      </c>
      <c r="D515" s="1525" t="s">
        <v>794</v>
      </c>
      <c r="E515" s="1525" t="s">
        <v>1577</v>
      </c>
      <c r="F515" s="1525" t="s">
        <v>1577</v>
      </c>
      <c r="G515" s="1525" t="s">
        <v>1828</v>
      </c>
      <c r="H515" s="1525" t="s">
        <v>382</v>
      </c>
      <c r="I515" s="1469" t="s">
        <v>599</v>
      </c>
      <c r="J515" s="1525" t="s">
        <v>1829</v>
      </c>
      <c r="K515" s="636" t="s">
        <v>61</v>
      </c>
      <c r="L515" s="636" t="s">
        <v>1579</v>
      </c>
      <c r="M515" s="636" t="s">
        <v>1579</v>
      </c>
      <c r="N515" s="636" t="s">
        <v>2137</v>
      </c>
      <c r="O515" s="636" t="s">
        <v>2138</v>
      </c>
      <c r="P515" s="636">
        <v>2316520.67</v>
      </c>
      <c r="Q515" s="1525" t="s">
        <v>61</v>
      </c>
      <c r="R515" s="1525" t="s">
        <v>1579</v>
      </c>
      <c r="S515" s="1525" t="s">
        <v>1579</v>
      </c>
      <c r="T515" s="1525" t="s">
        <v>1830</v>
      </c>
      <c r="U515" s="1525" t="s">
        <v>1831</v>
      </c>
      <c r="V515" s="1525" t="s">
        <v>171</v>
      </c>
      <c r="W515" s="1525" t="s">
        <v>51</v>
      </c>
      <c r="X515" s="1525" t="s">
        <v>1828</v>
      </c>
      <c r="Y515" s="1526">
        <v>43308</v>
      </c>
      <c r="Z515" s="1544">
        <v>1884894.01</v>
      </c>
      <c r="AA515" s="1544">
        <v>2186477.06</v>
      </c>
      <c r="AB515" s="1544">
        <v>0</v>
      </c>
      <c r="AC515" s="1544">
        <v>2186477.06</v>
      </c>
      <c r="AD515" s="1525" t="s">
        <v>241</v>
      </c>
      <c r="AE515" s="1525" t="s">
        <v>1495</v>
      </c>
      <c r="AF515" s="1525" t="s">
        <v>70</v>
      </c>
      <c r="AG515" s="1525" t="s">
        <v>1829</v>
      </c>
      <c r="AH515" s="1544">
        <v>282734.09999999998</v>
      </c>
      <c r="AI515" s="1526">
        <v>43308</v>
      </c>
      <c r="AJ515" s="1526">
        <v>43465</v>
      </c>
      <c r="AK515" s="1545" t="s">
        <v>1832</v>
      </c>
      <c r="AL515" s="1469" t="s">
        <v>600</v>
      </c>
      <c r="AM515" s="1525" t="s">
        <v>384</v>
      </c>
      <c r="AN515" s="1525" t="s">
        <v>389</v>
      </c>
      <c r="AO515" s="1525" t="s">
        <v>73</v>
      </c>
      <c r="AP515" s="1469" t="s">
        <v>601</v>
      </c>
      <c r="AQ515" s="1525" t="s">
        <v>73</v>
      </c>
      <c r="AR515" s="1525" t="s">
        <v>573</v>
      </c>
      <c r="AS515" s="1525" t="s">
        <v>780</v>
      </c>
      <c r="AT515" s="1525" t="s">
        <v>566</v>
      </c>
      <c r="AU515" s="1525" t="s">
        <v>566</v>
      </c>
      <c r="AV515" s="1525" t="s">
        <v>566</v>
      </c>
      <c r="AW515" s="1525" t="s">
        <v>2228</v>
      </c>
      <c r="AX515" s="1525" t="s">
        <v>74</v>
      </c>
      <c r="AY515" s="1469" t="s">
        <v>569</v>
      </c>
      <c r="AZ515" s="1469" t="s">
        <v>570</v>
      </c>
      <c r="BA515" s="1469" t="s">
        <v>571</v>
      </c>
      <c r="BB515" s="1469" t="s">
        <v>572</v>
      </c>
      <c r="BC515" s="1525" t="s">
        <v>51</v>
      </c>
      <c r="BD515" s="1526">
        <v>43385</v>
      </c>
      <c r="BE515" s="1526">
        <v>43385</v>
      </c>
      <c r="BF515" s="968"/>
    </row>
    <row r="516" spans="1:58" s="522" customFormat="1" ht="34.15" customHeight="1">
      <c r="A516" s="1525"/>
      <c r="B516" s="1526"/>
      <c r="C516" s="1526"/>
      <c r="D516" s="1525"/>
      <c r="E516" s="1525"/>
      <c r="F516" s="1525"/>
      <c r="G516" s="1525"/>
      <c r="H516" s="1525"/>
      <c r="I516" s="1525"/>
      <c r="J516" s="1525"/>
      <c r="K516" s="636" t="s">
        <v>61</v>
      </c>
      <c r="L516" s="636" t="s">
        <v>1579</v>
      </c>
      <c r="M516" s="636" t="s">
        <v>1579</v>
      </c>
      <c r="N516" s="636" t="s">
        <v>2139</v>
      </c>
      <c r="O516" s="636" t="s">
        <v>2140</v>
      </c>
      <c r="P516" s="636">
        <v>2607537.9900000002</v>
      </c>
      <c r="Q516" s="1525"/>
      <c r="R516" s="1525"/>
      <c r="S516" s="1525"/>
      <c r="T516" s="1525"/>
      <c r="U516" s="1525"/>
      <c r="V516" s="1525"/>
      <c r="W516" s="1525"/>
      <c r="X516" s="1525"/>
      <c r="Y516" s="1526"/>
      <c r="Z516" s="1544"/>
      <c r="AA516" s="1544"/>
      <c r="AB516" s="1544"/>
      <c r="AC516" s="1544"/>
      <c r="AD516" s="1525"/>
      <c r="AE516" s="1525"/>
      <c r="AF516" s="1525"/>
      <c r="AG516" s="1525"/>
      <c r="AH516" s="1544"/>
      <c r="AI516" s="1526"/>
      <c r="AJ516" s="1526"/>
      <c r="AK516" s="1546"/>
      <c r="AL516" s="1525"/>
      <c r="AM516" s="1525"/>
      <c r="AN516" s="1525"/>
      <c r="AO516" s="1525"/>
      <c r="AP516" s="1525"/>
      <c r="AQ516" s="1525"/>
      <c r="AR516" s="1525"/>
      <c r="AS516" s="1525"/>
      <c r="AT516" s="1525"/>
      <c r="AU516" s="1525"/>
      <c r="AV516" s="1525"/>
      <c r="AW516" s="1525"/>
      <c r="AX516" s="1525"/>
      <c r="AY516" s="1525"/>
      <c r="AZ516" s="1525"/>
      <c r="BA516" s="1525"/>
      <c r="BB516" s="1525"/>
      <c r="BC516" s="1525"/>
      <c r="BD516" s="1526"/>
      <c r="BE516" s="1526"/>
      <c r="BF516" s="968"/>
    </row>
    <row r="517" spans="1:58" s="522" customFormat="1" ht="34.15" customHeight="1">
      <c r="A517" s="1525"/>
      <c r="B517" s="1526"/>
      <c r="C517" s="1526"/>
      <c r="D517" s="1525"/>
      <c r="E517" s="1525"/>
      <c r="F517" s="1525"/>
      <c r="G517" s="1525"/>
      <c r="H517" s="1525"/>
      <c r="I517" s="1525"/>
      <c r="J517" s="1525"/>
      <c r="K517" s="636" t="s">
        <v>2141</v>
      </c>
      <c r="L517" s="636" t="s">
        <v>2065</v>
      </c>
      <c r="M517" s="636" t="s">
        <v>2142</v>
      </c>
      <c r="N517" s="636" t="s">
        <v>2009</v>
      </c>
      <c r="O517" s="636" t="s">
        <v>2143</v>
      </c>
      <c r="P517" s="636">
        <v>2638819.4900000002</v>
      </c>
      <c r="Q517" s="1525"/>
      <c r="R517" s="1525"/>
      <c r="S517" s="1525"/>
      <c r="T517" s="1525"/>
      <c r="U517" s="1525"/>
      <c r="V517" s="1525"/>
      <c r="W517" s="1525"/>
      <c r="X517" s="1525"/>
      <c r="Y517" s="1526"/>
      <c r="Z517" s="1544"/>
      <c r="AA517" s="1544"/>
      <c r="AB517" s="1544"/>
      <c r="AC517" s="1544"/>
      <c r="AD517" s="1525"/>
      <c r="AE517" s="1525"/>
      <c r="AF517" s="1525"/>
      <c r="AG517" s="1525"/>
      <c r="AH517" s="1544"/>
      <c r="AI517" s="1526"/>
      <c r="AJ517" s="1526"/>
      <c r="AK517" s="1546"/>
      <c r="AL517" s="1525"/>
      <c r="AM517" s="1525"/>
      <c r="AN517" s="1525"/>
      <c r="AO517" s="1525"/>
      <c r="AP517" s="1525"/>
      <c r="AQ517" s="1525"/>
      <c r="AR517" s="1525"/>
      <c r="AS517" s="1525"/>
      <c r="AT517" s="1525"/>
      <c r="AU517" s="1525"/>
      <c r="AV517" s="1525"/>
      <c r="AW517" s="1525"/>
      <c r="AX517" s="1525"/>
      <c r="AY517" s="1525"/>
      <c r="AZ517" s="1525"/>
      <c r="BA517" s="1525"/>
      <c r="BB517" s="1525"/>
      <c r="BC517" s="1525"/>
      <c r="BD517" s="1526"/>
      <c r="BE517" s="1526"/>
      <c r="BF517" s="968"/>
    </row>
    <row r="518" spans="1:58" s="522" customFormat="1" ht="34.15" customHeight="1">
      <c r="A518" s="1525">
        <v>2018</v>
      </c>
      <c r="B518" s="1526">
        <v>43282</v>
      </c>
      <c r="C518" s="1526">
        <v>43373</v>
      </c>
      <c r="D518" s="1525" t="s">
        <v>794</v>
      </c>
      <c r="E518" s="1525" t="s">
        <v>1615</v>
      </c>
      <c r="F518" s="1525" t="s">
        <v>1615</v>
      </c>
      <c r="G518" s="1525" t="s">
        <v>1833</v>
      </c>
      <c r="H518" s="1525">
        <v>55</v>
      </c>
      <c r="I518" s="1469" t="s">
        <v>599</v>
      </c>
      <c r="J518" s="1525" t="s">
        <v>1834</v>
      </c>
      <c r="K518" s="636" t="s">
        <v>61</v>
      </c>
      <c r="L518" s="636" t="s">
        <v>1579</v>
      </c>
      <c r="M518" s="636" t="s">
        <v>1579</v>
      </c>
      <c r="N518" s="636" t="s">
        <v>2132</v>
      </c>
      <c r="O518" s="636" t="s">
        <v>2144</v>
      </c>
      <c r="P518" s="636">
        <v>219216.8</v>
      </c>
      <c r="Q518" s="1525" t="s">
        <v>61</v>
      </c>
      <c r="R518" s="1525" t="s">
        <v>1579</v>
      </c>
      <c r="S518" s="1525" t="s">
        <v>1579</v>
      </c>
      <c r="T518" s="1525" t="s">
        <v>533</v>
      </c>
      <c r="U518" s="1525" t="s">
        <v>1818</v>
      </c>
      <c r="V518" s="1525" t="s">
        <v>132</v>
      </c>
      <c r="W518" s="1525" t="s">
        <v>51</v>
      </c>
      <c r="X518" s="1525" t="s">
        <v>1833</v>
      </c>
      <c r="Y518" s="1526">
        <v>43311</v>
      </c>
      <c r="Z518" s="1544">
        <v>56986</v>
      </c>
      <c r="AA518" s="1544">
        <v>66103.759999999995</v>
      </c>
      <c r="AB518" s="1544">
        <v>0</v>
      </c>
      <c r="AC518" s="1544">
        <v>66103.759999999995</v>
      </c>
      <c r="AD518" s="1525" t="s">
        <v>241</v>
      </c>
      <c r="AE518" s="1525" t="s">
        <v>1495</v>
      </c>
      <c r="AF518" s="1525" t="s">
        <v>70</v>
      </c>
      <c r="AG518" s="1525" t="s">
        <v>1834</v>
      </c>
      <c r="AH518" s="1544">
        <v>0</v>
      </c>
      <c r="AI518" s="1526">
        <v>43311</v>
      </c>
      <c r="AJ518" s="1526">
        <v>43465</v>
      </c>
      <c r="AK518" s="1545" t="s">
        <v>1835</v>
      </c>
      <c r="AL518" s="1469" t="s">
        <v>600</v>
      </c>
      <c r="AM518" s="1525" t="s">
        <v>384</v>
      </c>
      <c r="AN518" s="1525" t="s">
        <v>389</v>
      </c>
      <c r="AO518" s="1525" t="s">
        <v>73</v>
      </c>
      <c r="AP518" s="1469" t="s">
        <v>601</v>
      </c>
      <c r="AQ518" s="1525" t="s">
        <v>73</v>
      </c>
      <c r="AR518" s="1525" t="s">
        <v>573</v>
      </c>
      <c r="AS518" s="1525" t="s">
        <v>780</v>
      </c>
      <c r="AT518" s="1525" t="s">
        <v>566</v>
      </c>
      <c r="AU518" s="1525" t="s">
        <v>566</v>
      </c>
      <c r="AV518" s="1525" t="s">
        <v>566</v>
      </c>
      <c r="AW518" s="1525" t="s">
        <v>2228</v>
      </c>
      <c r="AX518" s="1525" t="s">
        <v>74</v>
      </c>
      <c r="AY518" s="1469" t="s">
        <v>569</v>
      </c>
      <c r="AZ518" s="1469" t="s">
        <v>570</v>
      </c>
      <c r="BA518" s="1469" t="s">
        <v>571</v>
      </c>
      <c r="BB518" s="1469" t="s">
        <v>572</v>
      </c>
      <c r="BC518" s="1525" t="s">
        <v>51</v>
      </c>
      <c r="BD518" s="1526">
        <v>43385</v>
      </c>
      <c r="BE518" s="1526">
        <v>43385</v>
      </c>
      <c r="BF518" s="968"/>
    </row>
    <row r="519" spans="1:58" s="522" customFormat="1" ht="34.15" customHeight="1">
      <c r="A519" s="1525"/>
      <c r="B519" s="1526"/>
      <c r="C519" s="1526"/>
      <c r="D519" s="1525"/>
      <c r="E519" s="1525"/>
      <c r="F519" s="1525"/>
      <c r="G519" s="1525"/>
      <c r="H519" s="1525"/>
      <c r="I519" s="1525"/>
      <c r="J519" s="1525"/>
      <c r="K519" s="636" t="s">
        <v>61</v>
      </c>
      <c r="L519" s="636" t="s">
        <v>1579</v>
      </c>
      <c r="M519" s="636" t="s">
        <v>1579</v>
      </c>
      <c r="N519" s="636" t="s">
        <v>2133</v>
      </c>
      <c r="O519" s="636" t="s">
        <v>2145</v>
      </c>
      <c r="P519" s="636">
        <v>389209.23</v>
      </c>
      <c r="Q519" s="1525"/>
      <c r="R519" s="1525"/>
      <c r="S519" s="1525"/>
      <c r="T519" s="1525"/>
      <c r="U519" s="1525"/>
      <c r="V519" s="1525"/>
      <c r="W519" s="1525"/>
      <c r="X519" s="1525"/>
      <c r="Y519" s="1526"/>
      <c r="Z519" s="1544"/>
      <c r="AA519" s="1544"/>
      <c r="AB519" s="1544"/>
      <c r="AC519" s="1544"/>
      <c r="AD519" s="1525"/>
      <c r="AE519" s="1525"/>
      <c r="AF519" s="1525"/>
      <c r="AG519" s="1525"/>
      <c r="AH519" s="1544"/>
      <c r="AI519" s="1526"/>
      <c r="AJ519" s="1526"/>
      <c r="AK519" s="1546"/>
      <c r="AL519" s="1525"/>
      <c r="AM519" s="1525"/>
      <c r="AN519" s="1525"/>
      <c r="AO519" s="1525"/>
      <c r="AP519" s="1525"/>
      <c r="AQ519" s="1525"/>
      <c r="AR519" s="1525"/>
      <c r="AS519" s="1525"/>
      <c r="AT519" s="1525"/>
      <c r="AU519" s="1525"/>
      <c r="AV519" s="1525"/>
      <c r="AW519" s="1525"/>
      <c r="AX519" s="1525"/>
      <c r="AY519" s="1525"/>
      <c r="AZ519" s="1525"/>
      <c r="BA519" s="1525"/>
      <c r="BB519" s="1525"/>
      <c r="BC519" s="1525"/>
      <c r="BD519" s="1526"/>
      <c r="BE519" s="1526"/>
      <c r="BF519" s="968"/>
    </row>
    <row r="520" spans="1:58" s="522" customFormat="1" ht="34.15" customHeight="1">
      <c r="A520" s="1525">
        <v>2018</v>
      </c>
      <c r="B520" s="1526">
        <v>43282</v>
      </c>
      <c r="C520" s="1526">
        <v>43373</v>
      </c>
      <c r="D520" s="1525" t="s">
        <v>794</v>
      </c>
      <c r="E520" s="1525" t="s">
        <v>1615</v>
      </c>
      <c r="F520" s="1525" t="s">
        <v>1615</v>
      </c>
      <c r="G520" s="1525" t="s">
        <v>1836</v>
      </c>
      <c r="H520" s="1525">
        <v>55</v>
      </c>
      <c r="I520" s="1469" t="s">
        <v>599</v>
      </c>
      <c r="J520" s="1525" t="s">
        <v>1837</v>
      </c>
      <c r="K520" s="636" t="s">
        <v>61</v>
      </c>
      <c r="L520" s="636" t="s">
        <v>1579</v>
      </c>
      <c r="M520" s="636" t="s">
        <v>1579</v>
      </c>
      <c r="N520" s="636" t="s">
        <v>2005</v>
      </c>
      <c r="O520" s="636" t="s">
        <v>1927</v>
      </c>
      <c r="P520" s="636">
        <v>326966.42</v>
      </c>
      <c r="Q520" s="1525" t="s">
        <v>305</v>
      </c>
      <c r="R520" s="1525" t="s">
        <v>322</v>
      </c>
      <c r="S520" s="1525" t="s">
        <v>307</v>
      </c>
      <c r="T520" s="1525" t="s">
        <v>1363</v>
      </c>
      <c r="U520" s="1525" t="s">
        <v>1528</v>
      </c>
      <c r="V520" s="1525" t="s">
        <v>132</v>
      </c>
      <c r="W520" s="1525" t="s">
        <v>51</v>
      </c>
      <c r="X520" s="1525" t="s">
        <v>1836</v>
      </c>
      <c r="Y520" s="1526">
        <v>43311</v>
      </c>
      <c r="Z520" s="1544">
        <v>172000</v>
      </c>
      <c r="AA520" s="1544">
        <v>199520</v>
      </c>
      <c r="AB520" s="1544">
        <v>0</v>
      </c>
      <c r="AC520" s="1544">
        <v>199520</v>
      </c>
      <c r="AD520" s="1525" t="s">
        <v>241</v>
      </c>
      <c r="AE520" s="1525" t="s">
        <v>1495</v>
      </c>
      <c r="AF520" s="1525" t="s">
        <v>70</v>
      </c>
      <c r="AG520" s="1525" t="s">
        <v>1837</v>
      </c>
      <c r="AH520" s="1544">
        <v>25800</v>
      </c>
      <c r="AI520" s="1526">
        <v>43326</v>
      </c>
      <c r="AJ520" s="1526">
        <v>43465</v>
      </c>
      <c r="AK520" s="1545" t="s">
        <v>1838</v>
      </c>
      <c r="AL520" s="1469" t="s">
        <v>600</v>
      </c>
      <c r="AM520" s="1525" t="s">
        <v>384</v>
      </c>
      <c r="AN520" s="1525" t="s">
        <v>389</v>
      </c>
      <c r="AO520" s="1525" t="s">
        <v>73</v>
      </c>
      <c r="AP520" s="1469" t="s">
        <v>601</v>
      </c>
      <c r="AQ520" s="1525" t="s">
        <v>73</v>
      </c>
      <c r="AR520" s="1525" t="s">
        <v>573</v>
      </c>
      <c r="AS520" s="1525" t="s">
        <v>780</v>
      </c>
      <c r="AT520" s="1525" t="s">
        <v>566</v>
      </c>
      <c r="AU520" s="1525" t="s">
        <v>566</v>
      </c>
      <c r="AV520" s="1525" t="s">
        <v>566</v>
      </c>
      <c r="AW520" s="1525" t="s">
        <v>2228</v>
      </c>
      <c r="AX520" s="1525" t="s">
        <v>74</v>
      </c>
      <c r="AY520" s="1469" t="s">
        <v>569</v>
      </c>
      <c r="AZ520" s="1469" t="s">
        <v>570</v>
      </c>
      <c r="BA520" s="1469" t="s">
        <v>571</v>
      </c>
      <c r="BB520" s="1469" t="s">
        <v>572</v>
      </c>
      <c r="BC520" s="1525" t="s">
        <v>51</v>
      </c>
      <c r="BD520" s="1526">
        <v>43385</v>
      </c>
      <c r="BE520" s="1526">
        <v>43385</v>
      </c>
      <c r="BF520" s="968"/>
    </row>
    <row r="521" spans="1:58" s="522" customFormat="1" ht="34.15" customHeight="1">
      <c r="A521" s="1525"/>
      <c r="B521" s="1526"/>
      <c r="C521" s="1526"/>
      <c r="D521" s="1525"/>
      <c r="E521" s="1525"/>
      <c r="F521" s="1525"/>
      <c r="G521" s="1525"/>
      <c r="H521" s="1525"/>
      <c r="I521" s="1525"/>
      <c r="J521" s="1525"/>
      <c r="K521" s="636" t="s">
        <v>61</v>
      </c>
      <c r="L521" s="636" t="s">
        <v>1579</v>
      </c>
      <c r="M521" s="636" t="s">
        <v>1579</v>
      </c>
      <c r="N521" s="636" t="s">
        <v>2132</v>
      </c>
      <c r="O521" s="636" t="s">
        <v>1916</v>
      </c>
      <c r="P521" s="636">
        <v>351596</v>
      </c>
      <c r="Q521" s="1525"/>
      <c r="R521" s="1525"/>
      <c r="S521" s="1525"/>
      <c r="T521" s="1525"/>
      <c r="U521" s="1525"/>
      <c r="V521" s="1525"/>
      <c r="W521" s="1525"/>
      <c r="X521" s="1525"/>
      <c r="Y521" s="1526"/>
      <c r="Z521" s="1544"/>
      <c r="AA521" s="1544"/>
      <c r="AB521" s="1544"/>
      <c r="AC521" s="1544"/>
      <c r="AD521" s="1525"/>
      <c r="AE521" s="1525"/>
      <c r="AF521" s="1525"/>
      <c r="AG521" s="1525"/>
      <c r="AH521" s="1544"/>
      <c r="AI521" s="1526"/>
      <c r="AJ521" s="1526"/>
      <c r="AK521" s="1546"/>
      <c r="AL521" s="1525"/>
      <c r="AM521" s="1525"/>
      <c r="AN521" s="1525"/>
      <c r="AO521" s="1525"/>
      <c r="AP521" s="1525"/>
      <c r="AQ521" s="1525"/>
      <c r="AR521" s="1525"/>
      <c r="AS521" s="1525"/>
      <c r="AT521" s="1525"/>
      <c r="AU521" s="1525"/>
      <c r="AV521" s="1525"/>
      <c r="AW521" s="1525"/>
      <c r="AX521" s="1525"/>
      <c r="AY521" s="1525"/>
      <c r="AZ521" s="1525"/>
      <c r="BA521" s="1525"/>
      <c r="BB521" s="1525"/>
      <c r="BC521" s="1525"/>
      <c r="BD521" s="1526"/>
      <c r="BE521" s="1526"/>
      <c r="BF521" s="968"/>
    </row>
    <row r="522" spans="1:58" s="522" customFormat="1" ht="34.15" customHeight="1">
      <c r="A522" s="1525"/>
      <c r="B522" s="1526"/>
      <c r="C522" s="1526"/>
      <c r="D522" s="1525"/>
      <c r="E522" s="1525"/>
      <c r="F522" s="1525"/>
      <c r="G522" s="1525"/>
      <c r="H522" s="1525"/>
      <c r="I522" s="1525"/>
      <c r="J522" s="1525"/>
      <c r="K522" s="636" t="s">
        <v>2006</v>
      </c>
      <c r="L522" s="636" t="s">
        <v>2007</v>
      </c>
      <c r="M522" s="636" t="s">
        <v>2008</v>
      </c>
      <c r="N522" s="636" t="s">
        <v>2009</v>
      </c>
      <c r="O522" s="636" t="s">
        <v>1920</v>
      </c>
      <c r="P522" s="636">
        <v>392358.40000000002</v>
      </c>
      <c r="Q522" s="1525"/>
      <c r="R522" s="1525"/>
      <c r="S522" s="1525"/>
      <c r="T522" s="1525"/>
      <c r="U522" s="1525"/>
      <c r="V522" s="1525"/>
      <c r="W522" s="1525"/>
      <c r="X522" s="1525"/>
      <c r="Y522" s="1526"/>
      <c r="Z522" s="1544"/>
      <c r="AA522" s="1544"/>
      <c r="AB522" s="1544"/>
      <c r="AC522" s="1544"/>
      <c r="AD522" s="1525"/>
      <c r="AE522" s="1525"/>
      <c r="AF522" s="1525"/>
      <c r="AG522" s="1525"/>
      <c r="AH522" s="1544"/>
      <c r="AI522" s="1526"/>
      <c r="AJ522" s="1526"/>
      <c r="AK522" s="1546"/>
      <c r="AL522" s="1525"/>
      <c r="AM522" s="1525"/>
      <c r="AN522" s="1525"/>
      <c r="AO522" s="1525"/>
      <c r="AP522" s="1525"/>
      <c r="AQ522" s="1525"/>
      <c r="AR522" s="1525"/>
      <c r="AS522" s="1525"/>
      <c r="AT522" s="1525"/>
      <c r="AU522" s="1525"/>
      <c r="AV522" s="1525"/>
      <c r="AW522" s="1525"/>
      <c r="AX522" s="1525"/>
      <c r="AY522" s="1525"/>
      <c r="AZ522" s="1525"/>
      <c r="BA522" s="1525"/>
      <c r="BB522" s="1525"/>
      <c r="BC522" s="1525"/>
      <c r="BD522" s="1526"/>
      <c r="BE522" s="1526"/>
      <c r="BF522" s="968"/>
    </row>
    <row r="523" spans="1:58" s="522" customFormat="1" ht="34.15" customHeight="1">
      <c r="A523" s="1525">
        <v>2018</v>
      </c>
      <c r="B523" s="1526">
        <v>43282</v>
      </c>
      <c r="C523" s="1526">
        <v>43373</v>
      </c>
      <c r="D523" s="1525" t="s">
        <v>794</v>
      </c>
      <c r="E523" s="1525" t="s">
        <v>1577</v>
      </c>
      <c r="F523" s="1525" t="s">
        <v>1577</v>
      </c>
      <c r="G523" s="1525" t="s">
        <v>1839</v>
      </c>
      <c r="H523" s="1525" t="s">
        <v>393</v>
      </c>
      <c r="I523" s="1469" t="s">
        <v>599</v>
      </c>
      <c r="J523" s="1525" t="s">
        <v>139</v>
      </c>
      <c r="K523" s="636" t="s">
        <v>61</v>
      </c>
      <c r="L523" s="636" t="s">
        <v>1579</v>
      </c>
      <c r="M523" s="636" t="s">
        <v>1579</v>
      </c>
      <c r="N523" s="636" t="s">
        <v>455</v>
      </c>
      <c r="O523" s="636" t="s">
        <v>2146</v>
      </c>
      <c r="P523" s="636">
        <v>455880</v>
      </c>
      <c r="Q523" s="1525" t="s">
        <v>61</v>
      </c>
      <c r="R523" s="1525" t="s">
        <v>1579</v>
      </c>
      <c r="S523" s="1525" t="s">
        <v>1579</v>
      </c>
      <c r="T523" s="1525" t="s">
        <v>239</v>
      </c>
      <c r="U523" s="1525" t="s">
        <v>1840</v>
      </c>
      <c r="V523" s="1525" t="s">
        <v>171</v>
      </c>
      <c r="W523" s="1525" t="s">
        <v>51</v>
      </c>
      <c r="X523" s="1525" t="s">
        <v>1839</v>
      </c>
      <c r="Y523" s="1526">
        <v>43321</v>
      </c>
      <c r="Z523" s="1544">
        <v>393000</v>
      </c>
      <c r="AA523" s="1544">
        <v>455880</v>
      </c>
      <c r="AB523" s="1544">
        <v>0</v>
      </c>
      <c r="AC523" s="1544">
        <v>455880</v>
      </c>
      <c r="AD523" s="1525" t="s">
        <v>241</v>
      </c>
      <c r="AE523" s="1525" t="s">
        <v>1495</v>
      </c>
      <c r="AF523" s="1525" t="s">
        <v>70</v>
      </c>
      <c r="AG523" s="1525" t="s">
        <v>139</v>
      </c>
      <c r="AH523" s="1544">
        <v>58950</v>
      </c>
      <c r="AI523" s="1526">
        <v>43321</v>
      </c>
      <c r="AJ523" s="1526">
        <v>43465</v>
      </c>
      <c r="AK523" s="1545" t="s">
        <v>1841</v>
      </c>
      <c r="AL523" s="1469" t="s">
        <v>600</v>
      </c>
      <c r="AM523" s="1525" t="s">
        <v>384</v>
      </c>
      <c r="AN523" s="1525" t="s">
        <v>389</v>
      </c>
      <c r="AO523" s="1525" t="s">
        <v>73</v>
      </c>
      <c r="AP523" s="1469" t="s">
        <v>601</v>
      </c>
      <c r="AQ523" s="1525" t="s">
        <v>73</v>
      </c>
      <c r="AR523" s="1525" t="s">
        <v>573</v>
      </c>
      <c r="AS523" s="1525" t="s">
        <v>780</v>
      </c>
      <c r="AT523" s="1525" t="s">
        <v>566</v>
      </c>
      <c r="AU523" s="1525" t="s">
        <v>566</v>
      </c>
      <c r="AV523" s="1525" t="s">
        <v>566</v>
      </c>
      <c r="AW523" s="1525" t="s">
        <v>2228</v>
      </c>
      <c r="AX523" s="1525" t="s">
        <v>74</v>
      </c>
      <c r="AY523" s="1469" t="s">
        <v>569</v>
      </c>
      <c r="AZ523" s="1469" t="s">
        <v>570</v>
      </c>
      <c r="BA523" s="1469" t="s">
        <v>571</v>
      </c>
      <c r="BB523" s="1469" t="s">
        <v>572</v>
      </c>
      <c r="BC523" s="1525" t="s">
        <v>51</v>
      </c>
      <c r="BD523" s="1526">
        <v>43385</v>
      </c>
      <c r="BE523" s="1526">
        <v>43385</v>
      </c>
      <c r="BF523" s="968"/>
    </row>
    <row r="524" spans="1:58" s="522" customFormat="1" ht="34.15" customHeight="1">
      <c r="A524" s="1525"/>
      <c r="B524" s="1526"/>
      <c r="C524" s="1526"/>
      <c r="D524" s="1525"/>
      <c r="E524" s="1525"/>
      <c r="F524" s="1525"/>
      <c r="G524" s="1525"/>
      <c r="H524" s="1525"/>
      <c r="I524" s="1525"/>
      <c r="J524" s="1525"/>
      <c r="K524" s="636" t="s">
        <v>61</v>
      </c>
      <c r="L524" s="636" t="s">
        <v>1579</v>
      </c>
      <c r="M524" s="636" t="s">
        <v>1579</v>
      </c>
      <c r="N524" s="636" t="s">
        <v>2039</v>
      </c>
      <c r="O524" s="636" t="s">
        <v>2040</v>
      </c>
      <c r="P524" s="636">
        <v>506026.8</v>
      </c>
      <c r="Q524" s="1525"/>
      <c r="R524" s="1525"/>
      <c r="S524" s="1525"/>
      <c r="T524" s="1525"/>
      <c r="U524" s="1525"/>
      <c r="V524" s="1525"/>
      <c r="W524" s="1525"/>
      <c r="X524" s="1525"/>
      <c r="Y524" s="1526"/>
      <c r="Z524" s="1544"/>
      <c r="AA524" s="1544"/>
      <c r="AB524" s="1544"/>
      <c r="AC524" s="1544"/>
      <c r="AD524" s="1525"/>
      <c r="AE524" s="1525"/>
      <c r="AF524" s="1525"/>
      <c r="AG524" s="1525"/>
      <c r="AH524" s="1544"/>
      <c r="AI524" s="1526"/>
      <c r="AJ524" s="1526"/>
      <c r="AK524" s="1546"/>
      <c r="AL524" s="1525"/>
      <c r="AM524" s="1525"/>
      <c r="AN524" s="1525"/>
      <c r="AO524" s="1525"/>
      <c r="AP524" s="1525"/>
      <c r="AQ524" s="1525"/>
      <c r="AR524" s="1525"/>
      <c r="AS524" s="1525"/>
      <c r="AT524" s="1525"/>
      <c r="AU524" s="1525"/>
      <c r="AV524" s="1525"/>
      <c r="AW524" s="1525"/>
      <c r="AX524" s="1525"/>
      <c r="AY524" s="1525"/>
      <c r="AZ524" s="1525"/>
      <c r="BA524" s="1525"/>
      <c r="BB524" s="1525"/>
      <c r="BC524" s="1525"/>
      <c r="BD524" s="1526"/>
      <c r="BE524" s="1526"/>
      <c r="BF524" s="968"/>
    </row>
    <row r="525" spans="1:58" s="522" customFormat="1" ht="34.15" customHeight="1">
      <c r="A525" s="1525"/>
      <c r="B525" s="1526"/>
      <c r="C525" s="1526"/>
      <c r="D525" s="1525"/>
      <c r="E525" s="1525"/>
      <c r="F525" s="1525"/>
      <c r="G525" s="1525"/>
      <c r="H525" s="1525"/>
      <c r="I525" s="1525"/>
      <c r="J525" s="1525"/>
      <c r="K525" s="636" t="s">
        <v>61</v>
      </c>
      <c r="L525" s="636" t="s">
        <v>1579</v>
      </c>
      <c r="M525" s="636" t="s">
        <v>1579</v>
      </c>
      <c r="N525" s="636" t="s">
        <v>2017</v>
      </c>
      <c r="O525" s="636" t="s">
        <v>2018</v>
      </c>
      <c r="P525" s="636">
        <v>561689.75</v>
      </c>
      <c r="Q525" s="1525"/>
      <c r="R525" s="1525"/>
      <c r="S525" s="1525"/>
      <c r="T525" s="1525"/>
      <c r="U525" s="1525"/>
      <c r="V525" s="1525"/>
      <c r="W525" s="1525"/>
      <c r="X525" s="1525"/>
      <c r="Y525" s="1526"/>
      <c r="Z525" s="1544"/>
      <c r="AA525" s="1544"/>
      <c r="AB525" s="1544"/>
      <c r="AC525" s="1544"/>
      <c r="AD525" s="1525"/>
      <c r="AE525" s="1525"/>
      <c r="AF525" s="1525"/>
      <c r="AG525" s="1525"/>
      <c r="AH525" s="1544"/>
      <c r="AI525" s="1526"/>
      <c r="AJ525" s="1526"/>
      <c r="AK525" s="1546"/>
      <c r="AL525" s="1525"/>
      <c r="AM525" s="1525"/>
      <c r="AN525" s="1525"/>
      <c r="AO525" s="1525"/>
      <c r="AP525" s="1525"/>
      <c r="AQ525" s="1525"/>
      <c r="AR525" s="1525"/>
      <c r="AS525" s="1525"/>
      <c r="AT525" s="1525"/>
      <c r="AU525" s="1525"/>
      <c r="AV525" s="1525"/>
      <c r="AW525" s="1525"/>
      <c r="AX525" s="1525"/>
      <c r="AY525" s="1525"/>
      <c r="AZ525" s="1525"/>
      <c r="BA525" s="1525"/>
      <c r="BB525" s="1525"/>
      <c r="BC525" s="1525"/>
      <c r="BD525" s="1526"/>
      <c r="BE525" s="1526"/>
      <c r="BF525" s="968"/>
    </row>
    <row r="526" spans="1:58" s="522" customFormat="1" ht="34.15" customHeight="1">
      <c r="A526" s="1525">
        <v>2018</v>
      </c>
      <c r="B526" s="1526">
        <v>43282</v>
      </c>
      <c r="C526" s="1526">
        <v>43373</v>
      </c>
      <c r="D526" s="1525" t="s">
        <v>794</v>
      </c>
      <c r="E526" s="1525" t="s">
        <v>1577</v>
      </c>
      <c r="F526" s="1525" t="s">
        <v>1577</v>
      </c>
      <c r="G526" s="1525" t="s">
        <v>1842</v>
      </c>
      <c r="H526" s="1525">
        <v>55</v>
      </c>
      <c r="I526" s="1469" t="s">
        <v>599</v>
      </c>
      <c r="J526" s="1525" t="s">
        <v>1843</v>
      </c>
      <c r="K526" s="636" t="s">
        <v>61</v>
      </c>
      <c r="L526" s="636" t="s">
        <v>1579</v>
      </c>
      <c r="M526" s="636" t="s">
        <v>1579</v>
      </c>
      <c r="N526" s="130" t="s">
        <v>2147</v>
      </c>
      <c r="O526" s="130" t="s">
        <v>2148</v>
      </c>
      <c r="P526" s="130">
        <v>417600</v>
      </c>
      <c r="Q526" s="1525" t="s">
        <v>61</v>
      </c>
      <c r="R526" s="1525" t="s">
        <v>1579</v>
      </c>
      <c r="S526" s="1525" t="s">
        <v>1579</v>
      </c>
      <c r="T526" s="1525" t="s">
        <v>1844</v>
      </c>
      <c r="U526" s="1525" t="s">
        <v>1845</v>
      </c>
      <c r="V526" s="1525" t="s">
        <v>291</v>
      </c>
      <c r="W526" s="1525" t="s">
        <v>51</v>
      </c>
      <c r="X526" s="1525" t="s">
        <v>1842</v>
      </c>
      <c r="Y526" s="1526">
        <v>43326</v>
      </c>
      <c r="Z526" s="1544">
        <v>360000</v>
      </c>
      <c r="AA526" s="1544">
        <v>417600</v>
      </c>
      <c r="AB526" s="1544">
        <v>0</v>
      </c>
      <c r="AC526" s="1544">
        <v>417600</v>
      </c>
      <c r="AD526" s="1525" t="s">
        <v>241</v>
      </c>
      <c r="AE526" s="1525" t="s">
        <v>1495</v>
      </c>
      <c r="AF526" s="1525" t="s">
        <v>70</v>
      </c>
      <c r="AG526" s="1525" t="s">
        <v>1843</v>
      </c>
      <c r="AH526" s="1544">
        <v>54000</v>
      </c>
      <c r="AI526" s="1526">
        <v>43326</v>
      </c>
      <c r="AJ526" s="1526">
        <v>43465</v>
      </c>
      <c r="AK526" s="1545" t="s">
        <v>1846</v>
      </c>
      <c r="AL526" s="1469" t="s">
        <v>600</v>
      </c>
      <c r="AM526" s="1525" t="s">
        <v>384</v>
      </c>
      <c r="AN526" s="1525" t="s">
        <v>389</v>
      </c>
      <c r="AO526" s="1525" t="s">
        <v>73</v>
      </c>
      <c r="AP526" s="1469" t="s">
        <v>601</v>
      </c>
      <c r="AQ526" s="1525" t="s">
        <v>73</v>
      </c>
      <c r="AR526" s="1525" t="s">
        <v>573</v>
      </c>
      <c r="AS526" s="1525" t="s">
        <v>780</v>
      </c>
      <c r="AT526" s="1525" t="s">
        <v>566</v>
      </c>
      <c r="AU526" s="1525" t="s">
        <v>566</v>
      </c>
      <c r="AV526" s="1525" t="s">
        <v>566</v>
      </c>
      <c r="AW526" s="1525" t="s">
        <v>2228</v>
      </c>
      <c r="AX526" s="1525" t="s">
        <v>74</v>
      </c>
      <c r="AY526" s="1469" t="s">
        <v>569</v>
      </c>
      <c r="AZ526" s="1469" t="s">
        <v>570</v>
      </c>
      <c r="BA526" s="1469" t="s">
        <v>571</v>
      </c>
      <c r="BB526" s="1469" t="s">
        <v>572</v>
      </c>
      <c r="BC526" s="1525" t="s">
        <v>51</v>
      </c>
      <c r="BD526" s="1526">
        <v>43385</v>
      </c>
      <c r="BE526" s="1526">
        <v>43385</v>
      </c>
      <c r="BF526" s="968"/>
    </row>
    <row r="527" spans="1:58" s="522" customFormat="1" ht="34.15" customHeight="1">
      <c r="A527" s="1525"/>
      <c r="B527" s="1526"/>
      <c r="C527" s="1526"/>
      <c r="D527" s="1525"/>
      <c r="E527" s="1525"/>
      <c r="F527" s="1525"/>
      <c r="G527" s="1525"/>
      <c r="H527" s="1525"/>
      <c r="I527" s="1525"/>
      <c r="J527" s="1525"/>
      <c r="K527" s="636" t="s">
        <v>61</v>
      </c>
      <c r="L527" s="636" t="s">
        <v>1579</v>
      </c>
      <c r="M527" s="636" t="s">
        <v>1579</v>
      </c>
      <c r="N527" s="130" t="s">
        <v>2149</v>
      </c>
      <c r="O527" s="130" t="s">
        <v>2150</v>
      </c>
      <c r="P527" s="130">
        <v>452399.95</v>
      </c>
      <c r="Q527" s="1525"/>
      <c r="R527" s="1525"/>
      <c r="S527" s="1525"/>
      <c r="T527" s="1525"/>
      <c r="U527" s="1525"/>
      <c r="V527" s="1525"/>
      <c r="W527" s="1525"/>
      <c r="X527" s="1525"/>
      <c r="Y527" s="1526"/>
      <c r="Z527" s="1544"/>
      <c r="AA527" s="1544"/>
      <c r="AB527" s="1544"/>
      <c r="AC527" s="1544"/>
      <c r="AD527" s="1525"/>
      <c r="AE527" s="1525"/>
      <c r="AF527" s="1525"/>
      <c r="AG527" s="1525"/>
      <c r="AH527" s="1544"/>
      <c r="AI527" s="1526"/>
      <c r="AJ527" s="1526"/>
      <c r="AK527" s="1546"/>
      <c r="AL527" s="1525"/>
      <c r="AM527" s="1525"/>
      <c r="AN527" s="1525"/>
      <c r="AO527" s="1525"/>
      <c r="AP527" s="1525"/>
      <c r="AQ527" s="1525"/>
      <c r="AR527" s="1525"/>
      <c r="AS527" s="1525"/>
      <c r="AT527" s="1525"/>
      <c r="AU527" s="1525"/>
      <c r="AV527" s="1525"/>
      <c r="AW527" s="1525"/>
      <c r="AX527" s="1525"/>
      <c r="AY527" s="1525"/>
      <c r="AZ527" s="1525"/>
      <c r="BA527" s="1525"/>
      <c r="BB527" s="1525"/>
      <c r="BC527" s="1525"/>
      <c r="BD527" s="1526"/>
      <c r="BE527" s="1526"/>
      <c r="BF527" s="968"/>
    </row>
    <row r="528" spans="1:58" s="522" customFormat="1" ht="34.15" customHeight="1">
      <c r="A528" s="636">
        <v>2018</v>
      </c>
      <c r="B528" s="637">
        <v>43282</v>
      </c>
      <c r="C528" s="637">
        <v>43373</v>
      </c>
      <c r="D528" s="636" t="s">
        <v>794</v>
      </c>
      <c r="E528" s="636" t="s">
        <v>1615</v>
      </c>
      <c r="F528" s="636" t="s">
        <v>1615</v>
      </c>
      <c r="G528" s="636" t="s">
        <v>1847</v>
      </c>
      <c r="H528" s="636">
        <v>55</v>
      </c>
      <c r="I528" s="632" t="s">
        <v>599</v>
      </c>
      <c r="J528" s="636" t="s">
        <v>1848</v>
      </c>
      <c r="K528" s="636" t="s">
        <v>61</v>
      </c>
      <c r="L528" s="636" t="s">
        <v>1579</v>
      </c>
      <c r="M528" s="636" t="s">
        <v>1579</v>
      </c>
      <c r="N528" s="636" t="s">
        <v>2151</v>
      </c>
      <c r="O528" s="636" t="s">
        <v>2152</v>
      </c>
      <c r="P528" s="636">
        <v>964719.68</v>
      </c>
      <c r="Q528" s="636" t="s">
        <v>61</v>
      </c>
      <c r="R528" s="636" t="s">
        <v>1579</v>
      </c>
      <c r="S528" s="636" t="s">
        <v>1579</v>
      </c>
      <c r="T528" s="636" t="s">
        <v>303</v>
      </c>
      <c r="U528" s="636" t="s">
        <v>1849</v>
      </c>
      <c r="V528" s="636" t="s">
        <v>132</v>
      </c>
      <c r="W528" s="636" t="s">
        <v>51</v>
      </c>
      <c r="X528" s="636" t="s">
        <v>1847</v>
      </c>
      <c r="Y528" s="637">
        <v>43326</v>
      </c>
      <c r="Z528" s="640">
        <v>344769.69</v>
      </c>
      <c r="AA528" s="640">
        <v>399932.85</v>
      </c>
      <c r="AB528" s="640">
        <v>0</v>
      </c>
      <c r="AC528" s="640">
        <v>399932.85</v>
      </c>
      <c r="AD528" s="636" t="s">
        <v>241</v>
      </c>
      <c r="AE528" s="636" t="s">
        <v>1495</v>
      </c>
      <c r="AF528" s="636" t="s">
        <v>70</v>
      </c>
      <c r="AG528" s="636" t="s">
        <v>1848</v>
      </c>
      <c r="AH528" s="640">
        <v>51715.45</v>
      </c>
      <c r="AI528" s="637">
        <v>43326</v>
      </c>
      <c r="AJ528" s="637">
        <v>43465</v>
      </c>
      <c r="AK528" s="638" t="s">
        <v>1850</v>
      </c>
      <c r="AL528" s="632" t="s">
        <v>600</v>
      </c>
      <c r="AM528" s="636" t="s">
        <v>384</v>
      </c>
      <c r="AN528" s="636" t="s">
        <v>389</v>
      </c>
      <c r="AO528" s="636" t="s">
        <v>73</v>
      </c>
      <c r="AP528" s="632" t="s">
        <v>601</v>
      </c>
      <c r="AQ528" s="636" t="s">
        <v>73</v>
      </c>
      <c r="AR528" s="636" t="s">
        <v>573</v>
      </c>
      <c r="AS528" s="636" t="s">
        <v>780</v>
      </c>
      <c r="AT528" s="636" t="s">
        <v>566</v>
      </c>
      <c r="AU528" s="636" t="s">
        <v>566</v>
      </c>
      <c r="AV528" s="636" t="s">
        <v>566</v>
      </c>
      <c r="AW528" s="636" t="s">
        <v>2228</v>
      </c>
      <c r="AX528" s="636" t="s">
        <v>74</v>
      </c>
      <c r="AY528" s="632" t="s">
        <v>569</v>
      </c>
      <c r="AZ528" s="632" t="s">
        <v>570</v>
      </c>
      <c r="BA528" s="632" t="s">
        <v>571</v>
      </c>
      <c r="BB528" s="632" t="s">
        <v>572</v>
      </c>
      <c r="BC528" s="636" t="s">
        <v>51</v>
      </c>
      <c r="BD528" s="637">
        <v>43385</v>
      </c>
      <c r="BE528" s="637">
        <v>43385</v>
      </c>
    </row>
    <row r="529" spans="1:58" s="522" customFormat="1" ht="34.15" customHeight="1">
      <c r="A529" s="1525">
        <v>2018</v>
      </c>
      <c r="B529" s="1526">
        <v>43282</v>
      </c>
      <c r="C529" s="1526">
        <v>43373</v>
      </c>
      <c r="D529" s="1525" t="s">
        <v>794</v>
      </c>
      <c r="E529" s="1525" t="s">
        <v>1615</v>
      </c>
      <c r="F529" s="1525" t="s">
        <v>1615</v>
      </c>
      <c r="G529" s="1525" t="s">
        <v>1851</v>
      </c>
      <c r="H529" s="1525">
        <v>55</v>
      </c>
      <c r="I529" s="1469" t="s">
        <v>599</v>
      </c>
      <c r="J529" s="1525" t="s">
        <v>1852</v>
      </c>
      <c r="K529" s="636" t="s">
        <v>61</v>
      </c>
      <c r="L529" s="636" t="s">
        <v>1579</v>
      </c>
      <c r="M529" s="636" t="s">
        <v>1579</v>
      </c>
      <c r="N529" s="636" t="s">
        <v>2153</v>
      </c>
      <c r="O529" s="636" t="s">
        <v>2154</v>
      </c>
      <c r="P529" s="636">
        <v>485460</v>
      </c>
      <c r="Q529" s="1525" t="s">
        <v>61</v>
      </c>
      <c r="R529" s="1525" t="s">
        <v>1579</v>
      </c>
      <c r="S529" s="1525" t="s">
        <v>1579</v>
      </c>
      <c r="T529" s="1525" t="s">
        <v>1010</v>
      </c>
      <c r="U529" s="1525" t="s">
        <v>1853</v>
      </c>
      <c r="V529" s="1525" t="s">
        <v>298</v>
      </c>
      <c r="W529" s="1525" t="s">
        <v>51</v>
      </c>
      <c r="X529" s="1525" t="s">
        <v>1851</v>
      </c>
      <c r="Y529" s="1526">
        <v>43320</v>
      </c>
      <c r="Z529" s="1544">
        <v>418500</v>
      </c>
      <c r="AA529" s="1544">
        <v>485460</v>
      </c>
      <c r="AB529" s="1544">
        <v>0</v>
      </c>
      <c r="AC529" s="1544">
        <v>485460</v>
      </c>
      <c r="AD529" s="1525" t="s">
        <v>241</v>
      </c>
      <c r="AE529" s="1525" t="s">
        <v>1495</v>
      </c>
      <c r="AF529" s="1525" t="s">
        <v>70</v>
      </c>
      <c r="AG529" s="1525" t="s">
        <v>1852</v>
      </c>
      <c r="AH529" s="1544">
        <v>0</v>
      </c>
      <c r="AI529" s="1526">
        <v>43320</v>
      </c>
      <c r="AJ529" s="1526">
        <v>43465</v>
      </c>
      <c r="AK529" s="1545" t="s">
        <v>1854</v>
      </c>
      <c r="AL529" s="1469" t="s">
        <v>600</v>
      </c>
      <c r="AM529" s="1525" t="s">
        <v>384</v>
      </c>
      <c r="AN529" s="1525" t="s">
        <v>389</v>
      </c>
      <c r="AO529" s="1525" t="s">
        <v>73</v>
      </c>
      <c r="AP529" s="1469" t="s">
        <v>601</v>
      </c>
      <c r="AQ529" s="1525" t="s">
        <v>73</v>
      </c>
      <c r="AR529" s="1525" t="s">
        <v>573</v>
      </c>
      <c r="AS529" s="1525" t="s">
        <v>780</v>
      </c>
      <c r="AT529" s="1525" t="s">
        <v>566</v>
      </c>
      <c r="AU529" s="1525" t="s">
        <v>566</v>
      </c>
      <c r="AV529" s="1525" t="s">
        <v>566</v>
      </c>
      <c r="AW529" s="1525" t="s">
        <v>2228</v>
      </c>
      <c r="AX529" s="1525" t="s">
        <v>74</v>
      </c>
      <c r="AY529" s="1469" t="s">
        <v>569</v>
      </c>
      <c r="AZ529" s="1469" t="s">
        <v>570</v>
      </c>
      <c r="BA529" s="1469" t="s">
        <v>571</v>
      </c>
      <c r="BB529" s="1469" t="s">
        <v>572</v>
      </c>
      <c r="BC529" s="1525" t="s">
        <v>51</v>
      </c>
      <c r="BD529" s="1526">
        <v>43385</v>
      </c>
      <c r="BE529" s="1526">
        <v>43385</v>
      </c>
      <c r="BF529" s="968"/>
    </row>
    <row r="530" spans="1:58" s="522" customFormat="1" ht="34.15" customHeight="1">
      <c r="A530" s="1525"/>
      <c r="B530" s="1526"/>
      <c r="C530" s="1526"/>
      <c r="D530" s="1525"/>
      <c r="E530" s="1525"/>
      <c r="F530" s="1525"/>
      <c r="G530" s="1525"/>
      <c r="H530" s="1525"/>
      <c r="I530" s="1525"/>
      <c r="J530" s="1525"/>
      <c r="K530" s="636" t="s">
        <v>61</v>
      </c>
      <c r="L530" s="636" t="s">
        <v>1579</v>
      </c>
      <c r="M530" s="636" t="s">
        <v>1579</v>
      </c>
      <c r="N530" s="636" t="s">
        <v>2155</v>
      </c>
      <c r="O530" s="636" t="s">
        <v>2156</v>
      </c>
      <c r="P530" s="636">
        <v>626400</v>
      </c>
      <c r="Q530" s="1525"/>
      <c r="R530" s="1525"/>
      <c r="S530" s="1525"/>
      <c r="T530" s="1525"/>
      <c r="U530" s="1525"/>
      <c r="V530" s="1525"/>
      <c r="W530" s="1525"/>
      <c r="X530" s="1525"/>
      <c r="Y530" s="1526"/>
      <c r="Z530" s="1544"/>
      <c r="AA530" s="1544"/>
      <c r="AB530" s="1544"/>
      <c r="AC530" s="1544"/>
      <c r="AD530" s="1525"/>
      <c r="AE530" s="1525"/>
      <c r="AF530" s="1525"/>
      <c r="AG530" s="1525"/>
      <c r="AH530" s="1544"/>
      <c r="AI530" s="1526"/>
      <c r="AJ530" s="1526"/>
      <c r="AK530" s="1546"/>
      <c r="AL530" s="1525"/>
      <c r="AM530" s="1525"/>
      <c r="AN530" s="1525"/>
      <c r="AO530" s="1525"/>
      <c r="AP530" s="1525"/>
      <c r="AQ530" s="1525"/>
      <c r="AR530" s="1525"/>
      <c r="AS530" s="1525"/>
      <c r="AT530" s="1525"/>
      <c r="AU530" s="1525"/>
      <c r="AV530" s="1525"/>
      <c r="AW530" s="1525"/>
      <c r="AX530" s="1525"/>
      <c r="AY530" s="1525"/>
      <c r="AZ530" s="1525"/>
      <c r="BA530" s="1525"/>
      <c r="BB530" s="1525"/>
      <c r="BC530" s="1525"/>
      <c r="BD530" s="1526"/>
      <c r="BE530" s="1526"/>
      <c r="BF530" s="968"/>
    </row>
    <row r="531" spans="1:58" s="522" customFormat="1" ht="34.15" customHeight="1">
      <c r="A531" s="1525"/>
      <c r="B531" s="1526"/>
      <c r="C531" s="1526"/>
      <c r="D531" s="1525"/>
      <c r="E531" s="1525"/>
      <c r="F531" s="1525"/>
      <c r="G531" s="1525"/>
      <c r="H531" s="1525"/>
      <c r="I531" s="1525"/>
      <c r="J531" s="1525"/>
      <c r="K531" s="636" t="s">
        <v>61</v>
      </c>
      <c r="L531" s="636" t="s">
        <v>1579</v>
      </c>
      <c r="M531" s="636" t="s">
        <v>1579</v>
      </c>
      <c r="N531" s="636" t="s">
        <v>2157</v>
      </c>
      <c r="O531" s="636" t="s">
        <v>2158</v>
      </c>
      <c r="P531" s="636">
        <v>659286</v>
      </c>
      <c r="Q531" s="1525"/>
      <c r="R531" s="1525"/>
      <c r="S531" s="1525"/>
      <c r="T531" s="1525"/>
      <c r="U531" s="1525"/>
      <c r="V531" s="1525"/>
      <c r="W531" s="1525"/>
      <c r="X531" s="1525"/>
      <c r="Y531" s="1526"/>
      <c r="Z531" s="1544"/>
      <c r="AA531" s="1544"/>
      <c r="AB531" s="1544"/>
      <c r="AC531" s="1544"/>
      <c r="AD531" s="1525"/>
      <c r="AE531" s="1525"/>
      <c r="AF531" s="1525"/>
      <c r="AG531" s="1525"/>
      <c r="AH531" s="1544"/>
      <c r="AI531" s="1526"/>
      <c r="AJ531" s="1526"/>
      <c r="AK531" s="1546"/>
      <c r="AL531" s="1525"/>
      <c r="AM531" s="1525"/>
      <c r="AN531" s="1525"/>
      <c r="AO531" s="1525"/>
      <c r="AP531" s="1525"/>
      <c r="AQ531" s="1525"/>
      <c r="AR531" s="1525"/>
      <c r="AS531" s="1525"/>
      <c r="AT531" s="1525"/>
      <c r="AU531" s="1525"/>
      <c r="AV531" s="1525"/>
      <c r="AW531" s="1525"/>
      <c r="AX531" s="1525"/>
      <c r="AY531" s="1525"/>
      <c r="AZ531" s="1525"/>
      <c r="BA531" s="1525"/>
      <c r="BB531" s="1525"/>
      <c r="BC531" s="1525"/>
      <c r="BD531" s="1526"/>
      <c r="BE531" s="1526"/>
      <c r="BF531" s="968"/>
    </row>
    <row r="532" spans="1:58" s="522" customFormat="1" ht="34.15" customHeight="1">
      <c r="A532" s="1525">
        <v>2018</v>
      </c>
      <c r="B532" s="1526">
        <v>43282</v>
      </c>
      <c r="C532" s="1526">
        <v>43373</v>
      </c>
      <c r="D532" s="1525" t="s">
        <v>794</v>
      </c>
      <c r="E532" s="1525" t="s">
        <v>1577</v>
      </c>
      <c r="F532" s="1525" t="s">
        <v>1577</v>
      </c>
      <c r="G532" s="1525" t="s">
        <v>1855</v>
      </c>
      <c r="H532" s="1525" t="s">
        <v>393</v>
      </c>
      <c r="I532" s="1525" t="s">
        <v>599</v>
      </c>
      <c r="J532" s="1525" t="s">
        <v>139</v>
      </c>
      <c r="K532" s="636" t="s">
        <v>61</v>
      </c>
      <c r="L532" s="636" t="s">
        <v>1579</v>
      </c>
      <c r="M532" s="636" t="s">
        <v>1579</v>
      </c>
      <c r="N532" s="636" t="s">
        <v>2159</v>
      </c>
      <c r="O532" s="636" t="s">
        <v>2160</v>
      </c>
      <c r="P532" s="636">
        <v>3564594.74</v>
      </c>
      <c r="Q532" s="1525" t="s">
        <v>61</v>
      </c>
      <c r="R532" s="1525" t="s">
        <v>1579</v>
      </c>
      <c r="S532" s="1525" t="s">
        <v>1579</v>
      </c>
      <c r="T532" s="1525" t="s">
        <v>234</v>
      </c>
      <c r="U532" s="1525" t="s">
        <v>1479</v>
      </c>
      <c r="V532" s="1525" t="s">
        <v>171</v>
      </c>
      <c r="W532" s="1525" t="s">
        <v>51</v>
      </c>
      <c r="X532" s="1525" t="s">
        <v>1855</v>
      </c>
      <c r="Y532" s="1526">
        <v>43326</v>
      </c>
      <c r="Z532" s="1525">
        <v>2604175</v>
      </c>
      <c r="AA532" s="1525">
        <v>3020843</v>
      </c>
      <c r="AB532" s="1525">
        <v>0</v>
      </c>
      <c r="AC532" s="1525">
        <v>3020843</v>
      </c>
      <c r="AD532" s="1525" t="s">
        <v>241</v>
      </c>
      <c r="AE532" s="1525" t="s">
        <v>1495</v>
      </c>
      <c r="AF532" s="1525" t="s">
        <v>70</v>
      </c>
      <c r="AG532" s="1525" t="s">
        <v>139</v>
      </c>
      <c r="AH532" s="1525">
        <v>390626.25</v>
      </c>
      <c r="AI532" s="1526">
        <v>43326</v>
      </c>
      <c r="AJ532" s="1526">
        <v>43465</v>
      </c>
      <c r="AK532" s="702" t="s">
        <v>1856</v>
      </c>
      <c r="AL532" s="1525" t="s">
        <v>600</v>
      </c>
      <c r="AM532" s="1525" t="s">
        <v>384</v>
      </c>
      <c r="AN532" s="1525" t="s">
        <v>389</v>
      </c>
      <c r="AO532" s="1525" t="s">
        <v>73</v>
      </c>
      <c r="AP532" s="1525" t="s">
        <v>601</v>
      </c>
      <c r="AQ532" s="1525" t="s">
        <v>73</v>
      </c>
      <c r="AR532" s="1525" t="s">
        <v>573</v>
      </c>
      <c r="AS532" s="1525" t="s">
        <v>780</v>
      </c>
      <c r="AT532" s="1525" t="s">
        <v>566</v>
      </c>
      <c r="AU532" s="1525" t="s">
        <v>566</v>
      </c>
      <c r="AV532" s="1525" t="s">
        <v>566</v>
      </c>
      <c r="AW532" s="1525" t="s">
        <v>2228</v>
      </c>
      <c r="AX532" s="1525" t="s">
        <v>74</v>
      </c>
      <c r="AY532" s="1525" t="s">
        <v>569</v>
      </c>
      <c r="AZ532" s="1525" t="s">
        <v>570</v>
      </c>
      <c r="BA532" s="1525" t="s">
        <v>571</v>
      </c>
      <c r="BB532" s="1525" t="s">
        <v>572</v>
      </c>
      <c r="BC532" s="1525" t="s">
        <v>51</v>
      </c>
      <c r="BD532" s="1526">
        <v>43385</v>
      </c>
      <c r="BE532" s="1526">
        <v>43385</v>
      </c>
    </row>
    <row r="533" spans="1:58" s="522" customFormat="1" ht="34.15" customHeight="1">
      <c r="A533" s="1525"/>
      <c r="B533" s="1526"/>
      <c r="C533" s="1526"/>
      <c r="D533" s="1525"/>
      <c r="E533" s="1525"/>
      <c r="F533" s="1525"/>
      <c r="G533" s="1525"/>
      <c r="H533" s="1525"/>
      <c r="I533" s="1525"/>
      <c r="J533" s="1525"/>
      <c r="K533" s="636" t="s">
        <v>61</v>
      </c>
      <c r="L533" s="636" t="s">
        <v>1579</v>
      </c>
      <c r="M533" s="636" t="s">
        <v>1579</v>
      </c>
      <c r="N533" s="636" t="s">
        <v>1969</v>
      </c>
      <c r="O533" s="636" t="s">
        <v>1970</v>
      </c>
      <c r="P533" s="636">
        <v>3020843</v>
      </c>
      <c r="Q533" s="1525"/>
      <c r="R533" s="1525"/>
      <c r="S533" s="1525"/>
      <c r="T533" s="1525"/>
      <c r="U533" s="1525"/>
      <c r="V533" s="1525"/>
      <c r="W533" s="1525"/>
      <c r="X533" s="1525"/>
      <c r="Y533" s="1526"/>
      <c r="Z533" s="1525"/>
      <c r="AA533" s="1525"/>
      <c r="AB533" s="1525"/>
      <c r="AC533" s="1525"/>
      <c r="AD533" s="1525"/>
      <c r="AE533" s="1525"/>
      <c r="AF533" s="1525"/>
      <c r="AG533" s="1525"/>
      <c r="AH533" s="1525"/>
      <c r="AI533" s="1526"/>
      <c r="AJ533" s="1526"/>
      <c r="AK533" s="706"/>
      <c r="AL533" s="1525"/>
      <c r="AM533" s="1525"/>
      <c r="AN533" s="1525"/>
      <c r="AO533" s="1525"/>
      <c r="AP533" s="1525"/>
      <c r="AQ533" s="1525"/>
      <c r="AR533" s="1525"/>
      <c r="AS533" s="1525"/>
      <c r="AT533" s="1525"/>
      <c r="AU533" s="1525"/>
      <c r="AV533" s="1525"/>
      <c r="AW533" s="1525"/>
      <c r="AX533" s="1525"/>
      <c r="AY533" s="1525"/>
      <c r="AZ533" s="1525"/>
      <c r="BA533" s="1525"/>
      <c r="BB533" s="1525"/>
      <c r="BC533" s="1525"/>
      <c r="BD533" s="1526"/>
      <c r="BE533" s="1526"/>
      <c r="BF533" s="150"/>
    </row>
    <row r="534" spans="1:58" s="522" customFormat="1" ht="34.15" customHeight="1">
      <c r="A534" s="1525"/>
      <c r="B534" s="1526"/>
      <c r="C534" s="1526"/>
      <c r="D534" s="1525"/>
      <c r="E534" s="1525"/>
      <c r="F534" s="1525"/>
      <c r="G534" s="1525"/>
      <c r="H534" s="1525"/>
      <c r="I534" s="1525"/>
      <c r="J534" s="1525"/>
      <c r="K534" s="636" t="s">
        <v>61</v>
      </c>
      <c r="L534" s="636" t="s">
        <v>1579</v>
      </c>
      <c r="M534" s="636" t="s">
        <v>1579</v>
      </c>
      <c r="N534" s="636" t="s">
        <v>2161</v>
      </c>
      <c r="O534" s="636" t="s">
        <v>2162</v>
      </c>
      <c r="P534" s="636">
        <v>3776053.75</v>
      </c>
      <c r="Q534" s="1525"/>
      <c r="R534" s="1525"/>
      <c r="S534" s="1525"/>
      <c r="T534" s="1525"/>
      <c r="U534" s="1525"/>
      <c r="V534" s="1525"/>
      <c r="W534" s="1525"/>
      <c r="X534" s="1525"/>
      <c r="Y534" s="1526"/>
      <c r="Z534" s="1525"/>
      <c r="AA534" s="1525"/>
      <c r="AB534" s="1525"/>
      <c r="AC534" s="1525"/>
      <c r="AD534" s="1525"/>
      <c r="AE534" s="1525"/>
      <c r="AF534" s="1525"/>
      <c r="AG534" s="1525"/>
      <c r="AH534" s="1525"/>
      <c r="AI534" s="1526"/>
      <c r="AJ534" s="1526"/>
      <c r="AK534" s="706"/>
      <c r="AL534" s="1525"/>
      <c r="AM534" s="1525"/>
      <c r="AN534" s="1525"/>
      <c r="AO534" s="1525"/>
      <c r="AP534" s="1525"/>
      <c r="AQ534" s="1525"/>
      <c r="AR534" s="1525"/>
      <c r="AS534" s="1525"/>
      <c r="AT534" s="1525"/>
      <c r="AU534" s="1525"/>
      <c r="AV534" s="1525"/>
      <c r="AW534" s="1525"/>
      <c r="AX534" s="1525"/>
      <c r="AY534" s="1525"/>
      <c r="AZ534" s="1525"/>
      <c r="BA534" s="1525"/>
      <c r="BB534" s="1525"/>
      <c r="BC534" s="1525"/>
      <c r="BD534" s="1526"/>
      <c r="BE534" s="1526"/>
      <c r="BF534" s="150"/>
    </row>
    <row r="535" spans="1:58" s="522" customFormat="1" ht="34.15" customHeight="1">
      <c r="A535" s="1525">
        <v>2018</v>
      </c>
      <c r="B535" s="1526">
        <v>43282</v>
      </c>
      <c r="C535" s="1526">
        <v>43373</v>
      </c>
      <c r="D535" s="1525" t="s">
        <v>794</v>
      </c>
      <c r="E535" s="1525" t="s">
        <v>1577</v>
      </c>
      <c r="F535" s="1525" t="s">
        <v>1577</v>
      </c>
      <c r="G535" s="1525" t="s">
        <v>1857</v>
      </c>
      <c r="H535" s="1525" t="s">
        <v>393</v>
      </c>
      <c r="I535" s="1525" t="s">
        <v>599</v>
      </c>
      <c r="J535" s="1525" t="s">
        <v>139</v>
      </c>
      <c r="K535" s="636" t="s">
        <v>61</v>
      </c>
      <c r="L535" s="636" t="s">
        <v>1579</v>
      </c>
      <c r="M535" s="636" t="s">
        <v>1579</v>
      </c>
      <c r="N535" s="636" t="s">
        <v>2019</v>
      </c>
      <c r="O535" s="636" t="s">
        <v>1317</v>
      </c>
      <c r="P535" s="636">
        <v>424328</v>
      </c>
      <c r="Q535" s="1525" t="s">
        <v>61</v>
      </c>
      <c r="R535" s="1525" t="s">
        <v>1579</v>
      </c>
      <c r="S535" s="1525" t="s">
        <v>1579</v>
      </c>
      <c r="T535" s="1525" t="s">
        <v>229</v>
      </c>
      <c r="U535" s="1525" t="s">
        <v>1641</v>
      </c>
      <c r="V535" s="1525" t="s">
        <v>171</v>
      </c>
      <c r="W535" s="1525" t="s">
        <v>51</v>
      </c>
      <c r="X535" s="1525" t="s">
        <v>1857</v>
      </c>
      <c r="Y535" s="1526">
        <v>43328</v>
      </c>
      <c r="Z535" s="1525">
        <v>365800</v>
      </c>
      <c r="AA535" s="1525">
        <v>424328</v>
      </c>
      <c r="AB535" s="1525">
        <v>0</v>
      </c>
      <c r="AC535" s="1525">
        <v>424328</v>
      </c>
      <c r="AD535" s="1525" t="s">
        <v>241</v>
      </c>
      <c r="AE535" s="1525" t="s">
        <v>69</v>
      </c>
      <c r="AF535" s="1525" t="s">
        <v>70</v>
      </c>
      <c r="AG535" s="1525" t="s">
        <v>139</v>
      </c>
      <c r="AH535" s="1525">
        <v>54870</v>
      </c>
      <c r="AI535" s="1526">
        <v>43328</v>
      </c>
      <c r="AJ535" s="1526">
        <v>43465</v>
      </c>
      <c r="AK535" s="1545" t="s">
        <v>1858</v>
      </c>
      <c r="AL535" s="1525" t="s">
        <v>1582</v>
      </c>
      <c r="AM535" s="1525" t="s">
        <v>384</v>
      </c>
      <c r="AN535" s="1525" t="s">
        <v>389</v>
      </c>
      <c r="AO535" s="1525" t="s">
        <v>73</v>
      </c>
      <c r="AP535" s="1525" t="s">
        <v>2227</v>
      </c>
      <c r="AQ535" s="1525" t="s">
        <v>73</v>
      </c>
      <c r="AR535" s="1525" t="s">
        <v>573</v>
      </c>
      <c r="AS535" s="1525" t="s">
        <v>780</v>
      </c>
      <c r="AT535" s="1525" t="s">
        <v>566</v>
      </c>
      <c r="AU535" s="1525" t="s">
        <v>566</v>
      </c>
      <c r="AV535" s="1525" t="s">
        <v>566</v>
      </c>
      <c r="AW535" s="1525" t="s">
        <v>2228</v>
      </c>
      <c r="AX535" s="1525" t="s">
        <v>74</v>
      </c>
      <c r="AY535" s="1525" t="s">
        <v>2227</v>
      </c>
      <c r="AZ535" s="1525" t="s">
        <v>2227</v>
      </c>
      <c r="BA535" s="1525" t="s">
        <v>2227</v>
      </c>
      <c r="BB535" s="1525" t="s">
        <v>2227</v>
      </c>
      <c r="BC535" s="1525" t="s">
        <v>51</v>
      </c>
      <c r="BD535" s="1526">
        <v>43385</v>
      </c>
      <c r="BE535" s="1526">
        <v>43385</v>
      </c>
      <c r="BF535" s="150"/>
    </row>
    <row r="536" spans="1:58" s="522" customFormat="1" ht="34.15" customHeight="1">
      <c r="A536" s="1525"/>
      <c r="B536" s="1526"/>
      <c r="C536" s="1526"/>
      <c r="D536" s="1525"/>
      <c r="E536" s="1525"/>
      <c r="F536" s="1525"/>
      <c r="G536" s="1525"/>
      <c r="H536" s="1525"/>
      <c r="I536" s="1525"/>
      <c r="J536" s="1525"/>
      <c r="K536" s="636" t="s">
        <v>61</v>
      </c>
      <c r="L536" s="636" t="s">
        <v>1579</v>
      </c>
      <c r="M536" s="636" t="s">
        <v>1579</v>
      </c>
      <c r="N536" s="636" t="s">
        <v>1969</v>
      </c>
      <c r="O536" s="636" t="s">
        <v>1970</v>
      </c>
      <c r="P536" s="636">
        <v>466842</v>
      </c>
      <c r="Q536" s="1525"/>
      <c r="R536" s="1525"/>
      <c r="S536" s="1525"/>
      <c r="T536" s="1525"/>
      <c r="U536" s="1525"/>
      <c r="V536" s="1525"/>
      <c r="W536" s="1525"/>
      <c r="X536" s="1525"/>
      <c r="Y536" s="1526"/>
      <c r="Z536" s="1525"/>
      <c r="AA536" s="1525"/>
      <c r="AB536" s="1525"/>
      <c r="AC536" s="1525"/>
      <c r="AD536" s="1525"/>
      <c r="AE536" s="1525"/>
      <c r="AF536" s="1525"/>
      <c r="AG536" s="1525"/>
      <c r="AH536" s="1525"/>
      <c r="AI536" s="1526"/>
      <c r="AJ536" s="1526"/>
      <c r="AK536" s="1546"/>
      <c r="AL536" s="1525"/>
      <c r="AM536" s="1525"/>
      <c r="AN536" s="1525"/>
      <c r="AO536" s="1525"/>
      <c r="AP536" s="1525"/>
      <c r="AQ536" s="1525"/>
      <c r="AR536" s="1525"/>
      <c r="AS536" s="1525"/>
      <c r="AT536" s="1525"/>
      <c r="AU536" s="1525"/>
      <c r="AV536" s="1525"/>
      <c r="AW536" s="1525"/>
      <c r="AX536" s="1525"/>
      <c r="AY536" s="1525"/>
      <c r="AZ536" s="1525"/>
      <c r="BA536" s="1525"/>
      <c r="BB536" s="1525"/>
      <c r="BC536" s="1525"/>
      <c r="BD536" s="1526"/>
      <c r="BE536" s="1526"/>
      <c r="BF536" s="150"/>
    </row>
    <row r="537" spans="1:58" s="522" customFormat="1" ht="34.15" customHeight="1">
      <c r="A537" s="1525"/>
      <c r="B537" s="1526"/>
      <c r="C537" s="1526"/>
      <c r="D537" s="1525"/>
      <c r="E537" s="1525"/>
      <c r="F537" s="1525"/>
      <c r="G537" s="1525"/>
      <c r="H537" s="1525"/>
      <c r="I537" s="1525"/>
      <c r="J537" s="1525"/>
      <c r="K537" s="636" t="s">
        <v>61</v>
      </c>
      <c r="L537" s="636" t="s">
        <v>1579</v>
      </c>
      <c r="M537" s="636" t="s">
        <v>1579</v>
      </c>
      <c r="N537" s="636" t="s">
        <v>413</v>
      </c>
      <c r="O537" s="636" t="s">
        <v>2028</v>
      </c>
      <c r="P537" s="636">
        <v>433898</v>
      </c>
      <c r="Q537" s="1525"/>
      <c r="R537" s="1525"/>
      <c r="S537" s="1525"/>
      <c r="T537" s="1525"/>
      <c r="U537" s="1525"/>
      <c r="V537" s="1525"/>
      <c r="W537" s="1525"/>
      <c r="X537" s="1525"/>
      <c r="Y537" s="1526"/>
      <c r="Z537" s="1525"/>
      <c r="AA537" s="1525"/>
      <c r="AB537" s="1525"/>
      <c r="AC537" s="1525"/>
      <c r="AD537" s="1525"/>
      <c r="AE537" s="1525"/>
      <c r="AF537" s="1525"/>
      <c r="AG537" s="1525"/>
      <c r="AH537" s="1525"/>
      <c r="AI537" s="1526"/>
      <c r="AJ537" s="1526"/>
      <c r="AK537" s="1546"/>
      <c r="AL537" s="1525"/>
      <c r="AM537" s="1525"/>
      <c r="AN537" s="1525"/>
      <c r="AO537" s="1525"/>
      <c r="AP537" s="1525"/>
      <c r="AQ537" s="1525"/>
      <c r="AR537" s="1525"/>
      <c r="AS537" s="1525"/>
      <c r="AT537" s="1525"/>
      <c r="AU537" s="1525"/>
      <c r="AV537" s="1525"/>
      <c r="AW537" s="1525"/>
      <c r="AX537" s="1525"/>
      <c r="AY537" s="1525"/>
      <c r="AZ537" s="1525"/>
      <c r="BA537" s="1525"/>
      <c r="BB537" s="1525"/>
      <c r="BC537" s="1525"/>
      <c r="BD537" s="1526"/>
      <c r="BE537" s="1526"/>
      <c r="BF537" s="150"/>
    </row>
    <row r="538" spans="1:58" s="522" customFormat="1" ht="34.15" customHeight="1">
      <c r="A538" s="1525"/>
      <c r="B538" s="1526">
        <v>43282</v>
      </c>
      <c r="C538" s="1526">
        <v>43373</v>
      </c>
      <c r="D538" s="1525" t="s">
        <v>794</v>
      </c>
      <c r="E538" s="1525" t="s">
        <v>1577</v>
      </c>
      <c r="F538" s="1525" t="s">
        <v>1577</v>
      </c>
      <c r="G538" s="1525" t="s">
        <v>1859</v>
      </c>
      <c r="H538" s="1525" t="s">
        <v>393</v>
      </c>
      <c r="I538" s="1525" t="s">
        <v>599</v>
      </c>
      <c r="J538" s="1525" t="s">
        <v>139</v>
      </c>
      <c r="K538" s="636" t="s">
        <v>61</v>
      </c>
      <c r="L538" s="636" t="s">
        <v>1579</v>
      </c>
      <c r="M538" s="636" t="s">
        <v>1579</v>
      </c>
      <c r="N538" s="636" t="s">
        <v>413</v>
      </c>
      <c r="O538" s="636" t="s">
        <v>2028</v>
      </c>
      <c r="P538" s="636">
        <v>957580</v>
      </c>
      <c r="Q538" s="1525" t="s">
        <v>61</v>
      </c>
      <c r="R538" s="1525" t="s">
        <v>1579</v>
      </c>
      <c r="S538" s="1525" t="s">
        <v>1579</v>
      </c>
      <c r="T538" s="1525" t="s">
        <v>140</v>
      </c>
      <c r="U538" s="1525" t="s">
        <v>1681</v>
      </c>
      <c r="V538" s="1525" t="s">
        <v>171</v>
      </c>
      <c r="W538" s="1525" t="s">
        <v>51</v>
      </c>
      <c r="X538" s="1525" t="s">
        <v>1859</v>
      </c>
      <c r="Y538" s="1526">
        <v>43328</v>
      </c>
      <c r="Z538" s="1525">
        <v>685360</v>
      </c>
      <c r="AA538" s="1525">
        <v>795017.6</v>
      </c>
      <c r="AB538" s="1525">
        <v>0</v>
      </c>
      <c r="AC538" s="1525">
        <v>795017.6</v>
      </c>
      <c r="AD538" s="1525" t="s">
        <v>241</v>
      </c>
      <c r="AE538" s="1525" t="s">
        <v>69</v>
      </c>
      <c r="AF538" s="1525" t="s">
        <v>70</v>
      </c>
      <c r="AG538" s="1525" t="s">
        <v>139</v>
      </c>
      <c r="AH538" s="1525">
        <v>102804</v>
      </c>
      <c r="AI538" s="1526">
        <v>43328</v>
      </c>
      <c r="AJ538" s="1526">
        <v>43465</v>
      </c>
      <c r="AK538" s="1546"/>
      <c r="AL538" s="1525" t="s">
        <v>1582</v>
      </c>
      <c r="AM538" s="1525" t="s">
        <v>384</v>
      </c>
      <c r="AN538" s="1525" t="s">
        <v>389</v>
      </c>
      <c r="AO538" s="1525" t="s">
        <v>73</v>
      </c>
      <c r="AP538" s="1525" t="s">
        <v>2227</v>
      </c>
      <c r="AQ538" s="1525" t="s">
        <v>73</v>
      </c>
      <c r="AR538" s="1525" t="s">
        <v>573</v>
      </c>
      <c r="AS538" s="1525" t="s">
        <v>780</v>
      </c>
      <c r="AT538" s="1525" t="s">
        <v>566</v>
      </c>
      <c r="AU538" s="1525" t="s">
        <v>566</v>
      </c>
      <c r="AV538" s="1525" t="s">
        <v>566</v>
      </c>
      <c r="AW538" s="1525" t="s">
        <v>2228</v>
      </c>
      <c r="AX538" s="1525" t="s">
        <v>74</v>
      </c>
      <c r="AY538" s="1525" t="s">
        <v>2227</v>
      </c>
      <c r="AZ538" s="1525" t="s">
        <v>2227</v>
      </c>
      <c r="BA538" s="1525" t="s">
        <v>2227</v>
      </c>
      <c r="BB538" s="1525" t="s">
        <v>2227</v>
      </c>
      <c r="BC538" s="1525" t="s">
        <v>51</v>
      </c>
      <c r="BD538" s="1526">
        <v>43385</v>
      </c>
      <c r="BE538" s="1526">
        <v>43385</v>
      </c>
      <c r="BF538" s="150"/>
    </row>
    <row r="539" spans="1:58" s="522" customFormat="1" ht="34.15" customHeight="1">
      <c r="A539" s="1525"/>
      <c r="B539" s="1526"/>
      <c r="C539" s="1526"/>
      <c r="D539" s="1525"/>
      <c r="E539" s="1525"/>
      <c r="F539" s="1525"/>
      <c r="G539" s="1525"/>
      <c r="H539" s="1525"/>
      <c r="I539" s="1525"/>
      <c r="J539" s="1525"/>
      <c r="K539" s="636" t="s">
        <v>61</v>
      </c>
      <c r="L539" s="636" t="s">
        <v>1579</v>
      </c>
      <c r="M539" s="636" t="s">
        <v>1579</v>
      </c>
      <c r="N539" s="636" t="s">
        <v>2039</v>
      </c>
      <c r="O539" s="636" t="s">
        <v>2040</v>
      </c>
      <c r="P539" s="636">
        <v>795017.6</v>
      </c>
      <c r="Q539" s="1525"/>
      <c r="R539" s="1525"/>
      <c r="S539" s="1525"/>
      <c r="T539" s="1525"/>
      <c r="U539" s="1525"/>
      <c r="V539" s="1525"/>
      <c r="W539" s="1525"/>
      <c r="X539" s="1525"/>
      <c r="Y539" s="1526"/>
      <c r="Z539" s="1525"/>
      <c r="AA539" s="1525"/>
      <c r="AB539" s="1525"/>
      <c r="AC539" s="1525"/>
      <c r="AD539" s="1525"/>
      <c r="AE539" s="1525"/>
      <c r="AF539" s="1525"/>
      <c r="AG539" s="1525"/>
      <c r="AH539" s="1525"/>
      <c r="AI539" s="1526"/>
      <c r="AJ539" s="1526"/>
      <c r="AK539" s="1546"/>
      <c r="AL539" s="1525"/>
      <c r="AM539" s="1525"/>
      <c r="AN539" s="1525"/>
      <c r="AO539" s="1525"/>
      <c r="AP539" s="1525"/>
      <c r="AQ539" s="1525"/>
      <c r="AR539" s="1525"/>
      <c r="AS539" s="1525"/>
      <c r="AT539" s="1525"/>
      <c r="AU539" s="1525"/>
      <c r="AV539" s="1525"/>
      <c r="AW539" s="1525"/>
      <c r="AX539" s="1525"/>
      <c r="AY539" s="1525"/>
      <c r="AZ539" s="1525"/>
      <c r="BA539" s="1525"/>
      <c r="BB539" s="1525"/>
      <c r="BC539" s="1525"/>
      <c r="BD539" s="1526"/>
      <c r="BE539" s="1526"/>
      <c r="BF539" s="150"/>
    </row>
    <row r="540" spans="1:58" s="522" customFormat="1" ht="34.15" customHeight="1">
      <c r="A540" s="1525"/>
      <c r="B540" s="1526"/>
      <c r="C540" s="1526"/>
      <c r="D540" s="1525"/>
      <c r="E540" s="1525"/>
      <c r="F540" s="1525"/>
      <c r="G540" s="1525"/>
      <c r="H540" s="1525"/>
      <c r="I540" s="1525"/>
      <c r="J540" s="1525"/>
      <c r="K540" s="636" t="s">
        <v>61</v>
      </c>
      <c r="L540" s="636" t="s">
        <v>1579</v>
      </c>
      <c r="M540" s="636" t="s">
        <v>1579</v>
      </c>
      <c r="N540" s="636" t="s">
        <v>2163</v>
      </c>
      <c r="O540" s="636" t="s">
        <v>2164</v>
      </c>
      <c r="P540" s="636">
        <v>979028.4</v>
      </c>
      <c r="Q540" s="1525"/>
      <c r="R540" s="1525"/>
      <c r="S540" s="1525"/>
      <c r="T540" s="1525"/>
      <c r="U540" s="1525"/>
      <c r="V540" s="1525"/>
      <c r="W540" s="1525"/>
      <c r="X540" s="1525"/>
      <c r="Y540" s="1526"/>
      <c r="Z540" s="1525"/>
      <c r="AA540" s="1525"/>
      <c r="AB540" s="1525"/>
      <c r="AC540" s="1525"/>
      <c r="AD540" s="1525"/>
      <c r="AE540" s="1525"/>
      <c r="AF540" s="1525"/>
      <c r="AG540" s="1525"/>
      <c r="AH540" s="1525"/>
      <c r="AI540" s="1526"/>
      <c r="AJ540" s="1526"/>
      <c r="AK540" s="1546"/>
      <c r="AL540" s="1525"/>
      <c r="AM540" s="1525"/>
      <c r="AN540" s="1525"/>
      <c r="AO540" s="1525"/>
      <c r="AP540" s="1525"/>
      <c r="AQ540" s="1525"/>
      <c r="AR540" s="1525"/>
      <c r="AS540" s="1525"/>
      <c r="AT540" s="1525"/>
      <c r="AU540" s="1525"/>
      <c r="AV540" s="1525"/>
      <c r="AW540" s="1525"/>
      <c r="AX540" s="1525"/>
      <c r="AY540" s="1525"/>
      <c r="AZ540" s="1525"/>
      <c r="BA540" s="1525"/>
      <c r="BB540" s="1525"/>
      <c r="BC540" s="1525"/>
      <c r="BD540" s="1526"/>
      <c r="BE540" s="1526"/>
      <c r="BF540" s="150"/>
    </row>
    <row r="541" spans="1:58" s="522" customFormat="1" ht="34.15" customHeight="1">
      <c r="A541" s="1525"/>
      <c r="B541" s="1526">
        <v>43282</v>
      </c>
      <c r="C541" s="1526">
        <v>43373</v>
      </c>
      <c r="D541" s="1525" t="s">
        <v>794</v>
      </c>
      <c r="E541" s="1525" t="s">
        <v>1577</v>
      </c>
      <c r="F541" s="1525" t="s">
        <v>1577</v>
      </c>
      <c r="G541" s="1525" t="s">
        <v>1860</v>
      </c>
      <c r="H541" s="1525" t="s">
        <v>393</v>
      </c>
      <c r="I541" s="1525" t="s">
        <v>599</v>
      </c>
      <c r="J541" s="1525" t="s">
        <v>139</v>
      </c>
      <c r="K541" s="636" t="s">
        <v>61</v>
      </c>
      <c r="L541" s="636" t="s">
        <v>1579</v>
      </c>
      <c r="M541" s="636" t="s">
        <v>1579</v>
      </c>
      <c r="N541" s="636" t="s">
        <v>2019</v>
      </c>
      <c r="O541" s="636" t="s">
        <v>1317</v>
      </c>
      <c r="P541" s="636">
        <v>813720.98</v>
      </c>
      <c r="Q541" s="1525" t="s">
        <v>61</v>
      </c>
      <c r="R541" s="1525" t="s">
        <v>1579</v>
      </c>
      <c r="S541" s="1525" t="s">
        <v>1579</v>
      </c>
      <c r="T541" s="1525" t="s">
        <v>236</v>
      </c>
      <c r="U541" s="1525" t="s">
        <v>1521</v>
      </c>
      <c r="V541" s="1525" t="s">
        <v>171</v>
      </c>
      <c r="W541" s="1525" t="s">
        <v>51</v>
      </c>
      <c r="X541" s="1525" t="s">
        <v>1860</v>
      </c>
      <c r="Y541" s="1526">
        <v>43329</v>
      </c>
      <c r="Z541" s="1525">
        <v>649920</v>
      </c>
      <c r="AA541" s="1525">
        <v>753907.19999999995</v>
      </c>
      <c r="AB541" s="1525">
        <v>0</v>
      </c>
      <c r="AC541" s="1525">
        <v>753907.19999999995</v>
      </c>
      <c r="AD541" s="1525" t="s">
        <v>241</v>
      </c>
      <c r="AE541" s="1525" t="s">
        <v>69</v>
      </c>
      <c r="AF541" s="1525" t="s">
        <v>70</v>
      </c>
      <c r="AG541" s="1525" t="s">
        <v>139</v>
      </c>
      <c r="AH541" s="1525">
        <v>97488</v>
      </c>
      <c r="AI541" s="1526">
        <v>43329</v>
      </c>
      <c r="AJ541" s="1526">
        <v>43465</v>
      </c>
      <c r="AK541" s="1546"/>
      <c r="AL541" s="1525" t="s">
        <v>1582</v>
      </c>
      <c r="AM541" s="1525" t="s">
        <v>384</v>
      </c>
      <c r="AN541" s="1525" t="s">
        <v>389</v>
      </c>
      <c r="AO541" s="1525" t="s">
        <v>73</v>
      </c>
      <c r="AP541" s="1525" t="s">
        <v>2227</v>
      </c>
      <c r="AQ541" s="1525" t="s">
        <v>73</v>
      </c>
      <c r="AR541" s="1525" t="s">
        <v>573</v>
      </c>
      <c r="AS541" s="1525" t="s">
        <v>780</v>
      </c>
      <c r="AT541" s="1525" t="s">
        <v>566</v>
      </c>
      <c r="AU541" s="1525" t="s">
        <v>566</v>
      </c>
      <c r="AV541" s="1525" t="s">
        <v>566</v>
      </c>
      <c r="AW541" s="1525" t="s">
        <v>2228</v>
      </c>
      <c r="AX541" s="1525" t="s">
        <v>74</v>
      </c>
      <c r="AY541" s="1525" t="s">
        <v>2227</v>
      </c>
      <c r="AZ541" s="1525" t="s">
        <v>2227</v>
      </c>
      <c r="BA541" s="1525" t="s">
        <v>2227</v>
      </c>
      <c r="BB541" s="1525" t="s">
        <v>2227</v>
      </c>
      <c r="BC541" s="1525" t="s">
        <v>51</v>
      </c>
      <c r="BD541" s="1526">
        <v>43385</v>
      </c>
      <c r="BE541" s="1526">
        <v>43385</v>
      </c>
      <c r="BF541" s="150"/>
    </row>
    <row r="542" spans="1:58" s="522" customFormat="1" ht="34.15" customHeight="1">
      <c r="A542" s="1525"/>
      <c r="B542" s="1526"/>
      <c r="C542" s="1526"/>
      <c r="D542" s="1525"/>
      <c r="E542" s="1525"/>
      <c r="F542" s="1525"/>
      <c r="G542" s="1525"/>
      <c r="H542" s="1525"/>
      <c r="I542" s="1525"/>
      <c r="J542" s="1525"/>
      <c r="K542" s="636" t="s">
        <v>61</v>
      </c>
      <c r="L542" s="636" t="s">
        <v>1579</v>
      </c>
      <c r="M542" s="636" t="s">
        <v>1579</v>
      </c>
      <c r="N542" s="636" t="s">
        <v>398</v>
      </c>
      <c r="O542" s="636" t="s">
        <v>2012</v>
      </c>
      <c r="P542" s="636">
        <v>753907.19999999995</v>
      </c>
      <c r="Q542" s="1525"/>
      <c r="R542" s="1525"/>
      <c r="S542" s="1525"/>
      <c r="T542" s="1525"/>
      <c r="U542" s="1525"/>
      <c r="V542" s="1525"/>
      <c r="W542" s="1525"/>
      <c r="X542" s="1525"/>
      <c r="Y542" s="1526"/>
      <c r="Z542" s="1525"/>
      <c r="AA542" s="1525"/>
      <c r="AB542" s="1525"/>
      <c r="AC542" s="1525"/>
      <c r="AD542" s="1525"/>
      <c r="AE542" s="1525"/>
      <c r="AF542" s="1525"/>
      <c r="AG542" s="1525"/>
      <c r="AH542" s="1525"/>
      <c r="AI542" s="1526"/>
      <c r="AJ542" s="1526"/>
      <c r="AK542" s="1546"/>
      <c r="AL542" s="1525"/>
      <c r="AM542" s="1525"/>
      <c r="AN542" s="1525"/>
      <c r="AO542" s="1525"/>
      <c r="AP542" s="1525"/>
      <c r="AQ542" s="1525"/>
      <c r="AR542" s="1525"/>
      <c r="AS542" s="1525"/>
      <c r="AT542" s="1525"/>
      <c r="AU542" s="1525"/>
      <c r="AV542" s="1525"/>
      <c r="AW542" s="1525"/>
      <c r="AX542" s="1525"/>
      <c r="AY542" s="1525"/>
      <c r="AZ542" s="1525"/>
      <c r="BA542" s="1525"/>
      <c r="BB542" s="1525"/>
      <c r="BC542" s="1525"/>
      <c r="BD542" s="1526"/>
      <c r="BE542" s="1526"/>
      <c r="BF542" s="150"/>
    </row>
    <row r="543" spans="1:58" s="522" customFormat="1" ht="34.15" customHeight="1">
      <c r="A543" s="1525"/>
      <c r="B543" s="1526"/>
      <c r="C543" s="1526"/>
      <c r="D543" s="1525"/>
      <c r="E543" s="1525"/>
      <c r="F543" s="1525"/>
      <c r="G543" s="1525"/>
      <c r="H543" s="1525"/>
      <c r="I543" s="1525"/>
      <c r="J543" s="1525"/>
      <c r="K543" s="636" t="s">
        <v>61</v>
      </c>
      <c r="L543" s="636" t="s">
        <v>1579</v>
      </c>
      <c r="M543" s="636" t="s">
        <v>1579</v>
      </c>
      <c r="N543" s="636" t="s">
        <v>413</v>
      </c>
      <c r="O543" s="636" t="s">
        <v>2028</v>
      </c>
      <c r="P543" s="636">
        <v>826768.77</v>
      </c>
      <c r="Q543" s="1525"/>
      <c r="R543" s="1525"/>
      <c r="S543" s="1525"/>
      <c r="T543" s="1525"/>
      <c r="U543" s="1525"/>
      <c r="V543" s="1525"/>
      <c r="W543" s="1525"/>
      <c r="X543" s="1525"/>
      <c r="Y543" s="1526"/>
      <c r="Z543" s="1525"/>
      <c r="AA543" s="1525"/>
      <c r="AB543" s="1525"/>
      <c r="AC543" s="1525"/>
      <c r="AD543" s="1525"/>
      <c r="AE543" s="1525"/>
      <c r="AF543" s="1525"/>
      <c r="AG543" s="1525"/>
      <c r="AH543" s="1525"/>
      <c r="AI543" s="1526"/>
      <c r="AJ543" s="1526"/>
      <c r="AK543" s="1546"/>
      <c r="AL543" s="1525"/>
      <c r="AM543" s="1525"/>
      <c r="AN543" s="1525"/>
      <c r="AO543" s="1525"/>
      <c r="AP543" s="1525"/>
      <c r="AQ543" s="1525"/>
      <c r="AR543" s="1525"/>
      <c r="AS543" s="1525"/>
      <c r="AT543" s="1525"/>
      <c r="AU543" s="1525"/>
      <c r="AV543" s="1525"/>
      <c r="AW543" s="1525"/>
      <c r="AX543" s="1525"/>
      <c r="AY543" s="1525"/>
      <c r="AZ543" s="1525"/>
      <c r="BA543" s="1525"/>
      <c r="BB543" s="1525"/>
      <c r="BC543" s="1525"/>
      <c r="BD543" s="1526"/>
      <c r="BE543" s="1526"/>
      <c r="BF543" s="150"/>
    </row>
    <row r="544" spans="1:58" s="522" customFormat="1" ht="34.15" customHeight="1">
      <c r="A544" s="1525"/>
      <c r="B544" s="1526">
        <v>43282</v>
      </c>
      <c r="C544" s="1526">
        <v>43373</v>
      </c>
      <c r="D544" s="1525" t="s">
        <v>794</v>
      </c>
      <c r="E544" s="1525" t="s">
        <v>1577</v>
      </c>
      <c r="F544" s="1525" t="s">
        <v>1577</v>
      </c>
      <c r="G544" s="1525" t="s">
        <v>1861</v>
      </c>
      <c r="H544" s="1525" t="s">
        <v>393</v>
      </c>
      <c r="I544" s="1525" t="s">
        <v>599</v>
      </c>
      <c r="J544" s="1525" t="s">
        <v>139</v>
      </c>
      <c r="K544" s="636" t="s">
        <v>2064</v>
      </c>
      <c r="L544" s="636" t="s">
        <v>2065</v>
      </c>
      <c r="M544" s="636" t="s">
        <v>2050</v>
      </c>
      <c r="N544" s="636" t="s">
        <v>2009</v>
      </c>
      <c r="O544" s="636" t="s">
        <v>2066</v>
      </c>
      <c r="P544" s="636">
        <v>117822.36</v>
      </c>
      <c r="Q544" s="1525" t="s">
        <v>1715</v>
      </c>
      <c r="R544" s="1525" t="s">
        <v>602</v>
      </c>
      <c r="S544" s="1525" t="s">
        <v>604</v>
      </c>
      <c r="T544" s="1525" t="s">
        <v>1363</v>
      </c>
      <c r="U544" s="1525" t="s">
        <v>1493</v>
      </c>
      <c r="V544" s="1525" t="s">
        <v>171</v>
      </c>
      <c r="W544" s="1525" t="s">
        <v>51</v>
      </c>
      <c r="X544" s="1525" t="s">
        <v>1861</v>
      </c>
      <c r="Y544" s="1526">
        <v>43329</v>
      </c>
      <c r="Z544" s="1525">
        <v>101571</v>
      </c>
      <c r="AA544" s="1525">
        <v>117822.36</v>
      </c>
      <c r="AB544" s="1525">
        <v>0</v>
      </c>
      <c r="AC544" s="1525">
        <v>117822.36</v>
      </c>
      <c r="AD544" s="1525" t="s">
        <v>241</v>
      </c>
      <c r="AE544" s="1525" t="s">
        <v>69</v>
      </c>
      <c r="AF544" s="1525" t="s">
        <v>70</v>
      </c>
      <c r="AG544" s="1525" t="s">
        <v>139</v>
      </c>
      <c r="AH544" s="1525">
        <v>15235.65</v>
      </c>
      <c r="AI544" s="1526">
        <v>43333</v>
      </c>
      <c r="AJ544" s="1526">
        <v>43465</v>
      </c>
      <c r="AK544" s="1546"/>
      <c r="AL544" s="1525" t="s">
        <v>1582</v>
      </c>
      <c r="AM544" s="1525" t="s">
        <v>384</v>
      </c>
      <c r="AN544" s="1525" t="s">
        <v>389</v>
      </c>
      <c r="AO544" s="1525" t="s">
        <v>73</v>
      </c>
      <c r="AP544" s="1525" t="s">
        <v>2227</v>
      </c>
      <c r="AQ544" s="1525" t="s">
        <v>73</v>
      </c>
      <c r="AR544" s="1525" t="s">
        <v>573</v>
      </c>
      <c r="AS544" s="1525" t="s">
        <v>780</v>
      </c>
      <c r="AT544" s="1525" t="s">
        <v>566</v>
      </c>
      <c r="AU544" s="1525" t="s">
        <v>566</v>
      </c>
      <c r="AV544" s="1525" t="s">
        <v>566</v>
      </c>
      <c r="AW544" s="1525" t="s">
        <v>2228</v>
      </c>
      <c r="AX544" s="1525" t="s">
        <v>74</v>
      </c>
      <c r="AY544" s="1525" t="s">
        <v>2227</v>
      </c>
      <c r="AZ544" s="1525" t="s">
        <v>2227</v>
      </c>
      <c r="BA544" s="1525" t="s">
        <v>2227</v>
      </c>
      <c r="BB544" s="1525" t="s">
        <v>2227</v>
      </c>
      <c r="BC544" s="1525" t="s">
        <v>51</v>
      </c>
      <c r="BD544" s="1526">
        <v>43385</v>
      </c>
      <c r="BE544" s="1526">
        <v>43385</v>
      </c>
      <c r="BF544" s="150"/>
    </row>
    <row r="545" spans="1:58" s="522" customFormat="1" ht="34.15" customHeight="1">
      <c r="A545" s="1525"/>
      <c r="B545" s="1526"/>
      <c r="C545" s="1526"/>
      <c r="D545" s="1525"/>
      <c r="E545" s="1525"/>
      <c r="F545" s="1525"/>
      <c r="G545" s="1525"/>
      <c r="H545" s="1525"/>
      <c r="I545" s="1525"/>
      <c r="J545" s="1525"/>
      <c r="K545" s="636" t="s">
        <v>61</v>
      </c>
      <c r="L545" s="636" t="s">
        <v>1579</v>
      </c>
      <c r="M545" s="636" t="s">
        <v>1579</v>
      </c>
      <c r="N545" s="636" t="s">
        <v>398</v>
      </c>
      <c r="O545" s="636" t="s">
        <v>2012</v>
      </c>
      <c r="P545" s="636">
        <v>148901.07999999999</v>
      </c>
      <c r="Q545" s="1525"/>
      <c r="R545" s="1525"/>
      <c r="S545" s="1525"/>
      <c r="T545" s="1525"/>
      <c r="U545" s="1525"/>
      <c r="V545" s="1525"/>
      <c r="W545" s="1525"/>
      <c r="X545" s="1525"/>
      <c r="Y545" s="1526"/>
      <c r="Z545" s="1525"/>
      <c r="AA545" s="1525"/>
      <c r="AB545" s="1525"/>
      <c r="AC545" s="1525"/>
      <c r="AD545" s="1525"/>
      <c r="AE545" s="1525"/>
      <c r="AF545" s="1525"/>
      <c r="AG545" s="1525"/>
      <c r="AH545" s="1525"/>
      <c r="AI545" s="1526"/>
      <c r="AJ545" s="1526"/>
      <c r="AK545" s="1546"/>
      <c r="AL545" s="1525"/>
      <c r="AM545" s="1525"/>
      <c r="AN545" s="1525"/>
      <c r="AO545" s="1525"/>
      <c r="AP545" s="1525"/>
      <c r="AQ545" s="1525"/>
      <c r="AR545" s="1525"/>
      <c r="AS545" s="1525"/>
      <c r="AT545" s="1525"/>
      <c r="AU545" s="1525"/>
      <c r="AV545" s="1525"/>
      <c r="AW545" s="1525"/>
      <c r="AX545" s="1525"/>
      <c r="AY545" s="1525"/>
      <c r="AZ545" s="1525"/>
      <c r="BA545" s="1525"/>
      <c r="BB545" s="1525"/>
      <c r="BC545" s="1525"/>
      <c r="BD545" s="1526"/>
      <c r="BE545" s="1526"/>
      <c r="BF545" s="150"/>
    </row>
    <row r="546" spans="1:58" s="522" customFormat="1" ht="34.15" customHeight="1">
      <c r="A546" s="1525"/>
      <c r="B546" s="1526"/>
      <c r="C546" s="1526"/>
      <c r="D546" s="1525"/>
      <c r="E546" s="1525"/>
      <c r="F546" s="1525"/>
      <c r="G546" s="1525"/>
      <c r="H546" s="1525"/>
      <c r="I546" s="1525"/>
      <c r="J546" s="1525"/>
      <c r="K546" s="636" t="s">
        <v>2165</v>
      </c>
      <c r="L546" s="636" t="s">
        <v>2166</v>
      </c>
      <c r="M546" s="636" t="s">
        <v>2167</v>
      </c>
      <c r="N546" s="636" t="s">
        <v>2009</v>
      </c>
      <c r="O546" s="636" t="s">
        <v>2168</v>
      </c>
      <c r="P546" s="636">
        <v>140616.35999999999</v>
      </c>
      <c r="Q546" s="1525"/>
      <c r="R546" s="1525"/>
      <c r="S546" s="1525"/>
      <c r="T546" s="1525"/>
      <c r="U546" s="1525"/>
      <c r="V546" s="1525"/>
      <c r="W546" s="1525"/>
      <c r="X546" s="1525"/>
      <c r="Y546" s="1526"/>
      <c r="Z546" s="1525"/>
      <c r="AA546" s="1525"/>
      <c r="AB546" s="1525"/>
      <c r="AC546" s="1525"/>
      <c r="AD546" s="1525"/>
      <c r="AE546" s="1525"/>
      <c r="AF546" s="1525"/>
      <c r="AG546" s="1525"/>
      <c r="AH546" s="1525"/>
      <c r="AI546" s="1526"/>
      <c r="AJ546" s="1526"/>
      <c r="AK546" s="1546"/>
      <c r="AL546" s="1525"/>
      <c r="AM546" s="1525"/>
      <c r="AN546" s="1525"/>
      <c r="AO546" s="1525"/>
      <c r="AP546" s="1525"/>
      <c r="AQ546" s="1525"/>
      <c r="AR546" s="1525"/>
      <c r="AS546" s="1525"/>
      <c r="AT546" s="1525"/>
      <c r="AU546" s="1525"/>
      <c r="AV546" s="1525"/>
      <c r="AW546" s="1525"/>
      <c r="AX546" s="1525"/>
      <c r="AY546" s="1525"/>
      <c r="AZ546" s="1525"/>
      <c r="BA546" s="1525"/>
      <c r="BB546" s="1525"/>
      <c r="BC546" s="1525"/>
      <c r="BD546" s="1526"/>
      <c r="BE546" s="1526"/>
      <c r="BF546" s="150"/>
    </row>
    <row r="547" spans="1:58" ht="14.25" customHeight="1">
      <c r="A547" s="1525">
        <v>2018</v>
      </c>
      <c r="B547" s="1526">
        <v>43282</v>
      </c>
      <c r="C547" s="1526">
        <v>43373</v>
      </c>
      <c r="D547" s="1525" t="s">
        <v>794</v>
      </c>
      <c r="E547" s="1525" t="s">
        <v>1577</v>
      </c>
      <c r="F547" s="1525" t="s">
        <v>1577</v>
      </c>
      <c r="G547" s="1525" t="s">
        <v>1862</v>
      </c>
      <c r="H547" s="1525" t="s">
        <v>393</v>
      </c>
      <c r="I547" s="1525" t="s">
        <v>599</v>
      </c>
      <c r="J547" s="1525" t="s">
        <v>139</v>
      </c>
      <c r="K547" s="636" t="s">
        <v>61</v>
      </c>
      <c r="L547" s="636" t="s">
        <v>1579</v>
      </c>
      <c r="M547" s="636" t="s">
        <v>1579</v>
      </c>
      <c r="N547" s="636" t="s">
        <v>413</v>
      </c>
      <c r="O547" s="636" t="s">
        <v>2028</v>
      </c>
      <c r="P547" s="636">
        <v>1399452.54</v>
      </c>
      <c r="Q547" s="1525" t="s">
        <v>61</v>
      </c>
      <c r="R547" s="1525" t="s">
        <v>1579</v>
      </c>
      <c r="S547" s="1525" t="s">
        <v>1579</v>
      </c>
      <c r="T547" s="1525" t="s">
        <v>235</v>
      </c>
      <c r="U547" s="1525" t="s">
        <v>1518</v>
      </c>
      <c r="V547" s="1525" t="s">
        <v>171</v>
      </c>
      <c r="W547" s="1525" t="s">
        <v>51</v>
      </c>
      <c r="X547" s="1525" t="s">
        <v>1862</v>
      </c>
      <c r="Y547" s="1526">
        <v>43329</v>
      </c>
      <c r="Z547" s="1525">
        <v>1206424.6000000001</v>
      </c>
      <c r="AA547" s="1525">
        <v>1399452.54</v>
      </c>
      <c r="AB547" s="1525">
        <v>0</v>
      </c>
      <c r="AC547" s="1525">
        <v>1399452.54</v>
      </c>
      <c r="AD547" s="1525" t="s">
        <v>241</v>
      </c>
      <c r="AE547" s="1525" t="s">
        <v>69</v>
      </c>
      <c r="AF547" s="1525" t="s">
        <v>70</v>
      </c>
      <c r="AG547" s="1525" t="s">
        <v>139</v>
      </c>
      <c r="AH547" s="1525">
        <v>180963.69</v>
      </c>
      <c r="AI547" s="1526">
        <v>43329</v>
      </c>
      <c r="AJ547" s="1526">
        <v>43465</v>
      </c>
      <c r="AK547" s="1545" t="s">
        <v>1863</v>
      </c>
      <c r="AL547" s="1525" t="s">
        <v>1582</v>
      </c>
      <c r="AM547" s="1525" t="s">
        <v>384</v>
      </c>
      <c r="AN547" s="1525" t="s">
        <v>389</v>
      </c>
      <c r="AO547" s="1525" t="s">
        <v>73</v>
      </c>
      <c r="AP547" s="1525" t="s">
        <v>2227</v>
      </c>
      <c r="AQ547" s="1525" t="s">
        <v>73</v>
      </c>
      <c r="AR547" s="1525" t="s">
        <v>573</v>
      </c>
      <c r="AS547" s="1525" t="s">
        <v>780</v>
      </c>
      <c r="AT547" s="1525" t="s">
        <v>566</v>
      </c>
      <c r="AU547" s="1525" t="s">
        <v>566</v>
      </c>
      <c r="AV547" s="1525" t="s">
        <v>566</v>
      </c>
      <c r="AW547" s="1525" t="s">
        <v>2228</v>
      </c>
      <c r="AX547" s="1525" t="s">
        <v>74</v>
      </c>
      <c r="AY547" s="1525" t="s">
        <v>2227</v>
      </c>
      <c r="AZ547" s="1525" t="s">
        <v>2227</v>
      </c>
      <c r="BA547" s="1525" t="s">
        <v>2227</v>
      </c>
      <c r="BB547" s="1525" t="s">
        <v>2227</v>
      </c>
      <c r="BC547" s="1525" t="s">
        <v>51</v>
      </c>
      <c r="BD547" s="1526">
        <v>43385</v>
      </c>
      <c r="BE547" s="1526">
        <v>43385</v>
      </c>
      <c r="BF547" s="126"/>
    </row>
    <row r="548" spans="1:58" ht="14.25" customHeight="1">
      <c r="A548" s="1525"/>
      <c r="B548" s="1526"/>
      <c r="C548" s="1526"/>
      <c r="D548" s="1525"/>
      <c r="E548" s="1525"/>
      <c r="F548" s="1525"/>
      <c r="G548" s="1525"/>
      <c r="H548" s="1525"/>
      <c r="I548" s="1525"/>
      <c r="J548" s="1525"/>
      <c r="K548" s="636" t="s">
        <v>61</v>
      </c>
      <c r="L548" s="636" t="s">
        <v>1579</v>
      </c>
      <c r="M548" s="636" t="s">
        <v>1579</v>
      </c>
      <c r="N548" s="636" t="s">
        <v>2039</v>
      </c>
      <c r="O548" s="636" t="s">
        <v>2040</v>
      </c>
      <c r="P548" s="636">
        <v>1527024</v>
      </c>
      <c r="Q548" s="1525"/>
      <c r="R548" s="1525"/>
      <c r="S548" s="1525"/>
      <c r="T548" s="1525"/>
      <c r="U548" s="1525"/>
      <c r="V548" s="1525"/>
      <c r="W548" s="1525"/>
      <c r="X548" s="1525"/>
      <c r="Y548" s="1526"/>
      <c r="Z548" s="1525"/>
      <c r="AA548" s="1525"/>
      <c r="AB548" s="1525"/>
      <c r="AC548" s="1525"/>
      <c r="AD548" s="1525"/>
      <c r="AE548" s="1525"/>
      <c r="AF548" s="1525"/>
      <c r="AG548" s="1525"/>
      <c r="AH548" s="1525"/>
      <c r="AI548" s="1526"/>
      <c r="AJ548" s="1526"/>
      <c r="AK548" s="1546"/>
      <c r="AL548" s="1525"/>
      <c r="AM548" s="1525"/>
      <c r="AN548" s="1525"/>
      <c r="AO548" s="1525"/>
      <c r="AP548" s="1525"/>
      <c r="AQ548" s="1525"/>
      <c r="AR548" s="1525"/>
      <c r="AS548" s="1525"/>
      <c r="AT548" s="1525"/>
      <c r="AU548" s="1525"/>
      <c r="AV548" s="1525"/>
      <c r="AW548" s="1525"/>
      <c r="AX548" s="1525"/>
      <c r="AY548" s="1525"/>
      <c r="AZ548" s="1525"/>
      <c r="BA548" s="1525"/>
      <c r="BB548" s="1525"/>
      <c r="BC548" s="1525"/>
      <c r="BD548" s="1526"/>
      <c r="BE548" s="1526"/>
      <c r="BF548" s="126"/>
    </row>
    <row r="549" spans="1:58" ht="60">
      <c r="A549" s="1525"/>
      <c r="B549" s="1526"/>
      <c r="C549" s="1526"/>
      <c r="D549" s="1525"/>
      <c r="E549" s="1525"/>
      <c r="F549" s="1525"/>
      <c r="G549" s="1525"/>
      <c r="H549" s="1525"/>
      <c r="I549" s="1525"/>
      <c r="J549" s="1525"/>
      <c r="K549" s="636" t="s">
        <v>61</v>
      </c>
      <c r="L549" s="636" t="s">
        <v>1579</v>
      </c>
      <c r="M549" s="636" t="s">
        <v>1579</v>
      </c>
      <c r="N549" s="636" t="s">
        <v>411</v>
      </c>
      <c r="O549" s="636" t="s">
        <v>1947</v>
      </c>
      <c r="P549" s="636">
        <v>1534691.6</v>
      </c>
      <c r="Q549" s="1525"/>
      <c r="R549" s="1525"/>
      <c r="S549" s="1525"/>
      <c r="T549" s="1525"/>
      <c r="U549" s="1525"/>
      <c r="V549" s="1525"/>
      <c r="W549" s="1525"/>
      <c r="X549" s="1525"/>
      <c r="Y549" s="1526"/>
      <c r="Z549" s="1525"/>
      <c r="AA549" s="1525"/>
      <c r="AB549" s="1525"/>
      <c r="AC549" s="1525"/>
      <c r="AD549" s="1525"/>
      <c r="AE549" s="1525"/>
      <c r="AF549" s="1525"/>
      <c r="AG549" s="1525"/>
      <c r="AH549" s="1525"/>
      <c r="AI549" s="1526"/>
      <c r="AJ549" s="1526"/>
      <c r="AK549" s="1546"/>
      <c r="AL549" s="1525"/>
      <c r="AM549" s="1525"/>
      <c r="AN549" s="1525"/>
      <c r="AO549" s="1525"/>
      <c r="AP549" s="1525"/>
      <c r="AQ549" s="1525"/>
      <c r="AR549" s="1525"/>
      <c r="AS549" s="1525"/>
      <c r="AT549" s="1525"/>
      <c r="AU549" s="1525"/>
      <c r="AV549" s="1525"/>
      <c r="AW549" s="1525"/>
      <c r="AX549" s="1525"/>
      <c r="AY549" s="1525"/>
      <c r="AZ549" s="1525"/>
      <c r="BA549" s="1525"/>
      <c r="BB549" s="1525"/>
      <c r="BC549" s="1525"/>
      <c r="BD549" s="1526"/>
      <c r="BE549" s="1526"/>
      <c r="BF549" s="126"/>
    </row>
    <row r="550" spans="1:58" ht="57.6" customHeight="1">
      <c r="A550" s="1525">
        <v>2018</v>
      </c>
      <c r="B550" s="1526">
        <v>43282</v>
      </c>
      <c r="C550" s="1526">
        <v>43373</v>
      </c>
      <c r="D550" s="1525" t="s">
        <v>794</v>
      </c>
      <c r="E550" s="1525" t="s">
        <v>1615</v>
      </c>
      <c r="F550" s="1525" t="s">
        <v>1615</v>
      </c>
      <c r="G550" s="1525" t="s">
        <v>1864</v>
      </c>
      <c r="H550" s="1525">
        <v>55</v>
      </c>
      <c r="I550" s="1525" t="s">
        <v>599</v>
      </c>
      <c r="J550" s="1525" t="s">
        <v>1865</v>
      </c>
      <c r="K550" s="636" t="s">
        <v>61</v>
      </c>
      <c r="L550" s="636" t="s">
        <v>1579</v>
      </c>
      <c r="M550" s="636" t="s">
        <v>1579</v>
      </c>
      <c r="N550" s="636" t="s">
        <v>2005</v>
      </c>
      <c r="O550" s="636" t="s">
        <v>1927</v>
      </c>
      <c r="P550" s="636">
        <v>91043.76</v>
      </c>
      <c r="Q550" s="1525" t="s">
        <v>61</v>
      </c>
      <c r="R550" s="1525" t="s">
        <v>1579</v>
      </c>
      <c r="S550" s="1525" t="s">
        <v>1579</v>
      </c>
      <c r="T550" s="1525" t="s">
        <v>273</v>
      </c>
      <c r="U550" s="1525" t="s">
        <v>1563</v>
      </c>
      <c r="V550" s="1525" t="s">
        <v>132</v>
      </c>
      <c r="W550" s="1525" t="s">
        <v>51</v>
      </c>
      <c r="X550" s="1525" t="s">
        <v>1864</v>
      </c>
      <c r="Y550" s="1526">
        <v>43329</v>
      </c>
      <c r="Z550" s="1525">
        <v>78486</v>
      </c>
      <c r="AA550" s="1525">
        <v>91043.76</v>
      </c>
      <c r="AB550" s="1525">
        <v>0</v>
      </c>
      <c r="AC550" s="1525">
        <v>91043.76</v>
      </c>
      <c r="AD550" s="1525" t="s">
        <v>241</v>
      </c>
      <c r="AE550" s="1525" t="s">
        <v>69</v>
      </c>
      <c r="AF550" s="1525" t="s">
        <v>70</v>
      </c>
      <c r="AG550" s="1525" t="s">
        <v>1865</v>
      </c>
      <c r="AH550" s="1525">
        <v>0</v>
      </c>
      <c r="AI550" s="1526">
        <v>43329</v>
      </c>
      <c r="AJ550" s="1526">
        <v>43465</v>
      </c>
      <c r="AK550" s="1545" t="s">
        <v>1866</v>
      </c>
      <c r="AL550" s="1525" t="s">
        <v>1582</v>
      </c>
      <c r="AM550" s="1525" t="s">
        <v>384</v>
      </c>
      <c r="AN550" s="1525" t="s">
        <v>389</v>
      </c>
      <c r="AO550" s="1525" t="s">
        <v>73</v>
      </c>
      <c r="AP550" s="1525" t="s">
        <v>2227</v>
      </c>
      <c r="AQ550" s="1525" t="s">
        <v>73</v>
      </c>
      <c r="AR550" s="1525" t="s">
        <v>573</v>
      </c>
      <c r="AS550" s="1525" t="s">
        <v>780</v>
      </c>
      <c r="AT550" s="1525" t="s">
        <v>566</v>
      </c>
      <c r="AU550" s="1525" t="s">
        <v>566</v>
      </c>
      <c r="AV550" s="1525" t="s">
        <v>566</v>
      </c>
      <c r="AW550" s="1525" t="s">
        <v>2228</v>
      </c>
      <c r="AX550" s="1525" t="s">
        <v>74</v>
      </c>
      <c r="AY550" s="1525" t="s">
        <v>2227</v>
      </c>
      <c r="AZ550" s="1525" t="s">
        <v>2227</v>
      </c>
      <c r="BA550" s="1525" t="s">
        <v>2227</v>
      </c>
      <c r="BB550" s="1525" t="s">
        <v>2227</v>
      </c>
      <c r="BC550" s="1525" t="s">
        <v>51</v>
      </c>
      <c r="BD550" s="1526">
        <v>43385</v>
      </c>
      <c r="BE550" s="1526">
        <v>43385</v>
      </c>
      <c r="BF550" s="126"/>
    </row>
    <row r="551" spans="1:58" ht="14.45" customHeight="1">
      <c r="A551" s="1525"/>
      <c r="B551" s="1526"/>
      <c r="C551" s="1526"/>
      <c r="D551" s="1525"/>
      <c r="E551" s="1525"/>
      <c r="F551" s="1525"/>
      <c r="G551" s="1525"/>
      <c r="H551" s="1525"/>
      <c r="I551" s="1525"/>
      <c r="J551" s="1525"/>
      <c r="K551" s="636" t="s">
        <v>2006</v>
      </c>
      <c r="L551" s="636" t="s">
        <v>2007</v>
      </c>
      <c r="M551" s="636" t="s">
        <v>2008</v>
      </c>
      <c r="N551" s="636" t="s">
        <v>2009</v>
      </c>
      <c r="O551" s="636" t="s">
        <v>1920</v>
      </c>
      <c r="P551" s="636">
        <v>122892.72</v>
      </c>
      <c r="Q551" s="1525"/>
      <c r="R551" s="1525"/>
      <c r="S551" s="1525"/>
      <c r="T551" s="1525"/>
      <c r="U551" s="1525"/>
      <c r="V551" s="1525"/>
      <c r="W551" s="1525"/>
      <c r="X551" s="1525"/>
      <c r="Y551" s="1526"/>
      <c r="Z551" s="1525"/>
      <c r="AA551" s="1525"/>
      <c r="AB551" s="1525"/>
      <c r="AC551" s="1525"/>
      <c r="AD551" s="1525"/>
      <c r="AE551" s="1525"/>
      <c r="AF551" s="1525"/>
      <c r="AG551" s="1525"/>
      <c r="AH551" s="1525"/>
      <c r="AI551" s="1526"/>
      <c r="AJ551" s="1526"/>
      <c r="AK551" s="1546"/>
      <c r="AL551" s="1525"/>
      <c r="AM551" s="1525"/>
      <c r="AN551" s="1525"/>
      <c r="AO551" s="1525"/>
      <c r="AP551" s="1525"/>
      <c r="AQ551" s="1525"/>
      <c r="AR551" s="1525"/>
      <c r="AS551" s="1525"/>
      <c r="AT551" s="1525"/>
      <c r="AU551" s="1525"/>
      <c r="AV551" s="1525"/>
      <c r="AW551" s="1525"/>
      <c r="AX551" s="1525"/>
      <c r="AY551" s="1525"/>
      <c r="AZ551" s="1525"/>
      <c r="BA551" s="1525"/>
      <c r="BB551" s="1525"/>
      <c r="BC551" s="1525"/>
      <c r="BD551" s="1526"/>
      <c r="BE551" s="1526"/>
      <c r="BF551" s="126"/>
    </row>
    <row r="552" spans="1:58" ht="60">
      <c r="A552" s="1525"/>
      <c r="B552" s="1526"/>
      <c r="C552" s="1526"/>
      <c r="D552" s="1525"/>
      <c r="E552" s="1525"/>
      <c r="F552" s="1525"/>
      <c r="G552" s="1525"/>
      <c r="H552" s="1525"/>
      <c r="I552" s="1525"/>
      <c r="J552" s="1525"/>
      <c r="K552" s="636" t="s">
        <v>61</v>
      </c>
      <c r="L552" s="636" t="s">
        <v>1579</v>
      </c>
      <c r="M552" s="636" t="s">
        <v>1579</v>
      </c>
      <c r="N552" s="636" t="s">
        <v>2169</v>
      </c>
      <c r="O552" s="636" t="s">
        <v>2170</v>
      </c>
      <c r="P552" s="636">
        <v>95700</v>
      </c>
      <c r="Q552" s="1525"/>
      <c r="R552" s="1525"/>
      <c r="S552" s="1525"/>
      <c r="T552" s="1525"/>
      <c r="U552" s="1525"/>
      <c r="V552" s="1525"/>
      <c r="W552" s="1525"/>
      <c r="X552" s="1525"/>
      <c r="Y552" s="1526"/>
      <c r="Z552" s="1525"/>
      <c r="AA552" s="1525"/>
      <c r="AB552" s="1525"/>
      <c r="AC552" s="1525"/>
      <c r="AD552" s="1525"/>
      <c r="AE552" s="1525"/>
      <c r="AF552" s="1525"/>
      <c r="AG552" s="1525"/>
      <c r="AH552" s="1525"/>
      <c r="AI552" s="1526"/>
      <c r="AJ552" s="1526"/>
      <c r="AK552" s="1546"/>
      <c r="AL552" s="1525"/>
      <c r="AM552" s="1525"/>
      <c r="AN552" s="1525"/>
      <c r="AO552" s="1525"/>
      <c r="AP552" s="1525"/>
      <c r="AQ552" s="1525"/>
      <c r="AR552" s="1525"/>
      <c r="AS552" s="1525"/>
      <c r="AT552" s="1525"/>
      <c r="AU552" s="1525"/>
      <c r="AV552" s="1525"/>
      <c r="AW552" s="1525"/>
      <c r="AX552" s="1525"/>
      <c r="AY552" s="1525"/>
      <c r="AZ552" s="1525"/>
      <c r="BA552" s="1525"/>
      <c r="BB552" s="1525"/>
      <c r="BC552" s="1525"/>
      <c r="BD552" s="1526"/>
      <c r="BE552" s="1526"/>
      <c r="BF552" s="126"/>
    </row>
    <row r="553" spans="1:58" ht="57.6" customHeight="1">
      <c r="A553" s="1525">
        <v>2018</v>
      </c>
      <c r="B553" s="1526">
        <v>43282</v>
      </c>
      <c r="C553" s="1526">
        <v>43373</v>
      </c>
      <c r="D553" s="1525" t="s">
        <v>794</v>
      </c>
      <c r="E553" s="1525" t="s">
        <v>1615</v>
      </c>
      <c r="F553" s="1525" t="s">
        <v>1615</v>
      </c>
      <c r="G553" s="1525" t="s">
        <v>1867</v>
      </c>
      <c r="H553" s="1525">
        <v>55</v>
      </c>
      <c r="I553" s="1525" t="s">
        <v>599</v>
      </c>
      <c r="J553" s="1525" t="s">
        <v>1868</v>
      </c>
      <c r="K553" s="636" t="s">
        <v>61</v>
      </c>
      <c r="L553" s="636" t="s">
        <v>1579</v>
      </c>
      <c r="M553" s="636" t="s">
        <v>1579</v>
      </c>
      <c r="N553" s="636" t="s">
        <v>2171</v>
      </c>
      <c r="O553" s="636" t="s">
        <v>2172</v>
      </c>
      <c r="P553" s="636">
        <v>173043</v>
      </c>
      <c r="Q553" s="1525" t="s">
        <v>61</v>
      </c>
      <c r="R553" s="1525" t="s">
        <v>1579</v>
      </c>
      <c r="S553" s="1525" t="s">
        <v>1579</v>
      </c>
      <c r="T553" s="1525" t="s">
        <v>689</v>
      </c>
      <c r="U553" s="1525" t="s">
        <v>1560</v>
      </c>
      <c r="V553" s="1525" t="s">
        <v>132</v>
      </c>
      <c r="W553" s="1525" t="s">
        <v>51</v>
      </c>
      <c r="X553" s="1525" t="s">
        <v>1867</v>
      </c>
      <c r="Y553" s="1526">
        <v>43334</v>
      </c>
      <c r="Z553" s="1525">
        <v>128000</v>
      </c>
      <c r="AA553" s="1525">
        <v>148480</v>
      </c>
      <c r="AB553" s="1525">
        <v>0</v>
      </c>
      <c r="AC553" s="1525">
        <v>148480</v>
      </c>
      <c r="AD553" s="1525" t="s">
        <v>241</v>
      </c>
      <c r="AE553" s="1525" t="s">
        <v>69</v>
      </c>
      <c r="AF553" s="1525" t="s">
        <v>70</v>
      </c>
      <c r="AG553" s="1525" t="s">
        <v>1868</v>
      </c>
      <c r="AH553" s="1525">
        <v>0</v>
      </c>
      <c r="AI553" s="1526">
        <v>43334</v>
      </c>
      <c r="AJ553" s="1526">
        <v>43465</v>
      </c>
      <c r="AK553" s="1545" t="s">
        <v>1869</v>
      </c>
      <c r="AL553" s="1525" t="s">
        <v>1582</v>
      </c>
      <c r="AM553" s="1525" t="s">
        <v>384</v>
      </c>
      <c r="AN553" s="1525" t="s">
        <v>389</v>
      </c>
      <c r="AO553" s="1525" t="s">
        <v>73</v>
      </c>
      <c r="AP553" s="1525" t="s">
        <v>2227</v>
      </c>
      <c r="AQ553" s="1525" t="s">
        <v>73</v>
      </c>
      <c r="AR553" s="1525" t="s">
        <v>573</v>
      </c>
      <c r="AS553" s="1525" t="s">
        <v>780</v>
      </c>
      <c r="AT553" s="1525" t="s">
        <v>566</v>
      </c>
      <c r="AU553" s="1525" t="s">
        <v>566</v>
      </c>
      <c r="AV553" s="1525" t="s">
        <v>566</v>
      </c>
      <c r="AW553" s="1525" t="s">
        <v>2228</v>
      </c>
      <c r="AX553" s="1525" t="s">
        <v>74</v>
      </c>
      <c r="AY553" s="1525" t="s">
        <v>2227</v>
      </c>
      <c r="AZ553" s="1525" t="s">
        <v>2227</v>
      </c>
      <c r="BA553" s="1525" t="s">
        <v>2227</v>
      </c>
      <c r="BB553" s="1525" t="s">
        <v>2227</v>
      </c>
      <c r="BC553" s="1525" t="s">
        <v>51</v>
      </c>
      <c r="BD553" s="1526">
        <v>43385</v>
      </c>
      <c r="BE553" s="1526">
        <v>43385</v>
      </c>
      <c r="BF553" s="126"/>
    </row>
    <row r="554" spans="1:58" ht="60">
      <c r="A554" s="1525"/>
      <c r="B554" s="1526"/>
      <c r="C554" s="1526"/>
      <c r="D554" s="1525"/>
      <c r="E554" s="1525"/>
      <c r="F554" s="1525"/>
      <c r="G554" s="1525"/>
      <c r="H554" s="1525"/>
      <c r="I554" s="1525"/>
      <c r="J554" s="1525"/>
      <c r="K554" s="636" t="s">
        <v>61</v>
      </c>
      <c r="L554" s="636" t="s">
        <v>1579</v>
      </c>
      <c r="M554" s="636" t="s">
        <v>1579</v>
      </c>
      <c r="N554" s="636" t="s">
        <v>2054</v>
      </c>
      <c r="O554" s="636" t="s">
        <v>2055</v>
      </c>
      <c r="P554" s="636">
        <v>525480</v>
      </c>
      <c r="Q554" s="1525"/>
      <c r="R554" s="1525"/>
      <c r="S554" s="1525"/>
      <c r="T554" s="1525"/>
      <c r="U554" s="1525"/>
      <c r="V554" s="1525"/>
      <c r="W554" s="1525"/>
      <c r="X554" s="1525"/>
      <c r="Y554" s="1526"/>
      <c r="Z554" s="1525"/>
      <c r="AA554" s="1525"/>
      <c r="AB554" s="1525"/>
      <c r="AC554" s="1525"/>
      <c r="AD554" s="1525"/>
      <c r="AE554" s="1525"/>
      <c r="AF554" s="1525"/>
      <c r="AG554" s="1525"/>
      <c r="AH554" s="1525"/>
      <c r="AI554" s="1526"/>
      <c r="AJ554" s="1526"/>
      <c r="AK554" s="1546"/>
      <c r="AL554" s="1525"/>
      <c r="AM554" s="1525"/>
      <c r="AN554" s="1525"/>
      <c r="AO554" s="1525"/>
      <c r="AP554" s="1525"/>
      <c r="AQ554" s="1525"/>
      <c r="AR554" s="1525"/>
      <c r="AS554" s="1525"/>
      <c r="AT554" s="1525"/>
      <c r="AU554" s="1525"/>
      <c r="AV554" s="1525"/>
      <c r="AW554" s="1525"/>
      <c r="AX554" s="1525"/>
      <c r="AY554" s="1525"/>
      <c r="AZ554" s="1525"/>
      <c r="BA554" s="1525"/>
      <c r="BB554" s="1525"/>
      <c r="BC554" s="1525"/>
      <c r="BD554" s="1526"/>
      <c r="BE554" s="1526"/>
      <c r="BF554" s="126"/>
    </row>
    <row r="555" spans="1:58" ht="90">
      <c r="A555" s="636">
        <v>2018</v>
      </c>
      <c r="B555" s="637">
        <v>43282</v>
      </c>
      <c r="C555" s="637">
        <v>43373</v>
      </c>
      <c r="D555" s="636" t="s">
        <v>794</v>
      </c>
      <c r="E555" s="636" t="s">
        <v>1615</v>
      </c>
      <c r="F555" s="636" t="s">
        <v>1615</v>
      </c>
      <c r="G555" s="636" t="s">
        <v>1870</v>
      </c>
      <c r="H555" s="636">
        <v>55</v>
      </c>
      <c r="I555" s="636" t="s">
        <v>599</v>
      </c>
      <c r="J555" s="636" t="s">
        <v>1871</v>
      </c>
      <c r="K555" s="636" t="s">
        <v>61</v>
      </c>
      <c r="L555" s="636" t="s">
        <v>1579</v>
      </c>
      <c r="M555" s="636" t="s">
        <v>1579</v>
      </c>
      <c r="N555" s="636" t="s">
        <v>2005</v>
      </c>
      <c r="O555" s="636" t="s">
        <v>1927</v>
      </c>
      <c r="P555" s="636">
        <v>156116.69</v>
      </c>
      <c r="Q555" s="636" t="s">
        <v>61</v>
      </c>
      <c r="R555" s="636" t="s">
        <v>1579</v>
      </c>
      <c r="S555" s="636" t="s">
        <v>1579</v>
      </c>
      <c r="T555" s="636" t="s">
        <v>273</v>
      </c>
      <c r="U555" s="636" t="s">
        <v>1563</v>
      </c>
      <c r="V555" s="636" t="s">
        <v>132</v>
      </c>
      <c r="W555" s="636" t="s">
        <v>51</v>
      </c>
      <c r="X555" s="636" t="s">
        <v>1870</v>
      </c>
      <c r="Y555" s="637">
        <v>43333</v>
      </c>
      <c r="Z555" s="636">
        <v>134583.35</v>
      </c>
      <c r="AA555" s="636">
        <v>156116.69</v>
      </c>
      <c r="AB555" s="636">
        <v>0</v>
      </c>
      <c r="AC555" s="636">
        <v>156116.69</v>
      </c>
      <c r="AD555" s="636" t="s">
        <v>241</v>
      </c>
      <c r="AE555" s="636" t="s">
        <v>69</v>
      </c>
      <c r="AF555" s="636" t="s">
        <v>70</v>
      </c>
      <c r="AG555" s="636" t="s">
        <v>1871</v>
      </c>
      <c r="AH555" s="636">
        <v>20187.5</v>
      </c>
      <c r="AI555" s="637">
        <v>43333</v>
      </c>
      <c r="AJ555" s="637">
        <v>43465</v>
      </c>
      <c r="AK555" s="464" t="s">
        <v>1872</v>
      </c>
      <c r="AL555" s="636" t="s">
        <v>1582</v>
      </c>
      <c r="AM555" s="636" t="s">
        <v>384</v>
      </c>
      <c r="AN555" s="636" t="s">
        <v>389</v>
      </c>
      <c r="AO555" s="636" t="s">
        <v>73</v>
      </c>
      <c r="AP555" s="636" t="s">
        <v>2227</v>
      </c>
      <c r="AQ555" s="636" t="s">
        <v>73</v>
      </c>
      <c r="AR555" s="636" t="s">
        <v>573</v>
      </c>
      <c r="AS555" s="636" t="s">
        <v>780</v>
      </c>
      <c r="AT555" s="636" t="s">
        <v>566</v>
      </c>
      <c r="AU555" s="636" t="s">
        <v>566</v>
      </c>
      <c r="AV555" s="636" t="s">
        <v>566</v>
      </c>
      <c r="AW555" s="636" t="s">
        <v>2228</v>
      </c>
      <c r="AX555" s="636" t="s">
        <v>74</v>
      </c>
      <c r="AY555" s="636" t="s">
        <v>2227</v>
      </c>
      <c r="AZ555" s="636" t="s">
        <v>2227</v>
      </c>
      <c r="BA555" s="636" t="s">
        <v>2227</v>
      </c>
      <c r="BB555" s="636" t="s">
        <v>2227</v>
      </c>
      <c r="BC555" s="636" t="s">
        <v>51</v>
      </c>
      <c r="BD555" s="637">
        <v>43385</v>
      </c>
      <c r="BE555" s="637">
        <v>43385</v>
      </c>
      <c r="BF555" s="126"/>
    </row>
    <row r="556" spans="1:58" ht="60">
      <c r="A556" s="1525">
        <v>2018</v>
      </c>
      <c r="B556" s="1526">
        <v>43282</v>
      </c>
      <c r="C556" s="1526">
        <v>43373</v>
      </c>
      <c r="D556" s="1525" t="s">
        <v>794</v>
      </c>
      <c r="E556" s="1525" t="s">
        <v>1577</v>
      </c>
      <c r="F556" s="1525" t="s">
        <v>1577</v>
      </c>
      <c r="G556" s="1525" t="s">
        <v>1873</v>
      </c>
      <c r="H556" s="1525" t="s">
        <v>393</v>
      </c>
      <c r="I556" s="1525" t="s">
        <v>599</v>
      </c>
      <c r="J556" s="1525" t="s">
        <v>139</v>
      </c>
      <c r="K556" s="636" t="s">
        <v>61</v>
      </c>
      <c r="L556" s="636" t="s">
        <v>1579</v>
      </c>
      <c r="M556" s="636" t="s">
        <v>1579</v>
      </c>
      <c r="N556" s="636" t="s">
        <v>2019</v>
      </c>
      <c r="O556" s="636" t="s">
        <v>1317</v>
      </c>
      <c r="P556" s="636">
        <v>2100567.73</v>
      </c>
      <c r="Q556" s="1525" t="s">
        <v>61</v>
      </c>
      <c r="R556" s="1525" t="s">
        <v>1579</v>
      </c>
      <c r="S556" s="1525" t="s">
        <v>1579</v>
      </c>
      <c r="T556" s="1525" t="s">
        <v>230</v>
      </c>
      <c r="U556" s="1525" t="s">
        <v>1533</v>
      </c>
      <c r="V556" s="1525" t="s">
        <v>171</v>
      </c>
      <c r="W556" s="1525" t="s">
        <v>51</v>
      </c>
      <c r="X556" s="1525" t="s">
        <v>1873</v>
      </c>
      <c r="Y556" s="1526">
        <v>43334</v>
      </c>
      <c r="Z556" s="1525">
        <v>1534605.3</v>
      </c>
      <c r="AA556" s="1525">
        <v>1780142.15</v>
      </c>
      <c r="AB556" s="1525">
        <v>0</v>
      </c>
      <c r="AC556" s="1525">
        <v>1780142.15</v>
      </c>
      <c r="AD556" s="1525" t="s">
        <v>241</v>
      </c>
      <c r="AE556" s="1525" t="s">
        <v>69</v>
      </c>
      <c r="AF556" s="1525" t="s">
        <v>70</v>
      </c>
      <c r="AG556" s="1525" t="s">
        <v>139</v>
      </c>
      <c r="AH556" s="1525">
        <v>230190.8</v>
      </c>
      <c r="AI556" s="1526">
        <v>43334</v>
      </c>
      <c r="AJ556" s="1526">
        <v>43465</v>
      </c>
      <c r="AK556" s="1545" t="s">
        <v>1874</v>
      </c>
      <c r="AL556" s="1525" t="s">
        <v>1582</v>
      </c>
      <c r="AM556" s="1525" t="s">
        <v>384</v>
      </c>
      <c r="AN556" s="1525" t="s">
        <v>389</v>
      </c>
      <c r="AO556" s="1525" t="s">
        <v>73</v>
      </c>
      <c r="AP556" s="1525" t="s">
        <v>2227</v>
      </c>
      <c r="AQ556" s="1525" t="s">
        <v>73</v>
      </c>
      <c r="AR556" s="1525" t="s">
        <v>573</v>
      </c>
      <c r="AS556" s="1525" t="s">
        <v>780</v>
      </c>
      <c r="AT556" s="1525" t="s">
        <v>566</v>
      </c>
      <c r="AU556" s="1525" t="s">
        <v>566</v>
      </c>
      <c r="AV556" s="1525" t="s">
        <v>566</v>
      </c>
      <c r="AW556" s="1525" t="s">
        <v>2228</v>
      </c>
      <c r="AX556" s="1525" t="s">
        <v>74</v>
      </c>
      <c r="AY556" s="1525" t="s">
        <v>2227</v>
      </c>
      <c r="AZ556" s="1525" t="s">
        <v>2227</v>
      </c>
      <c r="BA556" s="1525" t="s">
        <v>2227</v>
      </c>
      <c r="BB556" s="1525" t="s">
        <v>2227</v>
      </c>
      <c r="BC556" s="1525" t="s">
        <v>51</v>
      </c>
      <c r="BD556" s="1526">
        <v>43385</v>
      </c>
      <c r="BE556" s="1526">
        <v>43385</v>
      </c>
      <c r="BF556" s="126"/>
    </row>
    <row r="557" spans="1:58" ht="60">
      <c r="A557" s="1525"/>
      <c r="B557" s="1526"/>
      <c r="C557" s="1526"/>
      <c r="D557" s="1525"/>
      <c r="E557" s="1525"/>
      <c r="F557" s="1525"/>
      <c r="G557" s="1525"/>
      <c r="H557" s="1525"/>
      <c r="I557" s="1525"/>
      <c r="J557" s="1525"/>
      <c r="K557" s="636" t="s">
        <v>61</v>
      </c>
      <c r="L557" s="636" t="s">
        <v>1579</v>
      </c>
      <c r="M557" s="636" t="s">
        <v>1579</v>
      </c>
      <c r="N557" s="636" t="s">
        <v>411</v>
      </c>
      <c r="O557" s="636" t="s">
        <v>1947</v>
      </c>
      <c r="P557" s="636">
        <v>1780142.15</v>
      </c>
      <c r="Q557" s="1525"/>
      <c r="R557" s="1525"/>
      <c r="S557" s="1525"/>
      <c r="T557" s="1525"/>
      <c r="U557" s="1525"/>
      <c r="V557" s="1525"/>
      <c r="W557" s="1525"/>
      <c r="X557" s="1525"/>
      <c r="Y557" s="1526"/>
      <c r="Z557" s="1525"/>
      <c r="AA557" s="1525"/>
      <c r="AB557" s="1525"/>
      <c r="AC557" s="1525"/>
      <c r="AD557" s="1525"/>
      <c r="AE557" s="1525"/>
      <c r="AF557" s="1525"/>
      <c r="AG557" s="1525"/>
      <c r="AH557" s="1525"/>
      <c r="AI557" s="1526"/>
      <c r="AJ557" s="1526"/>
      <c r="AK557" s="1546"/>
      <c r="AL557" s="1525"/>
      <c r="AM557" s="1525"/>
      <c r="AN557" s="1525"/>
      <c r="AO557" s="1525"/>
      <c r="AP557" s="1525"/>
      <c r="AQ557" s="1525"/>
      <c r="AR557" s="1525"/>
      <c r="AS557" s="1525"/>
      <c r="AT557" s="1525"/>
      <c r="AU557" s="1525"/>
      <c r="AV557" s="1525"/>
      <c r="AW557" s="1525"/>
      <c r="AX557" s="1525"/>
      <c r="AY557" s="1525"/>
      <c r="AZ557" s="1525"/>
      <c r="BA557" s="1525"/>
      <c r="BB557" s="1525"/>
      <c r="BC557" s="1525"/>
      <c r="BD557" s="1526"/>
      <c r="BE557" s="1526"/>
      <c r="BF557" s="126"/>
    </row>
    <row r="558" spans="1:58" ht="60">
      <c r="A558" s="1525"/>
      <c r="B558" s="1526"/>
      <c r="C558" s="1526"/>
      <c r="D558" s="1525"/>
      <c r="E558" s="1525"/>
      <c r="F558" s="1525"/>
      <c r="G558" s="1525"/>
      <c r="H558" s="1525"/>
      <c r="I558" s="1525"/>
      <c r="J558" s="1525"/>
      <c r="K558" s="636" t="s">
        <v>61</v>
      </c>
      <c r="L558" s="636" t="s">
        <v>1579</v>
      </c>
      <c r="M558" s="636" t="s">
        <v>1579</v>
      </c>
      <c r="N558" s="636" t="s">
        <v>1967</v>
      </c>
      <c r="O558" s="636" t="s">
        <v>1968</v>
      </c>
      <c r="P558" s="636">
        <v>3600000</v>
      </c>
      <c r="Q558" s="1525"/>
      <c r="R558" s="1525"/>
      <c r="S558" s="1525"/>
      <c r="T558" s="1525"/>
      <c r="U558" s="1525"/>
      <c r="V558" s="1525"/>
      <c r="W558" s="1525"/>
      <c r="X558" s="1525"/>
      <c r="Y558" s="1526"/>
      <c r="Z558" s="1525"/>
      <c r="AA558" s="1525"/>
      <c r="AB558" s="1525"/>
      <c r="AC558" s="1525"/>
      <c r="AD558" s="1525"/>
      <c r="AE558" s="1525"/>
      <c r="AF558" s="1525"/>
      <c r="AG558" s="1525"/>
      <c r="AH558" s="1525"/>
      <c r="AI558" s="1526"/>
      <c r="AJ558" s="1526"/>
      <c r="AK558" s="1546"/>
      <c r="AL558" s="1525"/>
      <c r="AM558" s="1525"/>
      <c r="AN558" s="1525"/>
      <c r="AO558" s="1525"/>
      <c r="AP558" s="1525"/>
      <c r="AQ558" s="1525"/>
      <c r="AR558" s="1525"/>
      <c r="AS558" s="1525"/>
      <c r="AT558" s="1525"/>
      <c r="AU558" s="1525"/>
      <c r="AV558" s="1525"/>
      <c r="AW558" s="1525"/>
      <c r="AX558" s="1525"/>
      <c r="AY558" s="1525"/>
      <c r="AZ558" s="1525"/>
      <c r="BA558" s="1525"/>
      <c r="BB558" s="1525"/>
      <c r="BC558" s="1525"/>
      <c r="BD558" s="1526"/>
      <c r="BE558" s="1526"/>
      <c r="BF558" s="126"/>
    </row>
    <row r="559" spans="1:58" ht="90">
      <c r="A559" s="636">
        <v>2018</v>
      </c>
      <c r="B559" s="637">
        <v>43282</v>
      </c>
      <c r="C559" s="637">
        <v>43373</v>
      </c>
      <c r="D559" s="636" t="s">
        <v>794</v>
      </c>
      <c r="E559" s="636" t="s">
        <v>1615</v>
      </c>
      <c r="F559" s="636" t="s">
        <v>1615</v>
      </c>
      <c r="G559" s="636" t="s">
        <v>1875</v>
      </c>
      <c r="H559" s="636" t="s">
        <v>465</v>
      </c>
      <c r="I559" s="636" t="s">
        <v>599</v>
      </c>
      <c r="J559" s="636" t="s">
        <v>1876</v>
      </c>
      <c r="K559" s="636" t="s">
        <v>61</v>
      </c>
      <c r="L559" s="636" t="s">
        <v>1579</v>
      </c>
      <c r="M559" s="636" t="s">
        <v>1579</v>
      </c>
      <c r="N559" s="636" t="s">
        <v>2173</v>
      </c>
      <c r="O559" s="636" t="s">
        <v>2174</v>
      </c>
      <c r="P559" s="636"/>
      <c r="Q559" s="636" t="s">
        <v>61</v>
      </c>
      <c r="R559" s="636" t="s">
        <v>1579</v>
      </c>
      <c r="S559" s="636" t="s">
        <v>1579</v>
      </c>
      <c r="T559" s="636" t="s">
        <v>1877</v>
      </c>
      <c r="U559" s="636" t="s">
        <v>1878</v>
      </c>
      <c r="V559" s="636" t="s">
        <v>132</v>
      </c>
      <c r="W559" s="636" t="s">
        <v>51</v>
      </c>
      <c r="X559" s="636" t="s">
        <v>1875</v>
      </c>
      <c r="Y559" s="637">
        <v>43340</v>
      </c>
      <c r="Z559" s="636">
        <v>3600000</v>
      </c>
      <c r="AA559" s="636">
        <v>3600000</v>
      </c>
      <c r="AB559" s="636">
        <v>0</v>
      </c>
      <c r="AC559" s="636">
        <v>3600000</v>
      </c>
      <c r="AD559" s="636" t="s">
        <v>241</v>
      </c>
      <c r="AE559" s="636" t="s">
        <v>69</v>
      </c>
      <c r="AF559" s="636" t="s">
        <v>70</v>
      </c>
      <c r="AG559" s="636" t="s">
        <v>1876</v>
      </c>
      <c r="AH559" s="636">
        <v>540000</v>
      </c>
      <c r="AI559" s="637">
        <v>43340</v>
      </c>
      <c r="AJ559" s="637">
        <v>43465</v>
      </c>
      <c r="AK559" s="464" t="s">
        <v>1879</v>
      </c>
      <c r="AL559" s="636" t="s">
        <v>1582</v>
      </c>
      <c r="AM559" s="636" t="s">
        <v>384</v>
      </c>
      <c r="AN559" s="636" t="s">
        <v>389</v>
      </c>
      <c r="AO559" s="636" t="s">
        <v>73</v>
      </c>
      <c r="AP559" s="636" t="s">
        <v>2227</v>
      </c>
      <c r="AQ559" s="636" t="s">
        <v>73</v>
      </c>
      <c r="AR559" s="636" t="s">
        <v>573</v>
      </c>
      <c r="AS559" s="636" t="s">
        <v>780</v>
      </c>
      <c r="AT559" s="636" t="s">
        <v>566</v>
      </c>
      <c r="AU559" s="636" t="s">
        <v>566</v>
      </c>
      <c r="AV559" s="636" t="s">
        <v>566</v>
      </c>
      <c r="AW559" s="636" t="s">
        <v>2228</v>
      </c>
      <c r="AX559" s="636" t="s">
        <v>74</v>
      </c>
      <c r="AY559" s="636" t="s">
        <v>2227</v>
      </c>
      <c r="AZ559" s="636" t="s">
        <v>2227</v>
      </c>
      <c r="BA559" s="636" t="s">
        <v>2227</v>
      </c>
      <c r="BB559" s="636" t="s">
        <v>2227</v>
      </c>
      <c r="BC559" s="636" t="s">
        <v>51</v>
      </c>
      <c r="BD559" s="637">
        <v>43385</v>
      </c>
      <c r="BE559" s="637">
        <v>43385</v>
      </c>
      <c r="BF559" s="126"/>
    </row>
    <row r="560" spans="1:58" ht="75">
      <c r="A560" s="1525">
        <v>2018</v>
      </c>
      <c r="B560" s="1526">
        <v>43282</v>
      </c>
      <c r="C560" s="1526">
        <v>43373</v>
      </c>
      <c r="D560" s="1525" t="s">
        <v>794</v>
      </c>
      <c r="E560" s="1525" t="s">
        <v>1615</v>
      </c>
      <c r="F560" s="1525" t="s">
        <v>1615</v>
      </c>
      <c r="G560" s="1525" t="s">
        <v>1880</v>
      </c>
      <c r="H560" s="1525" t="s">
        <v>382</v>
      </c>
      <c r="I560" s="1525" t="s">
        <v>599</v>
      </c>
      <c r="J560" s="1525" t="s">
        <v>1881</v>
      </c>
      <c r="K560" s="636" t="s">
        <v>61</v>
      </c>
      <c r="L560" s="636" t="s">
        <v>1579</v>
      </c>
      <c r="M560" s="636" t="s">
        <v>1579</v>
      </c>
      <c r="N560" s="636" t="s">
        <v>2175</v>
      </c>
      <c r="O560" s="636" t="s">
        <v>2176</v>
      </c>
      <c r="P560" s="636">
        <v>1008686.72</v>
      </c>
      <c r="Q560" s="1525" t="s">
        <v>61</v>
      </c>
      <c r="R560" s="1525" t="s">
        <v>1579</v>
      </c>
      <c r="S560" s="1525" t="s">
        <v>1579</v>
      </c>
      <c r="T560" s="1525" t="s">
        <v>314</v>
      </c>
      <c r="U560" s="1525" t="s">
        <v>1882</v>
      </c>
      <c r="V560" s="1525" t="s">
        <v>132</v>
      </c>
      <c r="W560" s="1525" t="s">
        <v>51</v>
      </c>
      <c r="X560" s="1525" t="s">
        <v>1880</v>
      </c>
      <c r="Y560" s="1526">
        <v>43340</v>
      </c>
      <c r="Z560" s="1525">
        <v>4785000</v>
      </c>
      <c r="AA560" s="1525">
        <v>5550600</v>
      </c>
      <c r="AB560" s="1525">
        <v>0</v>
      </c>
      <c r="AC560" s="1525">
        <v>5550600</v>
      </c>
      <c r="AD560" s="1525" t="s">
        <v>241</v>
      </c>
      <c r="AE560" s="1525" t="s">
        <v>69</v>
      </c>
      <c r="AF560" s="1525" t="s">
        <v>70</v>
      </c>
      <c r="AG560" s="1525" t="s">
        <v>1881</v>
      </c>
      <c r="AH560" s="1525">
        <v>717750</v>
      </c>
      <c r="AI560" s="1526">
        <v>43340</v>
      </c>
      <c r="AJ560" s="1526">
        <v>43465</v>
      </c>
      <c r="AK560" s="1545" t="s">
        <v>1883</v>
      </c>
      <c r="AL560" s="1525" t="s">
        <v>1582</v>
      </c>
      <c r="AM560" s="1525" t="s">
        <v>384</v>
      </c>
      <c r="AN560" s="1525" t="s">
        <v>389</v>
      </c>
      <c r="AO560" s="1525" t="s">
        <v>73</v>
      </c>
      <c r="AP560" s="1525" t="s">
        <v>2227</v>
      </c>
      <c r="AQ560" s="1525" t="s">
        <v>73</v>
      </c>
      <c r="AR560" s="1525" t="s">
        <v>573</v>
      </c>
      <c r="AS560" s="1525" t="s">
        <v>780</v>
      </c>
      <c r="AT560" s="1525" t="s">
        <v>566</v>
      </c>
      <c r="AU560" s="1525" t="s">
        <v>566</v>
      </c>
      <c r="AV560" s="1525" t="s">
        <v>566</v>
      </c>
      <c r="AW560" s="1525" t="s">
        <v>2228</v>
      </c>
      <c r="AX560" s="1525" t="s">
        <v>74</v>
      </c>
      <c r="AY560" s="1525" t="s">
        <v>2227</v>
      </c>
      <c r="AZ560" s="1525" t="s">
        <v>2227</v>
      </c>
      <c r="BA560" s="1525" t="s">
        <v>2227</v>
      </c>
      <c r="BB560" s="1525" t="s">
        <v>2227</v>
      </c>
      <c r="BC560" s="1525" t="s">
        <v>51</v>
      </c>
      <c r="BD560" s="1526">
        <v>43385</v>
      </c>
      <c r="BE560" s="1526">
        <v>43385</v>
      </c>
      <c r="BF560" s="126"/>
    </row>
    <row r="561" spans="1:58" ht="60">
      <c r="A561" s="1525"/>
      <c r="B561" s="1526"/>
      <c r="C561" s="1526"/>
      <c r="D561" s="1525"/>
      <c r="E561" s="1525"/>
      <c r="F561" s="1525"/>
      <c r="G561" s="1525"/>
      <c r="H561" s="1525"/>
      <c r="I561" s="1525"/>
      <c r="J561" s="1525"/>
      <c r="K561" s="636" t="s">
        <v>61</v>
      </c>
      <c r="L561" s="636" t="s">
        <v>1579</v>
      </c>
      <c r="M561" s="636" t="s">
        <v>1579</v>
      </c>
      <c r="N561" s="636" t="s">
        <v>2177</v>
      </c>
      <c r="O561" s="636" t="s">
        <v>2178</v>
      </c>
      <c r="P561" s="636">
        <v>1342562.03</v>
      </c>
      <c r="Q561" s="1525"/>
      <c r="R561" s="1525"/>
      <c r="S561" s="1525"/>
      <c r="T561" s="1525"/>
      <c r="U561" s="1525"/>
      <c r="V561" s="1525"/>
      <c r="W561" s="1525"/>
      <c r="X561" s="1525"/>
      <c r="Y561" s="1526"/>
      <c r="Z561" s="1525"/>
      <c r="AA561" s="1525"/>
      <c r="AB561" s="1525"/>
      <c r="AC561" s="1525"/>
      <c r="AD561" s="1525"/>
      <c r="AE561" s="1525"/>
      <c r="AF561" s="1525"/>
      <c r="AG561" s="1525"/>
      <c r="AH561" s="1525"/>
      <c r="AI561" s="1526"/>
      <c r="AJ561" s="1526"/>
      <c r="AK561" s="1546"/>
      <c r="AL561" s="1525"/>
      <c r="AM561" s="1525"/>
      <c r="AN561" s="1525"/>
      <c r="AO561" s="1525"/>
      <c r="AP561" s="1525"/>
      <c r="AQ561" s="1525"/>
      <c r="AR561" s="1525"/>
      <c r="AS561" s="1525"/>
      <c r="AT561" s="1525"/>
      <c r="AU561" s="1525"/>
      <c r="AV561" s="1525"/>
      <c r="AW561" s="1525"/>
      <c r="AX561" s="1525"/>
      <c r="AY561" s="1525"/>
      <c r="AZ561" s="1525"/>
      <c r="BA561" s="1525"/>
      <c r="BB561" s="1525"/>
      <c r="BC561" s="1525"/>
      <c r="BD561" s="1526"/>
      <c r="BE561" s="1526"/>
      <c r="BF561" s="126"/>
    </row>
    <row r="562" spans="1:58" ht="60">
      <c r="A562" s="1525"/>
      <c r="B562" s="1526"/>
      <c r="C562" s="1526"/>
      <c r="D562" s="1525"/>
      <c r="E562" s="1525"/>
      <c r="F562" s="1525"/>
      <c r="G562" s="1525"/>
      <c r="H562" s="1525"/>
      <c r="I562" s="1525"/>
      <c r="J562" s="1525"/>
      <c r="K562" s="636" t="s">
        <v>61</v>
      </c>
      <c r="L562" s="636" t="s">
        <v>1579</v>
      </c>
      <c r="M562" s="636" t="s">
        <v>1579</v>
      </c>
      <c r="N562" s="636" t="s">
        <v>2179</v>
      </c>
      <c r="O562" s="636" t="s">
        <v>2180</v>
      </c>
      <c r="P562" s="636">
        <v>1109555.3799999999</v>
      </c>
      <c r="Q562" s="1525"/>
      <c r="R562" s="1525"/>
      <c r="S562" s="1525"/>
      <c r="T562" s="1525"/>
      <c r="U562" s="1525"/>
      <c r="V562" s="1525"/>
      <c r="W562" s="1525"/>
      <c r="X562" s="1525"/>
      <c r="Y562" s="1526"/>
      <c r="Z562" s="1525"/>
      <c r="AA562" s="1525"/>
      <c r="AB562" s="1525"/>
      <c r="AC562" s="1525"/>
      <c r="AD562" s="1525"/>
      <c r="AE562" s="1525"/>
      <c r="AF562" s="1525"/>
      <c r="AG562" s="1525"/>
      <c r="AH562" s="1525"/>
      <c r="AI562" s="1526"/>
      <c r="AJ562" s="1526"/>
      <c r="AK562" s="1546"/>
      <c r="AL562" s="1525"/>
      <c r="AM562" s="1525"/>
      <c r="AN562" s="1525"/>
      <c r="AO562" s="1525"/>
      <c r="AP562" s="1525"/>
      <c r="AQ562" s="1525"/>
      <c r="AR562" s="1525"/>
      <c r="AS562" s="1525"/>
      <c r="AT562" s="1525"/>
      <c r="AU562" s="1525"/>
      <c r="AV562" s="1525"/>
      <c r="AW562" s="1525"/>
      <c r="AX562" s="1525"/>
      <c r="AY562" s="1525"/>
      <c r="AZ562" s="1525"/>
      <c r="BA562" s="1525"/>
      <c r="BB562" s="1525"/>
      <c r="BC562" s="1525"/>
      <c r="BD562" s="1526"/>
      <c r="BE562" s="1526"/>
      <c r="BF562" s="126"/>
    </row>
    <row r="563" spans="1:58" ht="60">
      <c r="A563" s="1525"/>
      <c r="B563" s="1526"/>
      <c r="C563" s="1526"/>
      <c r="D563" s="1525"/>
      <c r="E563" s="1525"/>
      <c r="F563" s="1525"/>
      <c r="G563" s="1525"/>
      <c r="H563" s="1525"/>
      <c r="I563" s="1525"/>
      <c r="J563" s="1525"/>
      <c r="K563" s="636" t="s">
        <v>61</v>
      </c>
      <c r="L563" s="636" t="s">
        <v>1579</v>
      </c>
      <c r="M563" s="636" t="s">
        <v>1579</v>
      </c>
      <c r="N563" s="636" t="s">
        <v>2181</v>
      </c>
      <c r="O563" s="636" t="s">
        <v>2182</v>
      </c>
      <c r="P563" s="636">
        <v>3306000</v>
      </c>
      <c r="Q563" s="1525"/>
      <c r="R563" s="1525"/>
      <c r="S563" s="1525"/>
      <c r="T563" s="1525"/>
      <c r="U563" s="1525"/>
      <c r="V563" s="1525"/>
      <c r="W563" s="1525"/>
      <c r="X563" s="1525"/>
      <c r="Y563" s="1526"/>
      <c r="Z563" s="1525"/>
      <c r="AA563" s="1525"/>
      <c r="AB563" s="1525"/>
      <c r="AC563" s="1525"/>
      <c r="AD563" s="1525"/>
      <c r="AE563" s="1525"/>
      <c r="AF563" s="1525"/>
      <c r="AG563" s="1525"/>
      <c r="AH563" s="1525"/>
      <c r="AI563" s="1526"/>
      <c r="AJ563" s="1526"/>
      <c r="AK563" s="1546"/>
      <c r="AL563" s="1525"/>
      <c r="AM563" s="1525"/>
      <c r="AN563" s="1525"/>
      <c r="AO563" s="1525"/>
      <c r="AP563" s="1525"/>
      <c r="AQ563" s="1525"/>
      <c r="AR563" s="1525"/>
      <c r="AS563" s="1525"/>
      <c r="AT563" s="1525"/>
      <c r="AU563" s="1525"/>
      <c r="AV563" s="1525"/>
      <c r="AW563" s="1525"/>
      <c r="AX563" s="1525"/>
      <c r="AY563" s="1525"/>
      <c r="AZ563" s="1525"/>
      <c r="BA563" s="1525"/>
      <c r="BB563" s="1525"/>
      <c r="BC563" s="1525"/>
      <c r="BD563" s="1526"/>
      <c r="BE563" s="1526"/>
      <c r="BF563" s="126"/>
    </row>
    <row r="564" spans="1:58" ht="60">
      <c r="A564" s="1525"/>
      <c r="B564" s="1526"/>
      <c r="C564" s="1526"/>
      <c r="D564" s="1525"/>
      <c r="E564" s="1525"/>
      <c r="F564" s="1525"/>
      <c r="G564" s="1525"/>
      <c r="H564" s="1525"/>
      <c r="I564" s="1525"/>
      <c r="J564" s="1525"/>
      <c r="K564" s="636" t="s">
        <v>61</v>
      </c>
      <c r="L564" s="636" t="s">
        <v>1579</v>
      </c>
      <c r="M564" s="636" t="s">
        <v>1579</v>
      </c>
      <c r="N564" s="636" t="s">
        <v>2183</v>
      </c>
      <c r="O564" s="636" t="s">
        <v>2184</v>
      </c>
      <c r="P564" s="636">
        <v>3596000</v>
      </c>
      <c r="Q564" s="1525"/>
      <c r="R564" s="1525"/>
      <c r="S564" s="1525"/>
      <c r="T564" s="1525"/>
      <c r="U564" s="1525"/>
      <c r="V564" s="1525"/>
      <c r="W564" s="1525"/>
      <c r="X564" s="1525"/>
      <c r="Y564" s="1526"/>
      <c r="Z564" s="1525"/>
      <c r="AA564" s="1525"/>
      <c r="AB564" s="1525"/>
      <c r="AC564" s="1525"/>
      <c r="AD564" s="1525"/>
      <c r="AE564" s="1525"/>
      <c r="AF564" s="1525"/>
      <c r="AG564" s="1525"/>
      <c r="AH564" s="1525"/>
      <c r="AI564" s="1526"/>
      <c r="AJ564" s="1526"/>
      <c r="AK564" s="1546"/>
      <c r="AL564" s="1525"/>
      <c r="AM564" s="1525"/>
      <c r="AN564" s="1525"/>
      <c r="AO564" s="1525"/>
      <c r="AP564" s="1525"/>
      <c r="AQ564" s="1525"/>
      <c r="AR564" s="1525"/>
      <c r="AS564" s="1525"/>
      <c r="AT564" s="1525"/>
      <c r="AU564" s="1525"/>
      <c r="AV564" s="1525"/>
      <c r="AW564" s="1525"/>
      <c r="AX564" s="1525"/>
      <c r="AY564" s="1525"/>
      <c r="AZ564" s="1525"/>
      <c r="BA564" s="1525"/>
      <c r="BB564" s="1525"/>
      <c r="BC564" s="1525"/>
      <c r="BD564" s="1526"/>
      <c r="BE564" s="1526"/>
      <c r="BF564" s="126"/>
    </row>
    <row r="565" spans="1:58" ht="60">
      <c r="A565" s="1525"/>
      <c r="B565" s="1526"/>
      <c r="C565" s="1526"/>
      <c r="D565" s="1525"/>
      <c r="E565" s="1525"/>
      <c r="F565" s="1525"/>
      <c r="G565" s="1525"/>
      <c r="H565" s="1525"/>
      <c r="I565" s="1525"/>
      <c r="J565" s="1525"/>
      <c r="K565" s="636" t="s">
        <v>61</v>
      </c>
      <c r="L565" s="636" t="s">
        <v>1579</v>
      </c>
      <c r="M565" s="636" t="s">
        <v>1579</v>
      </c>
      <c r="N565" s="636" t="s">
        <v>2185</v>
      </c>
      <c r="O565" s="636" t="s">
        <v>2186</v>
      </c>
      <c r="P565" s="636">
        <v>3422000</v>
      </c>
      <c r="Q565" s="1525"/>
      <c r="R565" s="1525"/>
      <c r="S565" s="1525"/>
      <c r="T565" s="1525"/>
      <c r="U565" s="1525"/>
      <c r="V565" s="1525"/>
      <c r="W565" s="1525"/>
      <c r="X565" s="1525"/>
      <c r="Y565" s="1526"/>
      <c r="Z565" s="1525"/>
      <c r="AA565" s="1525"/>
      <c r="AB565" s="1525"/>
      <c r="AC565" s="1525"/>
      <c r="AD565" s="1525"/>
      <c r="AE565" s="1525"/>
      <c r="AF565" s="1525"/>
      <c r="AG565" s="1525"/>
      <c r="AH565" s="1525"/>
      <c r="AI565" s="1526"/>
      <c r="AJ565" s="1526"/>
      <c r="AK565" s="1546"/>
      <c r="AL565" s="1525"/>
      <c r="AM565" s="1525"/>
      <c r="AN565" s="1525"/>
      <c r="AO565" s="1525"/>
      <c r="AP565" s="1525"/>
      <c r="AQ565" s="1525"/>
      <c r="AR565" s="1525"/>
      <c r="AS565" s="1525"/>
      <c r="AT565" s="1525"/>
      <c r="AU565" s="1525"/>
      <c r="AV565" s="1525"/>
      <c r="AW565" s="1525"/>
      <c r="AX565" s="1525"/>
      <c r="AY565" s="1525"/>
      <c r="AZ565" s="1525"/>
      <c r="BA565" s="1525"/>
      <c r="BB565" s="1525"/>
      <c r="BC565" s="1525"/>
      <c r="BD565" s="1526"/>
      <c r="BE565" s="1526"/>
      <c r="BF565" s="126"/>
    </row>
    <row r="566" spans="1:58" ht="60">
      <c r="A566" s="1525"/>
      <c r="B566" s="1526"/>
      <c r="C566" s="1526"/>
      <c r="D566" s="1525"/>
      <c r="E566" s="1525"/>
      <c r="F566" s="1525"/>
      <c r="G566" s="1525"/>
      <c r="H566" s="1525"/>
      <c r="I566" s="1525"/>
      <c r="J566" s="1525"/>
      <c r="K566" s="636" t="s">
        <v>61</v>
      </c>
      <c r="L566" s="636" t="s">
        <v>1579</v>
      </c>
      <c r="M566" s="636" t="s">
        <v>1579</v>
      </c>
      <c r="N566" s="636" t="s">
        <v>2187</v>
      </c>
      <c r="O566" s="636" t="s">
        <v>2188</v>
      </c>
      <c r="P566" s="636">
        <v>5550600</v>
      </c>
      <c r="Q566" s="1525"/>
      <c r="R566" s="1525"/>
      <c r="S566" s="1525"/>
      <c r="T566" s="1525"/>
      <c r="U566" s="1525"/>
      <c r="V566" s="1525"/>
      <c r="W566" s="1525"/>
      <c r="X566" s="1525"/>
      <c r="Y566" s="1526"/>
      <c r="Z566" s="1525"/>
      <c r="AA566" s="1525"/>
      <c r="AB566" s="1525"/>
      <c r="AC566" s="1525"/>
      <c r="AD566" s="1525"/>
      <c r="AE566" s="1525"/>
      <c r="AF566" s="1525"/>
      <c r="AG566" s="1525"/>
      <c r="AH566" s="1525"/>
      <c r="AI566" s="1526"/>
      <c r="AJ566" s="1526"/>
      <c r="AK566" s="1546"/>
      <c r="AL566" s="1525"/>
      <c r="AM566" s="1525"/>
      <c r="AN566" s="1525"/>
      <c r="AO566" s="1525"/>
      <c r="AP566" s="1525"/>
      <c r="AQ566" s="1525"/>
      <c r="AR566" s="1525"/>
      <c r="AS566" s="1525"/>
      <c r="AT566" s="1525"/>
      <c r="AU566" s="1525"/>
      <c r="AV566" s="1525"/>
      <c r="AW566" s="1525"/>
      <c r="AX566" s="1525"/>
      <c r="AY566" s="1525"/>
      <c r="AZ566" s="1525"/>
      <c r="BA566" s="1525"/>
      <c r="BB566" s="1525"/>
      <c r="BC566" s="1525"/>
      <c r="BD566" s="1526"/>
      <c r="BE566" s="1526"/>
      <c r="BF566" s="126"/>
    </row>
    <row r="567" spans="1:58" ht="60">
      <c r="A567" s="1525"/>
      <c r="B567" s="1526"/>
      <c r="C567" s="1526"/>
      <c r="D567" s="1525"/>
      <c r="E567" s="1525"/>
      <c r="F567" s="1525"/>
      <c r="G567" s="1525"/>
      <c r="H567" s="1525"/>
      <c r="I567" s="1525"/>
      <c r="J567" s="1525"/>
      <c r="K567" s="636" t="s">
        <v>61</v>
      </c>
      <c r="L567" s="636" t="s">
        <v>1579</v>
      </c>
      <c r="M567" s="636" t="s">
        <v>1579</v>
      </c>
      <c r="N567" s="636" t="s">
        <v>2189</v>
      </c>
      <c r="O567" s="636" t="s">
        <v>2190</v>
      </c>
      <c r="P567" s="636">
        <v>5613240</v>
      </c>
      <c r="Q567" s="1525"/>
      <c r="R567" s="1525"/>
      <c r="S567" s="1525"/>
      <c r="T567" s="1525"/>
      <c r="U567" s="1525"/>
      <c r="V567" s="1525"/>
      <c r="W567" s="1525"/>
      <c r="X567" s="1525"/>
      <c r="Y567" s="1526"/>
      <c r="Z567" s="1525"/>
      <c r="AA567" s="1525"/>
      <c r="AB567" s="1525"/>
      <c r="AC567" s="1525"/>
      <c r="AD567" s="1525"/>
      <c r="AE567" s="1525"/>
      <c r="AF567" s="1525"/>
      <c r="AG567" s="1525"/>
      <c r="AH567" s="1525"/>
      <c r="AI567" s="1526"/>
      <c r="AJ567" s="1526"/>
      <c r="AK567" s="1546"/>
      <c r="AL567" s="1525"/>
      <c r="AM567" s="1525"/>
      <c r="AN567" s="1525"/>
      <c r="AO567" s="1525"/>
      <c r="AP567" s="1525"/>
      <c r="AQ567" s="1525"/>
      <c r="AR567" s="1525"/>
      <c r="AS567" s="1525"/>
      <c r="AT567" s="1525"/>
      <c r="AU567" s="1525"/>
      <c r="AV567" s="1525"/>
      <c r="AW567" s="1525"/>
      <c r="AX567" s="1525"/>
      <c r="AY567" s="1525"/>
      <c r="AZ567" s="1525"/>
      <c r="BA567" s="1525"/>
      <c r="BB567" s="1525"/>
      <c r="BC567" s="1525"/>
      <c r="BD567" s="1526"/>
      <c r="BE567" s="1526"/>
      <c r="BF567" s="126"/>
    </row>
    <row r="568" spans="1:58" ht="60">
      <c r="A568" s="1525"/>
      <c r="B568" s="1526"/>
      <c r="C568" s="1526"/>
      <c r="D568" s="1525"/>
      <c r="E568" s="1525"/>
      <c r="F568" s="1525"/>
      <c r="G568" s="1525"/>
      <c r="H568" s="1525"/>
      <c r="I568" s="1525"/>
      <c r="J568" s="1525"/>
      <c r="K568" s="636" t="s">
        <v>61</v>
      </c>
      <c r="L568" s="636" t="s">
        <v>1579</v>
      </c>
      <c r="M568" s="636" t="s">
        <v>1579</v>
      </c>
      <c r="N568" s="636" t="s">
        <v>2191</v>
      </c>
      <c r="O568" s="636" t="s">
        <v>2192</v>
      </c>
      <c r="P568" s="636">
        <v>5870760</v>
      </c>
      <c r="Q568" s="1525"/>
      <c r="R568" s="1525"/>
      <c r="S568" s="1525"/>
      <c r="T568" s="1525"/>
      <c r="U568" s="1525"/>
      <c r="V568" s="1525"/>
      <c r="W568" s="1525"/>
      <c r="X568" s="1525"/>
      <c r="Y568" s="1526"/>
      <c r="Z568" s="1525"/>
      <c r="AA568" s="1525"/>
      <c r="AB568" s="1525"/>
      <c r="AC568" s="1525"/>
      <c r="AD568" s="1525"/>
      <c r="AE568" s="1525"/>
      <c r="AF568" s="1525"/>
      <c r="AG568" s="1525"/>
      <c r="AH568" s="1525"/>
      <c r="AI568" s="1526"/>
      <c r="AJ568" s="1526"/>
      <c r="AK568" s="1546"/>
      <c r="AL568" s="1525"/>
      <c r="AM568" s="1525"/>
      <c r="AN568" s="1525"/>
      <c r="AO568" s="1525"/>
      <c r="AP568" s="1525"/>
      <c r="AQ568" s="1525"/>
      <c r="AR568" s="1525"/>
      <c r="AS568" s="1525"/>
      <c r="AT568" s="1525"/>
      <c r="AU568" s="1525"/>
      <c r="AV568" s="1525"/>
      <c r="AW568" s="1525"/>
      <c r="AX568" s="1525"/>
      <c r="AY568" s="1525"/>
      <c r="AZ568" s="1525"/>
      <c r="BA568" s="1525"/>
      <c r="BB568" s="1525"/>
      <c r="BC568" s="1525"/>
      <c r="BD568" s="1526"/>
      <c r="BE568" s="1526"/>
      <c r="BF568" s="126"/>
    </row>
    <row r="569" spans="1:58" ht="75">
      <c r="A569" s="1525">
        <v>2018</v>
      </c>
      <c r="B569" s="1526">
        <v>43282</v>
      </c>
      <c r="C569" s="1526">
        <v>43373</v>
      </c>
      <c r="D569" s="1525" t="s">
        <v>794</v>
      </c>
      <c r="E569" s="1525" t="s">
        <v>1615</v>
      </c>
      <c r="F569" s="1525" t="s">
        <v>1615</v>
      </c>
      <c r="G569" s="1525" t="s">
        <v>1884</v>
      </c>
      <c r="H569" s="1525" t="s">
        <v>382</v>
      </c>
      <c r="I569" s="1525" t="s">
        <v>599</v>
      </c>
      <c r="J569" s="1525" t="s">
        <v>1881</v>
      </c>
      <c r="K569" s="636" t="s">
        <v>61</v>
      </c>
      <c r="L569" s="636" t="s">
        <v>1579</v>
      </c>
      <c r="M569" s="636" t="s">
        <v>1579</v>
      </c>
      <c r="N569" s="636" t="s">
        <v>2175</v>
      </c>
      <c r="O569" s="636" t="s">
        <v>2176</v>
      </c>
      <c r="P569" s="636">
        <v>1008686.72</v>
      </c>
      <c r="Q569" s="1525" t="s">
        <v>61</v>
      </c>
      <c r="R569" s="1525" t="s">
        <v>1579</v>
      </c>
      <c r="S569" s="1525" t="s">
        <v>1579</v>
      </c>
      <c r="T569" s="1525" t="s">
        <v>1885</v>
      </c>
      <c r="U569" s="1525" t="s">
        <v>1886</v>
      </c>
      <c r="V569" s="1525" t="s">
        <v>132</v>
      </c>
      <c r="W569" s="1525" t="s">
        <v>51</v>
      </c>
      <c r="X569" s="1525" t="s">
        <v>1884</v>
      </c>
      <c r="Y569" s="1526">
        <v>43340</v>
      </c>
      <c r="Z569" s="1525">
        <v>869557.51</v>
      </c>
      <c r="AA569" s="1525">
        <v>1008686.72</v>
      </c>
      <c r="AB569" s="1525">
        <v>0</v>
      </c>
      <c r="AC569" s="1525">
        <v>1008686.72</v>
      </c>
      <c r="AD569" s="1525" t="s">
        <v>241</v>
      </c>
      <c r="AE569" s="1525" t="s">
        <v>69</v>
      </c>
      <c r="AF569" s="1525" t="s">
        <v>70</v>
      </c>
      <c r="AG569" s="1525" t="s">
        <v>1881</v>
      </c>
      <c r="AH569" s="1525">
        <v>130433.63</v>
      </c>
      <c r="AI569" s="1526">
        <v>43340</v>
      </c>
      <c r="AJ569" s="1526">
        <v>43465</v>
      </c>
      <c r="AK569" s="1545" t="s">
        <v>1887</v>
      </c>
      <c r="AL569" s="1525" t="s">
        <v>1582</v>
      </c>
      <c r="AM569" s="1525" t="s">
        <v>384</v>
      </c>
      <c r="AN569" s="1525" t="s">
        <v>389</v>
      </c>
      <c r="AO569" s="1525" t="s">
        <v>73</v>
      </c>
      <c r="AP569" s="1525" t="s">
        <v>2227</v>
      </c>
      <c r="AQ569" s="1525" t="s">
        <v>73</v>
      </c>
      <c r="AR569" s="1525" t="s">
        <v>573</v>
      </c>
      <c r="AS569" s="1525" t="s">
        <v>780</v>
      </c>
      <c r="AT569" s="1525" t="s">
        <v>566</v>
      </c>
      <c r="AU569" s="1525" t="s">
        <v>566</v>
      </c>
      <c r="AV569" s="1525" t="s">
        <v>566</v>
      </c>
      <c r="AW569" s="1525" t="s">
        <v>2228</v>
      </c>
      <c r="AX569" s="1525" t="s">
        <v>74</v>
      </c>
      <c r="AY569" s="1525" t="s">
        <v>2227</v>
      </c>
      <c r="AZ569" s="1525" t="s">
        <v>2227</v>
      </c>
      <c r="BA569" s="1525" t="s">
        <v>2227</v>
      </c>
      <c r="BB569" s="1525" t="s">
        <v>2227</v>
      </c>
      <c r="BC569" s="1525" t="s">
        <v>51</v>
      </c>
      <c r="BD569" s="1526">
        <v>43385</v>
      </c>
      <c r="BE569" s="1526">
        <v>43385</v>
      </c>
      <c r="BF569" s="126"/>
    </row>
    <row r="570" spans="1:58" ht="60">
      <c r="A570" s="1525"/>
      <c r="B570" s="1526"/>
      <c r="C570" s="1526"/>
      <c r="D570" s="1525"/>
      <c r="E570" s="1525"/>
      <c r="F570" s="1525"/>
      <c r="G570" s="1525"/>
      <c r="H570" s="1525"/>
      <c r="I570" s="1525"/>
      <c r="J570" s="1525"/>
      <c r="K570" s="636" t="s">
        <v>61</v>
      </c>
      <c r="L570" s="636" t="s">
        <v>1579</v>
      </c>
      <c r="M570" s="636" t="s">
        <v>1579</v>
      </c>
      <c r="N570" s="636" t="s">
        <v>2177</v>
      </c>
      <c r="O570" s="636" t="s">
        <v>2178</v>
      </c>
      <c r="P570" s="636">
        <v>1342562.03</v>
      </c>
      <c r="Q570" s="1525"/>
      <c r="R570" s="1525"/>
      <c r="S570" s="1525"/>
      <c r="T570" s="1525"/>
      <c r="U570" s="1525"/>
      <c r="V570" s="1525"/>
      <c r="W570" s="1525"/>
      <c r="X570" s="1525"/>
      <c r="Y570" s="1526"/>
      <c r="Z570" s="1525"/>
      <c r="AA570" s="1525"/>
      <c r="AB570" s="1525"/>
      <c r="AC570" s="1525"/>
      <c r="AD570" s="1525"/>
      <c r="AE570" s="1525"/>
      <c r="AF570" s="1525"/>
      <c r="AG570" s="1525"/>
      <c r="AH570" s="1525"/>
      <c r="AI570" s="1526"/>
      <c r="AJ570" s="1526"/>
      <c r="AK570" s="1546"/>
      <c r="AL570" s="1525"/>
      <c r="AM570" s="1525"/>
      <c r="AN570" s="1525"/>
      <c r="AO570" s="1525"/>
      <c r="AP570" s="1525"/>
      <c r="AQ570" s="1525"/>
      <c r="AR570" s="1525"/>
      <c r="AS570" s="1525"/>
      <c r="AT570" s="1525"/>
      <c r="AU570" s="1525"/>
      <c r="AV570" s="1525"/>
      <c r="AW570" s="1525"/>
      <c r="AX570" s="1525"/>
      <c r="AY570" s="1525"/>
      <c r="AZ570" s="1525"/>
      <c r="BA570" s="1525"/>
      <c r="BB570" s="1525"/>
      <c r="BC570" s="1525"/>
      <c r="BD570" s="1526"/>
      <c r="BE570" s="1526"/>
      <c r="BF570" s="126"/>
    </row>
    <row r="571" spans="1:58" ht="60">
      <c r="A571" s="1525"/>
      <c r="B571" s="1526"/>
      <c r="C571" s="1526"/>
      <c r="D571" s="1525"/>
      <c r="E571" s="1525"/>
      <c r="F571" s="1525"/>
      <c r="G571" s="1525"/>
      <c r="H571" s="1525"/>
      <c r="I571" s="1525"/>
      <c r="J571" s="1525"/>
      <c r="K571" s="636" t="s">
        <v>61</v>
      </c>
      <c r="L571" s="636" t="s">
        <v>1579</v>
      </c>
      <c r="M571" s="636" t="s">
        <v>1579</v>
      </c>
      <c r="N571" s="636" t="s">
        <v>2179</v>
      </c>
      <c r="O571" s="636" t="s">
        <v>2180</v>
      </c>
      <c r="P571" s="636">
        <v>1109555.3799999999</v>
      </c>
      <c r="Q571" s="1525"/>
      <c r="R571" s="1525"/>
      <c r="S571" s="1525"/>
      <c r="T571" s="1525"/>
      <c r="U571" s="1525"/>
      <c r="V571" s="1525"/>
      <c r="W571" s="1525"/>
      <c r="X571" s="1525"/>
      <c r="Y571" s="1526"/>
      <c r="Z571" s="1525"/>
      <c r="AA571" s="1525"/>
      <c r="AB571" s="1525"/>
      <c r="AC571" s="1525"/>
      <c r="AD571" s="1525"/>
      <c r="AE571" s="1525"/>
      <c r="AF571" s="1525"/>
      <c r="AG571" s="1525"/>
      <c r="AH571" s="1525"/>
      <c r="AI571" s="1526"/>
      <c r="AJ571" s="1526"/>
      <c r="AK571" s="1546"/>
      <c r="AL571" s="1525"/>
      <c r="AM571" s="1525"/>
      <c r="AN571" s="1525"/>
      <c r="AO571" s="1525"/>
      <c r="AP571" s="1525"/>
      <c r="AQ571" s="1525"/>
      <c r="AR571" s="1525"/>
      <c r="AS571" s="1525"/>
      <c r="AT571" s="1525"/>
      <c r="AU571" s="1525"/>
      <c r="AV571" s="1525"/>
      <c r="AW571" s="1525"/>
      <c r="AX571" s="1525"/>
      <c r="AY571" s="1525"/>
      <c r="AZ571" s="1525"/>
      <c r="BA571" s="1525"/>
      <c r="BB571" s="1525"/>
      <c r="BC571" s="1525"/>
      <c r="BD571" s="1526"/>
      <c r="BE571" s="1526"/>
      <c r="BF571" s="126"/>
    </row>
    <row r="572" spans="1:58" ht="60">
      <c r="A572" s="1525"/>
      <c r="B572" s="1526"/>
      <c r="C572" s="1526"/>
      <c r="D572" s="1525"/>
      <c r="E572" s="1525"/>
      <c r="F572" s="1525"/>
      <c r="G572" s="1525"/>
      <c r="H572" s="1525"/>
      <c r="I572" s="1525"/>
      <c r="J572" s="1525"/>
      <c r="K572" s="636" t="s">
        <v>61</v>
      </c>
      <c r="L572" s="636" t="s">
        <v>1579</v>
      </c>
      <c r="M572" s="636" t="s">
        <v>1579</v>
      </c>
      <c r="N572" s="636" t="s">
        <v>2181</v>
      </c>
      <c r="O572" s="636" t="s">
        <v>2182</v>
      </c>
      <c r="P572" s="636">
        <v>3306000</v>
      </c>
      <c r="Q572" s="1525"/>
      <c r="R572" s="1525"/>
      <c r="S572" s="1525"/>
      <c r="T572" s="1525"/>
      <c r="U572" s="1525"/>
      <c r="V572" s="1525"/>
      <c r="W572" s="1525"/>
      <c r="X572" s="1525"/>
      <c r="Y572" s="1526"/>
      <c r="Z572" s="1525"/>
      <c r="AA572" s="1525"/>
      <c r="AB572" s="1525"/>
      <c r="AC572" s="1525"/>
      <c r="AD572" s="1525"/>
      <c r="AE572" s="1525"/>
      <c r="AF572" s="1525"/>
      <c r="AG572" s="1525"/>
      <c r="AH572" s="1525"/>
      <c r="AI572" s="1526"/>
      <c r="AJ572" s="1526"/>
      <c r="AK572" s="1546"/>
      <c r="AL572" s="1525"/>
      <c r="AM572" s="1525"/>
      <c r="AN572" s="1525"/>
      <c r="AO572" s="1525"/>
      <c r="AP572" s="1525"/>
      <c r="AQ572" s="1525"/>
      <c r="AR572" s="1525"/>
      <c r="AS572" s="1525"/>
      <c r="AT572" s="1525"/>
      <c r="AU572" s="1525"/>
      <c r="AV572" s="1525"/>
      <c r="AW572" s="1525"/>
      <c r="AX572" s="1525"/>
      <c r="AY572" s="1525"/>
      <c r="AZ572" s="1525"/>
      <c r="BA572" s="1525"/>
      <c r="BB572" s="1525"/>
      <c r="BC572" s="1525"/>
      <c r="BD572" s="1526"/>
      <c r="BE572" s="1526"/>
      <c r="BF572" s="126"/>
    </row>
    <row r="573" spans="1:58" ht="60">
      <c r="A573" s="1525"/>
      <c r="B573" s="1526"/>
      <c r="C573" s="1526"/>
      <c r="D573" s="1525"/>
      <c r="E573" s="1525"/>
      <c r="F573" s="1525"/>
      <c r="G573" s="1525"/>
      <c r="H573" s="1525"/>
      <c r="I573" s="1525"/>
      <c r="J573" s="1525"/>
      <c r="K573" s="636" t="s">
        <v>61</v>
      </c>
      <c r="L573" s="636" t="s">
        <v>1579</v>
      </c>
      <c r="M573" s="636" t="s">
        <v>1579</v>
      </c>
      <c r="N573" s="636" t="s">
        <v>2183</v>
      </c>
      <c r="O573" s="636" t="s">
        <v>2184</v>
      </c>
      <c r="P573" s="636">
        <v>3596000</v>
      </c>
      <c r="Q573" s="1525"/>
      <c r="R573" s="1525"/>
      <c r="S573" s="1525"/>
      <c r="T573" s="1525"/>
      <c r="U573" s="1525"/>
      <c r="V573" s="1525"/>
      <c r="W573" s="1525"/>
      <c r="X573" s="1525"/>
      <c r="Y573" s="1526"/>
      <c r="Z573" s="1525"/>
      <c r="AA573" s="1525"/>
      <c r="AB573" s="1525"/>
      <c r="AC573" s="1525"/>
      <c r="AD573" s="1525"/>
      <c r="AE573" s="1525"/>
      <c r="AF573" s="1525"/>
      <c r="AG573" s="1525"/>
      <c r="AH573" s="1525"/>
      <c r="AI573" s="1526"/>
      <c r="AJ573" s="1526"/>
      <c r="AK573" s="1546"/>
      <c r="AL573" s="1525"/>
      <c r="AM573" s="1525"/>
      <c r="AN573" s="1525"/>
      <c r="AO573" s="1525"/>
      <c r="AP573" s="1525"/>
      <c r="AQ573" s="1525"/>
      <c r="AR573" s="1525"/>
      <c r="AS573" s="1525"/>
      <c r="AT573" s="1525"/>
      <c r="AU573" s="1525"/>
      <c r="AV573" s="1525"/>
      <c r="AW573" s="1525"/>
      <c r="AX573" s="1525"/>
      <c r="AY573" s="1525"/>
      <c r="AZ573" s="1525"/>
      <c r="BA573" s="1525"/>
      <c r="BB573" s="1525"/>
      <c r="BC573" s="1525"/>
      <c r="BD573" s="1526"/>
      <c r="BE573" s="1526"/>
      <c r="BF573" s="126"/>
    </row>
    <row r="574" spans="1:58" ht="60">
      <c r="A574" s="1525"/>
      <c r="B574" s="1526"/>
      <c r="C574" s="1526"/>
      <c r="D574" s="1525"/>
      <c r="E574" s="1525"/>
      <c r="F574" s="1525"/>
      <c r="G574" s="1525"/>
      <c r="H574" s="1525"/>
      <c r="I574" s="1525"/>
      <c r="J574" s="1525"/>
      <c r="K574" s="636" t="s">
        <v>61</v>
      </c>
      <c r="L574" s="636" t="s">
        <v>1579</v>
      </c>
      <c r="M574" s="636" t="s">
        <v>1579</v>
      </c>
      <c r="N574" s="636" t="s">
        <v>2185</v>
      </c>
      <c r="O574" s="636" t="s">
        <v>2186</v>
      </c>
      <c r="P574" s="636">
        <v>3422000</v>
      </c>
      <c r="Q574" s="1525"/>
      <c r="R574" s="1525"/>
      <c r="S574" s="1525"/>
      <c r="T574" s="1525"/>
      <c r="U574" s="1525"/>
      <c r="V574" s="1525"/>
      <c r="W574" s="1525"/>
      <c r="X574" s="1525"/>
      <c r="Y574" s="1526"/>
      <c r="Z574" s="1525"/>
      <c r="AA574" s="1525"/>
      <c r="AB574" s="1525"/>
      <c r="AC574" s="1525"/>
      <c r="AD574" s="1525"/>
      <c r="AE574" s="1525"/>
      <c r="AF574" s="1525"/>
      <c r="AG574" s="1525"/>
      <c r="AH574" s="1525"/>
      <c r="AI574" s="1526"/>
      <c r="AJ574" s="1526"/>
      <c r="AK574" s="1546"/>
      <c r="AL574" s="1525"/>
      <c r="AM574" s="1525"/>
      <c r="AN574" s="1525"/>
      <c r="AO574" s="1525"/>
      <c r="AP574" s="1525"/>
      <c r="AQ574" s="1525"/>
      <c r="AR574" s="1525"/>
      <c r="AS574" s="1525"/>
      <c r="AT574" s="1525"/>
      <c r="AU574" s="1525"/>
      <c r="AV574" s="1525"/>
      <c r="AW574" s="1525"/>
      <c r="AX574" s="1525"/>
      <c r="AY574" s="1525"/>
      <c r="AZ574" s="1525"/>
      <c r="BA574" s="1525"/>
      <c r="BB574" s="1525"/>
      <c r="BC574" s="1525"/>
      <c r="BD574" s="1526"/>
      <c r="BE574" s="1526"/>
      <c r="BF574" s="126"/>
    </row>
    <row r="575" spans="1:58" ht="60">
      <c r="A575" s="1525"/>
      <c r="B575" s="1526"/>
      <c r="C575" s="1526"/>
      <c r="D575" s="1525"/>
      <c r="E575" s="1525"/>
      <c r="F575" s="1525"/>
      <c r="G575" s="1525"/>
      <c r="H575" s="1525"/>
      <c r="I575" s="1525"/>
      <c r="J575" s="1525"/>
      <c r="K575" s="636" t="s">
        <v>61</v>
      </c>
      <c r="L575" s="636" t="s">
        <v>1579</v>
      </c>
      <c r="M575" s="636" t="s">
        <v>1579</v>
      </c>
      <c r="N575" s="636" t="s">
        <v>2187</v>
      </c>
      <c r="O575" s="636" t="s">
        <v>2188</v>
      </c>
      <c r="P575" s="636">
        <v>5550600</v>
      </c>
      <c r="Q575" s="1525"/>
      <c r="R575" s="1525"/>
      <c r="S575" s="1525"/>
      <c r="T575" s="1525"/>
      <c r="U575" s="1525"/>
      <c r="V575" s="1525"/>
      <c r="W575" s="1525"/>
      <c r="X575" s="1525"/>
      <c r="Y575" s="1526"/>
      <c r="Z575" s="1525"/>
      <c r="AA575" s="1525"/>
      <c r="AB575" s="1525"/>
      <c r="AC575" s="1525"/>
      <c r="AD575" s="1525"/>
      <c r="AE575" s="1525"/>
      <c r="AF575" s="1525"/>
      <c r="AG575" s="1525"/>
      <c r="AH575" s="1525"/>
      <c r="AI575" s="1526"/>
      <c r="AJ575" s="1526"/>
      <c r="AK575" s="1546"/>
      <c r="AL575" s="1525"/>
      <c r="AM575" s="1525"/>
      <c r="AN575" s="1525"/>
      <c r="AO575" s="1525"/>
      <c r="AP575" s="1525"/>
      <c r="AQ575" s="1525"/>
      <c r="AR575" s="1525"/>
      <c r="AS575" s="1525"/>
      <c r="AT575" s="1525"/>
      <c r="AU575" s="1525"/>
      <c r="AV575" s="1525"/>
      <c r="AW575" s="1525"/>
      <c r="AX575" s="1525"/>
      <c r="AY575" s="1525"/>
      <c r="AZ575" s="1525"/>
      <c r="BA575" s="1525"/>
      <c r="BB575" s="1525"/>
      <c r="BC575" s="1525"/>
      <c r="BD575" s="1526"/>
      <c r="BE575" s="1526"/>
      <c r="BF575" s="126"/>
    </row>
    <row r="576" spans="1:58" ht="60">
      <c r="A576" s="1525"/>
      <c r="B576" s="1526"/>
      <c r="C576" s="1526"/>
      <c r="D576" s="1525"/>
      <c r="E576" s="1525"/>
      <c r="F576" s="1525"/>
      <c r="G576" s="1525"/>
      <c r="H576" s="1525"/>
      <c r="I576" s="1525"/>
      <c r="J576" s="1525"/>
      <c r="K576" s="636" t="s">
        <v>61</v>
      </c>
      <c r="L576" s="636" t="s">
        <v>1579</v>
      </c>
      <c r="M576" s="636" t="s">
        <v>1579</v>
      </c>
      <c r="N576" s="636" t="s">
        <v>2189</v>
      </c>
      <c r="O576" s="636" t="s">
        <v>2190</v>
      </c>
      <c r="P576" s="636">
        <v>5613240</v>
      </c>
      <c r="Q576" s="1525"/>
      <c r="R576" s="1525"/>
      <c r="S576" s="1525"/>
      <c r="T576" s="1525"/>
      <c r="U576" s="1525"/>
      <c r="V576" s="1525"/>
      <c r="W576" s="1525"/>
      <c r="X576" s="1525"/>
      <c r="Y576" s="1526"/>
      <c r="Z576" s="1525"/>
      <c r="AA576" s="1525"/>
      <c r="AB576" s="1525"/>
      <c r="AC576" s="1525"/>
      <c r="AD576" s="1525"/>
      <c r="AE576" s="1525"/>
      <c r="AF576" s="1525"/>
      <c r="AG576" s="1525"/>
      <c r="AH576" s="1525"/>
      <c r="AI576" s="1526"/>
      <c r="AJ576" s="1526"/>
      <c r="AK576" s="1546"/>
      <c r="AL576" s="1525"/>
      <c r="AM576" s="1525"/>
      <c r="AN576" s="1525"/>
      <c r="AO576" s="1525"/>
      <c r="AP576" s="1525"/>
      <c r="AQ576" s="1525"/>
      <c r="AR576" s="1525"/>
      <c r="AS576" s="1525"/>
      <c r="AT576" s="1525"/>
      <c r="AU576" s="1525"/>
      <c r="AV576" s="1525"/>
      <c r="AW576" s="1525"/>
      <c r="AX576" s="1525"/>
      <c r="AY576" s="1525"/>
      <c r="AZ576" s="1525"/>
      <c r="BA576" s="1525"/>
      <c r="BB576" s="1525"/>
      <c r="BC576" s="1525"/>
      <c r="BD576" s="1526"/>
      <c r="BE576" s="1526"/>
      <c r="BF576" s="126"/>
    </row>
    <row r="577" spans="1:58" ht="60">
      <c r="A577" s="1525"/>
      <c r="B577" s="1526"/>
      <c r="C577" s="1526"/>
      <c r="D577" s="1525"/>
      <c r="E577" s="1525"/>
      <c r="F577" s="1525"/>
      <c r="G577" s="1525"/>
      <c r="H577" s="1525"/>
      <c r="I577" s="1525"/>
      <c r="J577" s="1525"/>
      <c r="K577" s="636" t="s">
        <v>61</v>
      </c>
      <c r="L577" s="636" t="s">
        <v>1579</v>
      </c>
      <c r="M577" s="636" t="s">
        <v>1579</v>
      </c>
      <c r="N577" s="636" t="s">
        <v>2191</v>
      </c>
      <c r="O577" s="636" t="s">
        <v>2192</v>
      </c>
      <c r="P577" s="636">
        <v>5870760</v>
      </c>
      <c r="Q577" s="1525"/>
      <c r="R577" s="1525"/>
      <c r="S577" s="1525"/>
      <c r="T577" s="1525"/>
      <c r="U577" s="1525"/>
      <c r="V577" s="1525"/>
      <c r="W577" s="1525"/>
      <c r="X577" s="1525"/>
      <c r="Y577" s="1526"/>
      <c r="Z577" s="1525"/>
      <c r="AA577" s="1525"/>
      <c r="AB577" s="1525"/>
      <c r="AC577" s="1525"/>
      <c r="AD577" s="1525"/>
      <c r="AE577" s="1525"/>
      <c r="AF577" s="1525"/>
      <c r="AG577" s="1525"/>
      <c r="AH577" s="1525"/>
      <c r="AI577" s="1526"/>
      <c r="AJ577" s="1526"/>
      <c r="AK577" s="1546"/>
      <c r="AL577" s="1525"/>
      <c r="AM577" s="1525"/>
      <c r="AN577" s="1525"/>
      <c r="AO577" s="1525"/>
      <c r="AP577" s="1525"/>
      <c r="AQ577" s="1525"/>
      <c r="AR577" s="1525"/>
      <c r="AS577" s="1525"/>
      <c r="AT577" s="1525"/>
      <c r="AU577" s="1525"/>
      <c r="AV577" s="1525"/>
      <c r="AW577" s="1525"/>
      <c r="AX577" s="1525"/>
      <c r="AY577" s="1525"/>
      <c r="AZ577" s="1525"/>
      <c r="BA577" s="1525"/>
      <c r="BB577" s="1525"/>
      <c r="BC577" s="1525"/>
      <c r="BD577" s="1526"/>
      <c r="BE577" s="1526"/>
      <c r="BF577" s="126"/>
    </row>
    <row r="578" spans="1:58" ht="60">
      <c r="A578" s="1525">
        <v>2018</v>
      </c>
      <c r="B578" s="1526">
        <v>43282</v>
      </c>
      <c r="C578" s="1526">
        <v>43373</v>
      </c>
      <c r="D578" s="1525" t="s">
        <v>794</v>
      </c>
      <c r="E578" s="1525" t="s">
        <v>1577</v>
      </c>
      <c r="F578" s="1525" t="s">
        <v>1577</v>
      </c>
      <c r="G578" s="1525" t="s">
        <v>1888</v>
      </c>
      <c r="H578" s="1525">
        <v>55</v>
      </c>
      <c r="I578" s="1525" t="s">
        <v>599</v>
      </c>
      <c r="J578" s="1525" t="s">
        <v>1889</v>
      </c>
      <c r="K578" s="636" t="s">
        <v>61</v>
      </c>
      <c r="L578" s="636" t="s">
        <v>1579</v>
      </c>
      <c r="M578" s="636" t="s">
        <v>1579</v>
      </c>
      <c r="N578" s="636" t="s">
        <v>2193</v>
      </c>
      <c r="O578" s="636" t="s">
        <v>2194</v>
      </c>
      <c r="P578" s="636">
        <v>87000</v>
      </c>
      <c r="Q578" s="1525" t="s">
        <v>61</v>
      </c>
      <c r="R578" s="1525" t="s">
        <v>1579</v>
      </c>
      <c r="S578" s="1525" t="s">
        <v>1579</v>
      </c>
      <c r="T578" s="1525" t="s">
        <v>1890</v>
      </c>
      <c r="U578" s="1525" t="s">
        <v>1891</v>
      </c>
      <c r="V578" s="1525" t="s">
        <v>288</v>
      </c>
      <c r="W578" s="1525" t="s">
        <v>51</v>
      </c>
      <c r="X578" s="1525" t="s">
        <v>1888</v>
      </c>
      <c r="Y578" s="1526">
        <v>43343</v>
      </c>
      <c r="Z578" s="1525">
        <v>75000</v>
      </c>
      <c r="AA578" s="1525">
        <v>87000</v>
      </c>
      <c r="AB578" s="1525">
        <v>0</v>
      </c>
      <c r="AC578" s="1525">
        <v>87000</v>
      </c>
      <c r="AD578" s="1525" t="s">
        <v>241</v>
      </c>
      <c r="AE578" s="1525" t="s">
        <v>69</v>
      </c>
      <c r="AF578" s="1525" t="s">
        <v>70</v>
      </c>
      <c r="AG578" s="1525" t="s">
        <v>1889</v>
      </c>
      <c r="AH578" s="1525">
        <v>0</v>
      </c>
      <c r="AI578" s="1526">
        <v>43343</v>
      </c>
      <c r="AJ578" s="1526">
        <v>43465</v>
      </c>
      <c r="AK578" s="1545" t="s">
        <v>1892</v>
      </c>
      <c r="AL578" s="1525" t="s">
        <v>1582</v>
      </c>
      <c r="AM578" s="1525" t="s">
        <v>384</v>
      </c>
      <c r="AN578" s="1525" t="s">
        <v>389</v>
      </c>
      <c r="AO578" s="1525" t="s">
        <v>73</v>
      </c>
      <c r="AP578" s="1525" t="s">
        <v>2227</v>
      </c>
      <c r="AQ578" s="1525" t="s">
        <v>73</v>
      </c>
      <c r="AR578" s="1525" t="s">
        <v>573</v>
      </c>
      <c r="AS578" s="1525" t="s">
        <v>780</v>
      </c>
      <c r="AT578" s="1525" t="s">
        <v>566</v>
      </c>
      <c r="AU578" s="1525" t="s">
        <v>566</v>
      </c>
      <c r="AV578" s="1525" t="s">
        <v>566</v>
      </c>
      <c r="AW578" s="1525" t="s">
        <v>2228</v>
      </c>
      <c r="AX578" s="1525" t="s">
        <v>74</v>
      </c>
      <c r="AY578" s="1525" t="s">
        <v>2227</v>
      </c>
      <c r="AZ578" s="1525" t="s">
        <v>2227</v>
      </c>
      <c r="BA578" s="1525" t="s">
        <v>2227</v>
      </c>
      <c r="BB578" s="1525" t="s">
        <v>2227</v>
      </c>
      <c r="BC578" s="1525" t="s">
        <v>51</v>
      </c>
      <c r="BD578" s="1526">
        <v>43385</v>
      </c>
      <c r="BE578" s="1526">
        <v>43385</v>
      </c>
      <c r="BF578" s="126"/>
    </row>
    <row r="579" spans="1:58" ht="15">
      <c r="A579" s="1525"/>
      <c r="B579" s="1526"/>
      <c r="C579" s="1526"/>
      <c r="D579" s="1525"/>
      <c r="E579" s="1525"/>
      <c r="F579" s="1525"/>
      <c r="G579" s="1525"/>
      <c r="H579" s="1525"/>
      <c r="I579" s="1525"/>
      <c r="J579" s="1525"/>
      <c r="K579" s="636" t="s">
        <v>2195</v>
      </c>
      <c r="L579" s="636" t="s">
        <v>2042</v>
      </c>
      <c r="M579" s="636" t="s">
        <v>2196</v>
      </c>
      <c r="N579" s="636" t="s">
        <v>2009</v>
      </c>
      <c r="O579" s="636" t="s">
        <v>2197</v>
      </c>
      <c r="P579" s="636">
        <v>93960</v>
      </c>
      <c r="Q579" s="1525"/>
      <c r="R579" s="1525"/>
      <c r="S579" s="1525"/>
      <c r="T579" s="1525"/>
      <c r="U579" s="1525"/>
      <c r="V579" s="1525"/>
      <c r="W579" s="1525"/>
      <c r="X579" s="1525"/>
      <c r="Y579" s="1526"/>
      <c r="Z579" s="1525"/>
      <c r="AA579" s="1525"/>
      <c r="AB579" s="1525"/>
      <c r="AC579" s="1525"/>
      <c r="AD579" s="1525"/>
      <c r="AE579" s="1525"/>
      <c r="AF579" s="1525"/>
      <c r="AG579" s="1525"/>
      <c r="AH579" s="1525"/>
      <c r="AI579" s="1526"/>
      <c r="AJ579" s="1526"/>
      <c r="AK579" s="1546"/>
      <c r="AL579" s="1525"/>
      <c r="AM579" s="1525"/>
      <c r="AN579" s="1525"/>
      <c r="AO579" s="1525"/>
      <c r="AP579" s="1525"/>
      <c r="AQ579" s="1525"/>
      <c r="AR579" s="1525"/>
      <c r="AS579" s="1525"/>
      <c r="AT579" s="1525"/>
      <c r="AU579" s="1525"/>
      <c r="AV579" s="1525"/>
      <c r="AW579" s="1525"/>
      <c r="AX579" s="1525"/>
      <c r="AY579" s="1525"/>
      <c r="AZ579" s="1525"/>
      <c r="BA579" s="1525"/>
      <c r="BB579" s="1525"/>
      <c r="BC579" s="1525"/>
      <c r="BD579" s="1526"/>
      <c r="BE579" s="1526"/>
      <c r="BF579" s="126"/>
    </row>
    <row r="580" spans="1:58" ht="14.45" customHeight="1">
      <c r="A580" s="1525"/>
      <c r="B580" s="1526"/>
      <c r="C580" s="1526"/>
      <c r="D580" s="1525"/>
      <c r="E580" s="1525"/>
      <c r="F580" s="1525"/>
      <c r="G580" s="1525"/>
      <c r="H580" s="1525"/>
      <c r="I580" s="1525"/>
      <c r="J580" s="1525"/>
      <c r="K580" s="636" t="s">
        <v>2198</v>
      </c>
      <c r="L580" s="636" t="s">
        <v>2199</v>
      </c>
      <c r="M580" s="636" t="s">
        <v>2200</v>
      </c>
      <c r="N580" s="636" t="s">
        <v>2009</v>
      </c>
      <c r="O580" s="636" t="s">
        <v>2201</v>
      </c>
      <c r="P580" s="636">
        <v>90480</v>
      </c>
      <c r="Q580" s="1525"/>
      <c r="R580" s="1525"/>
      <c r="S580" s="1525"/>
      <c r="T580" s="1525"/>
      <c r="U580" s="1525"/>
      <c r="V580" s="1525"/>
      <c r="W580" s="1525"/>
      <c r="X580" s="1525"/>
      <c r="Y580" s="1526"/>
      <c r="Z580" s="1525"/>
      <c r="AA580" s="1525"/>
      <c r="AB580" s="1525"/>
      <c r="AC580" s="1525"/>
      <c r="AD580" s="1525"/>
      <c r="AE580" s="1525"/>
      <c r="AF580" s="1525"/>
      <c r="AG580" s="1525"/>
      <c r="AH580" s="1525"/>
      <c r="AI580" s="1526"/>
      <c r="AJ580" s="1526"/>
      <c r="AK580" s="1546"/>
      <c r="AL580" s="1525"/>
      <c r="AM580" s="1525"/>
      <c r="AN580" s="1525"/>
      <c r="AO580" s="1525"/>
      <c r="AP580" s="1525"/>
      <c r="AQ580" s="1525"/>
      <c r="AR580" s="1525"/>
      <c r="AS580" s="1525"/>
      <c r="AT580" s="1525"/>
      <c r="AU580" s="1525"/>
      <c r="AV580" s="1525"/>
      <c r="AW580" s="1525"/>
      <c r="AX580" s="1525"/>
      <c r="AY580" s="1525"/>
      <c r="AZ580" s="1525"/>
      <c r="BA580" s="1525"/>
      <c r="BB580" s="1525"/>
      <c r="BC580" s="1525"/>
      <c r="BD580" s="1526"/>
      <c r="BE580" s="1526"/>
      <c r="BF580" s="126"/>
    </row>
    <row r="581" spans="1:58" ht="60">
      <c r="A581" s="1525">
        <v>2018</v>
      </c>
      <c r="B581" s="1526">
        <v>43282</v>
      </c>
      <c r="C581" s="1526">
        <v>43373</v>
      </c>
      <c r="D581" s="1525" t="s">
        <v>794</v>
      </c>
      <c r="E581" s="1525" t="s">
        <v>1577</v>
      </c>
      <c r="F581" s="1525" t="s">
        <v>1577</v>
      </c>
      <c r="G581" s="1525" t="s">
        <v>1893</v>
      </c>
      <c r="H581" s="1525">
        <v>55</v>
      </c>
      <c r="I581" s="1525" t="s">
        <v>599</v>
      </c>
      <c r="J581" s="1525" t="s">
        <v>1894</v>
      </c>
      <c r="K581" s="636" t="s">
        <v>61</v>
      </c>
      <c r="L581" s="636" t="s">
        <v>1579</v>
      </c>
      <c r="M581" s="636" t="s">
        <v>1579</v>
      </c>
      <c r="N581" s="636" t="s">
        <v>2202</v>
      </c>
      <c r="O581" s="636" t="s">
        <v>2203</v>
      </c>
      <c r="P581" s="636">
        <v>179094.02</v>
      </c>
      <c r="Q581" s="1525" t="s">
        <v>61</v>
      </c>
      <c r="R581" s="1525" t="s">
        <v>1579</v>
      </c>
      <c r="S581" s="1525" t="s">
        <v>1579</v>
      </c>
      <c r="T581" s="1525" t="s">
        <v>1895</v>
      </c>
      <c r="U581" s="1525" t="s">
        <v>1896</v>
      </c>
      <c r="V581" s="1525" t="s">
        <v>288</v>
      </c>
      <c r="W581" s="1525" t="s">
        <v>51</v>
      </c>
      <c r="X581" s="1525" t="s">
        <v>1893</v>
      </c>
      <c r="Y581" s="1526">
        <v>43343</v>
      </c>
      <c r="Z581" s="1525">
        <v>154391.39000000001</v>
      </c>
      <c r="AA581" s="1525">
        <v>179094.02</v>
      </c>
      <c r="AB581" s="1525">
        <v>0</v>
      </c>
      <c r="AC581" s="1525">
        <v>179094.02</v>
      </c>
      <c r="AD581" s="1525" t="s">
        <v>241</v>
      </c>
      <c r="AE581" s="1525" t="s">
        <v>69</v>
      </c>
      <c r="AF581" s="1525" t="s">
        <v>70</v>
      </c>
      <c r="AG581" s="1525" t="s">
        <v>1894</v>
      </c>
      <c r="AH581" s="1525">
        <v>0</v>
      </c>
      <c r="AI581" s="1526">
        <v>43343</v>
      </c>
      <c r="AJ581" s="1526">
        <v>43465</v>
      </c>
      <c r="AK581" s="1545" t="s">
        <v>1897</v>
      </c>
      <c r="AL581" s="1525" t="s">
        <v>1582</v>
      </c>
      <c r="AM581" s="1525" t="s">
        <v>384</v>
      </c>
      <c r="AN581" s="1525" t="s">
        <v>389</v>
      </c>
      <c r="AO581" s="1525" t="s">
        <v>73</v>
      </c>
      <c r="AP581" s="1525" t="s">
        <v>2227</v>
      </c>
      <c r="AQ581" s="1525" t="s">
        <v>73</v>
      </c>
      <c r="AR581" s="1525" t="s">
        <v>573</v>
      </c>
      <c r="AS581" s="1525" t="s">
        <v>780</v>
      </c>
      <c r="AT581" s="1525" t="s">
        <v>566</v>
      </c>
      <c r="AU581" s="1525" t="s">
        <v>566</v>
      </c>
      <c r="AV581" s="1525" t="s">
        <v>566</v>
      </c>
      <c r="AW581" s="1525" t="s">
        <v>2228</v>
      </c>
      <c r="AX581" s="1525" t="s">
        <v>74</v>
      </c>
      <c r="AY581" s="1525" t="s">
        <v>2227</v>
      </c>
      <c r="AZ581" s="1525" t="s">
        <v>2227</v>
      </c>
      <c r="BA581" s="1525" t="s">
        <v>2227</v>
      </c>
      <c r="BB581" s="1525" t="s">
        <v>2227</v>
      </c>
      <c r="BC581" s="1525" t="s">
        <v>51</v>
      </c>
      <c r="BD581" s="1526">
        <v>43385</v>
      </c>
      <c r="BE581" s="1526">
        <v>43385</v>
      </c>
      <c r="BF581" s="126"/>
    </row>
    <row r="582" spans="1:58" ht="15">
      <c r="A582" s="1525"/>
      <c r="B582" s="1526"/>
      <c r="C582" s="1526"/>
      <c r="D582" s="1525"/>
      <c r="E582" s="1525"/>
      <c r="F582" s="1525"/>
      <c r="G582" s="1525"/>
      <c r="H582" s="1525"/>
      <c r="I582" s="1525"/>
      <c r="J582" s="1525"/>
      <c r="K582" s="636" t="s">
        <v>2204</v>
      </c>
      <c r="L582" s="636" t="s">
        <v>2205</v>
      </c>
      <c r="M582" s="636" t="s">
        <v>2196</v>
      </c>
      <c r="N582" s="636" t="s">
        <v>2009</v>
      </c>
      <c r="O582" s="636" t="s">
        <v>2206</v>
      </c>
      <c r="P582" s="636">
        <v>224460</v>
      </c>
      <c r="Q582" s="1525"/>
      <c r="R582" s="1525"/>
      <c r="S582" s="1525"/>
      <c r="T582" s="1525"/>
      <c r="U582" s="1525"/>
      <c r="V582" s="1525"/>
      <c r="W582" s="1525"/>
      <c r="X582" s="1525"/>
      <c r="Y582" s="1526"/>
      <c r="Z582" s="1525"/>
      <c r="AA582" s="1525"/>
      <c r="AB582" s="1525"/>
      <c r="AC582" s="1525"/>
      <c r="AD582" s="1525"/>
      <c r="AE582" s="1525"/>
      <c r="AF582" s="1525"/>
      <c r="AG582" s="1525"/>
      <c r="AH582" s="1525"/>
      <c r="AI582" s="1526"/>
      <c r="AJ582" s="1526"/>
      <c r="AK582" s="1546"/>
      <c r="AL582" s="1525"/>
      <c r="AM582" s="1525"/>
      <c r="AN582" s="1525"/>
      <c r="AO582" s="1525"/>
      <c r="AP582" s="1525"/>
      <c r="AQ582" s="1525"/>
      <c r="AR582" s="1525"/>
      <c r="AS582" s="1525"/>
      <c r="AT582" s="1525"/>
      <c r="AU582" s="1525"/>
      <c r="AV582" s="1525"/>
      <c r="AW582" s="1525"/>
      <c r="AX582" s="1525"/>
      <c r="AY582" s="1525"/>
      <c r="AZ582" s="1525"/>
      <c r="BA582" s="1525"/>
      <c r="BB582" s="1525"/>
      <c r="BC582" s="1525"/>
      <c r="BD582" s="1526"/>
      <c r="BE582" s="1526"/>
      <c r="BF582" s="126"/>
    </row>
    <row r="583" spans="1:58" ht="60">
      <c r="A583" s="1525">
        <v>2018</v>
      </c>
      <c r="B583" s="1526">
        <v>43282</v>
      </c>
      <c r="C583" s="1526">
        <v>43373</v>
      </c>
      <c r="D583" s="1525" t="s">
        <v>794</v>
      </c>
      <c r="E583" s="1525" t="s">
        <v>1577</v>
      </c>
      <c r="F583" s="1525" t="s">
        <v>1577</v>
      </c>
      <c r="G583" s="1525" t="s">
        <v>1898</v>
      </c>
      <c r="H583" s="1525" t="s">
        <v>393</v>
      </c>
      <c r="I583" s="1525" t="s">
        <v>599</v>
      </c>
      <c r="J583" s="1525" t="s">
        <v>139</v>
      </c>
      <c r="K583" s="636" t="s">
        <v>61</v>
      </c>
      <c r="L583" s="636" t="s">
        <v>1579</v>
      </c>
      <c r="M583" s="636" t="s">
        <v>1579</v>
      </c>
      <c r="N583" s="636" t="s">
        <v>2019</v>
      </c>
      <c r="O583" s="636" t="s">
        <v>1317</v>
      </c>
      <c r="P583" s="636">
        <v>788562.2</v>
      </c>
      <c r="Q583" s="1525" t="s">
        <v>61</v>
      </c>
      <c r="R583" s="1525" t="s">
        <v>1579</v>
      </c>
      <c r="S583" s="1525" t="s">
        <v>1579</v>
      </c>
      <c r="T583" s="1525" t="s">
        <v>233</v>
      </c>
      <c r="U583" s="1525" t="s">
        <v>1644</v>
      </c>
      <c r="V583" s="1525" t="s">
        <v>171</v>
      </c>
      <c r="W583" s="1525" t="s">
        <v>51</v>
      </c>
      <c r="X583" s="1525" t="s">
        <v>1898</v>
      </c>
      <c r="Y583" s="1526">
        <v>43346</v>
      </c>
      <c r="Z583" s="1525">
        <v>647430.5</v>
      </c>
      <c r="AA583" s="1525">
        <v>751019.38</v>
      </c>
      <c r="AB583" s="1525">
        <v>0</v>
      </c>
      <c r="AC583" s="1525">
        <v>751019.38</v>
      </c>
      <c r="AD583" s="1525" t="s">
        <v>241</v>
      </c>
      <c r="AE583" s="1525" t="s">
        <v>69</v>
      </c>
      <c r="AF583" s="1525" t="s">
        <v>70</v>
      </c>
      <c r="AG583" s="1525" t="s">
        <v>139</v>
      </c>
      <c r="AH583" s="1525">
        <v>97114.58</v>
      </c>
      <c r="AI583" s="1526">
        <v>43315</v>
      </c>
      <c r="AJ583" s="1526">
        <v>43465</v>
      </c>
      <c r="AK583" s="1545" t="s">
        <v>1899</v>
      </c>
      <c r="AL583" s="1525" t="s">
        <v>1582</v>
      </c>
      <c r="AM583" s="1525" t="s">
        <v>384</v>
      </c>
      <c r="AN583" s="1525" t="s">
        <v>389</v>
      </c>
      <c r="AO583" s="1525" t="s">
        <v>73</v>
      </c>
      <c r="AP583" s="1525" t="s">
        <v>2227</v>
      </c>
      <c r="AQ583" s="1525" t="s">
        <v>73</v>
      </c>
      <c r="AR583" s="1525" t="s">
        <v>573</v>
      </c>
      <c r="AS583" s="1525" t="s">
        <v>780</v>
      </c>
      <c r="AT583" s="1525" t="s">
        <v>566</v>
      </c>
      <c r="AU583" s="1525" t="s">
        <v>566</v>
      </c>
      <c r="AV583" s="1525" t="s">
        <v>566</v>
      </c>
      <c r="AW583" s="1525" t="s">
        <v>2228</v>
      </c>
      <c r="AX583" s="1525" t="s">
        <v>74</v>
      </c>
      <c r="AY583" s="1525" t="s">
        <v>2227</v>
      </c>
      <c r="AZ583" s="1525" t="s">
        <v>2227</v>
      </c>
      <c r="BA583" s="1525" t="s">
        <v>2227</v>
      </c>
      <c r="BB583" s="1525" t="s">
        <v>2227</v>
      </c>
      <c r="BC583" s="1525" t="s">
        <v>51</v>
      </c>
      <c r="BD583" s="1526">
        <v>43385</v>
      </c>
      <c r="BE583" s="1526">
        <v>43385</v>
      </c>
      <c r="BF583" s="126"/>
    </row>
    <row r="584" spans="1:58" ht="60">
      <c r="A584" s="1525"/>
      <c r="B584" s="1526"/>
      <c r="C584" s="1526"/>
      <c r="D584" s="1525"/>
      <c r="E584" s="1525"/>
      <c r="F584" s="1525"/>
      <c r="G584" s="1525"/>
      <c r="H584" s="1525"/>
      <c r="I584" s="1525"/>
      <c r="J584" s="1525"/>
      <c r="K584" s="636" t="s">
        <v>61</v>
      </c>
      <c r="L584" s="636" t="s">
        <v>1579</v>
      </c>
      <c r="M584" s="636" t="s">
        <v>1579</v>
      </c>
      <c r="N584" s="636" t="s">
        <v>398</v>
      </c>
      <c r="O584" s="636" t="s">
        <v>2012</v>
      </c>
      <c r="P584" s="636">
        <v>810389.92</v>
      </c>
      <c r="Q584" s="1525"/>
      <c r="R584" s="1525"/>
      <c r="S584" s="1525"/>
      <c r="T584" s="1525"/>
      <c r="U584" s="1525"/>
      <c r="V584" s="1525"/>
      <c r="W584" s="1525"/>
      <c r="X584" s="1525"/>
      <c r="Y584" s="1526"/>
      <c r="Z584" s="1525"/>
      <c r="AA584" s="1525"/>
      <c r="AB584" s="1525"/>
      <c r="AC584" s="1525"/>
      <c r="AD584" s="1525"/>
      <c r="AE584" s="1525"/>
      <c r="AF584" s="1525"/>
      <c r="AG584" s="1525"/>
      <c r="AH584" s="1525"/>
      <c r="AI584" s="1526"/>
      <c r="AJ584" s="1526"/>
      <c r="AK584" s="1546"/>
      <c r="AL584" s="1525"/>
      <c r="AM584" s="1525"/>
      <c r="AN584" s="1525"/>
      <c r="AO584" s="1525"/>
      <c r="AP584" s="1525"/>
      <c r="AQ584" s="1525"/>
      <c r="AR584" s="1525"/>
      <c r="AS584" s="1525"/>
      <c r="AT584" s="1525"/>
      <c r="AU584" s="1525"/>
      <c r="AV584" s="1525"/>
      <c r="AW584" s="1525"/>
      <c r="AX584" s="1525"/>
      <c r="AY584" s="1525"/>
      <c r="AZ584" s="1525"/>
      <c r="BA584" s="1525"/>
      <c r="BB584" s="1525"/>
      <c r="BC584" s="1525"/>
      <c r="BD584" s="1526"/>
      <c r="BE584" s="1526"/>
      <c r="BF584" s="126"/>
    </row>
    <row r="585" spans="1:58" ht="60">
      <c r="A585" s="1525"/>
      <c r="B585" s="1526"/>
      <c r="C585" s="1526"/>
      <c r="D585" s="1525"/>
      <c r="E585" s="1525"/>
      <c r="F585" s="1525"/>
      <c r="G585" s="1525"/>
      <c r="H585" s="1525"/>
      <c r="I585" s="1525"/>
      <c r="J585" s="1525"/>
      <c r="K585" s="636" t="s">
        <v>61</v>
      </c>
      <c r="L585" s="636" t="s">
        <v>1579</v>
      </c>
      <c r="M585" s="636" t="s">
        <v>1579</v>
      </c>
      <c r="N585" s="636" t="s">
        <v>2017</v>
      </c>
      <c r="O585" s="636" t="s">
        <v>2018</v>
      </c>
      <c r="P585" s="636">
        <v>751019.38</v>
      </c>
      <c r="Q585" s="1525"/>
      <c r="R585" s="1525"/>
      <c r="S585" s="1525"/>
      <c r="T585" s="1525"/>
      <c r="U585" s="1525"/>
      <c r="V585" s="1525"/>
      <c r="W585" s="1525"/>
      <c r="X585" s="1525"/>
      <c r="Y585" s="1526"/>
      <c r="Z585" s="1525"/>
      <c r="AA585" s="1525"/>
      <c r="AB585" s="1525"/>
      <c r="AC585" s="1525"/>
      <c r="AD585" s="1525"/>
      <c r="AE585" s="1525"/>
      <c r="AF585" s="1525"/>
      <c r="AG585" s="1525"/>
      <c r="AH585" s="1525"/>
      <c r="AI585" s="1526"/>
      <c r="AJ585" s="1526"/>
      <c r="AK585" s="1546"/>
      <c r="AL585" s="1525"/>
      <c r="AM585" s="1525"/>
      <c r="AN585" s="1525"/>
      <c r="AO585" s="1525"/>
      <c r="AP585" s="1525"/>
      <c r="AQ585" s="1525"/>
      <c r="AR585" s="1525"/>
      <c r="AS585" s="1525"/>
      <c r="AT585" s="1525"/>
      <c r="AU585" s="1525"/>
      <c r="AV585" s="1525"/>
      <c r="AW585" s="1525"/>
      <c r="AX585" s="1525"/>
      <c r="AY585" s="1525"/>
      <c r="AZ585" s="1525"/>
      <c r="BA585" s="1525"/>
      <c r="BB585" s="1525"/>
      <c r="BC585" s="1525"/>
      <c r="BD585" s="1526"/>
      <c r="BE585" s="1526"/>
      <c r="BF585" s="126"/>
    </row>
    <row r="586" spans="1:58" ht="60">
      <c r="A586" s="1525">
        <v>2018</v>
      </c>
      <c r="B586" s="1526">
        <v>43282</v>
      </c>
      <c r="C586" s="1526">
        <v>43373</v>
      </c>
      <c r="D586" s="1525" t="s">
        <v>794</v>
      </c>
      <c r="E586" s="1525" t="s">
        <v>1577</v>
      </c>
      <c r="F586" s="1525" t="s">
        <v>1577</v>
      </c>
      <c r="G586" s="1525" t="s">
        <v>1900</v>
      </c>
      <c r="H586" s="1525">
        <v>42</v>
      </c>
      <c r="I586" s="1469" t="s">
        <v>599</v>
      </c>
      <c r="J586" s="1525" t="s">
        <v>1901</v>
      </c>
      <c r="K586" s="636" t="s">
        <v>61</v>
      </c>
      <c r="L586" s="636" t="s">
        <v>1579</v>
      </c>
      <c r="M586" s="636" t="s">
        <v>1579</v>
      </c>
      <c r="N586" s="636" t="s">
        <v>1987</v>
      </c>
      <c r="O586" s="636" t="s">
        <v>1988</v>
      </c>
      <c r="P586" s="636">
        <v>100000</v>
      </c>
      <c r="Q586" s="1525" t="s">
        <v>61</v>
      </c>
      <c r="R586" s="1525" t="s">
        <v>1579</v>
      </c>
      <c r="S586" s="1525" t="s">
        <v>1579</v>
      </c>
      <c r="T586" s="1525" t="s">
        <v>77</v>
      </c>
      <c r="U586" s="1525" t="s">
        <v>1902</v>
      </c>
      <c r="V586" s="1525" t="s">
        <v>200</v>
      </c>
      <c r="W586" s="1525" t="s">
        <v>51</v>
      </c>
      <c r="X586" s="1525" t="s">
        <v>1900</v>
      </c>
      <c r="Y586" s="1526">
        <v>43355</v>
      </c>
      <c r="Z586" s="1525">
        <v>86206.89</v>
      </c>
      <c r="AA586" s="1525">
        <v>100000</v>
      </c>
      <c r="AB586" s="1525">
        <v>0</v>
      </c>
      <c r="AC586" s="1525">
        <v>100000</v>
      </c>
      <c r="AD586" s="1525" t="s">
        <v>241</v>
      </c>
      <c r="AE586" s="1525" t="s">
        <v>69</v>
      </c>
      <c r="AF586" s="1525" t="s">
        <v>70</v>
      </c>
      <c r="AG586" s="1525" t="s">
        <v>1901</v>
      </c>
      <c r="AH586" s="1525">
        <v>0</v>
      </c>
      <c r="AI586" s="1526">
        <v>43355</v>
      </c>
      <c r="AJ586" s="1526">
        <v>43465</v>
      </c>
      <c r="AK586" s="1545" t="s">
        <v>1903</v>
      </c>
      <c r="AL586" s="1525" t="s">
        <v>1582</v>
      </c>
      <c r="AM586" s="1525" t="s">
        <v>334</v>
      </c>
      <c r="AN586" s="1525" t="s">
        <v>389</v>
      </c>
      <c r="AO586" s="1525" t="s">
        <v>73</v>
      </c>
      <c r="AP586" s="1525" t="s">
        <v>2227</v>
      </c>
      <c r="AQ586" s="1525" t="s">
        <v>73</v>
      </c>
      <c r="AR586" s="1525" t="s">
        <v>573</v>
      </c>
      <c r="AS586" s="1525" t="s">
        <v>780</v>
      </c>
      <c r="AT586" s="1525" t="s">
        <v>566</v>
      </c>
      <c r="AU586" s="1525" t="s">
        <v>566</v>
      </c>
      <c r="AV586" s="1525" t="s">
        <v>566</v>
      </c>
      <c r="AW586" s="1525" t="s">
        <v>2228</v>
      </c>
      <c r="AX586" s="1525" t="s">
        <v>74</v>
      </c>
      <c r="AY586" s="1525" t="s">
        <v>2227</v>
      </c>
      <c r="AZ586" s="1525" t="s">
        <v>2227</v>
      </c>
      <c r="BA586" s="1525" t="s">
        <v>2227</v>
      </c>
      <c r="BB586" s="1525" t="s">
        <v>2227</v>
      </c>
      <c r="BC586" s="1525" t="s">
        <v>51</v>
      </c>
      <c r="BD586" s="1526">
        <v>43385</v>
      </c>
      <c r="BE586" s="1526">
        <v>43385</v>
      </c>
      <c r="BF586" s="126"/>
    </row>
    <row r="587" spans="1:58" ht="15">
      <c r="A587" s="1525"/>
      <c r="B587" s="1526"/>
      <c r="C587" s="1526"/>
      <c r="D587" s="1525"/>
      <c r="E587" s="1525"/>
      <c r="F587" s="1525"/>
      <c r="G587" s="1525"/>
      <c r="H587" s="1525"/>
      <c r="I587" s="1525"/>
      <c r="J587" s="1525"/>
      <c r="K587" s="636" t="s">
        <v>2207</v>
      </c>
      <c r="L587" s="636" t="s">
        <v>2062</v>
      </c>
      <c r="M587" s="636" t="s">
        <v>2208</v>
      </c>
      <c r="N587" s="636" t="s">
        <v>2009</v>
      </c>
      <c r="O587" s="636" t="s">
        <v>1907</v>
      </c>
      <c r="P587" s="636">
        <v>106314</v>
      </c>
      <c r="Q587" s="1525"/>
      <c r="R587" s="1525"/>
      <c r="S587" s="1525"/>
      <c r="T587" s="1525"/>
      <c r="U587" s="1525"/>
      <c r="V587" s="1525"/>
      <c r="W587" s="1525"/>
      <c r="X587" s="1525"/>
      <c r="Y587" s="1526"/>
      <c r="Z587" s="1525"/>
      <c r="AA587" s="1525"/>
      <c r="AB587" s="1525"/>
      <c r="AC587" s="1525"/>
      <c r="AD587" s="1525"/>
      <c r="AE587" s="1525"/>
      <c r="AF587" s="1525"/>
      <c r="AG587" s="1525"/>
      <c r="AH587" s="1525"/>
      <c r="AI587" s="1526"/>
      <c r="AJ587" s="1526"/>
      <c r="AK587" s="1546"/>
      <c r="AL587" s="1525"/>
      <c r="AM587" s="1525"/>
      <c r="AN587" s="1525"/>
      <c r="AO587" s="1525"/>
      <c r="AP587" s="1525"/>
      <c r="AQ587" s="1525"/>
      <c r="AR587" s="1525"/>
      <c r="AS587" s="1525"/>
      <c r="AT587" s="1525"/>
      <c r="AU587" s="1525"/>
      <c r="AV587" s="1525"/>
      <c r="AW587" s="1525"/>
      <c r="AX587" s="1525"/>
      <c r="AY587" s="1525"/>
      <c r="AZ587" s="1525"/>
      <c r="BA587" s="1525"/>
      <c r="BB587" s="1525"/>
      <c r="BC587" s="1525"/>
      <c r="BD587" s="1526"/>
      <c r="BE587" s="1526"/>
      <c r="BF587" s="126"/>
    </row>
    <row r="588" spans="1:58" ht="60">
      <c r="A588" s="1525"/>
      <c r="B588" s="1526"/>
      <c r="C588" s="1526"/>
      <c r="D588" s="1525"/>
      <c r="E588" s="1525"/>
      <c r="F588" s="1525"/>
      <c r="G588" s="1525"/>
      <c r="H588" s="1525"/>
      <c r="I588" s="1525"/>
      <c r="J588" s="1525"/>
      <c r="K588" s="636" t="s">
        <v>61</v>
      </c>
      <c r="L588" s="636" t="s">
        <v>1579</v>
      </c>
      <c r="M588" s="636" t="s">
        <v>1579</v>
      </c>
      <c r="N588" s="636" t="s">
        <v>1991</v>
      </c>
      <c r="O588" s="636" t="s">
        <v>1992</v>
      </c>
      <c r="P588" s="636">
        <v>108274.4</v>
      </c>
      <c r="Q588" s="1525"/>
      <c r="R588" s="1525"/>
      <c r="S588" s="1525"/>
      <c r="T588" s="1525"/>
      <c r="U588" s="1525"/>
      <c r="V588" s="1525"/>
      <c r="W588" s="1525"/>
      <c r="X588" s="1525"/>
      <c r="Y588" s="1526"/>
      <c r="Z588" s="1525"/>
      <c r="AA588" s="1525"/>
      <c r="AB588" s="1525"/>
      <c r="AC588" s="1525"/>
      <c r="AD588" s="1525"/>
      <c r="AE588" s="1525"/>
      <c r="AF588" s="1525"/>
      <c r="AG588" s="1525"/>
      <c r="AH588" s="1525"/>
      <c r="AI588" s="1526"/>
      <c r="AJ588" s="1526"/>
      <c r="AK588" s="1546"/>
      <c r="AL588" s="1525"/>
      <c r="AM588" s="1525"/>
      <c r="AN588" s="1525"/>
      <c r="AO588" s="1525"/>
      <c r="AP588" s="1525"/>
      <c r="AQ588" s="1525"/>
      <c r="AR588" s="1525"/>
      <c r="AS588" s="1525"/>
      <c r="AT588" s="1525"/>
      <c r="AU588" s="1525"/>
      <c r="AV588" s="1525"/>
      <c r="AW588" s="1525"/>
      <c r="AX588" s="1525"/>
      <c r="AY588" s="1525"/>
      <c r="AZ588" s="1525"/>
      <c r="BA588" s="1525"/>
      <c r="BB588" s="1525"/>
      <c r="BC588" s="1525"/>
      <c r="BD588" s="1526"/>
      <c r="BE588" s="1526"/>
      <c r="BF588" s="126"/>
    </row>
    <row r="589" spans="1:58" ht="14.45" customHeight="1">
      <c r="A589" s="1525">
        <v>2018</v>
      </c>
      <c r="B589" s="1526">
        <v>43282</v>
      </c>
      <c r="C589" s="1526">
        <v>43373</v>
      </c>
      <c r="D589" s="1525" t="s">
        <v>794</v>
      </c>
      <c r="E589" s="1525" t="s">
        <v>1615</v>
      </c>
      <c r="F589" s="1525" t="s">
        <v>1615</v>
      </c>
      <c r="G589" s="1525" t="s">
        <v>1904</v>
      </c>
      <c r="H589" s="1525" t="s">
        <v>1905</v>
      </c>
      <c r="I589" s="1469" t="s">
        <v>599</v>
      </c>
      <c r="J589" s="1525" t="s">
        <v>1906</v>
      </c>
      <c r="K589" s="636" t="s">
        <v>2209</v>
      </c>
      <c r="L589" s="636" t="s">
        <v>1506</v>
      </c>
      <c r="M589" s="636" t="s">
        <v>789</v>
      </c>
      <c r="N589" s="636" t="s">
        <v>2210</v>
      </c>
      <c r="O589" s="636" t="s">
        <v>1907</v>
      </c>
      <c r="P589" s="159">
        <v>3013.68</v>
      </c>
      <c r="Q589" s="1525" t="s">
        <v>1503</v>
      </c>
      <c r="R589" s="1525" t="s">
        <v>1504</v>
      </c>
      <c r="S589" s="1525" t="s">
        <v>789</v>
      </c>
      <c r="T589" s="1525" t="s">
        <v>1488</v>
      </c>
      <c r="U589" s="1525" t="s">
        <v>1907</v>
      </c>
      <c r="V589" s="1525" t="s">
        <v>1908</v>
      </c>
      <c r="W589" s="1525" t="s">
        <v>51</v>
      </c>
      <c r="X589" s="1525" t="s">
        <v>1904</v>
      </c>
      <c r="Y589" s="1526">
        <v>43292</v>
      </c>
      <c r="Z589" s="1525">
        <v>2598</v>
      </c>
      <c r="AA589" s="1525">
        <v>3013.68</v>
      </c>
      <c r="AB589" s="1525">
        <v>0</v>
      </c>
      <c r="AC589" s="1525">
        <v>0</v>
      </c>
      <c r="AD589" s="1525" t="s">
        <v>1909</v>
      </c>
      <c r="AE589" s="1525" t="s">
        <v>1910</v>
      </c>
      <c r="AF589" s="1525" t="s">
        <v>1911</v>
      </c>
      <c r="AG589" s="1525" t="s">
        <v>1912</v>
      </c>
      <c r="AH589" s="1525">
        <v>0</v>
      </c>
      <c r="AI589" s="1526" t="s">
        <v>1508</v>
      </c>
      <c r="AJ589" s="1526" t="s">
        <v>1508</v>
      </c>
      <c r="AK589" s="1545" t="s">
        <v>2604</v>
      </c>
      <c r="AL589" s="1525" t="s">
        <v>1913</v>
      </c>
      <c r="AM589" s="1525" t="s">
        <v>384</v>
      </c>
      <c r="AN589" s="1525" t="s">
        <v>389</v>
      </c>
      <c r="AO589" s="1525" t="s">
        <v>73</v>
      </c>
      <c r="AP589" s="1525" t="s">
        <v>2227</v>
      </c>
      <c r="AQ589" s="1525" t="s">
        <v>73</v>
      </c>
      <c r="AR589" s="1525" t="s">
        <v>573</v>
      </c>
      <c r="AS589" s="1525" t="s">
        <v>780</v>
      </c>
      <c r="AT589" s="1525" t="s">
        <v>566</v>
      </c>
      <c r="AU589" s="1525" t="s">
        <v>566</v>
      </c>
      <c r="AV589" s="1525" t="s">
        <v>566</v>
      </c>
      <c r="AW589" s="1525" t="s">
        <v>2228</v>
      </c>
      <c r="AX589" s="1525" t="s">
        <v>74</v>
      </c>
      <c r="AY589" s="1525" t="s">
        <v>2227</v>
      </c>
      <c r="AZ589" s="1525" t="s">
        <v>2227</v>
      </c>
      <c r="BA589" s="1525" t="s">
        <v>2227</v>
      </c>
      <c r="BB589" s="1525" t="s">
        <v>2227</v>
      </c>
      <c r="BC589" s="1525" t="s">
        <v>51</v>
      </c>
      <c r="BD589" s="1526">
        <v>43385</v>
      </c>
      <c r="BE589" s="1526">
        <v>43385</v>
      </c>
      <c r="BF589" s="126"/>
    </row>
    <row r="590" spans="1:58" ht="15">
      <c r="A590" s="1525"/>
      <c r="B590" s="1526"/>
      <c r="C590" s="1526"/>
      <c r="D590" s="1525"/>
      <c r="E590" s="1525"/>
      <c r="F590" s="1525"/>
      <c r="G590" s="1525"/>
      <c r="H590" s="1525"/>
      <c r="I590" s="1525"/>
      <c r="J590" s="1525"/>
      <c r="K590" s="636" t="s">
        <v>1509</v>
      </c>
      <c r="L590" s="636" t="s">
        <v>1510</v>
      </c>
      <c r="M590" s="636" t="s">
        <v>1511</v>
      </c>
      <c r="N590" s="636" t="s">
        <v>2210</v>
      </c>
      <c r="O590" s="636" t="s">
        <v>2211</v>
      </c>
      <c r="P590" s="159">
        <v>3671.4</v>
      </c>
      <c r="Q590" s="1525"/>
      <c r="R590" s="1525"/>
      <c r="S590" s="1525"/>
      <c r="T590" s="1525"/>
      <c r="U590" s="1525"/>
      <c r="V590" s="1525"/>
      <c r="W590" s="1525"/>
      <c r="X590" s="1525"/>
      <c r="Y590" s="1526"/>
      <c r="Z590" s="1525"/>
      <c r="AA590" s="1525"/>
      <c r="AB590" s="1525"/>
      <c r="AC590" s="1525"/>
      <c r="AD590" s="1525"/>
      <c r="AE590" s="1525"/>
      <c r="AF590" s="1525"/>
      <c r="AG590" s="1525"/>
      <c r="AH590" s="1525"/>
      <c r="AI590" s="1526"/>
      <c r="AJ590" s="1526"/>
      <c r="AK590" s="1546"/>
      <c r="AL590" s="1525"/>
      <c r="AM590" s="1525"/>
      <c r="AN590" s="1525"/>
      <c r="AO590" s="1525"/>
      <c r="AP590" s="1525"/>
      <c r="AQ590" s="1525"/>
      <c r="AR590" s="1525"/>
      <c r="AS590" s="1525"/>
      <c r="AT590" s="1525"/>
      <c r="AU590" s="1525"/>
      <c r="AV590" s="1525"/>
      <c r="AW590" s="1525"/>
      <c r="AX590" s="1525"/>
      <c r="AY590" s="1525"/>
      <c r="AZ590" s="1525"/>
      <c r="BA590" s="1525"/>
      <c r="BB590" s="1525"/>
      <c r="BC590" s="1525"/>
      <c r="BD590" s="1526"/>
      <c r="BE590" s="1526"/>
      <c r="BF590" s="126"/>
    </row>
    <row r="591" spans="1:58" ht="45">
      <c r="A591" s="1525"/>
      <c r="B591" s="1526"/>
      <c r="C591" s="1526"/>
      <c r="D591" s="1525"/>
      <c r="E591" s="1525"/>
      <c r="F591" s="1525"/>
      <c r="G591" s="1525"/>
      <c r="H591" s="1525"/>
      <c r="I591" s="1525"/>
      <c r="J591" s="1525"/>
      <c r="K591" s="636" t="s">
        <v>2212</v>
      </c>
      <c r="L591" s="636" t="s">
        <v>2212</v>
      </c>
      <c r="M591" s="636" t="s">
        <v>2212</v>
      </c>
      <c r="N591" s="636" t="s">
        <v>1513</v>
      </c>
      <c r="O591" s="636" t="s">
        <v>2213</v>
      </c>
      <c r="P591" s="159">
        <v>3886</v>
      </c>
      <c r="Q591" s="1525"/>
      <c r="R591" s="1525"/>
      <c r="S591" s="1525"/>
      <c r="T591" s="1525"/>
      <c r="U591" s="1525"/>
      <c r="V591" s="1525"/>
      <c r="W591" s="1525"/>
      <c r="X591" s="1525"/>
      <c r="Y591" s="1526"/>
      <c r="Z591" s="1525"/>
      <c r="AA591" s="1525"/>
      <c r="AB591" s="1525"/>
      <c r="AC591" s="1525"/>
      <c r="AD591" s="1525"/>
      <c r="AE591" s="1525"/>
      <c r="AF591" s="1525"/>
      <c r="AG591" s="1525"/>
      <c r="AH591" s="1525"/>
      <c r="AI591" s="1526"/>
      <c r="AJ591" s="1526"/>
      <c r="AK591" s="1546"/>
      <c r="AL591" s="1525"/>
      <c r="AM591" s="1525"/>
      <c r="AN591" s="1525"/>
      <c r="AO591" s="1525"/>
      <c r="AP591" s="1525"/>
      <c r="AQ591" s="1525"/>
      <c r="AR591" s="1525"/>
      <c r="AS591" s="1525"/>
      <c r="AT591" s="1525"/>
      <c r="AU591" s="1525"/>
      <c r="AV591" s="1525"/>
      <c r="AW591" s="1525"/>
      <c r="AX591" s="1525"/>
      <c r="AY591" s="1525"/>
      <c r="AZ591" s="1525"/>
      <c r="BA591" s="1525"/>
      <c r="BB591" s="1525"/>
      <c r="BC591" s="1525"/>
      <c r="BD591" s="1526"/>
      <c r="BE591" s="1526"/>
      <c r="BF591" s="126"/>
    </row>
    <row r="592" spans="1:58" ht="43.15" customHeight="1">
      <c r="A592" s="1525">
        <v>2018</v>
      </c>
      <c r="B592" s="1526">
        <v>43282</v>
      </c>
      <c r="C592" s="1526">
        <v>43373</v>
      </c>
      <c r="D592" s="1525" t="s">
        <v>794</v>
      </c>
      <c r="E592" s="1525" t="s">
        <v>1615</v>
      </c>
      <c r="F592" s="1525" t="s">
        <v>1615</v>
      </c>
      <c r="G592" s="1525" t="s">
        <v>1914</v>
      </c>
      <c r="H592" s="1525" t="s">
        <v>1905</v>
      </c>
      <c r="I592" s="1469" t="s">
        <v>599</v>
      </c>
      <c r="J592" s="1525" t="s">
        <v>1915</v>
      </c>
      <c r="K592" s="636" t="s">
        <v>2212</v>
      </c>
      <c r="L592" s="636" t="s">
        <v>2212</v>
      </c>
      <c r="M592" s="636" t="s">
        <v>2212</v>
      </c>
      <c r="N592" s="636" t="s">
        <v>1529</v>
      </c>
      <c r="O592" s="636" t="s">
        <v>1916</v>
      </c>
      <c r="P592" s="159">
        <v>11692.800999999999</v>
      </c>
      <c r="Q592" s="1525" t="s">
        <v>61</v>
      </c>
      <c r="R592" s="1525" t="s">
        <v>1579</v>
      </c>
      <c r="S592" s="1525" t="s">
        <v>1579</v>
      </c>
      <c r="T592" s="1525" t="s">
        <v>1529</v>
      </c>
      <c r="U592" s="1525" t="s">
        <v>1916</v>
      </c>
      <c r="V592" s="1525" t="s">
        <v>81</v>
      </c>
      <c r="W592" s="1525" t="s">
        <v>51</v>
      </c>
      <c r="X592" s="1525" t="s">
        <v>1914</v>
      </c>
      <c r="Y592" s="1526">
        <v>43304</v>
      </c>
      <c r="Z592" s="1525">
        <v>10080</v>
      </c>
      <c r="AA592" s="1525">
        <v>11692.8</v>
      </c>
      <c r="AB592" s="1525">
        <v>0</v>
      </c>
      <c r="AC592" s="1525">
        <v>0</v>
      </c>
      <c r="AD592" s="1525" t="s">
        <v>1909</v>
      </c>
      <c r="AE592" s="1525" t="s">
        <v>1910</v>
      </c>
      <c r="AF592" s="1525" t="s">
        <v>1911</v>
      </c>
      <c r="AG592" s="1525" t="s">
        <v>1917</v>
      </c>
      <c r="AH592" s="1525">
        <v>0</v>
      </c>
      <c r="AI592" s="1526" t="s">
        <v>1508</v>
      </c>
      <c r="AJ592" s="1526" t="s">
        <v>1508</v>
      </c>
      <c r="AK592" s="1545" t="s">
        <v>2605</v>
      </c>
      <c r="AL592" s="1525" t="s">
        <v>1913</v>
      </c>
      <c r="AM592" s="1525" t="s">
        <v>384</v>
      </c>
      <c r="AN592" s="1525" t="s">
        <v>389</v>
      </c>
      <c r="AO592" s="1525" t="s">
        <v>73</v>
      </c>
      <c r="AP592" s="1525" t="s">
        <v>2227</v>
      </c>
      <c r="AQ592" s="1525" t="s">
        <v>73</v>
      </c>
      <c r="AR592" s="1525" t="s">
        <v>573</v>
      </c>
      <c r="AS592" s="1525" t="s">
        <v>780</v>
      </c>
      <c r="AT592" s="1525" t="s">
        <v>566</v>
      </c>
      <c r="AU592" s="1525" t="s">
        <v>566</v>
      </c>
      <c r="AV592" s="1525" t="s">
        <v>566</v>
      </c>
      <c r="AW592" s="1525" t="s">
        <v>2228</v>
      </c>
      <c r="AX592" s="1525" t="s">
        <v>74</v>
      </c>
      <c r="AY592" s="1525" t="s">
        <v>2227</v>
      </c>
      <c r="AZ592" s="1525" t="s">
        <v>2227</v>
      </c>
      <c r="BA592" s="1525" t="s">
        <v>2227</v>
      </c>
      <c r="BB592" s="1525" t="s">
        <v>2227</v>
      </c>
      <c r="BC592" s="1525" t="s">
        <v>51</v>
      </c>
      <c r="BD592" s="1526">
        <v>43385</v>
      </c>
      <c r="BE592" s="1526">
        <v>43385</v>
      </c>
      <c r="BF592" s="126"/>
    </row>
    <row r="593" spans="1:58" ht="15">
      <c r="A593" s="1525"/>
      <c r="B593" s="1526"/>
      <c r="C593" s="1526"/>
      <c r="D593" s="1525"/>
      <c r="E593" s="1525"/>
      <c r="F593" s="1525"/>
      <c r="G593" s="1525"/>
      <c r="H593" s="1525"/>
      <c r="I593" s="1525"/>
      <c r="J593" s="1525"/>
      <c r="K593" s="636" t="s">
        <v>1554</v>
      </c>
      <c r="L593" s="636" t="s">
        <v>1556</v>
      </c>
      <c r="M593" s="636" t="s">
        <v>549</v>
      </c>
      <c r="N593" s="636" t="s">
        <v>1488</v>
      </c>
      <c r="O593" s="636" t="s">
        <v>1920</v>
      </c>
      <c r="P593" s="159">
        <v>0</v>
      </c>
      <c r="Q593" s="1525"/>
      <c r="R593" s="1525"/>
      <c r="S593" s="1525"/>
      <c r="T593" s="1525"/>
      <c r="U593" s="1525"/>
      <c r="V593" s="1525"/>
      <c r="W593" s="1525"/>
      <c r="X593" s="1525"/>
      <c r="Y593" s="1526"/>
      <c r="Z593" s="1525"/>
      <c r="AA593" s="1525"/>
      <c r="AB593" s="1525"/>
      <c r="AC593" s="1525"/>
      <c r="AD593" s="1525"/>
      <c r="AE593" s="1525"/>
      <c r="AF593" s="1525"/>
      <c r="AG593" s="1525"/>
      <c r="AH593" s="1525"/>
      <c r="AI593" s="1526"/>
      <c r="AJ593" s="1526"/>
      <c r="AK593" s="1546"/>
      <c r="AL593" s="1525"/>
      <c r="AM593" s="1525"/>
      <c r="AN593" s="1525"/>
      <c r="AO593" s="1525"/>
      <c r="AP593" s="1525"/>
      <c r="AQ593" s="1525"/>
      <c r="AR593" s="1525"/>
      <c r="AS593" s="1525"/>
      <c r="AT593" s="1525"/>
      <c r="AU593" s="1525"/>
      <c r="AV593" s="1525"/>
      <c r="AW593" s="1525"/>
      <c r="AX593" s="1525"/>
      <c r="AY593" s="1525"/>
      <c r="AZ593" s="1525"/>
      <c r="BA593" s="1525"/>
      <c r="BB593" s="1525"/>
      <c r="BC593" s="1525"/>
      <c r="BD593" s="1526"/>
      <c r="BE593" s="1526"/>
      <c r="BF593" s="126"/>
    </row>
    <row r="594" spans="1:58" ht="14.45" customHeight="1">
      <c r="A594" s="1525"/>
      <c r="B594" s="1526"/>
      <c r="C594" s="1526"/>
      <c r="D594" s="1525"/>
      <c r="E594" s="1525"/>
      <c r="F594" s="1525"/>
      <c r="G594" s="1525"/>
      <c r="H594" s="1525"/>
      <c r="I594" s="1525"/>
      <c r="J594" s="1525"/>
      <c r="K594" s="636" t="s">
        <v>2212</v>
      </c>
      <c r="L594" s="636" t="s">
        <v>2212</v>
      </c>
      <c r="M594" s="636" t="s">
        <v>2212</v>
      </c>
      <c r="N594" s="636" t="s">
        <v>143</v>
      </c>
      <c r="O594" s="636" t="s">
        <v>1295</v>
      </c>
      <c r="P594" s="159">
        <v>0</v>
      </c>
      <c r="Q594" s="1525"/>
      <c r="R594" s="1525"/>
      <c r="S594" s="1525"/>
      <c r="T594" s="1525"/>
      <c r="U594" s="1525"/>
      <c r="V594" s="1525"/>
      <c r="W594" s="1525"/>
      <c r="X594" s="1525"/>
      <c r="Y594" s="1526"/>
      <c r="Z594" s="1525"/>
      <c r="AA594" s="1525"/>
      <c r="AB594" s="1525"/>
      <c r="AC594" s="1525"/>
      <c r="AD594" s="1525"/>
      <c r="AE594" s="1525"/>
      <c r="AF594" s="1525"/>
      <c r="AG594" s="1525"/>
      <c r="AH594" s="1525"/>
      <c r="AI594" s="1526"/>
      <c r="AJ594" s="1526"/>
      <c r="AK594" s="1546"/>
      <c r="AL594" s="1525"/>
      <c r="AM594" s="1525"/>
      <c r="AN594" s="1525"/>
      <c r="AO594" s="1525"/>
      <c r="AP594" s="1525"/>
      <c r="AQ594" s="1525"/>
      <c r="AR594" s="1525"/>
      <c r="AS594" s="1525"/>
      <c r="AT594" s="1525"/>
      <c r="AU594" s="1525"/>
      <c r="AV594" s="1525"/>
      <c r="AW594" s="1525"/>
      <c r="AX594" s="1525"/>
      <c r="AY594" s="1525"/>
      <c r="AZ594" s="1525"/>
      <c r="BA594" s="1525"/>
      <c r="BB594" s="1525"/>
      <c r="BC594" s="1525"/>
      <c r="BD594" s="1526"/>
      <c r="BE594" s="1526"/>
      <c r="BF594" s="126"/>
    </row>
    <row r="595" spans="1:58" ht="14.45" customHeight="1">
      <c r="A595" s="1525">
        <v>2018</v>
      </c>
      <c r="B595" s="1526">
        <v>43282</v>
      </c>
      <c r="C595" s="1526">
        <v>43373</v>
      </c>
      <c r="D595" s="1525" t="s">
        <v>794</v>
      </c>
      <c r="E595" s="1525" t="s">
        <v>1615</v>
      </c>
      <c r="F595" s="1525" t="s">
        <v>1615</v>
      </c>
      <c r="G595" s="1525" t="s">
        <v>1918</v>
      </c>
      <c r="H595" s="1525" t="s">
        <v>1905</v>
      </c>
      <c r="I595" s="1469" t="s">
        <v>599</v>
      </c>
      <c r="J595" s="1525" t="s">
        <v>1919</v>
      </c>
      <c r="K595" s="636" t="s">
        <v>1554</v>
      </c>
      <c r="L595" s="636" t="s">
        <v>1556</v>
      </c>
      <c r="M595" s="636" t="s">
        <v>549</v>
      </c>
      <c r="N595" s="636" t="s">
        <v>2210</v>
      </c>
      <c r="O595" s="636" t="s">
        <v>1920</v>
      </c>
      <c r="P595" s="159">
        <v>30721.360000000001</v>
      </c>
      <c r="Q595" s="1525" t="s">
        <v>1526</v>
      </c>
      <c r="R595" s="1525" t="s">
        <v>1527</v>
      </c>
      <c r="S595" s="1525" t="s">
        <v>549</v>
      </c>
      <c r="T595" s="1525" t="s">
        <v>1488</v>
      </c>
      <c r="U595" s="1525" t="s">
        <v>1920</v>
      </c>
      <c r="V595" s="1525" t="s">
        <v>81</v>
      </c>
      <c r="W595" s="1525" t="s">
        <v>51</v>
      </c>
      <c r="X595" s="1525" t="s">
        <v>1918</v>
      </c>
      <c r="Y595" s="1526">
        <v>43304</v>
      </c>
      <c r="Z595" s="1525">
        <v>26096</v>
      </c>
      <c r="AA595" s="1525">
        <v>30721.360000000001</v>
      </c>
      <c r="AB595" s="1525">
        <v>0</v>
      </c>
      <c r="AC595" s="1525">
        <v>0</v>
      </c>
      <c r="AD595" s="1525" t="s">
        <v>1909</v>
      </c>
      <c r="AE595" s="1525" t="s">
        <v>1910</v>
      </c>
      <c r="AF595" s="1525" t="s">
        <v>1911</v>
      </c>
      <c r="AG595" s="1525" t="s">
        <v>1917</v>
      </c>
      <c r="AH595" s="1525">
        <v>0</v>
      </c>
      <c r="AI595" s="1526" t="s">
        <v>1508</v>
      </c>
      <c r="AJ595" s="1526" t="s">
        <v>1508</v>
      </c>
      <c r="AK595" s="1545" t="s">
        <v>2606</v>
      </c>
      <c r="AL595" s="1525" t="s">
        <v>1913</v>
      </c>
      <c r="AM595" s="1525" t="s">
        <v>384</v>
      </c>
      <c r="AN595" s="1525" t="s">
        <v>389</v>
      </c>
      <c r="AO595" s="1525" t="s">
        <v>73</v>
      </c>
      <c r="AP595" s="1525" t="s">
        <v>2227</v>
      </c>
      <c r="AQ595" s="1525" t="s">
        <v>73</v>
      </c>
      <c r="AR595" s="1525" t="s">
        <v>573</v>
      </c>
      <c r="AS595" s="1525" t="s">
        <v>780</v>
      </c>
      <c r="AT595" s="1525" t="s">
        <v>566</v>
      </c>
      <c r="AU595" s="1525" t="s">
        <v>566</v>
      </c>
      <c r="AV595" s="1525" t="s">
        <v>566</v>
      </c>
      <c r="AW595" s="1525" t="s">
        <v>2228</v>
      </c>
      <c r="AX595" s="1525" t="s">
        <v>74</v>
      </c>
      <c r="AY595" s="1525" t="s">
        <v>2227</v>
      </c>
      <c r="AZ595" s="1525" t="s">
        <v>2227</v>
      </c>
      <c r="BA595" s="1525" t="s">
        <v>2227</v>
      </c>
      <c r="BB595" s="1525" t="s">
        <v>2227</v>
      </c>
      <c r="BC595" s="1525" t="s">
        <v>51</v>
      </c>
      <c r="BD595" s="1526">
        <v>43385</v>
      </c>
      <c r="BE595" s="1526">
        <v>43385</v>
      </c>
      <c r="BF595" s="126"/>
    </row>
    <row r="596" spans="1:58" ht="60">
      <c r="A596" s="1525"/>
      <c r="B596" s="1526"/>
      <c r="C596" s="1526"/>
      <c r="D596" s="1525"/>
      <c r="E596" s="1525"/>
      <c r="F596" s="1525"/>
      <c r="G596" s="1525"/>
      <c r="H596" s="1525"/>
      <c r="I596" s="1525"/>
      <c r="J596" s="1525"/>
      <c r="K596" s="636" t="s">
        <v>2212</v>
      </c>
      <c r="L596" s="636" t="s">
        <v>2212</v>
      </c>
      <c r="M596" s="636" t="s">
        <v>2212</v>
      </c>
      <c r="N596" s="636" t="s">
        <v>1529</v>
      </c>
      <c r="O596" s="636" t="s">
        <v>1916</v>
      </c>
      <c r="P596" s="144">
        <v>0</v>
      </c>
      <c r="Q596" s="1525"/>
      <c r="R596" s="1525"/>
      <c r="S596" s="1525"/>
      <c r="T596" s="1525"/>
      <c r="U596" s="1525"/>
      <c r="V596" s="1525"/>
      <c r="W596" s="1525"/>
      <c r="X596" s="1525"/>
      <c r="Y596" s="1526"/>
      <c r="Z596" s="1525"/>
      <c r="AA596" s="1525"/>
      <c r="AB596" s="1525"/>
      <c r="AC596" s="1525"/>
      <c r="AD596" s="1525"/>
      <c r="AE596" s="1525"/>
      <c r="AF596" s="1525"/>
      <c r="AG596" s="1525"/>
      <c r="AH596" s="1525"/>
      <c r="AI596" s="1526"/>
      <c r="AJ596" s="1526"/>
      <c r="AK596" s="1546"/>
      <c r="AL596" s="1525"/>
      <c r="AM596" s="1525"/>
      <c r="AN596" s="1525"/>
      <c r="AO596" s="1525"/>
      <c r="AP596" s="1525"/>
      <c r="AQ596" s="1525"/>
      <c r="AR596" s="1525"/>
      <c r="AS596" s="1525"/>
      <c r="AT596" s="1525"/>
      <c r="AU596" s="1525"/>
      <c r="AV596" s="1525"/>
      <c r="AW596" s="1525"/>
      <c r="AX596" s="1525"/>
      <c r="AY596" s="1525"/>
      <c r="AZ596" s="1525"/>
      <c r="BA596" s="1525"/>
      <c r="BB596" s="1525"/>
      <c r="BC596" s="1525"/>
      <c r="BD596" s="1526"/>
      <c r="BE596" s="1526"/>
      <c r="BF596" s="126"/>
    </row>
    <row r="597" spans="1:58" ht="14.45" customHeight="1">
      <c r="A597" s="1525"/>
      <c r="B597" s="1526"/>
      <c r="C597" s="1526"/>
      <c r="D597" s="1525"/>
      <c r="E597" s="1525"/>
      <c r="F597" s="1525"/>
      <c r="G597" s="1525"/>
      <c r="H597" s="1525"/>
      <c r="I597" s="1525"/>
      <c r="J597" s="1525"/>
      <c r="K597" s="636" t="s">
        <v>2212</v>
      </c>
      <c r="L597" s="636" t="s">
        <v>2212</v>
      </c>
      <c r="M597" s="636" t="s">
        <v>2212</v>
      </c>
      <c r="N597" s="636" t="s">
        <v>143</v>
      </c>
      <c r="O597" s="636" t="s">
        <v>1295</v>
      </c>
      <c r="P597" s="144">
        <v>0</v>
      </c>
      <c r="Q597" s="1525"/>
      <c r="R597" s="1525"/>
      <c r="S597" s="1525"/>
      <c r="T597" s="1525"/>
      <c r="U597" s="1525"/>
      <c r="V597" s="1525"/>
      <c r="W597" s="1525"/>
      <c r="X597" s="1525"/>
      <c r="Y597" s="1526"/>
      <c r="Z597" s="1525"/>
      <c r="AA597" s="1525"/>
      <c r="AB597" s="1525"/>
      <c r="AC597" s="1525"/>
      <c r="AD597" s="1525"/>
      <c r="AE597" s="1525"/>
      <c r="AF597" s="1525"/>
      <c r="AG597" s="1525"/>
      <c r="AH597" s="1525"/>
      <c r="AI597" s="1526"/>
      <c r="AJ597" s="1526"/>
      <c r="AK597" s="1546"/>
      <c r="AL597" s="1525"/>
      <c r="AM597" s="1525"/>
      <c r="AN597" s="1525"/>
      <c r="AO597" s="1525"/>
      <c r="AP597" s="1525"/>
      <c r="AQ597" s="1525"/>
      <c r="AR597" s="1525"/>
      <c r="AS597" s="1525"/>
      <c r="AT597" s="1525"/>
      <c r="AU597" s="1525"/>
      <c r="AV597" s="1525"/>
      <c r="AW597" s="1525"/>
      <c r="AX597" s="1525"/>
      <c r="AY597" s="1525"/>
      <c r="AZ597" s="1525"/>
      <c r="BA597" s="1525"/>
      <c r="BB597" s="1525"/>
      <c r="BC597" s="1525"/>
      <c r="BD597" s="1526"/>
      <c r="BE597" s="1526"/>
      <c r="BF597" s="126"/>
    </row>
    <row r="598" spans="1:58" ht="28.9" customHeight="1">
      <c r="A598" s="1525">
        <v>2018</v>
      </c>
      <c r="B598" s="1526">
        <v>43282</v>
      </c>
      <c r="C598" s="1526">
        <v>43373</v>
      </c>
      <c r="D598" s="1525" t="s">
        <v>794</v>
      </c>
      <c r="E598" s="1525" t="s">
        <v>1615</v>
      </c>
      <c r="F598" s="1525" t="s">
        <v>1615</v>
      </c>
      <c r="G598" s="1525" t="s">
        <v>1921</v>
      </c>
      <c r="H598" s="1525" t="s">
        <v>1905</v>
      </c>
      <c r="I598" s="1469" t="s">
        <v>599</v>
      </c>
      <c r="J598" s="1525" t="s">
        <v>1922</v>
      </c>
      <c r="K598" s="636" t="s">
        <v>2212</v>
      </c>
      <c r="L598" s="636" t="s">
        <v>2212</v>
      </c>
      <c r="M598" s="636" t="s">
        <v>2212</v>
      </c>
      <c r="N598" s="636" t="s">
        <v>1923</v>
      </c>
      <c r="O598" s="636" t="s">
        <v>1924</v>
      </c>
      <c r="P598" s="144">
        <v>2584</v>
      </c>
      <c r="Q598" s="1525" t="s">
        <v>61</v>
      </c>
      <c r="R598" s="1525" t="s">
        <v>1579</v>
      </c>
      <c r="S598" s="1525" t="s">
        <v>1579</v>
      </c>
      <c r="T598" s="1525" t="s">
        <v>1923</v>
      </c>
      <c r="U598" s="1525" t="s">
        <v>1924</v>
      </c>
      <c r="V598" s="1525" t="s">
        <v>81</v>
      </c>
      <c r="W598" s="1525" t="s">
        <v>51</v>
      </c>
      <c r="X598" s="1525" t="s">
        <v>1921</v>
      </c>
      <c r="Y598" s="1526">
        <v>43329</v>
      </c>
      <c r="Z598" s="1525">
        <v>2584</v>
      </c>
      <c r="AA598" s="1525">
        <v>2584</v>
      </c>
      <c r="AB598" s="1525">
        <v>0</v>
      </c>
      <c r="AC598" s="1525">
        <v>0</v>
      </c>
      <c r="AD598" s="1525" t="s">
        <v>1909</v>
      </c>
      <c r="AE598" s="1525" t="s">
        <v>1910</v>
      </c>
      <c r="AF598" s="1525" t="s">
        <v>1911</v>
      </c>
      <c r="AG598" s="1525" t="s">
        <v>1917</v>
      </c>
      <c r="AH598" s="1525">
        <v>0</v>
      </c>
      <c r="AI598" s="1526" t="s">
        <v>1508</v>
      </c>
      <c r="AJ598" s="1526" t="s">
        <v>1508</v>
      </c>
      <c r="AK598" s="1545" t="s">
        <v>2607</v>
      </c>
      <c r="AL598" s="1525" t="s">
        <v>1913</v>
      </c>
      <c r="AM598" s="1525" t="s">
        <v>384</v>
      </c>
      <c r="AN598" s="1525" t="s">
        <v>389</v>
      </c>
      <c r="AO598" s="1525" t="s">
        <v>73</v>
      </c>
      <c r="AP598" s="1525" t="s">
        <v>2227</v>
      </c>
      <c r="AQ598" s="1525" t="s">
        <v>73</v>
      </c>
      <c r="AR598" s="1525" t="s">
        <v>573</v>
      </c>
      <c r="AS598" s="1525" t="s">
        <v>780</v>
      </c>
      <c r="AT598" s="1525" t="s">
        <v>566</v>
      </c>
      <c r="AU598" s="1525" t="s">
        <v>566</v>
      </c>
      <c r="AV598" s="1525" t="s">
        <v>566</v>
      </c>
      <c r="AW598" s="1525" t="s">
        <v>2228</v>
      </c>
      <c r="AX598" s="1525" t="s">
        <v>74</v>
      </c>
      <c r="AY598" s="1525" t="s">
        <v>2227</v>
      </c>
      <c r="AZ598" s="1525" t="s">
        <v>2227</v>
      </c>
      <c r="BA598" s="1525" t="s">
        <v>2227</v>
      </c>
      <c r="BB598" s="1525" t="s">
        <v>2227</v>
      </c>
      <c r="BC598" s="1525" t="s">
        <v>51</v>
      </c>
      <c r="BD598" s="1526">
        <v>43385</v>
      </c>
      <c r="BE598" s="1526">
        <v>43385</v>
      </c>
      <c r="BF598" s="126"/>
    </row>
    <row r="599" spans="1:58" ht="30">
      <c r="A599" s="1525"/>
      <c r="B599" s="1526"/>
      <c r="C599" s="1526"/>
      <c r="D599" s="1525"/>
      <c r="E599" s="1525"/>
      <c r="F599" s="1525"/>
      <c r="G599" s="1525"/>
      <c r="H599" s="1525"/>
      <c r="I599" s="1525"/>
      <c r="J599" s="1525"/>
      <c r="K599" s="636" t="s">
        <v>2212</v>
      </c>
      <c r="L599" s="636" t="s">
        <v>2212</v>
      </c>
      <c r="M599" s="636" t="s">
        <v>2212</v>
      </c>
      <c r="N599" s="636" t="s">
        <v>816</v>
      </c>
      <c r="O599" s="636" t="s">
        <v>2214</v>
      </c>
      <c r="P599" s="144">
        <v>2784</v>
      </c>
      <c r="Q599" s="1525"/>
      <c r="R599" s="1525"/>
      <c r="S599" s="1525"/>
      <c r="T599" s="1525"/>
      <c r="U599" s="1525"/>
      <c r="V599" s="1525"/>
      <c r="W599" s="1525"/>
      <c r="X599" s="1525"/>
      <c r="Y599" s="1526"/>
      <c r="Z599" s="1525"/>
      <c r="AA599" s="1525"/>
      <c r="AB599" s="1525"/>
      <c r="AC599" s="1525"/>
      <c r="AD599" s="1525"/>
      <c r="AE599" s="1525"/>
      <c r="AF599" s="1525"/>
      <c r="AG599" s="1525"/>
      <c r="AH599" s="1525"/>
      <c r="AI599" s="1526"/>
      <c r="AJ599" s="1526"/>
      <c r="AK599" s="1546"/>
      <c r="AL599" s="1525"/>
      <c r="AM599" s="1525"/>
      <c r="AN599" s="1525"/>
      <c r="AO599" s="1525"/>
      <c r="AP599" s="1525"/>
      <c r="AQ599" s="1525"/>
      <c r="AR599" s="1525"/>
      <c r="AS599" s="1525"/>
      <c r="AT599" s="1525"/>
      <c r="AU599" s="1525"/>
      <c r="AV599" s="1525"/>
      <c r="AW599" s="1525"/>
      <c r="AX599" s="1525"/>
      <c r="AY599" s="1525"/>
      <c r="AZ599" s="1525"/>
      <c r="BA599" s="1525"/>
      <c r="BB599" s="1525"/>
      <c r="BC599" s="1525"/>
      <c r="BD599" s="1526"/>
      <c r="BE599" s="1526"/>
      <c r="BF599" s="126"/>
    </row>
    <row r="600" spans="1:58" ht="60">
      <c r="A600" s="1525"/>
      <c r="B600" s="1526"/>
      <c r="C600" s="1526"/>
      <c r="D600" s="1525"/>
      <c r="E600" s="1525"/>
      <c r="F600" s="1525"/>
      <c r="G600" s="1525"/>
      <c r="H600" s="1525"/>
      <c r="I600" s="1525"/>
      <c r="J600" s="1525"/>
      <c r="K600" s="636" t="s">
        <v>2212</v>
      </c>
      <c r="L600" s="636" t="s">
        <v>2212</v>
      </c>
      <c r="M600" s="636" t="s">
        <v>2212</v>
      </c>
      <c r="N600" s="636" t="s">
        <v>2215</v>
      </c>
      <c r="O600" s="636" t="s">
        <v>2216</v>
      </c>
      <c r="P600" s="144">
        <v>2800</v>
      </c>
      <c r="Q600" s="1525"/>
      <c r="R600" s="1525"/>
      <c r="S600" s="1525"/>
      <c r="T600" s="1525"/>
      <c r="U600" s="1525"/>
      <c r="V600" s="1525"/>
      <c r="W600" s="1525"/>
      <c r="X600" s="1525"/>
      <c r="Y600" s="1526"/>
      <c r="Z600" s="1525"/>
      <c r="AA600" s="1525"/>
      <c r="AB600" s="1525"/>
      <c r="AC600" s="1525"/>
      <c r="AD600" s="1525"/>
      <c r="AE600" s="1525"/>
      <c r="AF600" s="1525"/>
      <c r="AG600" s="1525"/>
      <c r="AH600" s="1525"/>
      <c r="AI600" s="1526"/>
      <c r="AJ600" s="1526"/>
      <c r="AK600" s="1546"/>
      <c r="AL600" s="1525"/>
      <c r="AM600" s="1525"/>
      <c r="AN600" s="1525"/>
      <c r="AO600" s="1525"/>
      <c r="AP600" s="1525"/>
      <c r="AQ600" s="1525"/>
      <c r="AR600" s="1525"/>
      <c r="AS600" s="1525"/>
      <c r="AT600" s="1525"/>
      <c r="AU600" s="1525"/>
      <c r="AV600" s="1525"/>
      <c r="AW600" s="1525"/>
      <c r="AX600" s="1525"/>
      <c r="AY600" s="1525"/>
      <c r="AZ600" s="1525"/>
      <c r="BA600" s="1525"/>
      <c r="BB600" s="1525"/>
      <c r="BC600" s="1525"/>
      <c r="BD600" s="1526"/>
      <c r="BE600" s="1526"/>
      <c r="BF600" s="126"/>
    </row>
    <row r="601" spans="1:58" ht="14.45" customHeight="1">
      <c r="A601" s="1525">
        <v>2018</v>
      </c>
      <c r="B601" s="1526">
        <v>43282</v>
      </c>
      <c r="C601" s="1526">
        <v>43373</v>
      </c>
      <c r="D601" s="1525" t="s">
        <v>794</v>
      </c>
      <c r="E601" s="1525" t="s">
        <v>1615</v>
      </c>
      <c r="F601" s="1525" t="s">
        <v>1615</v>
      </c>
      <c r="G601" s="1525" t="s">
        <v>1925</v>
      </c>
      <c r="H601" s="1525" t="s">
        <v>1905</v>
      </c>
      <c r="I601" s="1469" t="s">
        <v>599</v>
      </c>
      <c r="J601" s="1525" t="s">
        <v>1926</v>
      </c>
      <c r="K601" s="636" t="s">
        <v>1554</v>
      </c>
      <c r="L601" s="636" t="s">
        <v>1556</v>
      </c>
      <c r="M601" s="636" t="s">
        <v>549</v>
      </c>
      <c r="N601" s="636" t="s">
        <v>2210</v>
      </c>
      <c r="O601" s="636" t="s">
        <v>1920</v>
      </c>
      <c r="P601" s="144">
        <v>26958.400000000001</v>
      </c>
      <c r="Q601" s="1525" t="s">
        <v>61</v>
      </c>
      <c r="R601" s="1525" t="s">
        <v>1579</v>
      </c>
      <c r="S601" s="1525" t="s">
        <v>1579</v>
      </c>
      <c r="T601" s="1525" t="s">
        <v>273</v>
      </c>
      <c r="U601" s="1525" t="s">
        <v>1927</v>
      </c>
      <c r="V601" s="1525" t="s">
        <v>1928</v>
      </c>
      <c r="W601" s="1525" t="s">
        <v>51</v>
      </c>
      <c r="X601" s="1525" t="s">
        <v>1925</v>
      </c>
      <c r="Y601" s="1526">
        <v>43340</v>
      </c>
      <c r="Z601" s="1525">
        <v>11083</v>
      </c>
      <c r="AA601" s="1525">
        <v>12856.28</v>
      </c>
      <c r="AB601" s="1525">
        <v>0</v>
      </c>
      <c r="AC601" s="1525">
        <v>0</v>
      </c>
      <c r="AD601" s="1525" t="s">
        <v>1909</v>
      </c>
      <c r="AE601" s="1525" t="s">
        <v>1910</v>
      </c>
      <c r="AF601" s="1525" t="s">
        <v>1911</v>
      </c>
      <c r="AG601" s="1525" t="s">
        <v>1929</v>
      </c>
      <c r="AH601" s="1525">
        <v>0</v>
      </c>
      <c r="AI601" s="1526" t="s">
        <v>1508</v>
      </c>
      <c r="AJ601" s="1526" t="s">
        <v>1508</v>
      </c>
      <c r="AK601" s="1545" t="s">
        <v>3079</v>
      </c>
      <c r="AL601" s="1525" t="s">
        <v>1913</v>
      </c>
      <c r="AM601" s="1525" t="s">
        <v>384</v>
      </c>
      <c r="AN601" s="1525" t="s">
        <v>389</v>
      </c>
      <c r="AO601" s="1525" t="s">
        <v>73</v>
      </c>
      <c r="AP601" s="1525" t="s">
        <v>2227</v>
      </c>
      <c r="AQ601" s="1525" t="s">
        <v>73</v>
      </c>
      <c r="AR601" s="1525" t="s">
        <v>573</v>
      </c>
      <c r="AS601" s="1525" t="s">
        <v>780</v>
      </c>
      <c r="AT601" s="1525" t="s">
        <v>566</v>
      </c>
      <c r="AU601" s="1525" t="s">
        <v>566</v>
      </c>
      <c r="AV601" s="1525" t="s">
        <v>566</v>
      </c>
      <c r="AW601" s="1525" t="s">
        <v>2228</v>
      </c>
      <c r="AX601" s="1525" t="s">
        <v>74</v>
      </c>
      <c r="AY601" s="1525" t="s">
        <v>2227</v>
      </c>
      <c r="AZ601" s="1525" t="s">
        <v>2227</v>
      </c>
      <c r="BA601" s="1525" t="s">
        <v>2227</v>
      </c>
      <c r="BB601" s="1525" t="s">
        <v>2227</v>
      </c>
      <c r="BC601" s="1525" t="s">
        <v>51</v>
      </c>
      <c r="BD601" s="1526">
        <v>43385</v>
      </c>
      <c r="BE601" s="1526">
        <v>43385</v>
      </c>
      <c r="BF601" s="126"/>
    </row>
    <row r="602" spans="1:58" ht="30">
      <c r="A602" s="1525"/>
      <c r="B602" s="1526"/>
      <c r="C602" s="1526"/>
      <c r="D602" s="1525"/>
      <c r="E602" s="1525"/>
      <c r="F602" s="1525"/>
      <c r="G602" s="1525"/>
      <c r="H602" s="1525"/>
      <c r="I602" s="1525"/>
      <c r="J602" s="1525"/>
      <c r="K602" s="636" t="s">
        <v>2212</v>
      </c>
      <c r="L602" s="636" t="s">
        <v>2212</v>
      </c>
      <c r="M602" s="636" t="s">
        <v>2212</v>
      </c>
      <c r="N602" s="636" t="s">
        <v>273</v>
      </c>
      <c r="O602" s="636" t="s">
        <v>1927</v>
      </c>
      <c r="P602" s="144">
        <v>12856.28</v>
      </c>
      <c r="Q602" s="1525"/>
      <c r="R602" s="1525"/>
      <c r="S602" s="1525"/>
      <c r="T602" s="1525"/>
      <c r="U602" s="1525"/>
      <c r="V602" s="1525"/>
      <c r="W602" s="1525"/>
      <c r="X602" s="1525"/>
      <c r="Y602" s="1526"/>
      <c r="Z602" s="1525"/>
      <c r="AA602" s="1525"/>
      <c r="AB602" s="1525"/>
      <c r="AC602" s="1525"/>
      <c r="AD602" s="1525"/>
      <c r="AE602" s="1525"/>
      <c r="AF602" s="1525"/>
      <c r="AG602" s="1525"/>
      <c r="AH602" s="1525"/>
      <c r="AI602" s="1526"/>
      <c r="AJ602" s="1526"/>
      <c r="AK602" s="1546"/>
      <c r="AL602" s="1525"/>
      <c r="AM602" s="1525"/>
      <c r="AN602" s="1525"/>
      <c r="AO602" s="1525"/>
      <c r="AP602" s="1525"/>
      <c r="AQ602" s="1525"/>
      <c r="AR602" s="1525"/>
      <c r="AS602" s="1525"/>
      <c r="AT602" s="1525"/>
      <c r="AU602" s="1525"/>
      <c r="AV602" s="1525"/>
      <c r="AW602" s="1525"/>
      <c r="AX602" s="1525"/>
      <c r="AY602" s="1525"/>
      <c r="AZ602" s="1525"/>
      <c r="BA602" s="1525"/>
      <c r="BB602" s="1525"/>
      <c r="BC602" s="1525"/>
      <c r="BD602" s="1526"/>
      <c r="BE602" s="1526"/>
      <c r="BF602" s="126"/>
    </row>
    <row r="603" spans="1:58" ht="45">
      <c r="A603" s="1525">
        <v>2018</v>
      </c>
      <c r="B603" s="1526">
        <v>43282</v>
      </c>
      <c r="C603" s="1526">
        <v>43373</v>
      </c>
      <c r="D603" s="1525" t="s">
        <v>794</v>
      </c>
      <c r="E603" s="1525" t="s">
        <v>1615</v>
      </c>
      <c r="F603" s="1525" t="s">
        <v>1615</v>
      </c>
      <c r="G603" s="1525" t="s">
        <v>1930</v>
      </c>
      <c r="H603" s="1525" t="s">
        <v>1905</v>
      </c>
      <c r="I603" s="1469" t="s">
        <v>599</v>
      </c>
      <c r="J603" s="1525" t="s">
        <v>1931</v>
      </c>
      <c r="K603" s="636" t="s">
        <v>2212</v>
      </c>
      <c r="L603" s="636" t="s">
        <v>2212</v>
      </c>
      <c r="M603" s="636" t="s">
        <v>2212</v>
      </c>
      <c r="N603" s="636" t="s">
        <v>1932</v>
      </c>
      <c r="O603" s="636" t="s">
        <v>1933</v>
      </c>
      <c r="P603" s="144">
        <v>36693.120000000003</v>
      </c>
      <c r="Q603" s="1525" t="s">
        <v>61</v>
      </c>
      <c r="R603" s="1525" t="s">
        <v>1579</v>
      </c>
      <c r="S603" s="1525" t="s">
        <v>1579</v>
      </c>
      <c r="T603" s="1525" t="s">
        <v>1932</v>
      </c>
      <c r="U603" s="1525" t="s">
        <v>1933</v>
      </c>
      <c r="V603" s="1525" t="s">
        <v>1928</v>
      </c>
      <c r="W603" s="1525" t="s">
        <v>51</v>
      </c>
      <c r="X603" s="1525" t="s">
        <v>1930</v>
      </c>
      <c r="Y603" s="1526">
        <v>43343</v>
      </c>
      <c r="Z603" s="1525">
        <v>31632</v>
      </c>
      <c r="AA603" s="1525">
        <v>36693.120000000003</v>
      </c>
      <c r="AB603" s="1525">
        <v>0</v>
      </c>
      <c r="AC603" s="1525">
        <v>0</v>
      </c>
      <c r="AD603" s="1525" t="s">
        <v>1909</v>
      </c>
      <c r="AE603" s="1525" t="s">
        <v>1910</v>
      </c>
      <c r="AF603" s="1525" t="s">
        <v>1911</v>
      </c>
      <c r="AG603" s="1525" t="s">
        <v>1934</v>
      </c>
      <c r="AH603" s="1525">
        <v>0</v>
      </c>
      <c r="AI603" s="1526" t="s">
        <v>1508</v>
      </c>
      <c r="AJ603" s="1526" t="s">
        <v>1508</v>
      </c>
      <c r="AK603" s="1545" t="s">
        <v>2608</v>
      </c>
      <c r="AL603" s="1525" t="s">
        <v>1913</v>
      </c>
      <c r="AM603" s="1525" t="s">
        <v>384</v>
      </c>
      <c r="AN603" s="1525" t="s">
        <v>389</v>
      </c>
      <c r="AO603" s="1525" t="s">
        <v>73</v>
      </c>
      <c r="AP603" s="1525" t="s">
        <v>2227</v>
      </c>
      <c r="AQ603" s="1525" t="s">
        <v>73</v>
      </c>
      <c r="AR603" s="1525" t="s">
        <v>573</v>
      </c>
      <c r="AS603" s="1525" t="s">
        <v>780</v>
      </c>
      <c r="AT603" s="1525" t="s">
        <v>566</v>
      </c>
      <c r="AU603" s="1525" t="s">
        <v>566</v>
      </c>
      <c r="AV603" s="1525" t="s">
        <v>566</v>
      </c>
      <c r="AW603" s="1525" t="s">
        <v>2228</v>
      </c>
      <c r="AX603" s="1525" t="s">
        <v>74</v>
      </c>
      <c r="AY603" s="1525" t="s">
        <v>2227</v>
      </c>
      <c r="AZ603" s="1525" t="s">
        <v>2227</v>
      </c>
      <c r="BA603" s="1525" t="s">
        <v>2227</v>
      </c>
      <c r="BB603" s="1525" t="s">
        <v>2227</v>
      </c>
      <c r="BC603" s="1525" t="s">
        <v>51</v>
      </c>
      <c r="BD603" s="1526">
        <v>43385</v>
      </c>
      <c r="BE603" s="1526">
        <v>43385</v>
      </c>
      <c r="BF603" s="126"/>
    </row>
    <row r="604" spans="1:58" ht="28.9" customHeight="1">
      <c r="A604" s="1525"/>
      <c r="B604" s="1526"/>
      <c r="C604" s="1526"/>
      <c r="D604" s="1525"/>
      <c r="E604" s="1525"/>
      <c r="F604" s="1525"/>
      <c r="G604" s="1525"/>
      <c r="H604" s="1525"/>
      <c r="I604" s="1525"/>
      <c r="J604" s="1525"/>
      <c r="K604" s="636" t="s">
        <v>2212</v>
      </c>
      <c r="L604" s="636" t="s">
        <v>2212</v>
      </c>
      <c r="M604" s="636" t="s">
        <v>2212</v>
      </c>
      <c r="N604" s="636" t="s">
        <v>2217</v>
      </c>
      <c r="O604" s="636" t="s">
        <v>2218</v>
      </c>
      <c r="P604" s="159">
        <v>42466.58</v>
      </c>
      <c r="Q604" s="1525"/>
      <c r="R604" s="1525"/>
      <c r="S604" s="1525"/>
      <c r="T604" s="1525"/>
      <c r="U604" s="1525"/>
      <c r="V604" s="1525"/>
      <c r="W604" s="1525"/>
      <c r="X604" s="1525"/>
      <c r="Y604" s="1526"/>
      <c r="Z604" s="1525"/>
      <c r="AA604" s="1525"/>
      <c r="AB604" s="1525"/>
      <c r="AC604" s="1525"/>
      <c r="AD604" s="1525"/>
      <c r="AE604" s="1525"/>
      <c r="AF604" s="1525"/>
      <c r="AG604" s="1525"/>
      <c r="AH604" s="1525"/>
      <c r="AI604" s="1526"/>
      <c r="AJ604" s="1526"/>
      <c r="AK604" s="1546"/>
      <c r="AL604" s="1525"/>
      <c r="AM604" s="1525"/>
      <c r="AN604" s="1525"/>
      <c r="AO604" s="1525"/>
      <c r="AP604" s="1525"/>
      <c r="AQ604" s="1525"/>
      <c r="AR604" s="1525"/>
      <c r="AS604" s="1525"/>
      <c r="AT604" s="1525"/>
      <c r="AU604" s="1525"/>
      <c r="AV604" s="1525"/>
      <c r="AW604" s="1525"/>
      <c r="AX604" s="1525"/>
      <c r="AY604" s="1525"/>
      <c r="AZ604" s="1525"/>
      <c r="BA604" s="1525"/>
      <c r="BB604" s="1525"/>
      <c r="BC604" s="1525"/>
      <c r="BD604" s="1526"/>
      <c r="BE604" s="1526"/>
      <c r="BF604" s="126"/>
    </row>
    <row r="605" spans="1:58" ht="14.45" customHeight="1">
      <c r="A605" s="1525"/>
      <c r="B605" s="1526"/>
      <c r="C605" s="1526"/>
      <c r="D605" s="1525"/>
      <c r="E605" s="1525"/>
      <c r="F605" s="1525"/>
      <c r="G605" s="1525"/>
      <c r="H605" s="1525"/>
      <c r="I605" s="1525"/>
      <c r="J605" s="1525"/>
      <c r="K605" s="636" t="s">
        <v>2219</v>
      </c>
      <c r="L605" s="636" t="s">
        <v>2220</v>
      </c>
      <c r="M605" s="636" t="s">
        <v>324</v>
      </c>
      <c r="N605" s="636" t="s">
        <v>2210</v>
      </c>
      <c r="O605" s="636" t="s">
        <v>2221</v>
      </c>
      <c r="P605" s="159">
        <v>40616.43</v>
      </c>
      <c r="Q605" s="1525"/>
      <c r="R605" s="1525"/>
      <c r="S605" s="1525"/>
      <c r="T605" s="1525"/>
      <c r="U605" s="1525"/>
      <c r="V605" s="1525"/>
      <c r="W605" s="1525"/>
      <c r="X605" s="1525"/>
      <c r="Y605" s="1526"/>
      <c r="Z605" s="1525"/>
      <c r="AA605" s="1525"/>
      <c r="AB605" s="1525"/>
      <c r="AC605" s="1525"/>
      <c r="AD605" s="1525"/>
      <c r="AE605" s="1525"/>
      <c r="AF605" s="1525"/>
      <c r="AG605" s="1525"/>
      <c r="AH605" s="1525"/>
      <c r="AI605" s="1526"/>
      <c r="AJ605" s="1526"/>
      <c r="AK605" s="1546"/>
      <c r="AL605" s="1525"/>
      <c r="AM605" s="1525"/>
      <c r="AN605" s="1525"/>
      <c r="AO605" s="1525"/>
      <c r="AP605" s="1525"/>
      <c r="AQ605" s="1525"/>
      <c r="AR605" s="1525"/>
      <c r="AS605" s="1525"/>
      <c r="AT605" s="1525"/>
      <c r="AU605" s="1525"/>
      <c r="AV605" s="1525"/>
      <c r="AW605" s="1525"/>
      <c r="AX605" s="1525"/>
      <c r="AY605" s="1525"/>
      <c r="AZ605" s="1525"/>
      <c r="BA605" s="1525"/>
      <c r="BB605" s="1525"/>
      <c r="BC605" s="1525"/>
      <c r="BD605" s="1526"/>
      <c r="BE605" s="1526"/>
      <c r="BF605" s="126"/>
    </row>
    <row r="606" spans="1:58" ht="43.15" customHeight="1">
      <c r="A606" s="1525">
        <v>2018</v>
      </c>
      <c r="B606" s="1526">
        <v>43282</v>
      </c>
      <c r="C606" s="1526">
        <v>43373</v>
      </c>
      <c r="D606" s="1525" t="s">
        <v>794</v>
      </c>
      <c r="E606" s="1525" t="s">
        <v>1615</v>
      </c>
      <c r="F606" s="1525" t="s">
        <v>1615</v>
      </c>
      <c r="G606" s="1525" t="s">
        <v>1935</v>
      </c>
      <c r="H606" s="1525" t="s">
        <v>1905</v>
      </c>
      <c r="I606" s="1469" t="s">
        <v>599</v>
      </c>
      <c r="J606" s="1525" t="s">
        <v>1936</v>
      </c>
      <c r="K606" s="636" t="s">
        <v>2212</v>
      </c>
      <c r="L606" s="636" t="s">
        <v>2212</v>
      </c>
      <c r="M606" s="636" t="s">
        <v>2212</v>
      </c>
      <c r="N606" s="636" t="s">
        <v>1932</v>
      </c>
      <c r="O606" s="636" t="s">
        <v>1933</v>
      </c>
      <c r="P606" s="159">
        <v>71151.44</v>
      </c>
      <c r="Q606" s="1525" t="s">
        <v>61</v>
      </c>
      <c r="R606" s="1525" t="s">
        <v>1579</v>
      </c>
      <c r="S606" s="1525" t="s">
        <v>1579</v>
      </c>
      <c r="T606" s="1525" t="s">
        <v>1932</v>
      </c>
      <c r="U606" s="1525" t="s">
        <v>1933</v>
      </c>
      <c r="V606" s="1525" t="s">
        <v>308</v>
      </c>
      <c r="W606" s="1525" t="s">
        <v>51</v>
      </c>
      <c r="X606" s="1525" t="s">
        <v>1935</v>
      </c>
      <c r="Y606" s="1526">
        <v>43356</v>
      </c>
      <c r="Z606" s="1525">
        <v>26146.6</v>
      </c>
      <c r="AA606" s="1525">
        <v>30330.06</v>
      </c>
      <c r="AB606" s="1525">
        <v>0</v>
      </c>
      <c r="AC606" s="1525">
        <v>0</v>
      </c>
      <c r="AD606" s="1525" t="s">
        <v>1909</v>
      </c>
      <c r="AE606" s="1525" t="s">
        <v>1910</v>
      </c>
      <c r="AF606" s="1525" t="s">
        <v>1911</v>
      </c>
      <c r="AG606" s="1525" t="s">
        <v>1937</v>
      </c>
      <c r="AH606" s="1525">
        <v>0</v>
      </c>
      <c r="AI606" s="1526" t="s">
        <v>1508</v>
      </c>
      <c r="AJ606" s="1526" t="s">
        <v>1508</v>
      </c>
      <c r="AK606" s="1545" t="s">
        <v>2609</v>
      </c>
      <c r="AL606" s="1525" t="s">
        <v>1913</v>
      </c>
      <c r="AM606" s="1525" t="s">
        <v>384</v>
      </c>
      <c r="AN606" s="1525" t="s">
        <v>389</v>
      </c>
      <c r="AO606" s="1525" t="s">
        <v>73</v>
      </c>
      <c r="AP606" s="1525" t="s">
        <v>2227</v>
      </c>
      <c r="AQ606" s="1525" t="s">
        <v>73</v>
      </c>
      <c r="AR606" s="1525" t="s">
        <v>573</v>
      </c>
      <c r="AS606" s="1525" t="s">
        <v>780</v>
      </c>
      <c r="AT606" s="1525" t="s">
        <v>566</v>
      </c>
      <c r="AU606" s="1525" t="s">
        <v>566</v>
      </c>
      <c r="AV606" s="1525" t="s">
        <v>566</v>
      </c>
      <c r="AW606" s="1525" t="s">
        <v>2228</v>
      </c>
      <c r="AX606" s="1525" t="s">
        <v>74</v>
      </c>
      <c r="AY606" s="1525" t="s">
        <v>2227</v>
      </c>
      <c r="AZ606" s="1525" t="s">
        <v>2227</v>
      </c>
      <c r="BA606" s="1525" t="s">
        <v>2227</v>
      </c>
      <c r="BB606" s="1525" t="s">
        <v>2227</v>
      </c>
      <c r="BC606" s="1525" t="s">
        <v>51</v>
      </c>
      <c r="BD606" s="1526">
        <v>43385</v>
      </c>
      <c r="BE606" s="1526">
        <v>43385</v>
      </c>
      <c r="BF606" s="126"/>
    </row>
    <row r="607" spans="1:58" ht="28.9" customHeight="1">
      <c r="A607" s="1525"/>
      <c r="B607" s="1526"/>
      <c r="C607" s="1526"/>
      <c r="D607" s="1525"/>
      <c r="E607" s="1525"/>
      <c r="F607" s="1525"/>
      <c r="G607" s="1525"/>
      <c r="H607" s="1525"/>
      <c r="I607" s="1525"/>
      <c r="J607" s="1525"/>
      <c r="K607" s="636" t="s">
        <v>2212</v>
      </c>
      <c r="L607" s="636" t="s">
        <v>2212</v>
      </c>
      <c r="M607" s="636" t="s">
        <v>2212</v>
      </c>
      <c r="N607" s="636" t="s">
        <v>2217</v>
      </c>
      <c r="O607" s="636" t="s">
        <v>2218</v>
      </c>
      <c r="P607" s="159">
        <v>77395.199999999997</v>
      </c>
      <c r="Q607" s="1525"/>
      <c r="R607" s="1525"/>
      <c r="S607" s="1525"/>
      <c r="T607" s="1525"/>
      <c r="U607" s="1525"/>
      <c r="V607" s="1525"/>
      <c r="W607" s="1525"/>
      <c r="X607" s="1525"/>
      <c r="Y607" s="1526"/>
      <c r="Z607" s="1525"/>
      <c r="AA607" s="1525"/>
      <c r="AB607" s="1525"/>
      <c r="AC607" s="1525"/>
      <c r="AD607" s="1525"/>
      <c r="AE607" s="1525"/>
      <c r="AF607" s="1525"/>
      <c r="AG607" s="1525"/>
      <c r="AH607" s="1525"/>
      <c r="AI607" s="1526"/>
      <c r="AJ607" s="1526"/>
      <c r="AK607" s="1546"/>
      <c r="AL607" s="1525"/>
      <c r="AM607" s="1525"/>
      <c r="AN607" s="1525"/>
      <c r="AO607" s="1525"/>
      <c r="AP607" s="1525"/>
      <c r="AQ607" s="1525"/>
      <c r="AR607" s="1525"/>
      <c r="AS607" s="1525"/>
      <c r="AT607" s="1525"/>
      <c r="AU607" s="1525"/>
      <c r="AV607" s="1525"/>
      <c r="AW607" s="1525"/>
      <c r="AX607" s="1525"/>
      <c r="AY607" s="1525"/>
      <c r="AZ607" s="1525"/>
      <c r="BA607" s="1525"/>
      <c r="BB607" s="1525"/>
      <c r="BC607" s="1525"/>
      <c r="BD607" s="1526"/>
      <c r="BE607" s="1526"/>
      <c r="BF607" s="126"/>
    </row>
    <row r="608" spans="1:58" ht="14.45" customHeight="1">
      <c r="A608" s="1525"/>
      <c r="B608" s="1526"/>
      <c r="C608" s="1526"/>
      <c r="D608" s="1525"/>
      <c r="E608" s="1525"/>
      <c r="F608" s="1525"/>
      <c r="G608" s="1525"/>
      <c r="H608" s="1525"/>
      <c r="I608" s="1525"/>
      <c r="J608" s="1525"/>
      <c r="K608" s="636" t="s">
        <v>2219</v>
      </c>
      <c r="L608" s="636" t="s">
        <v>2220</v>
      </c>
      <c r="M608" s="636" t="s">
        <v>324</v>
      </c>
      <c r="N608" s="636" t="s">
        <v>2210</v>
      </c>
      <c r="O608" s="636" t="s">
        <v>2221</v>
      </c>
      <c r="P608" s="159">
        <v>82505</v>
      </c>
      <c r="Q608" s="1525"/>
      <c r="R608" s="1525"/>
      <c r="S608" s="1525"/>
      <c r="T608" s="1525"/>
      <c r="U608" s="1525"/>
      <c r="V608" s="1525"/>
      <c r="W608" s="1525"/>
      <c r="X608" s="1525"/>
      <c r="Y608" s="1526"/>
      <c r="Z608" s="1525"/>
      <c r="AA608" s="1525"/>
      <c r="AB608" s="1525"/>
      <c r="AC608" s="1525"/>
      <c r="AD608" s="1525"/>
      <c r="AE608" s="1525"/>
      <c r="AF608" s="1525"/>
      <c r="AG608" s="1525"/>
      <c r="AH608" s="1525"/>
      <c r="AI608" s="1526"/>
      <c r="AJ608" s="1526"/>
      <c r="AK608" s="1546"/>
      <c r="AL608" s="1525"/>
      <c r="AM608" s="1525"/>
      <c r="AN608" s="1525"/>
      <c r="AO608" s="1525"/>
      <c r="AP608" s="1525"/>
      <c r="AQ608" s="1525"/>
      <c r="AR608" s="1525"/>
      <c r="AS608" s="1525"/>
      <c r="AT608" s="1525"/>
      <c r="AU608" s="1525"/>
      <c r="AV608" s="1525"/>
      <c r="AW608" s="1525"/>
      <c r="AX608" s="1525"/>
      <c r="AY608" s="1525"/>
      <c r="AZ608" s="1525"/>
      <c r="BA608" s="1525"/>
      <c r="BB608" s="1525"/>
      <c r="BC608" s="1525"/>
      <c r="BD608" s="1526"/>
      <c r="BE608" s="1526"/>
      <c r="BF608" s="126"/>
    </row>
    <row r="609" spans="1:58" ht="409.5">
      <c r="A609" s="636">
        <v>2018</v>
      </c>
      <c r="B609" s="637">
        <v>43282</v>
      </c>
      <c r="C609" s="637">
        <v>43373</v>
      </c>
      <c r="D609" s="636" t="s">
        <v>794</v>
      </c>
      <c r="E609" s="636" t="s">
        <v>1615</v>
      </c>
      <c r="F609" s="636" t="s">
        <v>1615</v>
      </c>
      <c r="G609" s="636" t="s">
        <v>1938</v>
      </c>
      <c r="H609" s="636" t="s">
        <v>1905</v>
      </c>
      <c r="I609" s="632" t="s">
        <v>599</v>
      </c>
      <c r="J609" s="636" t="s">
        <v>1939</v>
      </c>
      <c r="K609" s="636" t="s">
        <v>2212</v>
      </c>
      <c r="L609" s="636" t="s">
        <v>2212</v>
      </c>
      <c r="M609" s="636" t="s">
        <v>2212</v>
      </c>
      <c r="N609" s="636" t="s">
        <v>2222</v>
      </c>
      <c r="O609" s="636" t="s">
        <v>1941</v>
      </c>
      <c r="P609" s="144">
        <v>11049.5</v>
      </c>
      <c r="Q609" s="636" t="s">
        <v>61</v>
      </c>
      <c r="R609" s="636" t="s">
        <v>1579</v>
      </c>
      <c r="S609" s="636" t="s">
        <v>1579</v>
      </c>
      <c r="T609" s="636" t="s">
        <v>1940</v>
      </c>
      <c r="U609" s="636" t="s">
        <v>1941</v>
      </c>
      <c r="V609" s="636" t="s">
        <v>81</v>
      </c>
      <c r="W609" s="636" t="s">
        <v>51</v>
      </c>
      <c r="X609" s="636" t="s">
        <v>1938</v>
      </c>
      <c r="Y609" s="637">
        <v>43347</v>
      </c>
      <c r="Z609" s="636">
        <v>9042.2999999999993</v>
      </c>
      <c r="AA609" s="636">
        <v>9042.2999999999993</v>
      </c>
      <c r="AB609" s="636">
        <v>0</v>
      </c>
      <c r="AC609" s="636">
        <v>0</v>
      </c>
      <c r="AD609" s="636" t="s">
        <v>1909</v>
      </c>
      <c r="AE609" s="636" t="s">
        <v>1910</v>
      </c>
      <c r="AF609" s="636" t="s">
        <v>1911</v>
      </c>
      <c r="AG609" s="636" t="s">
        <v>1942</v>
      </c>
      <c r="AH609" s="636">
        <v>0</v>
      </c>
      <c r="AI609" s="637" t="s">
        <v>1508</v>
      </c>
      <c r="AJ609" s="637" t="s">
        <v>1508</v>
      </c>
      <c r="AK609" s="638" t="s">
        <v>2610</v>
      </c>
      <c r="AL609" s="636" t="s">
        <v>1913</v>
      </c>
      <c r="AM609" s="636" t="s">
        <v>384</v>
      </c>
      <c r="AN609" s="636" t="s">
        <v>389</v>
      </c>
      <c r="AO609" s="636" t="s">
        <v>73</v>
      </c>
      <c r="AP609" s="636" t="s">
        <v>2227</v>
      </c>
      <c r="AQ609" s="636" t="s">
        <v>73</v>
      </c>
      <c r="AR609" s="636" t="s">
        <v>573</v>
      </c>
      <c r="AS609" s="636" t="s">
        <v>780</v>
      </c>
      <c r="AT609" s="636" t="s">
        <v>566</v>
      </c>
      <c r="AU609" s="636" t="s">
        <v>566</v>
      </c>
      <c r="AV609" s="636" t="s">
        <v>566</v>
      </c>
      <c r="AW609" s="636" t="s">
        <v>2228</v>
      </c>
      <c r="AX609" s="636" t="s">
        <v>74</v>
      </c>
      <c r="AY609" s="636" t="s">
        <v>2227</v>
      </c>
      <c r="AZ609" s="636" t="s">
        <v>2227</v>
      </c>
      <c r="BA609" s="636" t="s">
        <v>2227</v>
      </c>
      <c r="BB609" s="636" t="s">
        <v>2227</v>
      </c>
      <c r="BC609" s="636" t="s">
        <v>51</v>
      </c>
      <c r="BD609" s="637">
        <v>43385</v>
      </c>
      <c r="BE609" s="637">
        <v>43385</v>
      </c>
      <c r="BF609" s="126"/>
    </row>
    <row r="610" spans="1:58" ht="28.9" customHeight="1">
      <c r="A610" s="1525">
        <v>2018</v>
      </c>
      <c r="B610" s="1526">
        <v>43282</v>
      </c>
      <c r="C610" s="1526">
        <v>43373</v>
      </c>
      <c r="D610" s="1525" t="s">
        <v>794</v>
      </c>
      <c r="E610" s="1525" t="s">
        <v>1577</v>
      </c>
      <c r="F610" s="1525" t="s">
        <v>1577</v>
      </c>
      <c r="G610" s="1525" t="s">
        <v>1943</v>
      </c>
      <c r="H610" s="1525" t="s">
        <v>1944</v>
      </c>
      <c r="I610" s="1469" t="s">
        <v>599</v>
      </c>
      <c r="J610" s="1525" t="s">
        <v>1945</v>
      </c>
      <c r="K610" s="636" t="s">
        <v>2212</v>
      </c>
      <c r="L610" s="636" t="s">
        <v>2212</v>
      </c>
      <c r="M610" s="636" t="s">
        <v>2212</v>
      </c>
      <c r="N610" s="636" t="s">
        <v>2223</v>
      </c>
      <c r="O610" s="636" t="s">
        <v>2021</v>
      </c>
      <c r="P610" s="144">
        <v>19984.48</v>
      </c>
      <c r="Q610" s="1525" t="s">
        <v>61</v>
      </c>
      <c r="R610" s="1525" t="s">
        <v>1579</v>
      </c>
      <c r="S610" s="1525" t="s">
        <v>1579</v>
      </c>
      <c r="T610" s="1525" t="s">
        <v>1946</v>
      </c>
      <c r="U610" s="1525" t="s">
        <v>1947</v>
      </c>
      <c r="V610" s="1525" t="s">
        <v>1494</v>
      </c>
      <c r="W610" s="1525" t="s">
        <v>51</v>
      </c>
      <c r="X610" s="1525" t="s">
        <v>1943</v>
      </c>
      <c r="Y610" s="1526">
        <v>43363</v>
      </c>
      <c r="Z610" s="1525">
        <v>14600</v>
      </c>
      <c r="AA610" s="1525">
        <v>16936</v>
      </c>
      <c r="AB610" s="1525">
        <v>0</v>
      </c>
      <c r="AC610" s="1525">
        <v>0</v>
      </c>
      <c r="AD610" s="1525" t="s">
        <v>1909</v>
      </c>
      <c r="AE610" s="1525" t="s">
        <v>1910</v>
      </c>
      <c r="AF610" s="1525" t="s">
        <v>1911</v>
      </c>
      <c r="AG610" s="1525" t="s">
        <v>1948</v>
      </c>
      <c r="AH610" s="1525">
        <v>0</v>
      </c>
      <c r="AI610" s="1526">
        <v>43364</v>
      </c>
      <c r="AJ610" s="1526">
        <v>43395</v>
      </c>
      <c r="AK610" s="1545" t="s">
        <v>2611</v>
      </c>
      <c r="AL610" s="1525" t="s">
        <v>1913</v>
      </c>
      <c r="AM610" s="1525" t="s">
        <v>1949</v>
      </c>
      <c r="AN610" s="1525" t="s">
        <v>389</v>
      </c>
      <c r="AO610" s="1525" t="s">
        <v>73</v>
      </c>
      <c r="AP610" s="1525" t="s">
        <v>2227</v>
      </c>
      <c r="AQ610" s="1525" t="s">
        <v>73</v>
      </c>
      <c r="AR610" s="1525" t="s">
        <v>573</v>
      </c>
      <c r="AS610" s="1525" t="s">
        <v>780</v>
      </c>
      <c r="AT610" s="1525" t="s">
        <v>566</v>
      </c>
      <c r="AU610" s="1525" t="s">
        <v>566</v>
      </c>
      <c r="AV610" s="1525" t="s">
        <v>566</v>
      </c>
      <c r="AW610" s="1525" t="s">
        <v>2228</v>
      </c>
      <c r="AX610" s="1525" t="s">
        <v>74</v>
      </c>
      <c r="AY610" s="1525" t="s">
        <v>2227</v>
      </c>
      <c r="AZ610" s="1525" t="s">
        <v>2227</v>
      </c>
      <c r="BA610" s="1525" t="s">
        <v>2227</v>
      </c>
      <c r="BB610" s="1525" t="s">
        <v>2227</v>
      </c>
      <c r="BC610" s="1525" t="s">
        <v>51</v>
      </c>
      <c r="BD610" s="1526">
        <v>43385</v>
      </c>
      <c r="BE610" s="1526">
        <v>43385</v>
      </c>
      <c r="BF610" s="126"/>
    </row>
    <row r="611" spans="1:58" ht="45">
      <c r="A611" s="1525"/>
      <c r="B611" s="1526"/>
      <c r="C611" s="1526"/>
      <c r="D611" s="1525"/>
      <c r="E611" s="1525"/>
      <c r="F611" s="1525"/>
      <c r="G611" s="1525"/>
      <c r="H611" s="1525"/>
      <c r="I611" s="1525"/>
      <c r="J611" s="1525"/>
      <c r="K611" s="636" t="s">
        <v>2212</v>
      </c>
      <c r="L611" s="636" t="s">
        <v>2212</v>
      </c>
      <c r="M611" s="636" t="s">
        <v>2212</v>
      </c>
      <c r="N611" s="636" t="s">
        <v>2224</v>
      </c>
      <c r="O611" s="636" t="s">
        <v>2028</v>
      </c>
      <c r="P611" s="144">
        <v>18968.32</v>
      </c>
      <c r="Q611" s="1525"/>
      <c r="R611" s="1525"/>
      <c r="S611" s="1525"/>
      <c r="T611" s="1525"/>
      <c r="U611" s="1525"/>
      <c r="V611" s="1525"/>
      <c r="W611" s="1525"/>
      <c r="X611" s="1525"/>
      <c r="Y611" s="1526"/>
      <c r="Z611" s="1525"/>
      <c r="AA611" s="1525"/>
      <c r="AB611" s="1525"/>
      <c r="AC611" s="1525"/>
      <c r="AD611" s="1525"/>
      <c r="AE611" s="1525"/>
      <c r="AF611" s="1525"/>
      <c r="AG611" s="1525"/>
      <c r="AH611" s="1525"/>
      <c r="AI611" s="1526"/>
      <c r="AJ611" s="1526"/>
      <c r="AK611" s="1546"/>
      <c r="AL611" s="1525"/>
      <c r="AM611" s="1525"/>
      <c r="AN611" s="1525"/>
      <c r="AO611" s="1525"/>
      <c r="AP611" s="1525"/>
      <c r="AQ611" s="1525"/>
      <c r="AR611" s="1525"/>
      <c r="AS611" s="1525"/>
      <c r="AT611" s="1525"/>
      <c r="AU611" s="1525"/>
      <c r="AV611" s="1525"/>
      <c r="AW611" s="1525"/>
      <c r="AX611" s="1525"/>
      <c r="AY611" s="1525"/>
      <c r="AZ611" s="1525"/>
      <c r="BA611" s="1525"/>
      <c r="BB611" s="1525"/>
      <c r="BC611" s="1525"/>
      <c r="BD611" s="1526"/>
      <c r="BE611" s="1526"/>
      <c r="BF611" s="126"/>
    </row>
    <row r="612" spans="1:58" ht="60">
      <c r="A612" s="1525"/>
      <c r="B612" s="1526"/>
      <c r="C612" s="1526"/>
      <c r="D612" s="1525"/>
      <c r="E612" s="1525"/>
      <c r="F612" s="1525"/>
      <c r="G612" s="1525"/>
      <c r="H612" s="1525"/>
      <c r="I612" s="1525"/>
      <c r="J612" s="1525"/>
      <c r="K612" s="636" t="s">
        <v>2212</v>
      </c>
      <c r="L612" s="636" t="s">
        <v>2212</v>
      </c>
      <c r="M612" s="636" t="s">
        <v>2212</v>
      </c>
      <c r="N612" s="636" t="s">
        <v>1946</v>
      </c>
      <c r="O612" s="636" t="s">
        <v>1947</v>
      </c>
      <c r="P612" s="144">
        <v>16936</v>
      </c>
      <c r="Q612" s="1525"/>
      <c r="R612" s="1525"/>
      <c r="S612" s="1525"/>
      <c r="T612" s="1525"/>
      <c r="U612" s="1525"/>
      <c r="V612" s="1525"/>
      <c r="W612" s="1525"/>
      <c r="X612" s="1525"/>
      <c r="Y612" s="1526"/>
      <c r="Z612" s="1525"/>
      <c r="AA612" s="1525"/>
      <c r="AB612" s="1525"/>
      <c r="AC612" s="1525"/>
      <c r="AD612" s="1525"/>
      <c r="AE612" s="1525"/>
      <c r="AF612" s="1525"/>
      <c r="AG612" s="1525"/>
      <c r="AH612" s="1525"/>
      <c r="AI612" s="1526"/>
      <c r="AJ612" s="1526"/>
      <c r="AK612" s="1546"/>
      <c r="AL612" s="1525"/>
      <c r="AM612" s="1525"/>
      <c r="AN612" s="1525"/>
      <c r="AO612" s="1525"/>
      <c r="AP612" s="1525"/>
      <c r="AQ612" s="1525"/>
      <c r="AR612" s="1525"/>
      <c r="AS612" s="1525"/>
      <c r="AT612" s="1525"/>
      <c r="AU612" s="1525"/>
      <c r="AV612" s="1525"/>
      <c r="AW612" s="1525"/>
      <c r="AX612" s="1525"/>
      <c r="AY612" s="1525"/>
      <c r="AZ612" s="1525"/>
      <c r="BA612" s="1525"/>
      <c r="BB612" s="1525"/>
      <c r="BC612" s="1525"/>
      <c r="BD612" s="1526"/>
      <c r="BE612" s="1526"/>
      <c r="BF612" s="126"/>
    </row>
    <row r="613" spans="1:58" ht="409.5">
      <c r="A613" s="636">
        <v>2018</v>
      </c>
      <c r="B613" s="637">
        <v>43282</v>
      </c>
      <c r="C613" s="637">
        <v>43373</v>
      </c>
      <c r="D613" s="636" t="s">
        <v>794</v>
      </c>
      <c r="E613" s="636" t="s">
        <v>1615</v>
      </c>
      <c r="F613" s="636" t="s">
        <v>1615</v>
      </c>
      <c r="G613" s="636" t="s">
        <v>1950</v>
      </c>
      <c r="H613" s="636" t="s">
        <v>1905</v>
      </c>
      <c r="I613" s="632" t="s">
        <v>599</v>
      </c>
      <c r="J613" s="636" t="s">
        <v>1951</v>
      </c>
      <c r="K613" s="636" t="s">
        <v>2212</v>
      </c>
      <c r="L613" s="636" t="s">
        <v>2212</v>
      </c>
      <c r="M613" s="636" t="s">
        <v>2212</v>
      </c>
      <c r="N613" s="636" t="s">
        <v>2225</v>
      </c>
      <c r="O613" s="636" t="s">
        <v>2226</v>
      </c>
      <c r="P613" s="144">
        <v>5405.6</v>
      </c>
      <c r="Q613" s="636" t="s">
        <v>61</v>
      </c>
      <c r="R613" s="636" t="s">
        <v>1579</v>
      </c>
      <c r="S613" s="636" t="s">
        <v>1579</v>
      </c>
      <c r="T613" s="636" t="s">
        <v>781</v>
      </c>
      <c r="U613" s="636" t="s">
        <v>1952</v>
      </c>
      <c r="V613" s="636" t="s">
        <v>1953</v>
      </c>
      <c r="W613" s="636" t="s">
        <v>51</v>
      </c>
      <c r="X613" s="636" t="s">
        <v>1950</v>
      </c>
      <c r="Y613" s="637">
        <v>43370</v>
      </c>
      <c r="Z613" s="636">
        <v>4503</v>
      </c>
      <c r="AA613" s="636">
        <v>5223.4799999999996</v>
      </c>
      <c r="AB613" s="636">
        <v>0</v>
      </c>
      <c r="AC613" s="636">
        <v>0</v>
      </c>
      <c r="AD613" s="636" t="s">
        <v>1909</v>
      </c>
      <c r="AE613" s="636" t="s">
        <v>1910</v>
      </c>
      <c r="AF613" s="636" t="s">
        <v>1911</v>
      </c>
      <c r="AG613" s="636" t="s">
        <v>1954</v>
      </c>
      <c r="AH613" s="636">
        <v>0</v>
      </c>
      <c r="AI613" s="637" t="s">
        <v>1508</v>
      </c>
      <c r="AJ613" s="637" t="s">
        <v>1508</v>
      </c>
      <c r="AK613" s="638" t="s">
        <v>2612</v>
      </c>
      <c r="AL613" s="636" t="s">
        <v>1913</v>
      </c>
      <c r="AM613" s="636" t="s">
        <v>384</v>
      </c>
      <c r="AN613" s="636" t="s">
        <v>389</v>
      </c>
      <c r="AO613" s="636" t="s">
        <v>73</v>
      </c>
      <c r="AP613" s="636" t="s">
        <v>2227</v>
      </c>
      <c r="AQ613" s="636" t="s">
        <v>73</v>
      </c>
      <c r="AR613" s="636" t="s">
        <v>573</v>
      </c>
      <c r="AS613" s="636" t="s">
        <v>780</v>
      </c>
      <c r="AT613" s="636" t="s">
        <v>566</v>
      </c>
      <c r="AU613" s="636" t="s">
        <v>566</v>
      </c>
      <c r="AV613" s="636" t="s">
        <v>566</v>
      </c>
      <c r="AW613" s="636" t="s">
        <v>2228</v>
      </c>
      <c r="AX613" s="636" t="s">
        <v>74</v>
      </c>
      <c r="AY613" s="636" t="s">
        <v>2227</v>
      </c>
      <c r="AZ613" s="636" t="s">
        <v>2227</v>
      </c>
      <c r="BA613" s="636" t="s">
        <v>2227</v>
      </c>
      <c r="BB613" s="636" t="s">
        <v>2227</v>
      </c>
      <c r="BC613" s="636" t="s">
        <v>51</v>
      </c>
      <c r="BD613" s="637">
        <v>43385</v>
      </c>
      <c r="BE613" s="637">
        <v>43385</v>
      </c>
      <c r="BF613" s="126"/>
    </row>
    <row r="614" spans="1:58" s="138" customFormat="1" ht="85.5" customHeight="1">
      <c r="A614" s="1564">
        <v>2018</v>
      </c>
      <c r="B614" s="1541">
        <v>43282</v>
      </c>
      <c r="C614" s="1541">
        <v>43373</v>
      </c>
      <c r="D614" s="1535" t="s">
        <v>794</v>
      </c>
      <c r="E614" s="1564" t="s">
        <v>1577</v>
      </c>
      <c r="F614" s="1564" t="s">
        <v>1577</v>
      </c>
      <c r="G614" s="1564" t="s">
        <v>2497</v>
      </c>
      <c r="H614" s="1535" t="s">
        <v>382</v>
      </c>
      <c r="I614" s="1474" t="s">
        <v>599</v>
      </c>
      <c r="J614" s="1564" t="s">
        <v>2498</v>
      </c>
      <c r="K614" s="1535" t="s">
        <v>61</v>
      </c>
      <c r="L614" s="1535" t="s">
        <v>62</v>
      </c>
      <c r="M614" s="1536" t="s">
        <v>63</v>
      </c>
      <c r="N614" s="134" t="s">
        <v>1960</v>
      </c>
      <c r="O614" s="134" t="s">
        <v>2499</v>
      </c>
      <c r="P614" s="134">
        <v>6955603.5999999996</v>
      </c>
      <c r="Q614" s="1534" t="s">
        <v>61</v>
      </c>
      <c r="R614" s="1534" t="s">
        <v>1579</v>
      </c>
      <c r="S614" s="1534" t="s">
        <v>1579</v>
      </c>
      <c r="T614" s="1534" t="s">
        <v>194</v>
      </c>
      <c r="U614" s="1534" t="s">
        <v>1586</v>
      </c>
      <c r="V614" s="1534" t="s">
        <v>171</v>
      </c>
      <c r="W614" s="1534" t="s">
        <v>51</v>
      </c>
      <c r="X614" s="1534" t="s">
        <v>2497</v>
      </c>
      <c r="Y614" s="1530">
        <v>43280</v>
      </c>
      <c r="Z614" s="1527">
        <v>5477917.9699999997</v>
      </c>
      <c r="AA614" s="1527">
        <v>6354384.8399999999</v>
      </c>
      <c r="AB614" s="1527">
        <v>635438.48</v>
      </c>
      <c r="AC614" s="1527">
        <v>6354384.8399999999</v>
      </c>
      <c r="AD614" s="1534" t="s">
        <v>241</v>
      </c>
      <c r="AE614" s="1534" t="s">
        <v>69</v>
      </c>
      <c r="AF614" s="1534" t="s">
        <v>70</v>
      </c>
      <c r="AG614" s="1534" t="s">
        <v>2498</v>
      </c>
      <c r="AH614" s="1534">
        <v>821687.69</v>
      </c>
      <c r="AI614" s="1530">
        <v>43282</v>
      </c>
      <c r="AJ614" s="1530">
        <v>43465</v>
      </c>
      <c r="AK614" s="702" t="s">
        <v>2500</v>
      </c>
      <c r="AL614" s="1474" t="s">
        <v>600</v>
      </c>
      <c r="AM614" s="1534" t="s">
        <v>384</v>
      </c>
      <c r="AN614" s="1534" t="s">
        <v>389</v>
      </c>
      <c r="AO614" s="1535" t="s">
        <v>73</v>
      </c>
      <c r="AP614" s="1474" t="s">
        <v>601</v>
      </c>
      <c r="AQ614" s="1535" t="s">
        <v>73</v>
      </c>
      <c r="AR614" s="1535" t="s">
        <v>573</v>
      </c>
      <c r="AS614" s="1534" t="s">
        <v>293</v>
      </c>
      <c r="AT614" s="1535" t="s">
        <v>566</v>
      </c>
      <c r="AU614" s="1535" t="s">
        <v>566</v>
      </c>
      <c r="AV614" s="1535" t="s">
        <v>566</v>
      </c>
      <c r="AW614" s="1535" t="s">
        <v>2228</v>
      </c>
      <c r="AX614" s="1535" t="s">
        <v>74</v>
      </c>
      <c r="AY614" s="1474" t="s">
        <v>569</v>
      </c>
      <c r="AZ614" s="1474" t="s">
        <v>570</v>
      </c>
      <c r="BA614" s="1535" t="s">
        <v>571</v>
      </c>
      <c r="BB614" s="1535" t="s">
        <v>572</v>
      </c>
      <c r="BC614" s="1535" t="s">
        <v>51</v>
      </c>
      <c r="BD614" s="1541">
        <v>43483</v>
      </c>
      <c r="BE614" s="1541">
        <v>43483</v>
      </c>
    </row>
    <row r="615" spans="1:58" ht="71.25" customHeight="1">
      <c r="A615" s="1565"/>
      <c r="B615" s="1543"/>
      <c r="C615" s="1543"/>
      <c r="D615" s="839"/>
      <c r="E615" s="1565"/>
      <c r="F615" s="1565"/>
      <c r="G615" s="1565"/>
      <c r="H615" s="839"/>
      <c r="I615" s="703"/>
      <c r="J615" s="1565"/>
      <c r="K615" s="839"/>
      <c r="L615" s="839"/>
      <c r="M615" s="1538"/>
      <c r="N615" s="520" t="s">
        <v>2501</v>
      </c>
      <c r="O615" s="520" t="s">
        <v>1296</v>
      </c>
      <c r="P615" s="520">
        <v>6943040.7999999998</v>
      </c>
      <c r="Q615" s="695"/>
      <c r="R615" s="695"/>
      <c r="S615" s="695"/>
      <c r="T615" s="695"/>
      <c r="U615" s="695"/>
      <c r="V615" s="695"/>
      <c r="W615" s="695"/>
      <c r="X615" s="695"/>
      <c r="Y615" s="1532"/>
      <c r="Z615" s="1529"/>
      <c r="AA615" s="1529"/>
      <c r="AB615" s="1529"/>
      <c r="AC615" s="1529"/>
      <c r="AD615" s="695"/>
      <c r="AE615" s="695"/>
      <c r="AF615" s="695"/>
      <c r="AG615" s="695"/>
      <c r="AH615" s="695"/>
      <c r="AI615" s="1532"/>
      <c r="AJ615" s="1532"/>
      <c r="AK615" s="703"/>
      <c r="AL615" s="839"/>
      <c r="AM615" s="695"/>
      <c r="AN615" s="695"/>
      <c r="AO615" s="839"/>
      <c r="AP615" s="703"/>
      <c r="AQ615" s="839"/>
      <c r="AR615" s="839"/>
      <c r="AS615" s="695"/>
      <c r="AT615" s="839"/>
      <c r="AU615" s="839"/>
      <c r="AV615" s="839"/>
      <c r="AW615" s="839"/>
      <c r="AX615" s="839"/>
      <c r="AY615" s="703"/>
      <c r="AZ615" s="703"/>
      <c r="BA615" s="839"/>
      <c r="BB615" s="839"/>
      <c r="BC615" s="839"/>
      <c r="BD615" s="1543"/>
      <c r="BE615" s="1543"/>
    </row>
    <row r="616" spans="1:58" ht="90">
      <c r="A616" s="471">
        <v>2018</v>
      </c>
      <c r="B616" s="627">
        <v>43282</v>
      </c>
      <c r="C616" s="472">
        <v>43373</v>
      </c>
      <c r="D616" s="513" t="s">
        <v>794</v>
      </c>
      <c r="E616" s="626" t="s">
        <v>1577</v>
      </c>
      <c r="F616" s="626" t="s">
        <v>1577</v>
      </c>
      <c r="G616" s="471" t="s">
        <v>2502</v>
      </c>
      <c r="H616" s="625" t="s">
        <v>382</v>
      </c>
      <c r="I616" s="491" t="s">
        <v>599</v>
      </c>
      <c r="J616" s="471" t="s">
        <v>1595</v>
      </c>
      <c r="K616" s="520" t="s">
        <v>61</v>
      </c>
      <c r="L616" s="520" t="s">
        <v>62</v>
      </c>
      <c r="M616" s="634" t="s">
        <v>63</v>
      </c>
      <c r="N616" s="520" t="s">
        <v>2294</v>
      </c>
      <c r="O616" s="520" t="s">
        <v>1972</v>
      </c>
      <c r="P616" s="520">
        <v>559.4</v>
      </c>
      <c r="Q616" s="471" t="s">
        <v>61</v>
      </c>
      <c r="R616" s="471" t="s">
        <v>1579</v>
      </c>
      <c r="S616" s="471" t="s">
        <v>1579</v>
      </c>
      <c r="T616" s="471" t="s">
        <v>1596</v>
      </c>
      <c r="U616" s="471" t="s">
        <v>1597</v>
      </c>
      <c r="V616" s="471" t="s">
        <v>132</v>
      </c>
      <c r="W616" s="471" t="s">
        <v>51</v>
      </c>
      <c r="X616" s="471" t="s">
        <v>2502</v>
      </c>
      <c r="Y616" s="472">
        <v>43280</v>
      </c>
      <c r="Z616" s="471">
        <v>1293103.44</v>
      </c>
      <c r="AA616" s="471">
        <v>1500000</v>
      </c>
      <c r="AB616" s="471">
        <v>150000</v>
      </c>
      <c r="AC616" s="471">
        <v>1500000</v>
      </c>
      <c r="AD616" s="471" t="s">
        <v>241</v>
      </c>
      <c r="AE616" s="471" t="s">
        <v>69</v>
      </c>
      <c r="AF616" s="471" t="s">
        <v>70</v>
      </c>
      <c r="AG616" s="471" t="s">
        <v>1595</v>
      </c>
      <c r="AH616" s="471">
        <v>193965.52</v>
      </c>
      <c r="AI616" s="472">
        <v>43282</v>
      </c>
      <c r="AJ616" s="472">
        <v>43465</v>
      </c>
      <c r="AK616" s="491" t="s">
        <v>2503</v>
      </c>
      <c r="AL616" s="491" t="s">
        <v>600</v>
      </c>
      <c r="AM616" s="471" t="s">
        <v>384</v>
      </c>
      <c r="AN616" s="471" t="s">
        <v>389</v>
      </c>
      <c r="AO616" s="513" t="s">
        <v>73</v>
      </c>
      <c r="AP616" s="142" t="s">
        <v>601</v>
      </c>
      <c r="AQ616" s="520" t="s">
        <v>73</v>
      </c>
      <c r="AR616" s="513" t="s">
        <v>573</v>
      </c>
      <c r="AS616" s="471" t="s">
        <v>293</v>
      </c>
      <c r="AT616" s="513" t="s">
        <v>566</v>
      </c>
      <c r="AU616" s="513" t="s">
        <v>566</v>
      </c>
      <c r="AV616" s="513" t="s">
        <v>566</v>
      </c>
      <c r="AW616" s="513" t="s">
        <v>2228</v>
      </c>
      <c r="AX616" s="513" t="s">
        <v>74</v>
      </c>
      <c r="AY616" s="491" t="s">
        <v>569</v>
      </c>
      <c r="AZ616" s="491" t="s">
        <v>570</v>
      </c>
      <c r="BA616" s="513" t="s">
        <v>571</v>
      </c>
      <c r="BB616" s="513" t="s">
        <v>572</v>
      </c>
      <c r="BC616" s="513" t="s">
        <v>51</v>
      </c>
      <c r="BD616" s="635">
        <v>43483</v>
      </c>
      <c r="BE616" s="635">
        <v>43483</v>
      </c>
    </row>
    <row r="617" spans="1:58" ht="85.5">
      <c r="A617" s="636">
        <v>2018</v>
      </c>
      <c r="B617" s="143">
        <v>43282</v>
      </c>
      <c r="C617" s="143">
        <v>43373</v>
      </c>
      <c r="D617" s="630" t="s">
        <v>794</v>
      </c>
      <c r="E617" s="628" t="s">
        <v>1577</v>
      </c>
      <c r="F617" s="628" t="s">
        <v>1577</v>
      </c>
      <c r="G617" s="636" t="s">
        <v>2504</v>
      </c>
      <c r="H617" s="131" t="s">
        <v>488</v>
      </c>
      <c r="I617" s="632" t="s">
        <v>599</v>
      </c>
      <c r="J617" s="636" t="s">
        <v>2505</v>
      </c>
      <c r="K617" s="134" t="s">
        <v>61</v>
      </c>
      <c r="L617" s="134" t="s">
        <v>62</v>
      </c>
      <c r="M617" s="633" t="s">
        <v>63</v>
      </c>
      <c r="N617" s="134" t="s">
        <v>2310</v>
      </c>
      <c r="O617" s="134" t="s">
        <v>1980</v>
      </c>
      <c r="P617" s="134">
        <v>8297181.1299999999</v>
      </c>
      <c r="Q617" s="636" t="s">
        <v>61</v>
      </c>
      <c r="R617" s="636" t="s">
        <v>1579</v>
      </c>
      <c r="S617" s="636" t="s">
        <v>1579</v>
      </c>
      <c r="T617" s="636" t="s">
        <v>1004</v>
      </c>
      <c r="U617" s="636" t="s">
        <v>1606</v>
      </c>
      <c r="V617" s="636" t="s">
        <v>171</v>
      </c>
      <c r="W617" s="636" t="s">
        <v>51</v>
      </c>
      <c r="X617" s="636" t="s">
        <v>2504</v>
      </c>
      <c r="Y617" s="637">
        <v>43280</v>
      </c>
      <c r="Z617" s="636">
        <v>7152742.3499999996</v>
      </c>
      <c r="AA617" s="636">
        <v>8297181.1299999999</v>
      </c>
      <c r="AB617" s="636">
        <v>829718.11</v>
      </c>
      <c r="AC617" s="636">
        <v>8297181.1299999999</v>
      </c>
      <c r="AD617" s="636" t="s">
        <v>241</v>
      </c>
      <c r="AE617" s="636" t="s">
        <v>69</v>
      </c>
      <c r="AF617" s="636" t="s">
        <v>70</v>
      </c>
      <c r="AG617" s="636" t="s">
        <v>2505</v>
      </c>
      <c r="AH617" s="636">
        <v>1072911.3500000001</v>
      </c>
      <c r="AI617" s="637">
        <v>43282</v>
      </c>
      <c r="AJ617" s="637">
        <v>43465</v>
      </c>
      <c r="AK617" s="638" t="s">
        <v>2506</v>
      </c>
      <c r="AL617" s="632" t="s">
        <v>600</v>
      </c>
      <c r="AM617" s="636" t="s">
        <v>384</v>
      </c>
      <c r="AN617" s="636" t="s">
        <v>389</v>
      </c>
      <c r="AO617" s="630" t="s">
        <v>73</v>
      </c>
      <c r="AP617" s="136" t="s">
        <v>601</v>
      </c>
      <c r="AQ617" s="134" t="s">
        <v>73</v>
      </c>
      <c r="AR617" s="630" t="s">
        <v>573</v>
      </c>
      <c r="AS617" s="636" t="s">
        <v>293</v>
      </c>
      <c r="AT617" s="630" t="s">
        <v>566</v>
      </c>
      <c r="AU617" s="630" t="s">
        <v>566</v>
      </c>
      <c r="AV617" s="630" t="s">
        <v>566</v>
      </c>
      <c r="AW617" s="630" t="s">
        <v>2228</v>
      </c>
      <c r="AX617" s="630" t="s">
        <v>74</v>
      </c>
      <c r="AY617" s="632" t="s">
        <v>569</v>
      </c>
      <c r="AZ617" s="632" t="s">
        <v>570</v>
      </c>
      <c r="BA617" s="630" t="s">
        <v>571</v>
      </c>
      <c r="BB617" s="630" t="s">
        <v>572</v>
      </c>
      <c r="BC617" s="630" t="s">
        <v>51</v>
      </c>
      <c r="BD617" s="629">
        <v>43483</v>
      </c>
      <c r="BE617" s="629">
        <v>43483</v>
      </c>
    </row>
    <row r="618" spans="1:58" ht="105" customHeight="1">
      <c r="A618" s="1534">
        <v>2018</v>
      </c>
      <c r="B618" s="1549">
        <v>43282</v>
      </c>
      <c r="C618" s="1549">
        <v>43373</v>
      </c>
      <c r="D618" s="1535" t="s">
        <v>794</v>
      </c>
      <c r="E618" s="1564" t="s">
        <v>1577</v>
      </c>
      <c r="F618" s="1564" t="s">
        <v>1577</v>
      </c>
      <c r="G618" s="1534" t="s">
        <v>2507</v>
      </c>
      <c r="H618" s="1527">
        <v>55</v>
      </c>
      <c r="I618" s="1474" t="s">
        <v>599</v>
      </c>
      <c r="J618" s="1534" t="s">
        <v>2508</v>
      </c>
      <c r="K618" s="134" t="s">
        <v>2089</v>
      </c>
      <c r="L618" s="134" t="s">
        <v>2090</v>
      </c>
      <c r="M618" s="633" t="s">
        <v>2091</v>
      </c>
      <c r="N618" s="134" t="s">
        <v>1141</v>
      </c>
      <c r="O618" s="134" t="s">
        <v>1302</v>
      </c>
      <c r="P618" s="134">
        <v>558721.73</v>
      </c>
      <c r="Q618" s="1534" t="s">
        <v>61</v>
      </c>
      <c r="R618" s="1534" t="s">
        <v>1579</v>
      </c>
      <c r="S618" s="1534" t="s">
        <v>1579</v>
      </c>
      <c r="T618" s="1534" t="s">
        <v>2509</v>
      </c>
      <c r="U618" s="1534" t="s">
        <v>2510</v>
      </c>
      <c r="V618" s="1534" t="s">
        <v>171</v>
      </c>
      <c r="W618" s="1534" t="s">
        <v>51</v>
      </c>
      <c r="X618" s="1534" t="s">
        <v>2507</v>
      </c>
      <c r="Y618" s="1533">
        <v>43326</v>
      </c>
      <c r="Z618" s="1534">
        <v>413167.2</v>
      </c>
      <c r="AA618" s="1534">
        <v>479273.95</v>
      </c>
      <c r="AB618" s="1534">
        <v>93906.87</v>
      </c>
      <c r="AC618" s="1534">
        <v>479273.95</v>
      </c>
      <c r="AD618" s="1534" t="s">
        <v>241</v>
      </c>
      <c r="AE618" s="1534" t="s">
        <v>69</v>
      </c>
      <c r="AF618" s="1534" t="s">
        <v>70</v>
      </c>
      <c r="AG618" s="1534" t="s">
        <v>2508</v>
      </c>
      <c r="AH618" s="1534">
        <v>0</v>
      </c>
      <c r="AI618" s="1533">
        <v>43326</v>
      </c>
      <c r="AJ618" s="1533">
        <v>43465</v>
      </c>
      <c r="AK618" s="702" t="s">
        <v>2511</v>
      </c>
      <c r="AL618" s="1474" t="s">
        <v>600</v>
      </c>
      <c r="AM618" s="1534" t="s">
        <v>384</v>
      </c>
      <c r="AN618" s="1534" t="s">
        <v>389</v>
      </c>
      <c r="AO618" s="1535" t="s">
        <v>73</v>
      </c>
      <c r="AP618" s="1474" t="s">
        <v>601</v>
      </c>
      <c r="AQ618" s="1535" t="s">
        <v>73</v>
      </c>
      <c r="AR618" s="1535" t="s">
        <v>573</v>
      </c>
      <c r="AS618" s="1534" t="s">
        <v>293</v>
      </c>
      <c r="AT618" s="1535" t="s">
        <v>566</v>
      </c>
      <c r="AU618" s="1535" t="s">
        <v>566</v>
      </c>
      <c r="AV618" s="1535" t="s">
        <v>566</v>
      </c>
      <c r="AW618" s="1535" t="s">
        <v>2228</v>
      </c>
      <c r="AX618" s="1535" t="s">
        <v>74</v>
      </c>
      <c r="AY618" s="1474" t="s">
        <v>569</v>
      </c>
      <c r="AZ618" s="1474" t="s">
        <v>570</v>
      </c>
      <c r="BA618" s="1535" t="s">
        <v>571</v>
      </c>
      <c r="BB618" s="1535" t="s">
        <v>572</v>
      </c>
      <c r="BC618" s="1535" t="s">
        <v>51</v>
      </c>
      <c r="BD618" s="1541">
        <v>43483</v>
      </c>
      <c r="BE618" s="1541">
        <v>43483</v>
      </c>
    </row>
    <row r="619" spans="1:58" ht="57">
      <c r="A619" s="705"/>
      <c r="B619" s="1550"/>
      <c r="C619" s="1550"/>
      <c r="D619" s="838"/>
      <c r="E619" s="1566"/>
      <c r="F619" s="1566"/>
      <c r="G619" s="705"/>
      <c r="H619" s="1528"/>
      <c r="I619" s="838"/>
      <c r="J619" s="705"/>
      <c r="K619" s="1535" t="s">
        <v>61</v>
      </c>
      <c r="L619" s="1535" t="s">
        <v>62</v>
      </c>
      <c r="M619" s="1536" t="s">
        <v>63</v>
      </c>
      <c r="N619" s="134" t="s">
        <v>2088</v>
      </c>
      <c r="O619" s="134" t="s">
        <v>1303</v>
      </c>
      <c r="P619" s="134">
        <v>523937.54</v>
      </c>
      <c r="Q619" s="705"/>
      <c r="R619" s="705"/>
      <c r="S619" s="705"/>
      <c r="T619" s="705"/>
      <c r="U619" s="705"/>
      <c r="V619" s="705"/>
      <c r="W619" s="705"/>
      <c r="X619" s="705"/>
      <c r="Y619" s="708"/>
      <c r="Z619" s="705"/>
      <c r="AA619" s="705"/>
      <c r="AB619" s="705"/>
      <c r="AC619" s="705"/>
      <c r="AD619" s="705"/>
      <c r="AE619" s="705"/>
      <c r="AF619" s="705"/>
      <c r="AG619" s="705"/>
      <c r="AH619" s="705"/>
      <c r="AI619" s="708"/>
      <c r="AJ619" s="708"/>
      <c r="AK619" s="706"/>
      <c r="AL619" s="838"/>
      <c r="AM619" s="705"/>
      <c r="AN619" s="705"/>
      <c r="AO619" s="838"/>
      <c r="AP619" s="706"/>
      <c r="AQ619" s="838"/>
      <c r="AR619" s="838"/>
      <c r="AS619" s="705"/>
      <c r="AT619" s="838"/>
      <c r="AU619" s="838"/>
      <c r="AV619" s="838"/>
      <c r="AW619" s="838"/>
      <c r="AX619" s="838"/>
      <c r="AY619" s="706"/>
      <c r="AZ619" s="706"/>
      <c r="BA619" s="838"/>
      <c r="BB619" s="838"/>
      <c r="BC619" s="838"/>
      <c r="BD619" s="1542"/>
      <c r="BE619" s="1542"/>
    </row>
    <row r="620" spans="1:58" ht="71.25">
      <c r="A620" s="695"/>
      <c r="B620" s="1551"/>
      <c r="C620" s="1551"/>
      <c r="D620" s="839"/>
      <c r="E620" s="1565"/>
      <c r="F620" s="1565"/>
      <c r="G620" s="695"/>
      <c r="H620" s="1529"/>
      <c r="I620" s="839"/>
      <c r="J620" s="695"/>
      <c r="K620" s="839"/>
      <c r="L620" s="839"/>
      <c r="M620" s="1538"/>
      <c r="N620" s="134" t="s">
        <v>2512</v>
      </c>
      <c r="O620" s="134" t="s">
        <v>2513</v>
      </c>
      <c r="P620" s="134">
        <v>479273.94</v>
      </c>
      <c r="Q620" s="695"/>
      <c r="R620" s="695"/>
      <c r="S620" s="695"/>
      <c r="T620" s="695"/>
      <c r="U620" s="695"/>
      <c r="V620" s="695"/>
      <c r="W620" s="695"/>
      <c r="X620" s="695"/>
      <c r="Y620" s="709"/>
      <c r="Z620" s="695"/>
      <c r="AA620" s="695"/>
      <c r="AB620" s="695"/>
      <c r="AC620" s="695"/>
      <c r="AD620" s="695"/>
      <c r="AE620" s="695"/>
      <c r="AF620" s="695"/>
      <c r="AG620" s="695"/>
      <c r="AH620" s="695"/>
      <c r="AI620" s="709"/>
      <c r="AJ620" s="709"/>
      <c r="AK620" s="703"/>
      <c r="AL620" s="839"/>
      <c r="AM620" s="695"/>
      <c r="AN620" s="695"/>
      <c r="AO620" s="839"/>
      <c r="AP620" s="703"/>
      <c r="AQ620" s="839"/>
      <c r="AR620" s="839"/>
      <c r="AS620" s="695"/>
      <c r="AT620" s="839"/>
      <c r="AU620" s="839"/>
      <c r="AV620" s="839"/>
      <c r="AW620" s="839"/>
      <c r="AX620" s="839"/>
      <c r="AY620" s="703"/>
      <c r="AZ620" s="703"/>
      <c r="BA620" s="839"/>
      <c r="BB620" s="839"/>
      <c r="BC620" s="839"/>
      <c r="BD620" s="1543"/>
      <c r="BE620" s="1543"/>
    </row>
    <row r="621" spans="1:58" ht="85.5" customHeight="1">
      <c r="A621" s="1534">
        <v>2018</v>
      </c>
      <c r="B621" s="1549">
        <v>43282</v>
      </c>
      <c r="C621" s="1549">
        <v>43373</v>
      </c>
      <c r="D621" s="1535" t="s">
        <v>794</v>
      </c>
      <c r="E621" s="1564" t="s">
        <v>1615</v>
      </c>
      <c r="F621" s="1564" t="s">
        <v>1615</v>
      </c>
      <c r="G621" s="1534" t="s">
        <v>2514</v>
      </c>
      <c r="H621" s="1527">
        <v>55</v>
      </c>
      <c r="I621" s="1474" t="s">
        <v>599</v>
      </c>
      <c r="J621" s="1534" t="s">
        <v>2515</v>
      </c>
      <c r="K621" s="1535" t="s">
        <v>61</v>
      </c>
      <c r="L621" s="1535" t="s">
        <v>62</v>
      </c>
      <c r="M621" s="1536" t="s">
        <v>63</v>
      </c>
      <c r="N621" s="134" t="s">
        <v>2133</v>
      </c>
      <c r="O621" s="134" t="s">
        <v>2134</v>
      </c>
      <c r="P621" s="134">
        <v>320531.20000000001</v>
      </c>
      <c r="Q621" s="1534" t="s">
        <v>61</v>
      </c>
      <c r="R621" s="1534" t="s">
        <v>1579</v>
      </c>
      <c r="S621" s="1534" t="s">
        <v>1579</v>
      </c>
      <c r="T621" s="1534" t="s">
        <v>783</v>
      </c>
      <c r="U621" s="1534" t="s">
        <v>2516</v>
      </c>
      <c r="V621" s="1534" t="s">
        <v>132</v>
      </c>
      <c r="W621" s="1534" t="s">
        <v>51</v>
      </c>
      <c r="X621" s="1534" t="s">
        <v>2514</v>
      </c>
      <c r="Y621" s="1533">
        <v>43334</v>
      </c>
      <c r="Z621" s="1534">
        <v>276320</v>
      </c>
      <c r="AA621" s="1534">
        <v>320531.20000000001</v>
      </c>
      <c r="AB621" s="1534">
        <v>0</v>
      </c>
      <c r="AC621" s="1534">
        <v>320531.20000000001</v>
      </c>
      <c r="AD621" s="1534" t="s">
        <v>241</v>
      </c>
      <c r="AE621" s="1534" t="s">
        <v>69</v>
      </c>
      <c r="AF621" s="1534" t="s">
        <v>70</v>
      </c>
      <c r="AG621" s="1534" t="s">
        <v>2515</v>
      </c>
      <c r="AH621" s="1534">
        <v>41448</v>
      </c>
      <c r="AI621" s="1533">
        <v>43334</v>
      </c>
      <c r="AJ621" s="1533">
        <v>43465</v>
      </c>
      <c r="AK621" s="702" t="s">
        <v>2517</v>
      </c>
      <c r="AL621" s="1474" t="s">
        <v>600</v>
      </c>
      <c r="AM621" s="1534" t="s">
        <v>384</v>
      </c>
      <c r="AN621" s="1534" t="s">
        <v>389</v>
      </c>
      <c r="AO621" s="1535" t="s">
        <v>73</v>
      </c>
      <c r="AP621" s="1474" t="s">
        <v>601</v>
      </c>
      <c r="AQ621" s="1535" t="s">
        <v>73</v>
      </c>
      <c r="AR621" s="1535" t="s">
        <v>573</v>
      </c>
      <c r="AS621" s="1534" t="s">
        <v>293</v>
      </c>
      <c r="AT621" s="1535" t="s">
        <v>566</v>
      </c>
      <c r="AU621" s="1535" t="s">
        <v>566</v>
      </c>
      <c r="AV621" s="1535" t="s">
        <v>566</v>
      </c>
      <c r="AW621" s="1535" t="s">
        <v>2228</v>
      </c>
      <c r="AX621" s="1535" t="s">
        <v>74</v>
      </c>
      <c r="AY621" s="1474" t="s">
        <v>569</v>
      </c>
      <c r="AZ621" s="1474" t="s">
        <v>570</v>
      </c>
      <c r="BA621" s="1535" t="s">
        <v>571</v>
      </c>
      <c r="BB621" s="1535" t="s">
        <v>572</v>
      </c>
      <c r="BC621" s="1535" t="s">
        <v>51</v>
      </c>
      <c r="BD621" s="1541">
        <v>43483</v>
      </c>
      <c r="BE621" s="1541">
        <v>43483</v>
      </c>
    </row>
    <row r="622" spans="1:58" ht="71.25">
      <c r="A622" s="695"/>
      <c r="B622" s="1551"/>
      <c r="C622" s="1551"/>
      <c r="D622" s="839"/>
      <c r="E622" s="1565"/>
      <c r="F622" s="1565"/>
      <c r="G622" s="695"/>
      <c r="H622" s="1529"/>
      <c r="I622" s="839"/>
      <c r="J622" s="695"/>
      <c r="K622" s="839"/>
      <c r="L622" s="839"/>
      <c r="M622" s="1538"/>
      <c r="N622" s="134" t="s">
        <v>2518</v>
      </c>
      <c r="O622" s="134" t="s">
        <v>2519</v>
      </c>
      <c r="P622" s="134">
        <v>394400</v>
      </c>
      <c r="Q622" s="695"/>
      <c r="R622" s="695"/>
      <c r="S622" s="695"/>
      <c r="T622" s="695"/>
      <c r="U622" s="695"/>
      <c r="V622" s="695"/>
      <c r="W622" s="695"/>
      <c r="X622" s="695"/>
      <c r="Y622" s="709"/>
      <c r="Z622" s="695"/>
      <c r="AA622" s="695"/>
      <c r="AB622" s="695"/>
      <c r="AC622" s="695"/>
      <c r="AD622" s="695"/>
      <c r="AE622" s="695"/>
      <c r="AF622" s="695"/>
      <c r="AG622" s="695"/>
      <c r="AH622" s="695"/>
      <c r="AI622" s="709"/>
      <c r="AJ622" s="709"/>
      <c r="AK622" s="703"/>
      <c r="AL622" s="839"/>
      <c r="AM622" s="695"/>
      <c r="AN622" s="695"/>
      <c r="AO622" s="839"/>
      <c r="AP622" s="703"/>
      <c r="AQ622" s="839"/>
      <c r="AR622" s="839"/>
      <c r="AS622" s="695"/>
      <c r="AT622" s="839"/>
      <c r="AU622" s="839"/>
      <c r="AV622" s="839"/>
      <c r="AW622" s="839"/>
      <c r="AX622" s="839"/>
      <c r="AY622" s="703"/>
      <c r="AZ622" s="703"/>
      <c r="BA622" s="839"/>
      <c r="BB622" s="839"/>
      <c r="BC622" s="839"/>
      <c r="BD622" s="1543"/>
      <c r="BE622" s="1543"/>
    </row>
    <row r="623" spans="1:58" ht="150" customHeight="1">
      <c r="A623" s="1534">
        <v>2018</v>
      </c>
      <c r="B623" s="1549">
        <v>43282</v>
      </c>
      <c r="C623" s="1549">
        <v>43373</v>
      </c>
      <c r="D623" s="1535" t="s">
        <v>794</v>
      </c>
      <c r="E623" s="1564" t="s">
        <v>1615</v>
      </c>
      <c r="F623" s="1564" t="s">
        <v>1615</v>
      </c>
      <c r="G623" s="1534" t="s">
        <v>2520</v>
      </c>
      <c r="H623" s="1527">
        <v>55</v>
      </c>
      <c r="I623" s="1474" t="s">
        <v>599</v>
      </c>
      <c r="J623" s="1534" t="s">
        <v>2521</v>
      </c>
      <c r="K623" s="134" t="s">
        <v>2522</v>
      </c>
      <c r="L623" s="134" t="s">
        <v>2007</v>
      </c>
      <c r="M623" s="633" t="s">
        <v>2008</v>
      </c>
      <c r="N623" s="134" t="s">
        <v>1141</v>
      </c>
      <c r="O623" s="134" t="s">
        <v>1920</v>
      </c>
      <c r="P623" s="134">
        <v>255200</v>
      </c>
      <c r="Q623" s="1534" t="s">
        <v>305</v>
      </c>
      <c r="R623" s="1534" t="s">
        <v>306</v>
      </c>
      <c r="S623" s="1534" t="s">
        <v>307</v>
      </c>
      <c r="T623" s="1534" t="s">
        <v>1363</v>
      </c>
      <c r="U623" s="1534" t="s">
        <v>1528</v>
      </c>
      <c r="V623" s="1534" t="s">
        <v>132</v>
      </c>
      <c r="W623" s="1534" t="s">
        <v>51</v>
      </c>
      <c r="X623" s="1534" t="s">
        <v>2520</v>
      </c>
      <c r="Y623" s="1533">
        <v>43334</v>
      </c>
      <c r="Z623" s="1534">
        <v>220000</v>
      </c>
      <c r="AA623" s="1534">
        <v>255200</v>
      </c>
      <c r="AB623" s="1534">
        <v>0</v>
      </c>
      <c r="AC623" s="1534">
        <v>255200</v>
      </c>
      <c r="AD623" s="1534" t="s">
        <v>241</v>
      </c>
      <c r="AE623" s="1534" t="s">
        <v>69</v>
      </c>
      <c r="AF623" s="1534" t="s">
        <v>70</v>
      </c>
      <c r="AG623" s="1534" t="s">
        <v>2521</v>
      </c>
      <c r="AH623" s="1534">
        <v>33000</v>
      </c>
      <c r="AI623" s="1533">
        <v>43334</v>
      </c>
      <c r="AJ623" s="1533">
        <v>43465</v>
      </c>
      <c r="AK623" s="702" t="s">
        <v>2523</v>
      </c>
      <c r="AL623" s="1474" t="s">
        <v>600</v>
      </c>
      <c r="AM623" s="1534" t="s">
        <v>384</v>
      </c>
      <c r="AN623" s="1534" t="s">
        <v>389</v>
      </c>
      <c r="AO623" s="1535" t="s">
        <v>73</v>
      </c>
      <c r="AP623" s="1474" t="s">
        <v>601</v>
      </c>
      <c r="AQ623" s="1535" t="s">
        <v>73</v>
      </c>
      <c r="AR623" s="1535" t="s">
        <v>573</v>
      </c>
      <c r="AS623" s="1534" t="s">
        <v>293</v>
      </c>
      <c r="AT623" s="1535" t="s">
        <v>566</v>
      </c>
      <c r="AU623" s="1535" t="s">
        <v>566</v>
      </c>
      <c r="AV623" s="1535" t="s">
        <v>566</v>
      </c>
      <c r="AW623" s="1535" t="s">
        <v>2228</v>
      </c>
      <c r="AX623" s="1535" t="s">
        <v>74</v>
      </c>
      <c r="AY623" s="1474" t="s">
        <v>569</v>
      </c>
      <c r="AZ623" s="1474" t="s">
        <v>570</v>
      </c>
      <c r="BA623" s="1535" t="s">
        <v>571</v>
      </c>
      <c r="BB623" s="1535" t="s">
        <v>572</v>
      </c>
      <c r="BC623" s="1535" t="s">
        <v>51</v>
      </c>
      <c r="BD623" s="1541">
        <v>43483</v>
      </c>
      <c r="BE623" s="1541">
        <v>43483</v>
      </c>
    </row>
    <row r="624" spans="1:58" ht="57">
      <c r="A624" s="695"/>
      <c r="B624" s="1551"/>
      <c r="C624" s="1551"/>
      <c r="D624" s="839"/>
      <c r="E624" s="1565"/>
      <c r="F624" s="1565"/>
      <c r="G624" s="695"/>
      <c r="H624" s="1529"/>
      <c r="I624" s="839"/>
      <c r="J624" s="695"/>
      <c r="K624" s="134" t="s">
        <v>61</v>
      </c>
      <c r="L624" s="134" t="s">
        <v>62</v>
      </c>
      <c r="M624" s="633" t="s">
        <v>63</v>
      </c>
      <c r="N624" s="134" t="s">
        <v>2054</v>
      </c>
      <c r="O624" s="134" t="s">
        <v>2055</v>
      </c>
      <c r="P624" s="134">
        <v>525480</v>
      </c>
      <c r="Q624" s="695"/>
      <c r="R624" s="695"/>
      <c r="S624" s="695"/>
      <c r="T624" s="695"/>
      <c r="U624" s="695"/>
      <c r="V624" s="695"/>
      <c r="W624" s="695"/>
      <c r="X624" s="695"/>
      <c r="Y624" s="709"/>
      <c r="Z624" s="695"/>
      <c r="AA624" s="695"/>
      <c r="AB624" s="695"/>
      <c r="AC624" s="695"/>
      <c r="AD624" s="695"/>
      <c r="AE624" s="695"/>
      <c r="AF624" s="695"/>
      <c r="AG624" s="695"/>
      <c r="AH624" s="695"/>
      <c r="AI624" s="709"/>
      <c r="AJ624" s="709"/>
      <c r="AK624" s="703"/>
      <c r="AL624" s="839"/>
      <c r="AM624" s="695"/>
      <c r="AN624" s="695"/>
      <c r="AO624" s="839"/>
      <c r="AP624" s="703"/>
      <c r="AQ624" s="839"/>
      <c r="AR624" s="839"/>
      <c r="AS624" s="695"/>
      <c r="AT624" s="839"/>
      <c r="AU624" s="839"/>
      <c r="AV624" s="839"/>
      <c r="AW624" s="839"/>
      <c r="AX624" s="839"/>
      <c r="AY624" s="703"/>
      <c r="AZ624" s="703"/>
      <c r="BA624" s="839"/>
      <c r="BB624" s="839"/>
      <c r="BC624" s="839"/>
      <c r="BD624" s="1543"/>
      <c r="BE624" s="1543"/>
    </row>
    <row r="625" spans="1:57" ht="85.5" customHeight="1">
      <c r="A625" s="1534">
        <v>2018</v>
      </c>
      <c r="B625" s="1549">
        <v>43282</v>
      </c>
      <c r="C625" s="1549">
        <v>43373</v>
      </c>
      <c r="D625" s="1535" t="s">
        <v>794</v>
      </c>
      <c r="E625" s="1564" t="s">
        <v>1615</v>
      </c>
      <c r="F625" s="1564" t="s">
        <v>1615</v>
      </c>
      <c r="G625" s="1534" t="s">
        <v>2524</v>
      </c>
      <c r="H625" s="1527" t="s">
        <v>382</v>
      </c>
      <c r="I625" s="1474" t="s">
        <v>599</v>
      </c>
      <c r="J625" s="1534" t="s">
        <v>1881</v>
      </c>
      <c r="K625" s="1535" t="s">
        <v>61</v>
      </c>
      <c r="L625" s="1535" t="s">
        <v>62</v>
      </c>
      <c r="M625" s="1536" t="s">
        <v>63</v>
      </c>
      <c r="N625" s="134" t="s">
        <v>2525</v>
      </c>
      <c r="O625" s="134" t="s">
        <v>2526</v>
      </c>
      <c r="P625" s="134">
        <v>3306000</v>
      </c>
      <c r="Q625" s="1534" t="s">
        <v>61</v>
      </c>
      <c r="R625" s="1534" t="s">
        <v>1579</v>
      </c>
      <c r="S625" s="1534" t="s">
        <v>1579</v>
      </c>
      <c r="T625" s="1534" t="s">
        <v>2527</v>
      </c>
      <c r="U625" s="1534" t="s">
        <v>2528</v>
      </c>
      <c r="V625" s="1534" t="s">
        <v>132</v>
      </c>
      <c r="W625" s="1534" t="s">
        <v>51</v>
      </c>
      <c r="X625" s="1534" t="s">
        <v>2524</v>
      </c>
      <c r="Y625" s="1533">
        <v>43340</v>
      </c>
      <c r="Z625" s="1534">
        <v>2850000</v>
      </c>
      <c r="AA625" s="1534">
        <v>3306000</v>
      </c>
      <c r="AB625" s="1534">
        <v>0</v>
      </c>
      <c r="AC625" s="1534">
        <v>3306000</v>
      </c>
      <c r="AD625" s="1534" t="s">
        <v>241</v>
      </c>
      <c r="AE625" s="1534" t="s">
        <v>69</v>
      </c>
      <c r="AF625" s="1534" t="s">
        <v>70</v>
      </c>
      <c r="AG625" s="1534" t="s">
        <v>1881</v>
      </c>
      <c r="AH625" s="1534">
        <v>427500</v>
      </c>
      <c r="AI625" s="1533">
        <v>43340</v>
      </c>
      <c r="AJ625" s="1533">
        <v>43465</v>
      </c>
      <c r="AK625" s="702" t="s">
        <v>2529</v>
      </c>
      <c r="AL625" s="1474" t="s">
        <v>600</v>
      </c>
      <c r="AM625" s="1534" t="s">
        <v>384</v>
      </c>
      <c r="AN625" s="1534" t="s">
        <v>389</v>
      </c>
      <c r="AO625" s="1535" t="s">
        <v>73</v>
      </c>
      <c r="AP625" s="1474" t="s">
        <v>601</v>
      </c>
      <c r="AQ625" s="1535" t="s">
        <v>73</v>
      </c>
      <c r="AR625" s="1535" t="s">
        <v>573</v>
      </c>
      <c r="AS625" s="1534" t="s">
        <v>293</v>
      </c>
      <c r="AT625" s="1535" t="s">
        <v>566</v>
      </c>
      <c r="AU625" s="1535" t="s">
        <v>566</v>
      </c>
      <c r="AV625" s="1535" t="s">
        <v>566</v>
      </c>
      <c r="AW625" s="1535" t="s">
        <v>2228</v>
      </c>
      <c r="AX625" s="1535" t="s">
        <v>74</v>
      </c>
      <c r="AY625" s="1474" t="s">
        <v>569</v>
      </c>
      <c r="AZ625" s="1474" t="s">
        <v>570</v>
      </c>
      <c r="BA625" s="1535" t="s">
        <v>571</v>
      </c>
      <c r="BB625" s="1535" t="s">
        <v>572</v>
      </c>
      <c r="BC625" s="1535" t="s">
        <v>51</v>
      </c>
      <c r="BD625" s="1541">
        <v>43483</v>
      </c>
      <c r="BE625" s="1541">
        <v>43483</v>
      </c>
    </row>
    <row r="626" spans="1:57" ht="60" customHeight="1">
      <c r="A626" s="705"/>
      <c r="B626" s="1550"/>
      <c r="C626" s="1550"/>
      <c r="D626" s="838"/>
      <c r="E626" s="1566"/>
      <c r="F626" s="1566"/>
      <c r="G626" s="705"/>
      <c r="H626" s="1528"/>
      <c r="I626" s="838"/>
      <c r="J626" s="705"/>
      <c r="K626" s="838"/>
      <c r="L626" s="838"/>
      <c r="M626" s="1537"/>
      <c r="N626" s="134" t="s">
        <v>2175</v>
      </c>
      <c r="O626" s="134" t="s">
        <v>2176</v>
      </c>
      <c r="P626" s="134">
        <v>1008686.72</v>
      </c>
      <c r="Q626" s="705"/>
      <c r="R626" s="705"/>
      <c r="S626" s="705"/>
      <c r="T626" s="705"/>
      <c r="U626" s="705"/>
      <c r="V626" s="705"/>
      <c r="W626" s="705"/>
      <c r="X626" s="705"/>
      <c r="Y626" s="708"/>
      <c r="Z626" s="705"/>
      <c r="AA626" s="705"/>
      <c r="AB626" s="705"/>
      <c r="AC626" s="705"/>
      <c r="AD626" s="705"/>
      <c r="AE626" s="705"/>
      <c r="AF626" s="705"/>
      <c r="AG626" s="705"/>
      <c r="AH626" s="705"/>
      <c r="AI626" s="708"/>
      <c r="AJ626" s="708"/>
      <c r="AK626" s="706"/>
      <c r="AL626" s="838"/>
      <c r="AM626" s="705"/>
      <c r="AN626" s="705"/>
      <c r="AO626" s="838"/>
      <c r="AP626" s="706"/>
      <c r="AQ626" s="838"/>
      <c r="AR626" s="838"/>
      <c r="AS626" s="705"/>
      <c r="AT626" s="838"/>
      <c r="AU626" s="838"/>
      <c r="AV626" s="838"/>
      <c r="AW626" s="838"/>
      <c r="AX626" s="838"/>
      <c r="AY626" s="706"/>
      <c r="AZ626" s="706"/>
      <c r="BA626" s="838"/>
      <c r="BB626" s="838"/>
      <c r="BC626" s="838"/>
      <c r="BD626" s="1542"/>
      <c r="BE626" s="1542"/>
    </row>
    <row r="627" spans="1:57" ht="60" customHeight="1">
      <c r="A627" s="705"/>
      <c r="B627" s="1550"/>
      <c r="C627" s="1550"/>
      <c r="D627" s="838"/>
      <c r="E627" s="1566"/>
      <c r="F627" s="1566"/>
      <c r="G627" s="705"/>
      <c r="H627" s="1528"/>
      <c r="I627" s="838"/>
      <c r="J627" s="705"/>
      <c r="K627" s="838"/>
      <c r="L627" s="838"/>
      <c r="M627" s="1537"/>
      <c r="N627" s="134" t="s">
        <v>2530</v>
      </c>
      <c r="O627" s="134" t="s">
        <v>2178</v>
      </c>
      <c r="P627" s="134">
        <v>1342562.03</v>
      </c>
      <c r="Q627" s="705"/>
      <c r="R627" s="705"/>
      <c r="S627" s="705"/>
      <c r="T627" s="705"/>
      <c r="U627" s="705"/>
      <c r="V627" s="705"/>
      <c r="W627" s="705"/>
      <c r="X627" s="705"/>
      <c r="Y627" s="708"/>
      <c r="Z627" s="705"/>
      <c r="AA627" s="705"/>
      <c r="AB627" s="705"/>
      <c r="AC627" s="705"/>
      <c r="AD627" s="705"/>
      <c r="AE627" s="705"/>
      <c r="AF627" s="705"/>
      <c r="AG627" s="705"/>
      <c r="AH627" s="705"/>
      <c r="AI627" s="708"/>
      <c r="AJ627" s="708"/>
      <c r="AK627" s="706"/>
      <c r="AL627" s="838"/>
      <c r="AM627" s="705"/>
      <c r="AN627" s="705"/>
      <c r="AO627" s="838"/>
      <c r="AP627" s="706"/>
      <c r="AQ627" s="838"/>
      <c r="AR627" s="838"/>
      <c r="AS627" s="705"/>
      <c r="AT627" s="838"/>
      <c r="AU627" s="838"/>
      <c r="AV627" s="838"/>
      <c r="AW627" s="838"/>
      <c r="AX627" s="838"/>
      <c r="AY627" s="706"/>
      <c r="AZ627" s="706"/>
      <c r="BA627" s="838"/>
      <c r="BB627" s="838"/>
      <c r="BC627" s="838"/>
      <c r="BD627" s="1542"/>
      <c r="BE627" s="1542"/>
    </row>
    <row r="628" spans="1:57" ht="60" customHeight="1">
      <c r="A628" s="705"/>
      <c r="B628" s="1550"/>
      <c r="C628" s="1550"/>
      <c r="D628" s="838"/>
      <c r="E628" s="1566"/>
      <c r="F628" s="1566"/>
      <c r="G628" s="705"/>
      <c r="H628" s="1528"/>
      <c r="I628" s="838"/>
      <c r="J628" s="705"/>
      <c r="K628" s="838"/>
      <c r="L628" s="838"/>
      <c r="M628" s="1537"/>
      <c r="N628" s="134" t="s">
        <v>2179</v>
      </c>
      <c r="O628" s="134" t="s">
        <v>2180</v>
      </c>
      <c r="P628" s="134">
        <v>1109555.3799999999</v>
      </c>
      <c r="Q628" s="705"/>
      <c r="R628" s="705"/>
      <c r="S628" s="705"/>
      <c r="T628" s="705"/>
      <c r="U628" s="705"/>
      <c r="V628" s="705"/>
      <c r="W628" s="705"/>
      <c r="X628" s="705"/>
      <c r="Y628" s="708"/>
      <c r="Z628" s="705"/>
      <c r="AA628" s="705"/>
      <c r="AB628" s="705"/>
      <c r="AC628" s="705"/>
      <c r="AD628" s="705"/>
      <c r="AE628" s="705"/>
      <c r="AF628" s="705"/>
      <c r="AG628" s="705"/>
      <c r="AH628" s="705"/>
      <c r="AI628" s="708"/>
      <c r="AJ628" s="708"/>
      <c r="AK628" s="706"/>
      <c r="AL628" s="838"/>
      <c r="AM628" s="705"/>
      <c r="AN628" s="705"/>
      <c r="AO628" s="838"/>
      <c r="AP628" s="706"/>
      <c r="AQ628" s="838"/>
      <c r="AR628" s="838"/>
      <c r="AS628" s="705"/>
      <c r="AT628" s="838"/>
      <c r="AU628" s="838"/>
      <c r="AV628" s="838"/>
      <c r="AW628" s="838"/>
      <c r="AX628" s="838"/>
      <c r="AY628" s="706"/>
      <c r="AZ628" s="706"/>
      <c r="BA628" s="838"/>
      <c r="BB628" s="838"/>
      <c r="BC628" s="838"/>
      <c r="BD628" s="1542"/>
      <c r="BE628" s="1542"/>
    </row>
    <row r="629" spans="1:57" ht="60" customHeight="1">
      <c r="A629" s="705"/>
      <c r="B629" s="1550"/>
      <c r="C629" s="1550"/>
      <c r="D629" s="838"/>
      <c r="E629" s="1566"/>
      <c r="F629" s="1566"/>
      <c r="G629" s="705"/>
      <c r="H629" s="1528"/>
      <c r="I629" s="838"/>
      <c r="J629" s="705"/>
      <c r="K629" s="838"/>
      <c r="L629" s="838"/>
      <c r="M629" s="1537"/>
      <c r="N629" s="134" t="s">
        <v>2183</v>
      </c>
      <c r="O629" s="134" t="s">
        <v>2184</v>
      </c>
      <c r="P629" s="134">
        <v>3596000</v>
      </c>
      <c r="Q629" s="705"/>
      <c r="R629" s="705"/>
      <c r="S629" s="705"/>
      <c r="T629" s="705"/>
      <c r="U629" s="705"/>
      <c r="V629" s="705"/>
      <c r="W629" s="705"/>
      <c r="X629" s="705"/>
      <c r="Y629" s="708"/>
      <c r="Z629" s="705"/>
      <c r="AA629" s="705"/>
      <c r="AB629" s="705"/>
      <c r="AC629" s="705"/>
      <c r="AD629" s="705"/>
      <c r="AE629" s="705"/>
      <c r="AF629" s="705"/>
      <c r="AG629" s="705"/>
      <c r="AH629" s="705"/>
      <c r="AI629" s="708"/>
      <c r="AJ629" s="708"/>
      <c r="AK629" s="706"/>
      <c r="AL629" s="838"/>
      <c r="AM629" s="705"/>
      <c r="AN629" s="705"/>
      <c r="AO629" s="838"/>
      <c r="AP629" s="706"/>
      <c r="AQ629" s="838"/>
      <c r="AR629" s="838"/>
      <c r="AS629" s="705"/>
      <c r="AT629" s="838"/>
      <c r="AU629" s="838"/>
      <c r="AV629" s="838"/>
      <c r="AW629" s="838"/>
      <c r="AX629" s="838"/>
      <c r="AY629" s="706"/>
      <c r="AZ629" s="706"/>
      <c r="BA629" s="838"/>
      <c r="BB629" s="838"/>
      <c r="BC629" s="838"/>
      <c r="BD629" s="1542"/>
      <c r="BE629" s="1542"/>
    </row>
    <row r="630" spans="1:57" ht="60" customHeight="1">
      <c r="A630" s="705"/>
      <c r="B630" s="1550"/>
      <c r="C630" s="1550"/>
      <c r="D630" s="838"/>
      <c r="E630" s="1566"/>
      <c r="F630" s="1566"/>
      <c r="G630" s="705"/>
      <c r="H630" s="1528"/>
      <c r="I630" s="838"/>
      <c r="J630" s="705"/>
      <c r="K630" s="838"/>
      <c r="L630" s="838"/>
      <c r="M630" s="1537"/>
      <c r="N630" s="134" t="s">
        <v>2185</v>
      </c>
      <c r="O630" s="134" t="s">
        <v>2186</v>
      </c>
      <c r="P630" s="134">
        <v>3422000</v>
      </c>
      <c r="Q630" s="705"/>
      <c r="R630" s="705"/>
      <c r="S630" s="705"/>
      <c r="T630" s="705"/>
      <c r="U630" s="705"/>
      <c r="V630" s="705"/>
      <c r="W630" s="705"/>
      <c r="X630" s="705"/>
      <c r="Y630" s="708"/>
      <c r="Z630" s="705"/>
      <c r="AA630" s="705"/>
      <c r="AB630" s="705"/>
      <c r="AC630" s="705"/>
      <c r="AD630" s="705"/>
      <c r="AE630" s="705"/>
      <c r="AF630" s="705"/>
      <c r="AG630" s="705"/>
      <c r="AH630" s="705"/>
      <c r="AI630" s="708"/>
      <c r="AJ630" s="708"/>
      <c r="AK630" s="706"/>
      <c r="AL630" s="838"/>
      <c r="AM630" s="705"/>
      <c r="AN630" s="705"/>
      <c r="AO630" s="838"/>
      <c r="AP630" s="706"/>
      <c r="AQ630" s="838"/>
      <c r="AR630" s="838"/>
      <c r="AS630" s="705"/>
      <c r="AT630" s="838"/>
      <c r="AU630" s="838"/>
      <c r="AV630" s="838"/>
      <c r="AW630" s="838"/>
      <c r="AX630" s="838"/>
      <c r="AY630" s="706"/>
      <c r="AZ630" s="706"/>
      <c r="BA630" s="838"/>
      <c r="BB630" s="838"/>
      <c r="BC630" s="838"/>
      <c r="BD630" s="1542"/>
      <c r="BE630" s="1542"/>
    </row>
    <row r="631" spans="1:57" ht="60" customHeight="1">
      <c r="A631" s="705"/>
      <c r="B631" s="1550"/>
      <c r="C631" s="1550"/>
      <c r="D631" s="838"/>
      <c r="E631" s="1566"/>
      <c r="F631" s="1566"/>
      <c r="G631" s="705"/>
      <c r="H631" s="1528"/>
      <c r="I631" s="838"/>
      <c r="J631" s="705"/>
      <c r="K631" s="838"/>
      <c r="L631" s="838"/>
      <c r="M631" s="1537"/>
      <c r="N631" s="134" t="s">
        <v>2531</v>
      </c>
      <c r="O631" s="134" t="s">
        <v>2188</v>
      </c>
      <c r="P631" s="134">
        <v>5550600</v>
      </c>
      <c r="Q631" s="705"/>
      <c r="R631" s="705"/>
      <c r="S631" s="705"/>
      <c r="T631" s="705"/>
      <c r="U631" s="705"/>
      <c r="V631" s="705"/>
      <c r="W631" s="705"/>
      <c r="X631" s="705"/>
      <c r="Y631" s="708"/>
      <c r="Z631" s="705"/>
      <c r="AA631" s="705"/>
      <c r="AB631" s="705"/>
      <c r="AC631" s="705"/>
      <c r="AD631" s="705"/>
      <c r="AE631" s="705"/>
      <c r="AF631" s="705"/>
      <c r="AG631" s="705"/>
      <c r="AH631" s="705"/>
      <c r="AI631" s="708"/>
      <c r="AJ631" s="708"/>
      <c r="AK631" s="706"/>
      <c r="AL631" s="838"/>
      <c r="AM631" s="705"/>
      <c r="AN631" s="705"/>
      <c r="AO631" s="838"/>
      <c r="AP631" s="706"/>
      <c r="AQ631" s="838"/>
      <c r="AR631" s="838"/>
      <c r="AS631" s="705"/>
      <c r="AT631" s="838"/>
      <c r="AU631" s="838"/>
      <c r="AV631" s="838"/>
      <c r="AW631" s="838"/>
      <c r="AX631" s="838"/>
      <c r="AY631" s="706"/>
      <c r="AZ631" s="706"/>
      <c r="BA631" s="838"/>
      <c r="BB631" s="838"/>
      <c r="BC631" s="838"/>
      <c r="BD631" s="1542"/>
      <c r="BE631" s="1542"/>
    </row>
    <row r="632" spans="1:57" ht="60" customHeight="1">
      <c r="A632" s="705"/>
      <c r="B632" s="1550"/>
      <c r="C632" s="1550"/>
      <c r="D632" s="838"/>
      <c r="E632" s="1566"/>
      <c r="F632" s="1566"/>
      <c r="G632" s="705"/>
      <c r="H632" s="1528"/>
      <c r="I632" s="838"/>
      <c r="J632" s="705"/>
      <c r="K632" s="838"/>
      <c r="L632" s="838"/>
      <c r="M632" s="1537"/>
      <c r="N632" s="134" t="s">
        <v>2189</v>
      </c>
      <c r="O632" s="134" t="s">
        <v>2532</v>
      </c>
      <c r="P632" s="134">
        <v>5613240</v>
      </c>
      <c r="Q632" s="705"/>
      <c r="R632" s="705"/>
      <c r="S632" s="705"/>
      <c r="T632" s="705"/>
      <c r="U632" s="705"/>
      <c r="V632" s="705"/>
      <c r="W632" s="705"/>
      <c r="X632" s="705"/>
      <c r="Y632" s="708"/>
      <c r="Z632" s="705"/>
      <c r="AA632" s="705"/>
      <c r="AB632" s="705"/>
      <c r="AC632" s="705"/>
      <c r="AD632" s="705"/>
      <c r="AE632" s="705"/>
      <c r="AF632" s="705"/>
      <c r="AG632" s="705"/>
      <c r="AH632" s="705"/>
      <c r="AI632" s="708"/>
      <c r="AJ632" s="708"/>
      <c r="AK632" s="706"/>
      <c r="AL632" s="838"/>
      <c r="AM632" s="705"/>
      <c r="AN632" s="705"/>
      <c r="AO632" s="838"/>
      <c r="AP632" s="706"/>
      <c r="AQ632" s="838"/>
      <c r="AR632" s="838"/>
      <c r="AS632" s="705"/>
      <c r="AT632" s="838"/>
      <c r="AU632" s="838"/>
      <c r="AV632" s="838"/>
      <c r="AW632" s="838"/>
      <c r="AX632" s="838"/>
      <c r="AY632" s="706"/>
      <c r="AZ632" s="706"/>
      <c r="BA632" s="838"/>
      <c r="BB632" s="838"/>
      <c r="BC632" s="838"/>
      <c r="BD632" s="1542"/>
      <c r="BE632" s="1542"/>
    </row>
    <row r="633" spans="1:57" ht="60" customHeight="1">
      <c r="A633" s="695"/>
      <c r="B633" s="1551"/>
      <c r="C633" s="1551"/>
      <c r="D633" s="839"/>
      <c r="E633" s="1565"/>
      <c r="F633" s="1565"/>
      <c r="G633" s="695"/>
      <c r="H633" s="1529"/>
      <c r="I633" s="839"/>
      <c r="J633" s="695"/>
      <c r="K633" s="839"/>
      <c r="L633" s="839"/>
      <c r="M633" s="1538"/>
      <c r="N633" s="134" t="s">
        <v>2533</v>
      </c>
      <c r="O633" s="134" t="s">
        <v>2192</v>
      </c>
      <c r="P633" s="134">
        <v>5870760</v>
      </c>
      <c r="Q633" s="695"/>
      <c r="R633" s="695"/>
      <c r="S633" s="695"/>
      <c r="T633" s="695"/>
      <c r="U633" s="695"/>
      <c r="V633" s="695"/>
      <c r="W633" s="695"/>
      <c r="X633" s="695"/>
      <c r="Y633" s="709"/>
      <c r="Z633" s="695"/>
      <c r="AA633" s="695"/>
      <c r="AB633" s="695"/>
      <c r="AC633" s="695"/>
      <c r="AD633" s="695"/>
      <c r="AE633" s="695"/>
      <c r="AF633" s="695"/>
      <c r="AG633" s="695"/>
      <c r="AH633" s="695"/>
      <c r="AI633" s="709"/>
      <c r="AJ633" s="709"/>
      <c r="AK633" s="703"/>
      <c r="AL633" s="839"/>
      <c r="AM633" s="695"/>
      <c r="AN633" s="695"/>
      <c r="AO633" s="839"/>
      <c r="AP633" s="703"/>
      <c r="AQ633" s="839"/>
      <c r="AR633" s="839"/>
      <c r="AS633" s="695"/>
      <c r="AT633" s="839"/>
      <c r="AU633" s="839"/>
      <c r="AV633" s="839"/>
      <c r="AW633" s="839"/>
      <c r="AX633" s="839"/>
      <c r="AY633" s="703"/>
      <c r="AZ633" s="703"/>
      <c r="BA633" s="839"/>
      <c r="BB633" s="839"/>
      <c r="BC633" s="839"/>
      <c r="BD633" s="1543"/>
      <c r="BE633" s="1543"/>
    </row>
    <row r="634" spans="1:57" ht="90" customHeight="1">
      <c r="A634" s="1534">
        <v>2018</v>
      </c>
      <c r="B634" s="1549">
        <v>43282</v>
      </c>
      <c r="C634" s="1549">
        <v>43373</v>
      </c>
      <c r="D634" s="1535" t="s">
        <v>794</v>
      </c>
      <c r="E634" s="1564" t="s">
        <v>1577</v>
      </c>
      <c r="F634" s="1564" t="s">
        <v>1577</v>
      </c>
      <c r="G634" s="1534" t="s">
        <v>2534</v>
      </c>
      <c r="H634" s="1527">
        <v>55</v>
      </c>
      <c r="I634" s="1474" t="s">
        <v>599</v>
      </c>
      <c r="J634" s="1534" t="s">
        <v>2535</v>
      </c>
      <c r="K634" s="134" t="s">
        <v>2536</v>
      </c>
      <c r="L634" s="134" t="s">
        <v>2014</v>
      </c>
      <c r="M634" s="633" t="s">
        <v>2537</v>
      </c>
      <c r="N634" s="134" t="s">
        <v>1141</v>
      </c>
      <c r="O634" s="134" t="s">
        <v>2538</v>
      </c>
      <c r="P634" s="134">
        <v>97200</v>
      </c>
      <c r="Q634" s="1534" t="s">
        <v>2539</v>
      </c>
      <c r="R634" s="1534" t="s">
        <v>2540</v>
      </c>
      <c r="S634" s="1534" t="s">
        <v>2541</v>
      </c>
      <c r="T634" s="1534" t="s">
        <v>1363</v>
      </c>
      <c r="U634" s="1534" t="s">
        <v>2542</v>
      </c>
      <c r="V634" s="1534" t="s">
        <v>288</v>
      </c>
      <c r="W634" s="1534" t="s">
        <v>51</v>
      </c>
      <c r="X634" s="1534" t="s">
        <v>2534</v>
      </c>
      <c r="Y634" s="1533">
        <v>43343</v>
      </c>
      <c r="Z634" s="1534">
        <v>83793.100000000006</v>
      </c>
      <c r="AA634" s="1534">
        <v>97200</v>
      </c>
      <c r="AB634" s="1534">
        <v>0</v>
      </c>
      <c r="AC634" s="1534">
        <v>97200</v>
      </c>
      <c r="AD634" s="1534" t="s">
        <v>241</v>
      </c>
      <c r="AE634" s="1534" t="s">
        <v>69</v>
      </c>
      <c r="AF634" s="1534" t="s">
        <v>70</v>
      </c>
      <c r="AG634" s="1534" t="s">
        <v>2535</v>
      </c>
      <c r="AH634" s="1534">
        <v>0</v>
      </c>
      <c r="AI634" s="1533">
        <v>43343</v>
      </c>
      <c r="AJ634" s="1533">
        <v>43465</v>
      </c>
      <c r="AK634" s="702" t="s">
        <v>2543</v>
      </c>
      <c r="AL634" s="1474" t="s">
        <v>600</v>
      </c>
      <c r="AM634" s="1534" t="s">
        <v>384</v>
      </c>
      <c r="AN634" s="1534" t="s">
        <v>389</v>
      </c>
      <c r="AO634" s="1535" t="s">
        <v>73</v>
      </c>
      <c r="AP634" s="1474" t="s">
        <v>601</v>
      </c>
      <c r="AQ634" s="1535" t="s">
        <v>73</v>
      </c>
      <c r="AR634" s="1535" t="s">
        <v>573</v>
      </c>
      <c r="AS634" s="1534" t="s">
        <v>293</v>
      </c>
      <c r="AT634" s="1535" t="s">
        <v>566</v>
      </c>
      <c r="AU634" s="1535" t="s">
        <v>566</v>
      </c>
      <c r="AV634" s="1535" t="s">
        <v>566</v>
      </c>
      <c r="AW634" s="1535" t="s">
        <v>2228</v>
      </c>
      <c r="AX634" s="1535" t="s">
        <v>74</v>
      </c>
      <c r="AY634" s="1474" t="s">
        <v>569</v>
      </c>
      <c r="AZ634" s="1474" t="s">
        <v>570</v>
      </c>
      <c r="BA634" s="1535" t="s">
        <v>571</v>
      </c>
      <c r="BB634" s="1535" t="s">
        <v>572</v>
      </c>
      <c r="BC634" s="1535" t="s">
        <v>51</v>
      </c>
      <c r="BD634" s="1541">
        <v>43483</v>
      </c>
      <c r="BE634" s="1541">
        <v>43483</v>
      </c>
    </row>
    <row r="635" spans="1:57" ht="99.75">
      <c r="A635" s="705"/>
      <c r="B635" s="1550"/>
      <c r="C635" s="1550"/>
      <c r="D635" s="838"/>
      <c r="E635" s="1566"/>
      <c r="F635" s="1566"/>
      <c r="G635" s="705"/>
      <c r="H635" s="1528"/>
      <c r="I635" s="838"/>
      <c r="J635" s="705"/>
      <c r="K635" s="1535" t="s">
        <v>61</v>
      </c>
      <c r="L635" s="1535" t="s">
        <v>62</v>
      </c>
      <c r="M635" s="1536" t="s">
        <v>63</v>
      </c>
      <c r="N635" s="134" t="s">
        <v>2544</v>
      </c>
      <c r="O635" s="134" t="s">
        <v>2545</v>
      </c>
      <c r="P635" s="134">
        <v>226200</v>
      </c>
      <c r="Q635" s="705"/>
      <c r="R635" s="705"/>
      <c r="S635" s="705"/>
      <c r="T635" s="705"/>
      <c r="U635" s="705"/>
      <c r="V635" s="705"/>
      <c r="W635" s="705"/>
      <c r="X635" s="705"/>
      <c r="Y635" s="708"/>
      <c r="Z635" s="705"/>
      <c r="AA635" s="705"/>
      <c r="AB635" s="705"/>
      <c r="AC635" s="705"/>
      <c r="AD635" s="705"/>
      <c r="AE635" s="705"/>
      <c r="AF635" s="705"/>
      <c r="AG635" s="705"/>
      <c r="AH635" s="705"/>
      <c r="AI635" s="708"/>
      <c r="AJ635" s="708"/>
      <c r="AK635" s="706"/>
      <c r="AL635" s="838"/>
      <c r="AM635" s="705"/>
      <c r="AN635" s="705"/>
      <c r="AO635" s="838"/>
      <c r="AP635" s="706"/>
      <c r="AQ635" s="838"/>
      <c r="AR635" s="838"/>
      <c r="AS635" s="705"/>
      <c r="AT635" s="838"/>
      <c r="AU635" s="838"/>
      <c r="AV635" s="838"/>
      <c r="AW635" s="838"/>
      <c r="AX635" s="838"/>
      <c r="AY635" s="706"/>
      <c r="AZ635" s="706"/>
      <c r="BA635" s="838"/>
      <c r="BB635" s="838"/>
      <c r="BC635" s="838"/>
      <c r="BD635" s="1542"/>
      <c r="BE635" s="1542"/>
    </row>
    <row r="636" spans="1:57" ht="57">
      <c r="A636" s="695"/>
      <c r="B636" s="1551"/>
      <c r="C636" s="1551"/>
      <c r="D636" s="839"/>
      <c r="E636" s="1565"/>
      <c r="F636" s="1565"/>
      <c r="G636" s="695"/>
      <c r="H636" s="1529"/>
      <c r="I636" s="839"/>
      <c r="J636" s="695"/>
      <c r="K636" s="839"/>
      <c r="L636" s="839"/>
      <c r="M636" s="1538"/>
      <c r="N636" s="134" t="s">
        <v>2546</v>
      </c>
      <c r="O636" s="134" t="s">
        <v>2547</v>
      </c>
      <c r="P636" s="134">
        <v>198360</v>
      </c>
      <c r="Q636" s="695"/>
      <c r="R636" s="695"/>
      <c r="S636" s="695"/>
      <c r="T636" s="695"/>
      <c r="U636" s="695"/>
      <c r="V636" s="695"/>
      <c r="W636" s="695"/>
      <c r="X636" s="695"/>
      <c r="Y636" s="709"/>
      <c r="Z636" s="695"/>
      <c r="AA636" s="695"/>
      <c r="AB636" s="695"/>
      <c r="AC636" s="695"/>
      <c r="AD636" s="695"/>
      <c r="AE636" s="695"/>
      <c r="AF636" s="695"/>
      <c r="AG636" s="695"/>
      <c r="AH636" s="695"/>
      <c r="AI636" s="709"/>
      <c r="AJ636" s="709"/>
      <c r="AK636" s="703"/>
      <c r="AL636" s="839"/>
      <c r="AM636" s="695"/>
      <c r="AN636" s="695"/>
      <c r="AO636" s="839"/>
      <c r="AP636" s="703"/>
      <c r="AQ636" s="839"/>
      <c r="AR636" s="839"/>
      <c r="AS636" s="695"/>
      <c r="AT636" s="839"/>
      <c r="AU636" s="839"/>
      <c r="AV636" s="839"/>
      <c r="AW636" s="839"/>
      <c r="AX636" s="839"/>
      <c r="AY636" s="703"/>
      <c r="AZ636" s="703"/>
      <c r="BA636" s="839"/>
      <c r="BB636" s="839"/>
      <c r="BC636" s="839"/>
      <c r="BD636" s="1543"/>
      <c r="BE636" s="1543"/>
    </row>
    <row r="637" spans="1:57" ht="135">
      <c r="A637" s="636">
        <v>2018</v>
      </c>
      <c r="B637" s="143">
        <v>43282</v>
      </c>
      <c r="C637" s="143">
        <v>43373</v>
      </c>
      <c r="D637" s="630" t="s">
        <v>794</v>
      </c>
      <c r="E637" s="628" t="s">
        <v>1577</v>
      </c>
      <c r="F637" s="628" t="s">
        <v>1577</v>
      </c>
      <c r="G637" s="636" t="s">
        <v>2548</v>
      </c>
      <c r="H637" s="131" t="s">
        <v>279</v>
      </c>
      <c r="I637" s="632" t="s">
        <v>599</v>
      </c>
      <c r="J637" s="636" t="s">
        <v>2549</v>
      </c>
      <c r="K637" s="134" t="s">
        <v>61</v>
      </c>
      <c r="L637" s="134" t="s">
        <v>62</v>
      </c>
      <c r="M637" s="633" t="s">
        <v>63</v>
      </c>
      <c r="N637" s="134" t="s">
        <v>2550</v>
      </c>
      <c r="O637" s="134" t="s">
        <v>2551</v>
      </c>
      <c r="P637" s="134">
        <v>113680</v>
      </c>
      <c r="Q637" s="636" t="s">
        <v>61</v>
      </c>
      <c r="R637" s="636" t="s">
        <v>1579</v>
      </c>
      <c r="S637" s="636" t="s">
        <v>1579</v>
      </c>
      <c r="T637" s="636" t="s">
        <v>316</v>
      </c>
      <c r="U637" s="636" t="s">
        <v>2552</v>
      </c>
      <c r="V637" s="636" t="s">
        <v>288</v>
      </c>
      <c r="W637" s="636" t="s">
        <v>51</v>
      </c>
      <c r="X637" s="636" t="s">
        <v>2548</v>
      </c>
      <c r="Y637" s="637">
        <v>43342</v>
      </c>
      <c r="Z637" s="636">
        <v>113680</v>
      </c>
      <c r="AA637" s="636">
        <v>113680</v>
      </c>
      <c r="AB637" s="636">
        <v>0</v>
      </c>
      <c r="AC637" s="636">
        <v>113680</v>
      </c>
      <c r="AD637" s="636" t="s">
        <v>241</v>
      </c>
      <c r="AE637" s="636" t="s">
        <v>69</v>
      </c>
      <c r="AF637" s="636" t="s">
        <v>70</v>
      </c>
      <c r="AG637" s="636" t="s">
        <v>2549</v>
      </c>
      <c r="AH637" s="636">
        <v>0</v>
      </c>
      <c r="AI637" s="637">
        <v>43353</v>
      </c>
      <c r="AJ637" s="637">
        <v>43465</v>
      </c>
      <c r="AK637" s="638" t="s">
        <v>2553</v>
      </c>
      <c r="AL637" s="632" t="s">
        <v>600</v>
      </c>
      <c r="AM637" s="636" t="s">
        <v>384</v>
      </c>
      <c r="AN637" s="636" t="s">
        <v>389</v>
      </c>
      <c r="AO637" s="630" t="s">
        <v>73</v>
      </c>
      <c r="AP637" s="136" t="s">
        <v>601</v>
      </c>
      <c r="AQ637" s="134" t="s">
        <v>73</v>
      </c>
      <c r="AR637" s="630" t="s">
        <v>573</v>
      </c>
      <c r="AS637" s="636" t="s">
        <v>293</v>
      </c>
      <c r="AT637" s="630" t="s">
        <v>566</v>
      </c>
      <c r="AU637" s="630" t="s">
        <v>566</v>
      </c>
      <c r="AV637" s="630" t="s">
        <v>566</v>
      </c>
      <c r="AW637" s="630" t="s">
        <v>2228</v>
      </c>
      <c r="AX637" s="630" t="s">
        <v>74</v>
      </c>
      <c r="AY637" s="632" t="s">
        <v>569</v>
      </c>
      <c r="AZ637" s="632" t="s">
        <v>570</v>
      </c>
      <c r="BA637" s="630" t="s">
        <v>571</v>
      </c>
      <c r="BB637" s="630" t="s">
        <v>572</v>
      </c>
      <c r="BC637" s="630" t="s">
        <v>51</v>
      </c>
      <c r="BD637" s="629">
        <v>43483</v>
      </c>
      <c r="BE637" s="629">
        <v>43483</v>
      </c>
    </row>
    <row r="638" spans="1:57" ht="85.5">
      <c r="A638" s="636">
        <v>2018</v>
      </c>
      <c r="B638" s="143">
        <v>43282</v>
      </c>
      <c r="C638" s="143">
        <v>43373</v>
      </c>
      <c r="D638" s="630" t="s">
        <v>794</v>
      </c>
      <c r="E638" s="628" t="s">
        <v>1577</v>
      </c>
      <c r="F638" s="628" t="s">
        <v>1577</v>
      </c>
      <c r="G638" s="636" t="s">
        <v>2554</v>
      </c>
      <c r="H638" s="131">
        <v>55</v>
      </c>
      <c r="I638" s="632" t="s">
        <v>599</v>
      </c>
      <c r="J638" s="636" t="s">
        <v>2555</v>
      </c>
      <c r="K638" s="134" t="s">
        <v>61</v>
      </c>
      <c r="L638" s="134" t="s">
        <v>62</v>
      </c>
      <c r="M638" s="633" t="s">
        <v>63</v>
      </c>
      <c r="N638" s="134" t="s">
        <v>2556</v>
      </c>
      <c r="O638" s="134" t="s">
        <v>2557</v>
      </c>
      <c r="P638" s="134">
        <v>404260</v>
      </c>
      <c r="Q638" s="636" t="s">
        <v>61</v>
      </c>
      <c r="R638" s="636" t="s">
        <v>1579</v>
      </c>
      <c r="S638" s="636" t="s">
        <v>1579</v>
      </c>
      <c r="T638" s="636" t="s">
        <v>289</v>
      </c>
      <c r="U638" s="636" t="s">
        <v>2558</v>
      </c>
      <c r="V638" s="636" t="s">
        <v>171</v>
      </c>
      <c r="W638" s="636" t="s">
        <v>51</v>
      </c>
      <c r="X638" s="636" t="s">
        <v>2554</v>
      </c>
      <c r="Y638" s="637">
        <v>43343</v>
      </c>
      <c r="Z638" s="636">
        <v>348500</v>
      </c>
      <c r="AA638" s="636">
        <v>404260</v>
      </c>
      <c r="AB638" s="636">
        <v>40426</v>
      </c>
      <c r="AC638" s="636">
        <v>404260</v>
      </c>
      <c r="AD638" s="636" t="s">
        <v>241</v>
      </c>
      <c r="AE638" s="636" t="s">
        <v>69</v>
      </c>
      <c r="AF638" s="636" t="s">
        <v>70</v>
      </c>
      <c r="AG638" s="636" t="s">
        <v>2555</v>
      </c>
      <c r="AH638" s="636">
        <v>52275</v>
      </c>
      <c r="AI638" s="637">
        <v>43343</v>
      </c>
      <c r="AJ638" s="637">
        <v>43465</v>
      </c>
      <c r="AK638" s="638" t="s">
        <v>2559</v>
      </c>
      <c r="AL638" s="632" t="s">
        <v>600</v>
      </c>
      <c r="AM638" s="636" t="s">
        <v>384</v>
      </c>
      <c r="AN638" s="636" t="s">
        <v>389</v>
      </c>
      <c r="AO638" s="630" t="s">
        <v>73</v>
      </c>
      <c r="AP638" s="136" t="s">
        <v>601</v>
      </c>
      <c r="AQ638" s="134" t="s">
        <v>73</v>
      </c>
      <c r="AR638" s="630" t="s">
        <v>573</v>
      </c>
      <c r="AS638" s="636" t="s">
        <v>293</v>
      </c>
      <c r="AT638" s="630" t="s">
        <v>566</v>
      </c>
      <c r="AU638" s="630" t="s">
        <v>566</v>
      </c>
      <c r="AV638" s="630" t="s">
        <v>566</v>
      </c>
      <c r="AW638" s="630" t="s">
        <v>2228</v>
      </c>
      <c r="AX638" s="630" t="s">
        <v>74</v>
      </c>
      <c r="AY638" s="632" t="s">
        <v>569</v>
      </c>
      <c r="AZ638" s="632" t="s">
        <v>570</v>
      </c>
      <c r="BA638" s="630" t="s">
        <v>571</v>
      </c>
      <c r="BB638" s="630" t="s">
        <v>572</v>
      </c>
      <c r="BC638" s="630" t="s">
        <v>51</v>
      </c>
      <c r="BD638" s="629">
        <v>43483</v>
      </c>
      <c r="BE638" s="629">
        <v>43483</v>
      </c>
    </row>
    <row r="639" spans="1:57" ht="54.95" customHeight="1">
      <c r="A639" s="1534">
        <v>2018</v>
      </c>
      <c r="B639" s="1549">
        <v>43282</v>
      </c>
      <c r="C639" s="1549">
        <v>43373</v>
      </c>
      <c r="D639" s="1535" t="s">
        <v>794</v>
      </c>
      <c r="E639" s="1564" t="s">
        <v>1577</v>
      </c>
      <c r="F639" s="1564" t="s">
        <v>1577</v>
      </c>
      <c r="G639" s="1534" t="s">
        <v>2560</v>
      </c>
      <c r="H639" s="1527" t="s">
        <v>382</v>
      </c>
      <c r="I639" s="1474" t="s">
        <v>599</v>
      </c>
      <c r="J639" s="1534" t="s">
        <v>2561</v>
      </c>
      <c r="K639" s="1535" t="s">
        <v>61</v>
      </c>
      <c r="L639" s="1535" t="s">
        <v>62</v>
      </c>
      <c r="M639" s="1536" t="s">
        <v>63</v>
      </c>
      <c r="N639" s="134" t="s">
        <v>2562</v>
      </c>
      <c r="O639" s="134" t="s">
        <v>2563</v>
      </c>
      <c r="P639" s="134">
        <v>673724.54</v>
      </c>
      <c r="Q639" s="1534" t="s">
        <v>61</v>
      </c>
      <c r="R639" s="1534" t="s">
        <v>1579</v>
      </c>
      <c r="S639" s="1534" t="s">
        <v>1579</v>
      </c>
      <c r="T639" s="1534" t="s">
        <v>2564</v>
      </c>
      <c r="U639" s="1534" t="s">
        <v>2565</v>
      </c>
      <c r="V639" s="1534" t="s">
        <v>288</v>
      </c>
      <c r="W639" s="1534" t="s">
        <v>51</v>
      </c>
      <c r="X639" s="1534" t="s">
        <v>2560</v>
      </c>
      <c r="Y639" s="1533">
        <v>43349</v>
      </c>
      <c r="Z639" s="1534">
        <v>580797.02</v>
      </c>
      <c r="AA639" s="1534">
        <v>673724.54</v>
      </c>
      <c r="AB639" s="1534">
        <v>0</v>
      </c>
      <c r="AC639" s="1534">
        <v>673724.54</v>
      </c>
      <c r="AD639" s="1534" t="s">
        <v>241</v>
      </c>
      <c r="AE639" s="1534" t="s">
        <v>69</v>
      </c>
      <c r="AF639" s="1534" t="s">
        <v>70</v>
      </c>
      <c r="AG639" s="1534" t="s">
        <v>2561</v>
      </c>
      <c r="AH639" s="1534">
        <v>87119.55</v>
      </c>
      <c r="AI639" s="1533">
        <v>43349</v>
      </c>
      <c r="AJ639" s="1533">
        <v>43465</v>
      </c>
      <c r="AK639" s="702" t="s">
        <v>2566</v>
      </c>
      <c r="AL639" s="1474" t="s">
        <v>600</v>
      </c>
      <c r="AM639" s="1534" t="s">
        <v>384</v>
      </c>
      <c r="AN639" s="1534" t="s">
        <v>389</v>
      </c>
      <c r="AO639" s="1535" t="s">
        <v>73</v>
      </c>
      <c r="AP639" s="1474" t="s">
        <v>601</v>
      </c>
      <c r="AQ639" s="1535" t="s">
        <v>73</v>
      </c>
      <c r="AR639" s="1535" t="s">
        <v>573</v>
      </c>
      <c r="AS639" s="1534" t="s">
        <v>293</v>
      </c>
      <c r="AT639" s="1535" t="s">
        <v>566</v>
      </c>
      <c r="AU639" s="1535" t="s">
        <v>566</v>
      </c>
      <c r="AV639" s="1535" t="s">
        <v>566</v>
      </c>
      <c r="AW639" s="1535" t="s">
        <v>2228</v>
      </c>
      <c r="AX639" s="1535" t="s">
        <v>74</v>
      </c>
      <c r="AY639" s="1474" t="s">
        <v>569</v>
      </c>
      <c r="AZ639" s="1474" t="s">
        <v>570</v>
      </c>
      <c r="BA639" s="1535" t="s">
        <v>571</v>
      </c>
      <c r="BB639" s="1535" t="s">
        <v>572</v>
      </c>
      <c r="BC639" s="1535" t="s">
        <v>51</v>
      </c>
      <c r="BD639" s="1541">
        <v>43483</v>
      </c>
      <c r="BE639" s="1541">
        <v>43483</v>
      </c>
    </row>
    <row r="640" spans="1:57" ht="54.95" customHeight="1">
      <c r="A640" s="705"/>
      <c r="B640" s="1550"/>
      <c r="C640" s="1550"/>
      <c r="D640" s="838"/>
      <c r="E640" s="1566"/>
      <c r="F640" s="1566"/>
      <c r="G640" s="705"/>
      <c r="H640" s="1528"/>
      <c r="I640" s="838"/>
      <c r="J640" s="705"/>
      <c r="K640" s="838"/>
      <c r="L640" s="838"/>
      <c r="M640" s="1537"/>
      <c r="N640" s="134" t="s">
        <v>2567</v>
      </c>
      <c r="O640" s="134" t="s">
        <v>2568</v>
      </c>
      <c r="P640" s="134">
        <v>851440</v>
      </c>
      <c r="Q640" s="705"/>
      <c r="R640" s="705"/>
      <c r="S640" s="705"/>
      <c r="T640" s="705"/>
      <c r="U640" s="705"/>
      <c r="V640" s="705"/>
      <c r="W640" s="705"/>
      <c r="X640" s="705"/>
      <c r="Y640" s="708"/>
      <c r="Z640" s="705"/>
      <c r="AA640" s="705"/>
      <c r="AB640" s="705"/>
      <c r="AC640" s="705"/>
      <c r="AD640" s="705"/>
      <c r="AE640" s="705"/>
      <c r="AF640" s="705"/>
      <c r="AG640" s="705"/>
      <c r="AH640" s="705"/>
      <c r="AI640" s="708"/>
      <c r="AJ640" s="708"/>
      <c r="AK640" s="706"/>
      <c r="AL640" s="838"/>
      <c r="AM640" s="705"/>
      <c r="AN640" s="705"/>
      <c r="AO640" s="838"/>
      <c r="AP640" s="706"/>
      <c r="AQ640" s="838"/>
      <c r="AR640" s="838"/>
      <c r="AS640" s="705"/>
      <c r="AT640" s="838"/>
      <c r="AU640" s="838"/>
      <c r="AV640" s="838"/>
      <c r="AW640" s="838"/>
      <c r="AX640" s="838"/>
      <c r="AY640" s="706"/>
      <c r="AZ640" s="706"/>
      <c r="BA640" s="838"/>
      <c r="BB640" s="838"/>
      <c r="BC640" s="838"/>
      <c r="BD640" s="1542"/>
      <c r="BE640" s="1542"/>
    </row>
    <row r="641" spans="1:58" ht="54.95" customHeight="1">
      <c r="A641" s="695"/>
      <c r="B641" s="1551"/>
      <c r="C641" s="1551"/>
      <c r="D641" s="839"/>
      <c r="E641" s="1565"/>
      <c r="F641" s="1565"/>
      <c r="G641" s="695"/>
      <c r="H641" s="1529"/>
      <c r="I641" s="839"/>
      <c r="J641" s="695"/>
      <c r="K641" s="839"/>
      <c r="L641" s="839"/>
      <c r="M641" s="1538"/>
      <c r="N641" s="134" t="s">
        <v>2569</v>
      </c>
      <c r="O641" s="134" t="s">
        <v>2570</v>
      </c>
      <c r="P641" s="134">
        <v>888560</v>
      </c>
      <c r="Q641" s="695"/>
      <c r="R641" s="695"/>
      <c r="S641" s="695"/>
      <c r="T641" s="695"/>
      <c r="U641" s="695"/>
      <c r="V641" s="695"/>
      <c r="W641" s="695"/>
      <c r="X641" s="695"/>
      <c r="Y641" s="709"/>
      <c r="Z641" s="695"/>
      <c r="AA641" s="695"/>
      <c r="AB641" s="695"/>
      <c r="AC641" s="695"/>
      <c r="AD641" s="695"/>
      <c r="AE641" s="695"/>
      <c r="AF641" s="695"/>
      <c r="AG641" s="695"/>
      <c r="AH641" s="695"/>
      <c r="AI641" s="709"/>
      <c r="AJ641" s="709"/>
      <c r="AK641" s="703"/>
      <c r="AL641" s="839"/>
      <c r="AM641" s="695"/>
      <c r="AN641" s="695"/>
      <c r="AO641" s="839"/>
      <c r="AP641" s="703"/>
      <c r="AQ641" s="839"/>
      <c r="AR641" s="839"/>
      <c r="AS641" s="695"/>
      <c r="AT641" s="839"/>
      <c r="AU641" s="839"/>
      <c r="AV641" s="839"/>
      <c r="AW641" s="839"/>
      <c r="AX641" s="839"/>
      <c r="AY641" s="703"/>
      <c r="AZ641" s="703"/>
      <c r="BA641" s="839"/>
      <c r="BB641" s="839"/>
      <c r="BC641" s="839"/>
      <c r="BD641" s="1543"/>
      <c r="BE641" s="1543"/>
    </row>
    <row r="642" spans="1:58" ht="54.95" customHeight="1">
      <c r="A642" s="1534">
        <v>2018</v>
      </c>
      <c r="B642" s="1549">
        <v>43282</v>
      </c>
      <c r="C642" s="1549">
        <v>43373</v>
      </c>
      <c r="D642" s="1535" t="s">
        <v>794</v>
      </c>
      <c r="E642" s="1564" t="s">
        <v>1577</v>
      </c>
      <c r="F642" s="1564" t="s">
        <v>1577</v>
      </c>
      <c r="G642" s="1534" t="s">
        <v>2571</v>
      </c>
      <c r="H642" s="1527" t="s">
        <v>382</v>
      </c>
      <c r="I642" s="1474" t="s">
        <v>599</v>
      </c>
      <c r="J642" s="1534" t="s">
        <v>2572</v>
      </c>
      <c r="K642" s="134" t="s">
        <v>61</v>
      </c>
      <c r="L642" s="134" t="s">
        <v>62</v>
      </c>
      <c r="M642" s="633" t="s">
        <v>63</v>
      </c>
      <c r="N642" s="134" t="s">
        <v>2573</v>
      </c>
      <c r="O642" s="134" t="s">
        <v>2574</v>
      </c>
      <c r="P642" s="134">
        <v>700000.84</v>
      </c>
      <c r="Q642" s="1534" t="s">
        <v>61</v>
      </c>
      <c r="R642" s="1534" t="s">
        <v>1579</v>
      </c>
      <c r="S642" s="1534" t="s">
        <v>1579</v>
      </c>
      <c r="T642" s="1534" t="s">
        <v>2575</v>
      </c>
      <c r="U642" s="1470" t="s">
        <v>2576</v>
      </c>
      <c r="V642" s="1534" t="s">
        <v>288</v>
      </c>
      <c r="W642" s="1534" t="s">
        <v>51</v>
      </c>
      <c r="X642" s="1534" t="s">
        <v>2571</v>
      </c>
      <c r="Y642" s="1533">
        <v>43389</v>
      </c>
      <c r="Z642" s="1534">
        <v>603449</v>
      </c>
      <c r="AA642" s="1534">
        <v>700000.84</v>
      </c>
      <c r="AB642" s="1534">
        <v>0</v>
      </c>
      <c r="AC642" s="1534">
        <v>700000.84</v>
      </c>
      <c r="AD642" s="1534" t="s">
        <v>241</v>
      </c>
      <c r="AE642" s="1534" t="s">
        <v>69</v>
      </c>
      <c r="AF642" s="1534" t="s">
        <v>70</v>
      </c>
      <c r="AG642" s="1534" t="s">
        <v>2572</v>
      </c>
      <c r="AH642" s="1534">
        <v>90517.35</v>
      </c>
      <c r="AI642" s="1533">
        <v>43389</v>
      </c>
      <c r="AJ642" s="1533">
        <v>43465</v>
      </c>
      <c r="AK642" s="702" t="s">
        <v>2577</v>
      </c>
      <c r="AL642" s="1474" t="s">
        <v>600</v>
      </c>
      <c r="AM642" s="1534" t="s">
        <v>384</v>
      </c>
      <c r="AN642" s="1534" t="s">
        <v>389</v>
      </c>
      <c r="AO642" s="1535" t="s">
        <v>73</v>
      </c>
      <c r="AP642" s="1474" t="s">
        <v>601</v>
      </c>
      <c r="AQ642" s="1535" t="s">
        <v>73</v>
      </c>
      <c r="AR642" s="1535" t="s">
        <v>573</v>
      </c>
      <c r="AS642" s="1534" t="s">
        <v>293</v>
      </c>
      <c r="AT642" s="1535" t="s">
        <v>566</v>
      </c>
      <c r="AU642" s="1535" t="s">
        <v>566</v>
      </c>
      <c r="AV642" s="1535" t="s">
        <v>566</v>
      </c>
      <c r="AW642" s="1535" t="s">
        <v>2228</v>
      </c>
      <c r="AX642" s="1535" t="s">
        <v>74</v>
      </c>
      <c r="AY642" s="1474" t="s">
        <v>569</v>
      </c>
      <c r="AZ642" s="1474" t="s">
        <v>570</v>
      </c>
      <c r="BA642" s="1535" t="s">
        <v>571</v>
      </c>
      <c r="BB642" s="1535" t="s">
        <v>572</v>
      </c>
      <c r="BC642" s="1535" t="s">
        <v>51</v>
      </c>
      <c r="BD642" s="1541">
        <v>43483</v>
      </c>
      <c r="BE642" s="1541">
        <v>43483</v>
      </c>
    </row>
    <row r="643" spans="1:58" ht="54.95" customHeight="1">
      <c r="A643" s="705"/>
      <c r="B643" s="1550"/>
      <c r="C643" s="1550"/>
      <c r="D643" s="838"/>
      <c r="E643" s="1566"/>
      <c r="F643" s="1566"/>
      <c r="G643" s="705"/>
      <c r="H643" s="1528"/>
      <c r="I643" s="838"/>
      <c r="J643" s="705"/>
      <c r="K643" s="134" t="s">
        <v>2578</v>
      </c>
      <c r="L643" s="134" t="s">
        <v>2579</v>
      </c>
      <c r="M643" s="633" t="s">
        <v>2580</v>
      </c>
      <c r="N643" s="134" t="s">
        <v>1141</v>
      </c>
      <c r="O643" s="134" t="s">
        <v>2581</v>
      </c>
      <c r="P643" s="134">
        <v>780000.01</v>
      </c>
      <c r="Q643" s="705"/>
      <c r="R643" s="705"/>
      <c r="S643" s="705"/>
      <c r="T643" s="705"/>
      <c r="U643" s="1471"/>
      <c r="V643" s="705"/>
      <c r="W643" s="705"/>
      <c r="X643" s="705"/>
      <c r="Y643" s="708"/>
      <c r="Z643" s="705"/>
      <c r="AA643" s="705"/>
      <c r="AB643" s="705"/>
      <c r="AC643" s="705"/>
      <c r="AD643" s="705"/>
      <c r="AE643" s="705"/>
      <c r="AF643" s="705"/>
      <c r="AG643" s="705"/>
      <c r="AH643" s="705"/>
      <c r="AI643" s="708"/>
      <c r="AJ643" s="708"/>
      <c r="AK643" s="706"/>
      <c r="AL643" s="838"/>
      <c r="AM643" s="705"/>
      <c r="AN643" s="705"/>
      <c r="AO643" s="838"/>
      <c r="AP643" s="706"/>
      <c r="AQ643" s="838"/>
      <c r="AR643" s="838"/>
      <c r="AS643" s="705"/>
      <c r="AT643" s="838"/>
      <c r="AU643" s="838"/>
      <c r="AV643" s="838"/>
      <c r="AW643" s="838"/>
      <c r="AX643" s="838"/>
      <c r="AY643" s="706"/>
      <c r="AZ643" s="706"/>
      <c r="BA643" s="838"/>
      <c r="BB643" s="838"/>
      <c r="BC643" s="838"/>
      <c r="BD643" s="1542"/>
      <c r="BE643" s="1542"/>
    </row>
    <row r="644" spans="1:58" ht="54.95" customHeight="1">
      <c r="A644" s="695"/>
      <c r="B644" s="1551"/>
      <c r="C644" s="1551"/>
      <c r="D644" s="839"/>
      <c r="E644" s="1565"/>
      <c r="F644" s="1565"/>
      <c r="G644" s="695"/>
      <c r="H644" s="1529"/>
      <c r="I644" s="839"/>
      <c r="J644" s="695"/>
      <c r="K644" s="134" t="s">
        <v>2582</v>
      </c>
      <c r="L644" s="134" t="s">
        <v>2196</v>
      </c>
      <c r="M644" s="633" t="s">
        <v>2583</v>
      </c>
      <c r="N644" s="134" t="s">
        <v>1141</v>
      </c>
      <c r="O644" s="134" t="s">
        <v>2584</v>
      </c>
      <c r="P644" s="134">
        <v>749999.97</v>
      </c>
      <c r="Q644" s="695"/>
      <c r="R644" s="695"/>
      <c r="S644" s="695"/>
      <c r="T644" s="695"/>
      <c r="U644" s="1472"/>
      <c r="V644" s="695"/>
      <c r="W644" s="695"/>
      <c r="X644" s="695"/>
      <c r="Y644" s="709"/>
      <c r="Z644" s="695"/>
      <c r="AA644" s="695"/>
      <c r="AB644" s="695"/>
      <c r="AC644" s="695"/>
      <c r="AD644" s="695"/>
      <c r="AE644" s="695"/>
      <c r="AF644" s="695"/>
      <c r="AG644" s="695"/>
      <c r="AH644" s="695"/>
      <c r="AI644" s="709"/>
      <c r="AJ644" s="709"/>
      <c r="AK644" s="703"/>
      <c r="AL644" s="839"/>
      <c r="AM644" s="695"/>
      <c r="AN644" s="695"/>
      <c r="AO644" s="839"/>
      <c r="AP644" s="703"/>
      <c r="AQ644" s="839"/>
      <c r="AR644" s="839"/>
      <c r="AS644" s="695"/>
      <c r="AT644" s="839"/>
      <c r="AU644" s="839"/>
      <c r="AV644" s="839"/>
      <c r="AW644" s="839"/>
      <c r="AX644" s="839"/>
      <c r="AY644" s="703"/>
      <c r="AZ644" s="703"/>
      <c r="BA644" s="839"/>
      <c r="BB644" s="839"/>
      <c r="BC644" s="839"/>
      <c r="BD644" s="1543"/>
      <c r="BE644" s="1543"/>
    </row>
    <row r="645" spans="1:58" ht="105">
      <c r="A645" s="636">
        <v>2018</v>
      </c>
      <c r="B645" s="143">
        <v>43282</v>
      </c>
      <c r="C645" s="143">
        <v>43373</v>
      </c>
      <c r="D645" s="630" t="s">
        <v>794</v>
      </c>
      <c r="E645" s="628" t="s">
        <v>1577</v>
      </c>
      <c r="F645" s="628" t="s">
        <v>1577</v>
      </c>
      <c r="G645" s="636" t="s">
        <v>2585</v>
      </c>
      <c r="H645" s="131" t="s">
        <v>840</v>
      </c>
      <c r="I645" s="632" t="s">
        <v>599</v>
      </c>
      <c r="J645" s="636" t="s">
        <v>2586</v>
      </c>
      <c r="K645" s="134" t="s">
        <v>61</v>
      </c>
      <c r="L645" s="134" t="s">
        <v>62</v>
      </c>
      <c r="M645" s="633" t="s">
        <v>63</v>
      </c>
      <c r="N645" s="134" t="s">
        <v>2587</v>
      </c>
      <c r="O645" s="134" t="s">
        <v>2035</v>
      </c>
      <c r="P645" s="134">
        <v>12706865.67</v>
      </c>
      <c r="Q645" s="636" t="s">
        <v>61</v>
      </c>
      <c r="R645" s="636" t="s">
        <v>1579</v>
      </c>
      <c r="S645" s="636" t="s">
        <v>1579</v>
      </c>
      <c r="T645" s="636" t="s">
        <v>267</v>
      </c>
      <c r="U645" s="631" t="s">
        <v>1539</v>
      </c>
      <c r="V645" s="636" t="s">
        <v>171</v>
      </c>
      <c r="W645" s="636" t="s">
        <v>51</v>
      </c>
      <c r="X645" s="636" t="s">
        <v>2585</v>
      </c>
      <c r="Y645" s="637">
        <v>43343</v>
      </c>
      <c r="Z645" s="636">
        <v>10954194.539999999</v>
      </c>
      <c r="AA645" s="636">
        <v>12706865.67</v>
      </c>
      <c r="AB645" s="636">
        <v>0</v>
      </c>
      <c r="AC645" s="636">
        <v>12706865.67</v>
      </c>
      <c r="AD645" s="636" t="s">
        <v>241</v>
      </c>
      <c r="AE645" s="636" t="s">
        <v>69</v>
      </c>
      <c r="AF645" s="636" t="s">
        <v>70</v>
      </c>
      <c r="AG645" s="636" t="s">
        <v>2586</v>
      </c>
      <c r="AH645" s="636">
        <v>1643129.18</v>
      </c>
      <c r="AI645" s="637">
        <v>43343</v>
      </c>
      <c r="AJ645" s="637">
        <v>43465</v>
      </c>
      <c r="AK645" s="638" t="s">
        <v>2588</v>
      </c>
      <c r="AL645" s="632" t="s">
        <v>600</v>
      </c>
      <c r="AM645" s="636" t="s">
        <v>384</v>
      </c>
      <c r="AN645" s="636" t="s">
        <v>389</v>
      </c>
      <c r="AO645" s="630" t="s">
        <v>73</v>
      </c>
      <c r="AP645" s="136" t="s">
        <v>601</v>
      </c>
      <c r="AQ645" s="134" t="s">
        <v>73</v>
      </c>
      <c r="AR645" s="630" t="s">
        <v>573</v>
      </c>
      <c r="AS645" s="636" t="s">
        <v>293</v>
      </c>
      <c r="AT645" s="630" t="s">
        <v>566</v>
      </c>
      <c r="AU645" s="630" t="s">
        <v>566</v>
      </c>
      <c r="AV645" s="630" t="s">
        <v>566</v>
      </c>
      <c r="AW645" s="630" t="s">
        <v>2228</v>
      </c>
      <c r="AX645" s="630" t="s">
        <v>74</v>
      </c>
      <c r="AY645" s="632" t="s">
        <v>569</v>
      </c>
      <c r="AZ645" s="632" t="s">
        <v>570</v>
      </c>
      <c r="BA645" s="630" t="s">
        <v>571</v>
      </c>
      <c r="BB645" s="630" t="s">
        <v>572</v>
      </c>
      <c r="BC645" s="630" t="s">
        <v>51</v>
      </c>
      <c r="BD645" s="629">
        <v>43483</v>
      </c>
      <c r="BE645" s="629">
        <v>43483</v>
      </c>
    </row>
    <row r="646" spans="1:58" ht="50.1" customHeight="1">
      <c r="A646" s="1534">
        <v>2018</v>
      </c>
      <c r="B646" s="1549">
        <v>43282</v>
      </c>
      <c r="C646" s="1549">
        <v>43373</v>
      </c>
      <c r="D646" s="1535" t="s">
        <v>794</v>
      </c>
      <c r="E646" s="1564" t="s">
        <v>1577</v>
      </c>
      <c r="F646" s="1564" t="s">
        <v>1577</v>
      </c>
      <c r="G646" s="1534" t="s">
        <v>2589</v>
      </c>
      <c r="H646" s="1527" t="s">
        <v>393</v>
      </c>
      <c r="I646" s="1474" t="s">
        <v>599</v>
      </c>
      <c r="J646" s="1534" t="s">
        <v>139</v>
      </c>
      <c r="K646" s="1535" t="s">
        <v>61</v>
      </c>
      <c r="L646" s="1535" t="s">
        <v>62</v>
      </c>
      <c r="M646" s="1536" t="s">
        <v>63</v>
      </c>
      <c r="N646" s="134" t="s">
        <v>2590</v>
      </c>
      <c r="O646" s="138" t="s">
        <v>2023</v>
      </c>
      <c r="P646" s="138">
        <v>698810.92</v>
      </c>
      <c r="Q646" s="1534" t="s">
        <v>61</v>
      </c>
      <c r="R646" s="1534" t="s">
        <v>1579</v>
      </c>
      <c r="S646" s="1534" t="s">
        <v>1579</v>
      </c>
      <c r="T646" s="1534" t="s">
        <v>623</v>
      </c>
      <c r="U646" s="1534" t="s">
        <v>1636</v>
      </c>
      <c r="V646" s="1534" t="s">
        <v>171</v>
      </c>
      <c r="W646" s="1534" t="s">
        <v>51</v>
      </c>
      <c r="X646" s="1534" t="s">
        <v>2589</v>
      </c>
      <c r="Y646" s="1533">
        <v>43349</v>
      </c>
      <c r="Z646" s="1534">
        <v>602423.19999999995</v>
      </c>
      <c r="AA646" s="1534">
        <v>698810.92</v>
      </c>
      <c r="AB646" s="1534">
        <v>0</v>
      </c>
      <c r="AC646" s="1534">
        <v>698810.92</v>
      </c>
      <c r="AD646" s="1534" t="s">
        <v>241</v>
      </c>
      <c r="AE646" s="1534" t="s">
        <v>69</v>
      </c>
      <c r="AF646" s="1534" t="s">
        <v>70</v>
      </c>
      <c r="AG646" s="1534" t="s">
        <v>139</v>
      </c>
      <c r="AH646" s="1534">
        <v>90363.48</v>
      </c>
      <c r="AI646" s="1533">
        <v>43349</v>
      </c>
      <c r="AJ646" s="1533">
        <v>43465</v>
      </c>
      <c r="AK646" s="702" t="s">
        <v>3049</v>
      </c>
      <c r="AL646" s="1474" t="s">
        <v>600</v>
      </c>
      <c r="AM646" s="1534" t="s">
        <v>384</v>
      </c>
      <c r="AN646" s="1534" t="s">
        <v>389</v>
      </c>
      <c r="AO646" s="1535" t="s">
        <v>73</v>
      </c>
      <c r="AP646" s="1474" t="s">
        <v>601</v>
      </c>
      <c r="AQ646" s="1535" t="s">
        <v>73</v>
      </c>
      <c r="AR646" s="1535" t="s">
        <v>573</v>
      </c>
      <c r="AS646" s="1534" t="s">
        <v>293</v>
      </c>
      <c r="AT646" s="1535" t="s">
        <v>566</v>
      </c>
      <c r="AU646" s="1535" t="s">
        <v>566</v>
      </c>
      <c r="AV646" s="1535" t="s">
        <v>566</v>
      </c>
      <c r="AW646" s="1535" t="s">
        <v>2228</v>
      </c>
      <c r="AX646" s="1535" t="s">
        <v>74</v>
      </c>
      <c r="AY646" s="1474" t="s">
        <v>569</v>
      </c>
      <c r="AZ646" s="1474" t="s">
        <v>570</v>
      </c>
      <c r="BA646" s="1535" t="s">
        <v>571</v>
      </c>
      <c r="BB646" s="1535" t="s">
        <v>572</v>
      </c>
      <c r="BC646" s="1535" t="s">
        <v>51</v>
      </c>
      <c r="BD646" s="1541">
        <v>43483</v>
      </c>
      <c r="BE646" s="1541">
        <v>43483</v>
      </c>
    </row>
    <row r="647" spans="1:58" ht="50.1" customHeight="1">
      <c r="A647" s="705"/>
      <c r="B647" s="1550"/>
      <c r="C647" s="1550"/>
      <c r="D647" s="838"/>
      <c r="E647" s="1566"/>
      <c r="F647" s="1566"/>
      <c r="G647" s="705"/>
      <c r="H647" s="1528"/>
      <c r="I647" s="838"/>
      <c r="J647" s="705"/>
      <c r="K647" s="838"/>
      <c r="L647" s="838"/>
      <c r="M647" s="1537"/>
      <c r="N647" s="134" t="s">
        <v>2356</v>
      </c>
      <c r="O647" s="138" t="s">
        <v>2357</v>
      </c>
      <c r="P647" s="138">
        <v>743615.89</v>
      </c>
      <c r="Q647" s="705"/>
      <c r="R647" s="705"/>
      <c r="S647" s="705"/>
      <c r="T647" s="705"/>
      <c r="U647" s="705"/>
      <c r="V647" s="705"/>
      <c r="W647" s="705"/>
      <c r="X647" s="705"/>
      <c r="Y647" s="708"/>
      <c r="Z647" s="705"/>
      <c r="AA647" s="705"/>
      <c r="AB647" s="705"/>
      <c r="AC647" s="705"/>
      <c r="AD647" s="705"/>
      <c r="AE647" s="705"/>
      <c r="AF647" s="705"/>
      <c r="AG647" s="705"/>
      <c r="AH647" s="705"/>
      <c r="AI647" s="708"/>
      <c r="AJ647" s="708"/>
      <c r="AK647" s="706"/>
      <c r="AL647" s="838"/>
      <c r="AM647" s="705"/>
      <c r="AN647" s="705"/>
      <c r="AO647" s="838"/>
      <c r="AP647" s="706"/>
      <c r="AQ647" s="838"/>
      <c r="AR647" s="838"/>
      <c r="AS647" s="705"/>
      <c r="AT647" s="838"/>
      <c r="AU647" s="838"/>
      <c r="AV647" s="838"/>
      <c r="AW647" s="838"/>
      <c r="AX647" s="838"/>
      <c r="AY647" s="706"/>
      <c r="AZ647" s="706"/>
      <c r="BA647" s="838"/>
      <c r="BB647" s="838"/>
      <c r="BC647" s="838"/>
      <c r="BD647" s="1542"/>
      <c r="BE647" s="1542"/>
    </row>
    <row r="648" spans="1:58" ht="50.1" customHeight="1">
      <c r="A648" s="695"/>
      <c r="B648" s="1551"/>
      <c r="C648" s="1551"/>
      <c r="D648" s="839"/>
      <c r="E648" s="1565"/>
      <c r="F648" s="1565"/>
      <c r="G648" s="695"/>
      <c r="H648" s="1529"/>
      <c r="I648" s="839"/>
      <c r="J648" s="695"/>
      <c r="K648" s="839"/>
      <c r="L648" s="839"/>
      <c r="M648" s="1538"/>
      <c r="N648" s="134" t="s">
        <v>2428</v>
      </c>
      <c r="O648" s="138" t="s">
        <v>1947</v>
      </c>
      <c r="P648" s="138">
        <v>761269.56</v>
      </c>
      <c r="Q648" s="695"/>
      <c r="R648" s="695"/>
      <c r="S648" s="695"/>
      <c r="T648" s="695"/>
      <c r="U648" s="695"/>
      <c r="V648" s="695"/>
      <c r="W648" s="695"/>
      <c r="X648" s="695"/>
      <c r="Y648" s="709"/>
      <c r="Z648" s="695"/>
      <c r="AA648" s="695"/>
      <c r="AB648" s="695"/>
      <c r="AC648" s="695"/>
      <c r="AD648" s="695"/>
      <c r="AE648" s="695"/>
      <c r="AF648" s="695"/>
      <c r="AG648" s="695"/>
      <c r="AH648" s="695"/>
      <c r="AI648" s="709"/>
      <c r="AJ648" s="709"/>
      <c r="AK648" s="703"/>
      <c r="AL648" s="839"/>
      <c r="AM648" s="695"/>
      <c r="AN648" s="695"/>
      <c r="AO648" s="839"/>
      <c r="AP648" s="703"/>
      <c r="AQ648" s="839"/>
      <c r="AR648" s="839"/>
      <c r="AS648" s="695"/>
      <c r="AT648" s="839"/>
      <c r="AU648" s="839"/>
      <c r="AV648" s="839"/>
      <c r="AW648" s="839"/>
      <c r="AX648" s="839"/>
      <c r="AY648" s="703"/>
      <c r="AZ648" s="703"/>
      <c r="BA648" s="839"/>
      <c r="BB648" s="839"/>
      <c r="BC648" s="839"/>
      <c r="BD648" s="1543"/>
      <c r="BE648" s="1543"/>
    </row>
    <row r="649" spans="1:58" ht="50.1" customHeight="1">
      <c r="A649" s="1534">
        <v>2018</v>
      </c>
      <c r="B649" s="1549">
        <v>43282</v>
      </c>
      <c r="C649" s="1549">
        <v>43373</v>
      </c>
      <c r="D649" s="1535" t="s">
        <v>794</v>
      </c>
      <c r="E649" s="1564" t="s">
        <v>1577</v>
      </c>
      <c r="F649" s="1564" t="s">
        <v>1577</v>
      </c>
      <c r="G649" s="1534" t="s">
        <v>2591</v>
      </c>
      <c r="H649" s="1527">
        <v>55</v>
      </c>
      <c r="I649" s="1474" t="s">
        <v>599</v>
      </c>
      <c r="J649" s="1534" t="s">
        <v>2592</v>
      </c>
      <c r="K649" s="134" t="s">
        <v>61</v>
      </c>
      <c r="L649" s="134" t="s">
        <v>62</v>
      </c>
      <c r="M649" s="633" t="s">
        <v>63</v>
      </c>
      <c r="N649" s="134" t="s">
        <v>2593</v>
      </c>
      <c r="O649" s="138" t="s">
        <v>2594</v>
      </c>
      <c r="P649" s="138">
        <v>301426</v>
      </c>
      <c r="Q649" s="1534" t="s">
        <v>1503</v>
      </c>
      <c r="R649" s="1534" t="s">
        <v>323</v>
      </c>
      <c r="S649" s="1534" t="s">
        <v>789</v>
      </c>
      <c r="T649" s="1534" t="s">
        <v>1363</v>
      </c>
      <c r="U649" s="1534" t="s">
        <v>1505</v>
      </c>
      <c r="V649" s="1534" t="s">
        <v>171</v>
      </c>
      <c r="W649" s="1534" t="s">
        <v>51</v>
      </c>
      <c r="X649" s="1534" t="s">
        <v>2591</v>
      </c>
      <c r="Y649" s="1533">
        <v>43360</v>
      </c>
      <c r="Z649" s="1534">
        <v>248240</v>
      </c>
      <c r="AA649" s="1534">
        <v>287958.40000000002</v>
      </c>
      <c r="AB649" s="1534">
        <v>0</v>
      </c>
      <c r="AC649" s="1534">
        <v>287958.40000000002</v>
      </c>
      <c r="AD649" s="1534" t="s">
        <v>241</v>
      </c>
      <c r="AE649" s="1534" t="s">
        <v>69</v>
      </c>
      <c r="AF649" s="1534" t="s">
        <v>70</v>
      </c>
      <c r="AG649" s="1534" t="s">
        <v>2592</v>
      </c>
      <c r="AH649" s="1534">
        <v>37236</v>
      </c>
      <c r="AI649" s="1533">
        <v>43360</v>
      </c>
      <c r="AJ649" s="1533">
        <v>43465</v>
      </c>
      <c r="AK649" s="702" t="s">
        <v>2595</v>
      </c>
      <c r="AL649" s="1474" t="s">
        <v>600</v>
      </c>
      <c r="AM649" s="1534" t="s">
        <v>384</v>
      </c>
      <c r="AN649" s="1534" t="s">
        <v>389</v>
      </c>
      <c r="AO649" s="1535" t="s">
        <v>73</v>
      </c>
      <c r="AP649" s="1474" t="s">
        <v>601</v>
      </c>
      <c r="AQ649" s="1535" t="s">
        <v>73</v>
      </c>
      <c r="AR649" s="1535" t="s">
        <v>573</v>
      </c>
      <c r="AS649" s="1534" t="s">
        <v>293</v>
      </c>
      <c r="AT649" s="1535" t="s">
        <v>566</v>
      </c>
      <c r="AU649" s="1535" t="s">
        <v>566</v>
      </c>
      <c r="AV649" s="1535" t="s">
        <v>566</v>
      </c>
      <c r="AW649" s="1535" t="s">
        <v>2228</v>
      </c>
      <c r="AX649" s="1535" t="s">
        <v>74</v>
      </c>
      <c r="AY649" s="1474" t="s">
        <v>569</v>
      </c>
      <c r="AZ649" s="1474" t="s">
        <v>570</v>
      </c>
      <c r="BA649" s="1535" t="s">
        <v>571</v>
      </c>
      <c r="BB649" s="1535" t="s">
        <v>572</v>
      </c>
      <c r="BC649" s="1535" t="s">
        <v>51</v>
      </c>
      <c r="BD649" s="1541">
        <v>43483</v>
      </c>
      <c r="BE649" s="1541">
        <v>43483</v>
      </c>
    </row>
    <row r="650" spans="1:58" ht="50.1" customHeight="1">
      <c r="A650" s="705"/>
      <c r="B650" s="1550"/>
      <c r="C650" s="1550"/>
      <c r="D650" s="838"/>
      <c r="E650" s="1566"/>
      <c r="F650" s="1566"/>
      <c r="G650" s="705"/>
      <c r="H650" s="1528"/>
      <c r="I650" s="838"/>
      <c r="J650" s="705"/>
      <c r="K650" s="138" t="s">
        <v>2207</v>
      </c>
      <c r="L650" s="138" t="s">
        <v>2062</v>
      </c>
      <c r="M650" s="141" t="s">
        <v>2208</v>
      </c>
      <c r="N650" s="134" t="s">
        <v>1141</v>
      </c>
      <c r="O650" s="138" t="s">
        <v>1907</v>
      </c>
      <c r="P650" s="138">
        <v>287958.40000000002</v>
      </c>
      <c r="Q650" s="705"/>
      <c r="R650" s="705"/>
      <c r="S650" s="705"/>
      <c r="T650" s="705"/>
      <c r="U650" s="705"/>
      <c r="V650" s="705"/>
      <c r="W650" s="705"/>
      <c r="X650" s="705"/>
      <c r="Y650" s="708"/>
      <c r="Z650" s="705"/>
      <c r="AA650" s="705"/>
      <c r="AB650" s="705"/>
      <c r="AC650" s="705"/>
      <c r="AD650" s="705"/>
      <c r="AE650" s="705"/>
      <c r="AF650" s="705"/>
      <c r="AG650" s="705"/>
      <c r="AH650" s="705"/>
      <c r="AI650" s="708"/>
      <c r="AJ650" s="708"/>
      <c r="AK650" s="706"/>
      <c r="AL650" s="838"/>
      <c r="AM650" s="705"/>
      <c r="AN650" s="705"/>
      <c r="AO650" s="838"/>
      <c r="AP650" s="706"/>
      <c r="AQ650" s="838"/>
      <c r="AR650" s="838"/>
      <c r="AS650" s="705"/>
      <c r="AT650" s="838"/>
      <c r="AU650" s="838"/>
      <c r="AV650" s="838"/>
      <c r="AW650" s="838"/>
      <c r="AX650" s="838"/>
      <c r="AY650" s="706"/>
      <c r="AZ650" s="706"/>
      <c r="BA650" s="838"/>
      <c r="BB650" s="838"/>
      <c r="BC650" s="838"/>
      <c r="BD650" s="1542"/>
      <c r="BE650" s="1542"/>
    </row>
    <row r="651" spans="1:58" ht="50.1" customHeight="1">
      <c r="A651" s="695"/>
      <c r="B651" s="1551"/>
      <c r="C651" s="1551"/>
      <c r="D651" s="839"/>
      <c r="E651" s="1565"/>
      <c r="F651" s="1565"/>
      <c r="G651" s="695"/>
      <c r="H651" s="1529"/>
      <c r="I651" s="839"/>
      <c r="J651" s="695"/>
      <c r="K651" s="138" t="s">
        <v>2596</v>
      </c>
      <c r="L651" s="138" t="s">
        <v>2597</v>
      </c>
      <c r="M651" s="141" t="s">
        <v>2598</v>
      </c>
      <c r="N651" s="134" t="s">
        <v>1141</v>
      </c>
      <c r="O651" s="138" t="s">
        <v>2211</v>
      </c>
      <c r="P651" s="138">
        <v>311228</v>
      </c>
      <c r="Q651" s="695"/>
      <c r="R651" s="695"/>
      <c r="S651" s="695"/>
      <c r="T651" s="695"/>
      <c r="U651" s="695"/>
      <c r="V651" s="695"/>
      <c r="W651" s="695"/>
      <c r="X651" s="695"/>
      <c r="Y651" s="709"/>
      <c r="Z651" s="695"/>
      <c r="AA651" s="695"/>
      <c r="AB651" s="695"/>
      <c r="AC651" s="695"/>
      <c r="AD651" s="695"/>
      <c r="AE651" s="695"/>
      <c r="AF651" s="695"/>
      <c r="AG651" s="695"/>
      <c r="AH651" s="695"/>
      <c r="AI651" s="709"/>
      <c r="AJ651" s="709"/>
      <c r="AK651" s="703"/>
      <c r="AL651" s="839"/>
      <c r="AM651" s="695"/>
      <c r="AN651" s="695"/>
      <c r="AO651" s="839"/>
      <c r="AP651" s="703"/>
      <c r="AQ651" s="839"/>
      <c r="AR651" s="839"/>
      <c r="AS651" s="695"/>
      <c r="AT651" s="839"/>
      <c r="AU651" s="839"/>
      <c r="AV651" s="839"/>
      <c r="AW651" s="839"/>
      <c r="AX651" s="839"/>
      <c r="AY651" s="703"/>
      <c r="AZ651" s="703"/>
      <c r="BA651" s="839"/>
      <c r="BB651" s="839"/>
      <c r="BC651" s="839"/>
      <c r="BD651" s="1543"/>
      <c r="BE651" s="1543"/>
    </row>
    <row r="652" spans="1:58" ht="50.1" customHeight="1">
      <c r="A652" s="1534">
        <v>2018</v>
      </c>
      <c r="B652" s="1549">
        <v>43282</v>
      </c>
      <c r="C652" s="1549">
        <v>43373</v>
      </c>
      <c r="D652" s="1535" t="s">
        <v>794</v>
      </c>
      <c r="E652" s="1564" t="s">
        <v>1577</v>
      </c>
      <c r="F652" s="1564" t="s">
        <v>1577</v>
      </c>
      <c r="G652" s="1534" t="s">
        <v>2599</v>
      </c>
      <c r="H652" s="1527" t="s">
        <v>668</v>
      </c>
      <c r="I652" s="1474" t="s">
        <v>599</v>
      </c>
      <c r="J652" s="1534" t="s">
        <v>2600</v>
      </c>
      <c r="K652" s="134" t="s">
        <v>61</v>
      </c>
      <c r="L652" s="134" t="s">
        <v>62</v>
      </c>
      <c r="M652" s="633" t="s">
        <v>63</v>
      </c>
      <c r="N652" s="134" t="s">
        <v>2601</v>
      </c>
      <c r="O652" s="138" t="s">
        <v>2602</v>
      </c>
      <c r="P652" s="138">
        <v>1062293</v>
      </c>
      <c r="Q652" s="1534" t="s">
        <v>61</v>
      </c>
      <c r="R652" s="1534" t="s">
        <v>1579</v>
      </c>
      <c r="S652" s="1534" t="s">
        <v>1579</v>
      </c>
      <c r="T652" s="1534" t="s">
        <v>318</v>
      </c>
      <c r="U652" s="1534" t="s">
        <v>1463</v>
      </c>
      <c r="V652" s="1534" t="s">
        <v>200</v>
      </c>
      <c r="W652" s="1534" t="s">
        <v>51</v>
      </c>
      <c r="X652" s="1534" t="s">
        <v>2599</v>
      </c>
      <c r="Y652" s="1533">
        <v>43374</v>
      </c>
      <c r="Z652" s="1534">
        <v>915769.83</v>
      </c>
      <c r="AA652" s="1534">
        <v>1062293</v>
      </c>
      <c r="AB652" s="1534">
        <v>0</v>
      </c>
      <c r="AC652" s="1534">
        <v>1062293</v>
      </c>
      <c r="AD652" s="1534" t="s">
        <v>241</v>
      </c>
      <c r="AE652" s="1534" t="s">
        <v>69</v>
      </c>
      <c r="AF652" s="1534" t="s">
        <v>70</v>
      </c>
      <c r="AG652" s="1534" t="s">
        <v>2600</v>
      </c>
      <c r="AH652" s="1534">
        <v>137365.47</v>
      </c>
      <c r="AI652" s="1533">
        <v>43374</v>
      </c>
      <c r="AJ652" s="1533">
        <v>43465</v>
      </c>
      <c r="AK652" s="702" t="s">
        <v>2603</v>
      </c>
      <c r="AL652" s="1474" t="s">
        <v>600</v>
      </c>
      <c r="AM652" s="1534" t="s">
        <v>384</v>
      </c>
      <c r="AN652" s="1534" t="s">
        <v>389</v>
      </c>
      <c r="AO652" s="1535" t="s">
        <v>73</v>
      </c>
      <c r="AP652" s="1474" t="s">
        <v>601</v>
      </c>
      <c r="AQ652" s="1535" t="s">
        <v>73</v>
      </c>
      <c r="AR652" s="1535" t="s">
        <v>573</v>
      </c>
      <c r="AS652" s="1534" t="s">
        <v>293</v>
      </c>
      <c r="AT652" s="1535" t="s">
        <v>566</v>
      </c>
      <c r="AU652" s="1535" t="s">
        <v>566</v>
      </c>
      <c r="AV652" s="1535" t="s">
        <v>566</v>
      </c>
      <c r="AW652" s="1535" t="s">
        <v>2228</v>
      </c>
      <c r="AX652" s="1535" t="s">
        <v>74</v>
      </c>
      <c r="AY652" s="1474" t="s">
        <v>569</v>
      </c>
      <c r="AZ652" s="1474" t="s">
        <v>570</v>
      </c>
      <c r="BA652" s="1535" t="s">
        <v>571</v>
      </c>
      <c r="BB652" s="1535" t="s">
        <v>572</v>
      </c>
      <c r="BC652" s="1535" t="s">
        <v>51</v>
      </c>
      <c r="BD652" s="1541">
        <v>43483</v>
      </c>
      <c r="BE652" s="1541">
        <v>43483</v>
      </c>
    </row>
    <row r="653" spans="1:58" ht="50.1" customHeight="1">
      <c r="A653" s="695"/>
      <c r="B653" s="1551"/>
      <c r="C653" s="1551"/>
      <c r="D653" s="839"/>
      <c r="E653" s="1565"/>
      <c r="F653" s="1565"/>
      <c r="G653" s="695"/>
      <c r="H653" s="1529"/>
      <c r="I653" s="839"/>
      <c r="J653" s="695"/>
      <c r="K653" s="138" t="s">
        <v>2596</v>
      </c>
      <c r="L653" s="138" t="s">
        <v>2597</v>
      </c>
      <c r="M653" s="141" t="s">
        <v>2598</v>
      </c>
      <c r="N653" s="134" t="s">
        <v>1141</v>
      </c>
      <c r="O653" s="138" t="s">
        <v>2211</v>
      </c>
      <c r="P653" s="138">
        <v>1128915.98</v>
      </c>
      <c r="Q653" s="695"/>
      <c r="R653" s="695"/>
      <c r="S653" s="695"/>
      <c r="T653" s="695"/>
      <c r="U653" s="695"/>
      <c r="V653" s="695"/>
      <c r="W653" s="695"/>
      <c r="X653" s="695"/>
      <c r="Y653" s="709"/>
      <c r="Z653" s="695"/>
      <c r="AA653" s="695"/>
      <c r="AB653" s="695"/>
      <c r="AC653" s="695"/>
      <c r="AD653" s="695"/>
      <c r="AE653" s="695"/>
      <c r="AF653" s="695"/>
      <c r="AG653" s="695"/>
      <c r="AH653" s="695"/>
      <c r="AI653" s="709"/>
      <c r="AJ653" s="709"/>
      <c r="AK653" s="703"/>
      <c r="AL653" s="839"/>
      <c r="AM653" s="695"/>
      <c r="AN653" s="695"/>
      <c r="AO653" s="839"/>
      <c r="AP653" s="703"/>
      <c r="AQ653" s="839"/>
      <c r="AR653" s="839"/>
      <c r="AS653" s="695"/>
      <c r="AT653" s="839"/>
      <c r="AU653" s="839"/>
      <c r="AV653" s="839"/>
      <c r="AW653" s="839"/>
      <c r="AX653" s="839"/>
      <c r="AY653" s="703"/>
      <c r="AZ653" s="703"/>
      <c r="BA653" s="839"/>
      <c r="BB653" s="839"/>
      <c r="BC653" s="839"/>
      <c r="BD653" s="1543"/>
      <c r="BE653" s="1543"/>
    </row>
    <row r="654" spans="1:58" ht="45" customHeight="1">
      <c r="A654" s="1564">
        <v>2018</v>
      </c>
      <c r="B654" s="1541">
        <v>43374</v>
      </c>
      <c r="C654" s="1541">
        <v>43465</v>
      </c>
      <c r="D654" s="1535" t="s">
        <v>794</v>
      </c>
      <c r="E654" s="1564" t="s">
        <v>2613</v>
      </c>
      <c r="F654" s="1564" t="s">
        <v>2613</v>
      </c>
      <c r="G654" s="1470" t="s">
        <v>2614</v>
      </c>
      <c r="H654" s="1470" t="s">
        <v>393</v>
      </c>
      <c r="I654" s="1474" t="s">
        <v>599</v>
      </c>
      <c r="J654" s="1470" t="s">
        <v>2615</v>
      </c>
      <c r="K654" s="1535" t="s">
        <v>61</v>
      </c>
      <c r="L654" s="1535" t="s">
        <v>62</v>
      </c>
      <c r="M654" s="1536" t="s">
        <v>63</v>
      </c>
      <c r="N654" s="630" t="s">
        <v>398</v>
      </c>
      <c r="O654" s="138" t="s">
        <v>2012</v>
      </c>
      <c r="P654" s="628">
        <v>468640</v>
      </c>
      <c r="Q654" s="1534" t="s">
        <v>61</v>
      </c>
      <c r="R654" s="1534" t="s">
        <v>1579</v>
      </c>
      <c r="S654" s="1534" t="s">
        <v>1579</v>
      </c>
      <c r="T654" s="1470" t="s">
        <v>235</v>
      </c>
      <c r="U654" s="1470" t="s">
        <v>1518</v>
      </c>
      <c r="V654" s="1470" t="s">
        <v>171</v>
      </c>
      <c r="W654" s="1536" t="s">
        <v>51</v>
      </c>
      <c r="X654" s="1470" t="s">
        <v>2614</v>
      </c>
      <c r="Y654" s="1530">
        <v>43376</v>
      </c>
      <c r="Z654" s="1527">
        <v>379750</v>
      </c>
      <c r="AA654" s="1527">
        <v>440510</v>
      </c>
      <c r="AB654" s="1527">
        <v>0</v>
      </c>
      <c r="AC654" s="1527">
        <v>440510</v>
      </c>
      <c r="AD654" s="1534" t="s">
        <v>241</v>
      </c>
      <c r="AE654" s="1534" t="s">
        <v>69</v>
      </c>
      <c r="AF654" s="1534" t="s">
        <v>70</v>
      </c>
      <c r="AG654" s="1470" t="s">
        <v>2615</v>
      </c>
      <c r="AH654" s="1527">
        <v>56962.5</v>
      </c>
      <c r="AI654" s="1530">
        <v>43376</v>
      </c>
      <c r="AJ654" s="1530">
        <v>43465</v>
      </c>
      <c r="AK654" s="702" t="s">
        <v>2616</v>
      </c>
      <c r="AL654" s="1474" t="s">
        <v>2617</v>
      </c>
      <c r="AM654" s="1534" t="s">
        <v>384</v>
      </c>
      <c r="AN654" s="1534" t="s">
        <v>389</v>
      </c>
      <c r="AO654" s="1535" t="s">
        <v>73</v>
      </c>
      <c r="AP654" s="1535" t="s">
        <v>601</v>
      </c>
      <c r="AQ654" s="1535" t="s">
        <v>73</v>
      </c>
      <c r="AR654" s="1535" t="s">
        <v>573</v>
      </c>
      <c r="AS654" s="1534" t="s">
        <v>293</v>
      </c>
      <c r="AT654" s="1535" t="s">
        <v>566</v>
      </c>
      <c r="AU654" s="1535" t="s">
        <v>566</v>
      </c>
      <c r="AV654" s="1535" t="s">
        <v>566</v>
      </c>
      <c r="AW654" s="1535" t="s">
        <v>567</v>
      </c>
      <c r="AX654" s="1535" t="s">
        <v>74</v>
      </c>
      <c r="AY654" s="1535" t="s">
        <v>569</v>
      </c>
      <c r="AZ654" s="1535" t="s">
        <v>570</v>
      </c>
      <c r="BA654" s="1535" t="s">
        <v>571</v>
      </c>
      <c r="BB654" s="1535" t="s">
        <v>572</v>
      </c>
      <c r="BC654" s="1535" t="s">
        <v>51</v>
      </c>
      <c r="BD654" s="1541">
        <v>43483</v>
      </c>
      <c r="BE654" s="1541">
        <v>43483</v>
      </c>
      <c r="BF654" s="1564"/>
    </row>
    <row r="655" spans="1:58" ht="45" customHeight="1">
      <c r="A655" s="1566"/>
      <c r="B655" s="1542"/>
      <c r="C655" s="1542"/>
      <c r="D655" s="838"/>
      <c r="E655" s="1566"/>
      <c r="F655" s="1566"/>
      <c r="G655" s="1471"/>
      <c r="H655" s="1471"/>
      <c r="I655" s="706"/>
      <c r="J655" s="1471"/>
      <c r="K655" s="838"/>
      <c r="L655" s="838"/>
      <c r="M655" s="1537"/>
      <c r="N655" s="630" t="s">
        <v>2618</v>
      </c>
      <c r="O655" s="138" t="s">
        <v>2619</v>
      </c>
      <c r="P655" s="628">
        <v>440510</v>
      </c>
      <c r="Q655" s="705"/>
      <c r="R655" s="705"/>
      <c r="S655" s="705"/>
      <c r="T655" s="1471"/>
      <c r="U655" s="1471"/>
      <c r="V655" s="1471"/>
      <c r="W655" s="1537"/>
      <c r="X655" s="1471"/>
      <c r="Y655" s="1531"/>
      <c r="Z655" s="1528"/>
      <c r="AA655" s="1528"/>
      <c r="AB655" s="1528"/>
      <c r="AC655" s="1528"/>
      <c r="AD655" s="705"/>
      <c r="AE655" s="705"/>
      <c r="AF655" s="705"/>
      <c r="AG655" s="1471"/>
      <c r="AH655" s="1528"/>
      <c r="AI655" s="1531"/>
      <c r="AJ655" s="1531"/>
      <c r="AK655" s="706"/>
      <c r="AL655" s="706"/>
      <c r="AM655" s="705"/>
      <c r="AN655" s="705"/>
      <c r="AO655" s="838"/>
      <c r="AP655" s="838"/>
      <c r="AQ655" s="838"/>
      <c r="AR655" s="838"/>
      <c r="AS655" s="705"/>
      <c r="AT655" s="838"/>
      <c r="AU655" s="838"/>
      <c r="AV655" s="838"/>
      <c r="AW655" s="838"/>
      <c r="AX655" s="838"/>
      <c r="AY655" s="838"/>
      <c r="AZ655" s="838"/>
      <c r="BA655" s="838"/>
      <c r="BB655" s="838"/>
      <c r="BC655" s="838"/>
      <c r="BD655" s="1566"/>
      <c r="BE655" s="1566"/>
      <c r="BF655" s="1566"/>
    </row>
    <row r="656" spans="1:58" ht="45" customHeight="1">
      <c r="A656" s="1565"/>
      <c r="B656" s="1543"/>
      <c r="C656" s="1543"/>
      <c r="D656" s="839"/>
      <c r="E656" s="1565"/>
      <c r="F656" s="1565"/>
      <c r="G656" s="1472"/>
      <c r="H656" s="1472"/>
      <c r="I656" s="703"/>
      <c r="J656" s="1472"/>
      <c r="K656" s="839"/>
      <c r="L656" s="839"/>
      <c r="M656" s="1538"/>
      <c r="N656" s="630" t="s">
        <v>414</v>
      </c>
      <c r="O656" s="138" t="s">
        <v>1317</v>
      </c>
      <c r="P656" s="628">
        <v>476818</v>
      </c>
      <c r="Q656" s="695"/>
      <c r="R656" s="695"/>
      <c r="S656" s="695"/>
      <c r="T656" s="1472"/>
      <c r="U656" s="1472"/>
      <c r="V656" s="1472"/>
      <c r="W656" s="1538"/>
      <c r="X656" s="1472"/>
      <c r="Y656" s="1532"/>
      <c r="Z656" s="1529"/>
      <c r="AA656" s="1529"/>
      <c r="AB656" s="1529"/>
      <c r="AC656" s="1529"/>
      <c r="AD656" s="695"/>
      <c r="AE656" s="695"/>
      <c r="AF656" s="695"/>
      <c r="AG656" s="1472"/>
      <c r="AH656" s="1529"/>
      <c r="AI656" s="1532"/>
      <c r="AJ656" s="1532"/>
      <c r="AK656" s="703"/>
      <c r="AL656" s="703"/>
      <c r="AM656" s="695"/>
      <c r="AN656" s="695"/>
      <c r="AO656" s="839"/>
      <c r="AP656" s="839"/>
      <c r="AQ656" s="839"/>
      <c r="AR656" s="839"/>
      <c r="AS656" s="695"/>
      <c r="AT656" s="839"/>
      <c r="AU656" s="839"/>
      <c r="AV656" s="839"/>
      <c r="AW656" s="839"/>
      <c r="AX656" s="839"/>
      <c r="AY656" s="839"/>
      <c r="AZ656" s="839"/>
      <c r="BA656" s="839"/>
      <c r="BB656" s="839"/>
      <c r="BC656" s="839"/>
      <c r="BD656" s="1565"/>
      <c r="BE656" s="1565"/>
      <c r="BF656" s="1565"/>
    </row>
    <row r="657" spans="1:58" ht="45" customHeight="1">
      <c r="A657" s="1564">
        <v>2018</v>
      </c>
      <c r="B657" s="1541">
        <v>43374</v>
      </c>
      <c r="C657" s="1541">
        <v>43465</v>
      </c>
      <c r="D657" s="1535" t="s">
        <v>794</v>
      </c>
      <c r="E657" s="1564" t="s">
        <v>2613</v>
      </c>
      <c r="F657" s="1564" t="s">
        <v>2613</v>
      </c>
      <c r="G657" s="1470" t="s">
        <v>2620</v>
      </c>
      <c r="H657" s="1470" t="s">
        <v>393</v>
      </c>
      <c r="I657" s="1474" t="s">
        <v>599</v>
      </c>
      <c r="J657" s="1470" t="s">
        <v>139</v>
      </c>
      <c r="K657" s="1535" t="s">
        <v>61</v>
      </c>
      <c r="L657" s="1535" t="s">
        <v>62</v>
      </c>
      <c r="M657" s="1536" t="s">
        <v>63</v>
      </c>
      <c r="N657" s="630" t="s">
        <v>398</v>
      </c>
      <c r="O657" s="134" t="s">
        <v>2012</v>
      </c>
      <c r="P657" s="630">
        <v>2172556.88</v>
      </c>
      <c r="Q657" s="1534" t="s">
        <v>61</v>
      </c>
      <c r="R657" s="1534" t="s">
        <v>1579</v>
      </c>
      <c r="S657" s="1534" t="s">
        <v>1579</v>
      </c>
      <c r="T657" s="1470" t="s">
        <v>231</v>
      </c>
      <c r="U657" s="1470" t="s">
        <v>1592</v>
      </c>
      <c r="V657" s="1470" t="s">
        <v>171</v>
      </c>
      <c r="W657" s="1536" t="s">
        <v>51</v>
      </c>
      <c r="X657" s="1470" t="s">
        <v>2620</v>
      </c>
      <c r="Y657" s="1530">
        <v>43367</v>
      </c>
      <c r="Z657" s="1527">
        <v>1628082.78</v>
      </c>
      <c r="AA657" s="1527">
        <v>1888576.02</v>
      </c>
      <c r="AB657" s="1527">
        <v>0</v>
      </c>
      <c r="AC657" s="1527">
        <v>1888576.02</v>
      </c>
      <c r="AD657" s="1534" t="s">
        <v>241</v>
      </c>
      <c r="AE657" s="1534" t="s">
        <v>69</v>
      </c>
      <c r="AF657" s="1534" t="s">
        <v>70</v>
      </c>
      <c r="AG657" s="1470" t="s">
        <v>139</v>
      </c>
      <c r="AH657" s="1527">
        <v>244212.41</v>
      </c>
      <c r="AI657" s="1530">
        <v>43367</v>
      </c>
      <c r="AJ657" s="1530">
        <v>43465</v>
      </c>
      <c r="AK657" s="702" t="s">
        <v>2621</v>
      </c>
      <c r="AL657" s="1474" t="s">
        <v>2617</v>
      </c>
      <c r="AM657" s="1534" t="s">
        <v>384</v>
      </c>
      <c r="AN657" s="1534" t="s">
        <v>389</v>
      </c>
      <c r="AO657" s="1535" t="s">
        <v>73</v>
      </c>
      <c r="AP657" s="1535" t="s">
        <v>601</v>
      </c>
      <c r="AQ657" s="1535" t="s">
        <v>73</v>
      </c>
      <c r="AR657" s="1535" t="s">
        <v>573</v>
      </c>
      <c r="AS657" s="1534" t="s">
        <v>293</v>
      </c>
      <c r="AT657" s="1535" t="s">
        <v>566</v>
      </c>
      <c r="AU657" s="1535" t="s">
        <v>566</v>
      </c>
      <c r="AV657" s="1535" t="s">
        <v>566</v>
      </c>
      <c r="AW657" s="1535" t="s">
        <v>567</v>
      </c>
      <c r="AX657" s="1535" t="s">
        <v>74</v>
      </c>
      <c r="AY657" s="1535" t="s">
        <v>569</v>
      </c>
      <c r="AZ657" s="1535" t="s">
        <v>570</v>
      </c>
      <c r="BA657" s="1535" t="s">
        <v>571</v>
      </c>
      <c r="BB657" s="1535" t="s">
        <v>572</v>
      </c>
      <c r="BC657" s="1535" t="s">
        <v>51</v>
      </c>
      <c r="BD657" s="1541">
        <v>43483</v>
      </c>
      <c r="BE657" s="1541">
        <v>43483</v>
      </c>
      <c r="BF657" s="1564"/>
    </row>
    <row r="658" spans="1:58" ht="45" customHeight="1">
      <c r="A658" s="1566"/>
      <c r="B658" s="1542"/>
      <c r="C658" s="1542"/>
      <c r="D658" s="838"/>
      <c r="E658" s="1566"/>
      <c r="F658" s="1566"/>
      <c r="G658" s="1471"/>
      <c r="H658" s="1471"/>
      <c r="I658" s="706"/>
      <c r="J658" s="1471"/>
      <c r="K658" s="838"/>
      <c r="L658" s="838"/>
      <c r="M658" s="1537"/>
      <c r="N658" s="630" t="s">
        <v>411</v>
      </c>
      <c r="O658" s="134" t="s">
        <v>1947</v>
      </c>
      <c r="P658" s="630">
        <v>2115205.21</v>
      </c>
      <c r="Q658" s="705"/>
      <c r="R658" s="705"/>
      <c r="S658" s="705"/>
      <c r="T658" s="1471"/>
      <c r="U658" s="1471"/>
      <c r="V658" s="1471"/>
      <c r="W658" s="1537"/>
      <c r="X658" s="1471"/>
      <c r="Y658" s="1531"/>
      <c r="Z658" s="1528"/>
      <c r="AA658" s="1528"/>
      <c r="AB658" s="1528"/>
      <c r="AC658" s="1528"/>
      <c r="AD658" s="705"/>
      <c r="AE658" s="705"/>
      <c r="AF658" s="705"/>
      <c r="AG658" s="1471"/>
      <c r="AH658" s="1528"/>
      <c r="AI658" s="1531"/>
      <c r="AJ658" s="1531"/>
      <c r="AK658" s="706"/>
      <c r="AL658" s="706"/>
      <c r="AM658" s="705"/>
      <c r="AN658" s="705"/>
      <c r="AO658" s="838"/>
      <c r="AP658" s="838"/>
      <c r="AQ658" s="838"/>
      <c r="AR658" s="838"/>
      <c r="AS658" s="705"/>
      <c r="AT658" s="838"/>
      <c r="AU658" s="838"/>
      <c r="AV658" s="838"/>
      <c r="AW658" s="838"/>
      <c r="AX658" s="838"/>
      <c r="AY658" s="838"/>
      <c r="AZ658" s="838"/>
      <c r="BA658" s="838"/>
      <c r="BB658" s="838"/>
      <c r="BC658" s="838"/>
      <c r="BD658" s="1566"/>
      <c r="BE658" s="1566"/>
      <c r="BF658" s="1566"/>
    </row>
    <row r="659" spans="1:58" ht="45" customHeight="1">
      <c r="A659" s="1565"/>
      <c r="B659" s="1543"/>
      <c r="C659" s="1543"/>
      <c r="D659" s="839"/>
      <c r="E659" s="1565"/>
      <c r="F659" s="1565"/>
      <c r="G659" s="1472"/>
      <c r="H659" s="1472"/>
      <c r="I659" s="703"/>
      <c r="J659" s="1472"/>
      <c r="K659" s="839"/>
      <c r="L659" s="839"/>
      <c r="M659" s="1538"/>
      <c r="N659" s="630" t="s">
        <v>2622</v>
      </c>
      <c r="O659" s="134" t="s">
        <v>1968</v>
      </c>
      <c r="P659" s="630">
        <v>1888576.02</v>
      </c>
      <c r="Q659" s="695"/>
      <c r="R659" s="695"/>
      <c r="S659" s="695"/>
      <c r="T659" s="1472"/>
      <c r="U659" s="1472"/>
      <c r="V659" s="1472"/>
      <c r="W659" s="1538"/>
      <c r="X659" s="1472"/>
      <c r="Y659" s="1532"/>
      <c r="Z659" s="1529"/>
      <c r="AA659" s="1529"/>
      <c r="AB659" s="1529"/>
      <c r="AC659" s="1529"/>
      <c r="AD659" s="695"/>
      <c r="AE659" s="695"/>
      <c r="AF659" s="695"/>
      <c r="AG659" s="1472"/>
      <c r="AH659" s="1529"/>
      <c r="AI659" s="1532"/>
      <c r="AJ659" s="1532"/>
      <c r="AK659" s="703"/>
      <c r="AL659" s="703"/>
      <c r="AM659" s="695"/>
      <c r="AN659" s="695"/>
      <c r="AO659" s="839"/>
      <c r="AP659" s="839"/>
      <c r="AQ659" s="839"/>
      <c r="AR659" s="839"/>
      <c r="AS659" s="695"/>
      <c r="AT659" s="839"/>
      <c r="AU659" s="839"/>
      <c r="AV659" s="839"/>
      <c r="AW659" s="839"/>
      <c r="AX659" s="839"/>
      <c r="AY659" s="839"/>
      <c r="AZ659" s="839"/>
      <c r="BA659" s="839"/>
      <c r="BB659" s="839"/>
      <c r="BC659" s="839"/>
      <c r="BD659" s="1565"/>
      <c r="BE659" s="1565"/>
      <c r="BF659" s="1565"/>
    </row>
    <row r="660" spans="1:58" ht="45" customHeight="1">
      <c r="A660" s="628">
        <v>2018</v>
      </c>
      <c r="B660" s="629">
        <v>43374</v>
      </c>
      <c r="C660" s="629">
        <v>43465</v>
      </c>
      <c r="D660" s="630" t="s">
        <v>794</v>
      </c>
      <c r="E660" s="628" t="s">
        <v>2613</v>
      </c>
      <c r="F660" s="628" t="s">
        <v>2613</v>
      </c>
      <c r="G660" s="631" t="s">
        <v>2623</v>
      </c>
      <c r="H660" s="631">
        <v>55</v>
      </c>
      <c r="I660" s="632" t="s">
        <v>599</v>
      </c>
      <c r="J660" s="631" t="s">
        <v>2624</v>
      </c>
      <c r="K660" s="134" t="s">
        <v>2625</v>
      </c>
      <c r="L660" s="134" t="s">
        <v>2454</v>
      </c>
      <c r="M660" s="633" t="s">
        <v>2626</v>
      </c>
      <c r="N660" s="630" t="s">
        <v>1141</v>
      </c>
      <c r="O660" s="134" t="s">
        <v>2627</v>
      </c>
      <c r="P660" s="630">
        <v>73312.75</v>
      </c>
      <c r="Q660" s="145" t="s">
        <v>2628</v>
      </c>
      <c r="R660" s="145" t="s">
        <v>323</v>
      </c>
      <c r="S660" s="145" t="s">
        <v>2629</v>
      </c>
      <c r="T660" s="122" t="s">
        <v>1363</v>
      </c>
      <c r="U660" s="631" t="s">
        <v>2630</v>
      </c>
      <c r="V660" s="122" t="s">
        <v>171</v>
      </c>
      <c r="W660" s="633" t="s">
        <v>51</v>
      </c>
      <c r="X660" s="631" t="s">
        <v>2623</v>
      </c>
      <c r="Y660" s="135">
        <v>43367</v>
      </c>
      <c r="Z660" s="131">
        <v>63200.65</v>
      </c>
      <c r="AA660" s="131">
        <v>73312.75</v>
      </c>
      <c r="AB660" s="131">
        <v>0</v>
      </c>
      <c r="AC660" s="131">
        <v>73312.75</v>
      </c>
      <c r="AD660" s="636" t="s">
        <v>241</v>
      </c>
      <c r="AE660" s="636" t="s">
        <v>69</v>
      </c>
      <c r="AF660" s="636" t="s">
        <v>70</v>
      </c>
      <c r="AG660" s="631" t="s">
        <v>2624</v>
      </c>
      <c r="AH660" s="131">
        <v>0</v>
      </c>
      <c r="AI660" s="135">
        <v>43367</v>
      </c>
      <c r="AJ660" s="135">
        <v>43465</v>
      </c>
      <c r="AK660" s="638" t="s">
        <v>2631</v>
      </c>
      <c r="AL660" s="632" t="s">
        <v>2617</v>
      </c>
      <c r="AM660" s="636" t="s">
        <v>384</v>
      </c>
      <c r="AN660" s="636" t="s">
        <v>73</v>
      </c>
      <c r="AO660" s="630" t="s">
        <v>73</v>
      </c>
      <c r="AP660" s="630" t="s">
        <v>601</v>
      </c>
      <c r="AQ660" s="630" t="s">
        <v>73</v>
      </c>
      <c r="AR660" s="630" t="s">
        <v>573</v>
      </c>
      <c r="AS660" s="636" t="s">
        <v>293</v>
      </c>
      <c r="AT660" s="630" t="s">
        <v>566</v>
      </c>
      <c r="AU660" s="630" t="s">
        <v>566</v>
      </c>
      <c r="AV660" s="630" t="s">
        <v>566</v>
      </c>
      <c r="AW660" s="630" t="s">
        <v>567</v>
      </c>
      <c r="AX660" s="630" t="s">
        <v>74</v>
      </c>
      <c r="AY660" s="630" t="s">
        <v>569</v>
      </c>
      <c r="AZ660" s="630" t="s">
        <v>570</v>
      </c>
      <c r="BA660" s="630" t="s">
        <v>571</v>
      </c>
      <c r="BB660" s="630" t="s">
        <v>572</v>
      </c>
      <c r="BC660" s="630" t="s">
        <v>51</v>
      </c>
      <c r="BD660" s="139">
        <v>43483</v>
      </c>
      <c r="BE660" s="629">
        <v>43483</v>
      </c>
      <c r="BF660" s="138"/>
    </row>
    <row r="661" spans="1:58" ht="45" customHeight="1">
      <c r="A661" s="1564">
        <v>2018</v>
      </c>
      <c r="B661" s="1541">
        <v>43374</v>
      </c>
      <c r="C661" s="1541">
        <v>43465</v>
      </c>
      <c r="D661" s="1535" t="s">
        <v>794</v>
      </c>
      <c r="E661" s="1564" t="s">
        <v>2613</v>
      </c>
      <c r="F661" s="1564" t="s">
        <v>2613</v>
      </c>
      <c r="G661" s="1470" t="s">
        <v>2632</v>
      </c>
      <c r="H661" s="1470" t="s">
        <v>393</v>
      </c>
      <c r="I661" s="1474" t="s">
        <v>599</v>
      </c>
      <c r="J661" s="1470" t="s">
        <v>2633</v>
      </c>
      <c r="K661" s="1535" t="s">
        <v>61</v>
      </c>
      <c r="L661" s="1535" t="s">
        <v>62</v>
      </c>
      <c r="M661" s="1536" t="s">
        <v>63</v>
      </c>
      <c r="N661" s="630" t="s">
        <v>428</v>
      </c>
      <c r="O661" s="134" t="s">
        <v>1970</v>
      </c>
      <c r="P661" s="630">
        <v>377626.28</v>
      </c>
      <c r="Q661" s="1534" t="s">
        <v>61</v>
      </c>
      <c r="R661" s="1534" t="s">
        <v>1579</v>
      </c>
      <c r="S661" s="1534" t="s">
        <v>1579</v>
      </c>
      <c r="T661" s="1470" t="s">
        <v>236</v>
      </c>
      <c r="U661" s="1470" t="s">
        <v>1521</v>
      </c>
      <c r="V661" s="1470" t="s">
        <v>171</v>
      </c>
      <c r="W661" s="1536" t="s">
        <v>51</v>
      </c>
      <c r="X661" s="1470" t="s">
        <v>2632</v>
      </c>
      <c r="Y661" s="1530">
        <v>43418</v>
      </c>
      <c r="Z661" s="1527">
        <v>300830</v>
      </c>
      <c r="AA661" s="1527">
        <v>348962.8</v>
      </c>
      <c r="AB661" s="1527">
        <v>0</v>
      </c>
      <c r="AC661" s="1527">
        <v>348962.8</v>
      </c>
      <c r="AD661" s="1534" t="s">
        <v>241</v>
      </c>
      <c r="AE661" s="1534" t="s">
        <v>69</v>
      </c>
      <c r="AF661" s="1534" t="s">
        <v>70</v>
      </c>
      <c r="AG661" s="1470" t="s">
        <v>2633</v>
      </c>
      <c r="AH661" s="1527">
        <v>45124.5</v>
      </c>
      <c r="AI661" s="1530">
        <v>43418</v>
      </c>
      <c r="AJ661" s="1530">
        <v>43465</v>
      </c>
      <c r="AK661" s="702" t="s">
        <v>2634</v>
      </c>
      <c r="AL661" s="1474" t="s">
        <v>2617</v>
      </c>
      <c r="AM661" s="1534" t="s">
        <v>384</v>
      </c>
      <c r="AN661" s="1534" t="s">
        <v>389</v>
      </c>
      <c r="AO661" s="1535" t="s">
        <v>73</v>
      </c>
      <c r="AP661" s="1535" t="s">
        <v>601</v>
      </c>
      <c r="AQ661" s="1535" t="s">
        <v>73</v>
      </c>
      <c r="AR661" s="1535" t="s">
        <v>573</v>
      </c>
      <c r="AS661" s="1534" t="s">
        <v>293</v>
      </c>
      <c r="AT661" s="1535" t="s">
        <v>566</v>
      </c>
      <c r="AU661" s="1535" t="s">
        <v>566</v>
      </c>
      <c r="AV661" s="1535" t="s">
        <v>566</v>
      </c>
      <c r="AW661" s="1535" t="s">
        <v>567</v>
      </c>
      <c r="AX661" s="1535" t="s">
        <v>74</v>
      </c>
      <c r="AY661" s="1535" t="s">
        <v>569</v>
      </c>
      <c r="AZ661" s="1535" t="s">
        <v>570</v>
      </c>
      <c r="BA661" s="1535" t="s">
        <v>571</v>
      </c>
      <c r="BB661" s="1535" t="s">
        <v>572</v>
      </c>
      <c r="BC661" s="1535" t="s">
        <v>51</v>
      </c>
      <c r="BD661" s="1541">
        <v>43483</v>
      </c>
      <c r="BE661" s="1541">
        <v>43483</v>
      </c>
      <c r="BF661" s="1564"/>
    </row>
    <row r="662" spans="1:58" ht="45" customHeight="1">
      <c r="A662" s="1566"/>
      <c r="B662" s="1542"/>
      <c r="C662" s="1542"/>
      <c r="D662" s="838"/>
      <c r="E662" s="1566"/>
      <c r="F662" s="1566"/>
      <c r="G662" s="1471"/>
      <c r="H662" s="1471"/>
      <c r="I662" s="706"/>
      <c r="J662" s="1471"/>
      <c r="K662" s="838"/>
      <c r="L662" s="838"/>
      <c r="M662" s="1537"/>
      <c r="N662" s="630" t="s">
        <v>398</v>
      </c>
      <c r="O662" s="134" t="s">
        <v>2012</v>
      </c>
      <c r="P662" s="630">
        <v>348962.8</v>
      </c>
      <c r="Q662" s="705"/>
      <c r="R662" s="705"/>
      <c r="S662" s="705"/>
      <c r="T662" s="1471"/>
      <c r="U662" s="1471"/>
      <c r="V662" s="1471"/>
      <c r="W662" s="1537"/>
      <c r="X662" s="1471"/>
      <c r="Y662" s="1531"/>
      <c r="Z662" s="1528"/>
      <c r="AA662" s="1528"/>
      <c r="AB662" s="1528"/>
      <c r="AC662" s="1528"/>
      <c r="AD662" s="705"/>
      <c r="AE662" s="705"/>
      <c r="AF662" s="705"/>
      <c r="AG662" s="1471"/>
      <c r="AH662" s="1528"/>
      <c r="AI662" s="1531"/>
      <c r="AJ662" s="1531"/>
      <c r="AK662" s="706"/>
      <c r="AL662" s="706"/>
      <c r="AM662" s="705"/>
      <c r="AN662" s="705"/>
      <c r="AO662" s="838"/>
      <c r="AP662" s="838"/>
      <c r="AQ662" s="838"/>
      <c r="AR662" s="838"/>
      <c r="AS662" s="705"/>
      <c r="AT662" s="838"/>
      <c r="AU662" s="838"/>
      <c r="AV662" s="838"/>
      <c r="AW662" s="838"/>
      <c r="AX662" s="838"/>
      <c r="AY662" s="838"/>
      <c r="AZ662" s="838"/>
      <c r="BA662" s="838"/>
      <c r="BB662" s="838"/>
      <c r="BC662" s="838"/>
      <c r="BD662" s="1566"/>
      <c r="BE662" s="1566"/>
      <c r="BF662" s="1566"/>
    </row>
    <row r="663" spans="1:58" ht="45" customHeight="1">
      <c r="A663" s="1565"/>
      <c r="B663" s="1543"/>
      <c r="C663" s="1543"/>
      <c r="D663" s="839"/>
      <c r="E663" s="1565"/>
      <c r="F663" s="1565"/>
      <c r="G663" s="1472"/>
      <c r="H663" s="1472"/>
      <c r="I663" s="703"/>
      <c r="J663" s="1472"/>
      <c r="K663" s="839"/>
      <c r="L663" s="839"/>
      <c r="M663" s="1538"/>
      <c r="N663" s="630" t="s">
        <v>411</v>
      </c>
      <c r="O663" s="134" t="s">
        <v>1947</v>
      </c>
      <c r="P663" s="630">
        <v>386534.85</v>
      </c>
      <c r="Q663" s="695"/>
      <c r="R663" s="695"/>
      <c r="S663" s="695"/>
      <c r="T663" s="1472"/>
      <c r="U663" s="1472"/>
      <c r="V663" s="1472"/>
      <c r="W663" s="1538"/>
      <c r="X663" s="1472"/>
      <c r="Y663" s="1532"/>
      <c r="Z663" s="1529"/>
      <c r="AA663" s="1529"/>
      <c r="AB663" s="1529"/>
      <c r="AC663" s="1529"/>
      <c r="AD663" s="695"/>
      <c r="AE663" s="695"/>
      <c r="AF663" s="695"/>
      <c r="AG663" s="1472"/>
      <c r="AH663" s="1529"/>
      <c r="AI663" s="1532"/>
      <c r="AJ663" s="1532"/>
      <c r="AK663" s="703"/>
      <c r="AL663" s="703"/>
      <c r="AM663" s="695"/>
      <c r="AN663" s="695"/>
      <c r="AO663" s="839"/>
      <c r="AP663" s="839"/>
      <c r="AQ663" s="839"/>
      <c r="AR663" s="839"/>
      <c r="AS663" s="695"/>
      <c r="AT663" s="839"/>
      <c r="AU663" s="839"/>
      <c r="AV663" s="839"/>
      <c r="AW663" s="839"/>
      <c r="AX663" s="839"/>
      <c r="AY663" s="839"/>
      <c r="AZ663" s="839"/>
      <c r="BA663" s="839"/>
      <c r="BB663" s="839"/>
      <c r="BC663" s="839"/>
      <c r="BD663" s="1565"/>
      <c r="BE663" s="1565"/>
      <c r="BF663" s="1565"/>
    </row>
    <row r="664" spans="1:58" ht="45" customHeight="1">
      <c r="A664" s="628">
        <v>2018</v>
      </c>
      <c r="B664" s="629">
        <v>43374</v>
      </c>
      <c r="C664" s="629">
        <v>43465</v>
      </c>
      <c r="D664" s="630" t="s">
        <v>794</v>
      </c>
      <c r="E664" s="628" t="s">
        <v>2613</v>
      </c>
      <c r="F664" s="628" t="s">
        <v>2613</v>
      </c>
      <c r="G664" s="631" t="s">
        <v>2635</v>
      </c>
      <c r="H664" s="631" t="s">
        <v>840</v>
      </c>
      <c r="I664" s="632" t="s">
        <v>599</v>
      </c>
      <c r="J664" s="631" t="s">
        <v>2636</v>
      </c>
      <c r="K664" s="134" t="s">
        <v>61</v>
      </c>
      <c r="L664" s="134" t="s">
        <v>62</v>
      </c>
      <c r="M664" s="633" t="s">
        <v>63</v>
      </c>
      <c r="N664" s="630" t="s">
        <v>2637</v>
      </c>
      <c r="O664" s="134" t="s">
        <v>2638</v>
      </c>
      <c r="P664" s="630">
        <v>4470000</v>
      </c>
      <c r="Q664" s="145" t="s">
        <v>61</v>
      </c>
      <c r="R664" s="145" t="s">
        <v>1579</v>
      </c>
      <c r="S664" s="145" t="s">
        <v>1579</v>
      </c>
      <c r="T664" s="122" t="s">
        <v>2639</v>
      </c>
      <c r="U664" s="631" t="s">
        <v>2640</v>
      </c>
      <c r="V664" s="122" t="s">
        <v>2641</v>
      </c>
      <c r="W664" s="633" t="s">
        <v>51</v>
      </c>
      <c r="X664" s="631" t="s">
        <v>2635</v>
      </c>
      <c r="Y664" s="135">
        <v>43413</v>
      </c>
      <c r="Z664" s="131">
        <v>3853448.28</v>
      </c>
      <c r="AA664" s="131">
        <v>4470000</v>
      </c>
      <c r="AB664" s="131">
        <v>0</v>
      </c>
      <c r="AC664" s="131">
        <v>4470000</v>
      </c>
      <c r="AD664" s="636" t="s">
        <v>241</v>
      </c>
      <c r="AE664" s="636" t="s">
        <v>69</v>
      </c>
      <c r="AF664" s="636" t="s">
        <v>70</v>
      </c>
      <c r="AG664" s="631" t="s">
        <v>2636</v>
      </c>
      <c r="AH664" s="131">
        <v>578017.24</v>
      </c>
      <c r="AI664" s="135">
        <v>43413</v>
      </c>
      <c r="AJ664" s="135">
        <v>43465</v>
      </c>
      <c r="AK664" s="638" t="s">
        <v>2642</v>
      </c>
      <c r="AL664" s="632" t="s">
        <v>2617</v>
      </c>
      <c r="AM664" s="636" t="s">
        <v>384</v>
      </c>
      <c r="AN664" s="636" t="s">
        <v>389</v>
      </c>
      <c r="AO664" s="630" t="s">
        <v>73</v>
      </c>
      <c r="AP664" s="630" t="s">
        <v>601</v>
      </c>
      <c r="AQ664" s="630" t="s">
        <v>73</v>
      </c>
      <c r="AR664" s="630" t="s">
        <v>573</v>
      </c>
      <c r="AS664" s="636" t="s">
        <v>293</v>
      </c>
      <c r="AT664" s="630" t="s">
        <v>566</v>
      </c>
      <c r="AU664" s="630" t="s">
        <v>566</v>
      </c>
      <c r="AV664" s="630" t="s">
        <v>566</v>
      </c>
      <c r="AW664" s="630" t="s">
        <v>567</v>
      </c>
      <c r="AX664" s="630" t="s">
        <v>74</v>
      </c>
      <c r="AY664" s="630" t="s">
        <v>569</v>
      </c>
      <c r="AZ664" s="630" t="s">
        <v>570</v>
      </c>
      <c r="BA664" s="630" t="s">
        <v>571</v>
      </c>
      <c r="BB664" s="630" t="s">
        <v>572</v>
      </c>
      <c r="BC664" s="630" t="s">
        <v>51</v>
      </c>
      <c r="BD664" s="139">
        <v>43483</v>
      </c>
      <c r="BE664" s="629">
        <v>43483</v>
      </c>
      <c r="BF664" s="138"/>
    </row>
    <row r="665" spans="1:58" ht="45" customHeight="1">
      <c r="A665" s="628">
        <v>2018</v>
      </c>
      <c r="B665" s="629">
        <v>43374</v>
      </c>
      <c r="C665" s="629">
        <v>43465</v>
      </c>
      <c r="D665" s="630" t="s">
        <v>794</v>
      </c>
      <c r="E665" s="628" t="s">
        <v>2613</v>
      </c>
      <c r="F665" s="628" t="s">
        <v>2613</v>
      </c>
      <c r="G665" s="631" t="s">
        <v>2643</v>
      </c>
      <c r="H665" s="631" t="s">
        <v>840</v>
      </c>
      <c r="I665" s="632" t="s">
        <v>599</v>
      </c>
      <c r="J665" s="631" t="s">
        <v>2644</v>
      </c>
      <c r="K665" s="134" t="s">
        <v>61</v>
      </c>
      <c r="L665" s="134" t="s">
        <v>62</v>
      </c>
      <c r="M665" s="633" t="s">
        <v>63</v>
      </c>
      <c r="N665" s="630" t="s">
        <v>2645</v>
      </c>
      <c r="O665" s="134" t="s">
        <v>2035</v>
      </c>
      <c r="P665" s="630">
        <v>1022272.4</v>
      </c>
      <c r="Q665" s="145" t="s">
        <v>61</v>
      </c>
      <c r="R665" s="145" t="s">
        <v>1579</v>
      </c>
      <c r="S665" s="145" t="s">
        <v>1579</v>
      </c>
      <c r="T665" s="122" t="s">
        <v>267</v>
      </c>
      <c r="U665" s="631" t="s">
        <v>1539</v>
      </c>
      <c r="V665" s="122" t="s">
        <v>171</v>
      </c>
      <c r="W665" s="633" t="s">
        <v>51</v>
      </c>
      <c r="X665" s="631" t="s">
        <v>2643</v>
      </c>
      <c r="Y665" s="135">
        <v>43371</v>
      </c>
      <c r="Z665" s="131">
        <v>881268.97</v>
      </c>
      <c r="AA665" s="131">
        <v>1022272</v>
      </c>
      <c r="AB665" s="131">
        <v>0</v>
      </c>
      <c r="AC665" s="131">
        <v>1022272</v>
      </c>
      <c r="AD665" s="636" t="s">
        <v>241</v>
      </c>
      <c r="AE665" s="636" t="s">
        <v>69</v>
      </c>
      <c r="AF665" s="636" t="s">
        <v>70</v>
      </c>
      <c r="AG665" s="631" t="s">
        <v>2644</v>
      </c>
      <c r="AH665" s="131">
        <v>132190.34</v>
      </c>
      <c r="AI665" s="135">
        <v>43371</v>
      </c>
      <c r="AJ665" s="135">
        <v>43465</v>
      </c>
      <c r="AK665" s="638" t="s">
        <v>2646</v>
      </c>
      <c r="AL665" s="632" t="s">
        <v>2617</v>
      </c>
      <c r="AM665" s="636" t="s">
        <v>384</v>
      </c>
      <c r="AN665" s="636" t="s">
        <v>389</v>
      </c>
      <c r="AO665" s="630" t="s">
        <v>73</v>
      </c>
      <c r="AP665" s="630" t="s">
        <v>601</v>
      </c>
      <c r="AQ665" s="630" t="s">
        <v>73</v>
      </c>
      <c r="AR665" s="630" t="s">
        <v>573</v>
      </c>
      <c r="AS665" s="636" t="s">
        <v>293</v>
      </c>
      <c r="AT665" s="630" t="s">
        <v>566</v>
      </c>
      <c r="AU665" s="630" t="s">
        <v>566</v>
      </c>
      <c r="AV665" s="630" t="s">
        <v>566</v>
      </c>
      <c r="AW665" s="630" t="s">
        <v>567</v>
      </c>
      <c r="AX665" s="630" t="s">
        <v>74</v>
      </c>
      <c r="AY665" s="630" t="s">
        <v>569</v>
      </c>
      <c r="AZ665" s="630" t="s">
        <v>570</v>
      </c>
      <c r="BA665" s="630" t="s">
        <v>571</v>
      </c>
      <c r="BB665" s="630" t="s">
        <v>572</v>
      </c>
      <c r="BC665" s="630" t="s">
        <v>51</v>
      </c>
      <c r="BD665" s="139">
        <v>43483</v>
      </c>
      <c r="BE665" s="629">
        <v>43483</v>
      </c>
      <c r="BF665" s="138"/>
    </row>
    <row r="666" spans="1:58" ht="45" customHeight="1">
      <c r="A666" s="1564">
        <v>2018</v>
      </c>
      <c r="B666" s="1541">
        <v>43374</v>
      </c>
      <c r="C666" s="1541">
        <v>43465</v>
      </c>
      <c r="D666" s="1535" t="s">
        <v>794</v>
      </c>
      <c r="E666" s="1564" t="s">
        <v>160</v>
      </c>
      <c r="F666" s="1564" t="s">
        <v>160</v>
      </c>
      <c r="G666" s="1470" t="s">
        <v>2647</v>
      </c>
      <c r="H666" s="1470" t="s">
        <v>668</v>
      </c>
      <c r="I666" s="1474" t="s">
        <v>599</v>
      </c>
      <c r="J666" s="1470" t="s">
        <v>2648</v>
      </c>
      <c r="K666" s="1535" t="s">
        <v>61</v>
      </c>
      <c r="L666" s="1535" t="s">
        <v>62</v>
      </c>
      <c r="M666" s="1536" t="s">
        <v>63</v>
      </c>
      <c r="N666" s="630" t="s">
        <v>2649</v>
      </c>
      <c r="O666" s="134" t="s">
        <v>2650</v>
      </c>
      <c r="P666" s="630">
        <v>898461.97</v>
      </c>
      <c r="Q666" s="1534" t="s">
        <v>61</v>
      </c>
      <c r="R666" s="1534" t="s">
        <v>1579</v>
      </c>
      <c r="S666" s="1534" t="s">
        <v>1579</v>
      </c>
      <c r="T666" s="1470" t="s">
        <v>2651</v>
      </c>
      <c r="U666" s="1470" t="s">
        <v>2652</v>
      </c>
      <c r="V666" s="1470" t="s">
        <v>132</v>
      </c>
      <c r="W666" s="1536" t="s">
        <v>51</v>
      </c>
      <c r="X666" s="1470" t="s">
        <v>2647</v>
      </c>
      <c r="Y666" s="1530">
        <v>43375</v>
      </c>
      <c r="Z666" s="1527">
        <v>378019.61</v>
      </c>
      <c r="AA666" s="1527">
        <v>438502.75</v>
      </c>
      <c r="AB666" s="1527">
        <v>0</v>
      </c>
      <c r="AC666" s="1527">
        <v>438502.75</v>
      </c>
      <c r="AD666" s="1534" t="s">
        <v>241</v>
      </c>
      <c r="AE666" s="1534" t="s">
        <v>69</v>
      </c>
      <c r="AF666" s="1534" t="s">
        <v>70</v>
      </c>
      <c r="AG666" s="1470" t="s">
        <v>2648</v>
      </c>
      <c r="AH666" s="1527">
        <v>56702.94</v>
      </c>
      <c r="AI666" s="1530">
        <v>43375</v>
      </c>
      <c r="AJ666" s="1530">
        <v>43465</v>
      </c>
      <c r="AK666" s="702" t="s">
        <v>2653</v>
      </c>
      <c r="AL666" s="1474" t="s">
        <v>2617</v>
      </c>
      <c r="AM666" s="1534" t="s">
        <v>384</v>
      </c>
      <c r="AN666" s="1534" t="s">
        <v>389</v>
      </c>
      <c r="AO666" s="1535" t="s">
        <v>73</v>
      </c>
      <c r="AP666" s="1535" t="s">
        <v>601</v>
      </c>
      <c r="AQ666" s="1535" t="s">
        <v>73</v>
      </c>
      <c r="AR666" s="1535" t="s">
        <v>573</v>
      </c>
      <c r="AS666" s="1534" t="s">
        <v>293</v>
      </c>
      <c r="AT666" s="1535" t="s">
        <v>566</v>
      </c>
      <c r="AU666" s="1535" t="s">
        <v>566</v>
      </c>
      <c r="AV666" s="1535" t="s">
        <v>566</v>
      </c>
      <c r="AW666" s="1535" t="s">
        <v>567</v>
      </c>
      <c r="AX666" s="1535" t="s">
        <v>74</v>
      </c>
      <c r="AY666" s="1535" t="s">
        <v>569</v>
      </c>
      <c r="AZ666" s="1535" t="s">
        <v>570</v>
      </c>
      <c r="BA666" s="1535" t="s">
        <v>571</v>
      </c>
      <c r="BB666" s="1535" t="s">
        <v>572</v>
      </c>
      <c r="BC666" s="1535" t="s">
        <v>51</v>
      </c>
      <c r="BD666" s="1541">
        <v>43483</v>
      </c>
      <c r="BE666" s="1541">
        <v>43483</v>
      </c>
      <c r="BF666" s="1564"/>
    </row>
    <row r="667" spans="1:58" ht="45" customHeight="1">
      <c r="A667" s="1565"/>
      <c r="B667" s="1543"/>
      <c r="C667" s="1543"/>
      <c r="D667" s="839"/>
      <c r="E667" s="1565"/>
      <c r="F667" s="1565"/>
      <c r="G667" s="1472"/>
      <c r="H667" s="1472"/>
      <c r="I667" s="703"/>
      <c r="J667" s="1472"/>
      <c r="K667" s="839"/>
      <c r="L667" s="839"/>
      <c r="M667" s="1538"/>
      <c r="N667" s="630" t="s">
        <v>2654</v>
      </c>
      <c r="O667" s="134" t="s">
        <v>2655</v>
      </c>
      <c r="P667" s="630">
        <v>928286.71</v>
      </c>
      <c r="Q667" s="695"/>
      <c r="R667" s="695"/>
      <c r="S667" s="695"/>
      <c r="T667" s="1472"/>
      <c r="U667" s="1472"/>
      <c r="V667" s="1472"/>
      <c r="W667" s="1538"/>
      <c r="X667" s="1472"/>
      <c r="Y667" s="1532"/>
      <c r="Z667" s="1529"/>
      <c r="AA667" s="1529"/>
      <c r="AB667" s="1529"/>
      <c r="AC667" s="1529"/>
      <c r="AD667" s="695"/>
      <c r="AE667" s="695"/>
      <c r="AF667" s="695"/>
      <c r="AG667" s="1472"/>
      <c r="AH667" s="1529"/>
      <c r="AI667" s="1532"/>
      <c r="AJ667" s="1532"/>
      <c r="AK667" s="703"/>
      <c r="AL667" s="703"/>
      <c r="AM667" s="695"/>
      <c r="AN667" s="695"/>
      <c r="AO667" s="839"/>
      <c r="AP667" s="839"/>
      <c r="AQ667" s="839"/>
      <c r="AR667" s="839"/>
      <c r="AS667" s="695"/>
      <c r="AT667" s="839"/>
      <c r="AU667" s="839"/>
      <c r="AV667" s="839"/>
      <c r="AW667" s="839"/>
      <c r="AX667" s="839"/>
      <c r="AY667" s="839"/>
      <c r="AZ667" s="839"/>
      <c r="BA667" s="839"/>
      <c r="BB667" s="839"/>
      <c r="BC667" s="839"/>
      <c r="BD667" s="1565"/>
      <c r="BE667" s="1565"/>
      <c r="BF667" s="1565"/>
    </row>
    <row r="668" spans="1:58" ht="45" customHeight="1">
      <c r="A668" s="1564">
        <v>2018</v>
      </c>
      <c r="B668" s="1541">
        <v>43374</v>
      </c>
      <c r="C668" s="1541">
        <v>43465</v>
      </c>
      <c r="D668" s="1535" t="s">
        <v>794</v>
      </c>
      <c r="E668" s="1564" t="s">
        <v>160</v>
      </c>
      <c r="F668" s="1564" t="s">
        <v>160</v>
      </c>
      <c r="G668" s="1470" t="s">
        <v>2656</v>
      </c>
      <c r="H668" s="1470" t="s">
        <v>668</v>
      </c>
      <c r="I668" s="1474" t="s">
        <v>599</v>
      </c>
      <c r="J668" s="1470" t="s">
        <v>2648</v>
      </c>
      <c r="K668" s="1535" t="s">
        <v>61</v>
      </c>
      <c r="L668" s="1535" t="s">
        <v>62</v>
      </c>
      <c r="M668" s="1536" t="s">
        <v>63</v>
      </c>
      <c r="N668" s="630" t="s">
        <v>2649</v>
      </c>
      <c r="O668" s="134" t="s">
        <v>2650</v>
      </c>
      <c r="P668" s="630">
        <v>898461.97</v>
      </c>
      <c r="Q668" s="1534" t="s">
        <v>61</v>
      </c>
      <c r="R668" s="1534" t="s">
        <v>1579</v>
      </c>
      <c r="S668" s="1534" t="s">
        <v>1579</v>
      </c>
      <c r="T668" s="1470" t="s">
        <v>2657</v>
      </c>
      <c r="U668" s="1470" t="s">
        <v>2658</v>
      </c>
      <c r="V668" s="1470" t="s">
        <v>132</v>
      </c>
      <c r="W668" s="1536" t="s">
        <v>51</v>
      </c>
      <c r="X668" s="1470" t="s">
        <v>2656</v>
      </c>
      <c r="Y668" s="1530">
        <v>43375</v>
      </c>
      <c r="Z668" s="1527">
        <v>120665.29</v>
      </c>
      <c r="AA668" s="1527">
        <v>139971.74</v>
      </c>
      <c r="AB668" s="1527">
        <v>0</v>
      </c>
      <c r="AC668" s="1527">
        <v>139971.74</v>
      </c>
      <c r="AD668" s="1534" t="s">
        <v>241</v>
      </c>
      <c r="AE668" s="1534" t="s">
        <v>69</v>
      </c>
      <c r="AF668" s="1534" t="s">
        <v>70</v>
      </c>
      <c r="AG668" s="1470" t="s">
        <v>2648</v>
      </c>
      <c r="AH668" s="1527">
        <v>18099.79</v>
      </c>
      <c r="AI668" s="1530">
        <v>43375</v>
      </c>
      <c r="AJ668" s="1530">
        <v>43465</v>
      </c>
      <c r="AK668" s="702" t="s">
        <v>2659</v>
      </c>
      <c r="AL668" s="1474" t="s">
        <v>2617</v>
      </c>
      <c r="AM668" s="1534" t="s">
        <v>384</v>
      </c>
      <c r="AN668" s="1534" t="s">
        <v>389</v>
      </c>
      <c r="AO668" s="1535" t="s">
        <v>73</v>
      </c>
      <c r="AP668" s="1535" t="s">
        <v>601</v>
      </c>
      <c r="AQ668" s="1535" t="s">
        <v>73</v>
      </c>
      <c r="AR668" s="1535" t="s">
        <v>573</v>
      </c>
      <c r="AS668" s="1534" t="s">
        <v>293</v>
      </c>
      <c r="AT668" s="1535" t="s">
        <v>566</v>
      </c>
      <c r="AU668" s="1535" t="s">
        <v>566</v>
      </c>
      <c r="AV668" s="1535" t="s">
        <v>566</v>
      </c>
      <c r="AW668" s="1535" t="s">
        <v>567</v>
      </c>
      <c r="AX668" s="1535" t="s">
        <v>74</v>
      </c>
      <c r="AY668" s="1535" t="s">
        <v>569</v>
      </c>
      <c r="AZ668" s="1535" t="s">
        <v>570</v>
      </c>
      <c r="BA668" s="1535" t="s">
        <v>571</v>
      </c>
      <c r="BB668" s="1535" t="s">
        <v>572</v>
      </c>
      <c r="BC668" s="1535" t="s">
        <v>51</v>
      </c>
      <c r="BD668" s="1541">
        <v>43483</v>
      </c>
      <c r="BE668" s="1541">
        <v>43483</v>
      </c>
      <c r="BF668" s="1564"/>
    </row>
    <row r="669" spans="1:58" ht="45" customHeight="1">
      <c r="A669" s="1565"/>
      <c r="B669" s="1543"/>
      <c r="C669" s="1543"/>
      <c r="D669" s="839"/>
      <c r="E669" s="1565"/>
      <c r="F669" s="1565"/>
      <c r="G669" s="1472"/>
      <c r="H669" s="1472"/>
      <c r="I669" s="703"/>
      <c r="J669" s="1472"/>
      <c r="K669" s="839"/>
      <c r="L669" s="839"/>
      <c r="M669" s="1538"/>
      <c r="N669" s="630" t="s">
        <v>2654</v>
      </c>
      <c r="O669" s="134" t="s">
        <v>2655</v>
      </c>
      <c r="P669" s="630">
        <v>928286.71</v>
      </c>
      <c r="Q669" s="695"/>
      <c r="R669" s="695"/>
      <c r="S669" s="695"/>
      <c r="T669" s="1472"/>
      <c r="U669" s="1472"/>
      <c r="V669" s="1472"/>
      <c r="W669" s="1538"/>
      <c r="X669" s="1472"/>
      <c r="Y669" s="1532"/>
      <c r="Z669" s="1529"/>
      <c r="AA669" s="1529"/>
      <c r="AB669" s="1529"/>
      <c r="AC669" s="1529"/>
      <c r="AD669" s="695"/>
      <c r="AE669" s="695"/>
      <c r="AF669" s="695"/>
      <c r="AG669" s="1472"/>
      <c r="AH669" s="1529"/>
      <c r="AI669" s="1532"/>
      <c r="AJ669" s="1532"/>
      <c r="AK669" s="703"/>
      <c r="AL669" s="703"/>
      <c r="AM669" s="695"/>
      <c r="AN669" s="695"/>
      <c r="AO669" s="839"/>
      <c r="AP669" s="839"/>
      <c r="AQ669" s="839"/>
      <c r="AR669" s="839"/>
      <c r="AS669" s="695"/>
      <c r="AT669" s="839"/>
      <c r="AU669" s="839"/>
      <c r="AV669" s="839"/>
      <c r="AW669" s="839"/>
      <c r="AX669" s="839"/>
      <c r="AY669" s="839"/>
      <c r="AZ669" s="839"/>
      <c r="BA669" s="839"/>
      <c r="BB669" s="839"/>
      <c r="BC669" s="839"/>
      <c r="BD669" s="1565"/>
      <c r="BE669" s="1565"/>
      <c r="BF669" s="1565"/>
    </row>
    <row r="670" spans="1:58" ht="45" customHeight="1">
      <c r="A670" s="628">
        <v>2018</v>
      </c>
      <c r="B670" s="629">
        <v>43374</v>
      </c>
      <c r="C670" s="629">
        <v>43465</v>
      </c>
      <c r="D670" s="630" t="s">
        <v>794</v>
      </c>
      <c r="E670" s="628" t="s">
        <v>2613</v>
      </c>
      <c r="F670" s="628" t="s">
        <v>2613</v>
      </c>
      <c r="G670" s="631" t="s">
        <v>2660</v>
      </c>
      <c r="H670" s="631" t="s">
        <v>279</v>
      </c>
      <c r="I670" s="632" t="s">
        <v>599</v>
      </c>
      <c r="J670" s="631" t="s">
        <v>2661</v>
      </c>
      <c r="K670" s="134" t="s">
        <v>61</v>
      </c>
      <c r="L670" s="134" t="s">
        <v>62</v>
      </c>
      <c r="M670" s="633" t="s">
        <v>63</v>
      </c>
      <c r="N670" s="630" t="s">
        <v>2230</v>
      </c>
      <c r="O670" s="134" t="s">
        <v>2495</v>
      </c>
      <c r="P670" s="630">
        <v>206912.17</v>
      </c>
      <c r="Q670" s="145" t="s">
        <v>61</v>
      </c>
      <c r="R670" s="145" t="s">
        <v>1579</v>
      </c>
      <c r="S670" s="145" t="s">
        <v>1579</v>
      </c>
      <c r="T670" s="122" t="s">
        <v>280</v>
      </c>
      <c r="U670" s="631" t="s">
        <v>1689</v>
      </c>
      <c r="V670" s="122" t="s">
        <v>171</v>
      </c>
      <c r="W670" s="633" t="s">
        <v>51</v>
      </c>
      <c r="X670" s="631" t="s">
        <v>2660</v>
      </c>
      <c r="Y670" s="135">
        <v>43376</v>
      </c>
      <c r="Z670" s="131">
        <v>178372.56</v>
      </c>
      <c r="AA670" s="131">
        <v>206912.17</v>
      </c>
      <c r="AB670" s="131">
        <v>0</v>
      </c>
      <c r="AC670" s="131">
        <v>206912.17</v>
      </c>
      <c r="AD670" s="636" t="s">
        <v>241</v>
      </c>
      <c r="AE670" s="636" t="s">
        <v>69</v>
      </c>
      <c r="AF670" s="636" t="s">
        <v>70</v>
      </c>
      <c r="AG670" s="631" t="s">
        <v>2661</v>
      </c>
      <c r="AH670" s="131">
        <v>0</v>
      </c>
      <c r="AI670" s="135">
        <v>43376</v>
      </c>
      <c r="AJ670" s="135">
        <v>43465</v>
      </c>
      <c r="AK670" s="638" t="s">
        <v>2662</v>
      </c>
      <c r="AL670" s="632" t="s">
        <v>2617</v>
      </c>
      <c r="AM670" s="636" t="s">
        <v>384</v>
      </c>
      <c r="AN670" s="636" t="s">
        <v>389</v>
      </c>
      <c r="AO670" s="630" t="s">
        <v>73</v>
      </c>
      <c r="AP670" s="630" t="s">
        <v>601</v>
      </c>
      <c r="AQ670" s="630" t="s">
        <v>73</v>
      </c>
      <c r="AR670" s="630" t="s">
        <v>573</v>
      </c>
      <c r="AS670" s="636" t="s">
        <v>293</v>
      </c>
      <c r="AT670" s="630" t="s">
        <v>566</v>
      </c>
      <c r="AU670" s="630" t="s">
        <v>566</v>
      </c>
      <c r="AV670" s="630" t="s">
        <v>566</v>
      </c>
      <c r="AW670" s="630" t="s">
        <v>567</v>
      </c>
      <c r="AX670" s="630" t="s">
        <v>74</v>
      </c>
      <c r="AY670" s="630" t="s">
        <v>569</v>
      </c>
      <c r="AZ670" s="630" t="s">
        <v>570</v>
      </c>
      <c r="BA670" s="630" t="s">
        <v>571</v>
      </c>
      <c r="BB670" s="630" t="s">
        <v>572</v>
      </c>
      <c r="BC670" s="630" t="s">
        <v>51</v>
      </c>
      <c r="BD670" s="139">
        <v>43483</v>
      </c>
      <c r="BE670" s="629">
        <v>43483</v>
      </c>
      <c r="BF670" s="138"/>
    </row>
    <row r="671" spans="1:58" ht="45" customHeight="1">
      <c r="A671" s="1564">
        <v>2018</v>
      </c>
      <c r="B671" s="1541">
        <v>43374</v>
      </c>
      <c r="C671" s="1541">
        <v>43465</v>
      </c>
      <c r="D671" s="1535" t="s">
        <v>794</v>
      </c>
      <c r="E671" s="1564" t="s">
        <v>2613</v>
      </c>
      <c r="F671" s="1564" t="s">
        <v>2613</v>
      </c>
      <c r="G671" s="1470" t="s">
        <v>2663</v>
      </c>
      <c r="H671" s="1470" t="s">
        <v>393</v>
      </c>
      <c r="I671" s="1474" t="s">
        <v>599</v>
      </c>
      <c r="J671" s="1470" t="s">
        <v>2615</v>
      </c>
      <c r="K671" s="134" t="s">
        <v>61</v>
      </c>
      <c r="L671" s="134" t="s">
        <v>62</v>
      </c>
      <c r="M671" s="633" t="s">
        <v>63</v>
      </c>
      <c r="N671" s="630" t="s">
        <v>2664</v>
      </c>
      <c r="O671" s="138" t="s">
        <v>2021</v>
      </c>
      <c r="P671" s="628">
        <v>119016</v>
      </c>
      <c r="Q671" s="1534" t="s">
        <v>61</v>
      </c>
      <c r="R671" s="1534" t="s">
        <v>1579</v>
      </c>
      <c r="S671" s="1534" t="s">
        <v>1579</v>
      </c>
      <c r="T671" s="1470" t="s">
        <v>229</v>
      </c>
      <c r="U671" s="1470" t="s">
        <v>1641</v>
      </c>
      <c r="V671" s="1470" t="s">
        <v>171</v>
      </c>
      <c r="W671" s="1536" t="s">
        <v>51</v>
      </c>
      <c r="X671" s="1470" t="s">
        <v>2663</v>
      </c>
      <c r="Y671" s="1530">
        <v>43388</v>
      </c>
      <c r="Z671" s="1527">
        <v>93200</v>
      </c>
      <c r="AA671" s="1527">
        <v>108112</v>
      </c>
      <c r="AB671" s="1527">
        <v>0</v>
      </c>
      <c r="AC671" s="1527">
        <v>108112</v>
      </c>
      <c r="AD671" s="1534" t="s">
        <v>241</v>
      </c>
      <c r="AE671" s="1534" t="s">
        <v>69</v>
      </c>
      <c r="AF671" s="1534" t="s">
        <v>70</v>
      </c>
      <c r="AG671" s="1470" t="s">
        <v>2615</v>
      </c>
      <c r="AH671" s="1527">
        <v>13980</v>
      </c>
      <c r="AI671" s="1530">
        <v>43388</v>
      </c>
      <c r="AJ671" s="1530">
        <v>43465</v>
      </c>
      <c r="AK671" s="702" t="s">
        <v>2665</v>
      </c>
      <c r="AL671" s="1474" t="s">
        <v>2617</v>
      </c>
      <c r="AM671" s="1534" t="s">
        <v>384</v>
      </c>
      <c r="AN671" s="1534" t="s">
        <v>389</v>
      </c>
      <c r="AO671" s="1535" t="s">
        <v>73</v>
      </c>
      <c r="AP671" s="1535" t="s">
        <v>601</v>
      </c>
      <c r="AQ671" s="1535" t="s">
        <v>73</v>
      </c>
      <c r="AR671" s="1535" t="s">
        <v>573</v>
      </c>
      <c r="AS671" s="1534" t="s">
        <v>293</v>
      </c>
      <c r="AT671" s="1535" t="s">
        <v>566</v>
      </c>
      <c r="AU671" s="1535" t="s">
        <v>566</v>
      </c>
      <c r="AV671" s="1535" t="s">
        <v>566</v>
      </c>
      <c r="AW671" s="1535" t="s">
        <v>567</v>
      </c>
      <c r="AX671" s="1535" t="s">
        <v>74</v>
      </c>
      <c r="AY671" s="1535" t="s">
        <v>569</v>
      </c>
      <c r="AZ671" s="1535" t="s">
        <v>570</v>
      </c>
      <c r="BA671" s="1535" t="s">
        <v>571</v>
      </c>
      <c r="BB671" s="1535" t="s">
        <v>572</v>
      </c>
      <c r="BC671" s="1535" t="s">
        <v>51</v>
      </c>
      <c r="BD671" s="1541">
        <v>43483</v>
      </c>
      <c r="BE671" s="1541">
        <v>43483</v>
      </c>
      <c r="BF671" s="1564"/>
    </row>
    <row r="672" spans="1:58" ht="45" customHeight="1">
      <c r="A672" s="1566"/>
      <c r="B672" s="1542"/>
      <c r="C672" s="1542"/>
      <c r="D672" s="838"/>
      <c r="E672" s="1566"/>
      <c r="F672" s="1566"/>
      <c r="G672" s="1471"/>
      <c r="H672" s="1471"/>
      <c r="I672" s="706"/>
      <c r="J672" s="1471"/>
      <c r="K672" s="134" t="s">
        <v>2666</v>
      </c>
      <c r="L672" s="134" t="s">
        <v>2014</v>
      </c>
      <c r="M672" s="633" t="s">
        <v>2015</v>
      </c>
      <c r="N672" s="630" t="s">
        <v>1141</v>
      </c>
      <c r="O672" s="138" t="s">
        <v>2016</v>
      </c>
      <c r="P672" s="628">
        <v>122960</v>
      </c>
      <c r="Q672" s="705"/>
      <c r="R672" s="705"/>
      <c r="S672" s="705"/>
      <c r="T672" s="1471"/>
      <c r="U672" s="1471"/>
      <c r="V672" s="1471"/>
      <c r="W672" s="1537"/>
      <c r="X672" s="1471"/>
      <c r="Y672" s="1531"/>
      <c r="Z672" s="1528"/>
      <c r="AA672" s="1528"/>
      <c r="AB672" s="1528"/>
      <c r="AC672" s="1528"/>
      <c r="AD672" s="705"/>
      <c r="AE672" s="705"/>
      <c r="AF672" s="705"/>
      <c r="AG672" s="1471"/>
      <c r="AH672" s="1528"/>
      <c r="AI672" s="1531"/>
      <c r="AJ672" s="1531"/>
      <c r="AK672" s="706"/>
      <c r="AL672" s="706"/>
      <c r="AM672" s="705"/>
      <c r="AN672" s="705"/>
      <c r="AO672" s="838"/>
      <c r="AP672" s="838"/>
      <c r="AQ672" s="838"/>
      <c r="AR672" s="838"/>
      <c r="AS672" s="705"/>
      <c r="AT672" s="838"/>
      <c r="AU672" s="838"/>
      <c r="AV672" s="838"/>
      <c r="AW672" s="838"/>
      <c r="AX672" s="838"/>
      <c r="AY672" s="838"/>
      <c r="AZ672" s="838"/>
      <c r="BA672" s="838"/>
      <c r="BB672" s="838"/>
      <c r="BC672" s="838"/>
      <c r="BD672" s="1566"/>
      <c r="BE672" s="1566"/>
      <c r="BF672" s="1566"/>
    </row>
    <row r="673" spans="1:58" ht="45" customHeight="1">
      <c r="A673" s="1565"/>
      <c r="B673" s="1543"/>
      <c r="C673" s="1543"/>
      <c r="D673" s="839"/>
      <c r="E673" s="1565"/>
      <c r="F673" s="1565"/>
      <c r="G673" s="1472"/>
      <c r="H673" s="1472"/>
      <c r="I673" s="703"/>
      <c r="J673" s="1472"/>
      <c r="K673" s="134" t="s">
        <v>61</v>
      </c>
      <c r="L673" s="134" t="s">
        <v>62</v>
      </c>
      <c r="M673" s="633" t="s">
        <v>63</v>
      </c>
      <c r="N673" s="630" t="s">
        <v>414</v>
      </c>
      <c r="O673" s="138" t="s">
        <v>1317</v>
      </c>
      <c r="P673" s="628">
        <v>108112</v>
      </c>
      <c r="Q673" s="695"/>
      <c r="R673" s="695"/>
      <c r="S673" s="695"/>
      <c r="T673" s="1472"/>
      <c r="U673" s="1472"/>
      <c r="V673" s="1472"/>
      <c r="W673" s="1538"/>
      <c r="X673" s="1472"/>
      <c r="Y673" s="1532"/>
      <c r="Z673" s="1529"/>
      <c r="AA673" s="1529"/>
      <c r="AB673" s="1529"/>
      <c r="AC673" s="1529"/>
      <c r="AD673" s="695"/>
      <c r="AE673" s="695"/>
      <c r="AF673" s="695"/>
      <c r="AG673" s="1472"/>
      <c r="AH673" s="1529"/>
      <c r="AI673" s="1532"/>
      <c r="AJ673" s="1532"/>
      <c r="AK673" s="703"/>
      <c r="AL673" s="703"/>
      <c r="AM673" s="695"/>
      <c r="AN673" s="695"/>
      <c r="AO673" s="839"/>
      <c r="AP673" s="839"/>
      <c r="AQ673" s="839"/>
      <c r="AR673" s="839"/>
      <c r="AS673" s="695"/>
      <c r="AT673" s="839"/>
      <c r="AU673" s="839"/>
      <c r="AV673" s="839"/>
      <c r="AW673" s="839"/>
      <c r="AX673" s="839"/>
      <c r="AY673" s="839"/>
      <c r="AZ673" s="839"/>
      <c r="BA673" s="839"/>
      <c r="BB673" s="839"/>
      <c r="BC673" s="839"/>
      <c r="BD673" s="1565"/>
      <c r="BE673" s="1565"/>
      <c r="BF673" s="1565"/>
    </row>
    <row r="674" spans="1:58" ht="45" customHeight="1">
      <c r="A674" s="1564">
        <v>2018</v>
      </c>
      <c r="B674" s="1541">
        <v>43374</v>
      </c>
      <c r="C674" s="1541">
        <v>43465</v>
      </c>
      <c r="D674" s="1535" t="s">
        <v>794</v>
      </c>
      <c r="E674" s="1564" t="s">
        <v>160</v>
      </c>
      <c r="F674" s="1564" t="s">
        <v>160</v>
      </c>
      <c r="G674" s="1470" t="s">
        <v>2667</v>
      </c>
      <c r="H674" s="1470" t="s">
        <v>382</v>
      </c>
      <c r="I674" s="1474" t="s">
        <v>599</v>
      </c>
      <c r="J674" s="1470" t="s">
        <v>2668</v>
      </c>
      <c r="K674" s="134" t="s">
        <v>61</v>
      </c>
      <c r="L674" s="134" t="s">
        <v>62</v>
      </c>
      <c r="M674" s="633" t="s">
        <v>63</v>
      </c>
      <c r="N674" s="630" t="s">
        <v>2669</v>
      </c>
      <c r="O674" s="138" t="s">
        <v>2670</v>
      </c>
      <c r="P674" s="628">
        <v>4506600</v>
      </c>
      <c r="Q674" s="1534" t="s">
        <v>61</v>
      </c>
      <c r="R674" s="1534" t="s">
        <v>1579</v>
      </c>
      <c r="S674" s="1534" t="s">
        <v>1579</v>
      </c>
      <c r="T674" s="1470" t="s">
        <v>2671</v>
      </c>
      <c r="U674" s="1470" t="s">
        <v>2672</v>
      </c>
      <c r="V674" s="1470" t="s">
        <v>132</v>
      </c>
      <c r="W674" s="1536" t="s">
        <v>51</v>
      </c>
      <c r="X674" s="1470" t="s">
        <v>2667</v>
      </c>
      <c r="Y674" s="1530">
        <v>43404</v>
      </c>
      <c r="Z674" s="1527">
        <v>3885000</v>
      </c>
      <c r="AA674" s="1527">
        <v>4506600</v>
      </c>
      <c r="AB674" s="1527">
        <v>0</v>
      </c>
      <c r="AC674" s="1527">
        <v>4506600</v>
      </c>
      <c r="AD674" s="1534" t="s">
        <v>241</v>
      </c>
      <c r="AE674" s="1534" t="s">
        <v>69</v>
      </c>
      <c r="AF674" s="1534" t="s">
        <v>70</v>
      </c>
      <c r="AG674" s="1470" t="s">
        <v>2668</v>
      </c>
      <c r="AH674" s="1527">
        <v>582750</v>
      </c>
      <c r="AI674" s="1530">
        <v>43404</v>
      </c>
      <c r="AJ674" s="1530">
        <v>43465</v>
      </c>
      <c r="AK674" s="702" t="s">
        <v>2673</v>
      </c>
      <c r="AL674" s="1474" t="s">
        <v>2617</v>
      </c>
      <c r="AM674" s="1534" t="s">
        <v>384</v>
      </c>
      <c r="AN674" s="1534" t="s">
        <v>389</v>
      </c>
      <c r="AO674" s="1535" t="s">
        <v>73</v>
      </c>
      <c r="AP674" s="1535" t="s">
        <v>601</v>
      </c>
      <c r="AQ674" s="1535" t="s">
        <v>73</v>
      </c>
      <c r="AR674" s="1535" t="s">
        <v>573</v>
      </c>
      <c r="AS674" s="1534" t="s">
        <v>293</v>
      </c>
      <c r="AT674" s="1535" t="s">
        <v>566</v>
      </c>
      <c r="AU674" s="1535" t="s">
        <v>566</v>
      </c>
      <c r="AV674" s="1535" t="s">
        <v>566</v>
      </c>
      <c r="AW674" s="1535" t="s">
        <v>567</v>
      </c>
      <c r="AX674" s="1535" t="s">
        <v>74</v>
      </c>
      <c r="AY674" s="1535" t="s">
        <v>569</v>
      </c>
      <c r="AZ674" s="1535" t="s">
        <v>570</v>
      </c>
      <c r="BA674" s="1535" t="s">
        <v>571</v>
      </c>
      <c r="BB674" s="1535" t="s">
        <v>572</v>
      </c>
      <c r="BC674" s="1535" t="s">
        <v>51</v>
      </c>
      <c r="BD674" s="1541">
        <v>43483</v>
      </c>
      <c r="BE674" s="1541">
        <v>43483</v>
      </c>
      <c r="BF674" s="1564"/>
    </row>
    <row r="675" spans="1:58" ht="45" customHeight="1">
      <c r="A675" s="1566"/>
      <c r="B675" s="1542"/>
      <c r="C675" s="1542"/>
      <c r="D675" s="838"/>
      <c r="E675" s="1566"/>
      <c r="F675" s="1566"/>
      <c r="G675" s="1471"/>
      <c r="H675" s="1471"/>
      <c r="I675" s="706"/>
      <c r="J675" s="1471"/>
      <c r="K675" s="134" t="s">
        <v>2674</v>
      </c>
      <c r="L675" s="134" t="s">
        <v>2675</v>
      </c>
      <c r="M675" s="633" t="s">
        <v>2676</v>
      </c>
      <c r="N675" s="630" t="s">
        <v>1141</v>
      </c>
      <c r="O675" s="138" t="s">
        <v>2677</v>
      </c>
      <c r="P675" s="628">
        <v>7210560</v>
      </c>
      <c r="Q675" s="705"/>
      <c r="R675" s="705"/>
      <c r="S675" s="705"/>
      <c r="T675" s="1471"/>
      <c r="U675" s="1471"/>
      <c r="V675" s="1471"/>
      <c r="W675" s="1537"/>
      <c r="X675" s="1471"/>
      <c r="Y675" s="1531"/>
      <c r="Z675" s="1528"/>
      <c r="AA675" s="1528"/>
      <c r="AB675" s="1528"/>
      <c r="AC675" s="1528"/>
      <c r="AD675" s="705"/>
      <c r="AE675" s="705"/>
      <c r="AF675" s="705"/>
      <c r="AG675" s="1471"/>
      <c r="AH675" s="1528"/>
      <c r="AI675" s="1531"/>
      <c r="AJ675" s="1531"/>
      <c r="AK675" s="706"/>
      <c r="AL675" s="706"/>
      <c r="AM675" s="705"/>
      <c r="AN675" s="705"/>
      <c r="AO675" s="838"/>
      <c r="AP675" s="838"/>
      <c r="AQ675" s="838"/>
      <c r="AR675" s="838"/>
      <c r="AS675" s="705"/>
      <c r="AT675" s="838"/>
      <c r="AU675" s="838"/>
      <c r="AV675" s="838"/>
      <c r="AW675" s="838"/>
      <c r="AX675" s="838"/>
      <c r="AY675" s="838"/>
      <c r="AZ675" s="838"/>
      <c r="BA675" s="838"/>
      <c r="BB675" s="838"/>
      <c r="BC675" s="838"/>
      <c r="BD675" s="1566"/>
      <c r="BE675" s="1566"/>
      <c r="BF675" s="1566"/>
    </row>
    <row r="676" spans="1:58" ht="45" customHeight="1">
      <c r="A676" s="1565"/>
      <c r="B676" s="1543"/>
      <c r="C676" s="1543"/>
      <c r="D676" s="839"/>
      <c r="E676" s="1565"/>
      <c r="F676" s="1565"/>
      <c r="G676" s="1472"/>
      <c r="H676" s="1472"/>
      <c r="I676" s="703"/>
      <c r="J676" s="1472"/>
      <c r="K676" s="134" t="s">
        <v>61</v>
      </c>
      <c r="L676" s="134" t="s">
        <v>62</v>
      </c>
      <c r="M676" s="633" t="s">
        <v>63</v>
      </c>
      <c r="N676" s="630" t="s">
        <v>2678</v>
      </c>
      <c r="O676" s="138" t="s">
        <v>2679</v>
      </c>
      <c r="P676" s="628">
        <v>6714834</v>
      </c>
      <c r="Q676" s="695"/>
      <c r="R676" s="695"/>
      <c r="S676" s="695"/>
      <c r="T676" s="1472"/>
      <c r="U676" s="1472"/>
      <c r="V676" s="1472"/>
      <c r="W676" s="1538"/>
      <c r="X676" s="1472"/>
      <c r="Y676" s="1532"/>
      <c r="Z676" s="1529"/>
      <c r="AA676" s="1529"/>
      <c r="AB676" s="1529"/>
      <c r="AC676" s="1529"/>
      <c r="AD676" s="695"/>
      <c r="AE676" s="695"/>
      <c r="AF676" s="695"/>
      <c r="AG676" s="1472"/>
      <c r="AH676" s="1529"/>
      <c r="AI676" s="1532"/>
      <c r="AJ676" s="1532"/>
      <c r="AK676" s="703"/>
      <c r="AL676" s="703"/>
      <c r="AM676" s="695"/>
      <c r="AN676" s="695"/>
      <c r="AO676" s="839"/>
      <c r="AP676" s="839"/>
      <c r="AQ676" s="839"/>
      <c r="AR676" s="839"/>
      <c r="AS676" s="695"/>
      <c r="AT676" s="839"/>
      <c r="AU676" s="839"/>
      <c r="AV676" s="839"/>
      <c r="AW676" s="839"/>
      <c r="AX676" s="839"/>
      <c r="AY676" s="839"/>
      <c r="AZ676" s="839"/>
      <c r="BA676" s="839"/>
      <c r="BB676" s="839"/>
      <c r="BC676" s="839"/>
      <c r="BD676" s="1565"/>
      <c r="BE676" s="1565"/>
      <c r="BF676" s="1565"/>
    </row>
    <row r="677" spans="1:58" ht="45" customHeight="1">
      <c r="A677" s="1564">
        <v>2018</v>
      </c>
      <c r="B677" s="1541">
        <v>43374</v>
      </c>
      <c r="C677" s="1541">
        <v>43465</v>
      </c>
      <c r="D677" s="1535" t="s">
        <v>794</v>
      </c>
      <c r="E677" s="1564" t="s">
        <v>2613</v>
      </c>
      <c r="F677" s="1564" t="s">
        <v>2613</v>
      </c>
      <c r="G677" s="1470" t="s">
        <v>2680</v>
      </c>
      <c r="H677" s="1470" t="s">
        <v>382</v>
      </c>
      <c r="I677" s="1474" t="s">
        <v>599</v>
      </c>
      <c r="J677" s="1470" t="s">
        <v>496</v>
      </c>
      <c r="K677" s="1535" t="s">
        <v>61</v>
      </c>
      <c r="L677" s="1535" t="s">
        <v>62</v>
      </c>
      <c r="M677" s="1536" t="s">
        <v>63</v>
      </c>
      <c r="N677" s="630" t="s">
        <v>2229</v>
      </c>
      <c r="O677" s="138" t="s">
        <v>2317</v>
      </c>
      <c r="P677" s="628">
        <v>4841646.1399999997</v>
      </c>
      <c r="Q677" s="1534" t="s">
        <v>61</v>
      </c>
      <c r="R677" s="1534" t="s">
        <v>1579</v>
      </c>
      <c r="S677" s="1534" t="s">
        <v>1579</v>
      </c>
      <c r="T677" s="1470" t="s">
        <v>326</v>
      </c>
      <c r="U677" s="1470" t="s">
        <v>1600</v>
      </c>
      <c r="V677" s="1470" t="s">
        <v>1601</v>
      </c>
      <c r="W677" s="1536" t="s">
        <v>51</v>
      </c>
      <c r="X677" s="1470" t="s">
        <v>2680</v>
      </c>
      <c r="Y677" s="1530">
        <v>43385</v>
      </c>
      <c r="Z677" s="1527">
        <v>4173832.87</v>
      </c>
      <c r="AA677" s="1527">
        <v>4841646.1399999997</v>
      </c>
      <c r="AB677" s="1527">
        <v>0</v>
      </c>
      <c r="AC677" s="1527">
        <v>4841646.1399999997</v>
      </c>
      <c r="AD677" s="1534" t="s">
        <v>241</v>
      </c>
      <c r="AE677" s="1534" t="s">
        <v>69</v>
      </c>
      <c r="AF677" s="1534" t="s">
        <v>70</v>
      </c>
      <c r="AG677" s="1470" t="s">
        <v>496</v>
      </c>
      <c r="AH677" s="1527">
        <v>626074.93000000005</v>
      </c>
      <c r="AI677" s="1530">
        <v>43387</v>
      </c>
      <c r="AJ677" s="1530">
        <v>43465</v>
      </c>
      <c r="AK677" s="702" t="s">
        <v>2681</v>
      </c>
      <c r="AL677" s="1474" t="s">
        <v>2617</v>
      </c>
      <c r="AM677" s="1534" t="s">
        <v>384</v>
      </c>
      <c r="AN677" s="1534" t="s">
        <v>389</v>
      </c>
      <c r="AO677" s="1535" t="s">
        <v>73</v>
      </c>
      <c r="AP677" s="1535" t="s">
        <v>601</v>
      </c>
      <c r="AQ677" s="1535" t="s">
        <v>73</v>
      </c>
      <c r="AR677" s="1535" t="s">
        <v>573</v>
      </c>
      <c r="AS677" s="1534" t="s">
        <v>293</v>
      </c>
      <c r="AT677" s="1535" t="s">
        <v>566</v>
      </c>
      <c r="AU677" s="1535" t="s">
        <v>566</v>
      </c>
      <c r="AV677" s="1535" t="s">
        <v>566</v>
      </c>
      <c r="AW677" s="1535" t="s">
        <v>567</v>
      </c>
      <c r="AX677" s="1535" t="s">
        <v>74</v>
      </c>
      <c r="AY677" s="1535" t="s">
        <v>569</v>
      </c>
      <c r="AZ677" s="1535" t="s">
        <v>570</v>
      </c>
      <c r="BA677" s="1535" t="s">
        <v>571</v>
      </c>
      <c r="BB677" s="1535" t="s">
        <v>572</v>
      </c>
      <c r="BC677" s="1535" t="s">
        <v>51</v>
      </c>
      <c r="BD677" s="1541">
        <v>43483</v>
      </c>
      <c r="BE677" s="1541">
        <v>43483</v>
      </c>
      <c r="BF677" s="1564"/>
    </row>
    <row r="678" spans="1:58" ht="45" customHeight="1">
      <c r="A678" s="1566"/>
      <c r="B678" s="1542"/>
      <c r="C678" s="1542"/>
      <c r="D678" s="838"/>
      <c r="E678" s="1566"/>
      <c r="F678" s="1566"/>
      <c r="G678" s="1471"/>
      <c r="H678" s="1471"/>
      <c r="I678" s="706"/>
      <c r="J678" s="1471"/>
      <c r="K678" s="838"/>
      <c r="L678" s="838"/>
      <c r="M678" s="1537"/>
      <c r="N678" s="630" t="s">
        <v>2319</v>
      </c>
      <c r="O678" s="138" t="s">
        <v>2320</v>
      </c>
      <c r="P678" s="628">
        <v>8749968.9700000007</v>
      </c>
      <c r="Q678" s="705"/>
      <c r="R678" s="705"/>
      <c r="S678" s="705"/>
      <c r="T678" s="1471"/>
      <c r="U678" s="1471"/>
      <c r="V678" s="1471"/>
      <c r="W678" s="1537"/>
      <c r="X678" s="1471"/>
      <c r="Y678" s="1531"/>
      <c r="Z678" s="1528"/>
      <c r="AA678" s="1528"/>
      <c r="AB678" s="1528"/>
      <c r="AC678" s="1528"/>
      <c r="AD678" s="705"/>
      <c r="AE678" s="705"/>
      <c r="AF678" s="705"/>
      <c r="AG678" s="1471"/>
      <c r="AH678" s="1528"/>
      <c r="AI678" s="1531"/>
      <c r="AJ678" s="1531"/>
      <c r="AK678" s="706"/>
      <c r="AL678" s="706"/>
      <c r="AM678" s="705"/>
      <c r="AN678" s="705"/>
      <c r="AO678" s="838"/>
      <c r="AP678" s="838"/>
      <c r="AQ678" s="838"/>
      <c r="AR678" s="838"/>
      <c r="AS678" s="705"/>
      <c r="AT678" s="838"/>
      <c r="AU678" s="838"/>
      <c r="AV678" s="838"/>
      <c r="AW678" s="838"/>
      <c r="AX678" s="838"/>
      <c r="AY678" s="838"/>
      <c r="AZ678" s="838"/>
      <c r="BA678" s="838"/>
      <c r="BB678" s="838"/>
      <c r="BC678" s="838"/>
      <c r="BD678" s="1566"/>
      <c r="BE678" s="1566"/>
      <c r="BF678" s="1566"/>
    </row>
    <row r="679" spans="1:58" ht="45" customHeight="1">
      <c r="A679" s="1565"/>
      <c r="B679" s="1543"/>
      <c r="C679" s="1543"/>
      <c r="D679" s="839"/>
      <c r="E679" s="1565"/>
      <c r="F679" s="1565"/>
      <c r="G679" s="1472"/>
      <c r="H679" s="1472"/>
      <c r="I679" s="703"/>
      <c r="J679" s="1472"/>
      <c r="K679" s="839"/>
      <c r="L679" s="839"/>
      <c r="M679" s="1538"/>
      <c r="N679" s="630" t="s">
        <v>2390</v>
      </c>
      <c r="O679" s="138" t="s">
        <v>2322</v>
      </c>
      <c r="P679" s="628">
        <v>8183898.1699999999</v>
      </c>
      <c r="Q679" s="695"/>
      <c r="R679" s="695"/>
      <c r="S679" s="695"/>
      <c r="T679" s="1472"/>
      <c r="U679" s="1472"/>
      <c r="V679" s="1472"/>
      <c r="W679" s="1538"/>
      <c r="X679" s="1472"/>
      <c r="Y679" s="1532"/>
      <c r="Z679" s="1529"/>
      <c r="AA679" s="1529"/>
      <c r="AB679" s="1529"/>
      <c r="AC679" s="1529"/>
      <c r="AD679" s="695"/>
      <c r="AE679" s="695"/>
      <c r="AF679" s="695"/>
      <c r="AG679" s="1472"/>
      <c r="AH679" s="1529"/>
      <c r="AI679" s="1532"/>
      <c r="AJ679" s="1532"/>
      <c r="AK679" s="703"/>
      <c r="AL679" s="703"/>
      <c r="AM679" s="695"/>
      <c r="AN679" s="695"/>
      <c r="AO679" s="839"/>
      <c r="AP679" s="839"/>
      <c r="AQ679" s="839"/>
      <c r="AR679" s="839"/>
      <c r="AS679" s="695"/>
      <c r="AT679" s="839"/>
      <c r="AU679" s="839"/>
      <c r="AV679" s="839"/>
      <c r="AW679" s="839"/>
      <c r="AX679" s="839"/>
      <c r="AY679" s="839"/>
      <c r="AZ679" s="839"/>
      <c r="BA679" s="839"/>
      <c r="BB679" s="839"/>
      <c r="BC679" s="839"/>
      <c r="BD679" s="1565"/>
      <c r="BE679" s="1565"/>
      <c r="BF679" s="1565"/>
    </row>
    <row r="680" spans="1:58" ht="45" customHeight="1">
      <c r="A680" s="628">
        <v>2018</v>
      </c>
      <c r="B680" s="629">
        <v>43374</v>
      </c>
      <c r="C680" s="629">
        <v>43465</v>
      </c>
      <c r="D680" s="630" t="s">
        <v>794</v>
      </c>
      <c r="E680" s="628" t="s">
        <v>2613</v>
      </c>
      <c r="F680" s="628" t="s">
        <v>2613</v>
      </c>
      <c r="G680" s="631" t="s">
        <v>2682</v>
      </c>
      <c r="H680" s="631" t="s">
        <v>279</v>
      </c>
      <c r="I680" s="632" t="s">
        <v>599</v>
      </c>
      <c r="J680" s="631" t="s">
        <v>2683</v>
      </c>
      <c r="K680" s="134" t="s">
        <v>61</v>
      </c>
      <c r="L680" s="134" t="s">
        <v>62</v>
      </c>
      <c r="M680" s="633" t="s">
        <v>63</v>
      </c>
      <c r="N680" s="630" t="s">
        <v>2684</v>
      </c>
      <c r="O680" s="134" t="s">
        <v>2495</v>
      </c>
      <c r="P680" s="630">
        <v>146995.20000000001</v>
      </c>
      <c r="Q680" s="145" t="s">
        <v>61</v>
      </c>
      <c r="R680" s="145" t="s">
        <v>1579</v>
      </c>
      <c r="S680" s="145" t="s">
        <v>1579</v>
      </c>
      <c r="T680" s="122" t="s">
        <v>280</v>
      </c>
      <c r="U680" s="631" t="s">
        <v>1689</v>
      </c>
      <c r="V680" s="122" t="s">
        <v>200</v>
      </c>
      <c r="W680" s="633" t="s">
        <v>51</v>
      </c>
      <c r="X680" s="631" t="s">
        <v>2682</v>
      </c>
      <c r="Y680" s="135">
        <v>43391</v>
      </c>
      <c r="Z680" s="131">
        <v>126720</v>
      </c>
      <c r="AA680" s="131">
        <v>146995.20000000001</v>
      </c>
      <c r="AB680" s="131">
        <v>0</v>
      </c>
      <c r="AC680" s="131">
        <v>146995.20000000001</v>
      </c>
      <c r="AD680" s="636" t="s">
        <v>241</v>
      </c>
      <c r="AE680" s="636" t="s">
        <v>69</v>
      </c>
      <c r="AF680" s="636" t="s">
        <v>70</v>
      </c>
      <c r="AG680" s="631" t="s">
        <v>2683</v>
      </c>
      <c r="AH680" s="131">
        <v>0</v>
      </c>
      <c r="AI680" s="135">
        <v>43391</v>
      </c>
      <c r="AJ680" s="135">
        <v>43465</v>
      </c>
      <c r="AK680" s="638" t="s">
        <v>3082</v>
      </c>
      <c r="AL680" s="632" t="s">
        <v>2617</v>
      </c>
      <c r="AM680" s="636" t="s">
        <v>384</v>
      </c>
      <c r="AN680" s="636" t="s">
        <v>389</v>
      </c>
      <c r="AO680" s="630" t="s">
        <v>73</v>
      </c>
      <c r="AP680" s="630" t="s">
        <v>601</v>
      </c>
      <c r="AQ680" s="630" t="s">
        <v>73</v>
      </c>
      <c r="AR680" s="630" t="s">
        <v>573</v>
      </c>
      <c r="AS680" s="636" t="s">
        <v>293</v>
      </c>
      <c r="AT680" s="630" t="s">
        <v>566</v>
      </c>
      <c r="AU680" s="630" t="s">
        <v>566</v>
      </c>
      <c r="AV680" s="630" t="s">
        <v>566</v>
      </c>
      <c r="AW680" s="630" t="s">
        <v>567</v>
      </c>
      <c r="AX680" s="630" t="s">
        <v>74</v>
      </c>
      <c r="AY680" s="630" t="s">
        <v>569</v>
      </c>
      <c r="AZ680" s="630" t="s">
        <v>570</v>
      </c>
      <c r="BA680" s="630" t="s">
        <v>571</v>
      </c>
      <c r="BB680" s="630" t="s">
        <v>572</v>
      </c>
      <c r="BC680" s="630" t="s">
        <v>51</v>
      </c>
      <c r="BD680" s="139">
        <v>43483</v>
      </c>
      <c r="BE680" s="629">
        <v>43483</v>
      </c>
      <c r="BF680" s="138"/>
    </row>
    <row r="681" spans="1:58" ht="45" customHeight="1">
      <c r="A681" s="1564">
        <v>2018</v>
      </c>
      <c r="B681" s="1541">
        <v>43374</v>
      </c>
      <c r="C681" s="1541">
        <v>43465</v>
      </c>
      <c r="D681" s="1535" t="s">
        <v>794</v>
      </c>
      <c r="E681" s="1564" t="s">
        <v>160</v>
      </c>
      <c r="F681" s="1564" t="s">
        <v>160</v>
      </c>
      <c r="G681" s="1470" t="s">
        <v>2685</v>
      </c>
      <c r="H681" s="1470">
        <v>55</v>
      </c>
      <c r="I681" s="1474" t="s">
        <v>599</v>
      </c>
      <c r="J681" s="1470" t="s">
        <v>2686</v>
      </c>
      <c r="K681" s="1535" t="s">
        <v>61</v>
      </c>
      <c r="L681" s="1535" t="s">
        <v>62</v>
      </c>
      <c r="M681" s="1536" t="s">
        <v>63</v>
      </c>
      <c r="N681" s="630" t="s">
        <v>2005</v>
      </c>
      <c r="O681" s="134" t="s">
        <v>1927</v>
      </c>
      <c r="P681" s="630">
        <v>254355.46</v>
      </c>
      <c r="Q681" s="1534" t="s">
        <v>61</v>
      </c>
      <c r="R681" s="1534" t="s">
        <v>1579</v>
      </c>
      <c r="S681" s="1534" t="s">
        <v>1579</v>
      </c>
      <c r="T681" s="1470" t="s">
        <v>783</v>
      </c>
      <c r="U681" s="1470" t="s">
        <v>2516</v>
      </c>
      <c r="V681" s="1470" t="s">
        <v>309</v>
      </c>
      <c r="W681" s="1536" t="s">
        <v>51</v>
      </c>
      <c r="X681" s="1470" t="s">
        <v>2685</v>
      </c>
      <c r="Y681" s="1530">
        <v>43396</v>
      </c>
      <c r="Z681" s="1527">
        <v>147993.45000000001</v>
      </c>
      <c r="AA681" s="1527">
        <v>171672.4</v>
      </c>
      <c r="AB681" s="1527">
        <v>0</v>
      </c>
      <c r="AC681" s="1527">
        <v>171672.4</v>
      </c>
      <c r="AD681" s="1534" t="s">
        <v>241</v>
      </c>
      <c r="AE681" s="1534" t="s">
        <v>69</v>
      </c>
      <c r="AF681" s="1534" t="s">
        <v>70</v>
      </c>
      <c r="AG681" s="1470" t="s">
        <v>2686</v>
      </c>
      <c r="AH681" s="1527">
        <v>0</v>
      </c>
      <c r="AI681" s="1530">
        <v>43396</v>
      </c>
      <c r="AJ681" s="1530">
        <v>43465</v>
      </c>
      <c r="AK681" s="702" t="s">
        <v>2687</v>
      </c>
      <c r="AL681" s="1474" t="s">
        <v>2617</v>
      </c>
      <c r="AM681" s="1534" t="s">
        <v>384</v>
      </c>
      <c r="AN681" s="1534" t="s">
        <v>389</v>
      </c>
      <c r="AO681" s="1535" t="s">
        <v>73</v>
      </c>
      <c r="AP681" s="1535" t="s">
        <v>601</v>
      </c>
      <c r="AQ681" s="1535" t="s">
        <v>73</v>
      </c>
      <c r="AR681" s="1535" t="s">
        <v>573</v>
      </c>
      <c r="AS681" s="1534" t="s">
        <v>293</v>
      </c>
      <c r="AT681" s="1535" t="s">
        <v>566</v>
      </c>
      <c r="AU681" s="1535" t="s">
        <v>566</v>
      </c>
      <c r="AV681" s="1535" t="s">
        <v>566</v>
      </c>
      <c r="AW681" s="1535" t="s">
        <v>567</v>
      </c>
      <c r="AX681" s="1535" t="s">
        <v>74</v>
      </c>
      <c r="AY681" s="1535" t="s">
        <v>569</v>
      </c>
      <c r="AZ681" s="1535" t="s">
        <v>570</v>
      </c>
      <c r="BA681" s="1535" t="s">
        <v>571</v>
      </c>
      <c r="BB681" s="1535" t="s">
        <v>572</v>
      </c>
      <c r="BC681" s="1535" t="s">
        <v>51</v>
      </c>
      <c r="BD681" s="1541">
        <v>43483</v>
      </c>
      <c r="BE681" s="1541">
        <v>43483</v>
      </c>
      <c r="BF681" s="1564"/>
    </row>
    <row r="682" spans="1:58" ht="45" customHeight="1">
      <c r="A682" s="1565"/>
      <c r="B682" s="1543"/>
      <c r="C682" s="1543"/>
      <c r="D682" s="839"/>
      <c r="E682" s="1565"/>
      <c r="F682" s="1565"/>
      <c r="G682" s="1472"/>
      <c r="H682" s="1472"/>
      <c r="I682" s="703"/>
      <c r="J682" s="1472"/>
      <c r="K682" s="839"/>
      <c r="L682" s="839"/>
      <c r="M682" s="1538"/>
      <c r="N682" s="630" t="s">
        <v>2133</v>
      </c>
      <c r="O682" s="134" t="s">
        <v>2134</v>
      </c>
      <c r="P682" s="630">
        <v>253281.5</v>
      </c>
      <c r="Q682" s="695"/>
      <c r="R682" s="695"/>
      <c r="S682" s="695"/>
      <c r="T682" s="1472"/>
      <c r="U682" s="1472"/>
      <c r="V682" s="1472"/>
      <c r="W682" s="1538"/>
      <c r="X682" s="1472"/>
      <c r="Y682" s="1532"/>
      <c r="Z682" s="1529"/>
      <c r="AA682" s="1529"/>
      <c r="AB682" s="1529"/>
      <c r="AC682" s="1529"/>
      <c r="AD682" s="695"/>
      <c r="AE682" s="695"/>
      <c r="AF682" s="695"/>
      <c r="AG682" s="1472"/>
      <c r="AH682" s="1529"/>
      <c r="AI682" s="1532"/>
      <c r="AJ682" s="1532"/>
      <c r="AK682" s="703"/>
      <c r="AL682" s="703"/>
      <c r="AM682" s="695"/>
      <c r="AN682" s="695"/>
      <c r="AO682" s="839"/>
      <c r="AP682" s="839"/>
      <c r="AQ682" s="839"/>
      <c r="AR682" s="839"/>
      <c r="AS682" s="695"/>
      <c r="AT682" s="839"/>
      <c r="AU682" s="839"/>
      <c r="AV682" s="839"/>
      <c r="AW682" s="839"/>
      <c r="AX682" s="839"/>
      <c r="AY682" s="839"/>
      <c r="AZ682" s="839"/>
      <c r="BA682" s="839"/>
      <c r="BB682" s="839"/>
      <c r="BC682" s="839"/>
      <c r="BD682" s="1565"/>
      <c r="BE682" s="1565"/>
      <c r="BF682" s="1565"/>
    </row>
    <row r="683" spans="1:58" ht="45" customHeight="1">
      <c r="A683" s="1564">
        <v>2018</v>
      </c>
      <c r="B683" s="1541">
        <v>43374</v>
      </c>
      <c r="C683" s="1541">
        <v>43465</v>
      </c>
      <c r="D683" s="1535" t="s">
        <v>794</v>
      </c>
      <c r="E683" s="1564" t="s">
        <v>2613</v>
      </c>
      <c r="F683" s="1564" t="s">
        <v>2613</v>
      </c>
      <c r="G683" s="1470" t="s">
        <v>2688</v>
      </c>
      <c r="H683" s="1470">
        <v>55</v>
      </c>
      <c r="I683" s="1474" t="s">
        <v>599</v>
      </c>
      <c r="J683" s="1470" t="s">
        <v>2689</v>
      </c>
      <c r="K683" s="134" t="s">
        <v>61</v>
      </c>
      <c r="L683" s="134" t="s">
        <v>62</v>
      </c>
      <c r="M683" s="633" t="s">
        <v>63</v>
      </c>
      <c r="N683" s="630" t="s">
        <v>2690</v>
      </c>
      <c r="O683" s="134" t="s">
        <v>2691</v>
      </c>
      <c r="P683" s="630">
        <v>487200</v>
      </c>
      <c r="Q683" s="1534" t="s">
        <v>61</v>
      </c>
      <c r="R683" s="1534" t="s">
        <v>1579</v>
      </c>
      <c r="S683" s="1534" t="s">
        <v>1579</v>
      </c>
      <c r="T683" s="1470" t="s">
        <v>2692</v>
      </c>
      <c r="U683" s="1470" t="s">
        <v>2693</v>
      </c>
      <c r="V683" s="1470" t="s">
        <v>288</v>
      </c>
      <c r="W683" s="1536" t="s">
        <v>51</v>
      </c>
      <c r="X683" s="1470" t="s">
        <v>2688</v>
      </c>
      <c r="Y683" s="1530">
        <v>43398</v>
      </c>
      <c r="Z683" s="1527">
        <v>420000</v>
      </c>
      <c r="AA683" s="1527">
        <v>487200</v>
      </c>
      <c r="AB683" s="1527">
        <v>0</v>
      </c>
      <c r="AC683" s="1527">
        <v>487200</v>
      </c>
      <c r="AD683" s="1534" t="s">
        <v>241</v>
      </c>
      <c r="AE683" s="1534" t="s">
        <v>69</v>
      </c>
      <c r="AF683" s="1534" t="s">
        <v>70</v>
      </c>
      <c r="AG683" s="1470" t="s">
        <v>2689</v>
      </c>
      <c r="AH683" s="1527">
        <v>63000</v>
      </c>
      <c r="AI683" s="1530">
        <v>43398</v>
      </c>
      <c r="AJ683" s="1530">
        <v>43465</v>
      </c>
      <c r="AK683" s="702" t="s">
        <v>2694</v>
      </c>
      <c r="AL683" s="1474" t="s">
        <v>2617</v>
      </c>
      <c r="AM683" s="1534" t="s">
        <v>384</v>
      </c>
      <c r="AN683" s="1534" t="s">
        <v>389</v>
      </c>
      <c r="AO683" s="1535" t="s">
        <v>73</v>
      </c>
      <c r="AP683" s="1535" t="s">
        <v>601</v>
      </c>
      <c r="AQ683" s="1535" t="s">
        <v>73</v>
      </c>
      <c r="AR683" s="1535" t="s">
        <v>573</v>
      </c>
      <c r="AS683" s="1534" t="s">
        <v>293</v>
      </c>
      <c r="AT683" s="1535" t="s">
        <v>566</v>
      </c>
      <c r="AU683" s="1535" t="s">
        <v>566</v>
      </c>
      <c r="AV683" s="1535" t="s">
        <v>566</v>
      </c>
      <c r="AW683" s="1535" t="s">
        <v>567</v>
      </c>
      <c r="AX683" s="1535" t="s">
        <v>74</v>
      </c>
      <c r="AY683" s="1535" t="s">
        <v>569</v>
      </c>
      <c r="AZ683" s="1535" t="s">
        <v>570</v>
      </c>
      <c r="BA683" s="1535" t="s">
        <v>571</v>
      </c>
      <c r="BB683" s="1535" t="s">
        <v>572</v>
      </c>
      <c r="BC683" s="1535" t="s">
        <v>51</v>
      </c>
      <c r="BD683" s="1541">
        <v>43483</v>
      </c>
      <c r="BE683" s="1541">
        <v>43483</v>
      </c>
      <c r="BF683" s="1564"/>
    </row>
    <row r="684" spans="1:58" ht="45" customHeight="1">
      <c r="A684" s="1566"/>
      <c r="B684" s="1542"/>
      <c r="C684" s="1542"/>
      <c r="D684" s="838"/>
      <c r="E684" s="1566"/>
      <c r="F684" s="1566"/>
      <c r="G684" s="1471"/>
      <c r="H684" s="1471"/>
      <c r="I684" s="706"/>
      <c r="J684" s="1471"/>
      <c r="K684" s="134" t="s">
        <v>2695</v>
      </c>
      <c r="L684" s="134" t="s">
        <v>2696</v>
      </c>
      <c r="M684" s="633" t="s">
        <v>2697</v>
      </c>
      <c r="N684" s="630" t="s">
        <v>1141</v>
      </c>
      <c r="O684" s="134" t="s">
        <v>2698</v>
      </c>
      <c r="P684" s="630">
        <v>584640</v>
      </c>
      <c r="Q684" s="705"/>
      <c r="R684" s="705"/>
      <c r="S684" s="705"/>
      <c r="T684" s="1471"/>
      <c r="U684" s="1471"/>
      <c r="V684" s="1471"/>
      <c r="W684" s="1537"/>
      <c r="X684" s="1471"/>
      <c r="Y684" s="1531"/>
      <c r="Z684" s="1528"/>
      <c r="AA684" s="1528"/>
      <c r="AB684" s="1528"/>
      <c r="AC684" s="1528"/>
      <c r="AD684" s="705"/>
      <c r="AE684" s="705"/>
      <c r="AF684" s="705"/>
      <c r="AG684" s="1471"/>
      <c r="AH684" s="1528"/>
      <c r="AI684" s="1531"/>
      <c r="AJ684" s="1531"/>
      <c r="AK684" s="706"/>
      <c r="AL684" s="706"/>
      <c r="AM684" s="705"/>
      <c r="AN684" s="705"/>
      <c r="AO684" s="838"/>
      <c r="AP684" s="838"/>
      <c r="AQ684" s="838"/>
      <c r="AR684" s="838"/>
      <c r="AS684" s="705"/>
      <c r="AT684" s="838"/>
      <c r="AU684" s="838"/>
      <c r="AV684" s="838"/>
      <c r="AW684" s="838"/>
      <c r="AX684" s="838"/>
      <c r="AY684" s="838"/>
      <c r="AZ684" s="838"/>
      <c r="BA684" s="838"/>
      <c r="BB684" s="838"/>
      <c r="BC684" s="838"/>
      <c r="BD684" s="1566"/>
      <c r="BE684" s="1566"/>
      <c r="BF684" s="1566"/>
    </row>
    <row r="685" spans="1:58" ht="45" customHeight="1">
      <c r="A685" s="1565"/>
      <c r="B685" s="1543"/>
      <c r="C685" s="1543"/>
      <c r="D685" s="839"/>
      <c r="E685" s="1565"/>
      <c r="F685" s="1565"/>
      <c r="G685" s="1472"/>
      <c r="H685" s="1472"/>
      <c r="I685" s="703"/>
      <c r="J685" s="1472"/>
      <c r="K685" s="134" t="s">
        <v>2699</v>
      </c>
      <c r="L685" s="134" t="s">
        <v>2142</v>
      </c>
      <c r="M685" s="633" t="s">
        <v>2700</v>
      </c>
      <c r="N685" s="630" t="s">
        <v>1141</v>
      </c>
      <c r="O685" s="134" t="s">
        <v>2701</v>
      </c>
      <c r="P685" s="630">
        <v>647280</v>
      </c>
      <c r="Q685" s="695"/>
      <c r="R685" s="695"/>
      <c r="S685" s="695"/>
      <c r="T685" s="1472"/>
      <c r="U685" s="1472"/>
      <c r="V685" s="1472"/>
      <c r="W685" s="1538"/>
      <c r="X685" s="1472"/>
      <c r="Y685" s="1532"/>
      <c r="Z685" s="1529"/>
      <c r="AA685" s="1529"/>
      <c r="AB685" s="1529"/>
      <c r="AC685" s="1529"/>
      <c r="AD685" s="695"/>
      <c r="AE685" s="695"/>
      <c r="AF685" s="695"/>
      <c r="AG685" s="1472"/>
      <c r="AH685" s="1529"/>
      <c r="AI685" s="1532"/>
      <c r="AJ685" s="1532"/>
      <c r="AK685" s="703"/>
      <c r="AL685" s="703"/>
      <c r="AM685" s="695"/>
      <c r="AN685" s="695"/>
      <c r="AO685" s="839"/>
      <c r="AP685" s="839"/>
      <c r="AQ685" s="839"/>
      <c r="AR685" s="839"/>
      <c r="AS685" s="695"/>
      <c r="AT685" s="839"/>
      <c r="AU685" s="839"/>
      <c r="AV685" s="839"/>
      <c r="AW685" s="839"/>
      <c r="AX685" s="839"/>
      <c r="AY685" s="839"/>
      <c r="AZ685" s="839"/>
      <c r="BA685" s="839"/>
      <c r="BB685" s="839"/>
      <c r="BC685" s="839"/>
      <c r="BD685" s="1565"/>
      <c r="BE685" s="1565"/>
      <c r="BF685" s="1565"/>
    </row>
    <row r="686" spans="1:58" ht="45" customHeight="1">
      <c r="A686" s="628">
        <v>2018</v>
      </c>
      <c r="B686" s="629">
        <v>43374</v>
      </c>
      <c r="C686" s="629">
        <v>43465</v>
      </c>
      <c r="D686" s="630" t="s">
        <v>794</v>
      </c>
      <c r="E686" s="628" t="s">
        <v>2613</v>
      </c>
      <c r="F686" s="628" t="s">
        <v>2613</v>
      </c>
      <c r="G686" s="631" t="s">
        <v>2702</v>
      </c>
      <c r="H686" s="631" t="s">
        <v>279</v>
      </c>
      <c r="I686" s="632" t="s">
        <v>599</v>
      </c>
      <c r="J686" s="631" t="s">
        <v>2703</v>
      </c>
      <c r="K686" s="134" t="s">
        <v>61</v>
      </c>
      <c r="L686" s="134" t="s">
        <v>62</v>
      </c>
      <c r="M686" s="633" t="s">
        <v>63</v>
      </c>
      <c r="N686" s="630" t="s">
        <v>2704</v>
      </c>
      <c r="O686" s="134" t="s">
        <v>2705</v>
      </c>
      <c r="P686" s="630">
        <v>921000</v>
      </c>
      <c r="Q686" s="145" t="s">
        <v>61</v>
      </c>
      <c r="R686" s="145" t="s">
        <v>1579</v>
      </c>
      <c r="S686" s="145" t="s">
        <v>1579</v>
      </c>
      <c r="T686" s="122" t="s">
        <v>317</v>
      </c>
      <c r="U686" s="631" t="s">
        <v>2706</v>
      </c>
      <c r="V686" s="122" t="s">
        <v>288</v>
      </c>
      <c r="W686" s="633" t="s">
        <v>51</v>
      </c>
      <c r="X686" s="631" t="s">
        <v>2702</v>
      </c>
      <c r="Y686" s="135">
        <v>43399</v>
      </c>
      <c r="Z686" s="131">
        <v>921000</v>
      </c>
      <c r="AA686" s="131">
        <v>921000</v>
      </c>
      <c r="AB686" s="131">
        <v>0</v>
      </c>
      <c r="AC686" s="131">
        <v>921000</v>
      </c>
      <c r="AD686" s="636" t="s">
        <v>241</v>
      </c>
      <c r="AE686" s="636" t="s">
        <v>69</v>
      </c>
      <c r="AF686" s="636" t="s">
        <v>70</v>
      </c>
      <c r="AG686" s="631" t="s">
        <v>2703</v>
      </c>
      <c r="AH686" s="131">
        <v>0</v>
      </c>
      <c r="AI686" s="135">
        <v>43399</v>
      </c>
      <c r="AJ686" s="135">
        <v>43465</v>
      </c>
      <c r="AK686" s="638" t="s">
        <v>2707</v>
      </c>
      <c r="AL686" s="632" t="s">
        <v>2617</v>
      </c>
      <c r="AM686" s="636" t="s">
        <v>384</v>
      </c>
      <c r="AN686" s="636" t="s">
        <v>389</v>
      </c>
      <c r="AO686" s="630" t="s">
        <v>73</v>
      </c>
      <c r="AP686" s="630" t="s">
        <v>601</v>
      </c>
      <c r="AQ686" s="630" t="s">
        <v>73</v>
      </c>
      <c r="AR686" s="630" t="s">
        <v>573</v>
      </c>
      <c r="AS686" s="636" t="s">
        <v>293</v>
      </c>
      <c r="AT686" s="630" t="s">
        <v>566</v>
      </c>
      <c r="AU686" s="630" t="s">
        <v>566</v>
      </c>
      <c r="AV686" s="630" t="s">
        <v>566</v>
      </c>
      <c r="AW686" s="630" t="s">
        <v>567</v>
      </c>
      <c r="AX686" s="630" t="s">
        <v>74</v>
      </c>
      <c r="AY686" s="630" t="s">
        <v>569</v>
      </c>
      <c r="AZ686" s="630" t="s">
        <v>570</v>
      </c>
      <c r="BA686" s="630" t="s">
        <v>571</v>
      </c>
      <c r="BB686" s="630" t="s">
        <v>572</v>
      </c>
      <c r="BC686" s="630" t="s">
        <v>51</v>
      </c>
      <c r="BD686" s="139">
        <v>43483</v>
      </c>
      <c r="BE686" s="629">
        <v>43483</v>
      </c>
      <c r="BF686" s="138"/>
    </row>
    <row r="687" spans="1:58" ht="45" customHeight="1">
      <c r="A687" s="1564">
        <v>2018</v>
      </c>
      <c r="B687" s="1541">
        <v>43374</v>
      </c>
      <c r="C687" s="1541">
        <v>43465</v>
      </c>
      <c r="D687" s="1535" t="s">
        <v>794</v>
      </c>
      <c r="E687" s="1564" t="s">
        <v>2613</v>
      </c>
      <c r="F687" s="1564" t="s">
        <v>2613</v>
      </c>
      <c r="G687" s="1470" t="s">
        <v>2708</v>
      </c>
      <c r="H687" s="1470" t="s">
        <v>382</v>
      </c>
      <c r="I687" s="1474" t="s">
        <v>599</v>
      </c>
      <c r="J687" s="1470" t="s">
        <v>2709</v>
      </c>
      <c r="K687" s="134" t="s">
        <v>2089</v>
      </c>
      <c r="L687" s="134" t="s">
        <v>2710</v>
      </c>
      <c r="M687" s="633" t="s">
        <v>2091</v>
      </c>
      <c r="N687" s="630" t="s">
        <v>1141</v>
      </c>
      <c r="O687" s="134" t="s">
        <v>1302</v>
      </c>
      <c r="P687" s="630">
        <v>10844516.939999999</v>
      </c>
      <c r="Q687" s="1534" t="s">
        <v>61</v>
      </c>
      <c r="R687" s="1534" t="s">
        <v>1579</v>
      </c>
      <c r="S687" s="1534" t="s">
        <v>1579</v>
      </c>
      <c r="T687" s="1470" t="s">
        <v>310</v>
      </c>
      <c r="U687" s="1470" t="s">
        <v>2711</v>
      </c>
      <c r="V687" s="1470" t="s">
        <v>171</v>
      </c>
      <c r="W687" s="1536" t="s">
        <v>51</v>
      </c>
      <c r="X687" s="1470" t="s">
        <v>2708</v>
      </c>
      <c r="Y687" s="1530">
        <v>43399</v>
      </c>
      <c r="Z687" s="1527">
        <v>5209672.74</v>
      </c>
      <c r="AA687" s="1527">
        <v>6043220.3799999999</v>
      </c>
      <c r="AB687" s="1527">
        <v>604013.18000000005</v>
      </c>
      <c r="AC687" s="1527">
        <v>6043220.3799999999</v>
      </c>
      <c r="AD687" s="1534" t="s">
        <v>241</v>
      </c>
      <c r="AE687" s="1534" t="s">
        <v>69</v>
      </c>
      <c r="AF687" s="1534" t="s">
        <v>70</v>
      </c>
      <c r="AG687" s="1470" t="s">
        <v>2709</v>
      </c>
      <c r="AH687" s="1527">
        <v>781450.91</v>
      </c>
      <c r="AI687" s="1530">
        <v>43404</v>
      </c>
      <c r="AJ687" s="1530">
        <v>43465</v>
      </c>
      <c r="AK687" s="702" t="s">
        <v>2712</v>
      </c>
      <c r="AL687" s="1474" t="s">
        <v>2617</v>
      </c>
      <c r="AM687" s="1534" t="s">
        <v>384</v>
      </c>
      <c r="AN687" s="1534" t="s">
        <v>389</v>
      </c>
      <c r="AO687" s="1535" t="s">
        <v>73</v>
      </c>
      <c r="AP687" s="1535" t="s">
        <v>601</v>
      </c>
      <c r="AQ687" s="1535" t="s">
        <v>73</v>
      </c>
      <c r="AR687" s="1535" t="s">
        <v>573</v>
      </c>
      <c r="AS687" s="1534" t="s">
        <v>293</v>
      </c>
      <c r="AT687" s="1535" t="s">
        <v>566</v>
      </c>
      <c r="AU687" s="1535" t="s">
        <v>566</v>
      </c>
      <c r="AV687" s="1535" t="s">
        <v>566</v>
      </c>
      <c r="AW687" s="1535" t="s">
        <v>567</v>
      </c>
      <c r="AX687" s="1535" t="s">
        <v>74</v>
      </c>
      <c r="AY687" s="1535" t="s">
        <v>569</v>
      </c>
      <c r="AZ687" s="1535" t="s">
        <v>570</v>
      </c>
      <c r="BA687" s="1535" t="s">
        <v>571</v>
      </c>
      <c r="BB687" s="1535" t="s">
        <v>572</v>
      </c>
      <c r="BC687" s="1535" t="s">
        <v>51</v>
      </c>
      <c r="BD687" s="1541">
        <v>43483</v>
      </c>
      <c r="BE687" s="1541">
        <v>43483</v>
      </c>
      <c r="BF687" s="1564"/>
    </row>
    <row r="688" spans="1:58" ht="45" customHeight="1">
      <c r="A688" s="1566"/>
      <c r="B688" s="1542"/>
      <c r="C688" s="1542"/>
      <c r="D688" s="838"/>
      <c r="E688" s="1566"/>
      <c r="F688" s="1566"/>
      <c r="G688" s="1471"/>
      <c r="H688" s="1471"/>
      <c r="I688" s="706"/>
      <c r="J688" s="1471"/>
      <c r="K688" s="1535" t="s">
        <v>61</v>
      </c>
      <c r="L688" s="1535" t="s">
        <v>62</v>
      </c>
      <c r="M688" s="1536" t="s">
        <v>63</v>
      </c>
      <c r="N688" s="630" t="s">
        <v>2713</v>
      </c>
      <c r="O688" s="134" t="s">
        <v>2714</v>
      </c>
      <c r="P688" s="630">
        <v>10698292.560000001</v>
      </c>
      <c r="Q688" s="705"/>
      <c r="R688" s="705"/>
      <c r="S688" s="705"/>
      <c r="T688" s="1471"/>
      <c r="U688" s="1471"/>
      <c r="V688" s="1471"/>
      <c r="W688" s="1537"/>
      <c r="X688" s="1471"/>
      <c r="Y688" s="1531"/>
      <c r="Z688" s="1528"/>
      <c r="AA688" s="1528"/>
      <c r="AB688" s="1528"/>
      <c r="AC688" s="1528"/>
      <c r="AD688" s="705"/>
      <c r="AE688" s="705"/>
      <c r="AF688" s="705"/>
      <c r="AG688" s="1471"/>
      <c r="AH688" s="1528"/>
      <c r="AI688" s="1531"/>
      <c r="AJ688" s="1531"/>
      <c r="AK688" s="706"/>
      <c r="AL688" s="706"/>
      <c r="AM688" s="705"/>
      <c r="AN688" s="705"/>
      <c r="AO688" s="838"/>
      <c r="AP688" s="838"/>
      <c r="AQ688" s="838"/>
      <c r="AR688" s="838"/>
      <c r="AS688" s="705"/>
      <c r="AT688" s="838"/>
      <c r="AU688" s="838"/>
      <c r="AV688" s="838"/>
      <c r="AW688" s="838"/>
      <c r="AX688" s="838"/>
      <c r="AY688" s="838"/>
      <c r="AZ688" s="838"/>
      <c r="BA688" s="838"/>
      <c r="BB688" s="838"/>
      <c r="BC688" s="838"/>
      <c r="BD688" s="1566"/>
      <c r="BE688" s="1566"/>
      <c r="BF688" s="1566"/>
    </row>
    <row r="689" spans="1:58" ht="45" customHeight="1">
      <c r="A689" s="1565"/>
      <c r="B689" s="1543"/>
      <c r="C689" s="1543"/>
      <c r="D689" s="839"/>
      <c r="E689" s="1565"/>
      <c r="F689" s="1565"/>
      <c r="G689" s="1472"/>
      <c r="H689" s="1472"/>
      <c r="I689" s="703"/>
      <c r="J689" s="1472"/>
      <c r="K689" s="839"/>
      <c r="L689" s="839"/>
      <c r="M689" s="1538"/>
      <c r="N689" s="630" t="s">
        <v>2715</v>
      </c>
      <c r="O689" s="134" t="s">
        <v>2716</v>
      </c>
      <c r="P689" s="630">
        <v>6043220.3799999999</v>
      </c>
      <c r="Q689" s="695"/>
      <c r="R689" s="695"/>
      <c r="S689" s="695"/>
      <c r="T689" s="1472"/>
      <c r="U689" s="1472"/>
      <c r="V689" s="1472"/>
      <c r="W689" s="1538"/>
      <c r="X689" s="1472"/>
      <c r="Y689" s="1532"/>
      <c r="Z689" s="1529"/>
      <c r="AA689" s="1529"/>
      <c r="AB689" s="1529"/>
      <c r="AC689" s="1529"/>
      <c r="AD689" s="695"/>
      <c r="AE689" s="695"/>
      <c r="AF689" s="695"/>
      <c r="AG689" s="1472"/>
      <c r="AH689" s="1529"/>
      <c r="AI689" s="1532"/>
      <c r="AJ689" s="1532"/>
      <c r="AK689" s="703"/>
      <c r="AL689" s="703"/>
      <c r="AM689" s="695"/>
      <c r="AN689" s="695"/>
      <c r="AO689" s="839"/>
      <c r="AP689" s="839"/>
      <c r="AQ689" s="839"/>
      <c r="AR689" s="839"/>
      <c r="AS689" s="695"/>
      <c r="AT689" s="839"/>
      <c r="AU689" s="839"/>
      <c r="AV689" s="839"/>
      <c r="AW689" s="839"/>
      <c r="AX689" s="839"/>
      <c r="AY689" s="839"/>
      <c r="AZ689" s="839"/>
      <c r="BA689" s="839"/>
      <c r="BB689" s="839"/>
      <c r="BC689" s="839"/>
      <c r="BD689" s="1565"/>
      <c r="BE689" s="1565"/>
      <c r="BF689" s="1565"/>
    </row>
    <row r="690" spans="1:58" ht="45" customHeight="1">
      <c r="A690" s="1564">
        <v>2018</v>
      </c>
      <c r="B690" s="1541">
        <v>43374</v>
      </c>
      <c r="C690" s="1541">
        <v>43465</v>
      </c>
      <c r="D690" s="1535" t="s">
        <v>794</v>
      </c>
      <c r="E690" s="1564" t="s">
        <v>160</v>
      </c>
      <c r="F690" s="1564" t="s">
        <v>160</v>
      </c>
      <c r="G690" s="1470" t="s">
        <v>2717</v>
      </c>
      <c r="H690" s="1470" t="s">
        <v>382</v>
      </c>
      <c r="I690" s="1474" t="s">
        <v>599</v>
      </c>
      <c r="J690" s="1470" t="s">
        <v>2718</v>
      </c>
      <c r="K690" s="1535" t="s">
        <v>61</v>
      </c>
      <c r="L690" s="1535" t="s">
        <v>62</v>
      </c>
      <c r="M690" s="1536" t="s">
        <v>63</v>
      </c>
      <c r="N690" s="630" t="s">
        <v>2126</v>
      </c>
      <c r="O690" s="134" t="s">
        <v>2127</v>
      </c>
      <c r="P690" s="630">
        <v>10595861.08</v>
      </c>
      <c r="Q690" s="1534" t="s">
        <v>61</v>
      </c>
      <c r="R690" s="1534" t="s">
        <v>1579</v>
      </c>
      <c r="S690" s="1534" t="s">
        <v>1579</v>
      </c>
      <c r="T690" s="1470" t="s">
        <v>793</v>
      </c>
      <c r="U690" s="1470" t="s">
        <v>1814</v>
      </c>
      <c r="V690" s="1470" t="s">
        <v>132</v>
      </c>
      <c r="W690" s="1536" t="s">
        <v>51</v>
      </c>
      <c r="X690" s="1470" t="s">
        <v>2717</v>
      </c>
      <c r="Y690" s="1530">
        <v>43404</v>
      </c>
      <c r="Z690" s="1527">
        <v>1691748</v>
      </c>
      <c r="AA690" s="1527">
        <v>1962427.68</v>
      </c>
      <c r="AB690" s="1527">
        <v>0</v>
      </c>
      <c r="AC690" s="1527">
        <v>1962427.68</v>
      </c>
      <c r="AD690" s="1534" t="s">
        <v>241</v>
      </c>
      <c r="AE690" s="1534" t="s">
        <v>69</v>
      </c>
      <c r="AF690" s="1534" t="s">
        <v>70</v>
      </c>
      <c r="AG690" s="1470" t="s">
        <v>2718</v>
      </c>
      <c r="AH690" s="1527">
        <v>253762.2</v>
      </c>
      <c r="AI690" s="1530">
        <v>43404</v>
      </c>
      <c r="AJ690" s="1530">
        <v>43465</v>
      </c>
      <c r="AK690" s="702" t="s">
        <v>2719</v>
      </c>
      <c r="AL690" s="1474" t="s">
        <v>2617</v>
      </c>
      <c r="AM690" s="1534" t="s">
        <v>384</v>
      </c>
      <c r="AN690" s="1534" t="s">
        <v>389</v>
      </c>
      <c r="AO690" s="1535" t="s">
        <v>73</v>
      </c>
      <c r="AP690" s="1535" t="s">
        <v>601</v>
      </c>
      <c r="AQ690" s="1535" t="s">
        <v>73</v>
      </c>
      <c r="AR690" s="1535" t="s">
        <v>573</v>
      </c>
      <c r="AS690" s="1534" t="s">
        <v>293</v>
      </c>
      <c r="AT690" s="1535" t="s">
        <v>566</v>
      </c>
      <c r="AU690" s="1535" t="s">
        <v>566</v>
      </c>
      <c r="AV690" s="1535" t="s">
        <v>566</v>
      </c>
      <c r="AW690" s="1535" t="s">
        <v>567</v>
      </c>
      <c r="AX690" s="1535" t="s">
        <v>74</v>
      </c>
      <c r="AY690" s="1535" t="s">
        <v>569</v>
      </c>
      <c r="AZ690" s="1535" t="s">
        <v>570</v>
      </c>
      <c r="BA690" s="1535" t="s">
        <v>571</v>
      </c>
      <c r="BB690" s="1535" t="s">
        <v>572</v>
      </c>
      <c r="BC690" s="1535" t="s">
        <v>51</v>
      </c>
      <c r="BD690" s="1541">
        <v>43483</v>
      </c>
      <c r="BE690" s="1541">
        <v>43483</v>
      </c>
      <c r="BF690" s="1564"/>
    </row>
    <row r="691" spans="1:58" ht="45" customHeight="1">
      <c r="A691" s="1566"/>
      <c r="B691" s="1542"/>
      <c r="C691" s="1542"/>
      <c r="D691" s="838"/>
      <c r="E691" s="1566"/>
      <c r="F691" s="1566"/>
      <c r="G691" s="1471"/>
      <c r="H691" s="1471"/>
      <c r="I691" s="706"/>
      <c r="J691" s="1471"/>
      <c r="K691" s="838"/>
      <c r="L691" s="838"/>
      <c r="M691" s="1537"/>
      <c r="N691" s="630" t="s">
        <v>2720</v>
      </c>
      <c r="O691" s="134" t="s">
        <v>2721</v>
      </c>
      <c r="P691" s="630">
        <v>11284592.52</v>
      </c>
      <c r="Q691" s="705"/>
      <c r="R691" s="705"/>
      <c r="S691" s="705"/>
      <c r="T691" s="1471"/>
      <c r="U691" s="1471"/>
      <c r="V691" s="1471"/>
      <c r="W691" s="1537"/>
      <c r="X691" s="1471"/>
      <c r="Y691" s="1531"/>
      <c r="Z691" s="1528"/>
      <c r="AA691" s="1528"/>
      <c r="AB691" s="1528"/>
      <c r="AC691" s="1528"/>
      <c r="AD691" s="705"/>
      <c r="AE691" s="705"/>
      <c r="AF691" s="705"/>
      <c r="AG691" s="1471"/>
      <c r="AH691" s="1528"/>
      <c r="AI691" s="1531"/>
      <c r="AJ691" s="1531"/>
      <c r="AK691" s="706"/>
      <c r="AL691" s="706"/>
      <c r="AM691" s="705"/>
      <c r="AN691" s="705"/>
      <c r="AO691" s="838"/>
      <c r="AP691" s="838"/>
      <c r="AQ691" s="838"/>
      <c r="AR691" s="838"/>
      <c r="AS691" s="705"/>
      <c r="AT691" s="838"/>
      <c r="AU691" s="838"/>
      <c r="AV691" s="838"/>
      <c r="AW691" s="838"/>
      <c r="AX691" s="838"/>
      <c r="AY691" s="838"/>
      <c r="AZ691" s="838"/>
      <c r="BA691" s="838"/>
      <c r="BB691" s="838"/>
      <c r="BC691" s="838"/>
      <c r="BD691" s="1566"/>
      <c r="BE691" s="1566"/>
      <c r="BF691" s="1566"/>
    </row>
    <row r="692" spans="1:58" ht="45" customHeight="1">
      <c r="A692" s="1565"/>
      <c r="B692" s="1543"/>
      <c r="C692" s="1543"/>
      <c r="D692" s="839"/>
      <c r="E692" s="1565"/>
      <c r="F692" s="1565"/>
      <c r="G692" s="1472"/>
      <c r="H692" s="1472"/>
      <c r="I692" s="703"/>
      <c r="J692" s="1472"/>
      <c r="K692" s="839"/>
      <c r="L692" s="839"/>
      <c r="M692" s="1538"/>
      <c r="N692" s="630" t="s">
        <v>2722</v>
      </c>
      <c r="O692" s="134" t="s">
        <v>2723</v>
      </c>
      <c r="P692" s="630">
        <v>1998308</v>
      </c>
      <c r="Q692" s="695"/>
      <c r="R692" s="695"/>
      <c r="S692" s="695"/>
      <c r="T692" s="1472"/>
      <c r="U692" s="1472"/>
      <c r="V692" s="1472"/>
      <c r="W692" s="1538"/>
      <c r="X692" s="1472"/>
      <c r="Y692" s="1532"/>
      <c r="Z692" s="1529"/>
      <c r="AA692" s="1529"/>
      <c r="AB692" s="1529"/>
      <c r="AC692" s="1529"/>
      <c r="AD692" s="695"/>
      <c r="AE692" s="695"/>
      <c r="AF692" s="695"/>
      <c r="AG692" s="1472"/>
      <c r="AH692" s="1529"/>
      <c r="AI692" s="1532"/>
      <c r="AJ692" s="1532"/>
      <c r="AK692" s="703"/>
      <c r="AL692" s="703"/>
      <c r="AM692" s="695"/>
      <c r="AN692" s="695"/>
      <c r="AO692" s="839"/>
      <c r="AP692" s="839"/>
      <c r="AQ692" s="839"/>
      <c r="AR692" s="839"/>
      <c r="AS692" s="695"/>
      <c r="AT692" s="839"/>
      <c r="AU692" s="839"/>
      <c r="AV692" s="839"/>
      <c r="AW692" s="839"/>
      <c r="AX692" s="839"/>
      <c r="AY692" s="839"/>
      <c r="AZ692" s="839"/>
      <c r="BA692" s="839"/>
      <c r="BB692" s="839"/>
      <c r="BC692" s="839"/>
      <c r="BD692" s="1565"/>
      <c r="BE692" s="1565"/>
      <c r="BF692" s="1565"/>
    </row>
    <row r="693" spans="1:58" ht="45" customHeight="1">
      <c r="A693" s="1564">
        <v>2018</v>
      </c>
      <c r="B693" s="1541">
        <v>43374</v>
      </c>
      <c r="C693" s="1541">
        <v>43465</v>
      </c>
      <c r="D693" s="1535" t="s">
        <v>794</v>
      </c>
      <c r="E693" s="1564" t="s">
        <v>2613</v>
      </c>
      <c r="F693" s="1564" t="s">
        <v>2613</v>
      </c>
      <c r="G693" s="1470" t="s">
        <v>2724</v>
      </c>
      <c r="H693" s="1470" t="s">
        <v>382</v>
      </c>
      <c r="I693" s="1474" t="s">
        <v>599</v>
      </c>
      <c r="J693" s="1470" t="s">
        <v>2725</v>
      </c>
      <c r="K693" s="134" t="s">
        <v>2726</v>
      </c>
      <c r="L693" s="134" t="s">
        <v>2727</v>
      </c>
      <c r="M693" s="633" t="s">
        <v>2728</v>
      </c>
      <c r="N693" s="630" t="s">
        <v>1141</v>
      </c>
      <c r="O693" s="134" t="s">
        <v>2729</v>
      </c>
      <c r="P693" s="630">
        <v>2129047.02</v>
      </c>
      <c r="Q693" s="1534" t="s">
        <v>61</v>
      </c>
      <c r="R693" s="1534" t="s">
        <v>1579</v>
      </c>
      <c r="S693" s="1534" t="s">
        <v>1579</v>
      </c>
      <c r="T693" s="1470" t="s">
        <v>310</v>
      </c>
      <c r="U693" s="1470" t="s">
        <v>2711</v>
      </c>
      <c r="V693" s="1470" t="s">
        <v>171</v>
      </c>
      <c r="W693" s="1536" t="s">
        <v>51</v>
      </c>
      <c r="X693" s="1470" t="s">
        <v>2724</v>
      </c>
      <c r="Y693" s="1530">
        <v>43399</v>
      </c>
      <c r="Z693" s="1527">
        <v>1814267.15</v>
      </c>
      <c r="AA693" s="1527">
        <v>2104549.89</v>
      </c>
      <c r="AB693" s="1527">
        <v>0</v>
      </c>
      <c r="AC693" s="1527">
        <v>2104549.89</v>
      </c>
      <c r="AD693" s="1534" t="s">
        <v>241</v>
      </c>
      <c r="AE693" s="1534" t="s">
        <v>69</v>
      </c>
      <c r="AF693" s="1534" t="s">
        <v>70</v>
      </c>
      <c r="AG693" s="1470" t="s">
        <v>2725</v>
      </c>
      <c r="AH693" s="1527">
        <v>272140.07</v>
      </c>
      <c r="AI693" s="1530">
        <v>43404</v>
      </c>
      <c r="AJ693" s="1530">
        <v>43465</v>
      </c>
      <c r="AK693" s="702" t="s">
        <v>2730</v>
      </c>
      <c r="AL693" s="1474" t="s">
        <v>2617</v>
      </c>
      <c r="AM693" s="1534" t="s">
        <v>384</v>
      </c>
      <c r="AN693" s="1534" t="s">
        <v>389</v>
      </c>
      <c r="AO693" s="1535" t="s">
        <v>73</v>
      </c>
      <c r="AP693" s="1535" t="s">
        <v>601</v>
      </c>
      <c r="AQ693" s="1535" t="s">
        <v>73</v>
      </c>
      <c r="AR693" s="1535" t="s">
        <v>573</v>
      </c>
      <c r="AS693" s="1534" t="s">
        <v>293</v>
      </c>
      <c r="AT693" s="1535" t="s">
        <v>566</v>
      </c>
      <c r="AU693" s="1535" t="s">
        <v>566</v>
      </c>
      <c r="AV693" s="1535" t="s">
        <v>566</v>
      </c>
      <c r="AW693" s="1535" t="s">
        <v>567</v>
      </c>
      <c r="AX693" s="1535" t="s">
        <v>74</v>
      </c>
      <c r="AY693" s="1535" t="s">
        <v>569</v>
      </c>
      <c r="AZ693" s="1535" t="s">
        <v>570</v>
      </c>
      <c r="BA693" s="1535" t="s">
        <v>571</v>
      </c>
      <c r="BB693" s="1535" t="s">
        <v>572</v>
      </c>
      <c r="BC693" s="1535" t="s">
        <v>51</v>
      </c>
      <c r="BD693" s="1541">
        <v>43483</v>
      </c>
      <c r="BE693" s="1541">
        <v>43483</v>
      </c>
      <c r="BF693" s="1564"/>
    </row>
    <row r="694" spans="1:58" ht="45" customHeight="1">
      <c r="A694" s="1566"/>
      <c r="B694" s="1542"/>
      <c r="C694" s="1542"/>
      <c r="D694" s="838"/>
      <c r="E694" s="1566"/>
      <c r="F694" s="1566"/>
      <c r="G694" s="1471"/>
      <c r="H694" s="1471"/>
      <c r="I694" s="706"/>
      <c r="J694" s="1471"/>
      <c r="K694" s="1535" t="s">
        <v>61</v>
      </c>
      <c r="L694" s="1535" t="s">
        <v>62</v>
      </c>
      <c r="M694" s="1536" t="s">
        <v>63</v>
      </c>
      <c r="N694" s="630" t="s">
        <v>2731</v>
      </c>
      <c r="O694" s="134" t="s">
        <v>2732</v>
      </c>
      <c r="P694" s="630">
        <v>2134013.73</v>
      </c>
      <c r="Q694" s="705"/>
      <c r="R694" s="705"/>
      <c r="S694" s="705"/>
      <c r="T694" s="1471"/>
      <c r="U694" s="1471"/>
      <c r="V694" s="1471"/>
      <c r="W694" s="1537"/>
      <c r="X694" s="1471"/>
      <c r="Y694" s="1531"/>
      <c r="Z694" s="1528"/>
      <c r="AA694" s="1528"/>
      <c r="AB694" s="1528"/>
      <c r="AC694" s="1528"/>
      <c r="AD694" s="705"/>
      <c r="AE694" s="705"/>
      <c r="AF694" s="705"/>
      <c r="AG694" s="1471"/>
      <c r="AH694" s="1528"/>
      <c r="AI694" s="1531"/>
      <c r="AJ694" s="1531"/>
      <c r="AK694" s="706"/>
      <c r="AL694" s="706"/>
      <c r="AM694" s="705"/>
      <c r="AN694" s="705"/>
      <c r="AO694" s="838"/>
      <c r="AP694" s="838"/>
      <c r="AQ694" s="838"/>
      <c r="AR694" s="838"/>
      <c r="AS694" s="705"/>
      <c r="AT694" s="838"/>
      <c r="AU694" s="838"/>
      <c r="AV694" s="838"/>
      <c r="AW694" s="838"/>
      <c r="AX694" s="838"/>
      <c r="AY694" s="838"/>
      <c r="AZ694" s="838"/>
      <c r="BA694" s="838"/>
      <c r="BB694" s="838"/>
      <c r="BC694" s="838"/>
      <c r="BD694" s="1566"/>
      <c r="BE694" s="1566"/>
      <c r="BF694" s="1566"/>
    </row>
    <row r="695" spans="1:58" ht="45" customHeight="1">
      <c r="A695" s="1565"/>
      <c r="B695" s="1543"/>
      <c r="C695" s="1543"/>
      <c r="D695" s="839"/>
      <c r="E695" s="1565"/>
      <c r="F695" s="1565"/>
      <c r="G695" s="1472"/>
      <c r="H695" s="1472"/>
      <c r="I695" s="703"/>
      <c r="J695" s="1472"/>
      <c r="K695" s="839"/>
      <c r="L695" s="839"/>
      <c r="M695" s="1538"/>
      <c r="N695" s="630" t="s">
        <v>2715</v>
      </c>
      <c r="O695" s="134" t="s">
        <v>2716</v>
      </c>
      <c r="P695" s="630">
        <v>2104549.89</v>
      </c>
      <c r="Q695" s="695"/>
      <c r="R695" s="695"/>
      <c r="S695" s="695"/>
      <c r="T695" s="1472"/>
      <c r="U695" s="1472"/>
      <c r="V695" s="1472"/>
      <c r="W695" s="1538"/>
      <c r="X695" s="1472"/>
      <c r="Y695" s="1532"/>
      <c r="Z695" s="1529"/>
      <c r="AA695" s="1529"/>
      <c r="AB695" s="1529"/>
      <c r="AC695" s="1529"/>
      <c r="AD695" s="695"/>
      <c r="AE695" s="695"/>
      <c r="AF695" s="695"/>
      <c r="AG695" s="1472"/>
      <c r="AH695" s="1529"/>
      <c r="AI695" s="1532"/>
      <c r="AJ695" s="1532"/>
      <c r="AK695" s="703"/>
      <c r="AL695" s="703"/>
      <c r="AM695" s="695"/>
      <c r="AN695" s="695"/>
      <c r="AO695" s="839"/>
      <c r="AP695" s="839"/>
      <c r="AQ695" s="839"/>
      <c r="AR695" s="839"/>
      <c r="AS695" s="695"/>
      <c r="AT695" s="839"/>
      <c r="AU695" s="839"/>
      <c r="AV695" s="839"/>
      <c r="AW695" s="839"/>
      <c r="AX695" s="839"/>
      <c r="AY695" s="839"/>
      <c r="AZ695" s="839"/>
      <c r="BA695" s="839"/>
      <c r="BB695" s="839"/>
      <c r="BC695" s="839"/>
      <c r="BD695" s="1565"/>
      <c r="BE695" s="1565"/>
      <c r="BF695" s="1565"/>
    </row>
    <row r="696" spans="1:58" ht="45" customHeight="1">
      <c r="A696" s="1564">
        <v>2018</v>
      </c>
      <c r="B696" s="1541">
        <v>43374</v>
      </c>
      <c r="C696" s="1541">
        <v>43465</v>
      </c>
      <c r="D696" s="1535" t="s">
        <v>794</v>
      </c>
      <c r="E696" s="1564" t="s">
        <v>160</v>
      </c>
      <c r="F696" s="1564" t="s">
        <v>160</v>
      </c>
      <c r="G696" s="1470" t="s">
        <v>2733</v>
      </c>
      <c r="H696" s="1470">
        <v>55</v>
      </c>
      <c r="I696" s="1474" t="s">
        <v>599</v>
      </c>
      <c r="J696" s="1470" t="s">
        <v>2734</v>
      </c>
      <c r="K696" s="1535" t="s">
        <v>61</v>
      </c>
      <c r="L696" s="1535" t="s">
        <v>62</v>
      </c>
      <c r="M696" s="1536" t="s">
        <v>63</v>
      </c>
      <c r="N696" s="630" t="s">
        <v>2735</v>
      </c>
      <c r="O696" s="134" t="s">
        <v>2216</v>
      </c>
      <c r="P696" s="630">
        <v>6221170</v>
      </c>
      <c r="Q696" s="1534" t="s">
        <v>61</v>
      </c>
      <c r="R696" s="1534" t="s">
        <v>1579</v>
      </c>
      <c r="S696" s="1534" t="s">
        <v>1579</v>
      </c>
      <c r="T696" s="1470" t="s">
        <v>816</v>
      </c>
      <c r="U696" s="1470" t="s">
        <v>1569</v>
      </c>
      <c r="V696" s="1470" t="s">
        <v>132</v>
      </c>
      <c r="W696" s="1536" t="s">
        <v>51</v>
      </c>
      <c r="X696" s="1470" t="s">
        <v>2733</v>
      </c>
      <c r="Y696" s="1530">
        <v>43402</v>
      </c>
      <c r="Z696" s="1527">
        <v>398360</v>
      </c>
      <c r="AA696" s="1527">
        <v>398360</v>
      </c>
      <c r="AB696" s="1527">
        <v>0</v>
      </c>
      <c r="AC696" s="1527">
        <v>398360</v>
      </c>
      <c r="AD696" s="1534" t="s">
        <v>241</v>
      </c>
      <c r="AE696" s="1534" t="s">
        <v>69</v>
      </c>
      <c r="AF696" s="1534" t="s">
        <v>70</v>
      </c>
      <c r="AG696" s="1470" t="s">
        <v>2734</v>
      </c>
      <c r="AH696" s="1527">
        <v>59754</v>
      </c>
      <c r="AI696" s="1530">
        <v>43402</v>
      </c>
      <c r="AJ696" s="1530">
        <v>43465</v>
      </c>
      <c r="AK696" s="702" t="s">
        <v>2736</v>
      </c>
      <c r="AL696" s="1474" t="s">
        <v>2617</v>
      </c>
      <c r="AM696" s="1534" t="s">
        <v>384</v>
      </c>
      <c r="AN696" s="1534" t="s">
        <v>389</v>
      </c>
      <c r="AO696" s="1535" t="s">
        <v>73</v>
      </c>
      <c r="AP696" s="1535" t="s">
        <v>601</v>
      </c>
      <c r="AQ696" s="1535" t="s">
        <v>73</v>
      </c>
      <c r="AR696" s="1535" t="s">
        <v>573</v>
      </c>
      <c r="AS696" s="1534" t="s">
        <v>293</v>
      </c>
      <c r="AT696" s="1535" t="s">
        <v>566</v>
      </c>
      <c r="AU696" s="1535" t="s">
        <v>566</v>
      </c>
      <c r="AV696" s="1535" t="s">
        <v>566</v>
      </c>
      <c r="AW696" s="1535" t="s">
        <v>567</v>
      </c>
      <c r="AX696" s="1535" t="s">
        <v>74</v>
      </c>
      <c r="AY696" s="1535" t="s">
        <v>569</v>
      </c>
      <c r="AZ696" s="1535" t="s">
        <v>570</v>
      </c>
      <c r="BA696" s="1535" t="s">
        <v>571</v>
      </c>
      <c r="BB696" s="1535" t="s">
        <v>572</v>
      </c>
      <c r="BC696" s="1535" t="s">
        <v>51</v>
      </c>
      <c r="BD696" s="1541">
        <v>43483</v>
      </c>
      <c r="BE696" s="1541">
        <v>43483</v>
      </c>
      <c r="BF696" s="1564"/>
    </row>
    <row r="697" spans="1:58" ht="45" customHeight="1">
      <c r="A697" s="1565"/>
      <c r="B697" s="1543"/>
      <c r="C697" s="1543"/>
      <c r="D697" s="839"/>
      <c r="E697" s="1565"/>
      <c r="F697" s="1565"/>
      <c r="G697" s="1472"/>
      <c r="H697" s="1472"/>
      <c r="I697" s="703"/>
      <c r="J697" s="1472"/>
      <c r="K697" s="839"/>
      <c r="L697" s="839"/>
      <c r="M697" s="1538"/>
      <c r="N697" s="630" t="s">
        <v>2737</v>
      </c>
      <c r="O697" s="134" t="s">
        <v>2738</v>
      </c>
      <c r="P697" s="630">
        <v>398360</v>
      </c>
      <c r="Q697" s="695"/>
      <c r="R697" s="695"/>
      <c r="S697" s="695"/>
      <c r="T697" s="1472"/>
      <c r="U697" s="1472"/>
      <c r="V697" s="1472"/>
      <c r="W697" s="1538"/>
      <c r="X697" s="1472"/>
      <c r="Y697" s="1532"/>
      <c r="Z697" s="1529"/>
      <c r="AA697" s="1529"/>
      <c r="AB697" s="1529"/>
      <c r="AC697" s="1529"/>
      <c r="AD697" s="695"/>
      <c r="AE697" s="695"/>
      <c r="AF697" s="695"/>
      <c r="AG697" s="1472"/>
      <c r="AH697" s="1529"/>
      <c r="AI697" s="1532"/>
      <c r="AJ697" s="1532"/>
      <c r="AK697" s="703"/>
      <c r="AL697" s="703"/>
      <c r="AM697" s="695"/>
      <c r="AN697" s="695"/>
      <c r="AO697" s="839"/>
      <c r="AP697" s="839"/>
      <c r="AQ697" s="839"/>
      <c r="AR697" s="839"/>
      <c r="AS697" s="695"/>
      <c r="AT697" s="839"/>
      <c r="AU697" s="839"/>
      <c r="AV697" s="839"/>
      <c r="AW697" s="839"/>
      <c r="AX697" s="839"/>
      <c r="AY697" s="839"/>
      <c r="AZ697" s="839"/>
      <c r="BA697" s="839"/>
      <c r="BB697" s="839"/>
      <c r="BC697" s="839"/>
      <c r="BD697" s="1565"/>
      <c r="BE697" s="1565"/>
      <c r="BF697" s="1565"/>
    </row>
    <row r="698" spans="1:58" ht="45" customHeight="1">
      <c r="A698" s="1564">
        <v>2018</v>
      </c>
      <c r="B698" s="1541">
        <v>43374</v>
      </c>
      <c r="C698" s="1541">
        <v>43465</v>
      </c>
      <c r="D698" s="1535" t="s">
        <v>794</v>
      </c>
      <c r="E698" s="1564" t="s">
        <v>160</v>
      </c>
      <c r="F698" s="1564" t="s">
        <v>160</v>
      </c>
      <c r="G698" s="1470" t="s">
        <v>2739</v>
      </c>
      <c r="H698" s="1470" t="s">
        <v>249</v>
      </c>
      <c r="I698" s="1474" t="s">
        <v>599</v>
      </c>
      <c r="J698" s="1470" t="s">
        <v>2740</v>
      </c>
      <c r="K698" s="1535" t="s">
        <v>61</v>
      </c>
      <c r="L698" s="1535" t="s">
        <v>62</v>
      </c>
      <c r="M698" s="1536" t="s">
        <v>63</v>
      </c>
      <c r="N698" s="630" t="s">
        <v>2378</v>
      </c>
      <c r="O698" s="134" t="s">
        <v>1308</v>
      </c>
      <c r="P698" s="630">
        <v>2115277.38</v>
      </c>
      <c r="Q698" s="1534" t="s">
        <v>61</v>
      </c>
      <c r="R698" s="1534" t="s">
        <v>1579</v>
      </c>
      <c r="S698" s="1534" t="s">
        <v>1579</v>
      </c>
      <c r="T698" s="1470" t="s">
        <v>143</v>
      </c>
      <c r="U698" s="1470" t="s">
        <v>1319</v>
      </c>
      <c r="V698" s="1470" t="s">
        <v>132</v>
      </c>
      <c r="W698" s="1536" t="s">
        <v>51</v>
      </c>
      <c r="X698" s="1470" t="s">
        <v>2739</v>
      </c>
      <c r="Y698" s="1530">
        <v>43405</v>
      </c>
      <c r="Z698" s="1527">
        <v>382825</v>
      </c>
      <c r="AA698" s="1527">
        <v>444077</v>
      </c>
      <c r="AB698" s="1527">
        <v>0</v>
      </c>
      <c r="AC698" s="1527">
        <v>444077</v>
      </c>
      <c r="AD698" s="1534" t="s">
        <v>241</v>
      </c>
      <c r="AE698" s="1534" t="s">
        <v>69</v>
      </c>
      <c r="AF698" s="1534" t="s">
        <v>70</v>
      </c>
      <c r="AG698" s="1470" t="s">
        <v>2740</v>
      </c>
      <c r="AH698" s="1527">
        <v>57423.75</v>
      </c>
      <c r="AI698" s="1530">
        <v>43405</v>
      </c>
      <c r="AJ698" s="1530">
        <v>43465</v>
      </c>
      <c r="AK698" s="702" t="s">
        <v>2741</v>
      </c>
      <c r="AL698" s="1474" t="s">
        <v>2617</v>
      </c>
      <c r="AM698" s="1534" t="s">
        <v>384</v>
      </c>
      <c r="AN698" s="1534" t="s">
        <v>389</v>
      </c>
      <c r="AO698" s="1535" t="s">
        <v>73</v>
      </c>
      <c r="AP698" s="1535" t="s">
        <v>601</v>
      </c>
      <c r="AQ698" s="1535" t="s">
        <v>73</v>
      </c>
      <c r="AR698" s="1535" t="s">
        <v>573</v>
      </c>
      <c r="AS698" s="1534" t="s">
        <v>293</v>
      </c>
      <c r="AT698" s="1535" t="s">
        <v>566</v>
      </c>
      <c r="AU698" s="1535" t="s">
        <v>566</v>
      </c>
      <c r="AV698" s="1535" t="s">
        <v>566</v>
      </c>
      <c r="AW698" s="1535" t="s">
        <v>567</v>
      </c>
      <c r="AX698" s="1535" t="s">
        <v>74</v>
      </c>
      <c r="AY698" s="1535" t="s">
        <v>569</v>
      </c>
      <c r="AZ698" s="1535" t="s">
        <v>570</v>
      </c>
      <c r="BA698" s="1535" t="s">
        <v>571</v>
      </c>
      <c r="BB698" s="1535" t="s">
        <v>572</v>
      </c>
      <c r="BC698" s="1535" t="s">
        <v>51</v>
      </c>
      <c r="BD698" s="1541">
        <v>43483</v>
      </c>
      <c r="BE698" s="1541">
        <v>43483</v>
      </c>
      <c r="BF698" s="1564"/>
    </row>
    <row r="699" spans="1:58" ht="45" customHeight="1">
      <c r="A699" s="1565"/>
      <c r="B699" s="1543"/>
      <c r="C699" s="1543"/>
      <c r="D699" s="839"/>
      <c r="E699" s="1565"/>
      <c r="F699" s="1565"/>
      <c r="G699" s="1472"/>
      <c r="H699" s="1472"/>
      <c r="I699" s="703"/>
      <c r="J699" s="1472"/>
      <c r="K699" s="839"/>
      <c r="L699" s="839"/>
      <c r="M699" s="1538"/>
      <c r="N699" s="630" t="s">
        <v>2029</v>
      </c>
      <c r="O699" s="134" t="s">
        <v>1295</v>
      </c>
      <c r="P699" s="630">
        <v>1568086.84</v>
      </c>
      <c r="Q699" s="695"/>
      <c r="R699" s="695"/>
      <c r="S699" s="695"/>
      <c r="T699" s="1472"/>
      <c r="U699" s="1472"/>
      <c r="V699" s="1472"/>
      <c r="W699" s="1538"/>
      <c r="X699" s="1472"/>
      <c r="Y699" s="1532"/>
      <c r="Z699" s="1529"/>
      <c r="AA699" s="1529"/>
      <c r="AB699" s="1529"/>
      <c r="AC699" s="1529"/>
      <c r="AD699" s="695"/>
      <c r="AE699" s="695"/>
      <c r="AF699" s="695"/>
      <c r="AG699" s="1472"/>
      <c r="AH699" s="1529"/>
      <c r="AI699" s="1532"/>
      <c r="AJ699" s="1532"/>
      <c r="AK699" s="703"/>
      <c r="AL699" s="703"/>
      <c r="AM699" s="695"/>
      <c r="AN699" s="695"/>
      <c r="AO699" s="839"/>
      <c r="AP699" s="839"/>
      <c r="AQ699" s="839"/>
      <c r="AR699" s="839"/>
      <c r="AS699" s="695"/>
      <c r="AT699" s="839"/>
      <c r="AU699" s="839"/>
      <c r="AV699" s="839"/>
      <c r="AW699" s="839"/>
      <c r="AX699" s="839"/>
      <c r="AY699" s="839"/>
      <c r="AZ699" s="839"/>
      <c r="BA699" s="839"/>
      <c r="BB699" s="839"/>
      <c r="BC699" s="839"/>
      <c r="BD699" s="1565"/>
      <c r="BE699" s="1565"/>
      <c r="BF699" s="1565"/>
    </row>
    <row r="700" spans="1:58" ht="45" customHeight="1">
      <c r="A700" s="1564">
        <v>2018</v>
      </c>
      <c r="B700" s="1541">
        <v>43374</v>
      </c>
      <c r="C700" s="1541">
        <v>43465</v>
      </c>
      <c r="D700" s="1535" t="s">
        <v>794</v>
      </c>
      <c r="E700" s="1564" t="s">
        <v>2613</v>
      </c>
      <c r="F700" s="1564" t="s">
        <v>2613</v>
      </c>
      <c r="G700" s="1470" t="s">
        <v>2742</v>
      </c>
      <c r="H700" s="1470" t="s">
        <v>249</v>
      </c>
      <c r="I700" s="1474" t="s">
        <v>599</v>
      </c>
      <c r="J700" s="1470" t="s">
        <v>2743</v>
      </c>
      <c r="K700" s="134" t="s">
        <v>61</v>
      </c>
      <c r="L700" s="134" t="s">
        <v>62</v>
      </c>
      <c r="M700" s="633" t="s">
        <v>63</v>
      </c>
      <c r="N700" s="630" t="s">
        <v>2744</v>
      </c>
      <c r="O700" s="134" t="s">
        <v>2745</v>
      </c>
      <c r="P700" s="630">
        <v>208800</v>
      </c>
      <c r="Q700" s="1534" t="s">
        <v>61</v>
      </c>
      <c r="R700" s="1534" t="s">
        <v>1579</v>
      </c>
      <c r="S700" s="1534" t="s">
        <v>1579</v>
      </c>
      <c r="T700" s="1470" t="s">
        <v>2746</v>
      </c>
      <c r="U700" s="1470" t="s">
        <v>2747</v>
      </c>
      <c r="V700" s="1470" t="s">
        <v>288</v>
      </c>
      <c r="W700" s="1536" t="s">
        <v>51</v>
      </c>
      <c r="X700" s="1470" t="s">
        <v>2742</v>
      </c>
      <c r="Y700" s="1530">
        <v>43410</v>
      </c>
      <c r="Z700" s="1527">
        <v>180000</v>
      </c>
      <c r="AA700" s="1527">
        <v>208800</v>
      </c>
      <c r="AB700" s="1527">
        <v>0</v>
      </c>
      <c r="AC700" s="1527">
        <v>208800</v>
      </c>
      <c r="AD700" s="1534" t="s">
        <v>241</v>
      </c>
      <c r="AE700" s="1534" t="s">
        <v>69</v>
      </c>
      <c r="AF700" s="1534" t="s">
        <v>70</v>
      </c>
      <c r="AG700" s="1470" t="s">
        <v>2743</v>
      </c>
      <c r="AH700" s="1527">
        <v>27000</v>
      </c>
      <c r="AI700" s="1530">
        <v>43410</v>
      </c>
      <c r="AJ700" s="1530">
        <v>43465</v>
      </c>
      <c r="AK700" s="702" t="s">
        <v>2748</v>
      </c>
      <c r="AL700" s="1474" t="s">
        <v>2617</v>
      </c>
      <c r="AM700" s="1534" t="s">
        <v>384</v>
      </c>
      <c r="AN700" s="1534" t="s">
        <v>389</v>
      </c>
      <c r="AO700" s="1535" t="s">
        <v>73</v>
      </c>
      <c r="AP700" s="1535" t="s">
        <v>601</v>
      </c>
      <c r="AQ700" s="1535" t="s">
        <v>73</v>
      </c>
      <c r="AR700" s="1535" t="s">
        <v>573</v>
      </c>
      <c r="AS700" s="1534" t="s">
        <v>293</v>
      </c>
      <c r="AT700" s="1535" t="s">
        <v>566</v>
      </c>
      <c r="AU700" s="1535" t="s">
        <v>566</v>
      </c>
      <c r="AV700" s="1535" t="s">
        <v>566</v>
      </c>
      <c r="AW700" s="1535" t="s">
        <v>567</v>
      </c>
      <c r="AX700" s="1535" t="s">
        <v>74</v>
      </c>
      <c r="AY700" s="1535" t="s">
        <v>569</v>
      </c>
      <c r="AZ700" s="1535" t="s">
        <v>570</v>
      </c>
      <c r="BA700" s="1535" t="s">
        <v>571</v>
      </c>
      <c r="BB700" s="1535" t="s">
        <v>572</v>
      </c>
      <c r="BC700" s="1535" t="s">
        <v>51</v>
      </c>
      <c r="BD700" s="1541">
        <v>43483</v>
      </c>
      <c r="BE700" s="1541">
        <v>43483</v>
      </c>
      <c r="BF700" s="1564"/>
    </row>
    <row r="701" spans="1:58" ht="45" customHeight="1">
      <c r="A701" s="1565"/>
      <c r="B701" s="1543"/>
      <c r="C701" s="1543"/>
      <c r="D701" s="839"/>
      <c r="E701" s="1565"/>
      <c r="F701" s="1565"/>
      <c r="G701" s="1472"/>
      <c r="H701" s="1472"/>
      <c r="I701" s="703"/>
      <c r="J701" s="1472"/>
      <c r="K701" s="134" t="s">
        <v>2699</v>
      </c>
      <c r="L701" s="134" t="s">
        <v>2142</v>
      </c>
      <c r="M701" s="633" t="s">
        <v>2700</v>
      </c>
      <c r="N701" s="630" t="s">
        <v>1141</v>
      </c>
      <c r="O701" s="134" t="s">
        <v>2701</v>
      </c>
      <c r="P701" s="630">
        <v>232000</v>
      </c>
      <c r="Q701" s="695"/>
      <c r="R701" s="695"/>
      <c r="S701" s="695"/>
      <c r="T701" s="1472"/>
      <c r="U701" s="1472"/>
      <c r="V701" s="1472"/>
      <c r="W701" s="1538"/>
      <c r="X701" s="1472"/>
      <c r="Y701" s="1532"/>
      <c r="Z701" s="1529"/>
      <c r="AA701" s="1529"/>
      <c r="AB701" s="1529"/>
      <c r="AC701" s="1529"/>
      <c r="AD701" s="695"/>
      <c r="AE701" s="695"/>
      <c r="AF701" s="695"/>
      <c r="AG701" s="1472"/>
      <c r="AH701" s="1529"/>
      <c r="AI701" s="1532"/>
      <c r="AJ701" s="1532"/>
      <c r="AK701" s="703"/>
      <c r="AL701" s="703"/>
      <c r="AM701" s="695"/>
      <c r="AN701" s="695"/>
      <c r="AO701" s="839"/>
      <c r="AP701" s="839"/>
      <c r="AQ701" s="839"/>
      <c r="AR701" s="839"/>
      <c r="AS701" s="695"/>
      <c r="AT701" s="839"/>
      <c r="AU701" s="839"/>
      <c r="AV701" s="839"/>
      <c r="AW701" s="839"/>
      <c r="AX701" s="839"/>
      <c r="AY701" s="839"/>
      <c r="AZ701" s="839"/>
      <c r="BA701" s="839"/>
      <c r="BB701" s="839"/>
      <c r="BC701" s="839"/>
      <c r="BD701" s="1565"/>
      <c r="BE701" s="1565"/>
      <c r="BF701" s="1565"/>
    </row>
    <row r="702" spans="1:58" ht="45" customHeight="1">
      <c r="A702" s="628">
        <v>2018</v>
      </c>
      <c r="B702" s="629">
        <v>43374</v>
      </c>
      <c r="C702" s="629">
        <v>43465</v>
      </c>
      <c r="D702" s="630" t="s">
        <v>794</v>
      </c>
      <c r="E702" s="628" t="s">
        <v>2613</v>
      </c>
      <c r="F702" s="628" t="s">
        <v>2613</v>
      </c>
      <c r="G702" s="631" t="s">
        <v>2749</v>
      </c>
      <c r="H702" s="631" t="s">
        <v>279</v>
      </c>
      <c r="I702" s="632" t="s">
        <v>599</v>
      </c>
      <c r="J702" s="631" t="s">
        <v>2750</v>
      </c>
      <c r="K702" s="134" t="s">
        <v>61</v>
      </c>
      <c r="L702" s="134" t="s">
        <v>62</v>
      </c>
      <c r="M702" s="633" t="s">
        <v>63</v>
      </c>
      <c r="N702" s="630" t="s">
        <v>2550</v>
      </c>
      <c r="O702" s="134" t="s">
        <v>2551</v>
      </c>
      <c r="P702" s="630">
        <v>81200</v>
      </c>
      <c r="Q702" s="145" t="s">
        <v>61</v>
      </c>
      <c r="R702" s="145" t="s">
        <v>1579</v>
      </c>
      <c r="S702" s="145" t="s">
        <v>1579</v>
      </c>
      <c r="T702" s="122" t="s">
        <v>316</v>
      </c>
      <c r="U702" s="631" t="s">
        <v>2552</v>
      </c>
      <c r="V702" s="122" t="s">
        <v>288</v>
      </c>
      <c r="W702" s="633" t="s">
        <v>51</v>
      </c>
      <c r="X702" s="631" t="s">
        <v>2749</v>
      </c>
      <c r="Y702" s="135">
        <v>43409</v>
      </c>
      <c r="Z702" s="131">
        <v>81200</v>
      </c>
      <c r="AA702" s="131">
        <v>81200</v>
      </c>
      <c r="AB702" s="131">
        <v>0</v>
      </c>
      <c r="AC702" s="131">
        <v>81200</v>
      </c>
      <c r="AD702" s="636" t="s">
        <v>241</v>
      </c>
      <c r="AE702" s="636" t="s">
        <v>69</v>
      </c>
      <c r="AF702" s="636" t="s">
        <v>70</v>
      </c>
      <c r="AG702" s="631" t="s">
        <v>2750</v>
      </c>
      <c r="AH702" s="131">
        <v>0</v>
      </c>
      <c r="AI702" s="135">
        <v>43423</v>
      </c>
      <c r="AJ702" s="135">
        <v>43465</v>
      </c>
      <c r="AK702" s="638" t="s">
        <v>3082</v>
      </c>
      <c r="AL702" s="632" t="s">
        <v>2617</v>
      </c>
      <c r="AM702" s="636" t="s">
        <v>384</v>
      </c>
      <c r="AN702" s="636" t="s">
        <v>389</v>
      </c>
      <c r="AO702" s="630" t="s">
        <v>73</v>
      </c>
      <c r="AP702" s="630" t="s">
        <v>601</v>
      </c>
      <c r="AQ702" s="630" t="s">
        <v>73</v>
      </c>
      <c r="AR702" s="630" t="s">
        <v>573</v>
      </c>
      <c r="AS702" s="636" t="s">
        <v>293</v>
      </c>
      <c r="AT702" s="630" t="s">
        <v>566</v>
      </c>
      <c r="AU702" s="630" t="s">
        <v>566</v>
      </c>
      <c r="AV702" s="630" t="s">
        <v>566</v>
      </c>
      <c r="AW702" s="630" t="s">
        <v>567</v>
      </c>
      <c r="AX702" s="630" t="s">
        <v>74</v>
      </c>
      <c r="AY702" s="630" t="s">
        <v>569</v>
      </c>
      <c r="AZ702" s="630" t="s">
        <v>570</v>
      </c>
      <c r="BA702" s="630" t="s">
        <v>571</v>
      </c>
      <c r="BB702" s="630" t="s">
        <v>572</v>
      </c>
      <c r="BC702" s="630" t="s">
        <v>51</v>
      </c>
      <c r="BD702" s="139">
        <v>43483</v>
      </c>
      <c r="BE702" s="629">
        <v>43483</v>
      </c>
      <c r="BF702" s="138"/>
    </row>
    <row r="703" spans="1:58" ht="45" customHeight="1">
      <c r="A703" s="1564">
        <v>2018</v>
      </c>
      <c r="B703" s="1541">
        <v>43374</v>
      </c>
      <c r="C703" s="1541">
        <v>43465</v>
      </c>
      <c r="D703" s="1535" t="s">
        <v>794</v>
      </c>
      <c r="E703" s="1564" t="s">
        <v>2613</v>
      </c>
      <c r="F703" s="1564" t="s">
        <v>2613</v>
      </c>
      <c r="G703" s="1470" t="s">
        <v>2751</v>
      </c>
      <c r="H703" s="1470" t="s">
        <v>249</v>
      </c>
      <c r="I703" s="1474" t="s">
        <v>599</v>
      </c>
      <c r="J703" s="1470" t="s">
        <v>871</v>
      </c>
      <c r="K703" s="134" t="s">
        <v>2752</v>
      </c>
      <c r="L703" s="134" t="s">
        <v>2753</v>
      </c>
      <c r="M703" s="633" t="s">
        <v>2754</v>
      </c>
      <c r="N703" s="630" t="s">
        <v>1141</v>
      </c>
      <c r="O703" s="134" t="s">
        <v>2755</v>
      </c>
      <c r="P703" s="630">
        <v>532732.9</v>
      </c>
      <c r="Q703" s="1534" t="s">
        <v>61</v>
      </c>
      <c r="R703" s="1534" t="s">
        <v>1579</v>
      </c>
      <c r="S703" s="1534" t="s">
        <v>1579</v>
      </c>
      <c r="T703" s="1470" t="s">
        <v>315</v>
      </c>
      <c r="U703" s="1470" t="s">
        <v>2756</v>
      </c>
      <c r="V703" s="1470" t="s">
        <v>132</v>
      </c>
      <c r="W703" s="1536" t="s">
        <v>51</v>
      </c>
      <c r="X703" s="1470" t="s">
        <v>2751</v>
      </c>
      <c r="Y703" s="1530">
        <v>43409</v>
      </c>
      <c r="Z703" s="1527">
        <v>398020</v>
      </c>
      <c r="AA703" s="1527">
        <v>461703.2</v>
      </c>
      <c r="AB703" s="1527">
        <v>0</v>
      </c>
      <c r="AC703" s="1527">
        <v>461703.2</v>
      </c>
      <c r="AD703" s="1534" t="s">
        <v>241</v>
      </c>
      <c r="AE703" s="1534" t="s">
        <v>69</v>
      </c>
      <c r="AF703" s="1534" t="s">
        <v>70</v>
      </c>
      <c r="AG703" s="1470" t="s">
        <v>871</v>
      </c>
      <c r="AH703" s="1527">
        <v>59703</v>
      </c>
      <c r="AI703" s="1530">
        <v>43423</v>
      </c>
      <c r="AJ703" s="1530">
        <v>43465</v>
      </c>
      <c r="AK703" s="702" t="s">
        <v>2757</v>
      </c>
      <c r="AL703" s="1474" t="s">
        <v>2617</v>
      </c>
      <c r="AM703" s="1534" t="s">
        <v>384</v>
      </c>
      <c r="AN703" s="1534" t="s">
        <v>389</v>
      </c>
      <c r="AO703" s="1535" t="s">
        <v>73</v>
      </c>
      <c r="AP703" s="1535" t="s">
        <v>601</v>
      </c>
      <c r="AQ703" s="1535" t="s">
        <v>73</v>
      </c>
      <c r="AR703" s="1535" t="s">
        <v>573</v>
      </c>
      <c r="AS703" s="1534" t="s">
        <v>293</v>
      </c>
      <c r="AT703" s="1535" t="s">
        <v>566</v>
      </c>
      <c r="AU703" s="1535" t="s">
        <v>566</v>
      </c>
      <c r="AV703" s="1535" t="s">
        <v>566</v>
      </c>
      <c r="AW703" s="1535" t="s">
        <v>567</v>
      </c>
      <c r="AX703" s="1535" t="s">
        <v>74</v>
      </c>
      <c r="AY703" s="1535" t="s">
        <v>569</v>
      </c>
      <c r="AZ703" s="1535" t="s">
        <v>570</v>
      </c>
      <c r="BA703" s="1535" t="s">
        <v>571</v>
      </c>
      <c r="BB703" s="1535" t="s">
        <v>572</v>
      </c>
      <c r="BC703" s="1535" t="s">
        <v>51</v>
      </c>
      <c r="BD703" s="1541">
        <v>43483</v>
      </c>
      <c r="BE703" s="1541">
        <v>43483</v>
      </c>
      <c r="BF703" s="1564"/>
    </row>
    <row r="704" spans="1:58" ht="45" customHeight="1">
      <c r="A704" s="1566"/>
      <c r="B704" s="1542"/>
      <c r="C704" s="1542"/>
      <c r="D704" s="838"/>
      <c r="E704" s="1566"/>
      <c r="F704" s="1566"/>
      <c r="G704" s="1471"/>
      <c r="H704" s="1471"/>
      <c r="I704" s="706"/>
      <c r="J704" s="1471"/>
      <c r="K704" s="1535" t="s">
        <v>61</v>
      </c>
      <c r="L704" s="1535" t="s">
        <v>62</v>
      </c>
      <c r="M704" s="1536" t="s">
        <v>63</v>
      </c>
      <c r="N704" s="630" t="s">
        <v>2758</v>
      </c>
      <c r="O704" s="134" t="s">
        <v>2759</v>
      </c>
      <c r="P704" s="630">
        <v>500000.6</v>
      </c>
      <c r="Q704" s="705"/>
      <c r="R704" s="705"/>
      <c r="S704" s="705"/>
      <c r="T704" s="1471"/>
      <c r="U704" s="1471"/>
      <c r="V704" s="1471"/>
      <c r="W704" s="1537"/>
      <c r="X704" s="1471"/>
      <c r="Y704" s="1531"/>
      <c r="Z704" s="1528"/>
      <c r="AA704" s="1528"/>
      <c r="AB704" s="1528"/>
      <c r="AC704" s="1528"/>
      <c r="AD704" s="705"/>
      <c r="AE704" s="705"/>
      <c r="AF704" s="705"/>
      <c r="AG704" s="1471"/>
      <c r="AH704" s="1528"/>
      <c r="AI704" s="1531"/>
      <c r="AJ704" s="1531"/>
      <c r="AK704" s="706"/>
      <c r="AL704" s="706"/>
      <c r="AM704" s="705"/>
      <c r="AN704" s="705"/>
      <c r="AO704" s="838"/>
      <c r="AP704" s="838"/>
      <c r="AQ704" s="838"/>
      <c r="AR704" s="838"/>
      <c r="AS704" s="705"/>
      <c r="AT704" s="838"/>
      <c r="AU704" s="838"/>
      <c r="AV704" s="838"/>
      <c r="AW704" s="838"/>
      <c r="AX704" s="838"/>
      <c r="AY704" s="838"/>
      <c r="AZ704" s="838"/>
      <c r="BA704" s="838"/>
      <c r="BB704" s="838"/>
      <c r="BC704" s="838"/>
      <c r="BD704" s="1566"/>
      <c r="BE704" s="1566"/>
      <c r="BF704" s="1566"/>
    </row>
    <row r="705" spans="1:58" ht="45" customHeight="1">
      <c r="A705" s="1565"/>
      <c r="B705" s="1543"/>
      <c r="C705" s="1543"/>
      <c r="D705" s="839"/>
      <c r="E705" s="1565"/>
      <c r="F705" s="1565"/>
      <c r="G705" s="1472"/>
      <c r="H705" s="1472"/>
      <c r="I705" s="703"/>
      <c r="J705" s="1472"/>
      <c r="K705" s="839"/>
      <c r="L705" s="839"/>
      <c r="M705" s="1538"/>
      <c r="N705" s="630" t="s">
        <v>2760</v>
      </c>
      <c r="O705" s="134" t="s">
        <v>2761</v>
      </c>
      <c r="P705" s="630">
        <v>461703.2</v>
      </c>
      <c r="Q705" s="695"/>
      <c r="R705" s="695"/>
      <c r="S705" s="695"/>
      <c r="T705" s="1472"/>
      <c r="U705" s="1472"/>
      <c r="V705" s="1472"/>
      <c r="W705" s="1538"/>
      <c r="X705" s="1472"/>
      <c r="Y705" s="1532"/>
      <c r="Z705" s="1529"/>
      <c r="AA705" s="1529"/>
      <c r="AB705" s="1529"/>
      <c r="AC705" s="1529"/>
      <c r="AD705" s="695"/>
      <c r="AE705" s="695"/>
      <c r="AF705" s="695"/>
      <c r="AG705" s="1472"/>
      <c r="AH705" s="1529"/>
      <c r="AI705" s="1532"/>
      <c r="AJ705" s="1532"/>
      <c r="AK705" s="703"/>
      <c r="AL705" s="703"/>
      <c r="AM705" s="695"/>
      <c r="AN705" s="695"/>
      <c r="AO705" s="839"/>
      <c r="AP705" s="839"/>
      <c r="AQ705" s="839"/>
      <c r="AR705" s="839"/>
      <c r="AS705" s="695"/>
      <c r="AT705" s="839"/>
      <c r="AU705" s="839"/>
      <c r="AV705" s="839"/>
      <c r="AW705" s="839"/>
      <c r="AX705" s="839"/>
      <c r="AY705" s="839"/>
      <c r="AZ705" s="839"/>
      <c r="BA705" s="839"/>
      <c r="BB705" s="839"/>
      <c r="BC705" s="839"/>
      <c r="BD705" s="1565"/>
      <c r="BE705" s="1565"/>
      <c r="BF705" s="1565"/>
    </row>
    <row r="706" spans="1:58" ht="45" customHeight="1">
      <c r="A706" s="1564">
        <v>2018</v>
      </c>
      <c r="B706" s="1541">
        <v>43374</v>
      </c>
      <c r="C706" s="1541">
        <v>43465</v>
      </c>
      <c r="D706" s="1535" t="s">
        <v>794</v>
      </c>
      <c r="E706" s="1564" t="s">
        <v>160</v>
      </c>
      <c r="F706" s="1564" t="s">
        <v>160</v>
      </c>
      <c r="G706" s="1470" t="s">
        <v>2762</v>
      </c>
      <c r="H706" s="1470" t="s">
        <v>668</v>
      </c>
      <c r="I706" s="1474" t="s">
        <v>599</v>
      </c>
      <c r="J706" s="1470" t="s">
        <v>2763</v>
      </c>
      <c r="K706" s="1535" t="s">
        <v>61</v>
      </c>
      <c r="L706" s="1535" t="s">
        <v>62</v>
      </c>
      <c r="M706" s="1536" t="s">
        <v>63</v>
      </c>
      <c r="N706" s="630" t="s">
        <v>2175</v>
      </c>
      <c r="O706" s="134" t="s">
        <v>2176</v>
      </c>
      <c r="P706" s="630">
        <v>28884290</v>
      </c>
      <c r="Q706" s="1534" t="s">
        <v>61</v>
      </c>
      <c r="R706" s="1534" t="s">
        <v>1579</v>
      </c>
      <c r="S706" s="1534" t="s">
        <v>1579</v>
      </c>
      <c r="T706" s="1470" t="s">
        <v>1885</v>
      </c>
      <c r="U706" s="1470" t="s">
        <v>1886</v>
      </c>
      <c r="V706" s="1470" t="s">
        <v>132</v>
      </c>
      <c r="W706" s="1536" t="s">
        <v>51</v>
      </c>
      <c r="X706" s="1470" t="s">
        <v>2762</v>
      </c>
      <c r="Y706" s="1530">
        <v>43411</v>
      </c>
      <c r="Z706" s="1527">
        <v>24900250</v>
      </c>
      <c r="AA706" s="1527">
        <v>28884290</v>
      </c>
      <c r="AB706" s="1527">
        <v>0</v>
      </c>
      <c r="AC706" s="1527">
        <v>28884290</v>
      </c>
      <c r="AD706" s="1534" t="s">
        <v>241</v>
      </c>
      <c r="AE706" s="1534" t="s">
        <v>69</v>
      </c>
      <c r="AF706" s="1534" t="s">
        <v>70</v>
      </c>
      <c r="AG706" s="1470" t="s">
        <v>2763</v>
      </c>
      <c r="AH706" s="1527">
        <v>3735037.5</v>
      </c>
      <c r="AI706" s="1530">
        <v>43411</v>
      </c>
      <c r="AJ706" s="1530">
        <v>43465</v>
      </c>
      <c r="AK706" s="702" t="s">
        <v>2764</v>
      </c>
      <c r="AL706" s="1474" t="s">
        <v>2617</v>
      </c>
      <c r="AM706" s="1534" t="s">
        <v>384</v>
      </c>
      <c r="AN706" s="1534" t="s">
        <v>389</v>
      </c>
      <c r="AO706" s="1535" t="s">
        <v>73</v>
      </c>
      <c r="AP706" s="1535" t="s">
        <v>601</v>
      </c>
      <c r="AQ706" s="1535" t="s">
        <v>73</v>
      </c>
      <c r="AR706" s="1535" t="s">
        <v>573</v>
      </c>
      <c r="AS706" s="1534" t="s">
        <v>293</v>
      </c>
      <c r="AT706" s="1535" t="s">
        <v>566</v>
      </c>
      <c r="AU706" s="1535" t="s">
        <v>566</v>
      </c>
      <c r="AV706" s="1535" t="s">
        <v>566</v>
      </c>
      <c r="AW706" s="1535" t="s">
        <v>567</v>
      </c>
      <c r="AX706" s="1535" t="s">
        <v>74</v>
      </c>
      <c r="AY706" s="1535" t="s">
        <v>569</v>
      </c>
      <c r="AZ706" s="1535" t="s">
        <v>570</v>
      </c>
      <c r="BA706" s="1535" t="s">
        <v>571</v>
      </c>
      <c r="BB706" s="1535" t="s">
        <v>572</v>
      </c>
      <c r="BC706" s="1535" t="s">
        <v>51</v>
      </c>
      <c r="BD706" s="1541">
        <v>43483</v>
      </c>
      <c r="BE706" s="1541">
        <v>43483</v>
      </c>
      <c r="BF706" s="1564"/>
    </row>
    <row r="707" spans="1:58" ht="45" customHeight="1">
      <c r="A707" s="1565"/>
      <c r="B707" s="1543"/>
      <c r="C707" s="1543"/>
      <c r="D707" s="839"/>
      <c r="E707" s="1565"/>
      <c r="F707" s="1565"/>
      <c r="G707" s="1472"/>
      <c r="H707" s="1472"/>
      <c r="I707" s="703"/>
      <c r="J707" s="1472"/>
      <c r="K707" s="839"/>
      <c r="L707" s="839"/>
      <c r="M707" s="1538"/>
      <c r="N707" s="630" t="s">
        <v>2765</v>
      </c>
      <c r="O707" s="134" t="s">
        <v>2766</v>
      </c>
      <c r="P707" s="630">
        <v>32133774.800000001</v>
      </c>
      <c r="Q707" s="695"/>
      <c r="R707" s="695"/>
      <c r="S707" s="695"/>
      <c r="T707" s="1472"/>
      <c r="U707" s="1472"/>
      <c r="V707" s="1472"/>
      <c r="W707" s="1538"/>
      <c r="X707" s="1472"/>
      <c r="Y707" s="1532"/>
      <c r="Z707" s="1529"/>
      <c r="AA707" s="1529"/>
      <c r="AB707" s="1529"/>
      <c r="AC707" s="1529"/>
      <c r="AD707" s="695"/>
      <c r="AE707" s="695"/>
      <c r="AF707" s="695"/>
      <c r="AG707" s="1472"/>
      <c r="AH707" s="1529"/>
      <c r="AI707" s="1532"/>
      <c r="AJ707" s="1532"/>
      <c r="AK707" s="703"/>
      <c r="AL707" s="703"/>
      <c r="AM707" s="695"/>
      <c r="AN707" s="695"/>
      <c r="AO707" s="839"/>
      <c r="AP707" s="839"/>
      <c r="AQ707" s="839"/>
      <c r="AR707" s="839"/>
      <c r="AS707" s="695"/>
      <c r="AT707" s="839"/>
      <c r="AU707" s="839"/>
      <c r="AV707" s="839"/>
      <c r="AW707" s="839"/>
      <c r="AX707" s="839"/>
      <c r="AY707" s="839"/>
      <c r="AZ707" s="839"/>
      <c r="BA707" s="839"/>
      <c r="BB707" s="839"/>
      <c r="BC707" s="839"/>
      <c r="BD707" s="1565"/>
      <c r="BE707" s="1565"/>
      <c r="BF707" s="1565"/>
    </row>
    <row r="708" spans="1:58" ht="45" customHeight="1">
      <c r="A708" s="1564">
        <v>2018</v>
      </c>
      <c r="B708" s="1541">
        <v>43374</v>
      </c>
      <c r="C708" s="1541">
        <v>43465</v>
      </c>
      <c r="D708" s="1535" t="s">
        <v>794</v>
      </c>
      <c r="E708" s="1564" t="s">
        <v>160</v>
      </c>
      <c r="F708" s="1564" t="s">
        <v>160</v>
      </c>
      <c r="G708" s="1470" t="s">
        <v>2767</v>
      </c>
      <c r="H708" s="1470" t="s">
        <v>249</v>
      </c>
      <c r="I708" s="1474" t="s">
        <v>599</v>
      </c>
      <c r="J708" s="1470" t="s">
        <v>2768</v>
      </c>
      <c r="K708" s="134" t="s">
        <v>2006</v>
      </c>
      <c r="L708" s="134" t="s">
        <v>2007</v>
      </c>
      <c r="M708" s="633" t="s">
        <v>2008</v>
      </c>
      <c r="N708" s="630" t="s">
        <v>1141</v>
      </c>
      <c r="O708" s="134" t="s">
        <v>1920</v>
      </c>
      <c r="P708" s="630">
        <v>77845.740000000005</v>
      </c>
      <c r="Q708" s="1534" t="s">
        <v>61</v>
      </c>
      <c r="R708" s="1534" t="s">
        <v>1579</v>
      </c>
      <c r="S708" s="1534" t="s">
        <v>1579</v>
      </c>
      <c r="T708" s="1470" t="s">
        <v>689</v>
      </c>
      <c r="U708" s="1470" t="s">
        <v>1560</v>
      </c>
      <c r="V708" s="1470" t="s">
        <v>132</v>
      </c>
      <c r="W708" s="1536" t="s">
        <v>51</v>
      </c>
      <c r="X708" s="1470" t="s">
        <v>2767</v>
      </c>
      <c r="Y708" s="1530">
        <v>43410</v>
      </c>
      <c r="Z708" s="1527">
        <v>63460</v>
      </c>
      <c r="AA708" s="1527">
        <v>73613.600000000006</v>
      </c>
      <c r="AB708" s="1527">
        <v>0</v>
      </c>
      <c r="AC708" s="1527">
        <v>73613.600000000006</v>
      </c>
      <c r="AD708" s="1534" t="s">
        <v>241</v>
      </c>
      <c r="AE708" s="1534" t="s">
        <v>69</v>
      </c>
      <c r="AF708" s="1534" t="s">
        <v>70</v>
      </c>
      <c r="AG708" s="1470" t="s">
        <v>2768</v>
      </c>
      <c r="AH708" s="1527">
        <v>0</v>
      </c>
      <c r="AI708" s="1530">
        <v>43413</v>
      </c>
      <c r="AJ708" s="1530">
        <v>43465</v>
      </c>
      <c r="AK708" s="702" t="s">
        <v>2769</v>
      </c>
      <c r="AL708" s="1474" t="s">
        <v>2617</v>
      </c>
      <c r="AM708" s="1534" t="s">
        <v>384</v>
      </c>
      <c r="AN708" s="1534" t="s">
        <v>389</v>
      </c>
      <c r="AO708" s="1535" t="s">
        <v>73</v>
      </c>
      <c r="AP708" s="1535" t="s">
        <v>601</v>
      </c>
      <c r="AQ708" s="1535" t="s">
        <v>73</v>
      </c>
      <c r="AR708" s="1535" t="s">
        <v>573</v>
      </c>
      <c r="AS708" s="1534" t="s">
        <v>293</v>
      </c>
      <c r="AT708" s="1535" t="s">
        <v>566</v>
      </c>
      <c r="AU708" s="1535" t="s">
        <v>566</v>
      </c>
      <c r="AV708" s="1535" t="s">
        <v>566</v>
      </c>
      <c r="AW708" s="1535" t="s">
        <v>567</v>
      </c>
      <c r="AX708" s="1535" t="s">
        <v>74</v>
      </c>
      <c r="AY708" s="1535" t="s">
        <v>569</v>
      </c>
      <c r="AZ708" s="1535" t="s">
        <v>570</v>
      </c>
      <c r="BA708" s="1535" t="s">
        <v>571</v>
      </c>
      <c r="BB708" s="1535" t="s">
        <v>572</v>
      </c>
      <c r="BC708" s="1535" t="s">
        <v>51</v>
      </c>
      <c r="BD708" s="1541">
        <v>43483</v>
      </c>
      <c r="BE708" s="1541">
        <v>43483</v>
      </c>
      <c r="BF708" s="1564"/>
    </row>
    <row r="709" spans="1:58" ht="45" customHeight="1">
      <c r="A709" s="1566"/>
      <c r="B709" s="1542"/>
      <c r="C709" s="1542"/>
      <c r="D709" s="838"/>
      <c r="E709" s="1566"/>
      <c r="F709" s="1566"/>
      <c r="G709" s="1471"/>
      <c r="H709" s="1471"/>
      <c r="I709" s="706"/>
      <c r="J709" s="1471"/>
      <c r="K709" s="1535" t="s">
        <v>61</v>
      </c>
      <c r="L709" s="1535" t="s">
        <v>62</v>
      </c>
      <c r="M709" s="1536" t="s">
        <v>63</v>
      </c>
      <c r="N709" s="630" t="s">
        <v>2025</v>
      </c>
      <c r="O709" s="134" t="s">
        <v>1924</v>
      </c>
      <c r="P709" s="630">
        <v>105965.77</v>
      </c>
      <c r="Q709" s="705"/>
      <c r="R709" s="705"/>
      <c r="S709" s="705"/>
      <c r="T709" s="1471"/>
      <c r="U709" s="1471"/>
      <c r="V709" s="1471"/>
      <c r="W709" s="1537"/>
      <c r="X709" s="1471"/>
      <c r="Y709" s="1531"/>
      <c r="Z709" s="1528"/>
      <c r="AA709" s="1528"/>
      <c r="AB709" s="1528"/>
      <c r="AC709" s="1528"/>
      <c r="AD709" s="705"/>
      <c r="AE709" s="705"/>
      <c r="AF709" s="705"/>
      <c r="AG709" s="1471"/>
      <c r="AH709" s="1528"/>
      <c r="AI709" s="1531"/>
      <c r="AJ709" s="1531"/>
      <c r="AK709" s="706"/>
      <c r="AL709" s="706"/>
      <c r="AM709" s="705"/>
      <c r="AN709" s="705"/>
      <c r="AO709" s="838"/>
      <c r="AP709" s="838"/>
      <c r="AQ709" s="838"/>
      <c r="AR709" s="838"/>
      <c r="AS709" s="705"/>
      <c r="AT709" s="838"/>
      <c r="AU709" s="838"/>
      <c r="AV709" s="838"/>
      <c r="AW709" s="838"/>
      <c r="AX709" s="838"/>
      <c r="AY709" s="838"/>
      <c r="AZ709" s="838"/>
      <c r="BA709" s="838"/>
      <c r="BB709" s="838"/>
      <c r="BC709" s="838"/>
      <c r="BD709" s="1566"/>
      <c r="BE709" s="1566"/>
      <c r="BF709" s="1566"/>
    </row>
    <row r="710" spans="1:58" ht="45" customHeight="1">
      <c r="A710" s="1565"/>
      <c r="B710" s="1543"/>
      <c r="C710" s="1543"/>
      <c r="D710" s="839"/>
      <c r="E710" s="1565"/>
      <c r="F710" s="1565"/>
      <c r="G710" s="1472"/>
      <c r="H710" s="1472"/>
      <c r="I710" s="703"/>
      <c r="J710" s="1472"/>
      <c r="K710" s="839"/>
      <c r="L710" s="839"/>
      <c r="M710" s="1538"/>
      <c r="N710" s="630" t="s">
        <v>2054</v>
      </c>
      <c r="O710" s="134" t="s">
        <v>2055</v>
      </c>
      <c r="P710" s="630">
        <v>98553.600000000006</v>
      </c>
      <c r="Q710" s="695"/>
      <c r="R710" s="695"/>
      <c r="S710" s="695"/>
      <c r="T710" s="1472"/>
      <c r="U710" s="1472"/>
      <c r="V710" s="1472"/>
      <c r="W710" s="1538"/>
      <c r="X710" s="1472"/>
      <c r="Y710" s="1532"/>
      <c r="Z710" s="1529"/>
      <c r="AA710" s="1529"/>
      <c r="AB710" s="1529"/>
      <c r="AC710" s="1529"/>
      <c r="AD710" s="695"/>
      <c r="AE710" s="695"/>
      <c r="AF710" s="695"/>
      <c r="AG710" s="1472"/>
      <c r="AH710" s="1529"/>
      <c r="AI710" s="1532"/>
      <c r="AJ710" s="1532"/>
      <c r="AK710" s="703"/>
      <c r="AL710" s="703"/>
      <c r="AM710" s="695"/>
      <c r="AN710" s="695"/>
      <c r="AO710" s="839"/>
      <c r="AP710" s="839"/>
      <c r="AQ710" s="839"/>
      <c r="AR710" s="839"/>
      <c r="AS710" s="695"/>
      <c r="AT710" s="839"/>
      <c r="AU710" s="839"/>
      <c r="AV710" s="839"/>
      <c r="AW710" s="839"/>
      <c r="AX710" s="839"/>
      <c r="AY710" s="839"/>
      <c r="AZ710" s="839"/>
      <c r="BA710" s="839"/>
      <c r="BB710" s="839"/>
      <c r="BC710" s="839"/>
      <c r="BD710" s="1565"/>
      <c r="BE710" s="1565"/>
      <c r="BF710" s="1565"/>
    </row>
    <row r="711" spans="1:58" ht="45" customHeight="1">
      <c r="A711" s="1564">
        <v>2018</v>
      </c>
      <c r="B711" s="1541">
        <v>43374</v>
      </c>
      <c r="C711" s="1541">
        <v>43465</v>
      </c>
      <c r="D711" s="1535" t="s">
        <v>794</v>
      </c>
      <c r="E711" s="1564" t="s">
        <v>2613</v>
      </c>
      <c r="F711" s="1564" t="s">
        <v>2613</v>
      </c>
      <c r="G711" s="1470" t="s">
        <v>2770</v>
      </c>
      <c r="H711" s="1470" t="s">
        <v>249</v>
      </c>
      <c r="I711" s="1474" t="s">
        <v>599</v>
      </c>
      <c r="J711" s="1470" t="s">
        <v>2771</v>
      </c>
      <c r="K711" s="1535" t="s">
        <v>61</v>
      </c>
      <c r="L711" s="1535" t="s">
        <v>62</v>
      </c>
      <c r="M711" s="1536" t="s">
        <v>63</v>
      </c>
      <c r="N711" s="630" t="s">
        <v>2772</v>
      </c>
      <c r="O711" s="134" t="s">
        <v>2773</v>
      </c>
      <c r="P711" s="630">
        <v>374100</v>
      </c>
      <c r="Q711" s="1534" t="s">
        <v>61</v>
      </c>
      <c r="R711" s="1534" t="s">
        <v>1579</v>
      </c>
      <c r="S711" s="1534" t="s">
        <v>1579</v>
      </c>
      <c r="T711" s="1470" t="s">
        <v>2774</v>
      </c>
      <c r="U711" s="1470" t="s">
        <v>2775</v>
      </c>
      <c r="V711" s="1470" t="s">
        <v>288</v>
      </c>
      <c r="W711" s="1536" t="s">
        <v>51</v>
      </c>
      <c r="X711" s="1470" t="s">
        <v>2770</v>
      </c>
      <c r="Y711" s="1530">
        <v>43412</v>
      </c>
      <c r="Z711" s="1527">
        <v>322500</v>
      </c>
      <c r="AA711" s="1527">
        <v>374100</v>
      </c>
      <c r="AB711" s="1527">
        <v>0</v>
      </c>
      <c r="AC711" s="1527">
        <v>374100</v>
      </c>
      <c r="AD711" s="1534" t="s">
        <v>241</v>
      </c>
      <c r="AE711" s="1534" t="s">
        <v>69</v>
      </c>
      <c r="AF711" s="1534" t="s">
        <v>70</v>
      </c>
      <c r="AG711" s="1470" t="s">
        <v>2771</v>
      </c>
      <c r="AH711" s="1527">
        <v>48375</v>
      </c>
      <c r="AI711" s="1530">
        <v>43412</v>
      </c>
      <c r="AJ711" s="1530">
        <v>43465</v>
      </c>
      <c r="AK711" s="702" t="s">
        <v>2776</v>
      </c>
      <c r="AL711" s="1474" t="s">
        <v>2617</v>
      </c>
      <c r="AM711" s="1534" t="s">
        <v>384</v>
      </c>
      <c r="AN711" s="1534" t="s">
        <v>389</v>
      </c>
      <c r="AO711" s="1535" t="s">
        <v>73</v>
      </c>
      <c r="AP711" s="1535" t="s">
        <v>601</v>
      </c>
      <c r="AQ711" s="1535" t="s">
        <v>73</v>
      </c>
      <c r="AR711" s="1535" t="s">
        <v>573</v>
      </c>
      <c r="AS711" s="1534" t="s">
        <v>293</v>
      </c>
      <c r="AT711" s="1535" t="s">
        <v>566</v>
      </c>
      <c r="AU711" s="1535" t="s">
        <v>566</v>
      </c>
      <c r="AV711" s="1535" t="s">
        <v>566</v>
      </c>
      <c r="AW711" s="1535" t="s">
        <v>567</v>
      </c>
      <c r="AX711" s="1535" t="s">
        <v>74</v>
      </c>
      <c r="AY711" s="1535" t="s">
        <v>569</v>
      </c>
      <c r="AZ711" s="1535" t="s">
        <v>570</v>
      </c>
      <c r="BA711" s="1535" t="s">
        <v>571</v>
      </c>
      <c r="BB711" s="1535" t="s">
        <v>572</v>
      </c>
      <c r="BC711" s="1535" t="s">
        <v>51</v>
      </c>
      <c r="BD711" s="1541">
        <v>43483</v>
      </c>
      <c r="BE711" s="1541">
        <v>43483</v>
      </c>
      <c r="BF711" s="1535"/>
    </row>
    <row r="712" spans="1:58" ht="45" customHeight="1">
      <c r="A712" s="1566"/>
      <c r="B712" s="1542"/>
      <c r="C712" s="1542"/>
      <c r="D712" s="838"/>
      <c r="E712" s="1566"/>
      <c r="F712" s="1566"/>
      <c r="G712" s="1471"/>
      <c r="H712" s="1471"/>
      <c r="I712" s="706"/>
      <c r="J712" s="1471"/>
      <c r="K712" s="838"/>
      <c r="L712" s="838"/>
      <c r="M712" s="1537"/>
      <c r="N712" s="630" t="s">
        <v>2777</v>
      </c>
      <c r="O712" s="134" t="s">
        <v>2778</v>
      </c>
      <c r="P712" s="630">
        <v>583480</v>
      </c>
      <c r="Q712" s="705"/>
      <c r="R712" s="705"/>
      <c r="S712" s="705"/>
      <c r="T712" s="1471"/>
      <c r="U712" s="1471"/>
      <c r="V712" s="1471"/>
      <c r="W712" s="1537"/>
      <c r="X712" s="1471"/>
      <c r="Y712" s="1531"/>
      <c r="Z712" s="1528"/>
      <c r="AA712" s="1528"/>
      <c r="AB712" s="1528"/>
      <c r="AC712" s="1528"/>
      <c r="AD712" s="705"/>
      <c r="AE712" s="705"/>
      <c r="AF712" s="705"/>
      <c r="AG712" s="1471"/>
      <c r="AH712" s="1528"/>
      <c r="AI712" s="1531"/>
      <c r="AJ712" s="1531"/>
      <c r="AK712" s="706"/>
      <c r="AL712" s="706"/>
      <c r="AM712" s="705"/>
      <c r="AN712" s="705"/>
      <c r="AO712" s="838"/>
      <c r="AP712" s="838"/>
      <c r="AQ712" s="838"/>
      <c r="AR712" s="838"/>
      <c r="AS712" s="705"/>
      <c r="AT712" s="838"/>
      <c r="AU712" s="838"/>
      <c r="AV712" s="838"/>
      <c r="AW712" s="838"/>
      <c r="AX712" s="838"/>
      <c r="AY712" s="838"/>
      <c r="AZ712" s="838"/>
      <c r="BA712" s="838"/>
      <c r="BB712" s="838"/>
      <c r="BC712" s="838"/>
      <c r="BD712" s="1566"/>
      <c r="BE712" s="1566"/>
      <c r="BF712" s="838"/>
    </row>
    <row r="713" spans="1:58" ht="45" customHeight="1">
      <c r="A713" s="1565"/>
      <c r="B713" s="1543"/>
      <c r="C713" s="1543"/>
      <c r="D713" s="839"/>
      <c r="E713" s="1565"/>
      <c r="F713" s="1565"/>
      <c r="G713" s="1472"/>
      <c r="H713" s="1472"/>
      <c r="I713" s="703"/>
      <c r="J713" s="1472"/>
      <c r="K713" s="839"/>
      <c r="L713" s="839"/>
      <c r="M713" s="1538"/>
      <c r="N713" s="630" t="s">
        <v>2779</v>
      </c>
      <c r="O713" s="134" t="s">
        <v>2780</v>
      </c>
      <c r="P713" s="630">
        <v>423400</v>
      </c>
      <c r="Q713" s="695"/>
      <c r="R713" s="695"/>
      <c r="S713" s="695"/>
      <c r="T713" s="1472"/>
      <c r="U713" s="1472"/>
      <c r="V713" s="1472"/>
      <c r="W713" s="1538"/>
      <c r="X713" s="1472"/>
      <c r="Y713" s="1532"/>
      <c r="Z713" s="1529"/>
      <c r="AA713" s="1529"/>
      <c r="AB713" s="1529"/>
      <c r="AC713" s="1529"/>
      <c r="AD713" s="695"/>
      <c r="AE713" s="695"/>
      <c r="AF713" s="695"/>
      <c r="AG713" s="1472"/>
      <c r="AH713" s="1529"/>
      <c r="AI713" s="1532"/>
      <c r="AJ713" s="1532"/>
      <c r="AK713" s="703"/>
      <c r="AL713" s="703"/>
      <c r="AM713" s="695"/>
      <c r="AN713" s="695"/>
      <c r="AO713" s="839"/>
      <c r="AP713" s="839"/>
      <c r="AQ713" s="839"/>
      <c r="AR713" s="839"/>
      <c r="AS713" s="695"/>
      <c r="AT713" s="839"/>
      <c r="AU713" s="839"/>
      <c r="AV713" s="839"/>
      <c r="AW713" s="839"/>
      <c r="AX713" s="839"/>
      <c r="AY713" s="839"/>
      <c r="AZ713" s="839"/>
      <c r="BA713" s="839"/>
      <c r="BB713" s="839"/>
      <c r="BC713" s="839"/>
      <c r="BD713" s="1565"/>
      <c r="BE713" s="1565"/>
      <c r="BF713" s="839"/>
    </row>
    <row r="714" spans="1:58" ht="45" customHeight="1">
      <c r="A714" s="628">
        <v>2018</v>
      </c>
      <c r="B714" s="629">
        <v>43374</v>
      </c>
      <c r="C714" s="629">
        <v>43465</v>
      </c>
      <c r="D714" s="630" t="s">
        <v>794</v>
      </c>
      <c r="E714" s="628" t="s">
        <v>2613</v>
      </c>
      <c r="F714" s="628" t="s">
        <v>2613</v>
      </c>
      <c r="G714" s="631" t="s">
        <v>2781</v>
      </c>
      <c r="H714" s="631" t="s">
        <v>669</v>
      </c>
      <c r="I714" s="632" t="s">
        <v>599</v>
      </c>
      <c r="J714" s="631" t="s">
        <v>2782</v>
      </c>
      <c r="K714" s="134" t="s">
        <v>61</v>
      </c>
      <c r="L714" s="134" t="s">
        <v>62</v>
      </c>
      <c r="M714" s="633" t="s">
        <v>63</v>
      </c>
      <c r="N714" s="630" t="s">
        <v>2783</v>
      </c>
      <c r="O714" s="134" t="s">
        <v>2784</v>
      </c>
      <c r="P714" s="630">
        <v>360000</v>
      </c>
      <c r="Q714" s="145" t="s">
        <v>61</v>
      </c>
      <c r="R714" s="145" t="s">
        <v>1579</v>
      </c>
      <c r="S714" s="145" t="s">
        <v>1579</v>
      </c>
      <c r="T714" s="122" t="s">
        <v>2785</v>
      </c>
      <c r="U714" s="631" t="s">
        <v>2786</v>
      </c>
      <c r="V714" s="122" t="s">
        <v>200</v>
      </c>
      <c r="W714" s="633" t="s">
        <v>51</v>
      </c>
      <c r="X714" s="631" t="s">
        <v>2781</v>
      </c>
      <c r="Y714" s="135">
        <v>43413</v>
      </c>
      <c r="Z714" s="131">
        <v>310344.83</v>
      </c>
      <c r="AA714" s="131">
        <v>360000</v>
      </c>
      <c r="AB714" s="131">
        <v>0</v>
      </c>
      <c r="AC714" s="131">
        <v>360000</v>
      </c>
      <c r="AD714" s="636" t="s">
        <v>241</v>
      </c>
      <c r="AE714" s="636" t="s">
        <v>69</v>
      </c>
      <c r="AF714" s="636" t="s">
        <v>70</v>
      </c>
      <c r="AG714" s="122" t="s">
        <v>2782</v>
      </c>
      <c r="AH714" s="131">
        <v>46551.72</v>
      </c>
      <c r="AI714" s="135">
        <v>43413</v>
      </c>
      <c r="AJ714" s="135">
        <v>43465</v>
      </c>
      <c r="AK714" s="638" t="s">
        <v>2787</v>
      </c>
      <c r="AL714" s="632" t="s">
        <v>2617</v>
      </c>
      <c r="AM714" s="636" t="s">
        <v>2788</v>
      </c>
      <c r="AN714" s="636" t="s">
        <v>2789</v>
      </c>
      <c r="AO714" s="630" t="s">
        <v>73</v>
      </c>
      <c r="AP714" s="630" t="s">
        <v>601</v>
      </c>
      <c r="AQ714" s="630" t="s">
        <v>73</v>
      </c>
      <c r="AR714" s="630" t="s">
        <v>573</v>
      </c>
      <c r="AS714" s="636" t="s">
        <v>293</v>
      </c>
      <c r="AT714" s="630" t="s">
        <v>566</v>
      </c>
      <c r="AU714" s="630" t="s">
        <v>566</v>
      </c>
      <c r="AV714" s="630" t="s">
        <v>566</v>
      </c>
      <c r="AW714" s="630" t="s">
        <v>567</v>
      </c>
      <c r="AX714" s="630" t="s">
        <v>74</v>
      </c>
      <c r="AY714" s="630" t="s">
        <v>569</v>
      </c>
      <c r="AZ714" s="630" t="s">
        <v>570</v>
      </c>
      <c r="BA714" s="630" t="s">
        <v>571</v>
      </c>
      <c r="BB714" s="630" t="s">
        <v>572</v>
      </c>
      <c r="BC714" s="630" t="s">
        <v>51</v>
      </c>
      <c r="BD714" s="139">
        <v>43483</v>
      </c>
      <c r="BE714" s="629">
        <v>43483</v>
      </c>
      <c r="BF714" s="138"/>
    </row>
    <row r="715" spans="1:58" ht="45" customHeight="1">
      <c r="A715" s="1564">
        <v>2018</v>
      </c>
      <c r="B715" s="1541">
        <v>43374</v>
      </c>
      <c r="C715" s="1541">
        <v>43465</v>
      </c>
      <c r="D715" s="1535" t="s">
        <v>794</v>
      </c>
      <c r="E715" s="1564" t="s">
        <v>160</v>
      </c>
      <c r="F715" s="1564" t="s">
        <v>160</v>
      </c>
      <c r="G715" s="1470" t="s">
        <v>2790</v>
      </c>
      <c r="H715" s="1470" t="s">
        <v>249</v>
      </c>
      <c r="I715" s="1474" t="s">
        <v>599</v>
      </c>
      <c r="J715" s="1470" t="s">
        <v>2791</v>
      </c>
      <c r="K715" s="1535" t="s">
        <v>61</v>
      </c>
      <c r="L715" s="1535" t="s">
        <v>62</v>
      </c>
      <c r="M715" s="1536" t="s">
        <v>63</v>
      </c>
      <c r="N715" s="630" t="s">
        <v>2792</v>
      </c>
      <c r="O715" s="134" t="s">
        <v>2793</v>
      </c>
      <c r="P715" s="630">
        <v>192046.12</v>
      </c>
      <c r="Q715" s="1534" t="s">
        <v>61</v>
      </c>
      <c r="R715" s="1534" t="s">
        <v>1579</v>
      </c>
      <c r="S715" s="1534" t="s">
        <v>1579</v>
      </c>
      <c r="T715" s="1470" t="s">
        <v>313</v>
      </c>
      <c r="U715" s="1470" t="s">
        <v>1546</v>
      </c>
      <c r="V715" s="1470" t="s">
        <v>171</v>
      </c>
      <c r="W715" s="1536" t="s">
        <v>51</v>
      </c>
      <c r="X715" s="1470" t="s">
        <v>2790</v>
      </c>
      <c r="Y715" s="1530">
        <v>43412</v>
      </c>
      <c r="Z715" s="1527">
        <v>165557</v>
      </c>
      <c r="AA715" s="1527">
        <v>192046.12</v>
      </c>
      <c r="AB715" s="1527">
        <v>0</v>
      </c>
      <c r="AC715" s="1527">
        <v>192046.12</v>
      </c>
      <c r="AD715" s="1534" t="s">
        <v>241</v>
      </c>
      <c r="AE715" s="1534" t="s">
        <v>69</v>
      </c>
      <c r="AF715" s="1534" t="s">
        <v>70</v>
      </c>
      <c r="AG715" s="1470" t="s">
        <v>2791</v>
      </c>
      <c r="AH715" s="1527">
        <v>24833.55</v>
      </c>
      <c r="AI715" s="1530">
        <v>43412</v>
      </c>
      <c r="AJ715" s="1530">
        <v>43465</v>
      </c>
      <c r="AK715" s="702" t="s">
        <v>2794</v>
      </c>
      <c r="AL715" s="1474" t="s">
        <v>2617</v>
      </c>
      <c r="AM715" s="1534" t="s">
        <v>384</v>
      </c>
      <c r="AN715" s="1534" t="s">
        <v>389</v>
      </c>
      <c r="AO715" s="1535" t="s">
        <v>73</v>
      </c>
      <c r="AP715" s="1535" t="s">
        <v>601</v>
      </c>
      <c r="AQ715" s="1535" t="s">
        <v>73</v>
      </c>
      <c r="AR715" s="1535" t="s">
        <v>573</v>
      </c>
      <c r="AS715" s="1534" t="s">
        <v>293</v>
      </c>
      <c r="AT715" s="1535" t="s">
        <v>566</v>
      </c>
      <c r="AU715" s="1535" t="s">
        <v>566</v>
      </c>
      <c r="AV715" s="1535" t="s">
        <v>566</v>
      </c>
      <c r="AW715" s="1535" t="s">
        <v>567</v>
      </c>
      <c r="AX715" s="1535" t="s">
        <v>74</v>
      </c>
      <c r="AY715" s="1535" t="s">
        <v>569</v>
      </c>
      <c r="AZ715" s="1535" t="s">
        <v>570</v>
      </c>
      <c r="BA715" s="1535" t="s">
        <v>571</v>
      </c>
      <c r="BB715" s="1535" t="s">
        <v>572</v>
      </c>
      <c r="BC715" s="1535" t="s">
        <v>51</v>
      </c>
      <c r="BD715" s="1541">
        <v>43483</v>
      </c>
      <c r="BE715" s="1541">
        <v>43483</v>
      </c>
      <c r="BF715" s="1564"/>
    </row>
    <row r="716" spans="1:58" ht="45" customHeight="1">
      <c r="A716" s="1566"/>
      <c r="B716" s="1542"/>
      <c r="C716" s="1542"/>
      <c r="D716" s="838"/>
      <c r="E716" s="1566"/>
      <c r="F716" s="1566"/>
      <c r="G716" s="1471"/>
      <c r="H716" s="1471"/>
      <c r="I716" s="706"/>
      <c r="J716" s="1471"/>
      <c r="K716" s="838"/>
      <c r="L716" s="838"/>
      <c r="M716" s="1537"/>
      <c r="N716" s="630" t="s">
        <v>2795</v>
      </c>
      <c r="O716" s="134" t="s">
        <v>2796</v>
      </c>
      <c r="P716" s="630">
        <v>207698</v>
      </c>
      <c r="Q716" s="705"/>
      <c r="R716" s="705"/>
      <c r="S716" s="705"/>
      <c r="T716" s="1471"/>
      <c r="U716" s="1471"/>
      <c r="V716" s="1471"/>
      <c r="W716" s="1537"/>
      <c r="X716" s="1471"/>
      <c r="Y716" s="1531"/>
      <c r="Z716" s="1528"/>
      <c r="AA716" s="1528"/>
      <c r="AB716" s="1528"/>
      <c r="AC716" s="1528"/>
      <c r="AD716" s="705"/>
      <c r="AE716" s="705"/>
      <c r="AF716" s="705"/>
      <c r="AG716" s="1471"/>
      <c r="AH716" s="1528"/>
      <c r="AI716" s="1531"/>
      <c r="AJ716" s="1531"/>
      <c r="AK716" s="706"/>
      <c r="AL716" s="706"/>
      <c r="AM716" s="705"/>
      <c r="AN716" s="705"/>
      <c r="AO716" s="838"/>
      <c r="AP716" s="838"/>
      <c r="AQ716" s="838"/>
      <c r="AR716" s="838"/>
      <c r="AS716" s="705"/>
      <c r="AT716" s="838"/>
      <c r="AU716" s="838"/>
      <c r="AV716" s="838"/>
      <c r="AW716" s="838"/>
      <c r="AX716" s="838"/>
      <c r="AY716" s="838"/>
      <c r="AZ716" s="838"/>
      <c r="BA716" s="838"/>
      <c r="BB716" s="838"/>
      <c r="BC716" s="838"/>
      <c r="BD716" s="1566"/>
      <c r="BE716" s="1566"/>
      <c r="BF716" s="1566"/>
    </row>
    <row r="717" spans="1:58" ht="45" customHeight="1">
      <c r="A717" s="1565"/>
      <c r="B717" s="1543"/>
      <c r="C717" s="1543"/>
      <c r="D717" s="839"/>
      <c r="E717" s="1565"/>
      <c r="F717" s="1565"/>
      <c r="G717" s="1472"/>
      <c r="H717" s="1472"/>
      <c r="I717" s="703"/>
      <c r="J717" s="1472"/>
      <c r="K717" s="839"/>
      <c r="L717" s="839"/>
      <c r="M717" s="1538"/>
      <c r="N717" s="630" t="s">
        <v>2797</v>
      </c>
      <c r="O717" s="134" t="s">
        <v>2798</v>
      </c>
      <c r="P717" s="630">
        <v>201648.6</v>
      </c>
      <c r="Q717" s="695"/>
      <c r="R717" s="695"/>
      <c r="S717" s="695"/>
      <c r="T717" s="1472"/>
      <c r="U717" s="1472"/>
      <c r="V717" s="1472"/>
      <c r="W717" s="1538"/>
      <c r="X717" s="1472"/>
      <c r="Y717" s="1532"/>
      <c r="Z717" s="1529"/>
      <c r="AA717" s="1529"/>
      <c r="AB717" s="1529"/>
      <c r="AC717" s="1529"/>
      <c r="AD717" s="695"/>
      <c r="AE717" s="695"/>
      <c r="AF717" s="695"/>
      <c r="AG717" s="1472"/>
      <c r="AH717" s="1529"/>
      <c r="AI717" s="1532"/>
      <c r="AJ717" s="1532"/>
      <c r="AK717" s="703"/>
      <c r="AL717" s="703"/>
      <c r="AM717" s="695"/>
      <c r="AN717" s="695"/>
      <c r="AO717" s="839"/>
      <c r="AP717" s="839"/>
      <c r="AQ717" s="839"/>
      <c r="AR717" s="839"/>
      <c r="AS717" s="695"/>
      <c r="AT717" s="839"/>
      <c r="AU717" s="839"/>
      <c r="AV717" s="839"/>
      <c r="AW717" s="839"/>
      <c r="AX717" s="839"/>
      <c r="AY717" s="839"/>
      <c r="AZ717" s="839"/>
      <c r="BA717" s="839"/>
      <c r="BB717" s="839"/>
      <c r="BC717" s="839"/>
      <c r="BD717" s="1565"/>
      <c r="BE717" s="1565"/>
      <c r="BF717" s="1565"/>
    </row>
    <row r="718" spans="1:58" ht="45" customHeight="1">
      <c r="A718" s="1564">
        <v>2018</v>
      </c>
      <c r="B718" s="1541">
        <v>43374</v>
      </c>
      <c r="C718" s="1541">
        <v>43465</v>
      </c>
      <c r="D718" s="1535" t="s">
        <v>794</v>
      </c>
      <c r="E718" s="1564" t="s">
        <v>2613</v>
      </c>
      <c r="F718" s="1564" t="s">
        <v>2613</v>
      </c>
      <c r="G718" s="1470" t="s">
        <v>2799</v>
      </c>
      <c r="H718" s="1470" t="s">
        <v>249</v>
      </c>
      <c r="I718" s="1474" t="s">
        <v>599</v>
      </c>
      <c r="J718" s="1470" t="s">
        <v>2800</v>
      </c>
      <c r="K718" s="1535" t="s">
        <v>61</v>
      </c>
      <c r="L718" s="1535" t="s">
        <v>62</v>
      </c>
      <c r="M718" s="1536" t="s">
        <v>63</v>
      </c>
      <c r="N718" s="630" t="s">
        <v>2801</v>
      </c>
      <c r="O718" s="134" t="s">
        <v>2802</v>
      </c>
      <c r="P718" s="630">
        <v>470960</v>
      </c>
      <c r="Q718" s="1534" t="s">
        <v>61</v>
      </c>
      <c r="R718" s="1534" t="s">
        <v>1579</v>
      </c>
      <c r="S718" s="1534" t="s">
        <v>1579</v>
      </c>
      <c r="T718" s="1470" t="s">
        <v>2803</v>
      </c>
      <c r="U718" s="1470" t="s">
        <v>2804</v>
      </c>
      <c r="V718" s="1470" t="s">
        <v>288</v>
      </c>
      <c r="W718" s="1536" t="s">
        <v>51</v>
      </c>
      <c r="X718" s="1470" t="s">
        <v>2799</v>
      </c>
      <c r="Y718" s="1530">
        <v>43418</v>
      </c>
      <c r="Z718" s="1527">
        <v>406000</v>
      </c>
      <c r="AA718" s="1527">
        <v>470960</v>
      </c>
      <c r="AB718" s="1527">
        <v>0</v>
      </c>
      <c r="AC718" s="1527">
        <v>470960</v>
      </c>
      <c r="AD718" s="1534" t="s">
        <v>241</v>
      </c>
      <c r="AE718" s="1534" t="s">
        <v>69</v>
      </c>
      <c r="AF718" s="1534" t="s">
        <v>70</v>
      </c>
      <c r="AG718" s="1470" t="s">
        <v>2800</v>
      </c>
      <c r="AH718" s="1527">
        <v>60900</v>
      </c>
      <c r="AI718" s="1530">
        <v>43418</v>
      </c>
      <c r="AJ718" s="1530">
        <v>43465</v>
      </c>
      <c r="AK718" s="702" t="s">
        <v>2805</v>
      </c>
      <c r="AL718" s="1474" t="s">
        <v>2617</v>
      </c>
      <c r="AM718" s="1534" t="s">
        <v>384</v>
      </c>
      <c r="AN718" s="1534" t="s">
        <v>389</v>
      </c>
      <c r="AO718" s="1535" t="s">
        <v>73</v>
      </c>
      <c r="AP718" s="1535" t="s">
        <v>601</v>
      </c>
      <c r="AQ718" s="1535" t="s">
        <v>73</v>
      </c>
      <c r="AR718" s="1535" t="s">
        <v>573</v>
      </c>
      <c r="AS718" s="1534" t="s">
        <v>293</v>
      </c>
      <c r="AT718" s="1535" t="s">
        <v>566</v>
      </c>
      <c r="AU718" s="1535" t="s">
        <v>566</v>
      </c>
      <c r="AV718" s="1535" t="s">
        <v>566</v>
      </c>
      <c r="AW718" s="1535" t="s">
        <v>567</v>
      </c>
      <c r="AX718" s="1535" t="s">
        <v>74</v>
      </c>
      <c r="AY718" s="1535" t="s">
        <v>569</v>
      </c>
      <c r="AZ718" s="1535" t="s">
        <v>570</v>
      </c>
      <c r="BA718" s="1535" t="s">
        <v>571</v>
      </c>
      <c r="BB718" s="1535" t="s">
        <v>572</v>
      </c>
      <c r="BC718" s="1535" t="s">
        <v>51</v>
      </c>
      <c r="BD718" s="1541">
        <v>43483</v>
      </c>
      <c r="BE718" s="1541">
        <v>43483</v>
      </c>
      <c r="BF718" s="1564"/>
    </row>
    <row r="719" spans="1:58" ht="45" customHeight="1">
      <c r="A719" s="1565"/>
      <c r="B719" s="1543"/>
      <c r="C719" s="1543"/>
      <c r="D719" s="839"/>
      <c r="E719" s="1565"/>
      <c r="F719" s="1565"/>
      <c r="G719" s="1472"/>
      <c r="H719" s="1472"/>
      <c r="I719" s="703"/>
      <c r="J719" s="1472"/>
      <c r="K719" s="839"/>
      <c r="L719" s="839"/>
      <c r="M719" s="1538"/>
      <c r="N719" s="630" t="s">
        <v>2806</v>
      </c>
      <c r="O719" s="134" t="s">
        <v>2807</v>
      </c>
      <c r="P719" s="630">
        <v>566683.19999999995</v>
      </c>
      <c r="Q719" s="695"/>
      <c r="R719" s="695"/>
      <c r="S719" s="695"/>
      <c r="T719" s="1472"/>
      <c r="U719" s="1472"/>
      <c r="V719" s="1472"/>
      <c r="W719" s="1538"/>
      <c r="X719" s="1472"/>
      <c r="Y719" s="1532"/>
      <c r="Z719" s="1529"/>
      <c r="AA719" s="1529"/>
      <c r="AB719" s="1529"/>
      <c r="AC719" s="1529"/>
      <c r="AD719" s="695"/>
      <c r="AE719" s="695"/>
      <c r="AF719" s="695"/>
      <c r="AG719" s="1472"/>
      <c r="AH719" s="1529"/>
      <c r="AI719" s="1532"/>
      <c r="AJ719" s="1532"/>
      <c r="AK719" s="703"/>
      <c r="AL719" s="703"/>
      <c r="AM719" s="695"/>
      <c r="AN719" s="695"/>
      <c r="AO719" s="839"/>
      <c r="AP719" s="839"/>
      <c r="AQ719" s="839"/>
      <c r="AR719" s="839"/>
      <c r="AS719" s="695"/>
      <c r="AT719" s="839"/>
      <c r="AU719" s="839"/>
      <c r="AV719" s="839"/>
      <c r="AW719" s="839"/>
      <c r="AX719" s="839"/>
      <c r="AY719" s="839"/>
      <c r="AZ719" s="839"/>
      <c r="BA719" s="839"/>
      <c r="BB719" s="839"/>
      <c r="BC719" s="839"/>
      <c r="BD719" s="1565"/>
      <c r="BE719" s="1565"/>
      <c r="BF719" s="1565"/>
    </row>
    <row r="720" spans="1:58" ht="45" customHeight="1">
      <c r="A720" s="1564">
        <v>2018</v>
      </c>
      <c r="B720" s="1541">
        <v>43374</v>
      </c>
      <c r="C720" s="1541">
        <v>43465</v>
      </c>
      <c r="D720" s="1535" t="s">
        <v>794</v>
      </c>
      <c r="E720" s="1564" t="s">
        <v>160</v>
      </c>
      <c r="F720" s="1564" t="s">
        <v>160</v>
      </c>
      <c r="G720" s="1470" t="s">
        <v>2808</v>
      </c>
      <c r="H720" s="1470" t="s">
        <v>465</v>
      </c>
      <c r="I720" s="1474" t="s">
        <v>599</v>
      </c>
      <c r="J720" s="1470" t="s">
        <v>2809</v>
      </c>
      <c r="K720" s="1535" t="s">
        <v>61</v>
      </c>
      <c r="L720" s="1535" t="s">
        <v>62</v>
      </c>
      <c r="M720" s="1536" t="s">
        <v>63</v>
      </c>
      <c r="N720" s="630" t="s">
        <v>2128</v>
      </c>
      <c r="O720" s="134" t="s">
        <v>2129</v>
      </c>
      <c r="P720" s="630">
        <v>6401691.2599999998</v>
      </c>
      <c r="Q720" s="1534" t="s">
        <v>61</v>
      </c>
      <c r="R720" s="1534" t="s">
        <v>1579</v>
      </c>
      <c r="S720" s="1534" t="s">
        <v>1579</v>
      </c>
      <c r="T720" s="1470" t="s">
        <v>533</v>
      </c>
      <c r="U720" s="1470" t="s">
        <v>1818</v>
      </c>
      <c r="V720" s="1470" t="s">
        <v>132</v>
      </c>
      <c r="W720" s="1536" t="s">
        <v>51</v>
      </c>
      <c r="X720" s="1470" t="s">
        <v>2808</v>
      </c>
      <c r="Y720" s="1530">
        <v>43419</v>
      </c>
      <c r="Z720" s="1527">
        <v>1293012.3400000001</v>
      </c>
      <c r="AA720" s="1527">
        <v>1499894.31</v>
      </c>
      <c r="AB720" s="1527">
        <v>0</v>
      </c>
      <c r="AC720" s="1527">
        <v>1499894.31</v>
      </c>
      <c r="AD720" s="1534" t="s">
        <v>241</v>
      </c>
      <c r="AE720" s="1534" t="s">
        <v>69</v>
      </c>
      <c r="AF720" s="1534" t="s">
        <v>70</v>
      </c>
      <c r="AG720" s="1470" t="s">
        <v>2809</v>
      </c>
      <c r="AH720" s="1527">
        <v>193951.85</v>
      </c>
      <c r="AI720" s="1530">
        <v>43419</v>
      </c>
      <c r="AJ720" s="1530">
        <v>43465</v>
      </c>
      <c r="AK720" s="702" t="s">
        <v>2810</v>
      </c>
      <c r="AL720" s="1474" t="s">
        <v>2617</v>
      </c>
      <c r="AM720" s="1534" t="s">
        <v>384</v>
      </c>
      <c r="AN720" s="1534" t="s">
        <v>389</v>
      </c>
      <c r="AO720" s="1535" t="s">
        <v>73</v>
      </c>
      <c r="AP720" s="1535" t="s">
        <v>601</v>
      </c>
      <c r="AQ720" s="1535" t="s">
        <v>73</v>
      </c>
      <c r="AR720" s="1535" t="s">
        <v>573</v>
      </c>
      <c r="AS720" s="1534" t="s">
        <v>293</v>
      </c>
      <c r="AT720" s="1535" t="s">
        <v>566</v>
      </c>
      <c r="AU720" s="1535" t="s">
        <v>566</v>
      </c>
      <c r="AV720" s="1535" t="s">
        <v>566</v>
      </c>
      <c r="AW720" s="1535" t="s">
        <v>567</v>
      </c>
      <c r="AX720" s="1535" t="s">
        <v>74</v>
      </c>
      <c r="AY720" s="1535" t="s">
        <v>569</v>
      </c>
      <c r="AZ720" s="1535" t="s">
        <v>570</v>
      </c>
      <c r="BA720" s="1535" t="s">
        <v>571</v>
      </c>
      <c r="BB720" s="1535" t="s">
        <v>572</v>
      </c>
      <c r="BC720" s="1535" t="s">
        <v>51</v>
      </c>
      <c r="BD720" s="1541">
        <v>43483</v>
      </c>
      <c r="BE720" s="1541">
        <v>43483</v>
      </c>
      <c r="BF720" s="1564"/>
    </row>
    <row r="721" spans="1:58" ht="45" customHeight="1">
      <c r="A721" s="1566"/>
      <c r="B721" s="1542"/>
      <c r="C721" s="1542"/>
      <c r="D721" s="838"/>
      <c r="E721" s="1566"/>
      <c r="F721" s="1566"/>
      <c r="G721" s="1471"/>
      <c r="H721" s="1471"/>
      <c r="I721" s="706"/>
      <c r="J721" s="1471"/>
      <c r="K721" s="838"/>
      <c r="L721" s="838"/>
      <c r="M721" s="1537"/>
      <c r="N721" s="630" t="s">
        <v>255</v>
      </c>
      <c r="O721" s="134" t="s">
        <v>2130</v>
      </c>
      <c r="P721" s="630">
        <v>5819775.0300000003</v>
      </c>
      <c r="Q721" s="705"/>
      <c r="R721" s="705"/>
      <c r="S721" s="705"/>
      <c r="T721" s="1471"/>
      <c r="U721" s="1471"/>
      <c r="V721" s="1471"/>
      <c r="W721" s="1537"/>
      <c r="X721" s="1471"/>
      <c r="Y721" s="1531"/>
      <c r="Z721" s="1528"/>
      <c r="AA721" s="1528"/>
      <c r="AB721" s="1528"/>
      <c r="AC721" s="1528"/>
      <c r="AD721" s="705"/>
      <c r="AE721" s="705"/>
      <c r="AF721" s="705"/>
      <c r="AG721" s="1471"/>
      <c r="AH721" s="1528"/>
      <c r="AI721" s="1531"/>
      <c r="AJ721" s="1531"/>
      <c r="AK721" s="706"/>
      <c r="AL721" s="706"/>
      <c r="AM721" s="705"/>
      <c r="AN721" s="705"/>
      <c r="AO721" s="838"/>
      <c r="AP721" s="838"/>
      <c r="AQ721" s="838"/>
      <c r="AR721" s="838"/>
      <c r="AS721" s="705"/>
      <c r="AT721" s="838"/>
      <c r="AU721" s="838"/>
      <c r="AV721" s="838"/>
      <c r="AW721" s="838"/>
      <c r="AX721" s="838"/>
      <c r="AY721" s="838"/>
      <c r="AZ721" s="838"/>
      <c r="BA721" s="838"/>
      <c r="BB721" s="838"/>
      <c r="BC721" s="838"/>
      <c r="BD721" s="1566"/>
      <c r="BE721" s="1566"/>
      <c r="BF721" s="1566"/>
    </row>
    <row r="722" spans="1:58" ht="45" customHeight="1">
      <c r="A722" s="1565"/>
      <c r="B722" s="1543"/>
      <c r="C722" s="1543"/>
      <c r="D722" s="839"/>
      <c r="E722" s="1565"/>
      <c r="F722" s="1565"/>
      <c r="G722" s="1472"/>
      <c r="H722" s="1472"/>
      <c r="I722" s="703"/>
      <c r="J722" s="1472"/>
      <c r="K722" s="839"/>
      <c r="L722" s="839"/>
      <c r="M722" s="1538"/>
      <c r="N722" s="630" t="s">
        <v>254</v>
      </c>
      <c r="O722" s="134" t="s">
        <v>2131</v>
      </c>
      <c r="P722" s="630">
        <v>6646794.6200000001</v>
      </c>
      <c r="Q722" s="695"/>
      <c r="R722" s="695"/>
      <c r="S722" s="695"/>
      <c r="T722" s="1472"/>
      <c r="U722" s="1472"/>
      <c r="V722" s="1472"/>
      <c r="W722" s="1538"/>
      <c r="X722" s="1472"/>
      <c r="Y722" s="1532"/>
      <c r="Z722" s="1529"/>
      <c r="AA722" s="1529"/>
      <c r="AB722" s="1529"/>
      <c r="AC722" s="1529"/>
      <c r="AD722" s="695"/>
      <c r="AE722" s="695"/>
      <c r="AF722" s="695"/>
      <c r="AG722" s="1472"/>
      <c r="AH722" s="1529"/>
      <c r="AI722" s="1532"/>
      <c r="AJ722" s="1532"/>
      <c r="AK722" s="703"/>
      <c r="AL722" s="703"/>
      <c r="AM722" s="695"/>
      <c r="AN722" s="695"/>
      <c r="AO722" s="839"/>
      <c r="AP722" s="839"/>
      <c r="AQ722" s="839"/>
      <c r="AR722" s="839"/>
      <c r="AS722" s="695"/>
      <c r="AT722" s="839"/>
      <c r="AU722" s="839"/>
      <c r="AV722" s="839"/>
      <c r="AW722" s="839"/>
      <c r="AX722" s="839"/>
      <c r="AY722" s="839"/>
      <c r="AZ722" s="839"/>
      <c r="BA722" s="839"/>
      <c r="BB722" s="839"/>
      <c r="BC722" s="839"/>
      <c r="BD722" s="1565"/>
      <c r="BE722" s="1565"/>
      <c r="BF722" s="1565"/>
    </row>
    <row r="723" spans="1:58" ht="45" customHeight="1">
      <c r="A723" s="1564">
        <v>2018</v>
      </c>
      <c r="B723" s="1541">
        <v>43374</v>
      </c>
      <c r="C723" s="1541">
        <v>43465</v>
      </c>
      <c r="D723" s="1535" t="s">
        <v>794</v>
      </c>
      <c r="E723" s="1564" t="s">
        <v>160</v>
      </c>
      <c r="F723" s="1564" t="s">
        <v>160</v>
      </c>
      <c r="G723" s="1470" t="s">
        <v>2811</v>
      </c>
      <c r="H723" s="1470" t="s">
        <v>934</v>
      </c>
      <c r="I723" s="1474" t="s">
        <v>599</v>
      </c>
      <c r="J723" s="1470" t="s">
        <v>2812</v>
      </c>
      <c r="K723" s="1535" t="s">
        <v>61</v>
      </c>
      <c r="L723" s="1535" t="s">
        <v>62</v>
      </c>
      <c r="M723" s="1536" t="s">
        <v>63</v>
      </c>
      <c r="N723" s="630" t="s">
        <v>2813</v>
      </c>
      <c r="O723" s="134" t="s">
        <v>2814</v>
      </c>
      <c r="P723" s="630">
        <v>6801224.5800000001</v>
      </c>
      <c r="Q723" s="1534" t="s">
        <v>61</v>
      </c>
      <c r="R723" s="1534" t="s">
        <v>1579</v>
      </c>
      <c r="S723" s="1534" t="s">
        <v>1579</v>
      </c>
      <c r="T723" s="1470" t="s">
        <v>784</v>
      </c>
      <c r="U723" s="1470" t="s">
        <v>2815</v>
      </c>
      <c r="V723" s="1470" t="s">
        <v>288</v>
      </c>
      <c r="W723" s="1536" t="s">
        <v>51</v>
      </c>
      <c r="X723" s="1470" t="s">
        <v>2811</v>
      </c>
      <c r="Y723" s="1530">
        <v>43424</v>
      </c>
      <c r="Z723" s="1527">
        <v>5863124.6399999997</v>
      </c>
      <c r="AA723" s="1527">
        <v>6801224.5800000001</v>
      </c>
      <c r="AB723" s="1527">
        <v>0</v>
      </c>
      <c r="AC723" s="1527">
        <v>6801224.5800000001</v>
      </c>
      <c r="AD723" s="1534" t="s">
        <v>241</v>
      </c>
      <c r="AE723" s="1534" t="s">
        <v>69</v>
      </c>
      <c r="AF723" s="1534" t="s">
        <v>70</v>
      </c>
      <c r="AG723" s="1470" t="s">
        <v>2812</v>
      </c>
      <c r="AH723" s="1527">
        <v>879468.7</v>
      </c>
      <c r="AI723" s="1530">
        <v>43424</v>
      </c>
      <c r="AJ723" s="1530">
        <v>43465</v>
      </c>
      <c r="AK723" s="702" t="s">
        <v>2816</v>
      </c>
      <c r="AL723" s="1474" t="s">
        <v>2617</v>
      </c>
      <c r="AM723" s="1534" t="s">
        <v>384</v>
      </c>
      <c r="AN723" s="1534" t="s">
        <v>389</v>
      </c>
      <c r="AO723" s="1535" t="s">
        <v>73</v>
      </c>
      <c r="AP723" s="1535" t="s">
        <v>601</v>
      </c>
      <c r="AQ723" s="1535" t="s">
        <v>73</v>
      </c>
      <c r="AR723" s="1535" t="s">
        <v>573</v>
      </c>
      <c r="AS723" s="1534" t="s">
        <v>293</v>
      </c>
      <c r="AT723" s="1535" t="s">
        <v>566</v>
      </c>
      <c r="AU723" s="1535" t="s">
        <v>566</v>
      </c>
      <c r="AV723" s="1535" t="s">
        <v>566</v>
      </c>
      <c r="AW723" s="1535" t="s">
        <v>567</v>
      </c>
      <c r="AX723" s="1535" t="s">
        <v>74</v>
      </c>
      <c r="AY723" s="1535" t="s">
        <v>569</v>
      </c>
      <c r="AZ723" s="1535" t="s">
        <v>570</v>
      </c>
      <c r="BA723" s="1535" t="s">
        <v>571</v>
      </c>
      <c r="BB723" s="1535" t="s">
        <v>572</v>
      </c>
      <c r="BC723" s="1535" t="s">
        <v>51</v>
      </c>
      <c r="BD723" s="1541">
        <v>43483</v>
      </c>
      <c r="BE723" s="1541">
        <v>43483</v>
      </c>
      <c r="BF723" s="1564"/>
    </row>
    <row r="724" spans="1:58" ht="45" customHeight="1">
      <c r="A724" s="1565"/>
      <c r="B724" s="1543"/>
      <c r="C724" s="1543"/>
      <c r="D724" s="839"/>
      <c r="E724" s="1565"/>
      <c r="F724" s="1565"/>
      <c r="G724" s="1472"/>
      <c r="H724" s="1472"/>
      <c r="I724" s="703"/>
      <c r="J724" s="1472"/>
      <c r="K724" s="839"/>
      <c r="L724" s="839"/>
      <c r="M724" s="1538"/>
      <c r="N724" s="630" t="s">
        <v>2817</v>
      </c>
      <c r="O724" s="134" t="s">
        <v>2818</v>
      </c>
      <c r="P724" s="630">
        <v>7296752.6399999997</v>
      </c>
      <c r="Q724" s="695"/>
      <c r="R724" s="695"/>
      <c r="S724" s="695"/>
      <c r="T724" s="1472"/>
      <c r="U724" s="1472"/>
      <c r="V724" s="1472"/>
      <c r="W724" s="1538"/>
      <c r="X724" s="1472"/>
      <c r="Y724" s="1532"/>
      <c r="Z724" s="1529"/>
      <c r="AA724" s="1529"/>
      <c r="AB724" s="1529"/>
      <c r="AC724" s="1529"/>
      <c r="AD724" s="695"/>
      <c r="AE724" s="695"/>
      <c r="AF724" s="695"/>
      <c r="AG724" s="1472"/>
      <c r="AH724" s="1529"/>
      <c r="AI724" s="1532"/>
      <c r="AJ724" s="1532"/>
      <c r="AK724" s="703"/>
      <c r="AL724" s="703"/>
      <c r="AM724" s="695"/>
      <c r="AN724" s="695"/>
      <c r="AO724" s="839"/>
      <c r="AP724" s="839"/>
      <c r="AQ724" s="839"/>
      <c r="AR724" s="839"/>
      <c r="AS724" s="695"/>
      <c r="AT724" s="839"/>
      <c r="AU724" s="839"/>
      <c r="AV724" s="839"/>
      <c r="AW724" s="839"/>
      <c r="AX724" s="839"/>
      <c r="AY724" s="839"/>
      <c r="AZ724" s="839"/>
      <c r="BA724" s="839"/>
      <c r="BB724" s="839"/>
      <c r="BC724" s="839"/>
      <c r="BD724" s="1565"/>
      <c r="BE724" s="1565"/>
      <c r="BF724" s="1565"/>
    </row>
    <row r="725" spans="1:58" ht="45" customHeight="1">
      <c r="A725" s="1564">
        <v>2018</v>
      </c>
      <c r="B725" s="1541">
        <v>43374</v>
      </c>
      <c r="C725" s="1541">
        <v>43465</v>
      </c>
      <c r="D725" s="1535" t="s">
        <v>794</v>
      </c>
      <c r="E725" s="1564" t="s">
        <v>2613</v>
      </c>
      <c r="F725" s="1564" t="s">
        <v>2613</v>
      </c>
      <c r="G725" s="1470" t="s">
        <v>2819</v>
      </c>
      <c r="H725" s="1470" t="s">
        <v>393</v>
      </c>
      <c r="I725" s="1474" t="s">
        <v>599</v>
      </c>
      <c r="J725" s="1470" t="s">
        <v>2820</v>
      </c>
      <c r="K725" s="134" t="s">
        <v>61</v>
      </c>
      <c r="L725" s="134" t="s">
        <v>62</v>
      </c>
      <c r="M725" s="633" t="s">
        <v>63</v>
      </c>
      <c r="N725" s="630" t="s">
        <v>2403</v>
      </c>
      <c r="O725" s="134" t="s">
        <v>2040</v>
      </c>
      <c r="P725" s="630">
        <v>9326.4</v>
      </c>
      <c r="Q725" s="1534" t="s">
        <v>61</v>
      </c>
      <c r="R725" s="1534" t="s">
        <v>1579</v>
      </c>
      <c r="S725" s="1534" t="s">
        <v>1579</v>
      </c>
      <c r="T725" s="1470" t="s">
        <v>230</v>
      </c>
      <c r="U725" s="1470" t="s">
        <v>1533</v>
      </c>
      <c r="V725" s="1470" t="s">
        <v>171</v>
      </c>
      <c r="W725" s="1536" t="s">
        <v>51</v>
      </c>
      <c r="X725" s="1470" t="s">
        <v>2819</v>
      </c>
      <c r="Y725" s="1533">
        <v>43419</v>
      </c>
      <c r="Z725" s="1527">
        <v>335244</v>
      </c>
      <c r="AA725" s="1527">
        <v>388883.04</v>
      </c>
      <c r="AB725" s="1534" t="s">
        <v>242</v>
      </c>
      <c r="AC725" s="1527">
        <v>388883.04</v>
      </c>
      <c r="AD725" s="1534" t="s">
        <v>241</v>
      </c>
      <c r="AE725" s="1534" t="s">
        <v>69</v>
      </c>
      <c r="AF725" s="1534" t="s">
        <v>70</v>
      </c>
      <c r="AG725" s="1470" t="s">
        <v>2820</v>
      </c>
      <c r="AH725" s="1527">
        <v>50286.6</v>
      </c>
      <c r="AI725" s="1530">
        <v>43419</v>
      </c>
      <c r="AJ725" s="1530">
        <v>43465</v>
      </c>
      <c r="AK725" s="702" t="s">
        <v>3044</v>
      </c>
      <c r="AL725" s="1474" t="s">
        <v>2617</v>
      </c>
      <c r="AM725" s="1534" t="s">
        <v>384</v>
      </c>
      <c r="AN725" s="1534" t="s">
        <v>389</v>
      </c>
      <c r="AO725" s="1535" t="s">
        <v>73</v>
      </c>
      <c r="AP725" s="1535" t="s">
        <v>601</v>
      </c>
      <c r="AQ725" s="1535" t="s">
        <v>73</v>
      </c>
      <c r="AR725" s="1535" t="s">
        <v>573</v>
      </c>
      <c r="AS725" s="1534" t="s">
        <v>293</v>
      </c>
      <c r="AT725" s="1535" t="s">
        <v>566</v>
      </c>
      <c r="AU725" s="1535" t="s">
        <v>566</v>
      </c>
      <c r="AV725" s="1535" t="s">
        <v>566</v>
      </c>
      <c r="AW725" s="1535" t="s">
        <v>567</v>
      </c>
      <c r="AX725" s="1535" t="s">
        <v>74</v>
      </c>
      <c r="AY725" s="1535" t="s">
        <v>569</v>
      </c>
      <c r="AZ725" s="1535" t="s">
        <v>570</v>
      </c>
      <c r="BA725" s="1535" t="s">
        <v>571</v>
      </c>
      <c r="BB725" s="1535" t="s">
        <v>572</v>
      </c>
      <c r="BC725" s="1535" t="s">
        <v>51</v>
      </c>
      <c r="BD725" s="1541">
        <v>43483</v>
      </c>
      <c r="BE725" s="1541">
        <v>43483</v>
      </c>
      <c r="BF725" s="1564"/>
    </row>
    <row r="726" spans="1:58" ht="45" customHeight="1">
      <c r="A726" s="1566"/>
      <c r="B726" s="1542"/>
      <c r="C726" s="1542"/>
      <c r="D726" s="838"/>
      <c r="E726" s="1566"/>
      <c r="F726" s="1566"/>
      <c r="G726" s="1471"/>
      <c r="H726" s="1471"/>
      <c r="I726" s="706"/>
      <c r="J726" s="1471"/>
      <c r="K726" s="134" t="s">
        <v>2821</v>
      </c>
      <c r="L726" s="134" t="s">
        <v>2822</v>
      </c>
      <c r="M726" s="633" t="s">
        <v>436</v>
      </c>
      <c r="N726" s="630" t="s">
        <v>1141</v>
      </c>
      <c r="O726" s="134" t="s">
        <v>2823</v>
      </c>
      <c r="P726" s="630">
        <v>31320</v>
      </c>
      <c r="Q726" s="705"/>
      <c r="R726" s="705"/>
      <c r="S726" s="705"/>
      <c r="T726" s="1471"/>
      <c r="U726" s="1471"/>
      <c r="V726" s="1471"/>
      <c r="W726" s="1537"/>
      <c r="X726" s="1471"/>
      <c r="Y726" s="708"/>
      <c r="Z726" s="1528"/>
      <c r="AA726" s="1528"/>
      <c r="AB726" s="705"/>
      <c r="AC726" s="1528"/>
      <c r="AD726" s="705"/>
      <c r="AE726" s="705"/>
      <c r="AF726" s="705"/>
      <c r="AG726" s="1471"/>
      <c r="AH726" s="1528"/>
      <c r="AI726" s="1531"/>
      <c r="AJ726" s="1531"/>
      <c r="AK726" s="706"/>
      <c r="AL726" s="706"/>
      <c r="AM726" s="705"/>
      <c r="AN726" s="705"/>
      <c r="AO726" s="838"/>
      <c r="AP726" s="838"/>
      <c r="AQ726" s="838"/>
      <c r="AR726" s="838"/>
      <c r="AS726" s="705"/>
      <c r="AT726" s="838"/>
      <c r="AU726" s="838"/>
      <c r="AV726" s="838"/>
      <c r="AW726" s="838"/>
      <c r="AX726" s="838"/>
      <c r="AY726" s="838"/>
      <c r="AZ726" s="838"/>
      <c r="BA726" s="838"/>
      <c r="BB726" s="838"/>
      <c r="BC726" s="838"/>
      <c r="BD726" s="1566"/>
      <c r="BE726" s="1566"/>
      <c r="BF726" s="1566"/>
    </row>
    <row r="727" spans="1:58" ht="45" customHeight="1">
      <c r="A727" s="1566"/>
      <c r="B727" s="1542"/>
      <c r="C727" s="1542"/>
      <c r="D727" s="838"/>
      <c r="E727" s="1566"/>
      <c r="F727" s="1566"/>
      <c r="G727" s="1471"/>
      <c r="H727" s="1471"/>
      <c r="I727" s="706"/>
      <c r="J727" s="1471"/>
      <c r="K727" s="1535" t="s">
        <v>61</v>
      </c>
      <c r="L727" s="1535" t="s">
        <v>62</v>
      </c>
      <c r="M727" s="1536" t="s">
        <v>63</v>
      </c>
      <c r="N727" s="630" t="s">
        <v>411</v>
      </c>
      <c r="O727" s="134" t="s">
        <v>1947</v>
      </c>
      <c r="P727" s="630">
        <v>388883.04</v>
      </c>
      <c r="Q727" s="705"/>
      <c r="R727" s="705"/>
      <c r="S727" s="705"/>
      <c r="T727" s="1471"/>
      <c r="U727" s="1471"/>
      <c r="V727" s="1471"/>
      <c r="W727" s="1537"/>
      <c r="X727" s="1471"/>
      <c r="Y727" s="708"/>
      <c r="Z727" s="1528"/>
      <c r="AA727" s="1528"/>
      <c r="AB727" s="705"/>
      <c r="AC727" s="1528"/>
      <c r="AD727" s="705"/>
      <c r="AE727" s="705"/>
      <c r="AF727" s="705"/>
      <c r="AG727" s="1471"/>
      <c r="AH727" s="1528"/>
      <c r="AI727" s="1531"/>
      <c r="AJ727" s="1531"/>
      <c r="AK727" s="706"/>
      <c r="AL727" s="706"/>
      <c r="AM727" s="705"/>
      <c r="AN727" s="705"/>
      <c r="AO727" s="838"/>
      <c r="AP727" s="838"/>
      <c r="AQ727" s="838"/>
      <c r="AR727" s="838"/>
      <c r="AS727" s="705"/>
      <c r="AT727" s="838"/>
      <c r="AU727" s="838"/>
      <c r="AV727" s="838"/>
      <c r="AW727" s="838"/>
      <c r="AX727" s="838"/>
      <c r="AY727" s="838"/>
      <c r="AZ727" s="838"/>
      <c r="BA727" s="838"/>
      <c r="BB727" s="838"/>
      <c r="BC727" s="838"/>
      <c r="BD727" s="1566"/>
      <c r="BE727" s="1566"/>
      <c r="BF727" s="1566"/>
    </row>
    <row r="728" spans="1:58" ht="45" customHeight="1">
      <c r="A728" s="1565"/>
      <c r="B728" s="1543"/>
      <c r="C728" s="1543"/>
      <c r="D728" s="839"/>
      <c r="E728" s="1565"/>
      <c r="F728" s="1565"/>
      <c r="G728" s="1472"/>
      <c r="H728" s="1472"/>
      <c r="I728" s="703"/>
      <c r="J728" s="1472"/>
      <c r="K728" s="839"/>
      <c r="L728" s="839"/>
      <c r="M728" s="1538"/>
      <c r="N728" s="630" t="s">
        <v>398</v>
      </c>
      <c r="O728" s="134" t="s">
        <v>2012</v>
      </c>
      <c r="P728" s="630">
        <v>29580</v>
      </c>
      <c r="Q728" s="695"/>
      <c r="R728" s="695"/>
      <c r="S728" s="695"/>
      <c r="T728" s="1472"/>
      <c r="U728" s="1472"/>
      <c r="V728" s="1472"/>
      <c r="W728" s="1538"/>
      <c r="X728" s="1472"/>
      <c r="Y728" s="709"/>
      <c r="Z728" s="1529"/>
      <c r="AA728" s="1529"/>
      <c r="AB728" s="695"/>
      <c r="AC728" s="1529"/>
      <c r="AD728" s="695"/>
      <c r="AE728" s="695"/>
      <c r="AF728" s="695"/>
      <c r="AG728" s="1472"/>
      <c r="AH728" s="1529"/>
      <c r="AI728" s="1532"/>
      <c r="AJ728" s="1532"/>
      <c r="AK728" s="703"/>
      <c r="AL728" s="703"/>
      <c r="AM728" s="695"/>
      <c r="AN728" s="695"/>
      <c r="AO728" s="839"/>
      <c r="AP728" s="839"/>
      <c r="AQ728" s="839"/>
      <c r="AR728" s="839"/>
      <c r="AS728" s="695"/>
      <c r="AT728" s="839"/>
      <c r="AU728" s="839"/>
      <c r="AV728" s="839"/>
      <c r="AW728" s="839"/>
      <c r="AX728" s="839"/>
      <c r="AY728" s="839"/>
      <c r="AZ728" s="839"/>
      <c r="BA728" s="839"/>
      <c r="BB728" s="839"/>
      <c r="BC728" s="839"/>
      <c r="BD728" s="1565"/>
      <c r="BE728" s="1565"/>
      <c r="BF728" s="1565"/>
    </row>
    <row r="729" spans="1:58" ht="45" customHeight="1">
      <c r="A729" s="1564">
        <v>2018</v>
      </c>
      <c r="B729" s="1541">
        <v>43374</v>
      </c>
      <c r="C729" s="1541">
        <v>43465</v>
      </c>
      <c r="D729" s="1535" t="s">
        <v>794</v>
      </c>
      <c r="E729" s="1564" t="s">
        <v>160</v>
      </c>
      <c r="F729" s="1564" t="s">
        <v>160</v>
      </c>
      <c r="G729" s="1470" t="s">
        <v>2824</v>
      </c>
      <c r="H729" s="1470">
        <v>55</v>
      </c>
      <c r="I729" s="1474" t="s">
        <v>599</v>
      </c>
      <c r="J729" s="1470" t="s">
        <v>948</v>
      </c>
      <c r="K729" s="134" t="s">
        <v>61</v>
      </c>
      <c r="L729" s="134" t="s">
        <v>62</v>
      </c>
      <c r="M729" s="633" t="s">
        <v>63</v>
      </c>
      <c r="N729" s="630" t="s">
        <v>2437</v>
      </c>
      <c r="O729" s="134" t="s">
        <v>2438</v>
      </c>
      <c r="P729" s="630">
        <v>1249753.45</v>
      </c>
      <c r="Q729" s="1534" t="s">
        <v>61</v>
      </c>
      <c r="R729" s="1534" t="s">
        <v>1579</v>
      </c>
      <c r="S729" s="1534" t="s">
        <v>1579</v>
      </c>
      <c r="T729" s="1470" t="s">
        <v>311</v>
      </c>
      <c r="U729" s="1470" t="s">
        <v>1933</v>
      </c>
      <c r="V729" s="1470" t="s">
        <v>308</v>
      </c>
      <c r="W729" s="1536" t="s">
        <v>51</v>
      </c>
      <c r="X729" s="1470" t="s">
        <v>2824</v>
      </c>
      <c r="Y729" s="1530">
        <v>43419</v>
      </c>
      <c r="Z729" s="1527">
        <v>397445.4</v>
      </c>
      <c r="AA729" s="1527">
        <v>461036.66</v>
      </c>
      <c r="AB729" s="1527">
        <v>0</v>
      </c>
      <c r="AC729" s="1527">
        <v>461036.66</v>
      </c>
      <c r="AD729" s="1534" t="s">
        <v>241</v>
      </c>
      <c r="AE729" s="1534" t="s">
        <v>69</v>
      </c>
      <c r="AF729" s="1534" t="s">
        <v>70</v>
      </c>
      <c r="AG729" s="1470" t="s">
        <v>948</v>
      </c>
      <c r="AH729" s="1527">
        <v>62067.82</v>
      </c>
      <c r="AI729" s="1530">
        <v>43419</v>
      </c>
      <c r="AJ729" s="1530">
        <v>43465</v>
      </c>
      <c r="AK729" s="702" t="s">
        <v>2825</v>
      </c>
      <c r="AL729" s="1474" t="s">
        <v>2617</v>
      </c>
      <c r="AM729" s="1534" t="s">
        <v>384</v>
      </c>
      <c r="AN729" s="1534" t="s">
        <v>389</v>
      </c>
      <c r="AO729" s="1535" t="s">
        <v>73</v>
      </c>
      <c r="AP729" s="1535" t="s">
        <v>601</v>
      </c>
      <c r="AQ729" s="1535" t="s">
        <v>73</v>
      </c>
      <c r="AR729" s="1535" t="s">
        <v>573</v>
      </c>
      <c r="AS729" s="1534" t="s">
        <v>293</v>
      </c>
      <c r="AT729" s="1535" t="s">
        <v>566</v>
      </c>
      <c r="AU729" s="1535" t="s">
        <v>566</v>
      </c>
      <c r="AV729" s="1535" t="s">
        <v>566</v>
      </c>
      <c r="AW729" s="1535" t="s">
        <v>567</v>
      </c>
      <c r="AX729" s="1535" t="s">
        <v>74</v>
      </c>
      <c r="AY729" s="160" t="s">
        <v>569</v>
      </c>
      <c r="AZ729" s="1535" t="s">
        <v>570</v>
      </c>
      <c r="BA729" s="1535" t="s">
        <v>571</v>
      </c>
      <c r="BB729" s="1535" t="s">
        <v>572</v>
      </c>
      <c r="BC729" s="1535" t="s">
        <v>51</v>
      </c>
      <c r="BD729" s="1541">
        <v>43483</v>
      </c>
      <c r="BE729" s="1541">
        <v>43483</v>
      </c>
      <c r="BF729" s="1564"/>
    </row>
    <row r="730" spans="1:58" ht="45" customHeight="1">
      <c r="A730" s="1566"/>
      <c r="B730" s="1542"/>
      <c r="C730" s="1542"/>
      <c r="D730" s="838"/>
      <c r="E730" s="1566"/>
      <c r="F730" s="1566"/>
      <c r="G730" s="1471"/>
      <c r="H730" s="1471"/>
      <c r="I730" s="706"/>
      <c r="J730" s="1471"/>
      <c r="K730" s="134" t="s">
        <v>2826</v>
      </c>
      <c r="L730" s="134" t="s">
        <v>2440</v>
      </c>
      <c r="M730" s="633" t="s">
        <v>2441</v>
      </c>
      <c r="N730" s="630" t="s">
        <v>1141</v>
      </c>
      <c r="O730" s="134" t="s">
        <v>2442</v>
      </c>
      <c r="P730" s="630">
        <v>1308021.94</v>
      </c>
      <c r="Q730" s="705"/>
      <c r="R730" s="705"/>
      <c r="S730" s="705"/>
      <c r="T730" s="1471"/>
      <c r="U730" s="1471"/>
      <c r="V730" s="1471"/>
      <c r="W730" s="1537"/>
      <c r="X730" s="1471"/>
      <c r="Y730" s="1531"/>
      <c r="Z730" s="1528"/>
      <c r="AA730" s="1528"/>
      <c r="AB730" s="1528"/>
      <c r="AC730" s="1528"/>
      <c r="AD730" s="705"/>
      <c r="AE730" s="705"/>
      <c r="AF730" s="705"/>
      <c r="AG730" s="1471"/>
      <c r="AH730" s="1528"/>
      <c r="AI730" s="1531"/>
      <c r="AJ730" s="1531"/>
      <c r="AK730" s="706"/>
      <c r="AL730" s="706"/>
      <c r="AM730" s="705"/>
      <c r="AN730" s="705"/>
      <c r="AO730" s="838"/>
      <c r="AP730" s="838"/>
      <c r="AQ730" s="838"/>
      <c r="AR730" s="838"/>
      <c r="AS730" s="705"/>
      <c r="AT730" s="838"/>
      <c r="AU730" s="838"/>
      <c r="AV730" s="838"/>
      <c r="AW730" s="838"/>
      <c r="AX730" s="838"/>
      <c r="AY730" s="519"/>
      <c r="AZ730" s="838"/>
      <c r="BA730" s="838"/>
      <c r="BB730" s="838"/>
      <c r="BC730" s="838"/>
      <c r="BD730" s="1566"/>
      <c r="BE730" s="1566"/>
      <c r="BF730" s="1566"/>
    </row>
    <row r="731" spans="1:58" ht="45" customHeight="1">
      <c r="A731" s="1565"/>
      <c r="B731" s="1543"/>
      <c r="C731" s="1543"/>
      <c r="D731" s="839"/>
      <c r="E731" s="1565"/>
      <c r="F731" s="1565"/>
      <c r="G731" s="1472"/>
      <c r="H731" s="1472"/>
      <c r="I731" s="703"/>
      <c r="J731" s="1472"/>
      <c r="K731" s="134" t="s">
        <v>61</v>
      </c>
      <c r="L731" s="134" t="s">
        <v>62</v>
      </c>
      <c r="M731" s="633" t="s">
        <v>63</v>
      </c>
      <c r="N731" s="630" t="s">
        <v>2433</v>
      </c>
      <c r="O731" s="134" t="s">
        <v>2827</v>
      </c>
      <c r="P731" s="630">
        <v>1391710.93</v>
      </c>
      <c r="Q731" s="695"/>
      <c r="R731" s="695"/>
      <c r="S731" s="695"/>
      <c r="T731" s="1472"/>
      <c r="U731" s="1472"/>
      <c r="V731" s="1472"/>
      <c r="W731" s="1538"/>
      <c r="X731" s="1472"/>
      <c r="Y731" s="1532"/>
      <c r="Z731" s="1529"/>
      <c r="AA731" s="1529"/>
      <c r="AB731" s="1529"/>
      <c r="AC731" s="1529"/>
      <c r="AD731" s="695"/>
      <c r="AE731" s="695"/>
      <c r="AF731" s="695"/>
      <c r="AG731" s="1472"/>
      <c r="AH731" s="1529"/>
      <c r="AI731" s="1532"/>
      <c r="AJ731" s="1532"/>
      <c r="AK731" s="703"/>
      <c r="AL731" s="703"/>
      <c r="AM731" s="695"/>
      <c r="AN731" s="695"/>
      <c r="AO731" s="839"/>
      <c r="AP731" s="839"/>
      <c r="AQ731" s="839"/>
      <c r="AR731" s="839"/>
      <c r="AS731" s="695"/>
      <c r="AT731" s="839"/>
      <c r="AU731" s="839"/>
      <c r="AV731" s="839"/>
      <c r="AW731" s="839"/>
      <c r="AX731" s="839"/>
      <c r="AY731" s="520"/>
      <c r="AZ731" s="839"/>
      <c r="BA731" s="839"/>
      <c r="BB731" s="839"/>
      <c r="BC731" s="839"/>
      <c r="BD731" s="1565"/>
      <c r="BE731" s="1565"/>
      <c r="BF731" s="1565"/>
    </row>
    <row r="732" spans="1:58" ht="45" customHeight="1">
      <c r="A732" s="628">
        <v>2018</v>
      </c>
      <c r="B732" s="629">
        <v>43374</v>
      </c>
      <c r="C732" s="629">
        <v>43465</v>
      </c>
      <c r="D732" s="630" t="s">
        <v>794</v>
      </c>
      <c r="E732" s="628" t="s">
        <v>2613</v>
      </c>
      <c r="F732" s="628" t="s">
        <v>2613</v>
      </c>
      <c r="G732" s="631" t="s">
        <v>2828</v>
      </c>
      <c r="H732" s="631">
        <v>42</v>
      </c>
      <c r="I732" s="632" t="s">
        <v>599</v>
      </c>
      <c r="J732" s="631" t="s">
        <v>2829</v>
      </c>
      <c r="K732" s="134" t="s">
        <v>61</v>
      </c>
      <c r="L732" s="134" t="s">
        <v>62</v>
      </c>
      <c r="M732" s="633" t="s">
        <v>63</v>
      </c>
      <c r="N732" s="630" t="s">
        <v>2830</v>
      </c>
      <c r="O732" s="134" t="s">
        <v>2831</v>
      </c>
      <c r="P732" s="630">
        <v>449999.98</v>
      </c>
      <c r="Q732" s="145" t="s">
        <v>61</v>
      </c>
      <c r="R732" s="145" t="s">
        <v>1579</v>
      </c>
      <c r="S732" s="145" t="s">
        <v>1579</v>
      </c>
      <c r="T732" s="122" t="s">
        <v>2832</v>
      </c>
      <c r="U732" s="631" t="s">
        <v>2833</v>
      </c>
      <c r="V732" s="122" t="s">
        <v>200</v>
      </c>
      <c r="W732" s="633" t="s">
        <v>51</v>
      </c>
      <c r="X732" s="631" t="s">
        <v>2828</v>
      </c>
      <c r="Y732" s="135">
        <v>43419</v>
      </c>
      <c r="Z732" s="131">
        <v>387931.02</v>
      </c>
      <c r="AA732" s="131">
        <v>449999.98</v>
      </c>
      <c r="AB732" s="131">
        <v>0</v>
      </c>
      <c r="AC732" s="131">
        <v>449999.98</v>
      </c>
      <c r="AD732" s="636" t="s">
        <v>241</v>
      </c>
      <c r="AE732" s="636" t="s">
        <v>69</v>
      </c>
      <c r="AF732" s="636" t="s">
        <v>70</v>
      </c>
      <c r="AG732" s="631" t="s">
        <v>2829</v>
      </c>
      <c r="AH732" s="131">
        <v>58189.65</v>
      </c>
      <c r="AI732" s="135">
        <v>43419</v>
      </c>
      <c r="AJ732" s="135">
        <v>43465</v>
      </c>
      <c r="AK732" s="638" t="s">
        <v>2834</v>
      </c>
      <c r="AL732" s="632" t="s">
        <v>2617</v>
      </c>
      <c r="AM732" s="636" t="s">
        <v>2788</v>
      </c>
      <c r="AN732" s="636" t="s">
        <v>2789</v>
      </c>
      <c r="AO732" s="630" t="s">
        <v>73</v>
      </c>
      <c r="AP732" s="630" t="s">
        <v>601</v>
      </c>
      <c r="AQ732" s="630" t="s">
        <v>73</v>
      </c>
      <c r="AR732" s="630" t="s">
        <v>573</v>
      </c>
      <c r="AS732" s="636" t="s">
        <v>293</v>
      </c>
      <c r="AT732" s="630" t="s">
        <v>566</v>
      </c>
      <c r="AU732" s="630" t="s">
        <v>566</v>
      </c>
      <c r="AV732" s="630" t="s">
        <v>566</v>
      </c>
      <c r="AW732" s="630" t="s">
        <v>567</v>
      </c>
      <c r="AX732" s="630" t="s">
        <v>74</v>
      </c>
      <c r="AY732" s="630" t="s">
        <v>569</v>
      </c>
      <c r="AZ732" s="630" t="s">
        <v>570</v>
      </c>
      <c r="BA732" s="630" t="s">
        <v>571</v>
      </c>
      <c r="BB732" s="630" t="s">
        <v>572</v>
      </c>
      <c r="BC732" s="630" t="s">
        <v>51</v>
      </c>
      <c r="BD732" s="139">
        <v>43483</v>
      </c>
      <c r="BE732" s="629">
        <v>43483</v>
      </c>
      <c r="BF732" s="138"/>
    </row>
    <row r="733" spans="1:58" ht="45" customHeight="1">
      <c r="A733" s="1564">
        <v>2018</v>
      </c>
      <c r="B733" s="1541">
        <v>43374</v>
      </c>
      <c r="C733" s="1541">
        <v>43465</v>
      </c>
      <c r="D733" s="1535" t="s">
        <v>794</v>
      </c>
      <c r="E733" s="1564" t="s">
        <v>2613</v>
      </c>
      <c r="F733" s="1564" t="s">
        <v>2613</v>
      </c>
      <c r="G733" s="1470" t="s">
        <v>2835</v>
      </c>
      <c r="H733" s="1470" t="s">
        <v>393</v>
      </c>
      <c r="I733" s="1474" t="s">
        <v>599</v>
      </c>
      <c r="J733" s="1470" t="s">
        <v>2633</v>
      </c>
      <c r="K733" s="1535" t="s">
        <v>61</v>
      </c>
      <c r="L733" s="1535" t="s">
        <v>62</v>
      </c>
      <c r="M733" s="1536" t="s">
        <v>63</v>
      </c>
      <c r="N733" s="630" t="s">
        <v>1967</v>
      </c>
      <c r="O733" s="134" t="s">
        <v>1968</v>
      </c>
      <c r="P733" s="630">
        <v>166363.95000000001</v>
      </c>
      <c r="Q733" s="1534" t="s">
        <v>61</v>
      </c>
      <c r="R733" s="1534" t="s">
        <v>1579</v>
      </c>
      <c r="S733" s="1534" t="s">
        <v>1579</v>
      </c>
      <c r="T733" s="1470" t="s">
        <v>230</v>
      </c>
      <c r="U733" s="1470" t="s">
        <v>1533</v>
      </c>
      <c r="V733" s="1470" t="s">
        <v>171</v>
      </c>
      <c r="W733" s="1536" t="s">
        <v>51</v>
      </c>
      <c r="X733" s="1470" t="s">
        <v>2835</v>
      </c>
      <c r="Y733" s="1530">
        <v>43418</v>
      </c>
      <c r="Z733" s="1527">
        <v>121540</v>
      </c>
      <c r="AA733" s="1527">
        <v>140986.4</v>
      </c>
      <c r="AB733" s="1527">
        <v>0</v>
      </c>
      <c r="AC733" s="1527">
        <v>140986.4</v>
      </c>
      <c r="AD733" s="1534" t="s">
        <v>241</v>
      </c>
      <c r="AE733" s="1534" t="s">
        <v>69</v>
      </c>
      <c r="AF733" s="1534" t="s">
        <v>70</v>
      </c>
      <c r="AG733" s="1470" t="s">
        <v>2633</v>
      </c>
      <c r="AH733" s="1527">
        <v>18231</v>
      </c>
      <c r="AI733" s="1530">
        <v>43418</v>
      </c>
      <c r="AJ733" s="1530">
        <v>43465</v>
      </c>
      <c r="AK733" s="702" t="s">
        <v>2836</v>
      </c>
      <c r="AL733" s="1474" t="s">
        <v>2617</v>
      </c>
      <c r="AM733" s="1534" t="s">
        <v>384</v>
      </c>
      <c r="AN733" s="1534" t="s">
        <v>389</v>
      </c>
      <c r="AO733" s="1535" t="s">
        <v>73</v>
      </c>
      <c r="AP733" s="1535" t="s">
        <v>601</v>
      </c>
      <c r="AQ733" s="1535" t="s">
        <v>73</v>
      </c>
      <c r="AR733" s="1535" t="s">
        <v>573</v>
      </c>
      <c r="AS733" s="1534" t="s">
        <v>293</v>
      </c>
      <c r="AT733" s="1535" t="s">
        <v>566</v>
      </c>
      <c r="AU733" s="1535" t="s">
        <v>566</v>
      </c>
      <c r="AV733" s="1535" t="s">
        <v>566</v>
      </c>
      <c r="AW733" s="1535" t="s">
        <v>567</v>
      </c>
      <c r="AX733" s="1535" t="s">
        <v>74</v>
      </c>
      <c r="AY733" s="1535" t="s">
        <v>569</v>
      </c>
      <c r="AZ733" s="1535" t="s">
        <v>570</v>
      </c>
      <c r="BA733" s="1535" t="s">
        <v>571</v>
      </c>
      <c r="BB733" s="1535" t="s">
        <v>572</v>
      </c>
      <c r="BC733" s="1535" t="s">
        <v>51</v>
      </c>
      <c r="BD733" s="1541">
        <v>43483</v>
      </c>
      <c r="BE733" s="1541">
        <v>43483</v>
      </c>
      <c r="BF733" s="1564"/>
    </row>
    <row r="734" spans="1:58" ht="45" customHeight="1">
      <c r="A734" s="1566"/>
      <c r="B734" s="1542"/>
      <c r="C734" s="1542"/>
      <c r="D734" s="838"/>
      <c r="E734" s="1566"/>
      <c r="F734" s="1566"/>
      <c r="G734" s="1471"/>
      <c r="H734" s="1471"/>
      <c r="I734" s="706"/>
      <c r="J734" s="1471"/>
      <c r="K734" s="838"/>
      <c r="L734" s="838"/>
      <c r="M734" s="1537"/>
      <c r="N734" s="630" t="s">
        <v>398</v>
      </c>
      <c r="O734" s="134" t="s">
        <v>2012</v>
      </c>
      <c r="P734" s="630">
        <v>162134.35999999999</v>
      </c>
      <c r="Q734" s="705"/>
      <c r="R734" s="705"/>
      <c r="S734" s="705"/>
      <c r="T734" s="1471"/>
      <c r="U734" s="1471"/>
      <c r="V734" s="1471"/>
      <c r="W734" s="1537"/>
      <c r="X734" s="1471"/>
      <c r="Y734" s="1531"/>
      <c r="Z734" s="1528"/>
      <c r="AA734" s="1528"/>
      <c r="AB734" s="1528"/>
      <c r="AC734" s="1528"/>
      <c r="AD734" s="705"/>
      <c r="AE734" s="705"/>
      <c r="AF734" s="705"/>
      <c r="AG734" s="1471"/>
      <c r="AH734" s="1528"/>
      <c r="AI734" s="1531"/>
      <c r="AJ734" s="1531"/>
      <c r="AK734" s="706"/>
      <c r="AL734" s="706"/>
      <c r="AM734" s="705"/>
      <c r="AN734" s="705"/>
      <c r="AO734" s="838"/>
      <c r="AP734" s="838"/>
      <c r="AQ734" s="838"/>
      <c r="AR734" s="838"/>
      <c r="AS734" s="705"/>
      <c r="AT734" s="838"/>
      <c r="AU734" s="838"/>
      <c r="AV734" s="838"/>
      <c r="AW734" s="838"/>
      <c r="AX734" s="838"/>
      <c r="AY734" s="838"/>
      <c r="AZ734" s="838"/>
      <c r="BA734" s="838"/>
      <c r="BB734" s="838"/>
      <c r="BC734" s="838"/>
      <c r="BD734" s="1566"/>
      <c r="BE734" s="1566"/>
      <c r="BF734" s="1566"/>
    </row>
    <row r="735" spans="1:58" ht="45" customHeight="1">
      <c r="A735" s="1565"/>
      <c r="B735" s="1543"/>
      <c r="C735" s="1543"/>
      <c r="D735" s="839"/>
      <c r="E735" s="1565"/>
      <c r="F735" s="1565"/>
      <c r="G735" s="1472"/>
      <c r="H735" s="1472"/>
      <c r="I735" s="703"/>
      <c r="J735" s="1472"/>
      <c r="K735" s="839"/>
      <c r="L735" s="839"/>
      <c r="M735" s="1538"/>
      <c r="N735" s="630" t="s">
        <v>411</v>
      </c>
      <c r="O735" s="134" t="s">
        <v>1947</v>
      </c>
      <c r="P735" s="630">
        <v>140986.4</v>
      </c>
      <c r="Q735" s="695"/>
      <c r="R735" s="695"/>
      <c r="S735" s="695"/>
      <c r="T735" s="1472"/>
      <c r="U735" s="1472"/>
      <c r="V735" s="1472"/>
      <c r="W735" s="1538"/>
      <c r="X735" s="1472"/>
      <c r="Y735" s="1532"/>
      <c r="Z735" s="1529"/>
      <c r="AA735" s="1529"/>
      <c r="AB735" s="1529"/>
      <c r="AC735" s="1529"/>
      <c r="AD735" s="695"/>
      <c r="AE735" s="695"/>
      <c r="AF735" s="695"/>
      <c r="AG735" s="1472"/>
      <c r="AH735" s="1529"/>
      <c r="AI735" s="1532"/>
      <c r="AJ735" s="1532"/>
      <c r="AK735" s="703"/>
      <c r="AL735" s="703"/>
      <c r="AM735" s="695"/>
      <c r="AN735" s="695"/>
      <c r="AO735" s="839"/>
      <c r="AP735" s="839"/>
      <c r="AQ735" s="839"/>
      <c r="AR735" s="839"/>
      <c r="AS735" s="695"/>
      <c r="AT735" s="839"/>
      <c r="AU735" s="839"/>
      <c r="AV735" s="839"/>
      <c r="AW735" s="839"/>
      <c r="AX735" s="839"/>
      <c r="AY735" s="839"/>
      <c r="AZ735" s="839"/>
      <c r="BA735" s="839"/>
      <c r="BB735" s="839"/>
      <c r="BC735" s="839"/>
      <c r="BD735" s="1565"/>
      <c r="BE735" s="1565"/>
      <c r="BF735" s="1565"/>
    </row>
    <row r="736" spans="1:58" ht="45" customHeight="1">
      <c r="A736" s="1564">
        <v>2018</v>
      </c>
      <c r="B736" s="1541">
        <v>43374</v>
      </c>
      <c r="C736" s="1541">
        <v>43465</v>
      </c>
      <c r="D736" s="1535" t="s">
        <v>794</v>
      </c>
      <c r="E736" s="1564" t="s">
        <v>2613</v>
      </c>
      <c r="F736" s="1564" t="s">
        <v>2613</v>
      </c>
      <c r="G736" s="1470" t="s">
        <v>2837</v>
      </c>
      <c r="H736" s="1470" t="s">
        <v>393</v>
      </c>
      <c r="I736" s="1474" t="s">
        <v>599</v>
      </c>
      <c r="J736" s="1470" t="s">
        <v>2633</v>
      </c>
      <c r="K736" s="1535" t="s">
        <v>61</v>
      </c>
      <c r="L736" s="1535" t="s">
        <v>62</v>
      </c>
      <c r="M736" s="1536" t="s">
        <v>63</v>
      </c>
      <c r="N736" s="630" t="s">
        <v>413</v>
      </c>
      <c r="O736" s="134" t="s">
        <v>2028</v>
      </c>
      <c r="P736" s="630">
        <v>163942.66</v>
      </c>
      <c r="Q736" s="1534" t="s">
        <v>61</v>
      </c>
      <c r="R736" s="1534" t="s">
        <v>1579</v>
      </c>
      <c r="S736" s="1534" t="s">
        <v>1579</v>
      </c>
      <c r="T736" s="1470" t="s">
        <v>231</v>
      </c>
      <c r="U736" s="1470" t="s">
        <v>1592</v>
      </c>
      <c r="V736" s="1470" t="s">
        <v>171</v>
      </c>
      <c r="W736" s="1536" t="s">
        <v>51</v>
      </c>
      <c r="X736" s="1470" t="s">
        <v>2837</v>
      </c>
      <c r="Y736" s="1530">
        <v>43418</v>
      </c>
      <c r="Z736" s="1527">
        <v>126187.4</v>
      </c>
      <c r="AA736" s="1527">
        <v>146377.38</v>
      </c>
      <c r="AB736" s="1527">
        <v>0</v>
      </c>
      <c r="AC736" s="1527">
        <v>146377.38</v>
      </c>
      <c r="AD736" s="1534" t="s">
        <v>241</v>
      </c>
      <c r="AE736" s="1534" t="s">
        <v>69</v>
      </c>
      <c r="AF736" s="1534" t="s">
        <v>70</v>
      </c>
      <c r="AG736" s="1470" t="s">
        <v>2633</v>
      </c>
      <c r="AH736" s="1527">
        <v>18928.11</v>
      </c>
      <c r="AI736" s="1530">
        <v>43418</v>
      </c>
      <c r="AJ736" s="1530">
        <v>43465</v>
      </c>
      <c r="AK736" s="702" t="s">
        <v>2838</v>
      </c>
      <c r="AL736" s="1474" t="s">
        <v>2617</v>
      </c>
      <c r="AM736" s="1534" t="s">
        <v>384</v>
      </c>
      <c r="AN736" s="1534" t="s">
        <v>389</v>
      </c>
      <c r="AO736" s="1535" t="s">
        <v>73</v>
      </c>
      <c r="AP736" s="1535" t="s">
        <v>601</v>
      </c>
      <c r="AQ736" s="1535" t="s">
        <v>73</v>
      </c>
      <c r="AR736" s="1535" t="s">
        <v>573</v>
      </c>
      <c r="AS736" s="1534" t="s">
        <v>293</v>
      </c>
      <c r="AT736" s="1535" t="s">
        <v>566</v>
      </c>
      <c r="AU736" s="1535" t="s">
        <v>566</v>
      </c>
      <c r="AV736" s="1535" t="s">
        <v>566</v>
      </c>
      <c r="AW736" s="1535" t="s">
        <v>567</v>
      </c>
      <c r="AX736" s="1535" t="s">
        <v>74</v>
      </c>
      <c r="AY736" s="1535" t="s">
        <v>569</v>
      </c>
      <c r="AZ736" s="1535" t="s">
        <v>570</v>
      </c>
      <c r="BA736" s="1535" t="s">
        <v>571</v>
      </c>
      <c r="BB736" s="1535" t="s">
        <v>572</v>
      </c>
      <c r="BC736" s="1535" t="s">
        <v>51</v>
      </c>
      <c r="BD736" s="1541">
        <v>43483</v>
      </c>
      <c r="BE736" s="1541">
        <v>43483</v>
      </c>
      <c r="BF736" s="1564"/>
    </row>
    <row r="737" spans="1:58" ht="45" customHeight="1">
      <c r="A737" s="1566"/>
      <c r="B737" s="1542"/>
      <c r="C737" s="1542"/>
      <c r="D737" s="838"/>
      <c r="E737" s="1566"/>
      <c r="F737" s="1566"/>
      <c r="G737" s="1471"/>
      <c r="H737" s="1471"/>
      <c r="I737" s="706"/>
      <c r="J737" s="1471"/>
      <c r="K737" s="838"/>
      <c r="L737" s="838"/>
      <c r="M737" s="1537"/>
      <c r="N737" s="630" t="s">
        <v>1967</v>
      </c>
      <c r="O737" s="134" t="s">
        <v>1968</v>
      </c>
      <c r="P737" s="630">
        <v>146377.38</v>
      </c>
      <c r="Q737" s="705"/>
      <c r="R737" s="705"/>
      <c r="S737" s="705"/>
      <c r="T737" s="1471"/>
      <c r="U737" s="1471"/>
      <c r="V737" s="1471"/>
      <c r="W737" s="1537"/>
      <c r="X737" s="1471"/>
      <c r="Y737" s="1531"/>
      <c r="Z737" s="1528"/>
      <c r="AA737" s="1528"/>
      <c r="AB737" s="1528"/>
      <c r="AC737" s="1528"/>
      <c r="AD737" s="705"/>
      <c r="AE737" s="705"/>
      <c r="AF737" s="705"/>
      <c r="AG737" s="1471"/>
      <c r="AH737" s="1528"/>
      <c r="AI737" s="1531"/>
      <c r="AJ737" s="1531"/>
      <c r="AK737" s="706"/>
      <c r="AL737" s="706"/>
      <c r="AM737" s="705"/>
      <c r="AN737" s="705"/>
      <c r="AO737" s="838"/>
      <c r="AP737" s="838"/>
      <c r="AQ737" s="838"/>
      <c r="AR737" s="838"/>
      <c r="AS737" s="705"/>
      <c r="AT737" s="838"/>
      <c r="AU737" s="838"/>
      <c r="AV737" s="838"/>
      <c r="AW737" s="838"/>
      <c r="AX737" s="838"/>
      <c r="AY737" s="838"/>
      <c r="AZ737" s="838"/>
      <c r="BA737" s="838"/>
      <c r="BB737" s="838"/>
      <c r="BC737" s="838"/>
      <c r="BD737" s="1566"/>
      <c r="BE737" s="1566"/>
      <c r="BF737" s="1566"/>
    </row>
    <row r="738" spans="1:58" ht="45" customHeight="1">
      <c r="A738" s="1565"/>
      <c r="B738" s="1543"/>
      <c r="C738" s="1543"/>
      <c r="D738" s="839"/>
      <c r="E738" s="1565"/>
      <c r="F738" s="1565"/>
      <c r="G738" s="1472"/>
      <c r="H738" s="1472"/>
      <c r="I738" s="703"/>
      <c r="J738" s="1472"/>
      <c r="K738" s="839"/>
      <c r="L738" s="839"/>
      <c r="M738" s="1538"/>
      <c r="N738" s="630" t="s">
        <v>2019</v>
      </c>
      <c r="O738" s="134" t="s">
        <v>1317</v>
      </c>
      <c r="P738" s="630">
        <v>168333.99</v>
      </c>
      <c r="Q738" s="695"/>
      <c r="R738" s="695"/>
      <c r="S738" s="695"/>
      <c r="T738" s="1472"/>
      <c r="U738" s="1472"/>
      <c r="V738" s="1472"/>
      <c r="W738" s="1538"/>
      <c r="X738" s="1472"/>
      <c r="Y738" s="1532"/>
      <c r="Z738" s="1529"/>
      <c r="AA738" s="1529"/>
      <c r="AB738" s="1529"/>
      <c r="AC738" s="1529"/>
      <c r="AD738" s="695"/>
      <c r="AE738" s="695"/>
      <c r="AF738" s="695"/>
      <c r="AG738" s="1472"/>
      <c r="AH738" s="1529"/>
      <c r="AI738" s="1532"/>
      <c r="AJ738" s="1532"/>
      <c r="AK738" s="703"/>
      <c r="AL738" s="703"/>
      <c r="AM738" s="695"/>
      <c r="AN738" s="695"/>
      <c r="AO738" s="839"/>
      <c r="AP738" s="839"/>
      <c r="AQ738" s="839"/>
      <c r="AR738" s="839"/>
      <c r="AS738" s="695"/>
      <c r="AT738" s="839"/>
      <c r="AU738" s="839"/>
      <c r="AV738" s="839"/>
      <c r="AW738" s="839"/>
      <c r="AX738" s="839"/>
      <c r="AY738" s="839"/>
      <c r="AZ738" s="839"/>
      <c r="BA738" s="839"/>
      <c r="BB738" s="839"/>
      <c r="BC738" s="839"/>
      <c r="BD738" s="1565"/>
      <c r="BE738" s="1565"/>
      <c r="BF738" s="1565"/>
    </row>
    <row r="739" spans="1:58" ht="45" customHeight="1">
      <c r="A739" s="1564">
        <v>2018</v>
      </c>
      <c r="B739" s="1541">
        <v>43374</v>
      </c>
      <c r="C739" s="1541">
        <v>43465</v>
      </c>
      <c r="D739" s="1535" t="s">
        <v>794</v>
      </c>
      <c r="E739" s="1564" t="s">
        <v>160</v>
      </c>
      <c r="F739" s="1564" t="s">
        <v>160</v>
      </c>
      <c r="G739" s="1470" t="s">
        <v>2839</v>
      </c>
      <c r="H739" s="1470" t="s">
        <v>249</v>
      </c>
      <c r="I739" s="1474" t="s">
        <v>599</v>
      </c>
      <c r="J739" s="1470" t="s">
        <v>2840</v>
      </c>
      <c r="K739" s="1535" t="s">
        <v>61</v>
      </c>
      <c r="L739" s="1535" t="s">
        <v>62</v>
      </c>
      <c r="M739" s="1536" t="s">
        <v>63</v>
      </c>
      <c r="N739" s="630" t="s">
        <v>2737</v>
      </c>
      <c r="O739" s="134" t="s">
        <v>2738</v>
      </c>
      <c r="P739" s="630">
        <v>106350</v>
      </c>
      <c r="Q739" s="1534" t="s">
        <v>61</v>
      </c>
      <c r="R739" s="1534" t="s">
        <v>1579</v>
      </c>
      <c r="S739" s="1534" t="s">
        <v>1579</v>
      </c>
      <c r="T739" s="1470" t="s">
        <v>816</v>
      </c>
      <c r="U739" s="1470" t="s">
        <v>1569</v>
      </c>
      <c r="V739" s="1470" t="s">
        <v>132</v>
      </c>
      <c r="W739" s="1536" t="s">
        <v>51</v>
      </c>
      <c r="X739" s="1470" t="s">
        <v>2839</v>
      </c>
      <c r="Y739" s="1530">
        <v>43419</v>
      </c>
      <c r="Z739" s="1527">
        <v>106350</v>
      </c>
      <c r="AA739" s="1527">
        <v>106350</v>
      </c>
      <c r="AB739" s="1527">
        <v>0</v>
      </c>
      <c r="AC739" s="1527">
        <v>106350</v>
      </c>
      <c r="AD739" s="1534" t="s">
        <v>241</v>
      </c>
      <c r="AE739" s="1534" t="s">
        <v>69</v>
      </c>
      <c r="AF739" s="1534" t="s">
        <v>70</v>
      </c>
      <c r="AG739" s="1470" t="s">
        <v>2840</v>
      </c>
      <c r="AH739" s="1527">
        <v>0</v>
      </c>
      <c r="AI739" s="1530">
        <v>43419</v>
      </c>
      <c r="AJ739" s="1530">
        <v>43465</v>
      </c>
      <c r="AK739" s="702" t="s">
        <v>2841</v>
      </c>
      <c r="AL739" s="1474" t="s">
        <v>2617</v>
      </c>
      <c r="AM739" s="1534" t="s">
        <v>384</v>
      </c>
      <c r="AN739" s="1534" t="s">
        <v>389</v>
      </c>
      <c r="AO739" s="1535" t="s">
        <v>73</v>
      </c>
      <c r="AP739" s="1535" t="s">
        <v>601</v>
      </c>
      <c r="AQ739" s="1535" t="s">
        <v>73</v>
      </c>
      <c r="AR739" s="1535" t="s">
        <v>573</v>
      </c>
      <c r="AS739" s="1534" t="s">
        <v>293</v>
      </c>
      <c r="AT739" s="1535" t="s">
        <v>566</v>
      </c>
      <c r="AU739" s="1535" t="s">
        <v>566</v>
      </c>
      <c r="AV739" s="1535" t="s">
        <v>566</v>
      </c>
      <c r="AW739" s="1535" t="s">
        <v>567</v>
      </c>
      <c r="AX739" s="1535" t="s">
        <v>74</v>
      </c>
      <c r="AY739" s="1535" t="s">
        <v>569</v>
      </c>
      <c r="AZ739" s="1535" t="s">
        <v>570</v>
      </c>
      <c r="BA739" s="1535" t="s">
        <v>571</v>
      </c>
      <c r="BB739" s="1535" t="s">
        <v>572</v>
      </c>
      <c r="BC739" s="1535" t="s">
        <v>51</v>
      </c>
      <c r="BD739" s="1541">
        <v>43483</v>
      </c>
      <c r="BE739" s="1541">
        <v>43483</v>
      </c>
      <c r="BF739" s="1564"/>
    </row>
    <row r="740" spans="1:58" ht="45" customHeight="1">
      <c r="A740" s="1566"/>
      <c r="B740" s="1542"/>
      <c r="C740" s="1542"/>
      <c r="D740" s="838"/>
      <c r="E740" s="1566"/>
      <c r="F740" s="1566"/>
      <c r="G740" s="1471"/>
      <c r="H740" s="1471"/>
      <c r="I740" s="706"/>
      <c r="J740" s="1471"/>
      <c r="K740" s="838"/>
      <c r="L740" s="838"/>
      <c r="M740" s="1537"/>
      <c r="N740" s="630" t="s">
        <v>2735</v>
      </c>
      <c r="O740" s="134" t="s">
        <v>2216</v>
      </c>
      <c r="P740" s="630">
        <v>164400</v>
      </c>
      <c r="Q740" s="705"/>
      <c r="R740" s="705"/>
      <c r="S740" s="705"/>
      <c r="T740" s="1471"/>
      <c r="U740" s="1471"/>
      <c r="V740" s="1471"/>
      <c r="W740" s="1537"/>
      <c r="X740" s="1471"/>
      <c r="Y740" s="1531"/>
      <c r="Z740" s="1528"/>
      <c r="AA740" s="1528"/>
      <c r="AB740" s="1528"/>
      <c r="AC740" s="1528"/>
      <c r="AD740" s="705"/>
      <c r="AE740" s="705"/>
      <c r="AF740" s="705"/>
      <c r="AG740" s="1471"/>
      <c r="AH740" s="1528"/>
      <c r="AI740" s="1531"/>
      <c r="AJ740" s="1531"/>
      <c r="AK740" s="706"/>
      <c r="AL740" s="706"/>
      <c r="AM740" s="705"/>
      <c r="AN740" s="705"/>
      <c r="AO740" s="838"/>
      <c r="AP740" s="838"/>
      <c r="AQ740" s="838"/>
      <c r="AR740" s="838"/>
      <c r="AS740" s="705"/>
      <c r="AT740" s="838"/>
      <c r="AU740" s="838"/>
      <c r="AV740" s="838"/>
      <c r="AW740" s="838"/>
      <c r="AX740" s="838"/>
      <c r="AY740" s="838"/>
      <c r="AZ740" s="838"/>
      <c r="BA740" s="838"/>
      <c r="BB740" s="838"/>
      <c r="BC740" s="838"/>
      <c r="BD740" s="1566"/>
      <c r="BE740" s="1566"/>
      <c r="BF740" s="1566"/>
    </row>
    <row r="741" spans="1:58" ht="45" customHeight="1">
      <c r="A741" s="1565"/>
      <c r="B741" s="1543"/>
      <c r="C741" s="1543"/>
      <c r="D741" s="839"/>
      <c r="E741" s="1565"/>
      <c r="F741" s="1565"/>
      <c r="G741" s="1472"/>
      <c r="H741" s="1472"/>
      <c r="I741" s="703"/>
      <c r="J741" s="1472"/>
      <c r="K741" s="839"/>
      <c r="L741" s="839"/>
      <c r="M741" s="1538"/>
      <c r="N741" s="630" t="s">
        <v>2842</v>
      </c>
      <c r="O741" s="134" t="s">
        <v>2843</v>
      </c>
      <c r="P741" s="630">
        <v>105510</v>
      </c>
      <c r="Q741" s="695"/>
      <c r="R741" s="695"/>
      <c r="S741" s="695"/>
      <c r="T741" s="1472"/>
      <c r="U741" s="1472"/>
      <c r="V741" s="1472"/>
      <c r="W741" s="1538"/>
      <c r="X741" s="1472"/>
      <c r="Y741" s="1532"/>
      <c r="Z741" s="1529"/>
      <c r="AA741" s="1529"/>
      <c r="AB741" s="1529"/>
      <c r="AC741" s="1529"/>
      <c r="AD741" s="695"/>
      <c r="AE741" s="695"/>
      <c r="AF741" s="695"/>
      <c r="AG741" s="1472"/>
      <c r="AH741" s="1529"/>
      <c r="AI741" s="1532"/>
      <c r="AJ741" s="1532"/>
      <c r="AK741" s="703"/>
      <c r="AL741" s="703"/>
      <c r="AM741" s="695"/>
      <c r="AN741" s="695"/>
      <c r="AO741" s="839"/>
      <c r="AP741" s="839"/>
      <c r="AQ741" s="839"/>
      <c r="AR741" s="839"/>
      <c r="AS741" s="695"/>
      <c r="AT741" s="839"/>
      <c r="AU741" s="839"/>
      <c r="AV741" s="839"/>
      <c r="AW741" s="839"/>
      <c r="AX741" s="839"/>
      <c r="AY741" s="839"/>
      <c r="AZ741" s="839"/>
      <c r="BA741" s="839"/>
      <c r="BB741" s="839"/>
      <c r="BC741" s="839"/>
      <c r="BD741" s="1565"/>
      <c r="BE741" s="1565"/>
      <c r="BF741" s="1565"/>
    </row>
    <row r="742" spans="1:58" ht="45" customHeight="1">
      <c r="A742" s="1564">
        <v>2018</v>
      </c>
      <c r="B742" s="1541">
        <v>43374</v>
      </c>
      <c r="C742" s="1541">
        <v>43465</v>
      </c>
      <c r="D742" s="1535" t="s">
        <v>794</v>
      </c>
      <c r="E742" s="1535" t="s">
        <v>2613</v>
      </c>
      <c r="F742" s="1564" t="s">
        <v>2613</v>
      </c>
      <c r="G742" s="1470" t="s">
        <v>2844</v>
      </c>
      <c r="H742" s="1470" t="s">
        <v>249</v>
      </c>
      <c r="I742" s="1474" t="s">
        <v>599</v>
      </c>
      <c r="J742" s="1470" t="s">
        <v>2845</v>
      </c>
      <c r="K742" s="134" t="s">
        <v>2846</v>
      </c>
      <c r="L742" s="134" t="s">
        <v>2847</v>
      </c>
      <c r="M742" s="633" t="s">
        <v>2848</v>
      </c>
      <c r="N742" s="630" t="s">
        <v>1141</v>
      </c>
      <c r="O742" s="134" t="s">
        <v>2849</v>
      </c>
      <c r="P742" s="630">
        <v>342079.36</v>
      </c>
      <c r="Q742" s="1534" t="s">
        <v>2850</v>
      </c>
      <c r="R742" s="1534" t="s">
        <v>2851</v>
      </c>
      <c r="S742" s="1534" t="s">
        <v>2852</v>
      </c>
      <c r="T742" s="1470" t="s">
        <v>1363</v>
      </c>
      <c r="U742" s="1470" t="s">
        <v>2853</v>
      </c>
      <c r="V742" s="1470" t="s">
        <v>288</v>
      </c>
      <c r="W742" s="1536" t="s">
        <v>51</v>
      </c>
      <c r="X742" s="1470" t="s">
        <v>2844</v>
      </c>
      <c r="Y742" s="1530">
        <v>43419</v>
      </c>
      <c r="Z742" s="1527">
        <v>294896</v>
      </c>
      <c r="AA742" s="1527">
        <v>342079.36</v>
      </c>
      <c r="AB742" s="1527">
        <v>0</v>
      </c>
      <c r="AC742" s="1527">
        <v>342079.36</v>
      </c>
      <c r="AD742" s="1534" t="s">
        <v>241</v>
      </c>
      <c r="AE742" s="1534" t="s">
        <v>69</v>
      </c>
      <c r="AF742" s="1534" t="s">
        <v>70</v>
      </c>
      <c r="AG742" s="1470" t="s">
        <v>2845</v>
      </c>
      <c r="AH742" s="1527">
        <v>44234.400000000001</v>
      </c>
      <c r="AI742" s="1530">
        <v>43419</v>
      </c>
      <c r="AJ742" s="1530">
        <v>43465</v>
      </c>
      <c r="AK742" s="702" t="s">
        <v>2854</v>
      </c>
      <c r="AL742" s="1474" t="s">
        <v>2617</v>
      </c>
      <c r="AM742" s="1534" t="s">
        <v>384</v>
      </c>
      <c r="AN742" s="1534" t="s">
        <v>389</v>
      </c>
      <c r="AO742" s="1535" t="s">
        <v>73</v>
      </c>
      <c r="AP742" s="1535" t="s">
        <v>601</v>
      </c>
      <c r="AQ742" s="1535" t="s">
        <v>73</v>
      </c>
      <c r="AR742" s="1535" t="s">
        <v>573</v>
      </c>
      <c r="AS742" s="1534" t="s">
        <v>293</v>
      </c>
      <c r="AT742" s="1535" t="s">
        <v>566</v>
      </c>
      <c r="AU742" s="1535" t="s">
        <v>566</v>
      </c>
      <c r="AV742" s="1535" t="s">
        <v>566</v>
      </c>
      <c r="AW742" s="1535" t="s">
        <v>567</v>
      </c>
      <c r="AX742" s="1535" t="s">
        <v>74</v>
      </c>
      <c r="AY742" s="1535" t="s">
        <v>569</v>
      </c>
      <c r="AZ742" s="1535" t="s">
        <v>570</v>
      </c>
      <c r="BA742" s="1535" t="s">
        <v>571</v>
      </c>
      <c r="BB742" s="1535" t="s">
        <v>572</v>
      </c>
      <c r="BC742" s="1535" t="s">
        <v>51</v>
      </c>
      <c r="BD742" s="1541">
        <v>43483</v>
      </c>
      <c r="BE742" s="1541">
        <v>43483</v>
      </c>
      <c r="BF742" s="1564"/>
    </row>
    <row r="743" spans="1:58" ht="45" customHeight="1">
      <c r="A743" s="1566"/>
      <c r="B743" s="1542"/>
      <c r="C743" s="1542"/>
      <c r="D743" s="838"/>
      <c r="E743" s="838"/>
      <c r="F743" s="1566"/>
      <c r="G743" s="1471"/>
      <c r="H743" s="1471"/>
      <c r="I743" s="706"/>
      <c r="J743" s="1471"/>
      <c r="K743" s="134" t="s">
        <v>61</v>
      </c>
      <c r="L743" s="134" t="s">
        <v>62</v>
      </c>
      <c r="M743" s="633" t="s">
        <v>63</v>
      </c>
      <c r="N743" s="630" t="s">
        <v>2855</v>
      </c>
      <c r="O743" s="134" t="s">
        <v>2856</v>
      </c>
      <c r="P743" s="630">
        <v>421428</v>
      </c>
      <c r="Q743" s="705"/>
      <c r="R743" s="705"/>
      <c r="S743" s="705"/>
      <c r="T743" s="1471"/>
      <c r="U743" s="1471"/>
      <c r="V743" s="1471"/>
      <c r="W743" s="1537"/>
      <c r="X743" s="1471"/>
      <c r="Y743" s="1531"/>
      <c r="Z743" s="1528"/>
      <c r="AA743" s="1528"/>
      <c r="AB743" s="1528"/>
      <c r="AC743" s="1528"/>
      <c r="AD743" s="705"/>
      <c r="AE743" s="705"/>
      <c r="AF743" s="705"/>
      <c r="AG743" s="1471"/>
      <c r="AH743" s="1528"/>
      <c r="AI743" s="1531"/>
      <c r="AJ743" s="1531"/>
      <c r="AK743" s="706"/>
      <c r="AL743" s="706"/>
      <c r="AM743" s="705"/>
      <c r="AN743" s="705"/>
      <c r="AO743" s="838"/>
      <c r="AP743" s="838"/>
      <c r="AQ743" s="838"/>
      <c r="AR743" s="838"/>
      <c r="AS743" s="705"/>
      <c r="AT743" s="838"/>
      <c r="AU743" s="838"/>
      <c r="AV743" s="838"/>
      <c r="AW743" s="838"/>
      <c r="AX743" s="838"/>
      <c r="AY743" s="838"/>
      <c r="AZ743" s="838"/>
      <c r="BA743" s="838"/>
      <c r="BB743" s="838"/>
      <c r="BC743" s="838"/>
      <c r="BD743" s="1566"/>
      <c r="BE743" s="1566"/>
      <c r="BF743" s="1566"/>
    </row>
    <row r="744" spans="1:58" ht="45" customHeight="1">
      <c r="A744" s="1565"/>
      <c r="B744" s="1543"/>
      <c r="C744" s="1543"/>
      <c r="D744" s="839"/>
      <c r="E744" s="839"/>
      <c r="F744" s="1565"/>
      <c r="G744" s="1472"/>
      <c r="H744" s="1472"/>
      <c r="I744" s="703"/>
      <c r="J744" s="1472"/>
      <c r="K744" s="134" t="s">
        <v>2067</v>
      </c>
      <c r="L744" s="134" t="s">
        <v>2857</v>
      </c>
      <c r="M744" s="633" t="s">
        <v>2441</v>
      </c>
      <c r="N744" s="630" t="s">
        <v>1141</v>
      </c>
      <c r="O744" s="134" t="s">
        <v>2858</v>
      </c>
      <c r="P744" s="630">
        <v>405188</v>
      </c>
      <c r="Q744" s="695"/>
      <c r="R744" s="695"/>
      <c r="S744" s="695"/>
      <c r="T744" s="1472"/>
      <c r="U744" s="1472"/>
      <c r="V744" s="1472"/>
      <c r="W744" s="1538"/>
      <c r="X744" s="1472"/>
      <c r="Y744" s="1532"/>
      <c r="Z744" s="1529"/>
      <c r="AA744" s="1529"/>
      <c r="AB744" s="1529"/>
      <c r="AC744" s="1529"/>
      <c r="AD744" s="695"/>
      <c r="AE744" s="695"/>
      <c r="AF744" s="695"/>
      <c r="AG744" s="1472"/>
      <c r="AH744" s="1529"/>
      <c r="AI744" s="1532"/>
      <c r="AJ744" s="1532"/>
      <c r="AK744" s="703"/>
      <c r="AL744" s="703"/>
      <c r="AM744" s="695"/>
      <c r="AN744" s="695"/>
      <c r="AO744" s="839"/>
      <c r="AP744" s="839"/>
      <c r="AQ744" s="839"/>
      <c r="AR744" s="839"/>
      <c r="AS744" s="695"/>
      <c r="AT744" s="839"/>
      <c r="AU744" s="839"/>
      <c r="AV744" s="839"/>
      <c r="AW744" s="839"/>
      <c r="AX744" s="839"/>
      <c r="AY744" s="839"/>
      <c r="AZ744" s="839"/>
      <c r="BA744" s="839"/>
      <c r="BB744" s="839"/>
      <c r="BC744" s="839"/>
      <c r="BD744" s="1565"/>
      <c r="BE744" s="1565"/>
      <c r="BF744" s="1565"/>
    </row>
    <row r="745" spans="1:58" ht="45" customHeight="1">
      <c r="A745" s="628">
        <v>2018</v>
      </c>
      <c r="B745" s="629">
        <v>43374</v>
      </c>
      <c r="C745" s="629">
        <v>43465</v>
      </c>
      <c r="D745" s="630" t="s">
        <v>794</v>
      </c>
      <c r="E745" s="628" t="s">
        <v>160</v>
      </c>
      <c r="F745" s="628" t="s">
        <v>160</v>
      </c>
      <c r="G745" s="631" t="s">
        <v>2859</v>
      </c>
      <c r="H745" s="631" t="s">
        <v>668</v>
      </c>
      <c r="I745" s="632" t="s">
        <v>599</v>
      </c>
      <c r="J745" s="631" t="s">
        <v>2860</v>
      </c>
      <c r="K745" s="134" t="s">
        <v>61</v>
      </c>
      <c r="L745" s="134" t="s">
        <v>62</v>
      </c>
      <c r="M745" s="633" t="s">
        <v>63</v>
      </c>
      <c r="N745" s="630" t="s">
        <v>2861</v>
      </c>
      <c r="O745" s="134" t="s">
        <v>2862</v>
      </c>
      <c r="P745" s="630">
        <v>44641150</v>
      </c>
      <c r="Q745" s="145" t="s">
        <v>61</v>
      </c>
      <c r="R745" s="145" t="s">
        <v>1579</v>
      </c>
      <c r="S745" s="145" t="s">
        <v>1579</v>
      </c>
      <c r="T745" s="122" t="s">
        <v>2863</v>
      </c>
      <c r="U745" s="631" t="s">
        <v>2864</v>
      </c>
      <c r="V745" s="122" t="s">
        <v>171</v>
      </c>
      <c r="W745" s="633" t="s">
        <v>51</v>
      </c>
      <c r="X745" s="631" t="s">
        <v>2859</v>
      </c>
      <c r="Y745" s="135">
        <v>43424</v>
      </c>
      <c r="Z745" s="131">
        <v>38483750</v>
      </c>
      <c r="AA745" s="131">
        <v>44641150</v>
      </c>
      <c r="AB745" s="131">
        <v>0</v>
      </c>
      <c r="AC745" s="131">
        <v>44641150</v>
      </c>
      <c r="AD745" s="636" t="s">
        <v>241</v>
      </c>
      <c r="AE745" s="636" t="s">
        <v>69</v>
      </c>
      <c r="AF745" s="636" t="s">
        <v>70</v>
      </c>
      <c r="AG745" s="122" t="s">
        <v>2860</v>
      </c>
      <c r="AH745" s="636">
        <v>5772562.5</v>
      </c>
      <c r="AI745" s="135">
        <v>43424</v>
      </c>
      <c r="AJ745" s="135">
        <v>43465</v>
      </c>
      <c r="AK745" s="638" t="s">
        <v>2865</v>
      </c>
      <c r="AL745" s="632" t="s">
        <v>2617</v>
      </c>
      <c r="AM745" s="636" t="s">
        <v>384</v>
      </c>
      <c r="AN745" s="636" t="s">
        <v>389</v>
      </c>
      <c r="AO745" s="630" t="s">
        <v>73</v>
      </c>
      <c r="AP745" s="630" t="s">
        <v>601</v>
      </c>
      <c r="AQ745" s="630" t="s">
        <v>73</v>
      </c>
      <c r="AR745" s="630" t="s">
        <v>573</v>
      </c>
      <c r="AS745" s="636" t="s">
        <v>293</v>
      </c>
      <c r="AT745" s="630" t="s">
        <v>566</v>
      </c>
      <c r="AU745" s="630" t="s">
        <v>566</v>
      </c>
      <c r="AV745" s="630" t="s">
        <v>566</v>
      </c>
      <c r="AW745" s="630" t="s">
        <v>567</v>
      </c>
      <c r="AX745" s="630" t="s">
        <v>74</v>
      </c>
      <c r="AY745" s="630" t="s">
        <v>569</v>
      </c>
      <c r="AZ745" s="630" t="s">
        <v>570</v>
      </c>
      <c r="BA745" s="630" t="s">
        <v>571</v>
      </c>
      <c r="BB745" s="630" t="s">
        <v>572</v>
      </c>
      <c r="BC745" s="630" t="s">
        <v>51</v>
      </c>
      <c r="BD745" s="139">
        <v>43483</v>
      </c>
      <c r="BE745" s="629">
        <v>43483</v>
      </c>
      <c r="BF745" s="138"/>
    </row>
    <row r="746" spans="1:58" ht="45" customHeight="1">
      <c r="A746" s="628">
        <v>2018</v>
      </c>
      <c r="B746" s="629">
        <v>43374</v>
      </c>
      <c r="C746" s="629">
        <v>43465</v>
      </c>
      <c r="D746" s="630" t="s">
        <v>794</v>
      </c>
      <c r="E746" s="628" t="s">
        <v>2613</v>
      </c>
      <c r="F746" s="628" t="s">
        <v>2613</v>
      </c>
      <c r="G746" s="631" t="s">
        <v>2866</v>
      </c>
      <c r="H746" s="631" t="s">
        <v>668</v>
      </c>
      <c r="I746" s="632" t="s">
        <v>599</v>
      </c>
      <c r="J746" s="631" t="s">
        <v>2867</v>
      </c>
      <c r="K746" s="134" t="s">
        <v>61</v>
      </c>
      <c r="L746" s="134" t="s">
        <v>62</v>
      </c>
      <c r="M746" s="633" t="s">
        <v>63</v>
      </c>
      <c r="N746" s="630" t="s">
        <v>2868</v>
      </c>
      <c r="O746" s="134" t="s">
        <v>2869</v>
      </c>
      <c r="P746" s="630">
        <v>3495001.91</v>
      </c>
      <c r="Q746" s="145" t="s">
        <v>61</v>
      </c>
      <c r="R746" s="145" t="s">
        <v>1579</v>
      </c>
      <c r="S746" s="145" t="s">
        <v>1579</v>
      </c>
      <c r="T746" s="122" t="s">
        <v>2870</v>
      </c>
      <c r="U746" s="631" t="s">
        <v>2871</v>
      </c>
      <c r="V746" s="122" t="s">
        <v>290</v>
      </c>
      <c r="W746" s="633" t="s">
        <v>51</v>
      </c>
      <c r="X746" s="631" t="s">
        <v>2866</v>
      </c>
      <c r="Y746" s="135">
        <v>43419</v>
      </c>
      <c r="Z746" s="131">
        <v>3012932.68</v>
      </c>
      <c r="AA746" s="131">
        <v>3495001.91</v>
      </c>
      <c r="AB746" s="131">
        <v>0</v>
      </c>
      <c r="AC746" s="131">
        <v>3495001.91</v>
      </c>
      <c r="AD746" s="636" t="s">
        <v>241</v>
      </c>
      <c r="AE746" s="636" t="s">
        <v>69</v>
      </c>
      <c r="AF746" s="636" t="s">
        <v>70</v>
      </c>
      <c r="AG746" s="122" t="s">
        <v>2867</v>
      </c>
      <c r="AH746" s="131">
        <v>451939.9</v>
      </c>
      <c r="AI746" s="135">
        <v>43419</v>
      </c>
      <c r="AJ746" s="135">
        <v>43465</v>
      </c>
      <c r="AK746" s="638" t="s">
        <v>2872</v>
      </c>
      <c r="AL746" s="632" t="s">
        <v>2617</v>
      </c>
      <c r="AM746" s="636" t="s">
        <v>384</v>
      </c>
      <c r="AN746" s="636" t="s">
        <v>389</v>
      </c>
      <c r="AO746" s="630" t="s">
        <v>73</v>
      </c>
      <c r="AP746" s="630" t="s">
        <v>601</v>
      </c>
      <c r="AQ746" s="630" t="s">
        <v>73</v>
      </c>
      <c r="AR746" s="630" t="s">
        <v>573</v>
      </c>
      <c r="AS746" s="636" t="s">
        <v>293</v>
      </c>
      <c r="AT746" s="630" t="s">
        <v>566</v>
      </c>
      <c r="AU746" s="630" t="s">
        <v>566</v>
      </c>
      <c r="AV746" s="630" t="s">
        <v>566</v>
      </c>
      <c r="AW746" s="630" t="s">
        <v>567</v>
      </c>
      <c r="AX746" s="630" t="s">
        <v>74</v>
      </c>
      <c r="AY746" s="630" t="s">
        <v>569</v>
      </c>
      <c r="AZ746" s="630" t="s">
        <v>570</v>
      </c>
      <c r="BA746" s="630" t="s">
        <v>571</v>
      </c>
      <c r="BB746" s="630" t="s">
        <v>572</v>
      </c>
      <c r="BC746" s="630" t="s">
        <v>51</v>
      </c>
      <c r="BD746" s="139">
        <v>43483</v>
      </c>
      <c r="BE746" s="629">
        <v>43483</v>
      </c>
      <c r="BF746" s="138"/>
    </row>
    <row r="747" spans="1:58" ht="45" customHeight="1">
      <c r="A747" s="1564">
        <v>2018</v>
      </c>
      <c r="B747" s="1541">
        <v>43374</v>
      </c>
      <c r="C747" s="1541">
        <v>43465</v>
      </c>
      <c r="D747" s="1535" t="s">
        <v>794</v>
      </c>
      <c r="E747" s="1564" t="s">
        <v>2613</v>
      </c>
      <c r="F747" s="1564" t="s">
        <v>2613</v>
      </c>
      <c r="G747" s="1470" t="s">
        <v>2873</v>
      </c>
      <c r="H747" s="1470" t="s">
        <v>249</v>
      </c>
      <c r="I747" s="1474" t="s">
        <v>599</v>
      </c>
      <c r="J747" s="1470" t="s">
        <v>2874</v>
      </c>
      <c r="K747" s="134" t="s">
        <v>2536</v>
      </c>
      <c r="L747" s="134" t="s">
        <v>2014</v>
      </c>
      <c r="M747" s="633" t="s">
        <v>2537</v>
      </c>
      <c r="N747" s="630" t="s">
        <v>1141</v>
      </c>
      <c r="O747" s="134" t="s">
        <v>2538</v>
      </c>
      <c r="P747" s="630">
        <v>127600</v>
      </c>
      <c r="Q747" s="1534" t="s">
        <v>2539</v>
      </c>
      <c r="R747" s="1534" t="s">
        <v>1709</v>
      </c>
      <c r="S747" s="1534" t="s">
        <v>2541</v>
      </c>
      <c r="T747" s="1470" t="s">
        <v>1363</v>
      </c>
      <c r="U747" s="1470" t="s">
        <v>2542</v>
      </c>
      <c r="V747" s="1470" t="s">
        <v>288</v>
      </c>
      <c r="W747" s="1536" t="s">
        <v>51</v>
      </c>
      <c r="X747" s="1470" t="s">
        <v>2873</v>
      </c>
      <c r="Y747" s="1530">
        <v>43425</v>
      </c>
      <c r="Z747" s="1527">
        <v>110000</v>
      </c>
      <c r="AA747" s="1527">
        <v>127600</v>
      </c>
      <c r="AB747" s="1527">
        <v>0</v>
      </c>
      <c r="AC747" s="1527">
        <v>127600</v>
      </c>
      <c r="AD747" s="1534" t="s">
        <v>241</v>
      </c>
      <c r="AE747" s="1534" t="s">
        <v>69</v>
      </c>
      <c r="AF747" s="1534" t="s">
        <v>70</v>
      </c>
      <c r="AG747" s="1470" t="s">
        <v>2874</v>
      </c>
      <c r="AH747" s="1527">
        <v>0</v>
      </c>
      <c r="AI747" s="1530">
        <v>43425</v>
      </c>
      <c r="AJ747" s="1530">
        <v>43465</v>
      </c>
      <c r="AK747" s="702" t="s">
        <v>2875</v>
      </c>
      <c r="AL747" s="1474" t="s">
        <v>2617</v>
      </c>
      <c r="AM747" s="1534" t="s">
        <v>384</v>
      </c>
      <c r="AN747" s="1534" t="s">
        <v>389</v>
      </c>
      <c r="AO747" s="1535" t="s">
        <v>73</v>
      </c>
      <c r="AP747" s="1535" t="s">
        <v>601</v>
      </c>
      <c r="AQ747" s="1535" t="s">
        <v>73</v>
      </c>
      <c r="AR747" s="1535" t="s">
        <v>573</v>
      </c>
      <c r="AS747" s="1534" t="s">
        <v>293</v>
      </c>
      <c r="AT747" s="1535" t="s">
        <v>566</v>
      </c>
      <c r="AU747" s="1535" t="s">
        <v>566</v>
      </c>
      <c r="AV747" s="1535" t="s">
        <v>566</v>
      </c>
      <c r="AW747" s="1535" t="s">
        <v>567</v>
      </c>
      <c r="AX747" s="1535" t="s">
        <v>74</v>
      </c>
      <c r="AY747" s="1535" t="s">
        <v>569</v>
      </c>
      <c r="AZ747" s="1535" t="s">
        <v>570</v>
      </c>
      <c r="BA747" s="1535" t="s">
        <v>571</v>
      </c>
      <c r="BB747" s="1535" t="s">
        <v>572</v>
      </c>
      <c r="BC747" s="1535" t="s">
        <v>51</v>
      </c>
      <c r="BD747" s="1541">
        <v>43483</v>
      </c>
      <c r="BE747" s="1541">
        <v>43483</v>
      </c>
      <c r="BF747" s="1564"/>
    </row>
    <row r="748" spans="1:58" ht="45" customHeight="1">
      <c r="A748" s="1566"/>
      <c r="B748" s="1542"/>
      <c r="C748" s="1542"/>
      <c r="D748" s="838"/>
      <c r="E748" s="1566"/>
      <c r="F748" s="1566"/>
      <c r="G748" s="1471"/>
      <c r="H748" s="1471"/>
      <c r="I748" s="706"/>
      <c r="J748" s="1471"/>
      <c r="K748" s="1535" t="s">
        <v>61</v>
      </c>
      <c r="L748" s="1535" t="s">
        <v>62</v>
      </c>
      <c r="M748" s="1536" t="s">
        <v>63</v>
      </c>
      <c r="N748" s="630" t="s">
        <v>2544</v>
      </c>
      <c r="O748" s="134" t="s">
        <v>2545</v>
      </c>
      <c r="P748" s="630">
        <v>160080</v>
      </c>
      <c r="Q748" s="705"/>
      <c r="R748" s="705"/>
      <c r="S748" s="705"/>
      <c r="T748" s="1471"/>
      <c r="U748" s="1471"/>
      <c r="V748" s="1471"/>
      <c r="W748" s="1537"/>
      <c r="X748" s="1471"/>
      <c r="Y748" s="1531"/>
      <c r="Z748" s="1528"/>
      <c r="AA748" s="1528"/>
      <c r="AB748" s="1528"/>
      <c r="AC748" s="1528"/>
      <c r="AD748" s="705"/>
      <c r="AE748" s="705"/>
      <c r="AF748" s="705"/>
      <c r="AG748" s="1471"/>
      <c r="AH748" s="1528"/>
      <c r="AI748" s="1531"/>
      <c r="AJ748" s="1531"/>
      <c r="AK748" s="706"/>
      <c r="AL748" s="706"/>
      <c r="AM748" s="705"/>
      <c r="AN748" s="705"/>
      <c r="AO748" s="838"/>
      <c r="AP748" s="838"/>
      <c r="AQ748" s="838"/>
      <c r="AR748" s="838"/>
      <c r="AS748" s="705"/>
      <c r="AT748" s="838"/>
      <c r="AU748" s="838"/>
      <c r="AV748" s="838"/>
      <c r="AW748" s="838"/>
      <c r="AX748" s="838"/>
      <c r="AY748" s="838"/>
      <c r="AZ748" s="838"/>
      <c r="BA748" s="838"/>
      <c r="BB748" s="838"/>
      <c r="BC748" s="838"/>
      <c r="BD748" s="1566"/>
      <c r="BE748" s="1566"/>
      <c r="BF748" s="1566"/>
    </row>
    <row r="749" spans="1:58" ht="45" customHeight="1">
      <c r="A749" s="1565"/>
      <c r="B749" s="1543"/>
      <c r="C749" s="1543"/>
      <c r="D749" s="839"/>
      <c r="E749" s="1565"/>
      <c r="F749" s="1565"/>
      <c r="G749" s="1472"/>
      <c r="H749" s="1472"/>
      <c r="I749" s="703"/>
      <c r="J749" s="1472"/>
      <c r="K749" s="839"/>
      <c r="L749" s="839"/>
      <c r="M749" s="1538"/>
      <c r="N749" s="630" t="s">
        <v>2546</v>
      </c>
      <c r="O749" s="134" t="s">
        <v>2547</v>
      </c>
      <c r="P749" s="630">
        <v>155440</v>
      </c>
      <c r="Q749" s="695"/>
      <c r="R749" s="695"/>
      <c r="S749" s="695"/>
      <c r="T749" s="1472"/>
      <c r="U749" s="1472"/>
      <c r="V749" s="1472"/>
      <c r="W749" s="1538"/>
      <c r="X749" s="1472"/>
      <c r="Y749" s="1532"/>
      <c r="Z749" s="1529"/>
      <c r="AA749" s="1529"/>
      <c r="AB749" s="1529"/>
      <c r="AC749" s="1529"/>
      <c r="AD749" s="695"/>
      <c r="AE749" s="695"/>
      <c r="AF749" s="695"/>
      <c r="AG749" s="1472"/>
      <c r="AH749" s="1529"/>
      <c r="AI749" s="1532"/>
      <c r="AJ749" s="1532"/>
      <c r="AK749" s="703"/>
      <c r="AL749" s="703"/>
      <c r="AM749" s="695"/>
      <c r="AN749" s="695"/>
      <c r="AO749" s="839"/>
      <c r="AP749" s="839"/>
      <c r="AQ749" s="839"/>
      <c r="AR749" s="839"/>
      <c r="AS749" s="695"/>
      <c r="AT749" s="839"/>
      <c r="AU749" s="839"/>
      <c r="AV749" s="839"/>
      <c r="AW749" s="839"/>
      <c r="AX749" s="839"/>
      <c r="AY749" s="839"/>
      <c r="AZ749" s="839"/>
      <c r="BA749" s="839"/>
      <c r="BB749" s="839"/>
      <c r="BC749" s="839"/>
      <c r="BD749" s="1565"/>
      <c r="BE749" s="1565"/>
      <c r="BF749" s="1565"/>
    </row>
    <row r="750" spans="1:58" ht="45" customHeight="1">
      <c r="A750" s="1564">
        <v>2018</v>
      </c>
      <c r="B750" s="1541">
        <v>43374</v>
      </c>
      <c r="C750" s="1541">
        <v>43465</v>
      </c>
      <c r="D750" s="1535" t="s">
        <v>794</v>
      </c>
      <c r="E750" s="1564" t="s">
        <v>2613</v>
      </c>
      <c r="F750" s="1564" t="s">
        <v>2613</v>
      </c>
      <c r="G750" s="1470" t="s">
        <v>2876</v>
      </c>
      <c r="H750" s="1470" t="s">
        <v>669</v>
      </c>
      <c r="I750" s="1474" t="s">
        <v>599</v>
      </c>
      <c r="J750" s="1470" t="s">
        <v>2877</v>
      </c>
      <c r="K750" s="1535" t="s">
        <v>61</v>
      </c>
      <c r="L750" s="1535" t="s">
        <v>62</v>
      </c>
      <c r="M750" s="1536" t="s">
        <v>63</v>
      </c>
      <c r="N750" s="630" t="s">
        <v>2878</v>
      </c>
      <c r="O750" s="134" t="s">
        <v>2879</v>
      </c>
      <c r="P750" s="630">
        <v>186760</v>
      </c>
      <c r="Q750" s="1534" t="s">
        <v>61</v>
      </c>
      <c r="R750" s="1534" t="s">
        <v>1579</v>
      </c>
      <c r="S750" s="1534" t="s">
        <v>1579</v>
      </c>
      <c r="T750" s="1470" t="s">
        <v>318</v>
      </c>
      <c r="U750" s="1470" t="s">
        <v>1463</v>
      </c>
      <c r="V750" s="1470" t="s">
        <v>200</v>
      </c>
      <c r="W750" s="1536" t="s">
        <v>51</v>
      </c>
      <c r="X750" s="1470" t="s">
        <v>2876</v>
      </c>
      <c r="Y750" s="1530">
        <v>43419</v>
      </c>
      <c r="Z750" s="1527">
        <v>150862.06</v>
      </c>
      <c r="AA750" s="1527">
        <v>174999.98</v>
      </c>
      <c r="AB750" s="1527">
        <v>0</v>
      </c>
      <c r="AC750" s="1527">
        <v>174999.98</v>
      </c>
      <c r="AD750" s="1534" t="s">
        <v>241</v>
      </c>
      <c r="AE750" s="1534" t="s">
        <v>69</v>
      </c>
      <c r="AF750" s="1534" t="s">
        <v>70</v>
      </c>
      <c r="AG750" s="1470" t="s">
        <v>2877</v>
      </c>
      <c r="AH750" s="1527">
        <v>0</v>
      </c>
      <c r="AI750" s="1530">
        <v>43419</v>
      </c>
      <c r="AJ750" s="1530">
        <v>43465</v>
      </c>
      <c r="AK750" s="702" t="s">
        <v>2880</v>
      </c>
      <c r="AL750" s="1474" t="s">
        <v>2617</v>
      </c>
      <c r="AM750" s="1534" t="s">
        <v>2788</v>
      </c>
      <c r="AN750" s="1534" t="s">
        <v>2881</v>
      </c>
      <c r="AO750" s="1535" t="s">
        <v>73</v>
      </c>
      <c r="AP750" s="1535" t="s">
        <v>601</v>
      </c>
      <c r="AQ750" s="1535" t="s">
        <v>73</v>
      </c>
      <c r="AR750" s="1535" t="s">
        <v>573</v>
      </c>
      <c r="AS750" s="1534" t="s">
        <v>293</v>
      </c>
      <c r="AT750" s="1535" t="s">
        <v>566</v>
      </c>
      <c r="AU750" s="1535" t="s">
        <v>566</v>
      </c>
      <c r="AV750" s="1535" t="s">
        <v>566</v>
      </c>
      <c r="AW750" s="1535" t="s">
        <v>567</v>
      </c>
      <c r="AX750" s="1535" t="s">
        <v>74</v>
      </c>
      <c r="AY750" s="1535" t="s">
        <v>569</v>
      </c>
      <c r="AZ750" s="1535" t="s">
        <v>570</v>
      </c>
      <c r="BA750" s="1535" t="s">
        <v>571</v>
      </c>
      <c r="BB750" s="1535" t="s">
        <v>572</v>
      </c>
      <c r="BC750" s="1535" t="s">
        <v>51</v>
      </c>
      <c r="BD750" s="1541">
        <v>43483</v>
      </c>
      <c r="BE750" s="1541">
        <v>43483</v>
      </c>
      <c r="BF750" s="1564"/>
    </row>
    <row r="751" spans="1:58" ht="45" customHeight="1">
      <c r="A751" s="1566"/>
      <c r="B751" s="1542"/>
      <c r="C751" s="1542"/>
      <c r="D751" s="838"/>
      <c r="E751" s="1566"/>
      <c r="F751" s="1566"/>
      <c r="G751" s="1471"/>
      <c r="H751" s="1471"/>
      <c r="I751" s="706"/>
      <c r="J751" s="1471"/>
      <c r="K751" s="838"/>
      <c r="L751" s="838"/>
      <c r="M751" s="1537"/>
      <c r="N751" s="630" t="s">
        <v>2882</v>
      </c>
      <c r="O751" s="134" t="s">
        <v>2602</v>
      </c>
      <c r="P751" s="630">
        <v>174999.98</v>
      </c>
      <c r="Q751" s="705"/>
      <c r="R751" s="705"/>
      <c r="S751" s="705"/>
      <c r="T751" s="1471"/>
      <c r="U751" s="1471"/>
      <c r="V751" s="1471"/>
      <c r="W751" s="1537"/>
      <c r="X751" s="1471"/>
      <c r="Y751" s="1531"/>
      <c r="Z751" s="1528"/>
      <c r="AA751" s="1528"/>
      <c r="AB751" s="1528"/>
      <c r="AC751" s="1528"/>
      <c r="AD751" s="705"/>
      <c r="AE751" s="705"/>
      <c r="AF751" s="705"/>
      <c r="AG751" s="1471"/>
      <c r="AH751" s="1528"/>
      <c r="AI751" s="1531"/>
      <c r="AJ751" s="1531"/>
      <c r="AK751" s="706"/>
      <c r="AL751" s="706"/>
      <c r="AM751" s="705"/>
      <c r="AN751" s="705"/>
      <c r="AO751" s="838"/>
      <c r="AP751" s="838"/>
      <c r="AQ751" s="838"/>
      <c r="AR751" s="838"/>
      <c r="AS751" s="705"/>
      <c r="AT751" s="838"/>
      <c r="AU751" s="838"/>
      <c r="AV751" s="838"/>
      <c r="AW751" s="838"/>
      <c r="AX751" s="838"/>
      <c r="AY751" s="838"/>
      <c r="AZ751" s="838"/>
      <c r="BA751" s="838"/>
      <c r="BB751" s="838"/>
      <c r="BC751" s="838"/>
      <c r="BD751" s="1566"/>
      <c r="BE751" s="1566"/>
      <c r="BF751" s="1566"/>
    </row>
    <row r="752" spans="1:58" ht="45" customHeight="1">
      <c r="A752" s="1565"/>
      <c r="B752" s="1543"/>
      <c r="C752" s="1543"/>
      <c r="D752" s="839"/>
      <c r="E752" s="1565"/>
      <c r="F752" s="1565"/>
      <c r="G752" s="1472"/>
      <c r="H752" s="1472"/>
      <c r="I752" s="703"/>
      <c r="J752" s="1472"/>
      <c r="K752" s="839"/>
      <c r="L752" s="839"/>
      <c r="M752" s="1538"/>
      <c r="N752" s="630" t="s">
        <v>2883</v>
      </c>
      <c r="O752" s="134" t="s">
        <v>2884</v>
      </c>
      <c r="P752" s="630">
        <v>190472</v>
      </c>
      <c r="Q752" s="695"/>
      <c r="R752" s="695"/>
      <c r="S752" s="695"/>
      <c r="T752" s="1472"/>
      <c r="U752" s="1472"/>
      <c r="V752" s="1472"/>
      <c r="W752" s="1538"/>
      <c r="X752" s="1472"/>
      <c r="Y752" s="1532"/>
      <c r="Z752" s="1529"/>
      <c r="AA752" s="1529"/>
      <c r="AB752" s="1529"/>
      <c r="AC752" s="1529"/>
      <c r="AD752" s="695"/>
      <c r="AE752" s="695"/>
      <c r="AF752" s="695"/>
      <c r="AG752" s="1472"/>
      <c r="AH752" s="1529"/>
      <c r="AI752" s="1532"/>
      <c r="AJ752" s="1532"/>
      <c r="AK752" s="703"/>
      <c r="AL752" s="703"/>
      <c r="AM752" s="695"/>
      <c r="AN752" s="695"/>
      <c r="AO752" s="839"/>
      <c r="AP752" s="839"/>
      <c r="AQ752" s="839"/>
      <c r="AR752" s="839"/>
      <c r="AS752" s="695"/>
      <c r="AT752" s="839"/>
      <c r="AU752" s="839"/>
      <c r="AV752" s="839"/>
      <c r="AW752" s="839"/>
      <c r="AX752" s="839"/>
      <c r="AY752" s="839"/>
      <c r="AZ752" s="839"/>
      <c r="BA752" s="839"/>
      <c r="BB752" s="839"/>
      <c r="BC752" s="839"/>
      <c r="BD752" s="1565"/>
      <c r="BE752" s="1565"/>
      <c r="BF752" s="1565"/>
    </row>
    <row r="753" spans="1:58" ht="45" customHeight="1">
      <c r="A753" s="1564">
        <v>2018</v>
      </c>
      <c r="B753" s="1541">
        <v>43374</v>
      </c>
      <c r="C753" s="1541">
        <v>43465</v>
      </c>
      <c r="D753" s="1535" t="s">
        <v>794</v>
      </c>
      <c r="E753" s="1564" t="s">
        <v>160</v>
      </c>
      <c r="F753" s="1564" t="s">
        <v>160</v>
      </c>
      <c r="G753" s="1470" t="s">
        <v>2885</v>
      </c>
      <c r="H753" s="1470" t="s">
        <v>249</v>
      </c>
      <c r="I753" s="1474" t="s">
        <v>599</v>
      </c>
      <c r="J753" s="1470" t="s">
        <v>2886</v>
      </c>
      <c r="K753" s="1535" t="s">
        <v>61</v>
      </c>
      <c r="L753" s="1535" t="s">
        <v>62</v>
      </c>
      <c r="M753" s="1536" t="s">
        <v>63</v>
      </c>
      <c r="N753" s="630" t="s">
        <v>2025</v>
      </c>
      <c r="O753" s="134" t="s">
        <v>2670</v>
      </c>
      <c r="P753" s="630">
        <v>518848.28</v>
      </c>
      <c r="Q753" s="1534" t="s">
        <v>61</v>
      </c>
      <c r="R753" s="1534" t="s">
        <v>1579</v>
      </c>
      <c r="S753" s="1534" t="s">
        <v>1579</v>
      </c>
      <c r="T753" s="1470" t="s">
        <v>2887</v>
      </c>
      <c r="U753" s="1470" t="s">
        <v>2888</v>
      </c>
      <c r="V753" s="1470" t="s">
        <v>132</v>
      </c>
      <c r="W753" s="1536" t="s">
        <v>51</v>
      </c>
      <c r="X753" s="1470" t="s">
        <v>2885</v>
      </c>
      <c r="Y753" s="1530">
        <v>43425</v>
      </c>
      <c r="Z753" s="1527">
        <v>344794.74</v>
      </c>
      <c r="AA753" s="1527">
        <v>399961.9</v>
      </c>
      <c r="AB753" s="1527">
        <v>0</v>
      </c>
      <c r="AC753" s="1527">
        <v>399961.9</v>
      </c>
      <c r="AD753" s="1534" t="s">
        <v>241</v>
      </c>
      <c r="AE753" s="1534" t="s">
        <v>69</v>
      </c>
      <c r="AF753" s="1534" t="s">
        <v>70</v>
      </c>
      <c r="AG753" s="1470" t="s">
        <v>2886</v>
      </c>
      <c r="AH753" s="1527">
        <v>0</v>
      </c>
      <c r="AI753" s="1530">
        <v>43425</v>
      </c>
      <c r="AJ753" s="1530">
        <v>43465</v>
      </c>
      <c r="AK753" s="702" t="s">
        <v>2889</v>
      </c>
      <c r="AL753" s="1474" t="s">
        <v>2617</v>
      </c>
      <c r="AM753" s="1534" t="s">
        <v>384</v>
      </c>
      <c r="AN753" s="1534" t="s">
        <v>389</v>
      </c>
      <c r="AO753" s="1535" t="s">
        <v>73</v>
      </c>
      <c r="AP753" s="1535" t="s">
        <v>601</v>
      </c>
      <c r="AQ753" s="1535" t="s">
        <v>73</v>
      </c>
      <c r="AR753" s="1535" t="s">
        <v>573</v>
      </c>
      <c r="AS753" s="1534" t="s">
        <v>293</v>
      </c>
      <c r="AT753" s="1535" t="s">
        <v>566</v>
      </c>
      <c r="AU753" s="1535" t="s">
        <v>566</v>
      </c>
      <c r="AV753" s="1535" t="s">
        <v>566</v>
      </c>
      <c r="AW753" s="1535" t="s">
        <v>567</v>
      </c>
      <c r="AX753" s="1535" t="s">
        <v>74</v>
      </c>
      <c r="AY753" s="1535" t="s">
        <v>569</v>
      </c>
      <c r="AZ753" s="1535" t="s">
        <v>570</v>
      </c>
      <c r="BA753" s="1535" t="s">
        <v>571</v>
      </c>
      <c r="BB753" s="1535" t="s">
        <v>572</v>
      </c>
      <c r="BC753" s="1535" t="s">
        <v>51</v>
      </c>
      <c r="BD753" s="1541">
        <v>43483</v>
      </c>
      <c r="BE753" s="1541">
        <v>43483</v>
      </c>
      <c r="BF753" s="1564"/>
    </row>
    <row r="754" spans="1:58" ht="45" customHeight="1">
      <c r="A754" s="1565"/>
      <c r="B754" s="1543"/>
      <c r="C754" s="1543"/>
      <c r="D754" s="839"/>
      <c r="E754" s="1565"/>
      <c r="F754" s="1565"/>
      <c r="G754" s="1472"/>
      <c r="H754" s="1472"/>
      <c r="I754" s="703"/>
      <c r="J754" s="1472"/>
      <c r="K754" s="839"/>
      <c r="L754" s="839"/>
      <c r="M754" s="1538"/>
      <c r="N754" s="630" t="s">
        <v>2026</v>
      </c>
      <c r="O754" s="134" t="s">
        <v>2890</v>
      </c>
      <c r="P754" s="630">
        <v>399961.9</v>
      </c>
      <c r="Q754" s="695"/>
      <c r="R754" s="695"/>
      <c r="S754" s="695"/>
      <c r="T754" s="1472"/>
      <c r="U754" s="1472"/>
      <c r="V754" s="1472"/>
      <c r="W754" s="1538"/>
      <c r="X754" s="1472"/>
      <c r="Y754" s="1532"/>
      <c r="Z754" s="1529"/>
      <c r="AA754" s="1529"/>
      <c r="AB754" s="1529"/>
      <c r="AC754" s="1529"/>
      <c r="AD754" s="695"/>
      <c r="AE754" s="695"/>
      <c r="AF754" s="695"/>
      <c r="AG754" s="1472"/>
      <c r="AH754" s="1529"/>
      <c r="AI754" s="1532"/>
      <c r="AJ754" s="1532"/>
      <c r="AK754" s="703"/>
      <c r="AL754" s="703"/>
      <c r="AM754" s="695"/>
      <c r="AN754" s="695"/>
      <c r="AO754" s="839"/>
      <c r="AP754" s="839"/>
      <c r="AQ754" s="839"/>
      <c r="AR754" s="839"/>
      <c r="AS754" s="695"/>
      <c r="AT754" s="839"/>
      <c r="AU754" s="839"/>
      <c r="AV754" s="839"/>
      <c r="AW754" s="839"/>
      <c r="AX754" s="839"/>
      <c r="AY754" s="839"/>
      <c r="AZ754" s="839"/>
      <c r="BA754" s="839"/>
      <c r="BB754" s="839"/>
      <c r="BC754" s="839"/>
      <c r="BD754" s="1565"/>
      <c r="BE754" s="1565"/>
      <c r="BF754" s="1565"/>
    </row>
    <row r="755" spans="1:58" ht="45" customHeight="1">
      <c r="A755" s="1564">
        <v>2018</v>
      </c>
      <c r="B755" s="1541">
        <v>43374</v>
      </c>
      <c r="C755" s="1541">
        <v>43465</v>
      </c>
      <c r="D755" s="1535" t="s">
        <v>794</v>
      </c>
      <c r="E755" s="1564" t="s">
        <v>2613</v>
      </c>
      <c r="F755" s="1564" t="s">
        <v>2613</v>
      </c>
      <c r="G755" s="1470" t="s">
        <v>2891</v>
      </c>
      <c r="H755" s="1470" t="s">
        <v>393</v>
      </c>
      <c r="I755" s="1474" t="s">
        <v>599</v>
      </c>
      <c r="J755" s="1470" t="s">
        <v>2633</v>
      </c>
      <c r="K755" s="1535" t="s">
        <v>61</v>
      </c>
      <c r="L755" s="1535" t="s">
        <v>62</v>
      </c>
      <c r="M755" s="1536" t="s">
        <v>63</v>
      </c>
      <c r="N755" s="630" t="s">
        <v>413</v>
      </c>
      <c r="O755" s="134" t="s">
        <v>2028</v>
      </c>
      <c r="P755" s="630">
        <v>133574</v>
      </c>
      <c r="Q755" s="1534" t="s">
        <v>61</v>
      </c>
      <c r="R755" s="1534" t="s">
        <v>1579</v>
      </c>
      <c r="S755" s="1534" t="s">
        <v>1579</v>
      </c>
      <c r="T755" s="1470" t="s">
        <v>235</v>
      </c>
      <c r="U755" s="1470" t="s">
        <v>1518</v>
      </c>
      <c r="V755" s="1470" t="s">
        <v>171</v>
      </c>
      <c r="W755" s="1536" t="s">
        <v>51</v>
      </c>
      <c r="X755" s="1470" t="s">
        <v>2891</v>
      </c>
      <c r="Y755" s="1530">
        <v>43418</v>
      </c>
      <c r="Z755" s="1527">
        <v>115150</v>
      </c>
      <c r="AA755" s="1527">
        <v>133574</v>
      </c>
      <c r="AB755" s="1527">
        <v>0</v>
      </c>
      <c r="AC755" s="1527">
        <v>133574</v>
      </c>
      <c r="AD755" s="1534" t="s">
        <v>241</v>
      </c>
      <c r="AE755" s="1534" t="s">
        <v>69</v>
      </c>
      <c r="AF755" s="1534" t="s">
        <v>70</v>
      </c>
      <c r="AG755" s="1470" t="s">
        <v>2633</v>
      </c>
      <c r="AH755" s="1534">
        <v>17272.5</v>
      </c>
      <c r="AI755" s="1530">
        <v>43418</v>
      </c>
      <c r="AJ755" s="1530">
        <v>43465</v>
      </c>
      <c r="AK755" s="702" t="s">
        <v>2892</v>
      </c>
      <c r="AL755" s="1474" t="s">
        <v>2617</v>
      </c>
      <c r="AM755" s="1534" t="s">
        <v>384</v>
      </c>
      <c r="AN755" s="1534" t="s">
        <v>389</v>
      </c>
      <c r="AO755" s="1535" t="s">
        <v>73</v>
      </c>
      <c r="AP755" s="1535" t="s">
        <v>601</v>
      </c>
      <c r="AQ755" s="1535" t="s">
        <v>73</v>
      </c>
      <c r="AR755" s="1535" t="s">
        <v>573</v>
      </c>
      <c r="AS755" s="1534" t="s">
        <v>293</v>
      </c>
      <c r="AT755" s="1535" t="s">
        <v>566</v>
      </c>
      <c r="AU755" s="1535" t="s">
        <v>566</v>
      </c>
      <c r="AV755" s="1535" t="s">
        <v>566</v>
      </c>
      <c r="AW755" s="1535" t="s">
        <v>567</v>
      </c>
      <c r="AX755" s="1535" t="s">
        <v>74</v>
      </c>
      <c r="AY755" s="1535" t="s">
        <v>569</v>
      </c>
      <c r="AZ755" s="1535" t="s">
        <v>570</v>
      </c>
      <c r="BA755" s="1535" t="s">
        <v>571</v>
      </c>
      <c r="BB755" s="1535" t="s">
        <v>572</v>
      </c>
      <c r="BC755" s="1535" t="s">
        <v>51</v>
      </c>
      <c r="BD755" s="1541">
        <v>43483</v>
      </c>
      <c r="BE755" s="1541">
        <v>43483</v>
      </c>
      <c r="BF755" s="1564"/>
    </row>
    <row r="756" spans="1:58" ht="45" customHeight="1">
      <c r="A756" s="1566"/>
      <c r="B756" s="1542"/>
      <c r="C756" s="1542"/>
      <c r="D756" s="838"/>
      <c r="E756" s="1566"/>
      <c r="F756" s="1566"/>
      <c r="G756" s="1471"/>
      <c r="H756" s="1471"/>
      <c r="I756" s="706"/>
      <c r="J756" s="1471"/>
      <c r="K756" s="838"/>
      <c r="L756" s="838"/>
      <c r="M756" s="1537"/>
      <c r="N756" s="630" t="s">
        <v>398</v>
      </c>
      <c r="O756" s="134" t="s">
        <v>2012</v>
      </c>
      <c r="P756" s="630">
        <v>145054.51999999999</v>
      </c>
      <c r="Q756" s="705"/>
      <c r="R756" s="705"/>
      <c r="S756" s="705"/>
      <c r="T756" s="1471"/>
      <c r="U756" s="1471"/>
      <c r="V756" s="1471"/>
      <c r="W756" s="1537"/>
      <c r="X756" s="1471"/>
      <c r="Y756" s="1531"/>
      <c r="Z756" s="1528"/>
      <c r="AA756" s="1528"/>
      <c r="AB756" s="1528"/>
      <c r="AC756" s="1528"/>
      <c r="AD756" s="705"/>
      <c r="AE756" s="705"/>
      <c r="AF756" s="705"/>
      <c r="AG756" s="1471"/>
      <c r="AH756" s="705"/>
      <c r="AI756" s="1531"/>
      <c r="AJ756" s="1531"/>
      <c r="AK756" s="706"/>
      <c r="AL756" s="706"/>
      <c r="AM756" s="705"/>
      <c r="AN756" s="705"/>
      <c r="AO756" s="838"/>
      <c r="AP756" s="838"/>
      <c r="AQ756" s="838"/>
      <c r="AR756" s="838"/>
      <c r="AS756" s="705"/>
      <c r="AT756" s="838"/>
      <c r="AU756" s="838"/>
      <c r="AV756" s="838"/>
      <c r="AW756" s="838"/>
      <c r="AX756" s="838"/>
      <c r="AY756" s="838"/>
      <c r="AZ756" s="838"/>
      <c r="BA756" s="838"/>
      <c r="BB756" s="838"/>
      <c r="BC756" s="838"/>
      <c r="BD756" s="1566"/>
      <c r="BE756" s="1566"/>
      <c r="BF756" s="1566"/>
    </row>
    <row r="757" spans="1:58" ht="45" customHeight="1">
      <c r="A757" s="1565"/>
      <c r="B757" s="1543"/>
      <c r="C757" s="1543"/>
      <c r="D757" s="839"/>
      <c r="E757" s="1565"/>
      <c r="F757" s="1565"/>
      <c r="G757" s="1472"/>
      <c r="H757" s="1472"/>
      <c r="I757" s="703"/>
      <c r="J757" s="1472"/>
      <c r="K757" s="839"/>
      <c r="L757" s="839"/>
      <c r="M757" s="1538"/>
      <c r="N757" s="630" t="s">
        <v>411</v>
      </c>
      <c r="O757" s="134" t="s">
        <v>1947</v>
      </c>
      <c r="P757" s="630">
        <v>147088</v>
      </c>
      <c r="Q757" s="695"/>
      <c r="R757" s="695"/>
      <c r="S757" s="695"/>
      <c r="T757" s="1472"/>
      <c r="U757" s="1472"/>
      <c r="V757" s="1472"/>
      <c r="W757" s="1538"/>
      <c r="X757" s="1472"/>
      <c r="Y757" s="1532"/>
      <c r="Z757" s="1529"/>
      <c r="AA757" s="1529"/>
      <c r="AB757" s="1529"/>
      <c r="AC757" s="1529"/>
      <c r="AD757" s="695"/>
      <c r="AE757" s="695"/>
      <c r="AF757" s="695"/>
      <c r="AG757" s="1472"/>
      <c r="AH757" s="695"/>
      <c r="AI757" s="1532"/>
      <c r="AJ757" s="1532"/>
      <c r="AK757" s="703"/>
      <c r="AL757" s="703"/>
      <c r="AM757" s="695"/>
      <c r="AN757" s="695"/>
      <c r="AO757" s="839"/>
      <c r="AP757" s="839"/>
      <c r="AQ757" s="839"/>
      <c r="AR757" s="839"/>
      <c r="AS757" s="695"/>
      <c r="AT757" s="839"/>
      <c r="AU757" s="839"/>
      <c r="AV757" s="839"/>
      <c r="AW757" s="839"/>
      <c r="AX757" s="839"/>
      <c r="AY757" s="839"/>
      <c r="AZ757" s="839"/>
      <c r="BA757" s="839"/>
      <c r="BB757" s="839"/>
      <c r="BC757" s="839"/>
      <c r="BD757" s="1565"/>
      <c r="BE757" s="1565"/>
      <c r="BF757" s="1565"/>
    </row>
    <row r="758" spans="1:58" ht="45" customHeight="1">
      <c r="A758" s="1564">
        <v>2018</v>
      </c>
      <c r="B758" s="1541">
        <v>43374</v>
      </c>
      <c r="C758" s="1541">
        <v>43465</v>
      </c>
      <c r="D758" s="1535" t="s">
        <v>794</v>
      </c>
      <c r="E758" s="1564" t="s">
        <v>2613</v>
      </c>
      <c r="F758" s="1564" t="s">
        <v>2613</v>
      </c>
      <c r="G758" s="1470" t="s">
        <v>2893</v>
      </c>
      <c r="H758" s="1470" t="s">
        <v>393</v>
      </c>
      <c r="I758" s="1474" t="s">
        <v>599</v>
      </c>
      <c r="J758" s="1470" t="s">
        <v>2633</v>
      </c>
      <c r="K758" s="1535" t="s">
        <v>61</v>
      </c>
      <c r="L758" s="1535" t="s">
        <v>62</v>
      </c>
      <c r="M758" s="1536" t="s">
        <v>63</v>
      </c>
      <c r="N758" s="630" t="s">
        <v>414</v>
      </c>
      <c r="O758" s="134" t="s">
        <v>1317</v>
      </c>
      <c r="P758" s="630">
        <v>196272</v>
      </c>
      <c r="Q758" s="1534" t="s">
        <v>61</v>
      </c>
      <c r="R758" s="1534" t="s">
        <v>1579</v>
      </c>
      <c r="S758" s="1534" t="s">
        <v>1579</v>
      </c>
      <c r="T758" s="1470" t="s">
        <v>229</v>
      </c>
      <c r="U758" s="1470" t="s">
        <v>1641</v>
      </c>
      <c r="V758" s="1470" t="s">
        <v>171</v>
      </c>
      <c r="W758" s="1536" t="s">
        <v>51</v>
      </c>
      <c r="X758" s="1470" t="s">
        <v>2893</v>
      </c>
      <c r="Y758" s="1530">
        <v>43418</v>
      </c>
      <c r="Z758" s="1527">
        <v>169200</v>
      </c>
      <c r="AA758" s="1527">
        <v>196272</v>
      </c>
      <c r="AB758" s="1527">
        <v>0</v>
      </c>
      <c r="AC758" s="1527">
        <v>196272</v>
      </c>
      <c r="AD758" s="1534" t="s">
        <v>241</v>
      </c>
      <c r="AE758" s="1534" t="s">
        <v>69</v>
      </c>
      <c r="AF758" s="1534" t="s">
        <v>70</v>
      </c>
      <c r="AG758" s="1470" t="s">
        <v>2633</v>
      </c>
      <c r="AH758" s="1534">
        <v>25380</v>
      </c>
      <c r="AI758" s="1530">
        <v>43418</v>
      </c>
      <c r="AJ758" s="1530">
        <v>43465</v>
      </c>
      <c r="AK758" s="702" t="s">
        <v>2894</v>
      </c>
      <c r="AL758" s="1474" t="s">
        <v>2617</v>
      </c>
      <c r="AM758" s="1534" t="s">
        <v>384</v>
      </c>
      <c r="AN758" s="1534" t="s">
        <v>389</v>
      </c>
      <c r="AO758" s="1535" t="s">
        <v>73</v>
      </c>
      <c r="AP758" s="1535" t="s">
        <v>601</v>
      </c>
      <c r="AQ758" s="1535" t="s">
        <v>73</v>
      </c>
      <c r="AR758" s="1535" t="s">
        <v>573</v>
      </c>
      <c r="AS758" s="1534" t="s">
        <v>293</v>
      </c>
      <c r="AT758" s="1535" t="s">
        <v>566</v>
      </c>
      <c r="AU758" s="1535" t="s">
        <v>566</v>
      </c>
      <c r="AV758" s="1535" t="s">
        <v>566</v>
      </c>
      <c r="AW758" s="1535" t="s">
        <v>567</v>
      </c>
      <c r="AX758" s="1535" t="s">
        <v>74</v>
      </c>
      <c r="AY758" s="1535" t="s">
        <v>569</v>
      </c>
      <c r="AZ758" s="1535" t="s">
        <v>570</v>
      </c>
      <c r="BA758" s="1535" t="s">
        <v>571</v>
      </c>
      <c r="BB758" s="1535" t="s">
        <v>572</v>
      </c>
      <c r="BC758" s="1535" t="s">
        <v>51</v>
      </c>
      <c r="BD758" s="1541">
        <v>43483</v>
      </c>
      <c r="BE758" s="1541">
        <v>43483</v>
      </c>
      <c r="BF758" s="1564"/>
    </row>
    <row r="759" spans="1:58" ht="45" customHeight="1">
      <c r="A759" s="1566"/>
      <c r="B759" s="1542"/>
      <c r="C759" s="1542"/>
      <c r="D759" s="838"/>
      <c r="E759" s="1566"/>
      <c r="F759" s="1566"/>
      <c r="G759" s="1471"/>
      <c r="H759" s="1471"/>
      <c r="I759" s="706"/>
      <c r="J759" s="1471"/>
      <c r="K759" s="838"/>
      <c r="L759" s="838"/>
      <c r="M759" s="1537"/>
      <c r="N759" s="630" t="s">
        <v>2895</v>
      </c>
      <c r="O759" s="134" t="s">
        <v>2040</v>
      </c>
      <c r="P759" s="630">
        <v>217964</v>
      </c>
      <c r="Q759" s="705"/>
      <c r="R759" s="705"/>
      <c r="S759" s="705"/>
      <c r="T759" s="1471"/>
      <c r="U759" s="1471"/>
      <c r="V759" s="1471"/>
      <c r="W759" s="1537"/>
      <c r="X759" s="1471"/>
      <c r="Y759" s="1531"/>
      <c r="Z759" s="1528"/>
      <c r="AA759" s="1528"/>
      <c r="AB759" s="1528"/>
      <c r="AC759" s="1528"/>
      <c r="AD759" s="705"/>
      <c r="AE759" s="705"/>
      <c r="AF759" s="705"/>
      <c r="AG759" s="1471"/>
      <c r="AH759" s="705"/>
      <c r="AI759" s="1531"/>
      <c r="AJ759" s="1531"/>
      <c r="AK759" s="706"/>
      <c r="AL759" s="706"/>
      <c r="AM759" s="705"/>
      <c r="AN759" s="705"/>
      <c r="AO759" s="838"/>
      <c r="AP759" s="838"/>
      <c r="AQ759" s="838"/>
      <c r="AR759" s="838"/>
      <c r="AS759" s="705"/>
      <c r="AT759" s="838"/>
      <c r="AU759" s="838"/>
      <c r="AV759" s="838"/>
      <c r="AW759" s="838"/>
      <c r="AX759" s="838"/>
      <c r="AY759" s="838"/>
      <c r="AZ759" s="838"/>
      <c r="BA759" s="838"/>
      <c r="BB759" s="838"/>
      <c r="BC759" s="838"/>
      <c r="BD759" s="1566"/>
      <c r="BE759" s="1566"/>
      <c r="BF759" s="1566"/>
    </row>
    <row r="760" spans="1:58" ht="45" customHeight="1">
      <c r="A760" s="1565"/>
      <c r="B760" s="1543"/>
      <c r="C760" s="1543"/>
      <c r="D760" s="839"/>
      <c r="E760" s="1565"/>
      <c r="F760" s="1565"/>
      <c r="G760" s="1472"/>
      <c r="H760" s="1472"/>
      <c r="I760" s="703"/>
      <c r="J760" s="1472"/>
      <c r="K760" s="839"/>
      <c r="L760" s="839"/>
      <c r="M760" s="1538"/>
      <c r="N760" s="630" t="s">
        <v>2401</v>
      </c>
      <c r="O760" s="134" t="s">
        <v>2018</v>
      </c>
      <c r="P760" s="630">
        <v>215528</v>
      </c>
      <c r="Q760" s="695"/>
      <c r="R760" s="695"/>
      <c r="S760" s="695"/>
      <c r="T760" s="1472"/>
      <c r="U760" s="1472"/>
      <c r="V760" s="1472"/>
      <c r="W760" s="1538"/>
      <c r="X760" s="1472"/>
      <c r="Y760" s="1532"/>
      <c r="Z760" s="1529"/>
      <c r="AA760" s="1529"/>
      <c r="AB760" s="1529"/>
      <c r="AC760" s="1529"/>
      <c r="AD760" s="695"/>
      <c r="AE760" s="695"/>
      <c r="AF760" s="695"/>
      <c r="AG760" s="1472"/>
      <c r="AH760" s="695"/>
      <c r="AI760" s="1532"/>
      <c r="AJ760" s="1532"/>
      <c r="AK760" s="703"/>
      <c r="AL760" s="703"/>
      <c r="AM760" s="695"/>
      <c r="AN760" s="695"/>
      <c r="AO760" s="839"/>
      <c r="AP760" s="839"/>
      <c r="AQ760" s="839"/>
      <c r="AR760" s="839"/>
      <c r="AS760" s="695"/>
      <c r="AT760" s="839"/>
      <c r="AU760" s="839"/>
      <c r="AV760" s="839"/>
      <c r="AW760" s="839"/>
      <c r="AX760" s="839"/>
      <c r="AY760" s="839"/>
      <c r="AZ760" s="839"/>
      <c r="BA760" s="839"/>
      <c r="BB760" s="839"/>
      <c r="BC760" s="839"/>
      <c r="BD760" s="1565"/>
      <c r="BE760" s="1565"/>
      <c r="BF760" s="1565"/>
    </row>
    <row r="761" spans="1:58" ht="45" customHeight="1">
      <c r="A761" s="1564">
        <v>2018</v>
      </c>
      <c r="B761" s="1541">
        <v>43374</v>
      </c>
      <c r="C761" s="1541">
        <v>43465</v>
      </c>
      <c r="D761" s="1535" t="s">
        <v>794</v>
      </c>
      <c r="E761" s="1564" t="s">
        <v>2613</v>
      </c>
      <c r="F761" s="1564" t="s">
        <v>2613</v>
      </c>
      <c r="G761" s="1470" t="s">
        <v>2896</v>
      </c>
      <c r="H761" s="1470" t="s">
        <v>393</v>
      </c>
      <c r="I761" s="1474" t="s">
        <v>599</v>
      </c>
      <c r="J761" s="1470" t="s">
        <v>2633</v>
      </c>
      <c r="K761" s="1535" t="s">
        <v>61</v>
      </c>
      <c r="L761" s="1535" t="s">
        <v>62</v>
      </c>
      <c r="M761" s="1536" t="s">
        <v>63</v>
      </c>
      <c r="N761" s="630" t="s">
        <v>2895</v>
      </c>
      <c r="O761" s="134" t="s">
        <v>2040</v>
      </c>
      <c r="P761" s="630">
        <v>95109.56</v>
      </c>
      <c r="Q761" s="1534" t="s">
        <v>61</v>
      </c>
      <c r="R761" s="1534" t="s">
        <v>1579</v>
      </c>
      <c r="S761" s="1534" t="s">
        <v>1579</v>
      </c>
      <c r="T761" s="1470" t="s">
        <v>140</v>
      </c>
      <c r="U761" s="1470" t="s">
        <v>1681</v>
      </c>
      <c r="V761" s="1470" t="s">
        <v>171</v>
      </c>
      <c r="W761" s="1536" t="s">
        <v>51</v>
      </c>
      <c r="X761" s="1470" t="s">
        <v>2896</v>
      </c>
      <c r="Y761" s="1530">
        <v>43418</v>
      </c>
      <c r="Z761" s="1527">
        <v>81991</v>
      </c>
      <c r="AA761" s="1527">
        <v>95109.56</v>
      </c>
      <c r="AB761" s="1527">
        <v>0</v>
      </c>
      <c r="AC761" s="1527">
        <v>95109.56</v>
      </c>
      <c r="AD761" s="1534" t="s">
        <v>241</v>
      </c>
      <c r="AE761" s="1534" t="s">
        <v>69</v>
      </c>
      <c r="AF761" s="1534" t="s">
        <v>70</v>
      </c>
      <c r="AG761" s="1470" t="s">
        <v>2633</v>
      </c>
      <c r="AH761" s="1534">
        <v>12298.65</v>
      </c>
      <c r="AI761" s="1530">
        <v>43418</v>
      </c>
      <c r="AJ761" s="1530">
        <v>43465</v>
      </c>
      <c r="AK761" s="702" t="s">
        <v>2897</v>
      </c>
      <c r="AL761" s="1474" t="s">
        <v>2617</v>
      </c>
      <c r="AM761" s="1534" t="s">
        <v>384</v>
      </c>
      <c r="AN761" s="1534" t="s">
        <v>389</v>
      </c>
      <c r="AO761" s="1535" t="s">
        <v>73</v>
      </c>
      <c r="AP761" s="1535" t="s">
        <v>601</v>
      </c>
      <c r="AQ761" s="1535" t="s">
        <v>73</v>
      </c>
      <c r="AR761" s="1535" t="s">
        <v>573</v>
      </c>
      <c r="AS761" s="1534" t="s">
        <v>293</v>
      </c>
      <c r="AT761" s="1535" t="s">
        <v>566</v>
      </c>
      <c r="AU761" s="1535" t="s">
        <v>566</v>
      </c>
      <c r="AV761" s="1535" t="s">
        <v>566</v>
      </c>
      <c r="AW761" s="1535" t="s">
        <v>567</v>
      </c>
      <c r="AX761" s="1535" t="s">
        <v>74</v>
      </c>
      <c r="AY761" s="1535" t="s">
        <v>569</v>
      </c>
      <c r="AZ761" s="1535" t="s">
        <v>570</v>
      </c>
      <c r="BA761" s="1535" t="s">
        <v>571</v>
      </c>
      <c r="BB761" s="1535" t="s">
        <v>572</v>
      </c>
      <c r="BC761" s="1535" t="s">
        <v>51</v>
      </c>
      <c r="BD761" s="1541">
        <v>43483</v>
      </c>
      <c r="BE761" s="1541">
        <v>43483</v>
      </c>
      <c r="BF761" s="1564"/>
    </row>
    <row r="762" spans="1:58" ht="45" customHeight="1">
      <c r="A762" s="1566"/>
      <c r="B762" s="1542"/>
      <c r="C762" s="1542"/>
      <c r="D762" s="838"/>
      <c r="E762" s="1566"/>
      <c r="F762" s="1566"/>
      <c r="G762" s="1471"/>
      <c r="H762" s="1471"/>
      <c r="I762" s="706"/>
      <c r="J762" s="1471"/>
      <c r="K762" s="838"/>
      <c r="L762" s="838"/>
      <c r="M762" s="1537"/>
      <c r="N762" s="630" t="s">
        <v>413</v>
      </c>
      <c r="O762" s="134" t="s">
        <v>2028</v>
      </c>
      <c r="P762" s="630">
        <v>107810.4</v>
      </c>
      <c r="Q762" s="705"/>
      <c r="R762" s="705"/>
      <c r="S762" s="705"/>
      <c r="T762" s="1471"/>
      <c r="U762" s="1471"/>
      <c r="V762" s="1471"/>
      <c r="W762" s="1537"/>
      <c r="X762" s="1471"/>
      <c r="Y762" s="1531"/>
      <c r="Z762" s="1528"/>
      <c r="AA762" s="1528"/>
      <c r="AB762" s="1528"/>
      <c r="AC762" s="1528"/>
      <c r="AD762" s="705"/>
      <c r="AE762" s="705"/>
      <c r="AF762" s="705"/>
      <c r="AG762" s="1471"/>
      <c r="AH762" s="705"/>
      <c r="AI762" s="1531"/>
      <c r="AJ762" s="1531"/>
      <c r="AK762" s="706"/>
      <c r="AL762" s="706"/>
      <c r="AM762" s="705"/>
      <c r="AN762" s="705"/>
      <c r="AO762" s="838"/>
      <c r="AP762" s="838"/>
      <c r="AQ762" s="838"/>
      <c r="AR762" s="838"/>
      <c r="AS762" s="705"/>
      <c r="AT762" s="838"/>
      <c r="AU762" s="838"/>
      <c r="AV762" s="838"/>
      <c r="AW762" s="838"/>
      <c r="AX762" s="838"/>
      <c r="AY762" s="838"/>
      <c r="AZ762" s="838"/>
      <c r="BA762" s="838"/>
      <c r="BB762" s="838"/>
      <c r="BC762" s="838"/>
      <c r="BD762" s="1566"/>
      <c r="BE762" s="1566"/>
      <c r="BF762" s="1566"/>
    </row>
    <row r="763" spans="1:58" ht="45" customHeight="1">
      <c r="A763" s="1565"/>
      <c r="B763" s="1543"/>
      <c r="C763" s="1543"/>
      <c r="D763" s="839"/>
      <c r="E763" s="1565"/>
      <c r="F763" s="1565"/>
      <c r="G763" s="1472"/>
      <c r="H763" s="1472"/>
      <c r="I763" s="703"/>
      <c r="J763" s="1472"/>
      <c r="K763" s="839"/>
      <c r="L763" s="839"/>
      <c r="M763" s="1538"/>
      <c r="N763" s="630" t="s">
        <v>455</v>
      </c>
      <c r="O763" s="134" t="s">
        <v>2146</v>
      </c>
      <c r="P763" s="630">
        <v>109852</v>
      </c>
      <c r="Q763" s="695"/>
      <c r="R763" s="695"/>
      <c r="S763" s="695"/>
      <c r="T763" s="1472"/>
      <c r="U763" s="1472"/>
      <c r="V763" s="1472"/>
      <c r="W763" s="1538"/>
      <c r="X763" s="1472"/>
      <c r="Y763" s="1532"/>
      <c r="Z763" s="1529"/>
      <c r="AA763" s="1529"/>
      <c r="AB763" s="1529"/>
      <c r="AC763" s="1529"/>
      <c r="AD763" s="695"/>
      <c r="AE763" s="695"/>
      <c r="AF763" s="695"/>
      <c r="AG763" s="1472"/>
      <c r="AH763" s="695"/>
      <c r="AI763" s="1532"/>
      <c r="AJ763" s="1532"/>
      <c r="AK763" s="703"/>
      <c r="AL763" s="703"/>
      <c r="AM763" s="695"/>
      <c r="AN763" s="695"/>
      <c r="AO763" s="839"/>
      <c r="AP763" s="839"/>
      <c r="AQ763" s="839"/>
      <c r="AR763" s="839"/>
      <c r="AS763" s="695"/>
      <c r="AT763" s="839"/>
      <c r="AU763" s="839"/>
      <c r="AV763" s="839"/>
      <c r="AW763" s="839"/>
      <c r="AX763" s="839"/>
      <c r="AY763" s="839"/>
      <c r="AZ763" s="839"/>
      <c r="BA763" s="839"/>
      <c r="BB763" s="839"/>
      <c r="BC763" s="839"/>
      <c r="BD763" s="1565"/>
      <c r="BE763" s="1565"/>
      <c r="BF763" s="1565"/>
    </row>
    <row r="764" spans="1:58" ht="45" customHeight="1">
      <c r="A764" s="1564">
        <v>2018</v>
      </c>
      <c r="B764" s="1541">
        <v>43374</v>
      </c>
      <c r="C764" s="1541">
        <v>43465</v>
      </c>
      <c r="D764" s="1535" t="s">
        <v>794</v>
      </c>
      <c r="E764" s="1564" t="s">
        <v>2613</v>
      </c>
      <c r="F764" s="1564" t="s">
        <v>2613</v>
      </c>
      <c r="G764" s="1470" t="s">
        <v>2898</v>
      </c>
      <c r="H764" s="1470" t="s">
        <v>393</v>
      </c>
      <c r="I764" s="1474" t="s">
        <v>599</v>
      </c>
      <c r="J764" s="1470" t="s">
        <v>2633</v>
      </c>
      <c r="K764" s="1535" t="s">
        <v>61</v>
      </c>
      <c r="L764" s="1535" t="s">
        <v>62</v>
      </c>
      <c r="M764" s="1536" t="s">
        <v>63</v>
      </c>
      <c r="N764" s="630" t="s">
        <v>428</v>
      </c>
      <c r="O764" s="134" t="s">
        <v>2899</v>
      </c>
      <c r="P764" s="630">
        <v>1435504.52</v>
      </c>
      <c r="Q764" s="1534" t="s">
        <v>61</v>
      </c>
      <c r="R764" s="1534" t="s">
        <v>1579</v>
      </c>
      <c r="S764" s="1534" t="s">
        <v>1579</v>
      </c>
      <c r="T764" s="1470" t="s">
        <v>236</v>
      </c>
      <c r="U764" s="1470" t="s">
        <v>1521</v>
      </c>
      <c r="V764" s="1470" t="s">
        <v>171</v>
      </c>
      <c r="W764" s="1536" t="s">
        <v>51</v>
      </c>
      <c r="X764" s="1470" t="s">
        <v>2898</v>
      </c>
      <c r="Y764" s="1530">
        <v>43418</v>
      </c>
      <c r="Z764" s="1527">
        <v>1144530</v>
      </c>
      <c r="AA764" s="1527">
        <v>1327654.8</v>
      </c>
      <c r="AB764" s="1527">
        <v>0</v>
      </c>
      <c r="AC764" s="1527">
        <v>1327654.8</v>
      </c>
      <c r="AD764" s="1534" t="s">
        <v>241</v>
      </c>
      <c r="AE764" s="1534" t="s">
        <v>69</v>
      </c>
      <c r="AF764" s="1534" t="s">
        <v>70</v>
      </c>
      <c r="AG764" s="1470" t="s">
        <v>2633</v>
      </c>
      <c r="AH764" s="1527">
        <v>171679.5</v>
      </c>
      <c r="AI764" s="1530">
        <v>43418</v>
      </c>
      <c r="AJ764" s="1530">
        <v>43465</v>
      </c>
      <c r="AK764" s="702" t="s">
        <v>2900</v>
      </c>
      <c r="AL764" s="1474" t="s">
        <v>2617</v>
      </c>
      <c r="AM764" s="1534" t="s">
        <v>384</v>
      </c>
      <c r="AN764" s="1534" t="s">
        <v>389</v>
      </c>
      <c r="AO764" s="1535" t="s">
        <v>73</v>
      </c>
      <c r="AP764" s="1535" t="s">
        <v>601</v>
      </c>
      <c r="AQ764" s="1535" t="s">
        <v>73</v>
      </c>
      <c r="AR764" s="1535" t="s">
        <v>573</v>
      </c>
      <c r="AS764" s="1534" t="s">
        <v>293</v>
      </c>
      <c r="AT764" s="1535" t="s">
        <v>566</v>
      </c>
      <c r="AU764" s="1535" t="s">
        <v>566</v>
      </c>
      <c r="AV764" s="1535" t="s">
        <v>566</v>
      </c>
      <c r="AW764" s="1535" t="s">
        <v>567</v>
      </c>
      <c r="AX764" s="1535" t="s">
        <v>74</v>
      </c>
      <c r="AY764" s="1535" t="s">
        <v>569</v>
      </c>
      <c r="AZ764" s="1535" t="s">
        <v>570</v>
      </c>
      <c r="BA764" s="1535" t="s">
        <v>571</v>
      </c>
      <c r="BB764" s="1535" t="s">
        <v>572</v>
      </c>
      <c r="BC764" s="1535" t="s">
        <v>51</v>
      </c>
      <c r="BD764" s="1541">
        <v>43483</v>
      </c>
      <c r="BE764" s="1541">
        <v>43483</v>
      </c>
      <c r="BF764" s="1564"/>
    </row>
    <row r="765" spans="1:58" ht="45" customHeight="1">
      <c r="A765" s="1566"/>
      <c r="B765" s="1542"/>
      <c r="C765" s="1542"/>
      <c r="D765" s="838"/>
      <c r="E765" s="1566"/>
      <c r="F765" s="1566"/>
      <c r="G765" s="1471"/>
      <c r="H765" s="1471"/>
      <c r="I765" s="706"/>
      <c r="J765" s="1471"/>
      <c r="K765" s="838"/>
      <c r="L765" s="838"/>
      <c r="M765" s="1537"/>
      <c r="N765" s="630" t="s">
        <v>398</v>
      </c>
      <c r="O765" s="134" t="s">
        <v>2012</v>
      </c>
      <c r="P765" s="630">
        <v>1327654.8</v>
      </c>
      <c r="Q765" s="705"/>
      <c r="R765" s="705"/>
      <c r="S765" s="705"/>
      <c r="T765" s="1471"/>
      <c r="U765" s="1471"/>
      <c r="V765" s="1471"/>
      <c r="W765" s="1537"/>
      <c r="X765" s="1471"/>
      <c r="Y765" s="1531"/>
      <c r="Z765" s="1528"/>
      <c r="AA765" s="1528"/>
      <c r="AB765" s="1528"/>
      <c r="AC765" s="1528"/>
      <c r="AD765" s="705"/>
      <c r="AE765" s="705"/>
      <c r="AF765" s="705"/>
      <c r="AG765" s="1471"/>
      <c r="AH765" s="1528"/>
      <c r="AI765" s="1531"/>
      <c r="AJ765" s="1531"/>
      <c r="AK765" s="706"/>
      <c r="AL765" s="706"/>
      <c r="AM765" s="705"/>
      <c r="AN765" s="705"/>
      <c r="AO765" s="838"/>
      <c r="AP765" s="838"/>
      <c r="AQ765" s="838"/>
      <c r="AR765" s="838"/>
      <c r="AS765" s="705"/>
      <c r="AT765" s="838"/>
      <c r="AU765" s="838"/>
      <c r="AV765" s="838"/>
      <c r="AW765" s="838"/>
      <c r="AX765" s="838"/>
      <c r="AY765" s="838"/>
      <c r="AZ765" s="838"/>
      <c r="BA765" s="838"/>
      <c r="BB765" s="838"/>
      <c r="BC765" s="838"/>
      <c r="BD765" s="1566"/>
      <c r="BE765" s="1566"/>
      <c r="BF765" s="1566"/>
    </row>
    <row r="766" spans="1:58" ht="45" customHeight="1">
      <c r="A766" s="1565"/>
      <c r="B766" s="1543"/>
      <c r="C766" s="1543"/>
      <c r="D766" s="839"/>
      <c r="E766" s="1565"/>
      <c r="F766" s="1565"/>
      <c r="G766" s="1472"/>
      <c r="H766" s="1472"/>
      <c r="I766" s="703"/>
      <c r="J766" s="1472"/>
      <c r="K766" s="839"/>
      <c r="L766" s="839"/>
      <c r="M766" s="1538"/>
      <c r="N766" s="630" t="s">
        <v>411</v>
      </c>
      <c r="O766" s="134" t="s">
        <v>2901</v>
      </c>
      <c r="P766" s="630">
        <v>1469885.3</v>
      </c>
      <c r="Q766" s="695"/>
      <c r="R766" s="695"/>
      <c r="S766" s="695"/>
      <c r="T766" s="1472"/>
      <c r="U766" s="1472"/>
      <c r="V766" s="1472"/>
      <c r="W766" s="1538"/>
      <c r="X766" s="1472"/>
      <c r="Y766" s="1532"/>
      <c r="Z766" s="1529"/>
      <c r="AA766" s="1529"/>
      <c r="AB766" s="1529"/>
      <c r="AC766" s="1529"/>
      <c r="AD766" s="695"/>
      <c r="AE766" s="695"/>
      <c r="AF766" s="695"/>
      <c r="AG766" s="1472"/>
      <c r="AH766" s="1529"/>
      <c r="AI766" s="1532"/>
      <c r="AJ766" s="1532"/>
      <c r="AK766" s="703"/>
      <c r="AL766" s="703"/>
      <c r="AM766" s="695"/>
      <c r="AN766" s="695"/>
      <c r="AO766" s="839"/>
      <c r="AP766" s="839"/>
      <c r="AQ766" s="839"/>
      <c r="AR766" s="839"/>
      <c r="AS766" s="695"/>
      <c r="AT766" s="839"/>
      <c r="AU766" s="839"/>
      <c r="AV766" s="839"/>
      <c r="AW766" s="839"/>
      <c r="AX766" s="839"/>
      <c r="AY766" s="839"/>
      <c r="AZ766" s="839"/>
      <c r="BA766" s="839"/>
      <c r="BB766" s="839"/>
      <c r="BC766" s="839"/>
      <c r="BD766" s="1565"/>
      <c r="BE766" s="1565"/>
      <c r="BF766" s="1565"/>
    </row>
    <row r="767" spans="1:58" ht="45" customHeight="1">
      <c r="A767" s="1564">
        <v>2018</v>
      </c>
      <c r="B767" s="1541">
        <v>43374</v>
      </c>
      <c r="C767" s="1541">
        <v>43465</v>
      </c>
      <c r="D767" s="1535" t="s">
        <v>794</v>
      </c>
      <c r="E767" s="1564" t="s">
        <v>2613</v>
      </c>
      <c r="F767" s="1564" t="s">
        <v>2613</v>
      </c>
      <c r="G767" s="1470" t="s">
        <v>2902</v>
      </c>
      <c r="H767" s="1470" t="s">
        <v>393</v>
      </c>
      <c r="I767" s="1474" t="s">
        <v>599</v>
      </c>
      <c r="J767" s="1470" t="s">
        <v>2633</v>
      </c>
      <c r="K767" s="1535" t="s">
        <v>61</v>
      </c>
      <c r="L767" s="1535" t="s">
        <v>62</v>
      </c>
      <c r="M767" s="1536" t="s">
        <v>63</v>
      </c>
      <c r="N767" s="630" t="s">
        <v>413</v>
      </c>
      <c r="O767" s="134" t="s">
        <v>2028</v>
      </c>
      <c r="P767" s="630">
        <v>113245</v>
      </c>
      <c r="Q767" s="1534" t="s">
        <v>61</v>
      </c>
      <c r="R767" s="1534" t="s">
        <v>1579</v>
      </c>
      <c r="S767" s="1534" t="s">
        <v>1579</v>
      </c>
      <c r="T767" s="1470" t="s">
        <v>623</v>
      </c>
      <c r="U767" s="1470" t="s">
        <v>1636</v>
      </c>
      <c r="V767" s="1470" t="s">
        <v>171</v>
      </c>
      <c r="W767" s="1536" t="s">
        <v>51</v>
      </c>
      <c r="X767" s="1470" t="s">
        <v>2902</v>
      </c>
      <c r="Y767" s="1530">
        <v>43419</v>
      </c>
      <c r="Z767" s="1527">
        <v>97000</v>
      </c>
      <c r="AA767" s="1527">
        <v>112520</v>
      </c>
      <c r="AB767" s="1527">
        <v>0</v>
      </c>
      <c r="AC767" s="1527">
        <v>112520</v>
      </c>
      <c r="AD767" s="1534" t="s">
        <v>241</v>
      </c>
      <c r="AE767" s="1534" t="s">
        <v>69</v>
      </c>
      <c r="AF767" s="1534" t="s">
        <v>70</v>
      </c>
      <c r="AG767" s="1470" t="s">
        <v>2633</v>
      </c>
      <c r="AH767" s="1527">
        <v>14550</v>
      </c>
      <c r="AI767" s="1530">
        <v>43419</v>
      </c>
      <c r="AJ767" s="1530">
        <v>43465</v>
      </c>
      <c r="AK767" s="702" t="s">
        <v>2903</v>
      </c>
      <c r="AL767" s="1474" t="s">
        <v>2617</v>
      </c>
      <c r="AM767" s="1534" t="s">
        <v>384</v>
      </c>
      <c r="AN767" s="1534" t="s">
        <v>389</v>
      </c>
      <c r="AO767" s="1535" t="s">
        <v>73</v>
      </c>
      <c r="AP767" s="1535" t="s">
        <v>601</v>
      </c>
      <c r="AQ767" s="1535" t="s">
        <v>73</v>
      </c>
      <c r="AR767" s="1535" t="s">
        <v>573</v>
      </c>
      <c r="AS767" s="1534" t="s">
        <v>293</v>
      </c>
      <c r="AT767" s="1535" t="s">
        <v>566</v>
      </c>
      <c r="AU767" s="1535" t="s">
        <v>566</v>
      </c>
      <c r="AV767" s="1535" t="s">
        <v>566</v>
      </c>
      <c r="AW767" s="1535" t="s">
        <v>567</v>
      </c>
      <c r="AX767" s="1535" t="s">
        <v>74</v>
      </c>
      <c r="AY767" s="1535" t="s">
        <v>569</v>
      </c>
      <c r="AZ767" s="1535" t="s">
        <v>570</v>
      </c>
      <c r="BA767" s="1535" t="s">
        <v>571</v>
      </c>
      <c r="BB767" s="1535" t="s">
        <v>572</v>
      </c>
      <c r="BC767" s="1535" t="s">
        <v>51</v>
      </c>
      <c r="BD767" s="1541">
        <v>43483</v>
      </c>
      <c r="BE767" s="1541">
        <v>43483</v>
      </c>
      <c r="BF767" s="1564"/>
    </row>
    <row r="768" spans="1:58" ht="45" customHeight="1">
      <c r="A768" s="1566"/>
      <c r="B768" s="1542"/>
      <c r="C768" s="1542"/>
      <c r="D768" s="838"/>
      <c r="E768" s="1566"/>
      <c r="F768" s="1566"/>
      <c r="G768" s="1471"/>
      <c r="H768" s="1471"/>
      <c r="I768" s="706"/>
      <c r="J768" s="1471"/>
      <c r="K768" s="838"/>
      <c r="L768" s="838"/>
      <c r="M768" s="1537"/>
      <c r="N768" s="630" t="s">
        <v>2022</v>
      </c>
      <c r="O768" s="134" t="s">
        <v>2023</v>
      </c>
      <c r="P768" s="630">
        <v>112520</v>
      </c>
      <c r="Q768" s="705"/>
      <c r="R768" s="705"/>
      <c r="S768" s="705"/>
      <c r="T768" s="1471"/>
      <c r="U768" s="1471"/>
      <c r="V768" s="1471"/>
      <c r="W768" s="1537"/>
      <c r="X768" s="1471"/>
      <c r="Y768" s="1531"/>
      <c r="Z768" s="1528"/>
      <c r="AA768" s="1528"/>
      <c r="AB768" s="1528"/>
      <c r="AC768" s="1528"/>
      <c r="AD768" s="705"/>
      <c r="AE768" s="705"/>
      <c r="AF768" s="705"/>
      <c r="AG768" s="1471"/>
      <c r="AH768" s="1528"/>
      <c r="AI768" s="1531"/>
      <c r="AJ768" s="1531"/>
      <c r="AK768" s="706"/>
      <c r="AL768" s="706"/>
      <c r="AM768" s="705"/>
      <c r="AN768" s="705"/>
      <c r="AO768" s="838"/>
      <c r="AP768" s="838"/>
      <c r="AQ768" s="838"/>
      <c r="AR768" s="838"/>
      <c r="AS768" s="705"/>
      <c r="AT768" s="838"/>
      <c r="AU768" s="838"/>
      <c r="AV768" s="838"/>
      <c r="AW768" s="838"/>
      <c r="AX768" s="838"/>
      <c r="AY768" s="838"/>
      <c r="AZ768" s="838"/>
      <c r="BA768" s="838"/>
      <c r="BB768" s="838"/>
      <c r="BC768" s="838"/>
      <c r="BD768" s="1566"/>
      <c r="BE768" s="1566"/>
      <c r="BF768" s="1566"/>
    </row>
    <row r="769" spans="1:58" ht="45" customHeight="1">
      <c r="A769" s="1565"/>
      <c r="B769" s="1543"/>
      <c r="C769" s="1543"/>
      <c r="D769" s="839"/>
      <c r="E769" s="1565"/>
      <c r="F769" s="1565"/>
      <c r="G769" s="1472"/>
      <c r="H769" s="1472"/>
      <c r="I769" s="703"/>
      <c r="J769" s="1472"/>
      <c r="K769" s="839"/>
      <c r="L769" s="839"/>
      <c r="M769" s="1538"/>
      <c r="N769" s="630" t="s">
        <v>411</v>
      </c>
      <c r="O769" s="134" t="s">
        <v>1947</v>
      </c>
      <c r="P769" s="630">
        <v>113506</v>
      </c>
      <c r="Q769" s="695"/>
      <c r="R769" s="695"/>
      <c r="S769" s="695"/>
      <c r="T769" s="1472"/>
      <c r="U769" s="1472"/>
      <c r="V769" s="1472"/>
      <c r="W769" s="1538"/>
      <c r="X769" s="1472"/>
      <c r="Y769" s="1532"/>
      <c r="Z769" s="1529"/>
      <c r="AA769" s="1529"/>
      <c r="AB769" s="1529"/>
      <c r="AC769" s="1529"/>
      <c r="AD769" s="695"/>
      <c r="AE769" s="695"/>
      <c r="AF769" s="695"/>
      <c r="AG769" s="1472"/>
      <c r="AH769" s="1529"/>
      <c r="AI769" s="1532"/>
      <c r="AJ769" s="1532"/>
      <c r="AK769" s="703"/>
      <c r="AL769" s="703"/>
      <c r="AM769" s="695"/>
      <c r="AN769" s="695"/>
      <c r="AO769" s="839"/>
      <c r="AP769" s="839"/>
      <c r="AQ769" s="839"/>
      <c r="AR769" s="839"/>
      <c r="AS769" s="695"/>
      <c r="AT769" s="839"/>
      <c r="AU769" s="839"/>
      <c r="AV769" s="839"/>
      <c r="AW769" s="839"/>
      <c r="AX769" s="839"/>
      <c r="AY769" s="839"/>
      <c r="AZ769" s="839"/>
      <c r="BA769" s="839"/>
      <c r="BB769" s="839"/>
      <c r="BC769" s="839"/>
      <c r="BD769" s="1565"/>
      <c r="BE769" s="1565"/>
      <c r="BF769" s="1565"/>
    </row>
    <row r="770" spans="1:58" ht="45" customHeight="1">
      <c r="A770" s="1564">
        <v>2018</v>
      </c>
      <c r="B770" s="1541">
        <v>43374</v>
      </c>
      <c r="C770" s="1541">
        <v>43465</v>
      </c>
      <c r="D770" s="1535" t="s">
        <v>794</v>
      </c>
      <c r="E770" s="1564" t="s">
        <v>2613</v>
      </c>
      <c r="F770" s="1564" t="s">
        <v>2613</v>
      </c>
      <c r="G770" s="1470" t="s">
        <v>2904</v>
      </c>
      <c r="H770" s="1470" t="s">
        <v>249</v>
      </c>
      <c r="I770" s="1474" t="s">
        <v>599</v>
      </c>
      <c r="J770" s="1470" t="s">
        <v>2905</v>
      </c>
      <c r="K770" s="1535" t="s">
        <v>61</v>
      </c>
      <c r="L770" s="1535" t="s">
        <v>62</v>
      </c>
      <c r="M770" s="1536" t="s">
        <v>63</v>
      </c>
      <c r="N770" s="630" t="s">
        <v>2906</v>
      </c>
      <c r="O770" s="134" t="s">
        <v>2907</v>
      </c>
      <c r="P770" s="630">
        <v>241280</v>
      </c>
      <c r="Q770" s="1534" t="s">
        <v>61</v>
      </c>
      <c r="R770" s="1534" t="s">
        <v>1579</v>
      </c>
      <c r="S770" s="1534" t="s">
        <v>1579</v>
      </c>
      <c r="T770" s="1470" t="s">
        <v>2908</v>
      </c>
      <c r="U770" s="1470" t="s">
        <v>2909</v>
      </c>
      <c r="V770" s="1470" t="s">
        <v>288</v>
      </c>
      <c r="W770" s="1536" t="s">
        <v>51</v>
      </c>
      <c r="X770" s="1470" t="s">
        <v>2904</v>
      </c>
      <c r="Y770" s="1530">
        <v>43425</v>
      </c>
      <c r="Z770" s="1527">
        <v>208000</v>
      </c>
      <c r="AA770" s="1527">
        <v>241280</v>
      </c>
      <c r="AB770" s="1527">
        <v>0</v>
      </c>
      <c r="AC770" s="1527">
        <v>241280</v>
      </c>
      <c r="AD770" s="1534" t="s">
        <v>241</v>
      </c>
      <c r="AE770" s="1534" t="s">
        <v>69</v>
      </c>
      <c r="AF770" s="1534" t="s">
        <v>70</v>
      </c>
      <c r="AG770" s="1470" t="s">
        <v>2905</v>
      </c>
      <c r="AH770" s="1527">
        <v>31200</v>
      </c>
      <c r="AI770" s="1530">
        <v>43425</v>
      </c>
      <c r="AJ770" s="1530">
        <v>43465</v>
      </c>
      <c r="AK770" s="702" t="s">
        <v>2910</v>
      </c>
      <c r="AL770" s="1474" t="s">
        <v>2617</v>
      </c>
      <c r="AM770" s="1534" t="s">
        <v>384</v>
      </c>
      <c r="AN770" s="1534" t="s">
        <v>389</v>
      </c>
      <c r="AO770" s="1535" t="s">
        <v>73</v>
      </c>
      <c r="AP770" s="1535" t="s">
        <v>601</v>
      </c>
      <c r="AQ770" s="1535" t="s">
        <v>73</v>
      </c>
      <c r="AR770" s="1535" t="s">
        <v>573</v>
      </c>
      <c r="AS770" s="1534" t="s">
        <v>293</v>
      </c>
      <c r="AT770" s="1535" t="s">
        <v>566</v>
      </c>
      <c r="AU770" s="1535" t="s">
        <v>566</v>
      </c>
      <c r="AV770" s="1535" t="s">
        <v>566</v>
      </c>
      <c r="AW770" s="1535" t="s">
        <v>567</v>
      </c>
      <c r="AX770" s="1535" t="s">
        <v>74</v>
      </c>
      <c r="AY770" s="1535" t="s">
        <v>569</v>
      </c>
      <c r="AZ770" s="1535" t="s">
        <v>570</v>
      </c>
      <c r="BA770" s="1535" t="s">
        <v>571</v>
      </c>
      <c r="BB770" s="1535" t="s">
        <v>572</v>
      </c>
      <c r="BC770" s="1535" t="s">
        <v>51</v>
      </c>
      <c r="BD770" s="1541">
        <v>43483</v>
      </c>
      <c r="BE770" s="1541">
        <v>43483</v>
      </c>
      <c r="BF770" s="1564"/>
    </row>
    <row r="771" spans="1:58" ht="45" customHeight="1">
      <c r="A771" s="1566"/>
      <c r="B771" s="1542"/>
      <c r="C771" s="1542"/>
      <c r="D771" s="838"/>
      <c r="E771" s="1566"/>
      <c r="F771" s="1566"/>
      <c r="G771" s="1471"/>
      <c r="H771" s="1471"/>
      <c r="I771" s="706"/>
      <c r="J771" s="1471"/>
      <c r="K771" s="838"/>
      <c r="L771" s="838"/>
      <c r="M771" s="1537"/>
      <c r="N771" s="630" t="s">
        <v>2911</v>
      </c>
      <c r="O771" s="134" t="s">
        <v>2912</v>
      </c>
      <c r="P771" s="630">
        <v>250560</v>
      </c>
      <c r="Q771" s="705"/>
      <c r="R771" s="705"/>
      <c r="S771" s="705"/>
      <c r="T771" s="1471"/>
      <c r="U771" s="1471"/>
      <c r="V771" s="1471"/>
      <c r="W771" s="1537"/>
      <c r="X771" s="1471"/>
      <c r="Y771" s="1531"/>
      <c r="Z771" s="1528"/>
      <c r="AA771" s="1528"/>
      <c r="AB771" s="1528"/>
      <c r="AC771" s="1528"/>
      <c r="AD771" s="705"/>
      <c r="AE771" s="705"/>
      <c r="AF771" s="705"/>
      <c r="AG771" s="1471"/>
      <c r="AH771" s="1528"/>
      <c r="AI771" s="1531"/>
      <c r="AJ771" s="1531"/>
      <c r="AK771" s="706"/>
      <c r="AL771" s="706"/>
      <c r="AM771" s="705"/>
      <c r="AN771" s="705"/>
      <c r="AO771" s="838"/>
      <c r="AP771" s="838"/>
      <c r="AQ771" s="838"/>
      <c r="AR771" s="838"/>
      <c r="AS771" s="705"/>
      <c r="AT771" s="838"/>
      <c r="AU771" s="838"/>
      <c r="AV771" s="838"/>
      <c r="AW771" s="838"/>
      <c r="AX771" s="838"/>
      <c r="AY771" s="838"/>
      <c r="AZ771" s="838"/>
      <c r="BA771" s="838"/>
      <c r="BB771" s="838"/>
      <c r="BC771" s="838"/>
      <c r="BD771" s="1566"/>
      <c r="BE771" s="1566"/>
      <c r="BF771" s="1566"/>
    </row>
    <row r="772" spans="1:58" ht="45" customHeight="1">
      <c r="A772" s="1565"/>
      <c r="B772" s="1543"/>
      <c r="C772" s="1543"/>
      <c r="D772" s="839"/>
      <c r="E772" s="1565"/>
      <c r="F772" s="1565"/>
      <c r="G772" s="1472"/>
      <c r="H772" s="1472"/>
      <c r="I772" s="703"/>
      <c r="J772" s="1472"/>
      <c r="K772" s="839"/>
      <c r="L772" s="839"/>
      <c r="M772" s="1538"/>
      <c r="N772" s="630" t="s">
        <v>2913</v>
      </c>
      <c r="O772" s="134" t="s">
        <v>2914</v>
      </c>
      <c r="P772" s="630">
        <v>245920</v>
      </c>
      <c r="Q772" s="695"/>
      <c r="R772" s="695"/>
      <c r="S772" s="695"/>
      <c r="T772" s="1472"/>
      <c r="U772" s="1472"/>
      <c r="V772" s="1472"/>
      <c r="W772" s="1538"/>
      <c r="X772" s="1472"/>
      <c r="Y772" s="1532"/>
      <c r="Z772" s="1529"/>
      <c r="AA772" s="1529"/>
      <c r="AB772" s="1529"/>
      <c r="AC772" s="1529"/>
      <c r="AD772" s="695"/>
      <c r="AE772" s="695"/>
      <c r="AF772" s="695"/>
      <c r="AG772" s="1472"/>
      <c r="AH772" s="1529"/>
      <c r="AI772" s="1532"/>
      <c r="AJ772" s="1532"/>
      <c r="AK772" s="703"/>
      <c r="AL772" s="703"/>
      <c r="AM772" s="695"/>
      <c r="AN772" s="695"/>
      <c r="AO772" s="839"/>
      <c r="AP772" s="839"/>
      <c r="AQ772" s="839"/>
      <c r="AR772" s="839"/>
      <c r="AS772" s="695"/>
      <c r="AT772" s="839"/>
      <c r="AU772" s="839"/>
      <c r="AV772" s="839"/>
      <c r="AW772" s="839"/>
      <c r="AX772" s="839"/>
      <c r="AY772" s="839"/>
      <c r="AZ772" s="839"/>
      <c r="BA772" s="839"/>
      <c r="BB772" s="839"/>
      <c r="BC772" s="839"/>
      <c r="BD772" s="1565"/>
      <c r="BE772" s="1565"/>
      <c r="BF772" s="1565"/>
    </row>
    <row r="773" spans="1:58" ht="45" customHeight="1">
      <c r="A773" s="1564">
        <v>2018</v>
      </c>
      <c r="B773" s="1541">
        <v>43374</v>
      </c>
      <c r="C773" s="1541">
        <v>43465</v>
      </c>
      <c r="D773" s="1535" t="s">
        <v>794</v>
      </c>
      <c r="E773" s="1564" t="s">
        <v>160</v>
      </c>
      <c r="F773" s="1564" t="s">
        <v>160</v>
      </c>
      <c r="G773" s="1470" t="s">
        <v>2915</v>
      </c>
      <c r="H773" s="1470" t="s">
        <v>249</v>
      </c>
      <c r="I773" s="1474" t="s">
        <v>599</v>
      </c>
      <c r="J773" s="1470" t="s">
        <v>2916</v>
      </c>
      <c r="K773" s="1535" t="s">
        <v>61</v>
      </c>
      <c r="L773" s="1535" t="s">
        <v>62</v>
      </c>
      <c r="M773" s="1536" t="s">
        <v>63</v>
      </c>
      <c r="N773" s="630" t="s">
        <v>2133</v>
      </c>
      <c r="O773" s="134" t="s">
        <v>2134</v>
      </c>
      <c r="P773" s="630">
        <v>217500</v>
      </c>
      <c r="Q773" s="1534" t="s">
        <v>61</v>
      </c>
      <c r="R773" s="1534" t="s">
        <v>1579</v>
      </c>
      <c r="S773" s="1534" t="s">
        <v>1579</v>
      </c>
      <c r="T773" s="1470" t="s">
        <v>2917</v>
      </c>
      <c r="U773" s="1470" t="s">
        <v>2918</v>
      </c>
      <c r="V773" s="1470" t="s">
        <v>308</v>
      </c>
      <c r="W773" s="1536" t="s">
        <v>51</v>
      </c>
      <c r="X773" s="1470" t="s">
        <v>2915</v>
      </c>
      <c r="Y773" s="1530">
        <v>43419</v>
      </c>
      <c r="Z773" s="1527">
        <v>180000</v>
      </c>
      <c r="AA773" s="1527">
        <v>208800</v>
      </c>
      <c r="AB773" s="1527">
        <v>0</v>
      </c>
      <c r="AC773" s="1527">
        <v>208800</v>
      </c>
      <c r="AD773" s="1534" t="s">
        <v>241</v>
      </c>
      <c r="AE773" s="1534" t="s">
        <v>69</v>
      </c>
      <c r="AF773" s="1534" t="s">
        <v>70</v>
      </c>
      <c r="AG773" s="1470" t="s">
        <v>2916</v>
      </c>
      <c r="AH773" s="1527">
        <v>27000</v>
      </c>
      <c r="AI773" s="1530">
        <v>43419</v>
      </c>
      <c r="AJ773" s="1530">
        <v>43465</v>
      </c>
      <c r="AK773" s="702" t="s">
        <v>2919</v>
      </c>
      <c r="AL773" s="1474" t="s">
        <v>2617</v>
      </c>
      <c r="AM773" s="1534" t="s">
        <v>384</v>
      </c>
      <c r="AN773" s="1534" t="s">
        <v>389</v>
      </c>
      <c r="AO773" s="1535" t="s">
        <v>73</v>
      </c>
      <c r="AP773" s="1535" t="s">
        <v>601</v>
      </c>
      <c r="AQ773" s="1535" t="s">
        <v>73</v>
      </c>
      <c r="AR773" s="1535" t="s">
        <v>573</v>
      </c>
      <c r="AS773" s="1534" t="s">
        <v>293</v>
      </c>
      <c r="AT773" s="1535" t="s">
        <v>566</v>
      </c>
      <c r="AU773" s="1535" t="s">
        <v>566</v>
      </c>
      <c r="AV773" s="1535" t="s">
        <v>566</v>
      </c>
      <c r="AW773" s="1535" t="s">
        <v>567</v>
      </c>
      <c r="AX773" s="1535" t="s">
        <v>74</v>
      </c>
      <c r="AY773" s="1535" t="s">
        <v>569</v>
      </c>
      <c r="AZ773" s="1535" t="s">
        <v>570</v>
      </c>
      <c r="BA773" s="1535" t="s">
        <v>571</v>
      </c>
      <c r="BB773" s="1535" t="s">
        <v>572</v>
      </c>
      <c r="BC773" s="1535" t="s">
        <v>51</v>
      </c>
      <c r="BD773" s="1541">
        <v>43483</v>
      </c>
      <c r="BE773" s="1541">
        <v>43483</v>
      </c>
      <c r="BF773" s="1564"/>
    </row>
    <row r="774" spans="1:58" ht="45" customHeight="1">
      <c r="A774" s="1566"/>
      <c r="B774" s="1542"/>
      <c r="C774" s="1542"/>
      <c r="D774" s="838"/>
      <c r="E774" s="1566"/>
      <c r="F774" s="1566"/>
      <c r="G774" s="1471"/>
      <c r="H774" s="1471"/>
      <c r="I774" s="706"/>
      <c r="J774" s="1471"/>
      <c r="K774" s="838"/>
      <c r="L774" s="838"/>
      <c r="M774" s="1537"/>
      <c r="N774" s="630" t="s">
        <v>2920</v>
      </c>
      <c r="O774" s="134" t="s">
        <v>2921</v>
      </c>
      <c r="P774" s="630">
        <v>208800</v>
      </c>
      <c r="Q774" s="705"/>
      <c r="R774" s="705"/>
      <c r="S774" s="705"/>
      <c r="T774" s="1471"/>
      <c r="U774" s="1471"/>
      <c r="V774" s="1471"/>
      <c r="W774" s="1537"/>
      <c r="X774" s="1471"/>
      <c r="Y774" s="1531"/>
      <c r="Z774" s="1528"/>
      <c r="AA774" s="1528"/>
      <c r="AB774" s="1528"/>
      <c r="AC774" s="1528"/>
      <c r="AD774" s="705"/>
      <c r="AE774" s="705"/>
      <c r="AF774" s="705"/>
      <c r="AG774" s="1471"/>
      <c r="AH774" s="1528"/>
      <c r="AI774" s="1531"/>
      <c r="AJ774" s="1531"/>
      <c r="AK774" s="706"/>
      <c r="AL774" s="706"/>
      <c r="AM774" s="705"/>
      <c r="AN774" s="705"/>
      <c r="AO774" s="838"/>
      <c r="AP774" s="838"/>
      <c r="AQ774" s="838"/>
      <c r="AR774" s="838"/>
      <c r="AS774" s="705"/>
      <c r="AT774" s="838"/>
      <c r="AU774" s="838"/>
      <c r="AV774" s="838"/>
      <c r="AW774" s="838"/>
      <c r="AX774" s="838"/>
      <c r="AY774" s="838"/>
      <c r="AZ774" s="838"/>
      <c r="BA774" s="838"/>
      <c r="BB774" s="838"/>
      <c r="BC774" s="838"/>
      <c r="BD774" s="1566"/>
      <c r="BE774" s="1566"/>
      <c r="BF774" s="1566"/>
    </row>
    <row r="775" spans="1:58" ht="45" customHeight="1">
      <c r="A775" s="1565"/>
      <c r="B775" s="1543"/>
      <c r="C775" s="1543"/>
      <c r="D775" s="839"/>
      <c r="E775" s="1565"/>
      <c r="F775" s="1565"/>
      <c r="G775" s="1472"/>
      <c r="H775" s="1472"/>
      <c r="I775" s="703"/>
      <c r="J775" s="1472"/>
      <c r="K775" s="839"/>
      <c r="L775" s="839"/>
      <c r="M775" s="1538"/>
      <c r="N775" s="630" t="s">
        <v>2026</v>
      </c>
      <c r="O775" s="134" t="s">
        <v>2890</v>
      </c>
      <c r="P775" s="630">
        <v>226200</v>
      </c>
      <c r="Q775" s="695"/>
      <c r="R775" s="695"/>
      <c r="S775" s="695"/>
      <c r="T775" s="1472"/>
      <c r="U775" s="1472"/>
      <c r="V775" s="1472"/>
      <c r="W775" s="1538"/>
      <c r="X775" s="1472"/>
      <c r="Y775" s="1532"/>
      <c r="Z775" s="1529"/>
      <c r="AA775" s="1529"/>
      <c r="AB775" s="1529"/>
      <c r="AC775" s="1529"/>
      <c r="AD775" s="695"/>
      <c r="AE775" s="695"/>
      <c r="AF775" s="695"/>
      <c r="AG775" s="1472"/>
      <c r="AH775" s="1529"/>
      <c r="AI775" s="1532"/>
      <c r="AJ775" s="1532"/>
      <c r="AK775" s="703"/>
      <c r="AL775" s="703"/>
      <c r="AM775" s="695"/>
      <c r="AN775" s="695"/>
      <c r="AO775" s="839"/>
      <c r="AP775" s="839"/>
      <c r="AQ775" s="839"/>
      <c r="AR775" s="839"/>
      <c r="AS775" s="695"/>
      <c r="AT775" s="839"/>
      <c r="AU775" s="839"/>
      <c r="AV775" s="839"/>
      <c r="AW775" s="839"/>
      <c r="AX775" s="839"/>
      <c r="AY775" s="839"/>
      <c r="AZ775" s="839"/>
      <c r="BA775" s="839"/>
      <c r="BB775" s="839"/>
      <c r="BC775" s="839"/>
      <c r="BD775" s="1565"/>
      <c r="BE775" s="1565"/>
      <c r="BF775" s="1565"/>
    </row>
    <row r="776" spans="1:58" ht="45" customHeight="1">
      <c r="A776" s="1564">
        <v>2018</v>
      </c>
      <c r="B776" s="1541">
        <v>43374</v>
      </c>
      <c r="C776" s="1541">
        <v>43465</v>
      </c>
      <c r="D776" s="1535" t="s">
        <v>794</v>
      </c>
      <c r="E776" s="1564" t="s">
        <v>2613</v>
      </c>
      <c r="F776" s="1564" t="s">
        <v>2613</v>
      </c>
      <c r="G776" s="1470" t="s">
        <v>2922</v>
      </c>
      <c r="H776" s="1470" t="s">
        <v>393</v>
      </c>
      <c r="I776" s="1474" t="s">
        <v>599</v>
      </c>
      <c r="J776" s="1470" t="s">
        <v>2633</v>
      </c>
      <c r="K776" s="1535" t="s">
        <v>61</v>
      </c>
      <c r="L776" s="1535" t="s">
        <v>62</v>
      </c>
      <c r="M776" s="1536" t="s">
        <v>63</v>
      </c>
      <c r="N776" s="630" t="s">
        <v>413</v>
      </c>
      <c r="O776" s="134" t="s">
        <v>2028</v>
      </c>
      <c r="P776" s="630">
        <v>2158354</v>
      </c>
      <c r="Q776" s="1534" t="s">
        <v>61</v>
      </c>
      <c r="R776" s="1534" t="s">
        <v>1579</v>
      </c>
      <c r="S776" s="1534" t="s">
        <v>1579</v>
      </c>
      <c r="T776" s="1470" t="s">
        <v>235</v>
      </c>
      <c r="U776" s="1470" t="s">
        <v>1518</v>
      </c>
      <c r="V776" s="1470" t="s">
        <v>171</v>
      </c>
      <c r="W776" s="1536" t="s">
        <v>51</v>
      </c>
      <c r="X776" s="1470" t="s">
        <v>2922</v>
      </c>
      <c r="Y776" s="1530">
        <v>43419</v>
      </c>
      <c r="Z776" s="1527">
        <v>1860650</v>
      </c>
      <c r="AA776" s="1527">
        <v>2158354</v>
      </c>
      <c r="AB776" s="1527">
        <v>0</v>
      </c>
      <c r="AC776" s="1527">
        <v>2158354</v>
      </c>
      <c r="AD776" s="1534" t="s">
        <v>241</v>
      </c>
      <c r="AE776" s="1534" t="s">
        <v>69</v>
      </c>
      <c r="AF776" s="1534" t="s">
        <v>70</v>
      </c>
      <c r="AG776" s="1470" t="s">
        <v>2633</v>
      </c>
      <c r="AH776" s="1527">
        <v>279097.5</v>
      </c>
      <c r="AI776" s="1530">
        <v>43419</v>
      </c>
      <c r="AJ776" s="1530">
        <v>43465</v>
      </c>
      <c r="AK776" s="702" t="s">
        <v>2923</v>
      </c>
      <c r="AL776" s="1474" t="s">
        <v>2617</v>
      </c>
      <c r="AM776" s="1534" t="s">
        <v>384</v>
      </c>
      <c r="AN776" s="1534" t="s">
        <v>389</v>
      </c>
      <c r="AO776" s="1535" t="s">
        <v>73</v>
      </c>
      <c r="AP776" s="1535" t="s">
        <v>601</v>
      </c>
      <c r="AQ776" s="1535" t="s">
        <v>73</v>
      </c>
      <c r="AR776" s="1535" t="s">
        <v>573</v>
      </c>
      <c r="AS776" s="1534" t="s">
        <v>293</v>
      </c>
      <c r="AT776" s="1535" t="s">
        <v>566</v>
      </c>
      <c r="AU776" s="1535" t="s">
        <v>566</v>
      </c>
      <c r="AV776" s="1535" t="s">
        <v>566</v>
      </c>
      <c r="AW776" s="1535" t="s">
        <v>567</v>
      </c>
      <c r="AX776" s="1535" t="s">
        <v>74</v>
      </c>
      <c r="AY776" s="1535" t="s">
        <v>569</v>
      </c>
      <c r="AZ776" s="1535" t="s">
        <v>570</v>
      </c>
      <c r="BA776" s="1535" t="s">
        <v>571</v>
      </c>
      <c r="BB776" s="1535" t="s">
        <v>572</v>
      </c>
      <c r="BC776" s="1535" t="s">
        <v>51</v>
      </c>
      <c r="BD776" s="1541">
        <v>43483</v>
      </c>
      <c r="BE776" s="1541">
        <v>43483</v>
      </c>
      <c r="BF776" s="1564"/>
    </row>
    <row r="777" spans="1:58" ht="45" customHeight="1">
      <c r="A777" s="1566"/>
      <c r="B777" s="1542"/>
      <c r="C777" s="1542"/>
      <c r="D777" s="838"/>
      <c r="E777" s="1566"/>
      <c r="F777" s="1566"/>
      <c r="G777" s="1471"/>
      <c r="H777" s="1471"/>
      <c r="I777" s="706"/>
      <c r="J777" s="1471"/>
      <c r="K777" s="838"/>
      <c r="L777" s="838"/>
      <c r="M777" s="1537"/>
      <c r="N777" s="630" t="s">
        <v>398</v>
      </c>
      <c r="O777" s="134" t="s">
        <v>2012</v>
      </c>
      <c r="P777" s="630">
        <v>2721625.64</v>
      </c>
      <c r="Q777" s="705"/>
      <c r="R777" s="705"/>
      <c r="S777" s="705"/>
      <c r="T777" s="1471"/>
      <c r="U777" s="1471"/>
      <c r="V777" s="1471"/>
      <c r="W777" s="1537"/>
      <c r="X777" s="1471"/>
      <c r="Y777" s="1531"/>
      <c r="Z777" s="1528"/>
      <c r="AA777" s="1528"/>
      <c r="AB777" s="1528"/>
      <c r="AC777" s="1528"/>
      <c r="AD777" s="705"/>
      <c r="AE777" s="705"/>
      <c r="AF777" s="705"/>
      <c r="AG777" s="1471"/>
      <c r="AH777" s="1528"/>
      <c r="AI777" s="1531"/>
      <c r="AJ777" s="1531"/>
      <c r="AK777" s="706"/>
      <c r="AL777" s="706"/>
      <c r="AM777" s="705"/>
      <c r="AN777" s="705"/>
      <c r="AO777" s="838"/>
      <c r="AP777" s="838"/>
      <c r="AQ777" s="838"/>
      <c r="AR777" s="838"/>
      <c r="AS777" s="705"/>
      <c r="AT777" s="838"/>
      <c r="AU777" s="838"/>
      <c r="AV777" s="838"/>
      <c r="AW777" s="838"/>
      <c r="AX777" s="838"/>
      <c r="AY777" s="838"/>
      <c r="AZ777" s="838"/>
      <c r="BA777" s="838"/>
      <c r="BB777" s="838"/>
      <c r="BC777" s="838"/>
      <c r="BD777" s="1566"/>
      <c r="BE777" s="1566"/>
      <c r="BF777" s="1566"/>
    </row>
    <row r="778" spans="1:58" ht="45" customHeight="1">
      <c r="A778" s="1565"/>
      <c r="B778" s="1543"/>
      <c r="C778" s="1543"/>
      <c r="D778" s="839"/>
      <c r="E778" s="1565"/>
      <c r="F778" s="1565"/>
      <c r="G778" s="1472"/>
      <c r="H778" s="1472"/>
      <c r="I778" s="703"/>
      <c r="J778" s="1472"/>
      <c r="K778" s="839"/>
      <c r="L778" s="839"/>
      <c r="M778" s="1538"/>
      <c r="N778" s="630" t="s">
        <v>411</v>
      </c>
      <c r="O778" s="134" t="s">
        <v>1947</v>
      </c>
      <c r="P778" s="630">
        <v>2328397.2400000002</v>
      </c>
      <c r="Q778" s="695"/>
      <c r="R778" s="695"/>
      <c r="S778" s="695"/>
      <c r="T778" s="1472"/>
      <c r="U778" s="1472"/>
      <c r="V778" s="1472"/>
      <c r="W778" s="1538"/>
      <c r="X778" s="1472"/>
      <c r="Y778" s="1532"/>
      <c r="Z778" s="1529"/>
      <c r="AA778" s="1529"/>
      <c r="AB778" s="1529"/>
      <c r="AC778" s="1529"/>
      <c r="AD778" s="695"/>
      <c r="AE778" s="695"/>
      <c r="AF778" s="695"/>
      <c r="AG778" s="1472"/>
      <c r="AH778" s="1529"/>
      <c r="AI778" s="1532"/>
      <c r="AJ778" s="1532"/>
      <c r="AK778" s="703"/>
      <c r="AL778" s="703"/>
      <c r="AM778" s="695"/>
      <c r="AN778" s="695"/>
      <c r="AO778" s="839"/>
      <c r="AP778" s="839"/>
      <c r="AQ778" s="839"/>
      <c r="AR778" s="839"/>
      <c r="AS778" s="695"/>
      <c r="AT778" s="839"/>
      <c r="AU778" s="839"/>
      <c r="AV778" s="839"/>
      <c r="AW778" s="839"/>
      <c r="AX778" s="839"/>
      <c r="AY778" s="839"/>
      <c r="AZ778" s="839"/>
      <c r="BA778" s="839"/>
      <c r="BB778" s="839"/>
      <c r="BC778" s="839"/>
      <c r="BD778" s="1565"/>
      <c r="BE778" s="1565"/>
      <c r="BF778" s="1565"/>
    </row>
    <row r="779" spans="1:58" ht="45" customHeight="1">
      <c r="A779" s="1564">
        <v>2018</v>
      </c>
      <c r="B779" s="1541">
        <v>43374</v>
      </c>
      <c r="C779" s="1541">
        <v>43465</v>
      </c>
      <c r="D779" s="1535" t="s">
        <v>794</v>
      </c>
      <c r="E779" s="1564" t="s">
        <v>2613</v>
      </c>
      <c r="F779" s="1564" t="s">
        <v>2613</v>
      </c>
      <c r="G779" s="1470" t="s">
        <v>2924</v>
      </c>
      <c r="H779" s="1470" t="s">
        <v>393</v>
      </c>
      <c r="I779" s="1474" t="s">
        <v>599</v>
      </c>
      <c r="J779" s="1470" t="s">
        <v>2633</v>
      </c>
      <c r="K779" s="1535" t="s">
        <v>61</v>
      </c>
      <c r="L779" s="1535" t="s">
        <v>62</v>
      </c>
      <c r="M779" s="1536" t="s">
        <v>63</v>
      </c>
      <c r="N779" s="630" t="s">
        <v>413</v>
      </c>
      <c r="O779" s="134" t="s">
        <v>2028</v>
      </c>
      <c r="P779" s="630">
        <v>1966770.56</v>
      </c>
      <c r="Q779" s="1534" t="s">
        <v>61</v>
      </c>
      <c r="R779" s="1534" t="s">
        <v>1579</v>
      </c>
      <c r="S779" s="1534" t="s">
        <v>1579</v>
      </c>
      <c r="T779" s="1470" t="s">
        <v>231</v>
      </c>
      <c r="U779" s="1470" t="s">
        <v>1592</v>
      </c>
      <c r="V779" s="1470" t="s">
        <v>171</v>
      </c>
      <c r="W779" s="1536" t="s">
        <v>51</v>
      </c>
      <c r="X779" s="1470" t="s">
        <v>2924</v>
      </c>
      <c r="Y779" s="1530">
        <v>43419</v>
      </c>
      <c r="Z779" s="1527">
        <v>1513832.11</v>
      </c>
      <c r="AA779" s="1527">
        <v>1756045.25</v>
      </c>
      <c r="AB779" s="1527">
        <v>0</v>
      </c>
      <c r="AC779" s="1527">
        <v>1756045.25</v>
      </c>
      <c r="AD779" s="1534" t="s">
        <v>241</v>
      </c>
      <c r="AE779" s="1534" t="s">
        <v>69</v>
      </c>
      <c r="AF779" s="1534" t="s">
        <v>70</v>
      </c>
      <c r="AG779" s="1470" t="s">
        <v>2633</v>
      </c>
      <c r="AH779" s="1527">
        <v>227074.81</v>
      </c>
      <c r="AI779" s="1530">
        <v>43419</v>
      </c>
      <c r="AJ779" s="1530">
        <v>43465</v>
      </c>
      <c r="AK779" s="702" t="s">
        <v>2925</v>
      </c>
      <c r="AL779" s="1474" t="s">
        <v>2617</v>
      </c>
      <c r="AM779" s="1534" t="s">
        <v>384</v>
      </c>
      <c r="AN779" s="1534" t="s">
        <v>389</v>
      </c>
      <c r="AO779" s="1535" t="s">
        <v>73</v>
      </c>
      <c r="AP779" s="1535" t="s">
        <v>601</v>
      </c>
      <c r="AQ779" s="1535" t="s">
        <v>73</v>
      </c>
      <c r="AR779" s="1535" t="s">
        <v>573</v>
      </c>
      <c r="AS779" s="1534" t="s">
        <v>293</v>
      </c>
      <c r="AT779" s="1535" t="s">
        <v>566</v>
      </c>
      <c r="AU779" s="1535" t="s">
        <v>566</v>
      </c>
      <c r="AV779" s="1535" t="s">
        <v>566</v>
      </c>
      <c r="AW779" s="1535" t="s">
        <v>567</v>
      </c>
      <c r="AX779" s="1535" t="s">
        <v>74</v>
      </c>
      <c r="AY779" s="1535" t="s">
        <v>569</v>
      </c>
      <c r="AZ779" s="1535" t="s">
        <v>570</v>
      </c>
      <c r="BA779" s="1535" t="s">
        <v>571</v>
      </c>
      <c r="BB779" s="1535" t="s">
        <v>572</v>
      </c>
      <c r="BC779" s="1535" t="s">
        <v>51</v>
      </c>
      <c r="BD779" s="1541">
        <v>43483</v>
      </c>
      <c r="BE779" s="1541">
        <v>43483</v>
      </c>
      <c r="BF779" s="1564"/>
    </row>
    <row r="780" spans="1:58" ht="45" customHeight="1">
      <c r="A780" s="1566"/>
      <c r="B780" s="1542"/>
      <c r="C780" s="1542"/>
      <c r="D780" s="838"/>
      <c r="E780" s="1566"/>
      <c r="F780" s="1566"/>
      <c r="G780" s="1471"/>
      <c r="H780" s="1471"/>
      <c r="I780" s="706"/>
      <c r="J780" s="1471"/>
      <c r="K780" s="838"/>
      <c r="L780" s="838"/>
      <c r="M780" s="1537"/>
      <c r="N780" s="630" t="s">
        <v>2622</v>
      </c>
      <c r="O780" s="134" t="s">
        <v>1968</v>
      </c>
      <c r="P780" s="630">
        <v>1756045.25</v>
      </c>
      <c r="Q780" s="705"/>
      <c r="R780" s="705"/>
      <c r="S780" s="705"/>
      <c r="T780" s="1471"/>
      <c r="U780" s="1471"/>
      <c r="V780" s="1471"/>
      <c r="W780" s="1537"/>
      <c r="X780" s="1471"/>
      <c r="Y780" s="1531"/>
      <c r="Z780" s="1528"/>
      <c r="AA780" s="1528"/>
      <c r="AB780" s="1528"/>
      <c r="AC780" s="1528"/>
      <c r="AD780" s="705"/>
      <c r="AE780" s="705"/>
      <c r="AF780" s="705"/>
      <c r="AG780" s="1471"/>
      <c r="AH780" s="1528"/>
      <c r="AI780" s="1531"/>
      <c r="AJ780" s="1531"/>
      <c r="AK780" s="706"/>
      <c r="AL780" s="706"/>
      <c r="AM780" s="705"/>
      <c r="AN780" s="705"/>
      <c r="AO780" s="838"/>
      <c r="AP780" s="838"/>
      <c r="AQ780" s="838"/>
      <c r="AR780" s="838"/>
      <c r="AS780" s="705"/>
      <c r="AT780" s="838"/>
      <c r="AU780" s="838"/>
      <c r="AV780" s="838"/>
      <c r="AW780" s="838"/>
      <c r="AX780" s="838"/>
      <c r="AY780" s="838"/>
      <c r="AZ780" s="838"/>
      <c r="BA780" s="838"/>
      <c r="BB780" s="838"/>
      <c r="BC780" s="838"/>
      <c r="BD780" s="1566"/>
      <c r="BE780" s="1566"/>
      <c r="BF780" s="1566"/>
    </row>
    <row r="781" spans="1:58" ht="45" customHeight="1">
      <c r="A781" s="1565"/>
      <c r="B781" s="1543"/>
      <c r="C781" s="1543"/>
      <c r="D781" s="839"/>
      <c r="E781" s="1565"/>
      <c r="F781" s="1565"/>
      <c r="G781" s="1472"/>
      <c r="H781" s="1472"/>
      <c r="I781" s="703"/>
      <c r="J781" s="1472"/>
      <c r="K781" s="839"/>
      <c r="L781" s="839"/>
      <c r="M781" s="1538"/>
      <c r="N781" s="630" t="s">
        <v>2926</v>
      </c>
      <c r="O781" s="134" t="s">
        <v>1317</v>
      </c>
      <c r="P781" s="630">
        <v>2019451.98</v>
      </c>
      <c r="Q781" s="695"/>
      <c r="R781" s="695"/>
      <c r="S781" s="695"/>
      <c r="T781" s="1472"/>
      <c r="U781" s="1472"/>
      <c r="V781" s="1472"/>
      <c r="W781" s="1538"/>
      <c r="X781" s="1472"/>
      <c r="Y781" s="1532"/>
      <c r="Z781" s="1529"/>
      <c r="AA781" s="1529"/>
      <c r="AB781" s="1529"/>
      <c r="AC781" s="1529"/>
      <c r="AD781" s="695"/>
      <c r="AE781" s="695"/>
      <c r="AF781" s="695"/>
      <c r="AG781" s="1472"/>
      <c r="AH781" s="1529"/>
      <c r="AI781" s="1532"/>
      <c r="AJ781" s="1532"/>
      <c r="AK781" s="703"/>
      <c r="AL781" s="703"/>
      <c r="AM781" s="695"/>
      <c r="AN781" s="695"/>
      <c r="AO781" s="839"/>
      <c r="AP781" s="839"/>
      <c r="AQ781" s="839"/>
      <c r="AR781" s="839"/>
      <c r="AS781" s="695"/>
      <c r="AT781" s="839"/>
      <c r="AU781" s="839"/>
      <c r="AV781" s="839"/>
      <c r="AW781" s="839"/>
      <c r="AX781" s="839"/>
      <c r="AY781" s="839"/>
      <c r="AZ781" s="839"/>
      <c r="BA781" s="839"/>
      <c r="BB781" s="839"/>
      <c r="BC781" s="839"/>
      <c r="BD781" s="1565"/>
      <c r="BE781" s="1565"/>
      <c r="BF781" s="1565"/>
    </row>
    <row r="782" spans="1:58" ht="45" customHeight="1">
      <c r="A782" s="1564">
        <v>2018</v>
      </c>
      <c r="B782" s="1541">
        <v>43374</v>
      </c>
      <c r="C782" s="1541">
        <v>43465</v>
      </c>
      <c r="D782" s="1535" t="s">
        <v>794</v>
      </c>
      <c r="E782" s="1564" t="s">
        <v>2613</v>
      </c>
      <c r="F782" s="1564" t="s">
        <v>2613</v>
      </c>
      <c r="G782" s="1470" t="s">
        <v>2927</v>
      </c>
      <c r="H782" s="1470" t="s">
        <v>393</v>
      </c>
      <c r="I782" s="1474" t="s">
        <v>599</v>
      </c>
      <c r="J782" s="1470" t="s">
        <v>2633</v>
      </c>
      <c r="K782" s="1535" t="s">
        <v>61</v>
      </c>
      <c r="L782" s="1535" t="s">
        <v>62</v>
      </c>
      <c r="M782" s="1536" t="s">
        <v>63</v>
      </c>
      <c r="N782" s="630" t="s">
        <v>1967</v>
      </c>
      <c r="O782" s="134" t="s">
        <v>1968</v>
      </c>
      <c r="P782" s="630">
        <v>1502492.06</v>
      </c>
      <c r="Q782" s="1534" t="s">
        <v>61</v>
      </c>
      <c r="R782" s="1534" t="s">
        <v>1579</v>
      </c>
      <c r="S782" s="1534" t="s">
        <v>1579</v>
      </c>
      <c r="T782" s="1470" t="s">
        <v>230</v>
      </c>
      <c r="U782" s="1470" t="s">
        <v>1533</v>
      </c>
      <c r="V782" s="1470" t="s">
        <v>171</v>
      </c>
      <c r="W782" s="1536" t="s">
        <v>51</v>
      </c>
      <c r="X782" s="1470" t="s">
        <v>2927</v>
      </c>
      <c r="Y782" s="1530">
        <v>43418</v>
      </c>
      <c r="Z782" s="1527">
        <v>1097671</v>
      </c>
      <c r="AA782" s="1527">
        <v>1273298.3600000001</v>
      </c>
      <c r="AB782" s="1527">
        <v>0</v>
      </c>
      <c r="AC782" s="1527">
        <v>1273298.3600000001</v>
      </c>
      <c r="AD782" s="1534" t="s">
        <v>241</v>
      </c>
      <c r="AE782" s="1534" t="s">
        <v>69</v>
      </c>
      <c r="AF782" s="1534" t="s">
        <v>70</v>
      </c>
      <c r="AG782" s="1470" t="s">
        <v>2633</v>
      </c>
      <c r="AH782" s="1534">
        <v>164650.65</v>
      </c>
      <c r="AI782" s="1530">
        <v>43418</v>
      </c>
      <c r="AJ782" s="1530">
        <v>43465</v>
      </c>
      <c r="AK782" s="702" t="s">
        <v>2928</v>
      </c>
      <c r="AL782" s="1474" t="s">
        <v>2617</v>
      </c>
      <c r="AM782" s="1534" t="s">
        <v>384</v>
      </c>
      <c r="AN782" s="1534" t="s">
        <v>389</v>
      </c>
      <c r="AO782" s="1535" t="s">
        <v>73</v>
      </c>
      <c r="AP782" s="1535" t="s">
        <v>601</v>
      </c>
      <c r="AQ782" s="1535" t="s">
        <v>73</v>
      </c>
      <c r="AR782" s="1535" t="s">
        <v>573</v>
      </c>
      <c r="AS782" s="1534" t="s">
        <v>293</v>
      </c>
      <c r="AT782" s="1535" t="s">
        <v>566</v>
      </c>
      <c r="AU782" s="1535" t="s">
        <v>566</v>
      </c>
      <c r="AV782" s="1535" t="s">
        <v>566</v>
      </c>
      <c r="AW782" s="1535" t="s">
        <v>567</v>
      </c>
      <c r="AX782" s="1535" t="s">
        <v>74</v>
      </c>
      <c r="AY782" s="1535" t="s">
        <v>569</v>
      </c>
      <c r="AZ782" s="1535" t="s">
        <v>570</v>
      </c>
      <c r="BA782" s="1535" t="s">
        <v>571</v>
      </c>
      <c r="BB782" s="1535" t="s">
        <v>572</v>
      </c>
      <c r="BC782" s="1535" t="s">
        <v>51</v>
      </c>
      <c r="BD782" s="1541">
        <v>43483</v>
      </c>
      <c r="BE782" s="1541">
        <v>43483</v>
      </c>
      <c r="BF782" s="1564"/>
    </row>
    <row r="783" spans="1:58" ht="45" customHeight="1">
      <c r="A783" s="1566"/>
      <c r="B783" s="1542"/>
      <c r="C783" s="1542"/>
      <c r="D783" s="838"/>
      <c r="E783" s="1566"/>
      <c r="F783" s="1566"/>
      <c r="G783" s="1471"/>
      <c r="H783" s="1471"/>
      <c r="I783" s="706"/>
      <c r="J783" s="1471"/>
      <c r="K783" s="838"/>
      <c r="L783" s="838"/>
      <c r="M783" s="1537"/>
      <c r="N783" s="630" t="s">
        <v>398</v>
      </c>
      <c r="O783" s="134" t="s">
        <v>2012</v>
      </c>
      <c r="P783" s="630">
        <v>1464258.31</v>
      </c>
      <c r="Q783" s="705"/>
      <c r="R783" s="705"/>
      <c r="S783" s="705"/>
      <c r="T783" s="1471"/>
      <c r="U783" s="1471"/>
      <c r="V783" s="1471"/>
      <c r="W783" s="1537"/>
      <c r="X783" s="1471"/>
      <c r="Y783" s="1531"/>
      <c r="Z783" s="1528"/>
      <c r="AA783" s="1528"/>
      <c r="AB783" s="1528"/>
      <c r="AC783" s="1528"/>
      <c r="AD783" s="705"/>
      <c r="AE783" s="705"/>
      <c r="AF783" s="705"/>
      <c r="AG783" s="1471"/>
      <c r="AH783" s="705"/>
      <c r="AI783" s="1531"/>
      <c r="AJ783" s="1531"/>
      <c r="AK783" s="706"/>
      <c r="AL783" s="706"/>
      <c r="AM783" s="705"/>
      <c r="AN783" s="705"/>
      <c r="AO783" s="838"/>
      <c r="AP783" s="838"/>
      <c r="AQ783" s="838"/>
      <c r="AR783" s="838"/>
      <c r="AS783" s="705"/>
      <c r="AT783" s="838"/>
      <c r="AU783" s="838"/>
      <c r="AV783" s="838"/>
      <c r="AW783" s="838"/>
      <c r="AX783" s="838"/>
      <c r="AY783" s="838"/>
      <c r="AZ783" s="838"/>
      <c r="BA783" s="838"/>
      <c r="BB783" s="838"/>
      <c r="BC783" s="838"/>
      <c r="BD783" s="1566"/>
      <c r="BE783" s="1566"/>
      <c r="BF783" s="1566"/>
    </row>
    <row r="784" spans="1:58" ht="45" customHeight="1">
      <c r="A784" s="1565"/>
      <c r="B784" s="1543"/>
      <c r="C784" s="1543"/>
      <c r="D784" s="839"/>
      <c r="E784" s="1565"/>
      <c r="F784" s="1565"/>
      <c r="G784" s="1472"/>
      <c r="H784" s="1472"/>
      <c r="I784" s="703"/>
      <c r="J784" s="1472"/>
      <c r="K784" s="839"/>
      <c r="L784" s="839"/>
      <c r="M784" s="1538"/>
      <c r="N784" s="630" t="s">
        <v>411</v>
      </c>
      <c r="O784" s="134" t="s">
        <v>1947</v>
      </c>
      <c r="P784" s="630">
        <v>1273298.3600000001</v>
      </c>
      <c r="Q784" s="695"/>
      <c r="R784" s="695"/>
      <c r="S784" s="695"/>
      <c r="T784" s="1472"/>
      <c r="U784" s="1472"/>
      <c r="V784" s="1472"/>
      <c r="W784" s="1538"/>
      <c r="X784" s="1472"/>
      <c r="Y784" s="1532"/>
      <c r="Z784" s="1529"/>
      <c r="AA784" s="1529"/>
      <c r="AB784" s="1529"/>
      <c r="AC784" s="1529"/>
      <c r="AD784" s="695"/>
      <c r="AE784" s="695"/>
      <c r="AF784" s="695"/>
      <c r="AG784" s="1472"/>
      <c r="AH784" s="695"/>
      <c r="AI784" s="1532"/>
      <c r="AJ784" s="1532"/>
      <c r="AK784" s="703"/>
      <c r="AL784" s="703"/>
      <c r="AM784" s="695"/>
      <c r="AN784" s="695"/>
      <c r="AO784" s="839"/>
      <c r="AP784" s="839"/>
      <c r="AQ784" s="839"/>
      <c r="AR784" s="839"/>
      <c r="AS784" s="695"/>
      <c r="AT784" s="839"/>
      <c r="AU784" s="839"/>
      <c r="AV784" s="839"/>
      <c r="AW784" s="839"/>
      <c r="AX784" s="839"/>
      <c r="AY784" s="839"/>
      <c r="AZ784" s="839"/>
      <c r="BA784" s="839"/>
      <c r="BB784" s="839"/>
      <c r="BC784" s="839"/>
      <c r="BD784" s="1565"/>
      <c r="BE784" s="1565"/>
      <c r="BF784" s="1565"/>
    </row>
    <row r="785" spans="1:58" ht="45" customHeight="1">
      <c r="A785" s="628">
        <v>2018</v>
      </c>
      <c r="B785" s="629">
        <v>43374</v>
      </c>
      <c r="C785" s="629">
        <v>43465</v>
      </c>
      <c r="D785" s="630" t="s">
        <v>794</v>
      </c>
      <c r="E785" s="628" t="s">
        <v>2613</v>
      </c>
      <c r="F785" s="628" t="s">
        <v>2613</v>
      </c>
      <c r="G785" s="631" t="s">
        <v>2929</v>
      </c>
      <c r="H785" s="631" t="s">
        <v>279</v>
      </c>
      <c r="I785" s="632" t="s">
        <v>599</v>
      </c>
      <c r="J785" s="631" t="s">
        <v>2930</v>
      </c>
      <c r="K785" s="134" t="s">
        <v>61</v>
      </c>
      <c r="L785" s="134" t="s">
        <v>62</v>
      </c>
      <c r="M785" s="633" t="s">
        <v>63</v>
      </c>
      <c r="N785" s="630" t="s">
        <v>2931</v>
      </c>
      <c r="O785" s="134" t="s">
        <v>2932</v>
      </c>
      <c r="P785" s="630">
        <v>525394.38</v>
      </c>
      <c r="Q785" s="145" t="s">
        <v>61</v>
      </c>
      <c r="R785" s="145" t="s">
        <v>1579</v>
      </c>
      <c r="S785" s="145" t="s">
        <v>1579</v>
      </c>
      <c r="T785" s="122" t="s">
        <v>2933</v>
      </c>
      <c r="U785" s="631" t="s">
        <v>2934</v>
      </c>
      <c r="V785" s="122" t="s">
        <v>288</v>
      </c>
      <c r="W785" s="633" t="s">
        <v>51</v>
      </c>
      <c r="X785" s="631" t="s">
        <v>2929</v>
      </c>
      <c r="Y785" s="135">
        <v>43427</v>
      </c>
      <c r="Z785" s="131">
        <v>525394.38</v>
      </c>
      <c r="AA785" s="131">
        <v>525394.38</v>
      </c>
      <c r="AB785" s="131">
        <v>0</v>
      </c>
      <c r="AC785" s="131">
        <v>525394.38</v>
      </c>
      <c r="AD785" s="636" t="s">
        <v>241</v>
      </c>
      <c r="AE785" s="636" t="s">
        <v>69</v>
      </c>
      <c r="AF785" s="636" t="s">
        <v>70</v>
      </c>
      <c r="AG785" s="122" t="s">
        <v>2930</v>
      </c>
      <c r="AH785" s="131">
        <v>0</v>
      </c>
      <c r="AI785" s="135">
        <v>43434</v>
      </c>
      <c r="AJ785" s="135">
        <v>43465</v>
      </c>
      <c r="AK785" s="638" t="s">
        <v>3080</v>
      </c>
      <c r="AL785" s="632" t="s">
        <v>2617</v>
      </c>
      <c r="AM785" s="636" t="s">
        <v>384</v>
      </c>
      <c r="AN785" s="636" t="s">
        <v>389</v>
      </c>
      <c r="AO785" s="630" t="s">
        <v>73</v>
      </c>
      <c r="AP785" s="630" t="s">
        <v>601</v>
      </c>
      <c r="AQ785" s="630" t="s">
        <v>73</v>
      </c>
      <c r="AR785" s="630" t="s">
        <v>573</v>
      </c>
      <c r="AS785" s="636" t="s">
        <v>293</v>
      </c>
      <c r="AT785" s="630" t="s">
        <v>566</v>
      </c>
      <c r="AU785" s="630" t="s">
        <v>566</v>
      </c>
      <c r="AV785" s="630" t="s">
        <v>566</v>
      </c>
      <c r="AW785" s="630" t="s">
        <v>567</v>
      </c>
      <c r="AX785" s="630" t="s">
        <v>74</v>
      </c>
      <c r="AY785" s="630" t="s">
        <v>569</v>
      </c>
      <c r="AZ785" s="630" t="s">
        <v>570</v>
      </c>
      <c r="BA785" s="630" t="s">
        <v>571</v>
      </c>
      <c r="BB785" s="630" t="s">
        <v>572</v>
      </c>
      <c r="BC785" s="630" t="s">
        <v>51</v>
      </c>
      <c r="BD785" s="685">
        <v>43483</v>
      </c>
      <c r="BE785" s="629">
        <v>43483</v>
      </c>
      <c r="BF785" s="138"/>
    </row>
    <row r="786" spans="1:58" ht="45" customHeight="1">
      <c r="A786" s="1564">
        <v>2018</v>
      </c>
      <c r="B786" s="1541">
        <v>43374</v>
      </c>
      <c r="C786" s="1541">
        <v>43465</v>
      </c>
      <c r="D786" s="1535" t="s">
        <v>794</v>
      </c>
      <c r="E786" s="1564" t="s">
        <v>2613</v>
      </c>
      <c r="F786" s="1564" t="s">
        <v>2613</v>
      </c>
      <c r="G786" s="1470" t="s">
        <v>2935</v>
      </c>
      <c r="H786" s="1470" t="s">
        <v>668</v>
      </c>
      <c r="I786" s="1474" t="s">
        <v>599</v>
      </c>
      <c r="J786" s="1470" t="s">
        <v>2936</v>
      </c>
      <c r="K786" s="134" t="s">
        <v>61</v>
      </c>
      <c r="L786" s="134" t="s">
        <v>62</v>
      </c>
      <c r="M786" s="633" t="s">
        <v>63</v>
      </c>
      <c r="N786" s="630" t="s">
        <v>2437</v>
      </c>
      <c r="O786" s="134" t="s">
        <v>2438</v>
      </c>
      <c r="P786" s="630">
        <v>69615895.159999996</v>
      </c>
      <c r="Q786" s="1534" t="s">
        <v>61</v>
      </c>
      <c r="R786" s="1534" t="s">
        <v>1579</v>
      </c>
      <c r="S786" s="1534" t="s">
        <v>1579</v>
      </c>
      <c r="T786" s="1470" t="s">
        <v>2937</v>
      </c>
      <c r="U786" s="1470" t="s">
        <v>1933</v>
      </c>
      <c r="V786" s="1470" t="s">
        <v>171</v>
      </c>
      <c r="W786" s="1536" t="s">
        <v>51</v>
      </c>
      <c r="X786" s="1470" t="s">
        <v>2935</v>
      </c>
      <c r="Y786" s="1530">
        <v>43419</v>
      </c>
      <c r="Z786" s="1527">
        <v>4369212.71</v>
      </c>
      <c r="AA786" s="1527">
        <v>5068286.74</v>
      </c>
      <c r="AB786" s="1527">
        <v>506828.67</v>
      </c>
      <c r="AC786" s="1527">
        <v>5068286.74</v>
      </c>
      <c r="AD786" s="1534" t="s">
        <v>241</v>
      </c>
      <c r="AE786" s="1534" t="s">
        <v>69</v>
      </c>
      <c r="AF786" s="1534" t="s">
        <v>70</v>
      </c>
      <c r="AG786" s="1470" t="s">
        <v>2936</v>
      </c>
      <c r="AH786" s="1527">
        <v>655381.9</v>
      </c>
      <c r="AI786" s="1530">
        <v>43419</v>
      </c>
      <c r="AJ786" s="1530">
        <v>43465</v>
      </c>
      <c r="AK786" s="702" t="s">
        <v>2938</v>
      </c>
      <c r="AL786" s="1474" t="s">
        <v>2617</v>
      </c>
      <c r="AM786" s="1534" t="s">
        <v>384</v>
      </c>
      <c r="AN786" s="1534" t="s">
        <v>389</v>
      </c>
      <c r="AO786" s="1535" t="s">
        <v>73</v>
      </c>
      <c r="AP786" s="1535" t="s">
        <v>601</v>
      </c>
      <c r="AQ786" s="1535" t="s">
        <v>73</v>
      </c>
      <c r="AR786" s="1535" t="s">
        <v>573</v>
      </c>
      <c r="AS786" s="1534" t="s">
        <v>293</v>
      </c>
      <c r="AT786" s="1535" t="s">
        <v>566</v>
      </c>
      <c r="AU786" s="1535" t="s">
        <v>566</v>
      </c>
      <c r="AV786" s="1535" t="s">
        <v>566</v>
      </c>
      <c r="AW786" s="1535" t="s">
        <v>567</v>
      </c>
      <c r="AX786" s="1535" t="s">
        <v>74</v>
      </c>
      <c r="AY786" s="1535" t="s">
        <v>569</v>
      </c>
      <c r="AZ786" s="1535" t="s">
        <v>570</v>
      </c>
      <c r="BA786" s="1535" t="s">
        <v>571</v>
      </c>
      <c r="BB786" s="1535" t="s">
        <v>572</v>
      </c>
      <c r="BC786" s="1535" t="s">
        <v>51</v>
      </c>
      <c r="BD786" s="1567">
        <v>43483</v>
      </c>
      <c r="BE786" s="1541">
        <v>43483</v>
      </c>
      <c r="BF786" s="1564"/>
    </row>
    <row r="787" spans="1:58" ht="45" customHeight="1">
      <c r="A787" s="1565"/>
      <c r="B787" s="1543"/>
      <c r="C787" s="1543"/>
      <c r="D787" s="839"/>
      <c r="E787" s="1565"/>
      <c r="F787" s="1565"/>
      <c r="G787" s="1472"/>
      <c r="H787" s="1472"/>
      <c r="I787" s="703"/>
      <c r="J787" s="1472"/>
      <c r="K787" s="134" t="s">
        <v>2699</v>
      </c>
      <c r="L787" s="134" t="s">
        <v>2939</v>
      </c>
      <c r="M787" s="633" t="s">
        <v>2940</v>
      </c>
      <c r="N787" s="630" t="s">
        <v>1141</v>
      </c>
      <c r="O787" s="134" t="s">
        <v>2941</v>
      </c>
      <c r="P787" s="630">
        <v>76811803.200000003</v>
      </c>
      <c r="Q787" s="695"/>
      <c r="R787" s="695"/>
      <c r="S787" s="695"/>
      <c r="T787" s="1472"/>
      <c r="U787" s="1472"/>
      <c r="V787" s="1472"/>
      <c r="W787" s="1538"/>
      <c r="X787" s="1472"/>
      <c r="Y787" s="1532"/>
      <c r="Z787" s="1529"/>
      <c r="AA787" s="1529"/>
      <c r="AB787" s="1529"/>
      <c r="AC787" s="1529"/>
      <c r="AD787" s="695"/>
      <c r="AE787" s="695"/>
      <c r="AF787" s="695"/>
      <c r="AG787" s="1472"/>
      <c r="AH787" s="1529"/>
      <c r="AI787" s="1532"/>
      <c r="AJ787" s="1532"/>
      <c r="AK787" s="703"/>
      <c r="AL787" s="703"/>
      <c r="AM787" s="695"/>
      <c r="AN787" s="695"/>
      <c r="AO787" s="839"/>
      <c r="AP787" s="839"/>
      <c r="AQ787" s="839"/>
      <c r="AR787" s="839"/>
      <c r="AS787" s="695"/>
      <c r="AT787" s="839"/>
      <c r="AU787" s="839"/>
      <c r="AV787" s="839"/>
      <c r="AW787" s="839"/>
      <c r="AX787" s="839"/>
      <c r="AY787" s="839"/>
      <c r="AZ787" s="839"/>
      <c r="BA787" s="839"/>
      <c r="BB787" s="839"/>
      <c r="BC787" s="839"/>
      <c r="BD787" s="1568"/>
      <c r="BE787" s="1565"/>
      <c r="BF787" s="1565"/>
    </row>
    <row r="788" spans="1:58" ht="45" customHeight="1">
      <c r="A788" s="1564">
        <v>2018</v>
      </c>
      <c r="B788" s="1541">
        <v>43374</v>
      </c>
      <c r="C788" s="1541">
        <v>43465</v>
      </c>
      <c r="D788" s="1535" t="s">
        <v>794</v>
      </c>
      <c r="E788" s="1564" t="s">
        <v>2613</v>
      </c>
      <c r="F788" s="1564" t="s">
        <v>2613</v>
      </c>
      <c r="G788" s="1470" t="s">
        <v>2942</v>
      </c>
      <c r="H788" s="1470" t="s">
        <v>393</v>
      </c>
      <c r="I788" s="1474" t="s">
        <v>599</v>
      </c>
      <c r="J788" s="1470" t="s">
        <v>2633</v>
      </c>
      <c r="K788" s="1535" t="s">
        <v>61</v>
      </c>
      <c r="L788" s="1535" t="s">
        <v>62</v>
      </c>
      <c r="M788" s="1536" t="s">
        <v>63</v>
      </c>
      <c r="N788" s="630" t="s">
        <v>2019</v>
      </c>
      <c r="O788" s="134" t="s">
        <v>1317</v>
      </c>
      <c r="P788" s="630">
        <v>165130.35</v>
      </c>
      <c r="Q788" s="1534" t="s">
        <v>61</v>
      </c>
      <c r="R788" s="1534" t="s">
        <v>1579</v>
      </c>
      <c r="S788" s="1534" t="s">
        <v>1579</v>
      </c>
      <c r="T788" s="1470" t="s">
        <v>239</v>
      </c>
      <c r="U788" s="1470" t="s">
        <v>1840</v>
      </c>
      <c r="V788" s="1470" t="s">
        <v>171</v>
      </c>
      <c r="W788" s="1536" t="s">
        <v>51</v>
      </c>
      <c r="X788" s="1470" t="s">
        <v>2942</v>
      </c>
      <c r="Y788" s="1530">
        <v>43424</v>
      </c>
      <c r="Z788" s="1527">
        <v>115537.5</v>
      </c>
      <c r="AA788" s="1527">
        <v>134023.5</v>
      </c>
      <c r="AB788" s="1527">
        <v>0</v>
      </c>
      <c r="AC788" s="1527">
        <v>134023.5</v>
      </c>
      <c r="AD788" s="1534" t="s">
        <v>241</v>
      </c>
      <c r="AE788" s="1534" t="s">
        <v>69</v>
      </c>
      <c r="AF788" s="1534" t="s">
        <v>70</v>
      </c>
      <c r="AG788" s="1470" t="s">
        <v>2633</v>
      </c>
      <c r="AH788" s="1527">
        <v>17330.62</v>
      </c>
      <c r="AI788" s="1530">
        <v>43431</v>
      </c>
      <c r="AJ788" s="1530">
        <v>43465</v>
      </c>
      <c r="AK788" s="702" t="s">
        <v>2943</v>
      </c>
      <c r="AL788" s="1474" t="s">
        <v>2617</v>
      </c>
      <c r="AM788" s="1534" t="s">
        <v>384</v>
      </c>
      <c r="AN788" s="1534" t="s">
        <v>389</v>
      </c>
      <c r="AO788" s="1535" t="s">
        <v>73</v>
      </c>
      <c r="AP788" s="1535" t="s">
        <v>601</v>
      </c>
      <c r="AQ788" s="1535" t="s">
        <v>73</v>
      </c>
      <c r="AR788" s="1535" t="s">
        <v>573</v>
      </c>
      <c r="AS788" s="1534" t="s">
        <v>293</v>
      </c>
      <c r="AT788" s="1535" t="s">
        <v>566</v>
      </c>
      <c r="AU788" s="1535" t="s">
        <v>566</v>
      </c>
      <c r="AV788" s="1535" t="s">
        <v>566</v>
      </c>
      <c r="AW788" s="1535" t="s">
        <v>567</v>
      </c>
      <c r="AX788" s="1535" t="s">
        <v>74</v>
      </c>
      <c r="AY788" s="1535" t="s">
        <v>569</v>
      </c>
      <c r="AZ788" s="1535" t="s">
        <v>570</v>
      </c>
      <c r="BA788" s="1535" t="s">
        <v>571</v>
      </c>
      <c r="BB788" s="1535" t="s">
        <v>572</v>
      </c>
      <c r="BC788" s="1535" t="s">
        <v>51</v>
      </c>
      <c r="BD788" s="1541">
        <v>43483</v>
      </c>
      <c r="BE788" s="1541">
        <v>43483</v>
      </c>
      <c r="BF788" s="1564"/>
    </row>
    <row r="789" spans="1:58" ht="45" customHeight="1">
      <c r="A789" s="1566"/>
      <c r="B789" s="1542"/>
      <c r="C789" s="1542"/>
      <c r="D789" s="838"/>
      <c r="E789" s="1566"/>
      <c r="F789" s="1566"/>
      <c r="G789" s="1471"/>
      <c r="H789" s="1471"/>
      <c r="I789" s="706"/>
      <c r="J789" s="1471"/>
      <c r="K789" s="838"/>
      <c r="L789" s="838"/>
      <c r="M789" s="1537"/>
      <c r="N789" s="630" t="s">
        <v>398</v>
      </c>
      <c r="O789" s="134" t="s">
        <v>2012</v>
      </c>
      <c r="P789" s="630">
        <v>148766.09</v>
      </c>
      <c r="Q789" s="705"/>
      <c r="R789" s="705"/>
      <c r="S789" s="705"/>
      <c r="T789" s="1471"/>
      <c r="U789" s="1471"/>
      <c r="V789" s="1471"/>
      <c r="W789" s="1537"/>
      <c r="X789" s="1471"/>
      <c r="Y789" s="1531"/>
      <c r="Z789" s="1528"/>
      <c r="AA789" s="1528"/>
      <c r="AB789" s="1528"/>
      <c r="AC789" s="1528"/>
      <c r="AD789" s="705"/>
      <c r="AE789" s="705"/>
      <c r="AF789" s="705"/>
      <c r="AG789" s="1471"/>
      <c r="AH789" s="1528"/>
      <c r="AI789" s="1531"/>
      <c r="AJ789" s="1531"/>
      <c r="AK789" s="706"/>
      <c r="AL789" s="706"/>
      <c r="AM789" s="705"/>
      <c r="AN789" s="705"/>
      <c r="AO789" s="838"/>
      <c r="AP789" s="838"/>
      <c r="AQ789" s="838"/>
      <c r="AR789" s="838"/>
      <c r="AS789" s="705"/>
      <c r="AT789" s="838"/>
      <c r="AU789" s="838"/>
      <c r="AV789" s="838"/>
      <c r="AW789" s="838"/>
      <c r="AX789" s="838"/>
      <c r="AY789" s="838"/>
      <c r="AZ789" s="838"/>
      <c r="BA789" s="838"/>
      <c r="BB789" s="838"/>
      <c r="BC789" s="838"/>
      <c r="BD789" s="1566"/>
      <c r="BE789" s="1566"/>
      <c r="BF789" s="1566"/>
    </row>
    <row r="790" spans="1:58" ht="45" customHeight="1">
      <c r="A790" s="1565"/>
      <c r="B790" s="1543"/>
      <c r="C790" s="1543"/>
      <c r="D790" s="839"/>
      <c r="E790" s="1565"/>
      <c r="F790" s="1565"/>
      <c r="G790" s="1472"/>
      <c r="H790" s="1472"/>
      <c r="I790" s="703"/>
      <c r="J790" s="1472"/>
      <c r="K790" s="839"/>
      <c r="L790" s="839"/>
      <c r="M790" s="1538"/>
      <c r="N790" s="630" t="s">
        <v>455</v>
      </c>
      <c r="O790" s="134" t="s">
        <v>2146</v>
      </c>
      <c r="P790" s="630">
        <v>134023.5</v>
      </c>
      <c r="Q790" s="695"/>
      <c r="R790" s="695"/>
      <c r="S790" s="695"/>
      <c r="T790" s="1472"/>
      <c r="U790" s="1472"/>
      <c r="V790" s="1472"/>
      <c r="W790" s="1538"/>
      <c r="X790" s="1472"/>
      <c r="Y790" s="1532"/>
      <c r="Z790" s="1529"/>
      <c r="AA790" s="1529"/>
      <c r="AB790" s="1529"/>
      <c r="AC790" s="1529"/>
      <c r="AD790" s="695"/>
      <c r="AE790" s="695"/>
      <c r="AF790" s="695"/>
      <c r="AG790" s="1472"/>
      <c r="AH790" s="1529"/>
      <c r="AI790" s="1532"/>
      <c r="AJ790" s="1532"/>
      <c r="AK790" s="703"/>
      <c r="AL790" s="703"/>
      <c r="AM790" s="695"/>
      <c r="AN790" s="695"/>
      <c r="AO790" s="839"/>
      <c r="AP790" s="839"/>
      <c r="AQ790" s="839"/>
      <c r="AR790" s="839"/>
      <c r="AS790" s="695"/>
      <c r="AT790" s="839"/>
      <c r="AU790" s="839"/>
      <c r="AV790" s="839"/>
      <c r="AW790" s="839"/>
      <c r="AX790" s="839"/>
      <c r="AY790" s="839"/>
      <c r="AZ790" s="839"/>
      <c r="BA790" s="839"/>
      <c r="BB790" s="839"/>
      <c r="BC790" s="839"/>
      <c r="BD790" s="1565"/>
      <c r="BE790" s="1565"/>
      <c r="BF790" s="1565"/>
    </row>
    <row r="791" spans="1:58" ht="45" customHeight="1">
      <c r="A791" s="1564">
        <v>2018</v>
      </c>
      <c r="B791" s="1541">
        <v>43374</v>
      </c>
      <c r="C791" s="1541">
        <v>43465</v>
      </c>
      <c r="D791" s="1535" t="s">
        <v>794</v>
      </c>
      <c r="E791" s="1564" t="s">
        <v>2613</v>
      </c>
      <c r="F791" s="1564" t="s">
        <v>2613</v>
      </c>
      <c r="G791" s="1470" t="s">
        <v>2944</v>
      </c>
      <c r="H791" s="1470" t="s">
        <v>393</v>
      </c>
      <c r="I791" s="1474" t="s">
        <v>599</v>
      </c>
      <c r="J791" s="1470" t="s">
        <v>2633</v>
      </c>
      <c r="K791" s="1535" t="s">
        <v>61</v>
      </c>
      <c r="L791" s="1535" t="s">
        <v>62</v>
      </c>
      <c r="M791" s="1536" t="s">
        <v>63</v>
      </c>
      <c r="N791" s="630" t="s">
        <v>413</v>
      </c>
      <c r="O791" s="134" t="s">
        <v>2028</v>
      </c>
      <c r="P791" s="630">
        <v>113088.4</v>
      </c>
      <c r="Q791" s="1534" t="s">
        <v>61</v>
      </c>
      <c r="R791" s="1534" t="s">
        <v>1579</v>
      </c>
      <c r="S791" s="1534" t="s">
        <v>1579</v>
      </c>
      <c r="T791" s="1470" t="s">
        <v>623</v>
      </c>
      <c r="U791" s="1470" t="s">
        <v>1636</v>
      </c>
      <c r="V791" s="1470" t="s">
        <v>171</v>
      </c>
      <c r="W791" s="1536" t="s">
        <v>51</v>
      </c>
      <c r="X791" s="1470" t="s">
        <v>2944</v>
      </c>
      <c r="Y791" s="1530">
        <v>43424</v>
      </c>
      <c r="Z791" s="1527">
        <v>97096.4</v>
      </c>
      <c r="AA791" s="1527">
        <v>112631.82</v>
      </c>
      <c r="AB791" s="1527">
        <v>0</v>
      </c>
      <c r="AC791" s="1527">
        <v>112631.82</v>
      </c>
      <c r="AD791" s="1534" t="s">
        <v>241</v>
      </c>
      <c r="AE791" s="1534" t="s">
        <v>69</v>
      </c>
      <c r="AF791" s="1534" t="s">
        <v>70</v>
      </c>
      <c r="AG791" s="1470" t="s">
        <v>2633</v>
      </c>
      <c r="AH791" s="1527">
        <v>14564.45</v>
      </c>
      <c r="AI791" s="1530">
        <v>43424</v>
      </c>
      <c r="AJ791" s="1530">
        <v>43465</v>
      </c>
      <c r="AK791" s="702" t="s">
        <v>2945</v>
      </c>
      <c r="AL791" s="1474" t="s">
        <v>2617</v>
      </c>
      <c r="AM791" s="1534" t="s">
        <v>384</v>
      </c>
      <c r="AN791" s="1534" t="s">
        <v>389</v>
      </c>
      <c r="AO791" s="1535" t="s">
        <v>73</v>
      </c>
      <c r="AP791" s="1535" t="s">
        <v>601</v>
      </c>
      <c r="AQ791" s="1535" t="s">
        <v>73</v>
      </c>
      <c r="AR791" s="1535" t="s">
        <v>573</v>
      </c>
      <c r="AS791" s="1534" t="s">
        <v>293</v>
      </c>
      <c r="AT791" s="1535" t="s">
        <v>566</v>
      </c>
      <c r="AU791" s="1535" t="s">
        <v>566</v>
      </c>
      <c r="AV791" s="1535" t="s">
        <v>566</v>
      </c>
      <c r="AW791" s="1535" t="s">
        <v>567</v>
      </c>
      <c r="AX791" s="1535" t="s">
        <v>74</v>
      </c>
      <c r="AY791" s="1535" t="s">
        <v>569</v>
      </c>
      <c r="AZ791" s="1535" t="s">
        <v>570</v>
      </c>
      <c r="BA791" s="1535" t="s">
        <v>571</v>
      </c>
      <c r="BB791" s="1535" t="s">
        <v>572</v>
      </c>
      <c r="BC791" s="1535" t="s">
        <v>51</v>
      </c>
      <c r="BD791" s="1541">
        <v>43483</v>
      </c>
      <c r="BE791" s="1541">
        <v>43483</v>
      </c>
      <c r="BF791" s="1564"/>
    </row>
    <row r="792" spans="1:58" ht="45" customHeight="1">
      <c r="A792" s="1566"/>
      <c r="B792" s="1542"/>
      <c r="C792" s="1542"/>
      <c r="D792" s="838"/>
      <c r="E792" s="1566"/>
      <c r="F792" s="1566"/>
      <c r="G792" s="1471"/>
      <c r="H792" s="1471"/>
      <c r="I792" s="706"/>
      <c r="J792" s="1471"/>
      <c r="K792" s="838"/>
      <c r="L792" s="838"/>
      <c r="M792" s="1537"/>
      <c r="N792" s="630" t="s">
        <v>2022</v>
      </c>
      <c r="O792" s="134" t="s">
        <v>2023</v>
      </c>
      <c r="P792" s="630">
        <v>112631.82</v>
      </c>
      <c r="Q792" s="705"/>
      <c r="R792" s="705"/>
      <c r="S792" s="705"/>
      <c r="T792" s="1471"/>
      <c r="U792" s="1471"/>
      <c r="V792" s="1471"/>
      <c r="W792" s="1537"/>
      <c r="X792" s="1471"/>
      <c r="Y792" s="1531"/>
      <c r="Z792" s="1528"/>
      <c r="AA792" s="1528"/>
      <c r="AB792" s="1528"/>
      <c r="AC792" s="1528"/>
      <c r="AD792" s="705"/>
      <c r="AE792" s="705"/>
      <c r="AF792" s="705"/>
      <c r="AG792" s="1471"/>
      <c r="AH792" s="1528"/>
      <c r="AI792" s="1531"/>
      <c r="AJ792" s="1531"/>
      <c r="AK792" s="706"/>
      <c r="AL792" s="706"/>
      <c r="AM792" s="705"/>
      <c r="AN792" s="705"/>
      <c r="AO792" s="838"/>
      <c r="AP792" s="838"/>
      <c r="AQ792" s="838"/>
      <c r="AR792" s="838"/>
      <c r="AS792" s="705"/>
      <c r="AT792" s="838"/>
      <c r="AU792" s="838"/>
      <c r="AV792" s="838"/>
      <c r="AW792" s="838"/>
      <c r="AX792" s="838"/>
      <c r="AY792" s="838"/>
      <c r="AZ792" s="838"/>
      <c r="BA792" s="838"/>
      <c r="BB792" s="838"/>
      <c r="BC792" s="838"/>
      <c r="BD792" s="1566"/>
      <c r="BE792" s="1566"/>
      <c r="BF792" s="1566"/>
    </row>
    <row r="793" spans="1:58" ht="45" customHeight="1">
      <c r="A793" s="1565"/>
      <c r="B793" s="1543"/>
      <c r="C793" s="1543"/>
      <c r="D793" s="839"/>
      <c r="E793" s="1565"/>
      <c r="F793" s="1565"/>
      <c r="G793" s="1472"/>
      <c r="H793" s="1472"/>
      <c r="I793" s="703"/>
      <c r="J793" s="1472"/>
      <c r="K793" s="839"/>
      <c r="L793" s="839"/>
      <c r="M793" s="1538"/>
      <c r="N793" s="630" t="s">
        <v>411</v>
      </c>
      <c r="O793" s="134" t="s">
        <v>1947</v>
      </c>
      <c r="P793" s="630">
        <v>114260</v>
      </c>
      <c r="Q793" s="695"/>
      <c r="R793" s="695"/>
      <c r="S793" s="695"/>
      <c r="T793" s="1472"/>
      <c r="U793" s="1472"/>
      <c r="V793" s="1472"/>
      <c r="W793" s="1538"/>
      <c r="X793" s="1472"/>
      <c r="Y793" s="1532"/>
      <c r="Z793" s="1529"/>
      <c r="AA793" s="1529"/>
      <c r="AB793" s="1529"/>
      <c r="AC793" s="1529"/>
      <c r="AD793" s="695"/>
      <c r="AE793" s="695"/>
      <c r="AF793" s="695"/>
      <c r="AG793" s="1472"/>
      <c r="AH793" s="1529"/>
      <c r="AI793" s="1532"/>
      <c r="AJ793" s="1532"/>
      <c r="AK793" s="703"/>
      <c r="AL793" s="703"/>
      <c r="AM793" s="695"/>
      <c r="AN793" s="695"/>
      <c r="AO793" s="839"/>
      <c r="AP793" s="839"/>
      <c r="AQ793" s="839"/>
      <c r="AR793" s="839"/>
      <c r="AS793" s="695"/>
      <c r="AT793" s="839"/>
      <c r="AU793" s="839"/>
      <c r="AV793" s="839"/>
      <c r="AW793" s="839"/>
      <c r="AX793" s="839"/>
      <c r="AY793" s="839"/>
      <c r="AZ793" s="839"/>
      <c r="BA793" s="839"/>
      <c r="BB793" s="839"/>
      <c r="BC793" s="839"/>
      <c r="BD793" s="1565"/>
      <c r="BE793" s="1565"/>
      <c r="BF793" s="1565"/>
    </row>
    <row r="794" spans="1:58" ht="45" customHeight="1">
      <c r="A794" s="1564">
        <v>2018</v>
      </c>
      <c r="B794" s="1541">
        <v>43374</v>
      </c>
      <c r="C794" s="1541">
        <v>43465</v>
      </c>
      <c r="D794" s="1535" t="s">
        <v>794</v>
      </c>
      <c r="E794" s="1564" t="s">
        <v>2613</v>
      </c>
      <c r="F794" s="1564" t="s">
        <v>2613</v>
      </c>
      <c r="G794" s="1470" t="s">
        <v>2946</v>
      </c>
      <c r="H794" s="1470" t="s">
        <v>393</v>
      </c>
      <c r="I794" s="1474" t="s">
        <v>599</v>
      </c>
      <c r="J794" s="1470" t="s">
        <v>2633</v>
      </c>
      <c r="K794" s="1535" t="s">
        <v>61</v>
      </c>
      <c r="L794" s="1535" t="s">
        <v>62</v>
      </c>
      <c r="M794" s="1536" t="s">
        <v>63</v>
      </c>
      <c r="N794" s="630" t="s">
        <v>2895</v>
      </c>
      <c r="O794" s="134" t="s">
        <v>2040</v>
      </c>
      <c r="P794" s="630">
        <v>667706.43999999994</v>
      </c>
      <c r="Q794" s="1534" t="s">
        <v>61</v>
      </c>
      <c r="R794" s="1534" t="s">
        <v>1579</v>
      </c>
      <c r="S794" s="1534" t="s">
        <v>1579</v>
      </c>
      <c r="T794" s="1470" t="s">
        <v>140</v>
      </c>
      <c r="U794" s="1470" t="s">
        <v>1681</v>
      </c>
      <c r="V794" s="1470" t="s">
        <v>171</v>
      </c>
      <c r="W794" s="1536" t="s">
        <v>51</v>
      </c>
      <c r="X794" s="1470" t="s">
        <v>2946</v>
      </c>
      <c r="Y794" s="1530">
        <v>43424</v>
      </c>
      <c r="Z794" s="1527">
        <v>575609</v>
      </c>
      <c r="AA794" s="1527">
        <v>667706.43999999994</v>
      </c>
      <c r="AB794" s="1527">
        <v>0</v>
      </c>
      <c r="AC794" s="1527">
        <v>667706.43999999994</v>
      </c>
      <c r="AD794" s="1534" t="s">
        <v>241</v>
      </c>
      <c r="AE794" s="1534" t="s">
        <v>69</v>
      </c>
      <c r="AF794" s="1534" t="s">
        <v>70</v>
      </c>
      <c r="AG794" s="1470" t="s">
        <v>2633</v>
      </c>
      <c r="AH794" s="1527">
        <v>86341.35</v>
      </c>
      <c r="AI794" s="1530">
        <v>43424</v>
      </c>
      <c r="AJ794" s="1530">
        <v>43465</v>
      </c>
      <c r="AK794" s="702" t="s">
        <v>2947</v>
      </c>
      <c r="AL794" s="1474" t="s">
        <v>2617</v>
      </c>
      <c r="AM794" s="1534" t="s">
        <v>384</v>
      </c>
      <c r="AN794" s="1534" t="s">
        <v>389</v>
      </c>
      <c r="AO794" s="1535" t="s">
        <v>73</v>
      </c>
      <c r="AP794" s="1535" t="s">
        <v>601</v>
      </c>
      <c r="AQ794" s="1535" t="s">
        <v>73</v>
      </c>
      <c r="AR794" s="1535" t="s">
        <v>573</v>
      </c>
      <c r="AS794" s="1534" t="s">
        <v>293</v>
      </c>
      <c r="AT794" s="1535" t="s">
        <v>566</v>
      </c>
      <c r="AU794" s="1535" t="s">
        <v>566</v>
      </c>
      <c r="AV794" s="1535" t="s">
        <v>566</v>
      </c>
      <c r="AW794" s="1535" t="s">
        <v>567</v>
      </c>
      <c r="AX794" s="1535" t="s">
        <v>74</v>
      </c>
      <c r="AY794" s="1535" t="s">
        <v>569</v>
      </c>
      <c r="AZ794" s="1535" t="s">
        <v>570</v>
      </c>
      <c r="BA794" s="1535" t="s">
        <v>571</v>
      </c>
      <c r="BB794" s="1535" t="s">
        <v>572</v>
      </c>
      <c r="BC794" s="1535" t="s">
        <v>51</v>
      </c>
      <c r="BD794" s="1541">
        <v>43483</v>
      </c>
      <c r="BE794" s="1541">
        <v>43483</v>
      </c>
      <c r="BF794" s="1564"/>
    </row>
    <row r="795" spans="1:58" ht="45" customHeight="1">
      <c r="A795" s="1566"/>
      <c r="B795" s="1542"/>
      <c r="C795" s="1542"/>
      <c r="D795" s="838"/>
      <c r="E795" s="1566"/>
      <c r="F795" s="1566"/>
      <c r="G795" s="1471"/>
      <c r="H795" s="1471"/>
      <c r="I795" s="706"/>
      <c r="J795" s="1471"/>
      <c r="K795" s="838"/>
      <c r="L795" s="838"/>
      <c r="M795" s="1537"/>
      <c r="N795" s="630" t="s">
        <v>413</v>
      </c>
      <c r="O795" s="134" t="s">
        <v>2028</v>
      </c>
      <c r="P795" s="630">
        <v>738021</v>
      </c>
      <c r="Q795" s="705"/>
      <c r="R795" s="705"/>
      <c r="S795" s="705"/>
      <c r="T795" s="1471"/>
      <c r="U795" s="1471"/>
      <c r="V795" s="1471"/>
      <c r="W795" s="1537"/>
      <c r="X795" s="1471"/>
      <c r="Y795" s="1531"/>
      <c r="Z795" s="1528"/>
      <c r="AA795" s="1528"/>
      <c r="AB795" s="1528"/>
      <c r="AC795" s="1528"/>
      <c r="AD795" s="705"/>
      <c r="AE795" s="705"/>
      <c r="AF795" s="705"/>
      <c r="AG795" s="1471"/>
      <c r="AH795" s="1528"/>
      <c r="AI795" s="1531"/>
      <c r="AJ795" s="1531"/>
      <c r="AK795" s="706"/>
      <c r="AL795" s="706"/>
      <c r="AM795" s="705"/>
      <c r="AN795" s="705"/>
      <c r="AO795" s="838"/>
      <c r="AP795" s="838"/>
      <c r="AQ795" s="838"/>
      <c r="AR795" s="838"/>
      <c r="AS795" s="705"/>
      <c r="AT795" s="838"/>
      <c r="AU795" s="838"/>
      <c r="AV795" s="838"/>
      <c r="AW795" s="838"/>
      <c r="AX795" s="838"/>
      <c r="AY795" s="838"/>
      <c r="AZ795" s="838"/>
      <c r="BA795" s="838"/>
      <c r="BB795" s="838"/>
      <c r="BC795" s="838"/>
      <c r="BD795" s="1566"/>
      <c r="BE795" s="1566"/>
      <c r="BF795" s="1566"/>
    </row>
    <row r="796" spans="1:58" ht="45" customHeight="1">
      <c r="A796" s="1565"/>
      <c r="B796" s="1543"/>
      <c r="C796" s="1543"/>
      <c r="D796" s="839"/>
      <c r="E796" s="1565"/>
      <c r="F796" s="1565"/>
      <c r="G796" s="1472"/>
      <c r="H796" s="1472"/>
      <c r="I796" s="703"/>
      <c r="J796" s="1472"/>
      <c r="K796" s="839"/>
      <c r="L796" s="839"/>
      <c r="M796" s="1538"/>
      <c r="N796" s="630" t="s">
        <v>455</v>
      </c>
      <c r="O796" s="134" t="s">
        <v>2146</v>
      </c>
      <c r="P796" s="630">
        <v>756204</v>
      </c>
      <c r="Q796" s="695"/>
      <c r="R796" s="695"/>
      <c r="S796" s="695"/>
      <c r="T796" s="1472"/>
      <c r="U796" s="1472"/>
      <c r="V796" s="1472"/>
      <c r="W796" s="1538"/>
      <c r="X796" s="1472"/>
      <c r="Y796" s="1532"/>
      <c r="Z796" s="1529"/>
      <c r="AA796" s="1529"/>
      <c r="AB796" s="1529"/>
      <c r="AC796" s="1529"/>
      <c r="AD796" s="695"/>
      <c r="AE796" s="695"/>
      <c r="AF796" s="695"/>
      <c r="AG796" s="1472"/>
      <c r="AH796" s="1529"/>
      <c r="AI796" s="1532"/>
      <c r="AJ796" s="1532"/>
      <c r="AK796" s="703"/>
      <c r="AL796" s="703"/>
      <c r="AM796" s="695"/>
      <c r="AN796" s="695"/>
      <c r="AO796" s="839"/>
      <c r="AP796" s="839"/>
      <c r="AQ796" s="839"/>
      <c r="AR796" s="839"/>
      <c r="AS796" s="695"/>
      <c r="AT796" s="839"/>
      <c r="AU796" s="839"/>
      <c r="AV796" s="839"/>
      <c r="AW796" s="839"/>
      <c r="AX796" s="839"/>
      <c r="AY796" s="839"/>
      <c r="AZ796" s="839"/>
      <c r="BA796" s="839"/>
      <c r="BB796" s="839"/>
      <c r="BC796" s="839"/>
      <c r="BD796" s="1565"/>
      <c r="BE796" s="1565"/>
      <c r="BF796" s="1565"/>
    </row>
    <row r="797" spans="1:58" ht="45" customHeight="1">
      <c r="A797" s="1564">
        <v>2018</v>
      </c>
      <c r="B797" s="1541">
        <v>43374</v>
      </c>
      <c r="C797" s="1541">
        <v>43465</v>
      </c>
      <c r="D797" s="1535" t="s">
        <v>794</v>
      </c>
      <c r="E797" s="1564" t="s">
        <v>2613</v>
      </c>
      <c r="F797" s="1564" t="s">
        <v>2613</v>
      </c>
      <c r="G797" s="1470" t="s">
        <v>2948</v>
      </c>
      <c r="H797" s="1470" t="s">
        <v>393</v>
      </c>
      <c r="I797" s="1474" t="s">
        <v>599</v>
      </c>
      <c r="J797" s="1470" t="s">
        <v>2633</v>
      </c>
      <c r="K797" s="1535" t="s">
        <v>61</v>
      </c>
      <c r="L797" s="1535" t="s">
        <v>62</v>
      </c>
      <c r="M797" s="1536" t="s">
        <v>63</v>
      </c>
      <c r="N797" s="630" t="s">
        <v>411</v>
      </c>
      <c r="O797" s="134" t="s">
        <v>1947</v>
      </c>
      <c r="P797" s="630">
        <v>167968</v>
      </c>
      <c r="Q797" s="1534" t="s">
        <v>61</v>
      </c>
      <c r="R797" s="1534" t="s">
        <v>1579</v>
      </c>
      <c r="S797" s="1534" t="s">
        <v>1579</v>
      </c>
      <c r="T797" s="1470" t="s">
        <v>230</v>
      </c>
      <c r="U797" s="1470" t="s">
        <v>1533</v>
      </c>
      <c r="V797" s="1470" t="s">
        <v>171</v>
      </c>
      <c r="W797" s="1536" t="s">
        <v>51</v>
      </c>
      <c r="X797" s="1470" t="s">
        <v>2948</v>
      </c>
      <c r="Y797" s="1530">
        <v>43424</v>
      </c>
      <c r="Z797" s="1527">
        <v>144800</v>
      </c>
      <c r="AA797" s="1527">
        <v>167968</v>
      </c>
      <c r="AB797" s="1527">
        <v>0</v>
      </c>
      <c r="AC797" s="1527">
        <v>167968</v>
      </c>
      <c r="AD797" s="1534" t="s">
        <v>241</v>
      </c>
      <c r="AE797" s="1534" t="s">
        <v>69</v>
      </c>
      <c r="AF797" s="1534" t="s">
        <v>70</v>
      </c>
      <c r="AG797" s="1470" t="s">
        <v>2633</v>
      </c>
      <c r="AH797" s="1527">
        <v>21720</v>
      </c>
      <c r="AI797" s="1530">
        <v>43424</v>
      </c>
      <c r="AJ797" s="1530">
        <v>43465</v>
      </c>
      <c r="AK797" s="702" t="s">
        <v>2949</v>
      </c>
      <c r="AL797" s="1474" t="s">
        <v>2617</v>
      </c>
      <c r="AM797" s="1534" t="s">
        <v>384</v>
      </c>
      <c r="AN797" s="1534" t="s">
        <v>389</v>
      </c>
      <c r="AO797" s="1535" t="s">
        <v>73</v>
      </c>
      <c r="AP797" s="1535" t="s">
        <v>601</v>
      </c>
      <c r="AQ797" s="1535" t="s">
        <v>73</v>
      </c>
      <c r="AR797" s="1535" t="s">
        <v>573</v>
      </c>
      <c r="AS797" s="1534" t="s">
        <v>293</v>
      </c>
      <c r="AT797" s="1535" t="s">
        <v>566</v>
      </c>
      <c r="AU797" s="1535" t="s">
        <v>566</v>
      </c>
      <c r="AV797" s="1535" t="s">
        <v>566</v>
      </c>
      <c r="AW797" s="1535" t="s">
        <v>567</v>
      </c>
      <c r="AX797" s="1535" t="s">
        <v>74</v>
      </c>
      <c r="AY797" s="1535" t="s">
        <v>569</v>
      </c>
      <c r="AZ797" s="1535" t="s">
        <v>570</v>
      </c>
      <c r="BA797" s="1535" t="s">
        <v>571</v>
      </c>
      <c r="BB797" s="1535" t="s">
        <v>572</v>
      </c>
      <c r="BC797" s="1535" t="s">
        <v>51</v>
      </c>
      <c r="BD797" s="1541">
        <v>43483</v>
      </c>
      <c r="BE797" s="1541">
        <v>43483</v>
      </c>
      <c r="BF797" s="1564"/>
    </row>
    <row r="798" spans="1:58" ht="45" customHeight="1">
      <c r="A798" s="1566"/>
      <c r="B798" s="1542"/>
      <c r="C798" s="1542"/>
      <c r="D798" s="838"/>
      <c r="E798" s="1566"/>
      <c r="F798" s="1566"/>
      <c r="G798" s="1471"/>
      <c r="H798" s="1471"/>
      <c r="I798" s="706"/>
      <c r="J798" s="1471"/>
      <c r="K798" s="838"/>
      <c r="L798" s="838"/>
      <c r="M798" s="1537"/>
      <c r="N798" s="630" t="s">
        <v>413</v>
      </c>
      <c r="O798" s="134" t="s">
        <v>2028</v>
      </c>
      <c r="P798" s="630">
        <v>193163.2</v>
      </c>
      <c r="Q798" s="705"/>
      <c r="R798" s="705"/>
      <c r="S798" s="705"/>
      <c r="T798" s="1471"/>
      <c r="U798" s="1471"/>
      <c r="V798" s="1471"/>
      <c r="W798" s="1537"/>
      <c r="X798" s="1471"/>
      <c r="Y798" s="1531"/>
      <c r="Z798" s="1528"/>
      <c r="AA798" s="1528"/>
      <c r="AB798" s="1528"/>
      <c r="AC798" s="1528"/>
      <c r="AD798" s="705"/>
      <c r="AE798" s="705"/>
      <c r="AF798" s="705"/>
      <c r="AG798" s="1471"/>
      <c r="AH798" s="1528"/>
      <c r="AI798" s="1531"/>
      <c r="AJ798" s="1531"/>
      <c r="AK798" s="706"/>
      <c r="AL798" s="706"/>
      <c r="AM798" s="705"/>
      <c r="AN798" s="705"/>
      <c r="AO798" s="838"/>
      <c r="AP798" s="838"/>
      <c r="AQ798" s="838"/>
      <c r="AR798" s="838"/>
      <c r="AS798" s="705"/>
      <c r="AT798" s="838"/>
      <c r="AU798" s="838"/>
      <c r="AV798" s="838"/>
      <c r="AW798" s="838"/>
      <c r="AX798" s="838"/>
      <c r="AY798" s="838"/>
      <c r="AZ798" s="838"/>
      <c r="BA798" s="838"/>
      <c r="BB798" s="838"/>
      <c r="BC798" s="838"/>
      <c r="BD798" s="1566"/>
      <c r="BE798" s="1566"/>
      <c r="BF798" s="1566"/>
    </row>
    <row r="799" spans="1:58" ht="45" customHeight="1">
      <c r="A799" s="1565"/>
      <c r="B799" s="1543"/>
      <c r="C799" s="1543"/>
      <c r="D799" s="839"/>
      <c r="E799" s="1565"/>
      <c r="F799" s="1565"/>
      <c r="G799" s="1472"/>
      <c r="H799" s="1472"/>
      <c r="I799" s="703"/>
      <c r="J799" s="1472"/>
      <c r="K799" s="839"/>
      <c r="L799" s="839"/>
      <c r="M799" s="1538"/>
      <c r="N799" s="630" t="s">
        <v>454</v>
      </c>
      <c r="O799" s="134" t="s">
        <v>2021</v>
      </c>
      <c r="P799" s="630">
        <v>189803.84</v>
      </c>
      <c r="Q799" s="695"/>
      <c r="R799" s="695"/>
      <c r="S799" s="695"/>
      <c r="T799" s="1472"/>
      <c r="U799" s="1472"/>
      <c r="V799" s="1472"/>
      <c r="W799" s="1538"/>
      <c r="X799" s="1472"/>
      <c r="Y799" s="1532"/>
      <c r="Z799" s="1529"/>
      <c r="AA799" s="1529"/>
      <c r="AB799" s="1529"/>
      <c r="AC799" s="1529"/>
      <c r="AD799" s="695"/>
      <c r="AE799" s="695"/>
      <c r="AF799" s="695"/>
      <c r="AG799" s="1472"/>
      <c r="AH799" s="1529"/>
      <c r="AI799" s="1532"/>
      <c r="AJ799" s="1532"/>
      <c r="AK799" s="703"/>
      <c r="AL799" s="703"/>
      <c r="AM799" s="695"/>
      <c r="AN799" s="695"/>
      <c r="AO799" s="839"/>
      <c r="AP799" s="839"/>
      <c r="AQ799" s="839"/>
      <c r="AR799" s="839"/>
      <c r="AS799" s="695"/>
      <c r="AT799" s="839"/>
      <c r="AU799" s="839"/>
      <c r="AV799" s="839"/>
      <c r="AW799" s="839"/>
      <c r="AX799" s="839"/>
      <c r="AY799" s="839"/>
      <c r="AZ799" s="839"/>
      <c r="BA799" s="839"/>
      <c r="BB799" s="839"/>
      <c r="BC799" s="839"/>
      <c r="BD799" s="1565"/>
      <c r="BE799" s="1565"/>
      <c r="BF799" s="1565"/>
    </row>
    <row r="800" spans="1:58" ht="51.6" customHeight="1">
      <c r="A800" s="1564">
        <v>2018</v>
      </c>
      <c r="B800" s="1541">
        <v>43374</v>
      </c>
      <c r="C800" s="1541">
        <v>43465</v>
      </c>
      <c r="D800" s="1535" t="s">
        <v>794</v>
      </c>
      <c r="E800" s="1564" t="s">
        <v>160</v>
      </c>
      <c r="F800" s="1564" t="s">
        <v>160</v>
      </c>
      <c r="G800" s="1470" t="s">
        <v>2950</v>
      </c>
      <c r="H800" s="1470" t="s">
        <v>668</v>
      </c>
      <c r="I800" s="1474" t="s">
        <v>599</v>
      </c>
      <c r="J800" s="1470" t="s">
        <v>2951</v>
      </c>
      <c r="K800" s="1535" t="s">
        <v>61</v>
      </c>
      <c r="L800" s="1535" t="s">
        <v>62</v>
      </c>
      <c r="M800" s="1536" t="s">
        <v>63</v>
      </c>
      <c r="N800" s="630" t="s">
        <v>2133</v>
      </c>
      <c r="O800" s="134" t="s">
        <v>2134</v>
      </c>
      <c r="P800" s="630">
        <v>2638697.36</v>
      </c>
      <c r="Q800" s="1534" t="s">
        <v>61</v>
      </c>
      <c r="R800" s="1534" t="s">
        <v>1579</v>
      </c>
      <c r="S800" s="1534" t="s">
        <v>1579</v>
      </c>
      <c r="T800" s="1470" t="s">
        <v>783</v>
      </c>
      <c r="U800" s="1470" t="s">
        <v>2516</v>
      </c>
      <c r="V800" s="1470" t="s">
        <v>132</v>
      </c>
      <c r="W800" s="1536" t="s">
        <v>51</v>
      </c>
      <c r="X800" s="1470" t="s">
        <v>2950</v>
      </c>
      <c r="Y800" s="1530">
        <v>43419</v>
      </c>
      <c r="Z800" s="1527">
        <v>709993.71</v>
      </c>
      <c r="AA800" s="1527">
        <v>823592.7</v>
      </c>
      <c r="AB800" s="1527">
        <v>0</v>
      </c>
      <c r="AC800" s="1527">
        <v>823592.7</v>
      </c>
      <c r="AD800" s="1534" t="s">
        <v>241</v>
      </c>
      <c r="AE800" s="1534" t="s">
        <v>69</v>
      </c>
      <c r="AF800" s="1534" t="s">
        <v>70</v>
      </c>
      <c r="AG800" s="1470" t="s">
        <v>2951</v>
      </c>
      <c r="AH800" s="1527">
        <v>106499</v>
      </c>
      <c r="AI800" s="1530">
        <v>43419</v>
      </c>
      <c r="AJ800" s="1530">
        <v>43465</v>
      </c>
      <c r="AK800" s="702" t="s">
        <v>2952</v>
      </c>
      <c r="AL800" s="1474" t="s">
        <v>2617</v>
      </c>
      <c r="AM800" s="1534" t="s">
        <v>384</v>
      </c>
      <c r="AN800" s="1534" t="s">
        <v>389</v>
      </c>
      <c r="AO800" s="1535" t="s">
        <v>73</v>
      </c>
      <c r="AP800" s="1535" t="s">
        <v>601</v>
      </c>
      <c r="AQ800" s="1535" t="s">
        <v>73</v>
      </c>
      <c r="AR800" s="1535" t="s">
        <v>573</v>
      </c>
      <c r="AS800" s="1534" t="s">
        <v>293</v>
      </c>
      <c r="AT800" s="1535" t="s">
        <v>566</v>
      </c>
      <c r="AU800" s="1535" t="s">
        <v>566</v>
      </c>
      <c r="AV800" s="1535" t="s">
        <v>566</v>
      </c>
      <c r="AW800" s="1535" t="s">
        <v>567</v>
      </c>
      <c r="AX800" s="1535" t="s">
        <v>74</v>
      </c>
      <c r="AY800" s="1535" t="s">
        <v>569</v>
      </c>
      <c r="AZ800" s="1535" t="s">
        <v>570</v>
      </c>
      <c r="BA800" s="1535" t="s">
        <v>571</v>
      </c>
      <c r="BB800" s="1535" t="s">
        <v>572</v>
      </c>
      <c r="BC800" s="1535" t="s">
        <v>51</v>
      </c>
      <c r="BD800" s="1541">
        <v>43483</v>
      </c>
      <c r="BE800" s="1541">
        <v>43483</v>
      </c>
      <c r="BF800" s="1564"/>
    </row>
    <row r="801" spans="1:58" ht="45" customHeight="1">
      <c r="A801" s="1566"/>
      <c r="B801" s="1542"/>
      <c r="C801" s="1542"/>
      <c r="D801" s="838"/>
      <c r="E801" s="1566"/>
      <c r="F801" s="1566"/>
      <c r="G801" s="1471"/>
      <c r="H801" s="1471"/>
      <c r="I801" s="706"/>
      <c r="J801" s="1471"/>
      <c r="K801" s="839"/>
      <c r="L801" s="839"/>
      <c r="M801" s="1538"/>
      <c r="N801" s="630" t="s">
        <v>2953</v>
      </c>
      <c r="O801" s="134" t="s">
        <v>2954</v>
      </c>
      <c r="P801" s="630">
        <v>11267771.65</v>
      </c>
      <c r="Q801" s="705"/>
      <c r="R801" s="705"/>
      <c r="S801" s="705"/>
      <c r="T801" s="1471"/>
      <c r="U801" s="1471"/>
      <c r="V801" s="1471"/>
      <c r="W801" s="1537"/>
      <c r="X801" s="1471"/>
      <c r="Y801" s="1531"/>
      <c r="Z801" s="1528"/>
      <c r="AA801" s="1528"/>
      <c r="AB801" s="1528"/>
      <c r="AC801" s="1528"/>
      <c r="AD801" s="705"/>
      <c r="AE801" s="705"/>
      <c r="AF801" s="705"/>
      <c r="AG801" s="1471"/>
      <c r="AH801" s="1528"/>
      <c r="AI801" s="1531"/>
      <c r="AJ801" s="1531"/>
      <c r="AK801" s="706"/>
      <c r="AL801" s="706"/>
      <c r="AM801" s="705"/>
      <c r="AN801" s="705"/>
      <c r="AO801" s="838"/>
      <c r="AP801" s="838"/>
      <c r="AQ801" s="838"/>
      <c r="AR801" s="838"/>
      <c r="AS801" s="705"/>
      <c r="AT801" s="838"/>
      <c r="AU801" s="838"/>
      <c r="AV801" s="838"/>
      <c r="AW801" s="838"/>
      <c r="AX801" s="838"/>
      <c r="AY801" s="838"/>
      <c r="AZ801" s="838"/>
      <c r="BA801" s="838"/>
      <c r="BB801" s="838"/>
      <c r="BC801" s="838"/>
      <c r="BD801" s="1566"/>
      <c r="BE801" s="1566"/>
      <c r="BF801" s="1566"/>
    </row>
    <row r="802" spans="1:58" ht="45" customHeight="1">
      <c r="A802" s="1565"/>
      <c r="B802" s="1543"/>
      <c r="C802" s="1543"/>
      <c r="D802" s="839"/>
      <c r="E802" s="1565"/>
      <c r="F802" s="1565"/>
      <c r="G802" s="1472"/>
      <c r="H802" s="1472"/>
      <c r="I802" s="703"/>
      <c r="J802" s="1472"/>
      <c r="K802" s="134" t="s">
        <v>2006</v>
      </c>
      <c r="L802" s="134" t="s">
        <v>2955</v>
      </c>
      <c r="M802" s="633" t="s">
        <v>2008</v>
      </c>
      <c r="N802" s="630" t="s">
        <v>1141</v>
      </c>
      <c r="O802" s="134" t="s">
        <v>1920</v>
      </c>
      <c r="P802" s="630">
        <v>4461553.26</v>
      </c>
      <c r="Q802" s="695"/>
      <c r="R802" s="695"/>
      <c r="S802" s="695"/>
      <c r="T802" s="1472"/>
      <c r="U802" s="1472"/>
      <c r="V802" s="1472"/>
      <c r="W802" s="1538"/>
      <c r="X802" s="1472"/>
      <c r="Y802" s="1532"/>
      <c r="Z802" s="1529"/>
      <c r="AA802" s="1529"/>
      <c r="AB802" s="1529"/>
      <c r="AC802" s="1529"/>
      <c r="AD802" s="695"/>
      <c r="AE802" s="695"/>
      <c r="AF802" s="695"/>
      <c r="AG802" s="1472"/>
      <c r="AH802" s="1529"/>
      <c r="AI802" s="1532"/>
      <c r="AJ802" s="1532"/>
      <c r="AK802" s="703"/>
      <c r="AL802" s="703"/>
      <c r="AM802" s="695"/>
      <c r="AN802" s="695"/>
      <c r="AO802" s="839"/>
      <c r="AP802" s="839"/>
      <c r="AQ802" s="839"/>
      <c r="AR802" s="839"/>
      <c r="AS802" s="695"/>
      <c r="AT802" s="839"/>
      <c r="AU802" s="839"/>
      <c r="AV802" s="839"/>
      <c r="AW802" s="839"/>
      <c r="AX802" s="839"/>
      <c r="AY802" s="839"/>
      <c r="AZ802" s="839"/>
      <c r="BA802" s="839"/>
      <c r="BB802" s="839"/>
      <c r="BC802" s="839"/>
      <c r="BD802" s="1565"/>
      <c r="BE802" s="1565"/>
      <c r="BF802" s="1565"/>
    </row>
    <row r="803" spans="1:58" ht="45" customHeight="1">
      <c r="A803" s="1564">
        <v>2018</v>
      </c>
      <c r="B803" s="1541">
        <v>43374</v>
      </c>
      <c r="C803" s="1541">
        <v>43465</v>
      </c>
      <c r="D803" s="1535" t="s">
        <v>794</v>
      </c>
      <c r="E803" s="1564" t="s">
        <v>160</v>
      </c>
      <c r="F803" s="1564" t="s">
        <v>160</v>
      </c>
      <c r="G803" s="1470" t="s">
        <v>2956</v>
      </c>
      <c r="H803" s="1470" t="s">
        <v>668</v>
      </c>
      <c r="I803" s="1474" t="s">
        <v>599</v>
      </c>
      <c r="J803" s="1470" t="s">
        <v>2957</v>
      </c>
      <c r="K803" s="1535" t="s">
        <v>61</v>
      </c>
      <c r="L803" s="1535" t="s">
        <v>62</v>
      </c>
      <c r="M803" s="1536" t="s">
        <v>63</v>
      </c>
      <c r="N803" s="630" t="s">
        <v>2133</v>
      </c>
      <c r="O803" s="134" t="s">
        <v>2134</v>
      </c>
      <c r="P803" s="630">
        <v>2638697.36</v>
      </c>
      <c r="Q803" s="1534" t="s">
        <v>61</v>
      </c>
      <c r="R803" s="1534" t="s">
        <v>1579</v>
      </c>
      <c r="S803" s="1534" t="s">
        <v>1579</v>
      </c>
      <c r="T803" s="1470" t="s">
        <v>2958</v>
      </c>
      <c r="U803" s="1470" t="s">
        <v>2959</v>
      </c>
      <c r="V803" s="1470" t="s">
        <v>132</v>
      </c>
      <c r="W803" s="1536" t="s">
        <v>51</v>
      </c>
      <c r="X803" s="1470" t="s">
        <v>2956</v>
      </c>
      <c r="Y803" s="1530">
        <v>43419</v>
      </c>
      <c r="Z803" s="1527">
        <v>10100846.65</v>
      </c>
      <c r="AA803" s="1527">
        <v>10100846.65</v>
      </c>
      <c r="AB803" s="1527">
        <v>0</v>
      </c>
      <c r="AC803" s="1527">
        <v>10100846.65</v>
      </c>
      <c r="AD803" s="1534" t="s">
        <v>241</v>
      </c>
      <c r="AE803" s="1534" t="s">
        <v>69</v>
      </c>
      <c r="AF803" s="1534" t="s">
        <v>70</v>
      </c>
      <c r="AG803" s="1470" t="s">
        <v>2957</v>
      </c>
      <c r="AH803" s="1527">
        <v>1515126.99</v>
      </c>
      <c r="AI803" s="1530">
        <v>43419</v>
      </c>
      <c r="AJ803" s="1530">
        <v>43465</v>
      </c>
      <c r="AK803" s="702" t="s">
        <v>2960</v>
      </c>
      <c r="AL803" s="1474" t="s">
        <v>2617</v>
      </c>
      <c r="AM803" s="1534" t="s">
        <v>384</v>
      </c>
      <c r="AN803" s="1534" t="s">
        <v>389</v>
      </c>
      <c r="AO803" s="1535" t="s">
        <v>73</v>
      </c>
      <c r="AP803" s="1535" t="s">
        <v>601</v>
      </c>
      <c r="AQ803" s="1535" t="s">
        <v>73</v>
      </c>
      <c r="AR803" s="1535" t="s">
        <v>573</v>
      </c>
      <c r="AS803" s="1534" t="s">
        <v>293</v>
      </c>
      <c r="AT803" s="1535" t="s">
        <v>566</v>
      </c>
      <c r="AU803" s="1535" t="s">
        <v>566</v>
      </c>
      <c r="AV803" s="1535" t="s">
        <v>566</v>
      </c>
      <c r="AW803" s="1535" t="s">
        <v>567</v>
      </c>
      <c r="AX803" s="1535" t="s">
        <v>74</v>
      </c>
      <c r="AY803" s="1535" t="s">
        <v>569</v>
      </c>
      <c r="AZ803" s="1535" t="s">
        <v>570</v>
      </c>
      <c r="BA803" s="1535" t="s">
        <v>571</v>
      </c>
      <c r="BB803" s="1535" t="s">
        <v>572</v>
      </c>
      <c r="BC803" s="1535" t="s">
        <v>51</v>
      </c>
      <c r="BD803" s="1541">
        <v>43483</v>
      </c>
      <c r="BE803" s="1541">
        <v>43483</v>
      </c>
      <c r="BF803" s="1564"/>
    </row>
    <row r="804" spans="1:58" ht="45" customHeight="1">
      <c r="A804" s="1566"/>
      <c r="B804" s="1542"/>
      <c r="C804" s="1542"/>
      <c r="D804" s="838"/>
      <c r="E804" s="1566"/>
      <c r="F804" s="1566"/>
      <c r="G804" s="1471"/>
      <c r="H804" s="1471"/>
      <c r="I804" s="706"/>
      <c r="J804" s="1471"/>
      <c r="K804" s="839"/>
      <c r="L804" s="839"/>
      <c r="M804" s="1538"/>
      <c r="N804" s="630" t="s">
        <v>2953</v>
      </c>
      <c r="O804" s="134" t="s">
        <v>2954</v>
      </c>
      <c r="P804" s="630">
        <v>11267771.65</v>
      </c>
      <c r="Q804" s="705"/>
      <c r="R804" s="705"/>
      <c r="S804" s="705"/>
      <c r="T804" s="1471"/>
      <c r="U804" s="1471"/>
      <c r="V804" s="1471"/>
      <c r="W804" s="1537"/>
      <c r="X804" s="1471"/>
      <c r="Y804" s="1531"/>
      <c r="Z804" s="1528"/>
      <c r="AA804" s="1528"/>
      <c r="AB804" s="1528"/>
      <c r="AC804" s="1528"/>
      <c r="AD804" s="705"/>
      <c r="AE804" s="705"/>
      <c r="AF804" s="705"/>
      <c r="AG804" s="1471"/>
      <c r="AH804" s="1528"/>
      <c r="AI804" s="1531"/>
      <c r="AJ804" s="1531"/>
      <c r="AK804" s="706"/>
      <c r="AL804" s="706"/>
      <c r="AM804" s="705"/>
      <c r="AN804" s="705"/>
      <c r="AO804" s="838"/>
      <c r="AP804" s="838"/>
      <c r="AQ804" s="838"/>
      <c r="AR804" s="838"/>
      <c r="AS804" s="705"/>
      <c r="AT804" s="838"/>
      <c r="AU804" s="838"/>
      <c r="AV804" s="838"/>
      <c r="AW804" s="838"/>
      <c r="AX804" s="838"/>
      <c r="AY804" s="838"/>
      <c r="AZ804" s="838"/>
      <c r="BA804" s="838"/>
      <c r="BB804" s="838"/>
      <c r="BC804" s="838"/>
      <c r="BD804" s="1566"/>
      <c r="BE804" s="1566"/>
      <c r="BF804" s="1566"/>
    </row>
    <row r="805" spans="1:58" ht="45" customHeight="1">
      <c r="A805" s="1565"/>
      <c r="B805" s="1543"/>
      <c r="C805" s="1543"/>
      <c r="D805" s="839"/>
      <c r="E805" s="1565"/>
      <c r="F805" s="1565"/>
      <c r="G805" s="1472"/>
      <c r="H805" s="1472"/>
      <c r="I805" s="703"/>
      <c r="J805" s="1472"/>
      <c r="K805" s="134" t="s">
        <v>2006</v>
      </c>
      <c r="L805" s="134" t="s">
        <v>2955</v>
      </c>
      <c r="M805" s="633" t="s">
        <v>2008</v>
      </c>
      <c r="N805" s="630" t="s">
        <v>1141</v>
      </c>
      <c r="O805" s="134" t="s">
        <v>1920</v>
      </c>
      <c r="P805" s="630">
        <v>4461553.26</v>
      </c>
      <c r="Q805" s="695"/>
      <c r="R805" s="695"/>
      <c r="S805" s="695"/>
      <c r="T805" s="1472"/>
      <c r="U805" s="1472"/>
      <c r="V805" s="1472"/>
      <c r="W805" s="1538"/>
      <c r="X805" s="1472"/>
      <c r="Y805" s="1532"/>
      <c r="Z805" s="1529"/>
      <c r="AA805" s="1529"/>
      <c r="AB805" s="1529"/>
      <c r="AC805" s="1529"/>
      <c r="AD805" s="695"/>
      <c r="AE805" s="695"/>
      <c r="AF805" s="695"/>
      <c r="AG805" s="1472"/>
      <c r="AH805" s="1529"/>
      <c r="AI805" s="1532"/>
      <c r="AJ805" s="1532"/>
      <c r="AK805" s="703"/>
      <c r="AL805" s="703"/>
      <c r="AM805" s="695"/>
      <c r="AN805" s="695"/>
      <c r="AO805" s="839"/>
      <c r="AP805" s="839"/>
      <c r="AQ805" s="839"/>
      <c r="AR805" s="839"/>
      <c r="AS805" s="695"/>
      <c r="AT805" s="839"/>
      <c r="AU805" s="839"/>
      <c r="AV805" s="839"/>
      <c r="AW805" s="839"/>
      <c r="AX805" s="839"/>
      <c r="AY805" s="839"/>
      <c r="AZ805" s="839"/>
      <c r="BA805" s="839"/>
      <c r="BB805" s="839"/>
      <c r="BC805" s="839"/>
      <c r="BD805" s="1565"/>
      <c r="BE805" s="1565"/>
      <c r="BF805" s="1565"/>
    </row>
    <row r="806" spans="1:58" ht="45" customHeight="1">
      <c r="A806" s="1564">
        <v>2018</v>
      </c>
      <c r="B806" s="1541">
        <v>43374</v>
      </c>
      <c r="C806" s="1541">
        <v>43465</v>
      </c>
      <c r="D806" s="1535" t="s">
        <v>794</v>
      </c>
      <c r="E806" s="1564" t="s">
        <v>160</v>
      </c>
      <c r="F806" s="1564" t="s">
        <v>160</v>
      </c>
      <c r="G806" s="1470" t="s">
        <v>2961</v>
      </c>
      <c r="H806" s="1470" t="s">
        <v>668</v>
      </c>
      <c r="I806" s="1474" t="s">
        <v>599</v>
      </c>
      <c r="J806" s="1470" t="s">
        <v>2962</v>
      </c>
      <c r="K806" s="1535" t="s">
        <v>61</v>
      </c>
      <c r="L806" s="1535" t="s">
        <v>62</v>
      </c>
      <c r="M806" s="1536" t="s">
        <v>63</v>
      </c>
      <c r="N806" s="630" t="s">
        <v>2133</v>
      </c>
      <c r="O806" s="134" t="s">
        <v>2134</v>
      </c>
      <c r="P806" s="630">
        <v>2638697.36</v>
      </c>
      <c r="Q806" s="1534" t="s">
        <v>305</v>
      </c>
      <c r="R806" s="1534" t="s">
        <v>306</v>
      </c>
      <c r="S806" s="1534" t="s">
        <v>2963</v>
      </c>
      <c r="T806" s="1470" t="s">
        <v>1363</v>
      </c>
      <c r="U806" s="1470" t="s">
        <v>1528</v>
      </c>
      <c r="V806" s="1470" t="s">
        <v>132</v>
      </c>
      <c r="W806" s="1536" t="s">
        <v>51</v>
      </c>
      <c r="X806" s="1470" t="s">
        <v>2961</v>
      </c>
      <c r="Y806" s="1530">
        <v>43419</v>
      </c>
      <c r="Z806" s="1527">
        <v>3147838.6</v>
      </c>
      <c r="AA806" s="1527">
        <v>3651492.78</v>
      </c>
      <c r="AB806" s="1527">
        <v>0</v>
      </c>
      <c r="AC806" s="1527">
        <v>3651492.78</v>
      </c>
      <c r="AD806" s="1534" t="s">
        <v>241</v>
      </c>
      <c r="AE806" s="1534" t="s">
        <v>69</v>
      </c>
      <c r="AF806" s="1534" t="s">
        <v>70</v>
      </c>
      <c r="AG806" s="1470" t="s">
        <v>2962</v>
      </c>
      <c r="AH806" s="1527">
        <v>472175.79</v>
      </c>
      <c r="AI806" s="1530">
        <v>43419</v>
      </c>
      <c r="AJ806" s="1530">
        <v>43465</v>
      </c>
      <c r="AK806" s="702" t="s">
        <v>2964</v>
      </c>
      <c r="AL806" s="1474" t="s">
        <v>2617</v>
      </c>
      <c r="AM806" s="1534" t="s">
        <v>384</v>
      </c>
      <c r="AN806" s="1534" t="s">
        <v>389</v>
      </c>
      <c r="AO806" s="1535" t="s">
        <v>73</v>
      </c>
      <c r="AP806" s="1535" t="s">
        <v>601</v>
      </c>
      <c r="AQ806" s="1535" t="s">
        <v>73</v>
      </c>
      <c r="AR806" s="1535" t="s">
        <v>573</v>
      </c>
      <c r="AS806" s="1534" t="s">
        <v>293</v>
      </c>
      <c r="AT806" s="1535" t="s">
        <v>566</v>
      </c>
      <c r="AU806" s="1535" t="s">
        <v>566</v>
      </c>
      <c r="AV806" s="1535" t="s">
        <v>566</v>
      </c>
      <c r="AW806" s="1535" t="s">
        <v>567</v>
      </c>
      <c r="AX806" s="1535" t="s">
        <v>74</v>
      </c>
      <c r="AY806" s="1474" t="s">
        <v>569</v>
      </c>
      <c r="AZ806" s="1535" t="s">
        <v>570</v>
      </c>
      <c r="BA806" s="1535" t="s">
        <v>571</v>
      </c>
      <c r="BB806" s="1535" t="s">
        <v>572</v>
      </c>
      <c r="BC806" s="1535" t="s">
        <v>51</v>
      </c>
      <c r="BD806" s="1541">
        <v>43483</v>
      </c>
      <c r="BE806" s="1541">
        <v>43483</v>
      </c>
      <c r="BF806" s="1564"/>
    </row>
    <row r="807" spans="1:58" ht="45" customHeight="1">
      <c r="A807" s="1566"/>
      <c r="B807" s="1542"/>
      <c r="C807" s="1542"/>
      <c r="D807" s="838"/>
      <c r="E807" s="1566"/>
      <c r="F807" s="1566"/>
      <c r="G807" s="1471"/>
      <c r="H807" s="1471"/>
      <c r="I807" s="706"/>
      <c r="J807" s="1471"/>
      <c r="K807" s="839"/>
      <c r="L807" s="839"/>
      <c r="M807" s="1538"/>
      <c r="N807" s="630" t="s">
        <v>2953</v>
      </c>
      <c r="O807" s="134" t="s">
        <v>2954</v>
      </c>
      <c r="P807" s="630">
        <v>11267771.65</v>
      </c>
      <c r="Q807" s="705"/>
      <c r="R807" s="705"/>
      <c r="S807" s="705"/>
      <c r="T807" s="1471"/>
      <c r="U807" s="1471"/>
      <c r="V807" s="1471"/>
      <c r="W807" s="1537"/>
      <c r="X807" s="1471"/>
      <c r="Y807" s="1531"/>
      <c r="Z807" s="1528"/>
      <c r="AA807" s="1528"/>
      <c r="AB807" s="1528"/>
      <c r="AC807" s="1528"/>
      <c r="AD807" s="705"/>
      <c r="AE807" s="705"/>
      <c r="AF807" s="705"/>
      <c r="AG807" s="1471"/>
      <c r="AH807" s="1528"/>
      <c r="AI807" s="1531"/>
      <c r="AJ807" s="1531"/>
      <c r="AK807" s="706"/>
      <c r="AL807" s="706"/>
      <c r="AM807" s="705"/>
      <c r="AN807" s="705"/>
      <c r="AO807" s="838"/>
      <c r="AP807" s="838"/>
      <c r="AQ807" s="838"/>
      <c r="AR807" s="838"/>
      <c r="AS807" s="705"/>
      <c r="AT807" s="838"/>
      <c r="AU807" s="838"/>
      <c r="AV807" s="838"/>
      <c r="AW807" s="838"/>
      <c r="AX807" s="838"/>
      <c r="AY807" s="706"/>
      <c r="AZ807" s="838"/>
      <c r="BA807" s="838"/>
      <c r="BB807" s="838"/>
      <c r="BC807" s="838"/>
      <c r="BD807" s="1566"/>
      <c r="BE807" s="1566"/>
      <c r="BF807" s="1566"/>
    </row>
    <row r="808" spans="1:58" ht="45" customHeight="1">
      <c r="A808" s="1565"/>
      <c r="B808" s="1543"/>
      <c r="C808" s="1543"/>
      <c r="D808" s="839"/>
      <c r="E808" s="1565"/>
      <c r="F808" s="1565"/>
      <c r="G808" s="1472"/>
      <c r="H808" s="1472"/>
      <c r="I808" s="703"/>
      <c r="J808" s="1472"/>
      <c r="K808" s="134" t="s">
        <v>2006</v>
      </c>
      <c r="L808" s="134" t="s">
        <v>2955</v>
      </c>
      <c r="M808" s="633" t="s">
        <v>2008</v>
      </c>
      <c r="N808" s="630" t="s">
        <v>1141</v>
      </c>
      <c r="O808" s="134" t="s">
        <v>1920</v>
      </c>
      <c r="P808" s="630">
        <v>4461553.26</v>
      </c>
      <c r="Q808" s="695"/>
      <c r="R808" s="695"/>
      <c r="S808" s="695"/>
      <c r="T808" s="1472"/>
      <c r="U808" s="1472"/>
      <c r="V808" s="1472"/>
      <c r="W808" s="1538"/>
      <c r="X808" s="1472"/>
      <c r="Y808" s="1532"/>
      <c r="Z808" s="1529"/>
      <c r="AA808" s="1529"/>
      <c r="AB808" s="1529"/>
      <c r="AC808" s="1529"/>
      <c r="AD808" s="695"/>
      <c r="AE808" s="695"/>
      <c r="AF808" s="695"/>
      <c r="AG808" s="1472"/>
      <c r="AH808" s="1529"/>
      <c r="AI808" s="1532"/>
      <c r="AJ808" s="1532"/>
      <c r="AK808" s="703"/>
      <c r="AL808" s="703"/>
      <c r="AM808" s="695"/>
      <c r="AN808" s="695"/>
      <c r="AO808" s="839"/>
      <c r="AP808" s="839"/>
      <c r="AQ808" s="839"/>
      <c r="AR808" s="839"/>
      <c r="AS808" s="695"/>
      <c r="AT808" s="839"/>
      <c r="AU808" s="839"/>
      <c r="AV808" s="839"/>
      <c r="AW808" s="839"/>
      <c r="AX808" s="839"/>
      <c r="AY808" s="703"/>
      <c r="AZ808" s="839"/>
      <c r="BA808" s="839"/>
      <c r="BB808" s="839"/>
      <c r="BC808" s="839"/>
      <c r="BD808" s="1565"/>
      <c r="BE808" s="1565"/>
      <c r="BF808" s="1565"/>
    </row>
    <row r="809" spans="1:58" ht="45" customHeight="1">
      <c r="A809" s="1564">
        <v>2018</v>
      </c>
      <c r="B809" s="1541">
        <v>43374</v>
      </c>
      <c r="C809" s="1541">
        <v>43465</v>
      </c>
      <c r="D809" s="1535" t="s">
        <v>794</v>
      </c>
      <c r="E809" s="1564" t="s">
        <v>2613</v>
      </c>
      <c r="F809" s="1564" t="s">
        <v>2613</v>
      </c>
      <c r="G809" s="1470" t="s">
        <v>2965</v>
      </c>
      <c r="H809" s="1470" t="s">
        <v>393</v>
      </c>
      <c r="I809" s="1474" t="s">
        <v>599</v>
      </c>
      <c r="J809" s="1470" t="s">
        <v>2633</v>
      </c>
      <c r="K809" s="1535" t="s">
        <v>61</v>
      </c>
      <c r="L809" s="1535" t="s">
        <v>62</v>
      </c>
      <c r="M809" s="1536" t="s">
        <v>63</v>
      </c>
      <c r="N809" s="630" t="s">
        <v>454</v>
      </c>
      <c r="O809" s="134" t="s">
        <v>2021</v>
      </c>
      <c r="P809" s="630">
        <v>3996091.15</v>
      </c>
      <c r="Q809" s="1534" t="s">
        <v>61</v>
      </c>
      <c r="R809" s="1534" t="s">
        <v>1579</v>
      </c>
      <c r="S809" s="1534" t="s">
        <v>1579</v>
      </c>
      <c r="T809" s="1470" t="s">
        <v>234</v>
      </c>
      <c r="U809" s="1470" t="s">
        <v>1479</v>
      </c>
      <c r="V809" s="1470" t="s">
        <v>171</v>
      </c>
      <c r="W809" s="1536" t="s">
        <v>51</v>
      </c>
      <c r="X809" s="1470" t="s">
        <v>2965</v>
      </c>
      <c r="Y809" s="1530">
        <v>43426</v>
      </c>
      <c r="Z809" s="1527">
        <v>2919412</v>
      </c>
      <c r="AA809" s="1527">
        <v>3386517.92</v>
      </c>
      <c r="AB809" s="1527">
        <v>0</v>
      </c>
      <c r="AC809" s="1527">
        <v>3386517.92</v>
      </c>
      <c r="AD809" s="1534" t="s">
        <v>241</v>
      </c>
      <c r="AE809" s="1534" t="s">
        <v>69</v>
      </c>
      <c r="AF809" s="1534" t="s">
        <v>70</v>
      </c>
      <c r="AG809" s="1470" t="s">
        <v>2633</v>
      </c>
      <c r="AH809" s="1527">
        <v>437911.8</v>
      </c>
      <c r="AI809" s="1530">
        <v>43426</v>
      </c>
      <c r="AJ809" s="1530">
        <v>43465</v>
      </c>
      <c r="AK809" s="702" t="s">
        <v>2966</v>
      </c>
      <c r="AL809" s="1474" t="s">
        <v>2617</v>
      </c>
      <c r="AM809" s="1534" t="s">
        <v>384</v>
      </c>
      <c r="AN809" s="1534" t="s">
        <v>389</v>
      </c>
      <c r="AO809" s="1535" t="s">
        <v>73</v>
      </c>
      <c r="AP809" s="1535" t="s">
        <v>601</v>
      </c>
      <c r="AQ809" s="1535" t="s">
        <v>73</v>
      </c>
      <c r="AR809" s="1535" t="s">
        <v>573</v>
      </c>
      <c r="AS809" s="1534" t="s">
        <v>293</v>
      </c>
      <c r="AT809" s="1535" t="s">
        <v>566</v>
      </c>
      <c r="AU809" s="1535" t="s">
        <v>566</v>
      </c>
      <c r="AV809" s="1535" t="s">
        <v>566</v>
      </c>
      <c r="AW809" s="1535" t="s">
        <v>567</v>
      </c>
      <c r="AX809" s="1535" t="s">
        <v>74</v>
      </c>
      <c r="AY809" s="1535" t="s">
        <v>569</v>
      </c>
      <c r="AZ809" s="1535" t="s">
        <v>570</v>
      </c>
      <c r="BA809" s="1535" t="s">
        <v>571</v>
      </c>
      <c r="BB809" s="1535" t="s">
        <v>572</v>
      </c>
      <c r="BC809" s="1535" t="s">
        <v>51</v>
      </c>
      <c r="BD809" s="1541">
        <v>43483</v>
      </c>
      <c r="BE809" s="1541">
        <v>43483</v>
      </c>
      <c r="BF809" s="1564"/>
    </row>
    <row r="810" spans="1:58" ht="45" customHeight="1">
      <c r="A810" s="1566"/>
      <c r="B810" s="1542"/>
      <c r="C810" s="1542"/>
      <c r="D810" s="838"/>
      <c r="E810" s="1566"/>
      <c r="F810" s="1566"/>
      <c r="G810" s="1471"/>
      <c r="H810" s="1471"/>
      <c r="I810" s="706"/>
      <c r="J810" s="1471"/>
      <c r="K810" s="838"/>
      <c r="L810" s="838"/>
      <c r="M810" s="1537"/>
      <c r="N810" s="630" t="s">
        <v>1967</v>
      </c>
      <c r="O810" s="134" t="s">
        <v>1968</v>
      </c>
      <c r="P810" s="630">
        <v>4233147.4000000004</v>
      </c>
      <c r="Q810" s="705"/>
      <c r="R810" s="705"/>
      <c r="S810" s="705"/>
      <c r="T810" s="1471"/>
      <c r="U810" s="1471"/>
      <c r="V810" s="1471"/>
      <c r="W810" s="1537"/>
      <c r="X810" s="1471"/>
      <c r="Y810" s="1531"/>
      <c r="Z810" s="1528"/>
      <c r="AA810" s="1528"/>
      <c r="AB810" s="1528"/>
      <c r="AC810" s="1528"/>
      <c r="AD810" s="705"/>
      <c r="AE810" s="705"/>
      <c r="AF810" s="705"/>
      <c r="AG810" s="1471"/>
      <c r="AH810" s="1528"/>
      <c r="AI810" s="1531"/>
      <c r="AJ810" s="1531"/>
      <c r="AK810" s="706"/>
      <c r="AL810" s="706"/>
      <c r="AM810" s="705"/>
      <c r="AN810" s="705"/>
      <c r="AO810" s="838"/>
      <c r="AP810" s="838"/>
      <c r="AQ810" s="838"/>
      <c r="AR810" s="838"/>
      <c r="AS810" s="705"/>
      <c r="AT810" s="838"/>
      <c r="AU810" s="838"/>
      <c r="AV810" s="838"/>
      <c r="AW810" s="838"/>
      <c r="AX810" s="838"/>
      <c r="AY810" s="838"/>
      <c r="AZ810" s="838"/>
      <c r="BA810" s="838"/>
      <c r="BB810" s="838"/>
      <c r="BC810" s="838"/>
      <c r="BD810" s="1566"/>
      <c r="BE810" s="1566"/>
      <c r="BF810" s="1566"/>
    </row>
    <row r="811" spans="1:58" ht="45" customHeight="1">
      <c r="A811" s="1565"/>
      <c r="B811" s="1543"/>
      <c r="C811" s="1543"/>
      <c r="D811" s="839"/>
      <c r="E811" s="1565"/>
      <c r="F811" s="1565"/>
      <c r="G811" s="1472"/>
      <c r="H811" s="1472"/>
      <c r="I811" s="703"/>
      <c r="J811" s="1472"/>
      <c r="K811" s="839"/>
      <c r="L811" s="839"/>
      <c r="M811" s="1538"/>
      <c r="N811" s="630" t="s">
        <v>2349</v>
      </c>
      <c r="O811" s="134" t="s">
        <v>1970</v>
      </c>
      <c r="P811" s="630">
        <v>3386517.92</v>
      </c>
      <c r="Q811" s="695"/>
      <c r="R811" s="695"/>
      <c r="S811" s="695"/>
      <c r="T811" s="1472"/>
      <c r="U811" s="1472"/>
      <c r="V811" s="1472"/>
      <c r="W811" s="1538"/>
      <c r="X811" s="1472"/>
      <c r="Y811" s="1532"/>
      <c r="Z811" s="1529"/>
      <c r="AA811" s="1529"/>
      <c r="AB811" s="1529"/>
      <c r="AC811" s="1529"/>
      <c r="AD811" s="695"/>
      <c r="AE811" s="695"/>
      <c r="AF811" s="695"/>
      <c r="AG811" s="1472"/>
      <c r="AH811" s="1529"/>
      <c r="AI811" s="1532"/>
      <c r="AJ811" s="1532"/>
      <c r="AK811" s="703"/>
      <c r="AL811" s="703"/>
      <c r="AM811" s="695"/>
      <c r="AN811" s="695"/>
      <c r="AO811" s="839"/>
      <c r="AP811" s="839"/>
      <c r="AQ811" s="839"/>
      <c r="AR811" s="839"/>
      <c r="AS811" s="695"/>
      <c r="AT811" s="839"/>
      <c r="AU811" s="839"/>
      <c r="AV811" s="839"/>
      <c r="AW811" s="839"/>
      <c r="AX811" s="839"/>
      <c r="AY811" s="839"/>
      <c r="AZ811" s="839"/>
      <c r="BA811" s="839"/>
      <c r="BB811" s="839"/>
      <c r="BC811" s="839"/>
      <c r="BD811" s="1565"/>
      <c r="BE811" s="1565"/>
      <c r="BF811" s="1565"/>
    </row>
    <row r="812" spans="1:58" ht="45" customHeight="1">
      <c r="A812" s="1564">
        <v>2018</v>
      </c>
      <c r="B812" s="1541">
        <v>43374</v>
      </c>
      <c r="C812" s="1541">
        <v>43465</v>
      </c>
      <c r="D812" s="1535" t="s">
        <v>794</v>
      </c>
      <c r="E812" s="1564" t="s">
        <v>160</v>
      </c>
      <c r="F812" s="1564" t="s">
        <v>160</v>
      </c>
      <c r="G812" s="1470" t="s">
        <v>2967</v>
      </c>
      <c r="H812" s="1470" t="s">
        <v>382</v>
      </c>
      <c r="I812" s="1474" t="s">
        <v>599</v>
      </c>
      <c r="J812" s="1470" t="s">
        <v>2968</v>
      </c>
      <c r="K812" s="1535" t="s">
        <v>61</v>
      </c>
      <c r="L812" s="1535" t="s">
        <v>62</v>
      </c>
      <c r="M812" s="1536" t="s">
        <v>63</v>
      </c>
      <c r="N812" s="630" t="s">
        <v>2792</v>
      </c>
      <c r="O812" s="134" t="s">
        <v>2793</v>
      </c>
      <c r="P812" s="630">
        <v>5992053.0800000001</v>
      </c>
      <c r="Q812" s="1534" t="s">
        <v>61</v>
      </c>
      <c r="R812" s="1534" t="s">
        <v>1579</v>
      </c>
      <c r="S812" s="1534" t="s">
        <v>1579</v>
      </c>
      <c r="T812" s="1470" t="s">
        <v>313</v>
      </c>
      <c r="U812" s="1470" t="s">
        <v>1546</v>
      </c>
      <c r="V812" s="1470" t="s">
        <v>171</v>
      </c>
      <c r="W812" s="1536" t="s">
        <v>51</v>
      </c>
      <c r="X812" s="1470" t="s">
        <v>2967</v>
      </c>
      <c r="Y812" s="1530">
        <v>43430</v>
      </c>
      <c r="Z812" s="1527">
        <v>5165563</v>
      </c>
      <c r="AA812" s="1527">
        <v>5992053.0800000001</v>
      </c>
      <c r="AB812" s="1534">
        <v>0</v>
      </c>
      <c r="AC812" s="1527">
        <v>5992053.0800000001</v>
      </c>
      <c r="AD812" s="1534" t="s">
        <v>241</v>
      </c>
      <c r="AE812" s="1534" t="s">
        <v>69</v>
      </c>
      <c r="AF812" s="1534" t="s">
        <v>70</v>
      </c>
      <c r="AG812" s="1470" t="s">
        <v>2968</v>
      </c>
      <c r="AH812" s="1534">
        <v>774834.45</v>
      </c>
      <c r="AI812" s="1530">
        <v>43430</v>
      </c>
      <c r="AJ812" s="1530">
        <v>43465</v>
      </c>
      <c r="AK812" s="702" t="s">
        <v>2969</v>
      </c>
      <c r="AL812" s="1474" t="s">
        <v>2617</v>
      </c>
      <c r="AM812" s="1534" t="s">
        <v>384</v>
      </c>
      <c r="AN812" s="1534" t="s">
        <v>389</v>
      </c>
      <c r="AO812" s="1535" t="s">
        <v>73</v>
      </c>
      <c r="AP812" s="1535" t="s">
        <v>601</v>
      </c>
      <c r="AQ812" s="1535" t="s">
        <v>73</v>
      </c>
      <c r="AR812" s="1535" t="s">
        <v>573</v>
      </c>
      <c r="AS812" s="1534" t="s">
        <v>293</v>
      </c>
      <c r="AT812" s="1535" t="s">
        <v>566</v>
      </c>
      <c r="AU812" s="1535" t="s">
        <v>566</v>
      </c>
      <c r="AV812" s="1535" t="s">
        <v>566</v>
      </c>
      <c r="AW812" s="1535" t="s">
        <v>567</v>
      </c>
      <c r="AX812" s="1535" t="s">
        <v>74</v>
      </c>
      <c r="AY812" s="1535" t="s">
        <v>569</v>
      </c>
      <c r="AZ812" s="1535" t="s">
        <v>570</v>
      </c>
      <c r="BA812" s="1535" t="s">
        <v>571</v>
      </c>
      <c r="BB812" s="1535" t="s">
        <v>572</v>
      </c>
      <c r="BC812" s="1535" t="s">
        <v>51</v>
      </c>
      <c r="BD812" s="1541">
        <v>43483</v>
      </c>
      <c r="BE812" s="1541">
        <v>43483</v>
      </c>
      <c r="BF812" s="1564"/>
    </row>
    <row r="813" spans="1:58" ht="45" customHeight="1">
      <c r="A813" s="1566"/>
      <c r="B813" s="1542"/>
      <c r="C813" s="1542"/>
      <c r="D813" s="838"/>
      <c r="E813" s="1566"/>
      <c r="F813" s="1566"/>
      <c r="G813" s="1471"/>
      <c r="H813" s="1471"/>
      <c r="I813" s="706"/>
      <c r="J813" s="1471"/>
      <c r="K813" s="838"/>
      <c r="L813" s="838"/>
      <c r="M813" s="1537"/>
      <c r="N813" s="630" t="s">
        <v>2970</v>
      </c>
      <c r="O813" s="134" t="s">
        <v>2971</v>
      </c>
      <c r="P813" s="630">
        <v>11067851.720000001</v>
      </c>
      <c r="Q813" s="705"/>
      <c r="R813" s="705"/>
      <c r="S813" s="705"/>
      <c r="T813" s="1471"/>
      <c r="U813" s="1471"/>
      <c r="V813" s="1471"/>
      <c r="W813" s="1537"/>
      <c r="X813" s="1471"/>
      <c r="Y813" s="1531"/>
      <c r="Z813" s="1528"/>
      <c r="AA813" s="1528"/>
      <c r="AB813" s="705"/>
      <c r="AC813" s="1528"/>
      <c r="AD813" s="705"/>
      <c r="AE813" s="705"/>
      <c r="AF813" s="705"/>
      <c r="AG813" s="1471"/>
      <c r="AH813" s="705"/>
      <c r="AI813" s="1531"/>
      <c r="AJ813" s="1531"/>
      <c r="AK813" s="706"/>
      <c r="AL813" s="706"/>
      <c r="AM813" s="705"/>
      <c r="AN813" s="705"/>
      <c r="AO813" s="838"/>
      <c r="AP813" s="838"/>
      <c r="AQ813" s="838"/>
      <c r="AR813" s="838"/>
      <c r="AS813" s="705"/>
      <c r="AT813" s="838"/>
      <c r="AU813" s="838"/>
      <c r="AV813" s="838"/>
      <c r="AW813" s="838"/>
      <c r="AX813" s="838"/>
      <c r="AY813" s="838"/>
      <c r="AZ813" s="838"/>
      <c r="BA813" s="838"/>
      <c r="BB813" s="838"/>
      <c r="BC813" s="838"/>
      <c r="BD813" s="1566"/>
      <c r="BE813" s="1566"/>
      <c r="BF813" s="1566"/>
    </row>
    <row r="814" spans="1:58" ht="45" customHeight="1">
      <c r="A814" s="1565"/>
      <c r="B814" s="1543"/>
      <c r="C814" s="1543"/>
      <c r="D814" s="839"/>
      <c r="E814" s="1565"/>
      <c r="F814" s="1565"/>
      <c r="G814" s="1472"/>
      <c r="H814" s="1472"/>
      <c r="I814" s="703"/>
      <c r="J814" s="1472"/>
      <c r="K814" s="839"/>
      <c r="L814" s="839"/>
      <c r="M814" s="1538"/>
      <c r="N814" s="630" t="s">
        <v>2972</v>
      </c>
      <c r="O814" s="134" t="s">
        <v>2798</v>
      </c>
      <c r="P814" s="630">
        <v>6291655.7300000004</v>
      </c>
      <c r="Q814" s="695"/>
      <c r="R814" s="695"/>
      <c r="S814" s="695"/>
      <c r="T814" s="1472"/>
      <c r="U814" s="1472"/>
      <c r="V814" s="1472"/>
      <c r="W814" s="1538"/>
      <c r="X814" s="1472"/>
      <c r="Y814" s="1532"/>
      <c r="Z814" s="1529"/>
      <c r="AA814" s="1529"/>
      <c r="AB814" s="695"/>
      <c r="AC814" s="1529"/>
      <c r="AD814" s="695"/>
      <c r="AE814" s="695"/>
      <c r="AF814" s="695"/>
      <c r="AG814" s="1472"/>
      <c r="AH814" s="695"/>
      <c r="AI814" s="1532"/>
      <c r="AJ814" s="1532"/>
      <c r="AK814" s="703"/>
      <c r="AL814" s="703"/>
      <c r="AM814" s="695"/>
      <c r="AN814" s="695"/>
      <c r="AO814" s="839"/>
      <c r="AP814" s="839"/>
      <c r="AQ814" s="839"/>
      <c r="AR814" s="839"/>
      <c r="AS814" s="695"/>
      <c r="AT814" s="839"/>
      <c r="AU814" s="839"/>
      <c r="AV814" s="839"/>
      <c r="AW814" s="839"/>
      <c r="AX814" s="839"/>
      <c r="AY814" s="839"/>
      <c r="AZ814" s="839"/>
      <c r="BA814" s="839"/>
      <c r="BB814" s="839"/>
      <c r="BC814" s="839"/>
      <c r="BD814" s="1565"/>
      <c r="BE814" s="1565"/>
      <c r="BF814" s="1565"/>
    </row>
    <row r="815" spans="1:58" ht="45" customHeight="1">
      <c r="A815" s="1564">
        <v>2018</v>
      </c>
      <c r="B815" s="1541">
        <v>43374</v>
      </c>
      <c r="C815" s="1541">
        <v>43465</v>
      </c>
      <c r="D815" s="1535" t="s">
        <v>794</v>
      </c>
      <c r="E815" s="1564" t="s">
        <v>160</v>
      </c>
      <c r="F815" s="1564" t="s">
        <v>160</v>
      </c>
      <c r="G815" s="1470" t="s">
        <v>2973</v>
      </c>
      <c r="H815" s="1470" t="s">
        <v>382</v>
      </c>
      <c r="I815" s="1474" t="s">
        <v>599</v>
      </c>
      <c r="J815" s="1470" t="s">
        <v>2974</v>
      </c>
      <c r="K815" s="1535" t="s">
        <v>61</v>
      </c>
      <c r="L815" s="1535" t="s">
        <v>62</v>
      </c>
      <c r="M815" s="1536" t="s">
        <v>63</v>
      </c>
      <c r="N815" s="630" t="s">
        <v>2792</v>
      </c>
      <c r="O815" s="134" t="s">
        <v>2793</v>
      </c>
      <c r="P815" s="630">
        <v>1223380.08</v>
      </c>
      <c r="Q815" s="1534" t="s">
        <v>61</v>
      </c>
      <c r="R815" s="1534" t="s">
        <v>1579</v>
      </c>
      <c r="S815" s="1534" t="s">
        <v>1579</v>
      </c>
      <c r="T815" s="1470" t="s">
        <v>313</v>
      </c>
      <c r="U815" s="1470" t="s">
        <v>1546</v>
      </c>
      <c r="V815" s="1470" t="s">
        <v>171</v>
      </c>
      <c r="W815" s="1536" t="s">
        <v>51</v>
      </c>
      <c r="X815" s="1470" t="s">
        <v>2973</v>
      </c>
      <c r="Y815" s="1530">
        <v>43430</v>
      </c>
      <c r="Z815" s="1527">
        <v>1054638</v>
      </c>
      <c r="AA815" s="1527">
        <v>1223380.08</v>
      </c>
      <c r="AB815" s="1527">
        <v>0</v>
      </c>
      <c r="AC815" s="1527">
        <v>1223380.08</v>
      </c>
      <c r="AD815" s="1534" t="s">
        <v>241</v>
      </c>
      <c r="AE815" s="1534" t="s">
        <v>69</v>
      </c>
      <c r="AF815" s="1534" t="s">
        <v>70</v>
      </c>
      <c r="AG815" s="1470" t="s">
        <v>2974</v>
      </c>
      <c r="AH815" s="1527">
        <v>158195.70000000001</v>
      </c>
      <c r="AI815" s="1530">
        <v>43430</v>
      </c>
      <c r="AJ815" s="1530">
        <v>43465</v>
      </c>
      <c r="AK815" s="702" t="s">
        <v>2975</v>
      </c>
      <c r="AL815" s="1474" t="s">
        <v>2617</v>
      </c>
      <c r="AM815" s="1534" t="s">
        <v>384</v>
      </c>
      <c r="AN815" s="1534" t="s">
        <v>389</v>
      </c>
      <c r="AO815" s="1535" t="s">
        <v>73</v>
      </c>
      <c r="AP815" s="1535" t="s">
        <v>601</v>
      </c>
      <c r="AQ815" s="1535" t="s">
        <v>73</v>
      </c>
      <c r="AR815" s="1535" t="s">
        <v>573</v>
      </c>
      <c r="AS815" s="1534" t="s">
        <v>293</v>
      </c>
      <c r="AT815" s="1535" t="s">
        <v>566</v>
      </c>
      <c r="AU815" s="1535" t="s">
        <v>566</v>
      </c>
      <c r="AV815" s="1535" t="s">
        <v>566</v>
      </c>
      <c r="AW815" s="1535" t="s">
        <v>567</v>
      </c>
      <c r="AX815" s="1535" t="s">
        <v>74</v>
      </c>
      <c r="AY815" s="1535" t="s">
        <v>569</v>
      </c>
      <c r="AZ815" s="1535" t="s">
        <v>570</v>
      </c>
      <c r="BA815" s="1535" t="s">
        <v>571</v>
      </c>
      <c r="BB815" s="1535" t="s">
        <v>572</v>
      </c>
      <c r="BC815" s="1535" t="s">
        <v>51</v>
      </c>
      <c r="BD815" s="1541">
        <v>43483</v>
      </c>
      <c r="BE815" s="1541">
        <v>43483</v>
      </c>
      <c r="BF815" s="1564"/>
    </row>
    <row r="816" spans="1:58" ht="45" customHeight="1">
      <c r="A816" s="1566"/>
      <c r="B816" s="1542"/>
      <c r="C816" s="1542"/>
      <c r="D816" s="838"/>
      <c r="E816" s="1566"/>
      <c r="F816" s="1566"/>
      <c r="G816" s="1471"/>
      <c r="H816" s="1471"/>
      <c r="I816" s="706"/>
      <c r="J816" s="1471"/>
      <c r="K816" s="838"/>
      <c r="L816" s="838"/>
      <c r="M816" s="1537"/>
      <c r="N816" s="630" t="s">
        <v>2970</v>
      </c>
      <c r="O816" s="134" t="s">
        <v>2971</v>
      </c>
      <c r="P816" s="630">
        <v>1316248.52</v>
      </c>
      <c r="Q816" s="705"/>
      <c r="R816" s="705"/>
      <c r="S816" s="705"/>
      <c r="T816" s="1471"/>
      <c r="U816" s="1471"/>
      <c r="V816" s="1471"/>
      <c r="W816" s="1537"/>
      <c r="X816" s="1471"/>
      <c r="Y816" s="1531"/>
      <c r="Z816" s="1528"/>
      <c r="AA816" s="1528"/>
      <c r="AB816" s="1528"/>
      <c r="AC816" s="1528"/>
      <c r="AD816" s="705"/>
      <c r="AE816" s="705"/>
      <c r="AF816" s="705"/>
      <c r="AG816" s="1471"/>
      <c r="AH816" s="1528"/>
      <c r="AI816" s="1531"/>
      <c r="AJ816" s="1531"/>
      <c r="AK816" s="706"/>
      <c r="AL816" s="706"/>
      <c r="AM816" s="705"/>
      <c r="AN816" s="705"/>
      <c r="AO816" s="838"/>
      <c r="AP816" s="838"/>
      <c r="AQ816" s="838"/>
      <c r="AR816" s="838"/>
      <c r="AS816" s="705"/>
      <c r="AT816" s="838"/>
      <c r="AU816" s="838"/>
      <c r="AV816" s="838"/>
      <c r="AW816" s="838"/>
      <c r="AX816" s="838"/>
      <c r="AY816" s="838"/>
      <c r="AZ816" s="838"/>
      <c r="BA816" s="838"/>
      <c r="BB816" s="838"/>
      <c r="BC816" s="838"/>
      <c r="BD816" s="1566"/>
      <c r="BE816" s="1566"/>
      <c r="BF816" s="1566"/>
    </row>
    <row r="817" spans="1:58" ht="45" customHeight="1">
      <c r="A817" s="1565"/>
      <c r="B817" s="1543"/>
      <c r="C817" s="1543"/>
      <c r="D817" s="839"/>
      <c r="E817" s="1565"/>
      <c r="F817" s="1565"/>
      <c r="G817" s="1472"/>
      <c r="H817" s="1472"/>
      <c r="I817" s="703"/>
      <c r="J817" s="1472"/>
      <c r="K817" s="839"/>
      <c r="L817" s="839"/>
      <c r="M817" s="1538"/>
      <c r="N817" s="630" t="s">
        <v>2972</v>
      </c>
      <c r="O817" s="134" t="s">
        <v>2798</v>
      </c>
      <c r="P817" s="630">
        <v>1284549.2</v>
      </c>
      <c r="Q817" s="695"/>
      <c r="R817" s="695"/>
      <c r="S817" s="695"/>
      <c r="T817" s="1472"/>
      <c r="U817" s="1472"/>
      <c r="V817" s="1472"/>
      <c r="W817" s="1538"/>
      <c r="X817" s="1472"/>
      <c r="Y817" s="1532"/>
      <c r="Z817" s="1529"/>
      <c r="AA817" s="1529"/>
      <c r="AB817" s="1529"/>
      <c r="AC817" s="1529"/>
      <c r="AD817" s="695"/>
      <c r="AE817" s="695"/>
      <c r="AF817" s="695"/>
      <c r="AG817" s="1472"/>
      <c r="AH817" s="1529"/>
      <c r="AI817" s="1532"/>
      <c r="AJ817" s="1532"/>
      <c r="AK817" s="703"/>
      <c r="AL817" s="703"/>
      <c r="AM817" s="695"/>
      <c r="AN817" s="695"/>
      <c r="AO817" s="839"/>
      <c r="AP817" s="839"/>
      <c r="AQ817" s="839"/>
      <c r="AR817" s="839"/>
      <c r="AS817" s="695"/>
      <c r="AT817" s="839"/>
      <c r="AU817" s="839"/>
      <c r="AV817" s="839"/>
      <c r="AW817" s="839"/>
      <c r="AX817" s="839"/>
      <c r="AY817" s="839"/>
      <c r="AZ817" s="839"/>
      <c r="BA817" s="839"/>
      <c r="BB817" s="839"/>
      <c r="BC817" s="839"/>
      <c r="BD817" s="1565"/>
      <c r="BE817" s="1565"/>
      <c r="BF817" s="1565"/>
    </row>
    <row r="818" spans="1:58" ht="45" customHeight="1">
      <c r="A818" s="1564">
        <v>2018</v>
      </c>
      <c r="B818" s="1541">
        <v>43374</v>
      </c>
      <c r="C818" s="1541">
        <v>43465</v>
      </c>
      <c r="D818" s="1535" t="s">
        <v>794</v>
      </c>
      <c r="E818" s="1564" t="s">
        <v>2613</v>
      </c>
      <c r="F818" s="1564" t="s">
        <v>2613</v>
      </c>
      <c r="G818" s="1470" t="s">
        <v>2976</v>
      </c>
      <c r="H818" s="1470" t="s">
        <v>393</v>
      </c>
      <c r="I818" s="1474" t="s">
        <v>599</v>
      </c>
      <c r="J818" s="1470" t="s">
        <v>2633</v>
      </c>
      <c r="K818" s="1535" t="s">
        <v>61</v>
      </c>
      <c r="L818" s="1535" t="s">
        <v>62</v>
      </c>
      <c r="M818" s="1536" t="s">
        <v>63</v>
      </c>
      <c r="N818" s="630" t="s">
        <v>455</v>
      </c>
      <c r="O818" s="134" t="s">
        <v>2146</v>
      </c>
      <c r="P818" s="630">
        <v>280453.2</v>
      </c>
      <c r="Q818" s="1534" t="s">
        <v>61</v>
      </c>
      <c r="R818" s="1534" t="s">
        <v>1579</v>
      </c>
      <c r="S818" s="1534" t="s">
        <v>1579</v>
      </c>
      <c r="T818" s="1470" t="s">
        <v>239</v>
      </c>
      <c r="U818" s="1470" t="s">
        <v>1840</v>
      </c>
      <c r="V818" s="1470" t="s">
        <v>171</v>
      </c>
      <c r="W818" s="1536" t="s">
        <v>51</v>
      </c>
      <c r="X818" s="1470" t="s">
        <v>2976</v>
      </c>
      <c r="Y818" s="1530">
        <v>43424</v>
      </c>
      <c r="Z818" s="1527">
        <v>241770</v>
      </c>
      <c r="AA818" s="1527">
        <v>280453.2</v>
      </c>
      <c r="AB818" s="1527">
        <v>0</v>
      </c>
      <c r="AC818" s="1527">
        <v>280453.2</v>
      </c>
      <c r="AD818" s="1534" t="s">
        <v>241</v>
      </c>
      <c r="AE818" s="1534" t="s">
        <v>69</v>
      </c>
      <c r="AF818" s="1534" t="s">
        <v>70</v>
      </c>
      <c r="AG818" s="1470" t="s">
        <v>2633</v>
      </c>
      <c r="AH818" s="1527">
        <v>36265.5</v>
      </c>
      <c r="AI818" s="1530">
        <v>43431</v>
      </c>
      <c r="AJ818" s="1530">
        <v>43465</v>
      </c>
      <c r="AK818" s="702" t="s">
        <v>2977</v>
      </c>
      <c r="AL818" s="1474" t="s">
        <v>2617</v>
      </c>
      <c r="AM818" s="1534" t="s">
        <v>384</v>
      </c>
      <c r="AN818" s="1534" t="s">
        <v>389</v>
      </c>
      <c r="AO818" s="1535" t="s">
        <v>73</v>
      </c>
      <c r="AP818" s="1535" t="s">
        <v>601</v>
      </c>
      <c r="AQ818" s="1535" t="s">
        <v>73</v>
      </c>
      <c r="AR818" s="1535" t="s">
        <v>573</v>
      </c>
      <c r="AS818" s="1534" t="s">
        <v>293</v>
      </c>
      <c r="AT818" s="1535" t="s">
        <v>566</v>
      </c>
      <c r="AU818" s="1535" t="s">
        <v>566</v>
      </c>
      <c r="AV818" s="1535" t="s">
        <v>566</v>
      </c>
      <c r="AW818" s="1535" t="s">
        <v>567</v>
      </c>
      <c r="AX818" s="1535" t="s">
        <v>74</v>
      </c>
      <c r="AY818" s="1535" t="s">
        <v>569</v>
      </c>
      <c r="AZ818" s="1535" t="s">
        <v>570</v>
      </c>
      <c r="BA818" s="1535" t="s">
        <v>571</v>
      </c>
      <c r="BB818" s="1535" t="s">
        <v>572</v>
      </c>
      <c r="BC818" s="1535" t="s">
        <v>51</v>
      </c>
      <c r="BD818" s="1541">
        <v>43483</v>
      </c>
      <c r="BE818" s="1541">
        <v>43483</v>
      </c>
      <c r="BF818" s="1564"/>
    </row>
    <row r="819" spans="1:58" ht="45" customHeight="1">
      <c r="A819" s="1566"/>
      <c r="B819" s="1542"/>
      <c r="C819" s="1542"/>
      <c r="D819" s="838"/>
      <c r="E819" s="1566"/>
      <c r="F819" s="1566"/>
      <c r="G819" s="1471"/>
      <c r="H819" s="1471"/>
      <c r="I819" s="706"/>
      <c r="J819" s="1471"/>
      <c r="K819" s="838"/>
      <c r="L819" s="838"/>
      <c r="M819" s="1537"/>
      <c r="N819" s="630" t="s">
        <v>2428</v>
      </c>
      <c r="O819" s="134" t="s">
        <v>1947</v>
      </c>
      <c r="P819" s="630">
        <v>311303.05</v>
      </c>
      <c r="Q819" s="705"/>
      <c r="R819" s="705"/>
      <c r="S819" s="705"/>
      <c r="T819" s="1471"/>
      <c r="U819" s="1471"/>
      <c r="V819" s="1471"/>
      <c r="W819" s="1537"/>
      <c r="X819" s="1471"/>
      <c r="Y819" s="1531"/>
      <c r="Z819" s="1528"/>
      <c r="AA819" s="1528"/>
      <c r="AB819" s="1528"/>
      <c r="AC819" s="1528"/>
      <c r="AD819" s="705"/>
      <c r="AE819" s="705"/>
      <c r="AF819" s="705"/>
      <c r="AG819" s="1471"/>
      <c r="AH819" s="1528"/>
      <c r="AI819" s="1531"/>
      <c r="AJ819" s="1531"/>
      <c r="AK819" s="706"/>
      <c r="AL819" s="706"/>
      <c r="AM819" s="705"/>
      <c r="AN819" s="705"/>
      <c r="AO819" s="838"/>
      <c r="AP819" s="838"/>
      <c r="AQ819" s="838"/>
      <c r="AR819" s="838"/>
      <c r="AS819" s="705"/>
      <c r="AT819" s="838"/>
      <c r="AU819" s="838"/>
      <c r="AV819" s="838"/>
      <c r="AW819" s="838"/>
      <c r="AX819" s="838"/>
      <c r="AY819" s="838"/>
      <c r="AZ819" s="838"/>
      <c r="BA819" s="838"/>
      <c r="BB819" s="838"/>
      <c r="BC819" s="838"/>
      <c r="BD819" s="1566"/>
      <c r="BE819" s="1566"/>
      <c r="BF819" s="1566"/>
    </row>
    <row r="820" spans="1:58" ht="45" customHeight="1">
      <c r="A820" s="1565"/>
      <c r="B820" s="1543"/>
      <c r="C820" s="1543"/>
      <c r="D820" s="839"/>
      <c r="E820" s="1565"/>
      <c r="F820" s="1565"/>
      <c r="G820" s="1472"/>
      <c r="H820" s="1472"/>
      <c r="I820" s="703"/>
      <c r="J820" s="1472"/>
      <c r="K820" s="839"/>
      <c r="L820" s="839"/>
      <c r="M820" s="1538"/>
      <c r="N820" s="630" t="s">
        <v>2407</v>
      </c>
      <c r="O820" s="134" t="s">
        <v>2040</v>
      </c>
      <c r="P820" s="630">
        <v>345546.38</v>
      </c>
      <c r="Q820" s="695"/>
      <c r="R820" s="695"/>
      <c r="S820" s="695"/>
      <c r="T820" s="1472"/>
      <c r="U820" s="1472"/>
      <c r="V820" s="1472"/>
      <c r="W820" s="1538"/>
      <c r="X820" s="1472"/>
      <c r="Y820" s="1532"/>
      <c r="Z820" s="1529"/>
      <c r="AA820" s="1529"/>
      <c r="AB820" s="1529"/>
      <c r="AC820" s="1529"/>
      <c r="AD820" s="695"/>
      <c r="AE820" s="695"/>
      <c r="AF820" s="695"/>
      <c r="AG820" s="1472"/>
      <c r="AH820" s="1529"/>
      <c r="AI820" s="1532"/>
      <c r="AJ820" s="1532"/>
      <c r="AK820" s="703"/>
      <c r="AL820" s="703"/>
      <c r="AM820" s="695"/>
      <c r="AN820" s="695"/>
      <c r="AO820" s="839"/>
      <c r="AP820" s="839"/>
      <c r="AQ820" s="839"/>
      <c r="AR820" s="839"/>
      <c r="AS820" s="695"/>
      <c r="AT820" s="839"/>
      <c r="AU820" s="839"/>
      <c r="AV820" s="839"/>
      <c r="AW820" s="839"/>
      <c r="AX820" s="839"/>
      <c r="AY820" s="839"/>
      <c r="AZ820" s="839"/>
      <c r="BA820" s="839"/>
      <c r="BB820" s="839"/>
      <c r="BC820" s="839"/>
      <c r="BD820" s="1565"/>
      <c r="BE820" s="1565"/>
      <c r="BF820" s="1565"/>
    </row>
    <row r="821" spans="1:58" ht="45" customHeight="1">
      <c r="A821" s="1564">
        <v>2018</v>
      </c>
      <c r="B821" s="1541">
        <v>43374</v>
      </c>
      <c r="C821" s="1541">
        <v>43465</v>
      </c>
      <c r="D821" s="1535" t="s">
        <v>794</v>
      </c>
      <c r="E821" s="1564" t="s">
        <v>2613</v>
      </c>
      <c r="F821" s="1564" t="s">
        <v>2613</v>
      </c>
      <c r="G821" s="1470" t="s">
        <v>2978</v>
      </c>
      <c r="H821" s="1470" t="s">
        <v>393</v>
      </c>
      <c r="I821" s="1474" t="s">
        <v>599</v>
      </c>
      <c r="J821" s="1470" t="s">
        <v>2633</v>
      </c>
      <c r="K821" s="1535" t="s">
        <v>61</v>
      </c>
      <c r="L821" s="1535" t="s">
        <v>62</v>
      </c>
      <c r="M821" s="1536" t="s">
        <v>63</v>
      </c>
      <c r="N821" s="630" t="s">
        <v>450</v>
      </c>
      <c r="O821" s="134" t="s">
        <v>2012</v>
      </c>
      <c r="P821" s="630">
        <v>820062</v>
      </c>
      <c r="Q821" s="1534" t="s">
        <v>61</v>
      </c>
      <c r="R821" s="1534" t="s">
        <v>1579</v>
      </c>
      <c r="S821" s="1534" t="s">
        <v>1579</v>
      </c>
      <c r="T821" s="1470" t="s">
        <v>229</v>
      </c>
      <c r="U821" s="1470" t="s">
        <v>1641</v>
      </c>
      <c r="V821" s="1470" t="s">
        <v>171</v>
      </c>
      <c r="W821" s="1536" t="s">
        <v>51</v>
      </c>
      <c r="X821" s="1470" t="s">
        <v>2978</v>
      </c>
      <c r="Y821" s="1530">
        <v>43430</v>
      </c>
      <c r="Z821" s="1527">
        <v>666900</v>
      </c>
      <c r="AA821" s="1527">
        <v>773604</v>
      </c>
      <c r="AB821" s="1527">
        <v>0</v>
      </c>
      <c r="AC821" s="1527">
        <v>773604</v>
      </c>
      <c r="AD821" s="1534" t="s">
        <v>241</v>
      </c>
      <c r="AE821" s="1534" t="s">
        <v>69</v>
      </c>
      <c r="AF821" s="1534" t="s">
        <v>70</v>
      </c>
      <c r="AG821" s="1470" t="s">
        <v>2633</v>
      </c>
      <c r="AH821" s="1527">
        <v>100035</v>
      </c>
      <c r="AI821" s="1530">
        <v>43430</v>
      </c>
      <c r="AJ821" s="1530">
        <v>43465</v>
      </c>
      <c r="AK821" s="702" t="s">
        <v>2979</v>
      </c>
      <c r="AL821" s="1474" t="s">
        <v>2617</v>
      </c>
      <c r="AM821" s="1534" t="s">
        <v>384</v>
      </c>
      <c r="AN821" s="1534" t="s">
        <v>389</v>
      </c>
      <c r="AO821" s="1535" t="s">
        <v>73</v>
      </c>
      <c r="AP821" s="1535" t="s">
        <v>601</v>
      </c>
      <c r="AQ821" s="1535" t="s">
        <v>73</v>
      </c>
      <c r="AR821" s="1535" t="s">
        <v>573</v>
      </c>
      <c r="AS821" s="1534" t="s">
        <v>293</v>
      </c>
      <c r="AT821" s="1535" t="s">
        <v>566</v>
      </c>
      <c r="AU821" s="1535" t="s">
        <v>566</v>
      </c>
      <c r="AV821" s="1535" t="s">
        <v>566</v>
      </c>
      <c r="AW821" s="1535" t="s">
        <v>567</v>
      </c>
      <c r="AX821" s="1535" t="s">
        <v>74</v>
      </c>
      <c r="AY821" s="1535" t="s">
        <v>569</v>
      </c>
      <c r="AZ821" s="1535" t="s">
        <v>570</v>
      </c>
      <c r="BA821" s="1535" t="s">
        <v>571</v>
      </c>
      <c r="BB821" s="1535" t="s">
        <v>572</v>
      </c>
      <c r="BC821" s="1535" t="s">
        <v>51</v>
      </c>
      <c r="BD821" s="1541">
        <v>43483</v>
      </c>
      <c r="BE821" s="1541">
        <v>43483</v>
      </c>
      <c r="BF821" s="1564"/>
    </row>
    <row r="822" spans="1:58" ht="45" customHeight="1">
      <c r="A822" s="1566"/>
      <c r="B822" s="1542"/>
      <c r="C822" s="1542"/>
      <c r="D822" s="838"/>
      <c r="E822" s="1566"/>
      <c r="F822" s="1566"/>
      <c r="G822" s="1471"/>
      <c r="H822" s="1471"/>
      <c r="I822" s="706"/>
      <c r="J822" s="1471"/>
      <c r="K822" s="838"/>
      <c r="L822" s="838"/>
      <c r="M822" s="1537"/>
      <c r="N822" s="630" t="s">
        <v>2424</v>
      </c>
      <c r="O822" s="134" t="s">
        <v>1968</v>
      </c>
      <c r="P822" s="630">
        <v>817046</v>
      </c>
      <c r="Q822" s="705"/>
      <c r="R822" s="705"/>
      <c r="S822" s="705"/>
      <c r="T822" s="1471"/>
      <c r="U822" s="1471"/>
      <c r="V822" s="1471"/>
      <c r="W822" s="1537"/>
      <c r="X822" s="1471"/>
      <c r="Y822" s="1531"/>
      <c r="Z822" s="1528"/>
      <c r="AA822" s="1528"/>
      <c r="AB822" s="1528"/>
      <c r="AC822" s="1528"/>
      <c r="AD822" s="705"/>
      <c r="AE822" s="705"/>
      <c r="AF822" s="705"/>
      <c r="AG822" s="1471"/>
      <c r="AH822" s="1528"/>
      <c r="AI822" s="1531"/>
      <c r="AJ822" s="1531"/>
      <c r="AK822" s="706"/>
      <c r="AL822" s="706"/>
      <c r="AM822" s="705"/>
      <c r="AN822" s="705"/>
      <c r="AO822" s="838"/>
      <c r="AP822" s="838"/>
      <c r="AQ822" s="794"/>
      <c r="AR822" s="838"/>
      <c r="AS822" s="705"/>
      <c r="AT822" s="838"/>
      <c r="AU822" s="838"/>
      <c r="AV822" s="838"/>
      <c r="AW822" s="838"/>
      <c r="AX822" s="838"/>
      <c r="AY822" s="838"/>
      <c r="AZ822" s="838"/>
      <c r="BA822" s="838"/>
      <c r="BB822" s="838"/>
      <c r="BC822" s="838"/>
      <c r="BD822" s="1566"/>
      <c r="BE822" s="1566"/>
      <c r="BF822" s="1566"/>
    </row>
    <row r="823" spans="1:58" ht="45" customHeight="1">
      <c r="A823" s="1565"/>
      <c r="B823" s="1543"/>
      <c r="C823" s="1543"/>
      <c r="D823" s="839"/>
      <c r="E823" s="1565"/>
      <c r="F823" s="1565"/>
      <c r="G823" s="1472"/>
      <c r="H823" s="1472"/>
      <c r="I823" s="703"/>
      <c r="J823" s="1472"/>
      <c r="K823" s="839"/>
      <c r="L823" s="839"/>
      <c r="M823" s="1538"/>
      <c r="N823" s="630" t="s">
        <v>2292</v>
      </c>
      <c r="O823" s="134" t="s">
        <v>1317</v>
      </c>
      <c r="P823" s="630">
        <v>773604</v>
      </c>
      <c r="Q823" s="695"/>
      <c r="R823" s="695"/>
      <c r="S823" s="695"/>
      <c r="T823" s="1472"/>
      <c r="U823" s="1472"/>
      <c r="V823" s="1472"/>
      <c r="W823" s="1538"/>
      <c r="X823" s="1472"/>
      <c r="Y823" s="1532"/>
      <c r="Z823" s="1529"/>
      <c r="AA823" s="1529"/>
      <c r="AB823" s="1529"/>
      <c r="AC823" s="1529"/>
      <c r="AD823" s="695"/>
      <c r="AE823" s="695"/>
      <c r="AF823" s="695"/>
      <c r="AG823" s="1472"/>
      <c r="AH823" s="1529"/>
      <c r="AI823" s="1532"/>
      <c r="AJ823" s="1532"/>
      <c r="AK823" s="703"/>
      <c r="AL823" s="703"/>
      <c r="AM823" s="695"/>
      <c r="AN823" s="695"/>
      <c r="AO823" s="839"/>
      <c r="AP823" s="839"/>
      <c r="AQ823" s="795"/>
      <c r="AR823" s="839"/>
      <c r="AS823" s="695"/>
      <c r="AT823" s="839"/>
      <c r="AU823" s="839"/>
      <c r="AV823" s="839"/>
      <c r="AW823" s="839"/>
      <c r="AX823" s="839"/>
      <c r="AY823" s="839"/>
      <c r="AZ823" s="839"/>
      <c r="BA823" s="839"/>
      <c r="BB823" s="839"/>
      <c r="BC823" s="839"/>
      <c r="BD823" s="1565"/>
      <c r="BE823" s="1565"/>
      <c r="BF823" s="1565"/>
    </row>
    <row r="824" spans="1:58" ht="45" customHeight="1">
      <c r="A824" s="1564">
        <v>2018</v>
      </c>
      <c r="B824" s="1541">
        <v>43374</v>
      </c>
      <c r="C824" s="1541">
        <v>43465</v>
      </c>
      <c r="D824" s="1535" t="s">
        <v>794</v>
      </c>
      <c r="E824" s="1564" t="s">
        <v>2613</v>
      </c>
      <c r="F824" s="1564" t="s">
        <v>2613</v>
      </c>
      <c r="G824" s="1470" t="s">
        <v>2980</v>
      </c>
      <c r="H824" s="1470" t="s">
        <v>393</v>
      </c>
      <c r="I824" s="1474" t="s">
        <v>599</v>
      </c>
      <c r="J824" s="1470" t="s">
        <v>2633</v>
      </c>
      <c r="K824" s="1535" t="s">
        <v>61</v>
      </c>
      <c r="L824" s="1535" t="s">
        <v>62</v>
      </c>
      <c r="M824" s="1536" t="s">
        <v>63</v>
      </c>
      <c r="N824" s="630" t="s">
        <v>2981</v>
      </c>
      <c r="O824" s="134" t="s">
        <v>2023</v>
      </c>
      <c r="P824" s="630">
        <v>313269.59999999998</v>
      </c>
      <c r="Q824" s="1534" t="s">
        <v>61</v>
      </c>
      <c r="R824" s="1534" t="s">
        <v>1579</v>
      </c>
      <c r="S824" s="1534" t="s">
        <v>1579</v>
      </c>
      <c r="T824" s="1470" t="s">
        <v>235</v>
      </c>
      <c r="U824" s="1470" t="s">
        <v>1518</v>
      </c>
      <c r="V824" s="1470" t="s">
        <v>171</v>
      </c>
      <c r="W824" s="1536" t="s">
        <v>51</v>
      </c>
      <c r="X824" s="1470" t="s">
        <v>2980</v>
      </c>
      <c r="Y824" s="1530">
        <v>43431</v>
      </c>
      <c r="Z824" s="1527">
        <v>259710</v>
      </c>
      <c r="AA824" s="1527">
        <v>301263.59999999998</v>
      </c>
      <c r="AB824" s="1527">
        <v>0</v>
      </c>
      <c r="AC824" s="1527">
        <v>301263.59999999998</v>
      </c>
      <c r="AD824" s="1534" t="s">
        <v>241</v>
      </c>
      <c r="AE824" s="1534" t="s">
        <v>69</v>
      </c>
      <c r="AF824" s="1534" t="s">
        <v>70</v>
      </c>
      <c r="AG824" s="1470" t="s">
        <v>2633</v>
      </c>
      <c r="AH824" s="1527">
        <v>38956.5</v>
      </c>
      <c r="AI824" s="1530">
        <v>43431</v>
      </c>
      <c r="AJ824" s="1530">
        <v>43465</v>
      </c>
      <c r="AK824" s="702" t="s">
        <v>2982</v>
      </c>
      <c r="AL824" s="1474" t="s">
        <v>2617</v>
      </c>
      <c r="AM824" s="1534" t="s">
        <v>384</v>
      </c>
      <c r="AN824" s="1534" t="s">
        <v>389</v>
      </c>
      <c r="AO824" s="1535" t="s">
        <v>73</v>
      </c>
      <c r="AP824" s="1535" t="s">
        <v>601</v>
      </c>
      <c r="AQ824" s="1535" t="s">
        <v>73</v>
      </c>
      <c r="AR824" s="1535" t="s">
        <v>573</v>
      </c>
      <c r="AS824" s="1534" t="s">
        <v>293</v>
      </c>
      <c r="AT824" s="1535" t="s">
        <v>566</v>
      </c>
      <c r="AU824" s="1535" t="s">
        <v>566</v>
      </c>
      <c r="AV824" s="1535" t="s">
        <v>566</v>
      </c>
      <c r="AW824" s="1535" t="s">
        <v>567</v>
      </c>
      <c r="AX824" s="1535" t="s">
        <v>74</v>
      </c>
      <c r="AY824" s="1535" t="s">
        <v>569</v>
      </c>
      <c r="AZ824" s="1535" t="s">
        <v>570</v>
      </c>
      <c r="BA824" s="1535" t="s">
        <v>571</v>
      </c>
      <c r="BB824" s="1535" t="s">
        <v>572</v>
      </c>
      <c r="BC824" s="1535" t="s">
        <v>51</v>
      </c>
      <c r="BD824" s="1541">
        <v>43483</v>
      </c>
      <c r="BE824" s="1541">
        <v>43483</v>
      </c>
      <c r="BF824" s="1564"/>
    </row>
    <row r="825" spans="1:58" ht="45" customHeight="1">
      <c r="A825" s="1566"/>
      <c r="B825" s="1542"/>
      <c r="C825" s="1542"/>
      <c r="D825" s="838"/>
      <c r="E825" s="1566"/>
      <c r="F825" s="1566"/>
      <c r="G825" s="1471"/>
      <c r="H825" s="1471"/>
      <c r="I825" s="706"/>
      <c r="J825" s="1471"/>
      <c r="K825" s="838"/>
      <c r="L825" s="838"/>
      <c r="M825" s="1537"/>
      <c r="N825" s="630" t="s">
        <v>2291</v>
      </c>
      <c r="O825" s="134" t="s">
        <v>2028</v>
      </c>
      <c r="P825" s="630">
        <v>301263.59999999998</v>
      </c>
      <c r="Q825" s="705"/>
      <c r="R825" s="705"/>
      <c r="S825" s="705"/>
      <c r="T825" s="1471"/>
      <c r="U825" s="1471"/>
      <c r="V825" s="1471"/>
      <c r="W825" s="1537"/>
      <c r="X825" s="1471"/>
      <c r="Y825" s="1531"/>
      <c r="Z825" s="1528"/>
      <c r="AA825" s="1528"/>
      <c r="AB825" s="1528"/>
      <c r="AC825" s="1528"/>
      <c r="AD825" s="705"/>
      <c r="AE825" s="705"/>
      <c r="AF825" s="705"/>
      <c r="AG825" s="1471"/>
      <c r="AH825" s="1528"/>
      <c r="AI825" s="1531"/>
      <c r="AJ825" s="1531"/>
      <c r="AK825" s="706"/>
      <c r="AL825" s="706"/>
      <c r="AM825" s="705"/>
      <c r="AN825" s="705"/>
      <c r="AO825" s="838"/>
      <c r="AP825" s="838"/>
      <c r="AQ825" s="838"/>
      <c r="AR825" s="838"/>
      <c r="AS825" s="705"/>
      <c r="AT825" s="838"/>
      <c r="AU825" s="838"/>
      <c r="AV825" s="838"/>
      <c r="AW825" s="838"/>
      <c r="AX825" s="838"/>
      <c r="AY825" s="838"/>
      <c r="AZ825" s="838"/>
      <c r="BA825" s="838"/>
      <c r="BB825" s="838"/>
      <c r="BC825" s="838"/>
      <c r="BD825" s="1566"/>
      <c r="BE825" s="1566"/>
      <c r="BF825" s="1566"/>
    </row>
    <row r="826" spans="1:58" ht="45" customHeight="1">
      <c r="A826" s="1565"/>
      <c r="B826" s="1543"/>
      <c r="C826" s="1543"/>
      <c r="D826" s="839"/>
      <c r="E826" s="1565"/>
      <c r="F826" s="1565"/>
      <c r="G826" s="1472"/>
      <c r="H826" s="1472"/>
      <c r="I826" s="703"/>
      <c r="J826" s="1472"/>
      <c r="K826" s="839"/>
      <c r="L826" s="839"/>
      <c r="M826" s="1538"/>
      <c r="N826" s="630" t="s">
        <v>2292</v>
      </c>
      <c r="O826" s="134" t="s">
        <v>1317</v>
      </c>
      <c r="P826" s="630">
        <v>308571.59999999998</v>
      </c>
      <c r="Q826" s="695"/>
      <c r="R826" s="695"/>
      <c r="S826" s="695"/>
      <c r="T826" s="1472"/>
      <c r="U826" s="1472"/>
      <c r="V826" s="1472"/>
      <c r="W826" s="1538"/>
      <c r="X826" s="1472"/>
      <c r="Y826" s="1532"/>
      <c r="Z826" s="1529"/>
      <c r="AA826" s="1529"/>
      <c r="AB826" s="1529"/>
      <c r="AC826" s="1529"/>
      <c r="AD826" s="695"/>
      <c r="AE826" s="695"/>
      <c r="AF826" s="695"/>
      <c r="AG826" s="1472"/>
      <c r="AH826" s="1529"/>
      <c r="AI826" s="1532"/>
      <c r="AJ826" s="1532"/>
      <c r="AK826" s="703"/>
      <c r="AL826" s="703"/>
      <c r="AM826" s="695"/>
      <c r="AN826" s="695"/>
      <c r="AO826" s="839"/>
      <c r="AP826" s="839"/>
      <c r="AQ826" s="839"/>
      <c r="AR826" s="839"/>
      <c r="AS826" s="695"/>
      <c r="AT826" s="839"/>
      <c r="AU826" s="839"/>
      <c r="AV826" s="839"/>
      <c r="AW826" s="839"/>
      <c r="AX826" s="839"/>
      <c r="AY826" s="839"/>
      <c r="AZ826" s="839"/>
      <c r="BA826" s="839"/>
      <c r="BB826" s="839"/>
      <c r="BC826" s="839"/>
      <c r="BD826" s="1565"/>
      <c r="BE826" s="1565"/>
      <c r="BF826" s="1565"/>
    </row>
    <row r="827" spans="1:58" ht="45" customHeight="1">
      <c r="A827" s="1564">
        <v>2018</v>
      </c>
      <c r="B827" s="1541">
        <v>43374</v>
      </c>
      <c r="C827" s="1541">
        <v>43465</v>
      </c>
      <c r="D827" s="1535" t="s">
        <v>794</v>
      </c>
      <c r="E827" s="1564" t="s">
        <v>2613</v>
      </c>
      <c r="F827" s="1564" t="s">
        <v>2613</v>
      </c>
      <c r="G827" s="1470" t="s">
        <v>2983</v>
      </c>
      <c r="H827" s="1470" t="s">
        <v>393</v>
      </c>
      <c r="I827" s="1474" t="s">
        <v>599</v>
      </c>
      <c r="J827" s="1470" t="s">
        <v>2633</v>
      </c>
      <c r="K827" s="1535" t="s">
        <v>61</v>
      </c>
      <c r="L827" s="1535" t="s">
        <v>62</v>
      </c>
      <c r="M827" s="1536" t="s">
        <v>63</v>
      </c>
      <c r="N827" s="630" t="s">
        <v>2022</v>
      </c>
      <c r="O827" s="134" t="s">
        <v>2023</v>
      </c>
      <c r="P827" s="630">
        <v>78448.479999999996</v>
      </c>
      <c r="Q827" s="1534" t="s">
        <v>61</v>
      </c>
      <c r="R827" s="1534" t="s">
        <v>1579</v>
      </c>
      <c r="S827" s="1534" t="s">
        <v>1579</v>
      </c>
      <c r="T827" s="1470" t="s">
        <v>236</v>
      </c>
      <c r="U827" s="1470" t="s">
        <v>1521</v>
      </c>
      <c r="V827" s="1470" t="s">
        <v>171</v>
      </c>
      <c r="W827" s="1536" t="s">
        <v>51</v>
      </c>
      <c r="X827" s="1470" t="s">
        <v>2983</v>
      </c>
      <c r="Y827" s="1530">
        <v>43432</v>
      </c>
      <c r="Z827" s="1527">
        <v>60480</v>
      </c>
      <c r="AA827" s="1527">
        <v>70156.800000000003</v>
      </c>
      <c r="AB827" s="1527">
        <v>0</v>
      </c>
      <c r="AC827" s="1527">
        <v>70156.800000000003</v>
      </c>
      <c r="AD827" s="1534" t="s">
        <v>241</v>
      </c>
      <c r="AE827" s="1534" t="s">
        <v>69</v>
      </c>
      <c r="AF827" s="1534" t="s">
        <v>70</v>
      </c>
      <c r="AG827" s="1470" t="s">
        <v>2633</v>
      </c>
      <c r="AH827" s="1527">
        <v>9072</v>
      </c>
      <c r="AI827" s="1530">
        <v>43432</v>
      </c>
      <c r="AJ827" s="1530">
        <v>43465</v>
      </c>
      <c r="AK827" s="702" t="s">
        <v>2984</v>
      </c>
      <c r="AL827" s="1474" t="s">
        <v>2617</v>
      </c>
      <c r="AM827" s="1534" t="s">
        <v>384</v>
      </c>
      <c r="AN827" s="1534" t="s">
        <v>389</v>
      </c>
      <c r="AO827" s="1535" t="s">
        <v>73</v>
      </c>
      <c r="AP827" s="1535" t="s">
        <v>601</v>
      </c>
      <c r="AQ827" s="1535" t="s">
        <v>73</v>
      </c>
      <c r="AR827" s="1535" t="s">
        <v>573</v>
      </c>
      <c r="AS827" s="1534" t="s">
        <v>293</v>
      </c>
      <c r="AT827" s="1535" t="s">
        <v>566</v>
      </c>
      <c r="AU827" s="1535" t="s">
        <v>566</v>
      </c>
      <c r="AV827" s="1535" t="s">
        <v>566</v>
      </c>
      <c r="AW827" s="1535" t="s">
        <v>567</v>
      </c>
      <c r="AX827" s="1535" t="s">
        <v>74</v>
      </c>
      <c r="AY827" s="1535" t="s">
        <v>569</v>
      </c>
      <c r="AZ827" s="1535" t="s">
        <v>570</v>
      </c>
      <c r="BA827" s="1535" t="s">
        <v>571</v>
      </c>
      <c r="BB827" s="1535" t="s">
        <v>572</v>
      </c>
      <c r="BC827" s="1535" t="s">
        <v>51</v>
      </c>
      <c r="BD827" s="1541">
        <v>43483</v>
      </c>
      <c r="BE827" s="1541">
        <v>43483</v>
      </c>
      <c r="BF827" s="1564"/>
    </row>
    <row r="828" spans="1:58" ht="45" customHeight="1">
      <c r="A828" s="1566"/>
      <c r="B828" s="1542"/>
      <c r="C828" s="1542"/>
      <c r="D828" s="838"/>
      <c r="E828" s="1566"/>
      <c r="F828" s="1566"/>
      <c r="G828" s="1471"/>
      <c r="H828" s="1471"/>
      <c r="I828" s="706"/>
      <c r="J828" s="1471"/>
      <c r="K828" s="838"/>
      <c r="L828" s="838"/>
      <c r="M828" s="1537"/>
      <c r="N828" s="630" t="s">
        <v>398</v>
      </c>
      <c r="O828" s="134" t="s">
        <v>2012</v>
      </c>
      <c r="P828" s="630">
        <v>70156.800000000003</v>
      </c>
      <c r="Q828" s="705"/>
      <c r="R828" s="705"/>
      <c r="S828" s="705"/>
      <c r="T828" s="1471"/>
      <c r="U828" s="1471"/>
      <c r="V828" s="1471"/>
      <c r="W828" s="1537"/>
      <c r="X828" s="1471"/>
      <c r="Y828" s="1531"/>
      <c r="Z828" s="1528"/>
      <c r="AA828" s="1528"/>
      <c r="AB828" s="1528"/>
      <c r="AC828" s="1528"/>
      <c r="AD828" s="705"/>
      <c r="AE828" s="705"/>
      <c r="AF828" s="705"/>
      <c r="AG828" s="1471"/>
      <c r="AH828" s="1528"/>
      <c r="AI828" s="1531"/>
      <c r="AJ828" s="1531"/>
      <c r="AK828" s="706"/>
      <c r="AL828" s="706"/>
      <c r="AM828" s="705"/>
      <c r="AN828" s="705"/>
      <c r="AO828" s="838"/>
      <c r="AP828" s="838"/>
      <c r="AQ828" s="838"/>
      <c r="AR828" s="838"/>
      <c r="AS828" s="705"/>
      <c r="AT828" s="838"/>
      <c r="AU828" s="838"/>
      <c r="AV828" s="838"/>
      <c r="AW828" s="838"/>
      <c r="AX828" s="838"/>
      <c r="AY828" s="838"/>
      <c r="AZ828" s="838"/>
      <c r="BA828" s="838"/>
      <c r="BB828" s="838"/>
      <c r="BC828" s="838"/>
      <c r="BD828" s="1566"/>
      <c r="BE828" s="1566"/>
      <c r="BF828" s="1566"/>
    </row>
    <row r="829" spans="1:58" ht="45" customHeight="1">
      <c r="A829" s="1565"/>
      <c r="B829" s="1543"/>
      <c r="C829" s="1543"/>
      <c r="D829" s="839"/>
      <c r="E829" s="1565"/>
      <c r="F829" s="1565"/>
      <c r="G829" s="1472"/>
      <c r="H829" s="1472"/>
      <c r="I829" s="703"/>
      <c r="J829" s="1472"/>
      <c r="K829" s="839"/>
      <c r="L829" s="839"/>
      <c r="M829" s="1538"/>
      <c r="N829" s="630" t="s">
        <v>454</v>
      </c>
      <c r="O829" s="134" t="s">
        <v>2021</v>
      </c>
      <c r="P829" s="630">
        <v>78874.820000000007</v>
      </c>
      <c r="Q829" s="695"/>
      <c r="R829" s="695"/>
      <c r="S829" s="695"/>
      <c r="T829" s="1472"/>
      <c r="U829" s="1472"/>
      <c r="V829" s="1472"/>
      <c r="W829" s="1538"/>
      <c r="X829" s="1472"/>
      <c r="Y829" s="1532"/>
      <c r="Z829" s="1529"/>
      <c r="AA829" s="1529"/>
      <c r="AB829" s="1529"/>
      <c r="AC829" s="1529"/>
      <c r="AD829" s="695"/>
      <c r="AE829" s="695"/>
      <c r="AF829" s="695"/>
      <c r="AG829" s="1472"/>
      <c r="AH829" s="1529"/>
      <c r="AI829" s="1532"/>
      <c r="AJ829" s="1532"/>
      <c r="AK829" s="703"/>
      <c r="AL829" s="703"/>
      <c r="AM829" s="695"/>
      <c r="AN829" s="695"/>
      <c r="AO829" s="839"/>
      <c r="AP829" s="839"/>
      <c r="AQ829" s="839"/>
      <c r="AR829" s="839"/>
      <c r="AS829" s="695"/>
      <c r="AT829" s="839"/>
      <c r="AU829" s="839"/>
      <c r="AV829" s="839"/>
      <c r="AW829" s="839"/>
      <c r="AX829" s="839"/>
      <c r="AY829" s="839"/>
      <c r="AZ829" s="839"/>
      <c r="BA829" s="839"/>
      <c r="BB829" s="839"/>
      <c r="BC829" s="839"/>
      <c r="BD829" s="1565"/>
      <c r="BE829" s="1565"/>
      <c r="BF829" s="1565"/>
    </row>
    <row r="830" spans="1:58" ht="45" customHeight="1">
      <c r="A830" s="1564">
        <v>2018</v>
      </c>
      <c r="B830" s="1541">
        <v>43374</v>
      </c>
      <c r="C830" s="1541">
        <v>43465</v>
      </c>
      <c r="D830" s="1535" t="s">
        <v>794</v>
      </c>
      <c r="E830" s="1564" t="s">
        <v>2613</v>
      </c>
      <c r="F830" s="1564" t="s">
        <v>2613</v>
      </c>
      <c r="G830" s="1470" t="s">
        <v>2985</v>
      </c>
      <c r="H830" s="1470" t="s">
        <v>393</v>
      </c>
      <c r="I830" s="1474" t="s">
        <v>599</v>
      </c>
      <c r="J830" s="1470" t="s">
        <v>2615</v>
      </c>
      <c r="K830" s="1535" t="s">
        <v>61</v>
      </c>
      <c r="L830" s="1535" t="s">
        <v>62</v>
      </c>
      <c r="M830" s="1536" t="s">
        <v>63</v>
      </c>
      <c r="N830" s="630" t="s">
        <v>2986</v>
      </c>
      <c r="O830" s="134" t="s">
        <v>2012</v>
      </c>
      <c r="P830" s="630">
        <v>60552</v>
      </c>
      <c r="Q830" s="1534" t="s">
        <v>61</v>
      </c>
      <c r="R830" s="1534" t="s">
        <v>1579</v>
      </c>
      <c r="S830" s="1534" t="s">
        <v>1579</v>
      </c>
      <c r="T830" s="1470" t="s">
        <v>277</v>
      </c>
      <c r="U830" s="1470" t="s">
        <v>1523</v>
      </c>
      <c r="V830" s="1470" t="s">
        <v>171</v>
      </c>
      <c r="W830" s="1536" t="s">
        <v>51</v>
      </c>
      <c r="X830" s="1470" t="s">
        <v>2985</v>
      </c>
      <c r="Y830" s="1530">
        <v>43437</v>
      </c>
      <c r="Z830" s="1527">
        <v>47300</v>
      </c>
      <c r="AA830" s="1527">
        <v>54868</v>
      </c>
      <c r="AB830" s="1527">
        <v>0</v>
      </c>
      <c r="AC830" s="1527">
        <v>54868</v>
      </c>
      <c r="AD830" s="1534" t="s">
        <v>241</v>
      </c>
      <c r="AE830" s="1534" t="s">
        <v>69</v>
      </c>
      <c r="AF830" s="1534" t="s">
        <v>70</v>
      </c>
      <c r="AG830" s="1470" t="s">
        <v>2615</v>
      </c>
      <c r="AH830" s="1527">
        <v>7095</v>
      </c>
      <c r="AI830" s="1530">
        <v>43437</v>
      </c>
      <c r="AJ830" s="1530">
        <v>43465</v>
      </c>
      <c r="AK830" s="702" t="s">
        <v>2987</v>
      </c>
      <c r="AL830" s="1474" t="s">
        <v>2617</v>
      </c>
      <c r="AM830" s="1534" t="s">
        <v>384</v>
      </c>
      <c r="AN830" s="1534" t="s">
        <v>389</v>
      </c>
      <c r="AO830" s="1535" t="s">
        <v>73</v>
      </c>
      <c r="AP830" s="1535" t="s">
        <v>601</v>
      </c>
      <c r="AQ830" s="1535" t="s">
        <v>73</v>
      </c>
      <c r="AR830" s="1535" t="s">
        <v>573</v>
      </c>
      <c r="AS830" s="1534" t="s">
        <v>293</v>
      </c>
      <c r="AT830" s="1535" t="s">
        <v>566</v>
      </c>
      <c r="AU830" s="1535" t="s">
        <v>566</v>
      </c>
      <c r="AV830" s="1535" t="s">
        <v>566</v>
      </c>
      <c r="AW830" s="1535" t="s">
        <v>567</v>
      </c>
      <c r="AX830" s="1535" t="s">
        <v>74</v>
      </c>
      <c r="AY830" s="1535" t="s">
        <v>569</v>
      </c>
      <c r="AZ830" s="1535" t="s">
        <v>570</v>
      </c>
      <c r="BA830" s="1535" t="s">
        <v>571</v>
      </c>
      <c r="BB830" s="1535" t="s">
        <v>572</v>
      </c>
      <c r="BC830" s="1535" t="s">
        <v>51</v>
      </c>
      <c r="BD830" s="1541">
        <v>43483</v>
      </c>
      <c r="BE830" s="1541">
        <v>43483</v>
      </c>
      <c r="BF830" s="1564"/>
    </row>
    <row r="831" spans="1:58" ht="45" customHeight="1">
      <c r="A831" s="1566"/>
      <c r="B831" s="1542"/>
      <c r="C831" s="1542"/>
      <c r="D831" s="838"/>
      <c r="E831" s="1566"/>
      <c r="F831" s="1566"/>
      <c r="G831" s="1471"/>
      <c r="H831" s="1471"/>
      <c r="I831" s="706"/>
      <c r="J831" s="1471"/>
      <c r="K831" s="838"/>
      <c r="L831" s="838"/>
      <c r="M831" s="1537"/>
      <c r="N831" s="630" t="s">
        <v>2291</v>
      </c>
      <c r="O831" s="134" t="s">
        <v>2028</v>
      </c>
      <c r="P831" s="630">
        <v>60088</v>
      </c>
      <c r="Q831" s="705"/>
      <c r="R831" s="705"/>
      <c r="S831" s="705"/>
      <c r="T831" s="1471"/>
      <c r="U831" s="1471"/>
      <c r="V831" s="1471"/>
      <c r="W831" s="1537"/>
      <c r="X831" s="1471"/>
      <c r="Y831" s="1531"/>
      <c r="Z831" s="1528"/>
      <c r="AA831" s="1528"/>
      <c r="AB831" s="1528"/>
      <c r="AC831" s="1528"/>
      <c r="AD831" s="705"/>
      <c r="AE831" s="705"/>
      <c r="AF831" s="705"/>
      <c r="AG831" s="1471"/>
      <c r="AH831" s="1528"/>
      <c r="AI831" s="1531"/>
      <c r="AJ831" s="1531"/>
      <c r="AK831" s="706"/>
      <c r="AL831" s="706"/>
      <c r="AM831" s="705"/>
      <c r="AN831" s="705"/>
      <c r="AO831" s="838"/>
      <c r="AP831" s="838"/>
      <c r="AQ831" s="838"/>
      <c r="AR831" s="838"/>
      <c r="AS831" s="705"/>
      <c r="AT831" s="838"/>
      <c r="AU831" s="838"/>
      <c r="AV831" s="838"/>
      <c r="AW831" s="838"/>
      <c r="AX831" s="838"/>
      <c r="AY831" s="838"/>
      <c r="AZ831" s="838"/>
      <c r="BA831" s="838"/>
      <c r="BB831" s="838"/>
      <c r="BC831" s="838"/>
      <c r="BD831" s="1566"/>
      <c r="BE831" s="1566"/>
      <c r="BF831" s="1566"/>
    </row>
    <row r="832" spans="1:58" ht="45" customHeight="1">
      <c r="A832" s="1565"/>
      <c r="B832" s="1543"/>
      <c r="C832" s="1543"/>
      <c r="D832" s="839"/>
      <c r="E832" s="1565"/>
      <c r="F832" s="1565"/>
      <c r="G832" s="1472"/>
      <c r="H832" s="1472"/>
      <c r="I832" s="703"/>
      <c r="J832" s="1472"/>
      <c r="K832" s="839"/>
      <c r="L832" s="839"/>
      <c r="M832" s="1538"/>
      <c r="N832" s="630" t="s">
        <v>454</v>
      </c>
      <c r="O832" s="134" t="s">
        <v>2021</v>
      </c>
      <c r="P832" s="630">
        <v>54868</v>
      </c>
      <c r="Q832" s="695"/>
      <c r="R832" s="695"/>
      <c r="S832" s="695"/>
      <c r="T832" s="1472"/>
      <c r="U832" s="1472"/>
      <c r="V832" s="1472"/>
      <c r="W832" s="1538"/>
      <c r="X832" s="1472"/>
      <c r="Y832" s="1532"/>
      <c r="Z832" s="1529"/>
      <c r="AA832" s="1529"/>
      <c r="AB832" s="1529"/>
      <c r="AC832" s="1529"/>
      <c r="AD832" s="695"/>
      <c r="AE832" s="695"/>
      <c r="AF832" s="695"/>
      <c r="AG832" s="1472"/>
      <c r="AH832" s="1529"/>
      <c r="AI832" s="1532"/>
      <c r="AJ832" s="1532"/>
      <c r="AK832" s="703"/>
      <c r="AL832" s="703"/>
      <c r="AM832" s="695"/>
      <c r="AN832" s="695"/>
      <c r="AO832" s="839"/>
      <c r="AP832" s="839"/>
      <c r="AQ832" s="839"/>
      <c r="AR832" s="839"/>
      <c r="AS832" s="695"/>
      <c r="AT832" s="839"/>
      <c r="AU832" s="839"/>
      <c r="AV832" s="839"/>
      <c r="AW832" s="839"/>
      <c r="AX832" s="839"/>
      <c r="AY832" s="839"/>
      <c r="AZ832" s="839"/>
      <c r="BA832" s="839"/>
      <c r="BB832" s="839"/>
      <c r="BC832" s="839"/>
      <c r="BD832" s="1565"/>
      <c r="BE832" s="1565"/>
      <c r="BF832" s="1565"/>
    </row>
    <row r="833" spans="1:58" ht="45" customHeight="1">
      <c r="A833" s="1568">
        <v>2018</v>
      </c>
      <c r="B833" s="1567">
        <v>43374</v>
      </c>
      <c r="C833" s="1567">
        <v>43465</v>
      </c>
      <c r="D833" s="1569" t="s">
        <v>794</v>
      </c>
      <c r="E833" s="1568" t="s">
        <v>2613</v>
      </c>
      <c r="F833" s="1568" t="s">
        <v>2613</v>
      </c>
      <c r="G833" s="1467" t="s">
        <v>2988</v>
      </c>
      <c r="H833" s="1467" t="s">
        <v>393</v>
      </c>
      <c r="I833" s="1469" t="s">
        <v>599</v>
      </c>
      <c r="J833" s="1467" t="s">
        <v>2633</v>
      </c>
      <c r="K833" s="1569" t="s">
        <v>61</v>
      </c>
      <c r="L833" s="1569" t="s">
        <v>62</v>
      </c>
      <c r="M833" s="1570" t="s">
        <v>63</v>
      </c>
      <c r="N833" s="630" t="s">
        <v>1969</v>
      </c>
      <c r="O833" s="134" t="s">
        <v>1970</v>
      </c>
      <c r="P833" s="630">
        <v>943892</v>
      </c>
      <c r="Q833" s="1534" t="s">
        <v>61</v>
      </c>
      <c r="R833" s="1534" t="s">
        <v>1579</v>
      </c>
      <c r="S833" s="1534" t="s">
        <v>1579</v>
      </c>
      <c r="T833" s="1470" t="s">
        <v>277</v>
      </c>
      <c r="U833" s="1470" t="s">
        <v>1523</v>
      </c>
      <c r="V833" s="1470" t="s">
        <v>171</v>
      </c>
      <c r="W833" s="1536" t="s">
        <v>51</v>
      </c>
      <c r="X833" s="1470" t="s">
        <v>2988</v>
      </c>
      <c r="Y833" s="1530">
        <v>43437</v>
      </c>
      <c r="Z833" s="1527">
        <v>787800</v>
      </c>
      <c r="AA833" s="1527">
        <v>913848</v>
      </c>
      <c r="AB833" s="1527">
        <v>0</v>
      </c>
      <c r="AC833" s="1527">
        <v>913848</v>
      </c>
      <c r="AD833" s="1534" t="s">
        <v>241</v>
      </c>
      <c r="AE833" s="1534" t="s">
        <v>69</v>
      </c>
      <c r="AF833" s="1534" t="s">
        <v>70</v>
      </c>
      <c r="AG833" s="1470" t="s">
        <v>2633</v>
      </c>
      <c r="AH833" s="1527">
        <v>118170</v>
      </c>
      <c r="AI833" s="1530">
        <v>43437</v>
      </c>
      <c r="AJ833" s="1530">
        <v>43438</v>
      </c>
      <c r="AK833" s="702" t="s">
        <v>2989</v>
      </c>
      <c r="AL833" s="1474" t="s">
        <v>2617</v>
      </c>
      <c r="AM833" s="1534" t="s">
        <v>384</v>
      </c>
      <c r="AN833" s="1534" t="s">
        <v>389</v>
      </c>
      <c r="AO833" s="1535" t="s">
        <v>73</v>
      </c>
      <c r="AP833" s="1535" t="s">
        <v>601</v>
      </c>
      <c r="AQ833" s="1535" t="s">
        <v>73</v>
      </c>
      <c r="AR833" s="1535" t="s">
        <v>573</v>
      </c>
      <c r="AS833" s="1534" t="s">
        <v>293</v>
      </c>
      <c r="AT833" s="1535" t="s">
        <v>566</v>
      </c>
      <c r="AU833" s="1535" t="s">
        <v>566</v>
      </c>
      <c r="AV833" s="1535" t="s">
        <v>566</v>
      </c>
      <c r="AW833" s="1535" t="s">
        <v>567</v>
      </c>
      <c r="AX833" s="1535" t="s">
        <v>74</v>
      </c>
      <c r="AY833" s="1535" t="s">
        <v>569</v>
      </c>
      <c r="AZ833" s="1535" t="s">
        <v>570</v>
      </c>
      <c r="BA833" s="1535" t="s">
        <v>571</v>
      </c>
      <c r="BB833" s="1535" t="s">
        <v>572</v>
      </c>
      <c r="BC833" s="1535" t="s">
        <v>51</v>
      </c>
      <c r="BD833" s="1541">
        <v>43483</v>
      </c>
      <c r="BE833" s="1541">
        <v>43483</v>
      </c>
      <c r="BF833" s="1564"/>
    </row>
    <row r="834" spans="1:58" ht="45" customHeight="1">
      <c r="A834" s="1568"/>
      <c r="B834" s="1567"/>
      <c r="C834" s="1567"/>
      <c r="D834" s="1569"/>
      <c r="E834" s="1568"/>
      <c r="F834" s="1568"/>
      <c r="G834" s="1467"/>
      <c r="H834" s="1467"/>
      <c r="I834" s="1469"/>
      <c r="J834" s="1467"/>
      <c r="K834" s="1569"/>
      <c r="L834" s="1569"/>
      <c r="M834" s="1570"/>
      <c r="N834" s="630" t="s">
        <v>2428</v>
      </c>
      <c r="O834" s="134" t="s">
        <v>1947</v>
      </c>
      <c r="P834" s="630">
        <v>962800</v>
      </c>
      <c r="Q834" s="705"/>
      <c r="R834" s="705"/>
      <c r="S834" s="705"/>
      <c r="T834" s="1471"/>
      <c r="U834" s="1471"/>
      <c r="V834" s="1471"/>
      <c r="W834" s="1537"/>
      <c r="X834" s="1471"/>
      <c r="Y834" s="1531"/>
      <c r="Z834" s="1528"/>
      <c r="AA834" s="1528"/>
      <c r="AB834" s="1528"/>
      <c r="AC834" s="1528"/>
      <c r="AD834" s="705"/>
      <c r="AE834" s="705"/>
      <c r="AF834" s="705"/>
      <c r="AG834" s="1471"/>
      <c r="AH834" s="1528"/>
      <c r="AI834" s="1531"/>
      <c r="AJ834" s="1531"/>
      <c r="AK834" s="706"/>
      <c r="AL834" s="706"/>
      <c r="AM834" s="705"/>
      <c r="AN834" s="705"/>
      <c r="AO834" s="838"/>
      <c r="AP834" s="838"/>
      <c r="AQ834" s="838"/>
      <c r="AR834" s="838"/>
      <c r="AS834" s="705"/>
      <c r="AT834" s="838"/>
      <c r="AU834" s="838"/>
      <c r="AV834" s="838"/>
      <c r="AW834" s="838"/>
      <c r="AX834" s="838"/>
      <c r="AY834" s="838"/>
      <c r="AZ834" s="838"/>
      <c r="BA834" s="838"/>
      <c r="BB834" s="838"/>
      <c r="BC834" s="838"/>
      <c r="BD834" s="1566"/>
      <c r="BE834" s="1566"/>
      <c r="BF834" s="1566"/>
    </row>
    <row r="835" spans="1:58" ht="45" customHeight="1">
      <c r="A835" s="1568"/>
      <c r="B835" s="1567"/>
      <c r="C835" s="1567"/>
      <c r="D835" s="1569"/>
      <c r="E835" s="1568"/>
      <c r="F835" s="1568"/>
      <c r="G835" s="1467"/>
      <c r="H835" s="1467"/>
      <c r="I835" s="1469"/>
      <c r="J835" s="1467"/>
      <c r="K835" s="1569"/>
      <c r="L835" s="1569"/>
      <c r="M835" s="1570"/>
      <c r="N835" s="630" t="s">
        <v>454</v>
      </c>
      <c r="O835" s="134" t="s">
        <v>2021</v>
      </c>
      <c r="P835" s="630">
        <v>913848</v>
      </c>
      <c r="Q835" s="695"/>
      <c r="R835" s="695"/>
      <c r="S835" s="695"/>
      <c r="T835" s="1472"/>
      <c r="U835" s="1472"/>
      <c r="V835" s="1472"/>
      <c r="W835" s="1538"/>
      <c r="X835" s="1472"/>
      <c r="Y835" s="1532"/>
      <c r="Z835" s="1529"/>
      <c r="AA835" s="1529"/>
      <c r="AB835" s="1529"/>
      <c r="AC835" s="1529"/>
      <c r="AD835" s="695"/>
      <c r="AE835" s="695"/>
      <c r="AF835" s="695"/>
      <c r="AG835" s="1472"/>
      <c r="AH835" s="1529"/>
      <c r="AI835" s="1532"/>
      <c r="AJ835" s="1532"/>
      <c r="AK835" s="703"/>
      <c r="AL835" s="703"/>
      <c r="AM835" s="695"/>
      <c r="AN835" s="695"/>
      <c r="AO835" s="839"/>
      <c r="AP835" s="839"/>
      <c r="AQ835" s="839"/>
      <c r="AR835" s="839"/>
      <c r="AS835" s="695"/>
      <c r="AT835" s="839"/>
      <c r="AU835" s="839"/>
      <c r="AV835" s="839"/>
      <c r="AW835" s="839"/>
      <c r="AX835" s="839"/>
      <c r="AY835" s="839"/>
      <c r="AZ835" s="839"/>
      <c r="BA835" s="839"/>
      <c r="BB835" s="839"/>
      <c r="BC835" s="839"/>
      <c r="BD835" s="1565"/>
      <c r="BE835" s="1565"/>
      <c r="BF835" s="1565"/>
    </row>
    <row r="836" spans="1:58" ht="45" customHeight="1">
      <c r="A836" s="1564">
        <v>2018</v>
      </c>
      <c r="B836" s="1541">
        <v>43374</v>
      </c>
      <c r="C836" s="1541">
        <v>43465</v>
      </c>
      <c r="D836" s="1535" t="s">
        <v>794</v>
      </c>
      <c r="E836" s="1564" t="s">
        <v>2613</v>
      </c>
      <c r="F836" s="1564" t="s">
        <v>2613</v>
      </c>
      <c r="G836" s="1470" t="s">
        <v>2990</v>
      </c>
      <c r="H836" s="1470">
        <v>42</v>
      </c>
      <c r="I836" s="1474" t="s">
        <v>599</v>
      </c>
      <c r="J836" s="1470" t="s">
        <v>2991</v>
      </c>
      <c r="K836" s="1569" t="s">
        <v>61</v>
      </c>
      <c r="L836" s="1569" t="s">
        <v>62</v>
      </c>
      <c r="M836" s="1570" t="s">
        <v>63</v>
      </c>
      <c r="N836" s="513" t="s">
        <v>2878</v>
      </c>
      <c r="O836" s="520" t="s">
        <v>2879</v>
      </c>
      <c r="P836" s="513">
        <v>91872</v>
      </c>
      <c r="Q836" s="1534" t="s">
        <v>61</v>
      </c>
      <c r="R836" s="1534" t="s">
        <v>1579</v>
      </c>
      <c r="S836" s="1534" t="s">
        <v>1579</v>
      </c>
      <c r="T836" s="1470" t="s">
        <v>2882</v>
      </c>
      <c r="U836" s="1535" t="s">
        <v>2602</v>
      </c>
      <c r="V836" s="1470" t="s">
        <v>200</v>
      </c>
      <c r="W836" s="1536" t="s">
        <v>51</v>
      </c>
      <c r="X836" s="1470" t="s">
        <v>2990</v>
      </c>
      <c r="Y836" s="1530">
        <v>43446</v>
      </c>
      <c r="Z836" s="1527">
        <v>73189.649999999994</v>
      </c>
      <c r="AA836" s="1527">
        <v>84899.99</v>
      </c>
      <c r="AB836" s="1527">
        <v>0</v>
      </c>
      <c r="AC836" s="1527">
        <v>84899.99</v>
      </c>
      <c r="AD836" s="1534" t="s">
        <v>241</v>
      </c>
      <c r="AE836" s="1534" t="s">
        <v>69</v>
      </c>
      <c r="AF836" s="1534" t="s">
        <v>70</v>
      </c>
      <c r="AG836" s="1470" t="s">
        <v>2992</v>
      </c>
      <c r="AH836" s="1527">
        <v>0</v>
      </c>
      <c r="AI836" s="1530">
        <v>43446</v>
      </c>
      <c r="AJ836" s="1530">
        <v>43465</v>
      </c>
      <c r="AK836" s="702" t="s">
        <v>3081</v>
      </c>
      <c r="AL836" s="1474" t="s">
        <v>2617</v>
      </c>
      <c r="AM836" s="1534" t="s">
        <v>2788</v>
      </c>
      <c r="AN836" s="1534" t="s">
        <v>2881</v>
      </c>
      <c r="AO836" s="1535" t="s">
        <v>73</v>
      </c>
      <c r="AP836" s="1535" t="s">
        <v>601</v>
      </c>
      <c r="AQ836" s="1535" t="s">
        <v>73</v>
      </c>
      <c r="AR836" s="1535" t="s">
        <v>573</v>
      </c>
      <c r="AS836" s="1534" t="s">
        <v>293</v>
      </c>
      <c r="AT836" s="1535" t="s">
        <v>566</v>
      </c>
      <c r="AU836" s="1535" t="s">
        <v>566</v>
      </c>
      <c r="AV836" s="1535" t="s">
        <v>566</v>
      </c>
      <c r="AW836" s="1535" t="s">
        <v>567</v>
      </c>
      <c r="AX836" s="1535" t="s">
        <v>74</v>
      </c>
      <c r="AY836" s="1535" t="s">
        <v>569</v>
      </c>
      <c r="AZ836" s="1535" t="s">
        <v>570</v>
      </c>
      <c r="BA836" s="1535" t="s">
        <v>571</v>
      </c>
      <c r="BB836" s="1535" t="s">
        <v>572</v>
      </c>
      <c r="BC836" s="1535" t="s">
        <v>51</v>
      </c>
      <c r="BD836" s="1541">
        <v>43483</v>
      </c>
      <c r="BE836" s="1541">
        <v>43483</v>
      </c>
      <c r="BF836" s="1564"/>
    </row>
    <row r="837" spans="1:58" ht="45" customHeight="1">
      <c r="A837" s="1566"/>
      <c r="B837" s="1542"/>
      <c r="C837" s="1542"/>
      <c r="D837" s="838"/>
      <c r="E837" s="1566"/>
      <c r="F837" s="1566"/>
      <c r="G837" s="1471"/>
      <c r="H837" s="1471"/>
      <c r="I837" s="706"/>
      <c r="J837" s="1471"/>
      <c r="K837" s="1569"/>
      <c r="L837" s="1569"/>
      <c r="M837" s="1570"/>
      <c r="N837" s="513" t="s">
        <v>2882</v>
      </c>
      <c r="O837" s="520" t="s">
        <v>2602</v>
      </c>
      <c r="P837" s="513">
        <v>84900</v>
      </c>
      <c r="Q837" s="705"/>
      <c r="R837" s="705"/>
      <c r="S837" s="705"/>
      <c r="T837" s="1471"/>
      <c r="U837" s="838"/>
      <c r="V837" s="1471"/>
      <c r="W837" s="1537"/>
      <c r="X837" s="1471"/>
      <c r="Y837" s="1531"/>
      <c r="Z837" s="1528"/>
      <c r="AA837" s="1528"/>
      <c r="AB837" s="1528"/>
      <c r="AC837" s="1528"/>
      <c r="AD837" s="705"/>
      <c r="AE837" s="705"/>
      <c r="AF837" s="705"/>
      <c r="AG837" s="1471"/>
      <c r="AH837" s="1528"/>
      <c r="AI837" s="1531"/>
      <c r="AJ837" s="1531"/>
      <c r="AK837" s="706"/>
      <c r="AL837" s="706"/>
      <c r="AM837" s="705"/>
      <c r="AN837" s="705"/>
      <c r="AO837" s="838"/>
      <c r="AP837" s="838"/>
      <c r="AQ837" s="838"/>
      <c r="AR837" s="838"/>
      <c r="AS837" s="705"/>
      <c r="AT837" s="838"/>
      <c r="AU837" s="838"/>
      <c r="AV837" s="838"/>
      <c r="AW837" s="838"/>
      <c r="AX837" s="838"/>
      <c r="AY837" s="838"/>
      <c r="AZ837" s="838"/>
      <c r="BA837" s="838"/>
      <c r="BB837" s="838"/>
      <c r="BC837" s="838"/>
      <c r="BD837" s="1566"/>
      <c r="BE837" s="1566"/>
      <c r="BF837" s="1566"/>
    </row>
    <row r="838" spans="1:58" ht="45" customHeight="1">
      <c r="A838" s="1565"/>
      <c r="B838" s="1543"/>
      <c r="C838" s="1543"/>
      <c r="D838" s="839"/>
      <c r="E838" s="1565"/>
      <c r="F838" s="1565"/>
      <c r="G838" s="1472"/>
      <c r="H838" s="1472"/>
      <c r="I838" s="703"/>
      <c r="J838" s="1472"/>
      <c r="K838" s="1569"/>
      <c r="L838" s="1569"/>
      <c r="M838" s="1570"/>
      <c r="N838" s="513" t="s">
        <v>2883</v>
      </c>
      <c r="O838" s="520" t="s">
        <v>2884</v>
      </c>
      <c r="P838" s="513">
        <v>93148</v>
      </c>
      <c r="Q838" s="695"/>
      <c r="R838" s="695"/>
      <c r="S838" s="695"/>
      <c r="T838" s="1472"/>
      <c r="U838" s="839"/>
      <c r="V838" s="1472"/>
      <c r="W838" s="1538"/>
      <c r="X838" s="1472"/>
      <c r="Y838" s="1532"/>
      <c r="Z838" s="1529"/>
      <c r="AA838" s="1529"/>
      <c r="AB838" s="1529"/>
      <c r="AC838" s="1529"/>
      <c r="AD838" s="695"/>
      <c r="AE838" s="695"/>
      <c r="AF838" s="695"/>
      <c r="AG838" s="1472"/>
      <c r="AH838" s="1529"/>
      <c r="AI838" s="1532"/>
      <c r="AJ838" s="1532"/>
      <c r="AK838" s="703"/>
      <c r="AL838" s="703"/>
      <c r="AM838" s="695"/>
      <c r="AN838" s="695"/>
      <c r="AO838" s="839"/>
      <c r="AP838" s="839"/>
      <c r="AQ838" s="839"/>
      <c r="AR838" s="839"/>
      <c r="AS838" s="695"/>
      <c r="AT838" s="839"/>
      <c r="AU838" s="839"/>
      <c r="AV838" s="839"/>
      <c r="AW838" s="839"/>
      <c r="AX838" s="839"/>
      <c r="AY838" s="839"/>
      <c r="AZ838" s="839"/>
      <c r="BA838" s="839"/>
      <c r="BB838" s="839"/>
      <c r="BC838" s="839"/>
      <c r="BD838" s="1565"/>
      <c r="BE838" s="1565"/>
      <c r="BF838" s="1565"/>
    </row>
    <row r="839" spans="1:58" ht="45" customHeight="1">
      <c r="A839" s="527">
        <v>2018</v>
      </c>
      <c r="B839" s="611">
        <v>43374</v>
      </c>
      <c r="C839" s="611">
        <v>43465</v>
      </c>
      <c r="D839" s="613" t="s">
        <v>64</v>
      </c>
      <c r="E839" s="613" t="s">
        <v>59</v>
      </c>
      <c r="F839" s="613" t="s">
        <v>59</v>
      </c>
      <c r="G839" s="504" t="s">
        <v>2993</v>
      </c>
      <c r="H839" s="613">
        <v>55</v>
      </c>
      <c r="I839" s="491" t="s">
        <v>599</v>
      </c>
      <c r="J839" s="504" t="s">
        <v>2994</v>
      </c>
      <c r="K839" s="161" t="s">
        <v>61</v>
      </c>
      <c r="L839" s="161" t="s">
        <v>62</v>
      </c>
      <c r="M839" s="161" t="s">
        <v>63</v>
      </c>
      <c r="N839" s="504" t="s">
        <v>2054</v>
      </c>
      <c r="O839" s="613" t="s">
        <v>2055</v>
      </c>
      <c r="P839" s="162">
        <v>13050</v>
      </c>
      <c r="Q839" s="161" t="s">
        <v>61</v>
      </c>
      <c r="R839" s="161" t="s">
        <v>62</v>
      </c>
      <c r="S839" s="161" t="s">
        <v>63</v>
      </c>
      <c r="T839" s="504" t="s">
        <v>2054</v>
      </c>
      <c r="U839" s="613" t="s">
        <v>2055</v>
      </c>
      <c r="V839" s="613" t="s">
        <v>1928</v>
      </c>
      <c r="W839" s="511" t="s">
        <v>51</v>
      </c>
      <c r="X839" s="504" t="s">
        <v>2993</v>
      </c>
      <c r="Y839" s="619">
        <v>43381</v>
      </c>
      <c r="Z839" s="511">
        <v>11250</v>
      </c>
      <c r="AA839" s="613">
        <v>13050</v>
      </c>
      <c r="AB839" s="623">
        <v>0</v>
      </c>
      <c r="AC839" s="623">
        <v>0</v>
      </c>
      <c r="AD839" s="527" t="s">
        <v>241</v>
      </c>
      <c r="AE839" s="511" t="s">
        <v>69</v>
      </c>
      <c r="AF839" s="511" t="s">
        <v>70</v>
      </c>
      <c r="AG839" s="504" t="s">
        <v>2995</v>
      </c>
      <c r="AH839" s="527">
        <v>0</v>
      </c>
      <c r="AI839" s="619" t="s">
        <v>1508</v>
      </c>
      <c r="AJ839" s="621" t="s">
        <v>1508</v>
      </c>
      <c r="AK839" s="491" t="s">
        <v>2910</v>
      </c>
      <c r="AL839" s="491" t="s">
        <v>2996</v>
      </c>
      <c r="AM839" s="621" t="s">
        <v>384</v>
      </c>
      <c r="AN839" s="511" t="s">
        <v>389</v>
      </c>
      <c r="AO839" s="511" t="s">
        <v>73</v>
      </c>
      <c r="AP839" s="491" t="s">
        <v>2996</v>
      </c>
      <c r="AQ839" s="511" t="s">
        <v>73</v>
      </c>
      <c r="AR839" s="511" t="s">
        <v>573</v>
      </c>
      <c r="AS839" s="511" t="s">
        <v>240</v>
      </c>
      <c r="AT839" s="511" t="s">
        <v>566</v>
      </c>
      <c r="AU839" s="511" t="s">
        <v>566</v>
      </c>
      <c r="AV839" s="511" t="s">
        <v>566</v>
      </c>
      <c r="AW839" s="163" t="s">
        <v>2997</v>
      </c>
      <c r="AX839" s="511" t="s">
        <v>1497</v>
      </c>
      <c r="AY839" s="491" t="s">
        <v>2996</v>
      </c>
      <c r="AZ839" s="491" t="s">
        <v>2996</v>
      </c>
      <c r="BA839" s="491" t="s">
        <v>2996</v>
      </c>
      <c r="BB839" s="491" t="s">
        <v>2996</v>
      </c>
      <c r="BC839" s="527" t="s">
        <v>51</v>
      </c>
      <c r="BD839" s="611">
        <v>43483</v>
      </c>
      <c r="BE839" s="611">
        <v>43483</v>
      </c>
      <c r="BF839" s="527" t="s">
        <v>2998</v>
      </c>
    </row>
    <row r="840" spans="1:58" ht="45" customHeight="1">
      <c r="A840" s="1480">
        <v>2018</v>
      </c>
      <c r="B840" s="1477">
        <v>43374</v>
      </c>
      <c r="C840" s="1477">
        <v>43465</v>
      </c>
      <c r="D840" s="1470" t="s">
        <v>64</v>
      </c>
      <c r="E840" s="1470" t="s">
        <v>59</v>
      </c>
      <c r="F840" s="1470" t="s">
        <v>59</v>
      </c>
      <c r="G840" s="1571" t="s">
        <v>2999</v>
      </c>
      <c r="H840" s="1470">
        <v>55</v>
      </c>
      <c r="I840" s="1474" t="s">
        <v>599</v>
      </c>
      <c r="J840" s="1572" t="s">
        <v>3000</v>
      </c>
      <c r="K840" s="161" t="s">
        <v>61</v>
      </c>
      <c r="L840" s="161" t="s">
        <v>62</v>
      </c>
      <c r="M840" s="161" t="s">
        <v>63</v>
      </c>
      <c r="N840" s="503" t="s">
        <v>2054</v>
      </c>
      <c r="O840" s="686" t="s">
        <v>2055</v>
      </c>
      <c r="P840" s="162">
        <v>21175.8</v>
      </c>
      <c r="Q840" s="1574" t="s">
        <v>61</v>
      </c>
      <c r="R840" s="1468" t="s">
        <v>62</v>
      </c>
      <c r="S840" s="1468" t="s">
        <v>63</v>
      </c>
      <c r="T840" s="1470" t="s">
        <v>2054</v>
      </c>
      <c r="U840" s="1470" t="s">
        <v>2055</v>
      </c>
      <c r="V840" s="1470" t="s">
        <v>3001</v>
      </c>
      <c r="W840" s="1468" t="s">
        <v>51</v>
      </c>
      <c r="X840" s="1571" t="s">
        <v>2999</v>
      </c>
      <c r="Y840" s="1576">
        <v>43384</v>
      </c>
      <c r="Z840" s="1468">
        <v>18255</v>
      </c>
      <c r="AA840" s="1470">
        <v>21175.8</v>
      </c>
      <c r="AB840" s="1578">
        <v>0</v>
      </c>
      <c r="AC840" s="1578">
        <v>0</v>
      </c>
      <c r="AD840" s="1480" t="s">
        <v>241</v>
      </c>
      <c r="AE840" s="1468" t="s">
        <v>69</v>
      </c>
      <c r="AF840" s="1468" t="s">
        <v>70</v>
      </c>
      <c r="AG840" s="1572" t="s">
        <v>3002</v>
      </c>
      <c r="AH840" s="1480">
        <v>0</v>
      </c>
      <c r="AI840" s="1576" t="s">
        <v>1508</v>
      </c>
      <c r="AJ840" s="1498" t="s">
        <v>1508</v>
      </c>
      <c r="AK840" s="702" t="s">
        <v>3046</v>
      </c>
      <c r="AL840" s="1474" t="s">
        <v>2997</v>
      </c>
      <c r="AM840" s="1498" t="s">
        <v>1132</v>
      </c>
      <c r="AN840" s="1468" t="s">
        <v>389</v>
      </c>
      <c r="AO840" s="1468" t="s">
        <v>73</v>
      </c>
      <c r="AP840" s="1474" t="s">
        <v>2997</v>
      </c>
      <c r="AQ840" s="1468" t="s">
        <v>73</v>
      </c>
      <c r="AR840" s="1468" t="s">
        <v>573</v>
      </c>
      <c r="AS840" s="1468" t="s">
        <v>240</v>
      </c>
      <c r="AT840" s="1468" t="s">
        <v>566</v>
      </c>
      <c r="AU840" s="1468" t="s">
        <v>566</v>
      </c>
      <c r="AV840" s="1468" t="s">
        <v>566</v>
      </c>
      <c r="AW840" s="1584" t="s">
        <v>2997</v>
      </c>
      <c r="AX840" s="1468" t="s">
        <v>1497</v>
      </c>
      <c r="AY840" s="1474" t="s">
        <v>2997</v>
      </c>
      <c r="AZ840" s="1474" t="s">
        <v>2997</v>
      </c>
      <c r="BA840" s="1474" t="s">
        <v>2997</v>
      </c>
      <c r="BB840" s="1474" t="s">
        <v>2997</v>
      </c>
      <c r="BC840" s="1480" t="s">
        <v>51</v>
      </c>
      <c r="BD840" s="1477">
        <v>43483</v>
      </c>
      <c r="BE840" s="1477">
        <v>43483</v>
      </c>
      <c r="BF840" s="1480" t="s">
        <v>3003</v>
      </c>
    </row>
    <row r="841" spans="1:58" ht="45" customHeight="1">
      <c r="A841" s="910"/>
      <c r="B841" s="1478"/>
      <c r="C841" s="1478"/>
      <c r="D841" s="1471"/>
      <c r="E841" s="1471"/>
      <c r="F841" s="1471"/>
      <c r="G841" s="1571"/>
      <c r="H841" s="1471"/>
      <c r="I841" s="804"/>
      <c r="J841" s="1573"/>
      <c r="K841" s="616" t="s">
        <v>1554</v>
      </c>
      <c r="L841" s="616" t="s">
        <v>1555</v>
      </c>
      <c r="M841" s="616" t="s">
        <v>549</v>
      </c>
      <c r="N841" s="164" t="s">
        <v>3004</v>
      </c>
      <c r="O841" s="165" t="s">
        <v>1920</v>
      </c>
      <c r="P841" s="166">
        <v>22750.22</v>
      </c>
      <c r="Q841" s="1575"/>
      <c r="R841" s="804"/>
      <c r="S841" s="804"/>
      <c r="T841" s="1471"/>
      <c r="U841" s="1471"/>
      <c r="V841" s="1471"/>
      <c r="W841" s="804"/>
      <c r="X841" s="1571"/>
      <c r="Y841" s="1577"/>
      <c r="Z841" s="804"/>
      <c r="AA841" s="1471"/>
      <c r="AB841" s="1579"/>
      <c r="AC841" s="1579"/>
      <c r="AD841" s="910"/>
      <c r="AE841" s="804"/>
      <c r="AF841" s="804"/>
      <c r="AG841" s="1573"/>
      <c r="AH841" s="910"/>
      <c r="AI841" s="1577"/>
      <c r="AJ841" s="1583"/>
      <c r="AK841" s="804"/>
      <c r="AL841" s="706"/>
      <c r="AM841" s="1583"/>
      <c r="AN841" s="804"/>
      <c r="AO841" s="804"/>
      <c r="AP841" s="706"/>
      <c r="AQ841" s="804"/>
      <c r="AR841" s="804"/>
      <c r="AS841" s="804"/>
      <c r="AT841" s="804"/>
      <c r="AU841" s="804"/>
      <c r="AV841" s="804"/>
      <c r="AW841" s="1583"/>
      <c r="AX841" s="804"/>
      <c r="AY841" s="706"/>
      <c r="AZ841" s="706"/>
      <c r="BA841" s="706"/>
      <c r="BB841" s="706"/>
      <c r="BC841" s="910"/>
      <c r="BD841" s="1478"/>
      <c r="BE841" s="1483"/>
      <c r="BF841" s="911"/>
    </row>
    <row r="842" spans="1:58" ht="45" customHeight="1">
      <c r="A842" s="1480">
        <v>2018</v>
      </c>
      <c r="B842" s="1477">
        <v>43383</v>
      </c>
      <c r="C842" s="1477">
        <v>43465</v>
      </c>
      <c r="D842" s="1470" t="s">
        <v>64</v>
      </c>
      <c r="E842" s="1480" t="s">
        <v>1577</v>
      </c>
      <c r="F842" s="1480" t="s">
        <v>3005</v>
      </c>
      <c r="G842" s="1571" t="s">
        <v>3006</v>
      </c>
      <c r="H842" s="1470" t="s">
        <v>393</v>
      </c>
      <c r="I842" s="1474" t="s">
        <v>599</v>
      </c>
      <c r="J842" s="1470" t="s">
        <v>3007</v>
      </c>
      <c r="K842" s="636" t="s">
        <v>3008</v>
      </c>
      <c r="L842" s="131" t="s">
        <v>2065</v>
      </c>
      <c r="M842" s="131" t="s">
        <v>2050</v>
      </c>
      <c r="N842" s="636" t="s">
        <v>2009</v>
      </c>
      <c r="O842" s="131" t="s">
        <v>2066</v>
      </c>
      <c r="P842" s="166">
        <v>42792.4</v>
      </c>
      <c r="Q842" s="1580" t="s">
        <v>327</v>
      </c>
      <c r="R842" s="1580" t="s">
        <v>786</v>
      </c>
      <c r="S842" s="1580" t="s">
        <v>115</v>
      </c>
      <c r="T842" s="1571" t="s">
        <v>336</v>
      </c>
      <c r="U842" s="1470" t="s">
        <v>2066</v>
      </c>
      <c r="V842" s="1470" t="s">
        <v>1494</v>
      </c>
      <c r="W842" s="1468" t="s">
        <v>51</v>
      </c>
      <c r="X842" s="1571" t="s">
        <v>3006</v>
      </c>
      <c r="Y842" s="1576">
        <v>43410</v>
      </c>
      <c r="Z842" s="1468">
        <v>36890</v>
      </c>
      <c r="AA842" s="1468">
        <v>42792.4</v>
      </c>
      <c r="AB842" s="1578">
        <v>0</v>
      </c>
      <c r="AC842" s="1578">
        <v>0</v>
      </c>
      <c r="AD842" s="1480" t="s">
        <v>241</v>
      </c>
      <c r="AE842" s="1468" t="s">
        <v>69</v>
      </c>
      <c r="AF842" s="1468" t="s">
        <v>70</v>
      </c>
      <c r="AG842" s="1470" t="s">
        <v>3009</v>
      </c>
      <c r="AH842" s="1480">
        <v>0</v>
      </c>
      <c r="AI842" s="1498">
        <v>43424</v>
      </c>
      <c r="AJ842" s="1498">
        <v>43454</v>
      </c>
      <c r="AK842" s="702" t="s">
        <v>3045</v>
      </c>
      <c r="AL842" s="1474" t="s">
        <v>2997</v>
      </c>
      <c r="AM842" s="1498" t="s">
        <v>1949</v>
      </c>
      <c r="AN842" s="1468" t="s">
        <v>389</v>
      </c>
      <c r="AO842" s="1468" t="s">
        <v>73</v>
      </c>
      <c r="AP842" s="1474" t="s">
        <v>2997</v>
      </c>
      <c r="AQ842" s="1468" t="s">
        <v>73</v>
      </c>
      <c r="AR842" s="1468" t="s">
        <v>573</v>
      </c>
      <c r="AS842" s="1468" t="s">
        <v>240</v>
      </c>
      <c r="AT842" s="1468" t="s">
        <v>566</v>
      </c>
      <c r="AU842" s="1468" t="s">
        <v>566</v>
      </c>
      <c r="AV842" s="1468" t="s">
        <v>566</v>
      </c>
      <c r="AW842" s="1474" t="s">
        <v>2996</v>
      </c>
      <c r="AX842" s="1468" t="s">
        <v>1497</v>
      </c>
      <c r="AY842" s="1474" t="s">
        <v>2997</v>
      </c>
      <c r="AZ842" s="1474" t="s">
        <v>2997</v>
      </c>
      <c r="BA842" s="1474" t="s">
        <v>2997</v>
      </c>
      <c r="BB842" s="1474" t="s">
        <v>2997</v>
      </c>
      <c r="BC842" s="1480" t="s">
        <v>51</v>
      </c>
      <c r="BD842" s="1477">
        <v>43483</v>
      </c>
      <c r="BE842" s="1477">
        <v>43483</v>
      </c>
      <c r="BF842" s="1480" t="s">
        <v>3010</v>
      </c>
    </row>
    <row r="843" spans="1:58" ht="45" customHeight="1">
      <c r="A843" s="910"/>
      <c r="B843" s="1478"/>
      <c r="C843" s="1478"/>
      <c r="D843" s="1471"/>
      <c r="E843" s="910"/>
      <c r="F843" s="910"/>
      <c r="G843" s="1571"/>
      <c r="H843" s="1471"/>
      <c r="I843" s="804"/>
      <c r="J843" s="1471"/>
      <c r="K843" s="636" t="s">
        <v>423</v>
      </c>
      <c r="L843" s="131" t="s">
        <v>3011</v>
      </c>
      <c r="M843" s="131" t="s">
        <v>2196</v>
      </c>
      <c r="N843" s="636" t="s">
        <v>2009</v>
      </c>
      <c r="O843" s="131" t="s">
        <v>3012</v>
      </c>
      <c r="P843" s="166">
        <v>51849.68</v>
      </c>
      <c r="Q843" s="1580"/>
      <c r="R843" s="1580"/>
      <c r="S843" s="1580"/>
      <c r="T843" s="1571"/>
      <c r="U843" s="1471"/>
      <c r="V843" s="1471"/>
      <c r="W843" s="804"/>
      <c r="X843" s="1571"/>
      <c r="Y843" s="1577"/>
      <c r="Z843" s="804"/>
      <c r="AA843" s="804"/>
      <c r="AB843" s="1579"/>
      <c r="AC843" s="1579"/>
      <c r="AD843" s="910"/>
      <c r="AE843" s="804"/>
      <c r="AF843" s="804"/>
      <c r="AG843" s="1471"/>
      <c r="AH843" s="910"/>
      <c r="AI843" s="1583"/>
      <c r="AJ843" s="1583"/>
      <c r="AK843" s="804"/>
      <c r="AL843" s="706"/>
      <c r="AM843" s="1583"/>
      <c r="AN843" s="804"/>
      <c r="AO843" s="804"/>
      <c r="AP843" s="706"/>
      <c r="AQ843" s="804"/>
      <c r="AR843" s="804"/>
      <c r="AS843" s="804"/>
      <c r="AT843" s="804"/>
      <c r="AU843" s="804"/>
      <c r="AV843" s="804"/>
      <c r="AW843" s="706"/>
      <c r="AX843" s="804"/>
      <c r="AY843" s="706"/>
      <c r="AZ843" s="706"/>
      <c r="BA843" s="706"/>
      <c r="BB843" s="706"/>
      <c r="BC843" s="910"/>
      <c r="BD843" s="1478"/>
      <c r="BE843" s="1483"/>
      <c r="BF843" s="910"/>
    </row>
    <row r="844" spans="1:58" ht="45" customHeight="1">
      <c r="A844" s="911"/>
      <c r="B844" s="1479"/>
      <c r="C844" s="1479"/>
      <c r="D844" s="1472"/>
      <c r="E844" s="911"/>
      <c r="F844" s="911"/>
      <c r="G844" s="1571"/>
      <c r="H844" s="1472"/>
      <c r="I844" s="805"/>
      <c r="J844" s="1472"/>
      <c r="K844" s="636" t="s">
        <v>3013</v>
      </c>
      <c r="L844" s="131" t="s">
        <v>2072</v>
      </c>
      <c r="M844" s="131" t="s">
        <v>2073</v>
      </c>
      <c r="N844" s="636" t="s">
        <v>2009</v>
      </c>
      <c r="O844" s="131" t="s">
        <v>2074</v>
      </c>
      <c r="P844" s="166">
        <v>54899.32</v>
      </c>
      <c r="Q844" s="1580"/>
      <c r="R844" s="1580"/>
      <c r="S844" s="1580"/>
      <c r="T844" s="1571"/>
      <c r="U844" s="1472"/>
      <c r="V844" s="1472"/>
      <c r="W844" s="805"/>
      <c r="X844" s="1571"/>
      <c r="Y844" s="1581"/>
      <c r="Z844" s="805"/>
      <c r="AA844" s="805"/>
      <c r="AB844" s="1582"/>
      <c r="AC844" s="1582"/>
      <c r="AD844" s="911"/>
      <c r="AE844" s="805"/>
      <c r="AF844" s="805"/>
      <c r="AG844" s="1472"/>
      <c r="AH844" s="911"/>
      <c r="AI844" s="1499"/>
      <c r="AJ844" s="1499"/>
      <c r="AK844" s="805"/>
      <c r="AL844" s="703"/>
      <c r="AM844" s="1499"/>
      <c r="AN844" s="805"/>
      <c r="AO844" s="805"/>
      <c r="AP844" s="703"/>
      <c r="AQ844" s="805"/>
      <c r="AR844" s="805"/>
      <c r="AS844" s="805"/>
      <c r="AT844" s="805"/>
      <c r="AU844" s="805"/>
      <c r="AV844" s="805"/>
      <c r="AW844" s="703"/>
      <c r="AX844" s="805"/>
      <c r="AY844" s="703"/>
      <c r="AZ844" s="703"/>
      <c r="BA844" s="703"/>
      <c r="BB844" s="703"/>
      <c r="BC844" s="911"/>
      <c r="BD844" s="1479"/>
      <c r="BE844" s="1476"/>
      <c r="BF844" s="911"/>
    </row>
    <row r="845" spans="1:58" ht="45" customHeight="1">
      <c r="A845" s="609">
        <v>2018</v>
      </c>
      <c r="B845" s="610">
        <v>43383</v>
      </c>
      <c r="C845" s="610">
        <v>43465</v>
      </c>
      <c r="D845" s="612" t="s">
        <v>64</v>
      </c>
      <c r="E845" s="612" t="s">
        <v>59</v>
      </c>
      <c r="F845" s="612" t="s">
        <v>59</v>
      </c>
      <c r="G845" s="614" t="s">
        <v>3014</v>
      </c>
      <c r="H845" s="612">
        <v>55</v>
      </c>
      <c r="I845" s="615" t="s">
        <v>599</v>
      </c>
      <c r="J845" s="612" t="s">
        <v>3015</v>
      </c>
      <c r="K845" s="161" t="s">
        <v>61</v>
      </c>
      <c r="L845" s="161" t="s">
        <v>62</v>
      </c>
      <c r="M845" s="161" t="s">
        <v>63</v>
      </c>
      <c r="N845" s="503" t="s">
        <v>2054</v>
      </c>
      <c r="O845" s="686" t="s">
        <v>2055</v>
      </c>
      <c r="P845" s="687">
        <v>5336</v>
      </c>
      <c r="Q845" s="161" t="s">
        <v>61</v>
      </c>
      <c r="R845" s="161" t="s">
        <v>62</v>
      </c>
      <c r="S845" s="161" t="s">
        <v>63</v>
      </c>
      <c r="T845" s="503" t="s">
        <v>2054</v>
      </c>
      <c r="U845" s="686" t="s">
        <v>2055</v>
      </c>
      <c r="V845" s="612" t="s">
        <v>1494</v>
      </c>
      <c r="W845" s="617" t="s">
        <v>51</v>
      </c>
      <c r="X845" s="614" t="s">
        <v>3014</v>
      </c>
      <c r="Y845" s="618">
        <v>43412</v>
      </c>
      <c r="Z845" s="617">
        <v>4600</v>
      </c>
      <c r="AA845" s="612">
        <v>5336</v>
      </c>
      <c r="AB845" s="622">
        <v>0</v>
      </c>
      <c r="AC845" s="622">
        <v>0</v>
      </c>
      <c r="AD845" s="609" t="s">
        <v>241</v>
      </c>
      <c r="AE845" s="617" t="s">
        <v>69</v>
      </c>
      <c r="AF845" s="617" t="s">
        <v>70</v>
      </c>
      <c r="AG845" s="612" t="s">
        <v>3016</v>
      </c>
      <c r="AH845" s="609">
        <v>0</v>
      </c>
      <c r="AI845" s="618" t="s">
        <v>1508</v>
      </c>
      <c r="AJ845" s="620" t="s">
        <v>1508</v>
      </c>
      <c r="AK845" s="490" t="s">
        <v>3034</v>
      </c>
      <c r="AL845" s="615" t="s">
        <v>2996</v>
      </c>
      <c r="AM845" s="620" t="s">
        <v>384</v>
      </c>
      <c r="AN845" s="617" t="s">
        <v>389</v>
      </c>
      <c r="AO845" s="617" t="s">
        <v>73</v>
      </c>
      <c r="AP845" s="615" t="s">
        <v>2996</v>
      </c>
      <c r="AQ845" s="617" t="s">
        <v>73</v>
      </c>
      <c r="AR845" s="617" t="s">
        <v>573</v>
      </c>
      <c r="AS845" s="617" t="s">
        <v>240</v>
      </c>
      <c r="AT845" s="617" t="s">
        <v>566</v>
      </c>
      <c r="AU845" s="617" t="s">
        <v>566</v>
      </c>
      <c r="AV845" s="617" t="s">
        <v>566</v>
      </c>
      <c r="AW845" s="615" t="s">
        <v>2996</v>
      </c>
      <c r="AX845" s="617" t="s">
        <v>1497</v>
      </c>
      <c r="AY845" s="615" t="s">
        <v>2996</v>
      </c>
      <c r="AZ845" s="615" t="s">
        <v>2996</v>
      </c>
      <c r="BA845" s="615" t="s">
        <v>2996</v>
      </c>
      <c r="BB845" s="615" t="s">
        <v>2996</v>
      </c>
      <c r="BC845" s="609" t="s">
        <v>51</v>
      </c>
      <c r="BD845" s="610">
        <v>43483</v>
      </c>
      <c r="BE845" s="610">
        <v>43483</v>
      </c>
      <c r="BF845" s="609" t="s">
        <v>3003</v>
      </c>
    </row>
    <row r="846" spans="1:58" ht="45" customHeight="1">
      <c r="A846" s="1480">
        <v>2018</v>
      </c>
      <c r="B846" s="1477">
        <v>43383</v>
      </c>
      <c r="C846" s="1477">
        <v>43465</v>
      </c>
      <c r="D846" s="1470" t="s">
        <v>64</v>
      </c>
      <c r="E846" s="1480" t="s">
        <v>1577</v>
      </c>
      <c r="F846" s="1480" t="s">
        <v>3005</v>
      </c>
      <c r="G846" s="1571" t="s">
        <v>3017</v>
      </c>
      <c r="H846" s="1470" t="s">
        <v>393</v>
      </c>
      <c r="I846" s="1474" t="s">
        <v>599</v>
      </c>
      <c r="J846" s="1470" t="s">
        <v>139</v>
      </c>
      <c r="K846" s="1534" t="s">
        <v>61</v>
      </c>
      <c r="L846" s="1534" t="s">
        <v>62</v>
      </c>
      <c r="M846" s="1534" t="s">
        <v>63</v>
      </c>
      <c r="N846" s="630" t="s">
        <v>414</v>
      </c>
      <c r="O846" s="131" t="s">
        <v>1317</v>
      </c>
      <c r="P846" s="166">
        <v>26440.87</v>
      </c>
      <c r="Q846" s="1580" t="s">
        <v>61</v>
      </c>
      <c r="R846" s="1580" t="s">
        <v>62</v>
      </c>
      <c r="S846" s="1580" t="s">
        <v>63</v>
      </c>
      <c r="T846" s="1534" t="s">
        <v>455</v>
      </c>
      <c r="U846" s="1527" t="s">
        <v>2146</v>
      </c>
      <c r="V846" s="1470" t="s">
        <v>1494</v>
      </c>
      <c r="W846" s="1468" t="s">
        <v>51</v>
      </c>
      <c r="X846" s="1571" t="s">
        <v>3017</v>
      </c>
      <c r="Y846" s="1576">
        <v>43418</v>
      </c>
      <c r="Z846" s="1468">
        <v>18500</v>
      </c>
      <c r="AA846" s="1470">
        <v>21460</v>
      </c>
      <c r="AB846" s="1578">
        <v>0</v>
      </c>
      <c r="AC846" s="1578">
        <v>0</v>
      </c>
      <c r="AD846" s="1480" t="s">
        <v>241</v>
      </c>
      <c r="AE846" s="1468" t="s">
        <v>69</v>
      </c>
      <c r="AF846" s="1468" t="s">
        <v>70</v>
      </c>
      <c r="AG846" s="1470" t="s">
        <v>3018</v>
      </c>
      <c r="AH846" s="1480">
        <v>0</v>
      </c>
      <c r="AI846" s="1498">
        <v>43432</v>
      </c>
      <c r="AJ846" s="1498">
        <v>43462</v>
      </c>
      <c r="AK846" s="702" t="s">
        <v>3035</v>
      </c>
      <c r="AL846" s="1474" t="s">
        <v>2996</v>
      </c>
      <c r="AM846" s="1498" t="s">
        <v>384</v>
      </c>
      <c r="AN846" s="1468" t="s">
        <v>389</v>
      </c>
      <c r="AO846" s="1468" t="s">
        <v>73</v>
      </c>
      <c r="AP846" s="1474" t="s">
        <v>2996</v>
      </c>
      <c r="AQ846" s="1468" t="s">
        <v>73</v>
      </c>
      <c r="AR846" s="1468" t="s">
        <v>573</v>
      </c>
      <c r="AS846" s="1468" t="s">
        <v>240</v>
      </c>
      <c r="AT846" s="1468" t="s">
        <v>566</v>
      </c>
      <c r="AU846" s="1468" t="s">
        <v>566</v>
      </c>
      <c r="AV846" s="1468" t="s">
        <v>566</v>
      </c>
      <c r="AW846" s="1474" t="s">
        <v>2996</v>
      </c>
      <c r="AX846" s="1468" t="s">
        <v>1497</v>
      </c>
      <c r="AY846" s="1474" t="s">
        <v>2996</v>
      </c>
      <c r="AZ846" s="1474" t="s">
        <v>2996</v>
      </c>
      <c r="BA846" s="1474" t="s">
        <v>2996</v>
      </c>
      <c r="BB846" s="1474" t="s">
        <v>2996</v>
      </c>
      <c r="BC846" s="1480" t="s">
        <v>51</v>
      </c>
      <c r="BD846" s="1477">
        <v>43483</v>
      </c>
      <c r="BE846" s="1477">
        <v>43483</v>
      </c>
      <c r="BF846" s="1480" t="s">
        <v>3010</v>
      </c>
    </row>
    <row r="847" spans="1:58" ht="45" customHeight="1">
      <c r="A847" s="910"/>
      <c r="B847" s="1478"/>
      <c r="C847" s="1478"/>
      <c r="D847" s="1471"/>
      <c r="E847" s="910"/>
      <c r="F847" s="910"/>
      <c r="G847" s="1571"/>
      <c r="H847" s="1471"/>
      <c r="I847" s="804"/>
      <c r="J847" s="1471"/>
      <c r="K847" s="705"/>
      <c r="L847" s="705"/>
      <c r="M847" s="705"/>
      <c r="N847" s="630" t="s">
        <v>398</v>
      </c>
      <c r="O847" s="131" t="s">
        <v>2012</v>
      </c>
      <c r="P847" s="166">
        <v>23820.6</v>
      </c>
      <c r="Q847" s="1580"/>
      <c r="R847" s="1580"/>
      <c r="S847" s="1580"/>
      <c r="T847" s="705"/>
      <c r="U847" s="1528"/>
      <c r="V847" s="1471"/>
      <c r="W847" s="804"/>
      <c r="X847" s="1571"/>
      <c r="Y847" s="1577"/>
      <c r="Z847" s="804"/>
      <c r="AA847" s="1471"/>
      <c r="AB847" s="1579"/>
      <c r="AC847" s="1579"/>
      <c r="AD847" s="910"/>
      <c r="AE847" s="804"/>
      <c r="AF847" s="804"/>
      <c r="AG847" s="1471"/>
      <c r="AH847" s="910"/>
      <c r="AI847" s="1583"/>
      <c r="AJ847" s="1583"/>
      <c r="AK847" s="804"/>
      <c r="AL847" s="706"/>
      <c r="AM847" s="1583"/>
      <c r="AN847" s="804"/>
      <c r="AO847" s="804"/>
      <c r="AP847" s="706"/>
      <c r="AQ847" s="804"/>
      <c r="AR847" s="804"/>
      <c r="AS847" s="804"/>
      <c r="AT847" s="804"/>
      <c r="AU847" s="804"/>
      <c r="AV847" s="804"/>
      <c r="AW847" s="706"/>
      <c r="AX847" s="804"/>
      <c r="AY847" s="706"/>
      <c r="AZ847" s="706"/>
      <c r="BA847" s="706"/>
      <c r="BB847" s="706"/>
      <c r="BC847" s="910"/>
      <c r="BD847" s="1478"/>
      <c r="BE847" s="1483"/>
      <c r="BF847" s="910"/>
    </row>
    <row r="848" spans="1:58" ht="45" customHeight="1">
      <c r="A848" s="911"/>
      <c r="B848" s="1479"/>
      <c r="C848" s="1479"/>
      <c r="D848" s="1472"/>
      <c r="E848" s="911"/>
      <c r="F848" s="911"/>
      <c r="G848" s="1571"/>
      <c r="H848" s="1472"/>
      <c r="I848" s="805"/>
      <c r="J848" s="1472"/>
      <c r="K848" s="695"/>
      <c r="L848" s="695"/>
      <c r="M848" s="695"/>
      <c r="N848" s="630" t="s">
        <v>455</v>
      </c>
      <c r="O848" s="131" t="s">
        <v>2146</v>
      </c>
      <c r="P848" s="166">
        <v>21460</v>
      </c>
      <c r="Q848" s="1580"/>
      <c r="R848" s="1580"/>
      <c r="S848" s="1580"/>
      <c r="T848" s="695"/>
      <c r="U848" s="1529"/>
      <c r="V848" s="1472"/>
      <c r="W848" s="805"/>
      <c r="X848" s="1571"/>
      <c r="Y848" s="1581"/>
      <c r="Z848" s="805"/>
      <c r="AA848" s="1472"/>
      <c r="AB848" s="1582"/>
      <c r="AC848" s="1582"/>
      <c r="AD848" s="911"/>
      <c r="AE848" s="805"/>
      <c r="AF848" s="805"/>
      <c r="AG848" s="1472"/>
      <c r="AH848" s="911"/>
      <c r="AI848" s="1499"/>
      <c r="AJ848" s="1499"/>
      <c r="AK848" s="805"/>
      <c r="AL848" s="703"/>
      <c r="AM848" s="1499"/>
      <c r="AN848" s="805"/>
      <c r="AO848" s="805"/>
      <c r="AP848" s="703"/>
      <c r="AQ848" s="805"/>
      <c r="AR848" s="805"/>
      <c r="AS848" s="805"/>
      <c r="AT848" s="805"/>
      <c r="AU848" s="805"/>
      <c r="AV848" s="805"/>
      <c r="AW848" s="703"/>
      <c r="AX848" s="805"/>
      <c r="AY848" s="703"/>
      <c r="AZ848" s="703"/>
      <c r="BA848" s="703"/>
      <c r="BB848" s="703"/>
      <c r="BC848" s="911"/>
      <c r="BD848" s="1479"/>
      <c r="BE848" s="1476"/>
      <c r="BF848" s="911"/>
    </row>
    <row r="849" spans="1:58" ht="45" customHeight="1">
      <c r="A849" s="1480">
        <v>2018</v>
      </c>
      <c r="B849" s="1477">
        <v>43383</v>
      </c>
      <c r="C849" s="1477">
        <v>43465</v>
      </c>
      <c r="D849" s="1470" t="s">
        <v>64</v>
      </c>
      <c r="E849" s="1470" t="s">
        <v>1577</v>
      </c>
      <c r="F849" s="1470" t="s">
        <v>3005</v>
      </c>
      <c r="G849" s="1585" t="s">
        <v>3019</v>
      </c>
      <c r="H849" s="1470" t="s">
        <v>393</v>
      </c>
      <c r="I849" s="1474" t="s">
        <v>599</v>
      </c>
      <c r="J849" s="1470" t="s">
        <v>139</v>
      </c>
      <c r="K849" s="1586" t="s">
        <v>61</v>
      </c>
      <c r="L849" s="1586" t="s">
        <v>62</v>
      </c>
      <c r="M849" s="1586" t="s">
        <v>63</v>
      </c>
      <c r="N849" s="161" t="s">
        <v>414</v>
      </c>
      <c r="O849" s="161" t="s">
        <v>1317</v>
      </c>
      <c r="P849" s="687">
        <v>24708</v>
      </c>
      <c r="Q849" s="1468" t="s">
        <v>61</v>
      </c>
      <c r="R849" s="1468" t="s">
        <v>62</v>
      </c>
      <c r="S849" s="1468" t="s">
        <v>63</v>
      </c>
      <c r="T849" s="1470" t="s">
        <v>414</v>
      </c>
      <c r="U849" s="1470" t="s">
        <v>1317</v>
      </c>
      <c r="V849" s="1470" t="s">
        <v>1494</v>
      </c>
      <c r="W849" s="1468" t="s">
        <v>51</v>
      </c>
      <c r="X849" s="1585" t="s">
        <v>3019</v>
      </c>
      <c r="Y849" s="1576">
        <v>43418</v>
      </c>
      <c r="Z849" s="1468">
        <v>21300</v>
      </c>
      <c r="AA849" s="1470">
        <v>24708</v>
      </c>
      <c r="AB849" s="1578">
        <v>0</v>
      </c>
      <c r="AC849" s="1578">
        <v>0</v>
      </c>
      <c r="AD849" s="1480" t="s">
        <v>241</v>
      </c>
      <c r="AE849" s="1468" t="s">
        <v>69</v>
      </c>
      <c r="AF849" s="1468" t="s">
        <v>70</v>
      </c>
      <c r="AG849" s="1470" t="s">
        <v>3018</v>
      </c>
      <c r="AH849" s="1480">
        <v>0</v>
      </c>
      <c r="AI849" s="1498">
        <v>43432</v>
      </c>
      <c r="AJ849" s="1498">
        <v>43462</v>
      </c>
      <c r="AK849" s="702" t="s">
        <v>3036</v>
      </c>
      <c r="AL849" s="1474" t="s">
        <v>2996</v>
      </c>
      <c r="AM849" s="1498" t="s">
        <v>384</v>
      </c>
      <c r="AN849" s="1468" t="s">
        <v>389</v>
      </c>
      <c r="AO849" s="1468" t="s">
        <v>73</v>
      </c>
      <c r="AP849" s="1474" t="s">
        <v>2996</v>
      </c>
      <c r="AQ849" s="1468" t="s">
        <v>73</v>
      </c>
      <c r="AR849" s="1468" t="s">
        <v>573</v>
      </c>
      <c r="AS849" s="1468" t="s">
        <v>240</v>
      </c>
      <c r="AT849" s="1468" t="s">
        <v>566</v>
      </c>
      <c r="AU849" s="1468" t="s">
        <v>566</v>
      </c>
      <c r="AV849" s="1468" t="s">
        <v>566</v>
      </c>
      <c r="AW849" s="1474" t="s">
        <v>2996</v>
      </c>
      <c r="AX849" s="1468" t="s">
        <v>1497</v>
      </c>
      <c r="AY849" s="1474" t="s">
        <v>2996</v>
      </c>
      <c r="AZ849" s="1474" t="s">
        <v>2996</v>
      </c>
      <c r="BA849" s="1474" t="s">
        <v>2996</v>
      </c>
      <c r="BB849" s="1474" t="s">
        <v>2996</v>
      </c>
      <c r="BC849" s="1480" t="s">
        <v>51</v>
      </c>
      <c r="BD849" s="1477">
        <v>43483</v>
      </c>
      <c r="BE849" s="1477">
        <v>43483</v>
      </c>
      <c r="BF849" s="1480" t="s">
        <v>3010</v>
      </c>
    </row>
    <row r="850" spans="1:58" ht="45" customHeight="1">
      <c r="A850" s="910"/>
      <c r="B850" s="1478"/>
      <c r="C850" s="1478"/>
      <c r="D850" s="1471"/>
      <c r="E850" s="1471"/>
      <c r="F850" s="1471"/>
      <c r="G850" s="820"/>
      <c r="H850" s="1471"/>
      <c r="I850" s="706"/>
      <c r="J850" s="1471"/>
      <c r="K850" s="1587"/>
      <c r="L850" s="1587"/>
      <c r="M850" s="1587"/>
      <c r="N850" s="161" t="s">
        <v>3020</v>
      </c>
      <c r="O850" s="161" t="s">
        <v>2040</v>
      </c>
      <c r="P850" s="687">
        <v>27376</v>
      </c>
      <c r="Q850" s="804"/>
      <c r="R850" s="804"/>
      <c r="S850" s="804"/>
      <c r="T850" s="1471"/>
      <c r="U850" s="1471"/>
      <c r="V850" s="1471"/>
      <c r="W850" s="804"/>
      <c r="X850" s="820"/>
      <c r="Y850" s="1577"/>
      <c r="Z850" s="804"/>
      <c r="AA850" s="1471"/>
      <c r="AB850" s="1579"/>
      <c r="AC850" s="1579"/>
      <c r="AD850" s="910"/>
      <c r="AE850" s="804"/>
      <c r="AF850" s="804"/>
      <c r="AG850" s="1471"/>
      <c r="AH850" s="910"/>
      <c r="AI850" s="1583"/>
      <c r="AJ850" s="1583"/>
      <c r="AK850" s="706"/>
      <c r="AL850" s="706"/>
      <c r="AM850" s="1583"/>
      <c r="AN850" s="804"/>
      <c r="AO850" s="804"/>
      <c r="AP850" s="706"/>
      <c r="AQ850" s="804"/>
      <c r="AR850" s="804"/>
      <c r="AS850" s="804"/>
      <c r="AT850" s="804"/>
      <c r="AU850" s="804"/>
      <c r="AV850" s="804"/>
      <c r="AW850" s="706"/>
      <c r="AX850" s="804"/>
      <c r="AY850" s="706"/>
      <c r="AZ850" s="706"/>
      <c r="BA850" s="706"/>
      <c r="BB850" s="706"/>
      <c r="BC850" s="910"/>
      <c r="BD850" s="1478"/>
      <c r="BE850" s="1478"/>
      <c r="BF850" s="910"/>
    </row>
    <row r="851" spans="1:58" ht="45" customHeight="1">
      <c r="A851" s="911"/>
      <c r="B851" s="1479"/>
      <c r="C851" s="1479"/>
      <c r="D851" s="1472"/>
      <c r="E851" s="1472"/>
      <c r="F851" s="1472"/>
      <c r="G851" s="821"/>
      <c r="H851" s="1472"/>
      <c r="I851" s="703"/>
      <c r="J851" s="1472"/>
      <c r="K851" s="1588"/>
      <c r="L851" s="1588"/>
      <c r="M851" s="1588"/>
      <c r="N851" s="161" t="s">
        <v>396</v>
      </c>
      <c r="O851" s="161" t="s">
        <v>2018</v>
      </c>
      <c r="P851" s="687">
        <v>29464</v>
      </c>
      <c r="Q851" s="805"/>
      <c r="R851" s="805"/>
      <c r="S851" s="805"/>
      <c r="T851" s="1472"/>
      <c r="U851" s="1472"/>
      <c r="V851" s="1472"/>
      <c r="W851" s="805"/>
      <c r="X851" s="821"/>
      <c r="Y851" s="1581"/>
      <c r="Z851" s="805"/>
      <c r="AA851" s="1472"/>
      <c r="AB851" s="1582"/>
      <c r="AC851" s="1582"/>
      <c r="AD851" s="911"/>
      <c r="AE851" s="805"/>
      <c r="AF851" s="805"/>
      <c r="AG851" s="1472"/>
      <c r="AH851" s="911"/>
      <c r="AI851" s="1499"/>
      <c r="AJ851" s="1499"/>
      <c r="AK851" s="703"/>
      <c r="AL851" s="703"/>
      <c r="AM851" s="1499"/>
      <c r="AN851" s="805"/>
      <c r="AO851" s="805"/>
      <c r="AP851" s="703"/>
      <c r="AQ851" s="805"/>
      <c r="AR851" s="805"/>
      <c r="AS851" s="805"/>
      <c r="AT851" s="805"/>
      <c r="AU851" s="805"/>
      <c r="AV851" s="805"/>
      <c r="AW851" s="703"/>
      <c r="AX851" s="805"/>
      <c r="AY851" s="703"/>
      <c r="AZ851" s="703"/>
      <c r="BA851" s="703"/>
      <c r="BB851" s="703"/>
      <c r="BC851" s="911"/>
      <c r="BD851" s="1479"/>
      <c r="BE851" s="1479"/>
      <c r="BF851" s="911"/>
    </row>
    <row r="852" spans="1:58" ht="45" customHeight="1">
      <c r="A852" s="1480">
        <v>2018</v>
      </c>
      <c r="B852" s="1477">
        <v>43383</v>
      </c>
      <c r="C852" s="1477">
        <v>43465</v>
      </c>
      <c r="D852" s="1470" t="s">
        <v>64</v>
      </c>
      <c r="E852" s="1480" t="s">
        <v>1577</v>
      </c>
      <c r="F852" s="1480" t="s">
        <v>3005</v>
      </c>
      <c r="G852" s="1571" t="s">
        <v>3021</v>
      </c>
      <c r="H852" s="1470" t="s">
        <v>393</v>
      </c>
      <c r="I852" s="1474" t="s">
        <v>599</v>
      </c>
      <c r="J852" s="1470" t="s">
        <v>139</v>
      </c>
      <c r="K852" s="1534" t="s">
        <v>61</v>
      </c>
      <c r="L852" s="1534" t="s">
        <v>62</v>
      </c>
      <c r="M852" s="1534" t="s">
        <v>63</v>
      </c>
      <c r="N852" s="630" t="s">
        <v>454</v>
      </c>
      <c r="O852" s="131" t="s">
        <v>2021</v>
      </c>
      <c r="P852" s="167">
        <v>29928</v>
      </c>
      <c r="Q852" s="1580" t="s">
        <v>61</v>
      </c>
      <c r="R852" s="1580" t="s">
        <v>62</v>
      </c>
      <c r="S852" s="1580" t="s">
        <v>63</v>
      </c>
      <c r="T852" s="1585" t="s">
        <v>454</v>
      </c>
      <c r="U852" s="1470" t="s">
        <v>2021</v>
      </c>
      <c r="V852" s="1470" t="s">
        <v>1494</v>
      </c>
      <c r="W852" s="1468" t="s">
        <v>51</v>
      </c>
      <c r="X852" s="1571" t="s">
        <v>3021</v>
      </c>
      <c r="Y852" s="1576">
        <v>43418</v>
      </c>
      <c r="Z852" s="1468">
        <v>25800</v>
      </c>
      <c r="AA852" s="1468">
        <v>29928</v>
      </c>
      <c r="AB852" s="1578">
        <v>0</v>
      </c>
      <c r="AC852" s="1578">
        <v>0</v>
      </c>
      <c r="AD852" s="1480" t="s">
        <v>241</v>
      </c>
      <c r="AE852" s="1468" t="s">
        <v>69</v>
      </c>
      <c r="AF852" s="1468" t="s">
        <v>70</v>
      </c>
      <c r="AG852" s="1470" t="s">
        <v>3009</v>
      </c>
      <c r="AH852" s="1480">
        <v>0</v>
      </c>
      <c r="AI852" s="1498">
        <v>43432</v>
      </c>
      <c r="AJ852" s="1498">
        <v>43462</v>
      </c>
      <c r="AK852" s="702" t="s">
        <v>3037</v>
      </c>
      <c r="AL852" s="1474" t="s">
        <v>2996</v>
      </c>
      <c r="AM852" s="1498" t="s">
        <v>1949</v>
      </c>
      <c r="AN852" s="1468" t="s">
        <v>389</v>
      </c>
      <c r="AO852" s="1468" t="s">
        <v>73</v>
      </c>
      <c r="AP852" s="1474" t="s">
        <v>2996</v>
      </c>
      <c r="AQ852" s="1468" t="s">
        <v>73</v>
      </c>
      <c r="AR852" s="1468" t="s">
        <v>573</v>
      </c>
      <c r="AS852" s="1468" t="s">
        <v>240</v>
      </c>
      <c r="AT852" s="1468" t="s">
        <v>566</v>
      </c>
      <c r="AU852" s="1468" t="s">
        <v>566</v>
      </c>
      <c r="AV852" s="1468" t="s">
        <v>566</v>
      </c>
      <c r="AW852" s="1474" t="s">
        <v>2996</v>
      </c>
      <c r="AX852" s="1468" t="s">
        <v>1497</v>
      </c>
      <c r="AY852" s="1474" t="s">
        <v>2996</v>
      </c>
      <c r="AZ852" s="1474" t="s">
        <v>2996</v>
      </c>
      <c r="BA852" s="1474" t="s">
        <v>2996</v>
      </c>
      <c r="BB852" s="1474" t="s">
        <v>2996</v>
      </c>
      <c r="BC852" s="1480" t="s">
        <v>51</v>
      </c>
      <c r="BD852" s="1477">
        <v>43483</v>
      </c>
      <c r="BE852" s="1477">
        <v>43483</v>
      </c>
      <c r="BF852" s="1480" t="s">
        <v>3010</v>
      </c>
    </row>
    <row r="853" spans="1:58" ht="45" customHeight="1">
      <c r="A853" s="910"/>
      <c r="B853" s="1478"/>
      <c r="C853" s="1478"/>
      <c r="D853" s="1471"/>
      <c r="E853" s="910"/>
      <c r="F853" s="910"/>
      <c r="G853" s="1571"/>
      <c r="H853" s="1471"/>
      <c r="I853" s="804"/>
      <c r="J853" s="1471"/>
      <c r="K853" s="705"/>
      <c r="L853" s="705"/>
      <c r="M853" s="705"/>
      <c r="N853" s="630" t="s">
        <v>398</v>
      </c>
      <c r="O853" s="131" t="s">
        <v>2012</v>
      </c>
      <c r="P853" s="167">
        <v>34626</v>
      </c>
      <c r="Q853" s="1580"/>
      <c r="R853" s="1580"/>
      <c r="S853" s="1580"/>
      <c r="T853" s="820"/>
      <c r="U853" s="1471"/>
      <c r="V853" s="1471"/>
      <c r="W853" s="804"/>
      <c r="X853" s="1571"/>
      <c r="Y853" s="1577"/>
      <c r="Z853" s="804"/>
      <c r="AA853" s="804"/>
      <c r="AB853" s="1579"/>
      <c r="AC853" s="1579"/>
      <c r="AD853" s="910"/>
      <c r="AE853" s="804"/>
      <c r="AF853" s="804"/>
      <c r="AG853" s="1471"/>
      <c r="AH853" s="910"/>
      <c r="AI853" s="1583"/>
      <c r="AJ853" s="1583"/>
      <c r="AK853" s="804"/>
      <c r="AL853" s="706"/>
      <c r="AM853" s="1583"/>
      <c r="AN853" s="804"/>
      <c r="AO853" s="804"/>
      <c r="AP853" s="706"/>
      <c r="AQ853" s="804"/>
      <c r="AR853" s="804"/>
      <c r="AS853" s="804"/>
      <c r="AT853" s="804"/>
      <c r="AU853" s="804"/>
      <c r="AV853" s="804"/>
      <c r="AW853" s="706"/>
      <c r="AX853" s="804"/>
      <c r="AY853" s="706"/>
      <c r="AZ853" s="706"/>
      <c r="BA853" s="706"/>
      <c r="BB853" s="706"/>
      <c r="BC853" s="910"/>
      <c r="BD853" s="1478"/>
      <c r="BE853" s="1483"/>
      <c r="BF853" s="910"/>
    </row>
    <row r="854" spans="1:58" ht="45" customHeight="1">
      <c r="A854" s="911"/>
      <c r="B854" s="1479"/>
      <c r="C854" s="1479"/>
      <c r="D854" s="1472"/>
      <c r="E854" s="911"/>
      <c r="F854" s="911"/>
      <c r="G854" s="1571"/>
      <c r="H854" s="1472"/>
      <c r="I854" s="805"/>
      <c r="J854" s="1472"/>
      <c r="K854" s="695"/>
      <c r="L854" s="695"/>
      <c r="M854" s="695"/>
      <c r="N854" s="630" t="s">
        <v>414</v>
      </c>
      <c r="O854" s="131" t="s">
        <v>1317</v>
      </c>
      <c r="P854" s="167">
        <v>33060</v>
      </c>
      <c r="Q854" s="1580"/>
      <c r="R854" s="1580"/>
      <c r="S854" s="1580"/>
      <c r="T854" s="821"/>
      <c r="U854" s="1472"/>
      <c r="V854" s="1472"/>
      <c r="W854" s="805"/>
      <c r="X854" s="1571"/>
      <c r="Y854" s="1581"/>
      <c r="Z854" s="805"/>
      <c r="AA854" s="805"/>
      <c r="AB854" s="1582"/>
      <c r="AC854" s="1582"/>
      <c r="AD854" s="911"/>
      <c r="AE854" s="805"/>
      <c r="AF854" s="805"/>
      <c r="AG854" s="1472"/>
      <c r="AH854" s="911"/>
      <c r="AI854" s="1499"/>
      <c r="AJ854" s="1499"/>
      <c r="AK854" s="805"/>
      <c r="AL854" s="703"/>
      <c r="AM854" s="1499"/>
      <c r="AN854" s="805"/>
      <c r="AO854" s="805"/>
      <c r="AP854" s="703"/>
      <c r="AQ854" s="805"/>
      <c r="AR854" s="805"/>
      <c r="AS854" s="805"/>
      <c r="AT854" s="805"/>
      <c r="AU854" s="805"/>
      <c r="AV854" s="805"/>
      <c r="AW854" s="703"/>
      <c r="AX854" s="805"/>
      <c r="AY854" s="703"/>
      <c r="AZ854" s="703"/>
      <c r="BA854" s="703"/>
      <c r="BB854" s="703"/>
      <c r="BC854" s="911"/>
      <c r="BD854" s="1479"/>
      <c r="BE854" s="1476"/>
      <c r="BF854" s="911"/>
    </row>
    <row r="855" spans="1:58" ht="45" customHeight="1">
      <c r="A855" s="1480">
        <v>2018</v>
      </c>
      <c r="B855" s="1477">
        <v>43383</v>
      </c>
      <c r="C855" s="1477">
        <v>43465</v>
      </c>
      <c r="D855" s="1470" t="s">
        <v>64</v>
      </c>
      <c r="E855" s="1480" t="s">
        <v>1577</v>
      </c>
      <c r="F855" s="1480" t="s">
        <v>3005</v>
      </c>
      <c r="G855" s="1571" t="s">
        <v>3022</v>
      </c>
      <c r="H855" s="1470" t="s">
        <v>393</v>
      </c>
      <c r="I855" s="1474" t="s">
        <v>599</v>
      </c>
      <c r="J855" s="1470" t="s">
        <v>139</v>
      </c>
      <c r="K855" s="636" t="s">
        <v>61</v>
      </c>
      <c r="L855" s="636" t="s">
        <v>62</v>
      </c>
      <c r="M855" s="636" t="s">
        <v>63</v>
      </c>
      <c r="N855" s="630" t="s">
        <v>2039</v>
      </c>
      <c r="O855" s="636" t="s">
        <v>2040</v>
      </c>
      <c r="P855" s="168">
        <v>9326.4</v>
      </c>
      <c r="Q855" s="1580" t="s">
        <v>61</v>
      </c>
      <c r="R855" s="1580" t="s">
        <v>62</v>
      </c>
      <c r="S855" s="1580" t="s">
        <v>63</v>
      </c>
      <c r="T855" s="1571" t="s">
        <v>2039</v>
      </c>
      <c r="U855" s="1470" t="s">
        <v>2040</v>
      </c>
      <c r="V855" s="1470" t="s">
        <v>1494</v>
      </c>
      <c r="W855" s="1468" t="s">
        <v>51</v>
      </c>
      <c r="X855" s="1589" t="s">
        <v>3022</v>
      </c>
      <c r="Y855" s="1576">
        <v>43419</v>
      </c>
      <c r="Z855" s="1468">
        <v>8040</v>
      </c>
      <c r="AA855" s="1468">
        <v>9326.4</v>
      </c>
      <c r="AB855" s="1578">
        <v>0</v>
      </c>
      <c r="AC855" s="1578">
        <v>0</v>
      </c>
      <c r="AD855" s="1480" t="s">
        <v>241</v>
      </c>
      <c r="AE855" s="1468" t="s">
        <v>69</v>
      </c>
      <c r="AF855" s="1468" t="s">
        <v>70</v>
      </c>
      <c r="AG855" s="1470" t="s">
        <v>3023</v>
      </c>
      <c r="AH855" s="1480">
        <v>0</v>
      </c>
      <c r="AI855" s="1498">
        <v>43432</v>
      </c>
      <c r="AJ855" s="1498">
        <v>43465</v>
      </c>
      <c r="AK855" s="702" t="s">
        <v>3038</v>
      </c>
      <c r="AL855" s="1474" t="s">
        <v>2996</v>
      </c>
      <c r="AM855" s="1498" t="s">
        <v>384</v>
      </c>
      <c r="AN855" s="1468" t="s">
        <v>389</v>
      </c>
      <c r="AO855" s="1468" t="s">
        <v>73</v>
      </c>
      <c r="AP855" s="1474" t="s">
        <v>2996</v>
      </c>
      <c r="AQ855" s="1468" t="s">
        <v>73</v>
      </c>
      <c r="AR855" s="1468" t="s">
        <v>573</v>
      </c>
      <c r="AS855" s="1468" t="s">
        <v>240</v>
      </c>
      <c r="AT855" s="1468" t="s">
        <v>566</v>
      </c>
      <c r="AU855" s="1468" t="s">
        <v>566</v>
      </c>
      <c r="AV855" s="1468" t="s">
        <v>566</v>
      </c>
      <c r="AW855" s="1474" t="s">
        <v>2996</v>
      </c>
      <c r="AX855" s="1468" t="s">
        <v>1497</v>
      </c>
      <c r="AY855" s="1474" t="s">
        <v>2996</v>
      </c>
      <c r="AZ855" s="1474" t="s">
        <v>2996</v>
      </c>
      <c r="BA855" s="1474" t="s">
        <v>2996</v>
      </c>
      <c r="BB855" s="1474" t="s">
        <v>2996</v>
      </c>
      <c r="BC855" s="1480" t="s">
        <v>51</v>
      </c>
      <c r="BD855" s="1477">
        <v>43483</v>
      </c>
      <c r="BE855" s="1477">
        <v>43483</v>
      </c>
      <c r="BF855" s="1480" t="s">
        <v>3010</v>
      </c>
    </row>
    <row r="856" spans="1:58" ht="45" customHeight="1">
      <c r="A856" s="910"/>
      <c r="B856" s="1478"/>
      <c r="C856" s="1478"/>
      <c r="D856" s="1471"/>
      <c r="E856" s="910"/>
      <c r="F856" s="910"/>
      <c r="G856" s="1571"/>
      <c r="H856" s="1471"/>
      <c r="I856" s="706"/>
      <c r="J856" s="1471"/>
      <c r="K856" s="636" t="s">
        <v>2821</v>
      </c>
      <c r="L856" s="636" t="s">
        <v>2822</v>
      </c>
      <c r="M856" s="1534" t="s">
        <v>436</v>
      </c>
      <c r="N856" s="630" t="s">
        <v>2009</v>
      </c>
      <c r="O856" s="636" t="s">
        <v>2823</v>
      </c>
      <c r="P856" s="168">
        <v>31320</v>
      </c>
      <c r="Q856" s="1580"/>
      <c r="R856" s="1580"/>
      <c r="S856" s="1580"/>
      <c r="T856" s="1571"/>
      <c r="U856" s="1471"/>
      <c r="V856" s="1471"/>
      <c r="W856" s="804"/>
      <c r="X856" s="1589"/>
      <c r="Y856" s="1577"/>
      <c r="Z856" s="804"/>
      <c r="AA856" s="804"/>
      <c r="AB856" s="1579"/>
      <c r="AC856" s="1579"/>
      <c r="AD856" s="910"/>
      <c r="AE856" s="804"/>
      <c r="AF856" s="804"/>
      <c r="AG856" s="1471"/>
      <c r="AH856" s="910"/>
      <c r="AI856" s="1583"/>
      <c r="AJ856" s="1583"/>
      <c r="AK856" s="706"/>
      <c r="AL856" s="706"/>
      <c r="AM856" s="1583"/>
      <c r="AN856" s="804"/>
      <c r="AO856" s="804"/>
      <c r="AP856" s="706"/>
      <c r="AQ856" s="804"/>
      <c r="AR856" s="804"/>
      <c r="AS856" s="804"/>
      <c r="AT856" s="804"/>
      <c r="AU856" s="804"/>
      <c r="AV856" s="804"/>
      <c r="AW856" s="706"/>
      <c r="AX856" s="804"/>
      <c r="AY856" s="706"/>
      <c r="AZ856" s="706"/>
      <c r="BA856" s="706"/>
      <c r="BB856" s="706"/>
      <c r="BC856" s="910"/>
      <c r="BD856" s="1478"/>
      <c r="BE856" s="1478"/>
      <c r="BF856" s="910"/>
    </row>
    <row r="857" spans="1:58" ht="45" customHeight="1">
      <c r="A857" s="910"/>
      <c r="B857" s="1478"/>
      <c r="C857" s="1478"/>
      <c r="D857" s="1471"/>
      <c r="E857" s="910"/>
      <c r="F857" s="910"/>
      <c r="G857" s="1571"/>
      <c r="H857" s="1471"/>
      <c r="I857" s="804"/>
      <c r="J857" s="1471"/>
      <c r="K857" s="1534" t="s">
        <v>61</v>
      </c>
      <c r="L857" s="1534" t="s">
        <v>62</v>
      </c>
      <c r="M857" s="705"/>
      <c r="N857" s="630" t="s">
        <v>411</v>
      </c>
      <c r="O857" s="636" t="s">
        <v>3024</v>
      </c>
      <c r="P857" s="168">
        <v>388883.04</v>
      </c>
      <c r="Q857" s="1580"/>
      <c r="R857" s="1580"/>
      <c r="S857" s="1580"/>
      <c r="T857" s="1571"/>
      <c r="U857" s="1471"/>
      <c r="V857" s="1471"/>
      <c r="W857" s="804"/>
      <c r="X857" s="1571"/>
      <c r="Y857" s="1577"/>
      <c r="Z857" s="804"/>
      <c r="AA857" s="804"/>
      <c r="AB857" s="1579"/>
      <c r="AC857" s="1579"/>
      <c r="AD857" s="910"/>
      <c r="AE857" s="804"/>
      <c r="AF857" s="804"/>
      <c r="AG857" s="1471"/>
      <c r="AH857" s="910"/>
      <c r="AI857" s="1583"/>
      <c r="AJ857" s="1583"/>
      <c r="AK857" s="804"/>
      <c r="AL857" s="706"/>
      <c r="AM857" s="1583"/>
      <c r="AN857" s="804"/>
      <c r="AO857" s="804"/>
      <c r="AP857" s="706"/>
      <c r="AQ857" s="804"/>
      <c r="AR857" s="804"/>
      <c r="AS857" s="804"/>
      <c r="AT857" s="804"/>
      <c r="AU857" s="804"/>
      <c r="AV857" s="804"/>
      <c r="AW857" s="706"/>
      <c r="AX857" s="804"/>
      <c r="AY857" s="706"/>
      <c r="AZ857" s="706"/>
      <c r="BA857" s="706"/>
      <c r="BB857" s="706"/>
      <c r="BC857" s="910"/>
      <c r="BD857" s="1478"/>
      <c r="BE857" s="1483"/>
      <c r="BF857" s="910"/>
    </row>
    <row r="858" spans="1:58" ht="45" customHeight="1">
      <c r="A858" s="911"/>
      <c r="B858" s="1479"/>
      <c r="C858" s="1479"/>
      <c r="D858" s="1472"/>
      <c r="E858" s="911"/>
      <c r="F858" s="911"/>
      <c r="G858" s="1571"/>
      <c r="H858" s="1472"/>
      <c r="I858" s="805"/>
      <c r="J858" s="1472"/>
      <c r="K858" s="695"/>
      <c r="L858" s="695"/>
      <c r="M858" s="695"/>
      <c r="N858" s="636" t="s">
        <v>398</v>
      </c>
      <c r="O858" s="636" t="s">
        <v>2012</v>
      </c>
      <c r="P858" s="168">
        <v>29580</v>
      </c>
      <c r="Q858" s="1580"/>
      <c r="R858" s="1580"/>
      <c r="S858" s="1580"/>
      <c r="T858" s="1571"/>
      <c r="U858" s="1472"/>
      <c r="V858" s="1472"/>
      <c r="W858" s="805"/>
      <c r="X858" s="1571"/>
      <c r="Y858" s="1581"/>
      <c r="Z858" s="805"/>
      <c r="AA858" s="805"/>
      <c r="AB858" s="1582"/>
      <c r="AC858" s="1582"/>
      <c r="AD858" s="911"/>
      <c r="AE858" s="805"/>
      <c r="AF858" s="805"/>
      <c r="AG858" s="1472"/>
      <c r="AH858" s="911"/>
      <c r="AI858" s="1499"/>
      <c r="AJ858" s="1499"/>
      <c r="AK858" s="805"/>
      <c r="AL858" s="703"/>
      <c r="AM858" s="1499"/>
      <c r="AN858" s="805"/>
      <c r="AO858" s="805"/>
      <c r="AP858" s="703"/>
      <c r="AQ858" s="805"/>
      <c r="AR858" s="805"/>
      <c r="AS858" s="805"/>
      <c r="AT858" s="805"/>
      <c r="AU858" s="805"/>
      <c r="AV858" s="805"/>
      <c r="AW858" s="703"/>
      <c r="AX858" s="805"/>
      <c r="AY858" s="703"/>
      <c r="AZ858" s="703"/>
      <c r="BA858" s="703"/>
      <c r="BB858" s="703"/>
      <c r="BC858" s="911"/>
      <c r="BD858" s="1479"/>
      <c r="BE858" s="1476"/>
      <c r="BF858" s="911"/>
    </row>
    <row r="859" spans="1:58" ht="45" customHeight="1">
      <c r="A859" s="1480">
        <v>2018</v>
      </c>
      <c r="B859" s="1477">
        <v>43383</v>
      </c>
      <c r="C859" s="1477">
        <v>43465</v>
      </c>
      <c r="D859" s="1470" t="s">
        <v>64</v>
      </c>
      <c r="E859" s="1480" t="s">
        <v>1577</v>
      </c>
      <c r="F859" s="1480" t="s">
        <v>3005</v>
      </c>
      <c r="G859" s="1585" t="s">
        <v>3025</v>
      </c>
      <c r="H859" s="1470" t="s">
        <v>393</v>
      </c>
      <c r="I859" s="1474" t="s">
        <v>599</v>
      </c>
      <c r="J859" s="1470" t="s">
        <v>139</v>
      </c>
      <c r="K859" s="636" t="s">
        <v>61</v>
      </c>
      <c r="L859" s="636" t="s">
        <v>62</v>
      </c>
      <c r="M859" s="636" t="s">
        <v>63</v>
      </c>
      <c r="N859" s="630" t="s">
        <v>2039</v>
      </c>
      <c r="O859" s="636" t="s">
        <v>2040</v>
      </c>
      <c r="P859" s="168">
        <v>9326.4</v>
      </c>
      <c r="Q859" s="1590" t="s">
        <v>2821</v>
      </c>
      <c r="R859" s="1590" t="s">
        <v>2822</v>
      </c>
      <c r="S859" s="1590" t="s">
        <v>436</v>
      </c>
      <c r="T859" s="1585" t="s">
        <v>336</v>
      </c>
      <c r="U859" s="1470" t="s">
        <v>2823</v>
      </c>
      <c r="V859" s="1470" t="s">
        <v>1494</v>
      </c>
      <c r="W859" s="1468" t="s">
        <v>51</v>
      </c>
      <c r="X859" s="1585" t="s">
        <v>3025</v>
      </c>
      <c r="Y859" s="1576">
        <v>43419</v>
      </c>
      <c r="Z859" s="1585">
        <v>27000</v>
      </c>
      <c r="AA859" s="1585">
        <v>31320</v>
      </c>
      <c r="AB859" s="1585">
        <v>0</v>
      </c>
      <c r="AC859" s="1585">
        <v>0</v>
      </c>
      <c r="AD859" s="1585" t="s">
        <v>241</v>
      </c>
      <c r="AE859" s="1585" t="s">
        <v>69</v>
      </c>
      <c r="AF859" s="1585" t="s">
        <v>70</v>
      </c>
      <c r="AG859" s="1585" t="s">
        <v>3023</v>
      </c>
      <c r="AH859" s="1585">
        <v>0</v>
      </c>
      <c r="AI859" s="1498">
        <v>43432</v>
      </c>
      <c r="AJ859" s="1498">
        <v>43465</v>
      </c>
      <c r="AK859" s="702" t="s">
        <v>3039</v>
      </c>
      <c r="AL859" s="1474" t="s">
        <v>2996</v>
      </c>
      <c r="AM859" s="1498" t="s">
        <v>384</v>
      </c>
      <c r="AN859" s="1468" t="s">
        <v>389</v>
      </c>
      <c r="AO859" s="1585" t="s">
        <v>73</v>
      </c>
      <c r="AP859" s="1474" t="s">
        <v>2996</v>
      </c>
      <c r="AQ859" s="1468" t="s">
        <v>73</v>
      </c>
      <c r="AR859" s="1585" t="s">
        <v>573</v>
      </c>
      <c r="AS859" s="1585" t="s">
        <v>240</v>
      </c>
      <c r="AT859" s="1585" t="s">
        <v>566</v>
      </c>
      <c r="AU859" s="1585" t="s">
        <v>566</v>
      </c>
      <c r="AV859" s="1585" t="s">
        <v>566</v>
      </c>
      <c r="AW859" s="1474" t="s">
        <v>2996</v>
      </c>
      <c r="AX859" s="1585" t="s">
        <v>1497</v>
      </c>
      <c r="AY859" s="1474" t="s">
        <v>2996</v>
      </c>
      <c r="AZ859" s="1474" t="s">
        <v>2996</v>
      </c>
      <c r="BA859" s="1474" t="s">
        <v>2996</v>
      </c>
      <c r="BB859" s="1474" t="s">
        <v>2996</v>
      </c>
      <c r="BC859" s="1585" t="s">
        <v>51</v>
      </c>
      <c r="BD859" s="1593">
        <v>43483</v>
      </c>
      <c r="BE859" s="1593">
        <v>43483</v>
      </c>
      <c r="BF859" s="1585" t="s">
        <v>3010</v>
      </c>
    </row>
    <row r="860" spans="1:58" ht="45" customHeight="1">
      <c r="A860" s="910"/>
      <c r="B860" s="1478"/>
      <c r="C860" s="1478"/>
      <c r="D860" s="1471"/>
      <c r="E860" s="910"/>
      <c r="F860" s="910"/>
      <c r="G860" s="820"/>
      <c r="H860" s="1471"/>
      <c r="I860" s="706"/>
      <c r="J860" s="1471"/>
      <c r="K860" s="636" t="s">
        <v>2821</v>
      </c>
      <c r="L860" s="636" t="s">
        <v>2822</v>
      </c>
      <c r="M860" s="636" t="s">
        <v>436</v>
      </c>
      <c r="N860" s="630" t="s">
        <v>2009</v>
      </c>
      <c r="O860" s="636" t="s">
        <v>2823</v>
      </c>
      <c r="P860" s="168">
        <v>31320</v>
      </c>
      <c r="Q860" s="1591"/>
      <c r="R860" s="1591"/>
      <c r="S860" s="1591"/>
      <c r="T860" s="820"/>
      <c r="U860" s="1471"/>
      <c r="V860" s="1471"/>
      <c r="W860" s="804"/>
      <c r="X860" s="820"/>
      <c r="Y860" s="1577"/>
      <c r="Z860" s="820"/>
      <c r="AA860" s="820"/>
      <c r="AB860" s="820"/>
      <c r="AC860" s="820"/>
      <c r="AD860" s="820"/>
      <c r="AE860" s="820"/>
      <c r="AF860" s="820"/>
      <c r="AG860" s="820"/>
      <c r="AH860" s="820"/>
      <c r="AI860" s="1583"/>
      <c r="AJ860" s="1583"/>
      <c r="AK860" s="706"/>
      <c r="AL860" s="706"/>
      <c r="AM860" s="1583"/>
      <c r="AN860" s="804"/>
      <c r="AO860" s="820"/>
      <c r="AP860" s="706"/>
      <c r="AQ860" s="804"/>
      <c r="AR860" s="820"/>
      <c r="AS860" s="820"/>
      <c r="AT860" s="820"/>
      <c r="AU860" s="820"/>
      <c r="AV860" s="820"/>
      <c r="AW860" s="820"/>
      <c r="AX860" s="820"/>
      <c r="AY860" s="706"/>
      <c r="AZ860" s="706"/>
      <c r="BA860" s="706"/>
      <c r="BB860" s="706"/>
      <c r="BC860" s="820"/>
      <c r="BD860" s="820"/>
      <c r="BE860" s="820"/>
      <c r="BF860" s="820"/>
    </row>
    <row r="861" spans="1:58" ht="45" customHeight="1">
      <c r="A861" s="910"/>
      <c r="B861" s="1478"/>
      <c r="C861" s="1478"/>
      <c r="D861" s="1471"/>
      <c r="E861" s="910"/>
      <c r="F861" s="910"/>
      <c r="G861" s="820"/>
      <c r="H861" s="1471"/>
      <c r="I861" s="706"/>
      <c r="J861" s="1471"/>
      <c r="K861" s="1534" t="s">
        <v>61</v>
      </c>
      <c r="L861" s="1534" t="s">
        <v>62</v>
      </c>
      <c r="M861" s="1534" t="s">
        <v>63</v>
      </c>
      <c r="N861" s="630" t="s">
        <v>411</v>
      </c>
      <c r="O861" s="636" t="s">
        <v>3024</v>
      </c>
      <c r="P861" s="168">
        <v>388883.04</v>
      </c>
      <c r="Q861" s="1591"/>
      <c r="R861" s="1591"/>
      <c r="S861" s="1591"/>
      <c r="T861" s="820"/>
      <c r="U861" s="1471"/>
      <c r="V861" s="1471"/>
      <c r="W861" s="804"/>
      <c r="X861" s="820"/>
      <c r="Y861" s="1577"/>
      <c r="Z861" s="820"/>
      <c r="AA861" s="820"/>
      <c r="AB861" s="820"/>
      <c r="AC861" s="820"/>
      <c r="AD861" s="820"/>
      <c r="AE861" s="820"/>
      <c r="AF861" s="820"/>
      <c r="AG861" s="820"/>
      <c r="AH861" s="820"/>
      <c r="AI861" s="1583"/>
      <c r="AJ861" s="1583"/>
      <c r="AK861" s="706"/>
      <c r="AL861" s="706"/>
      <c r="AM861" s="1583"/>
      <c r="AN861" s="804"/>
      <c r="AO861" s="820"/>
      <c r="AP861" s="706"/>
      <c r="AQ861" s="804"/>
      <c r="AR861" s="820"/>
      <c r="AS861" s="820"/>
      <c r="AT861" s="820"/>
      <c r="AU861" s="820"/>
      <c r="AV861" s="820"/>
      <c r="AW861" s="820"/>
      <c r="AX861" s="820"/>
      <c r="AY861" s="706"/>
      <c r="AZ861" s="706"/>
      <c r="BA861" s="706"/>
      <c r="BB861" s="706"/>
      <c r="BC861" s="820"/>
      <c r="BD861" s="820"/>
      <c r="BE861" s="820"/>
      <c r="BF861" s="820"/>
    </row>
    <row r="862" spans="1:58" ht="45" customHeight="1">
      <c r="A862" s="911"/>
      <c r="B862" s="1479"/>
      <c r="C862" s="1479"/>
      <c r="D862" s="1472"/>
      <c r="E862" s="911"/>
      <c r="F862" s="911"/>
      <c r="G862" s="821"/>
      <c r="H862" s="1472"/>
      <c r="I862" s="703"/>
      <c r="J862" s="1472"/>
      <c r="K862" s="695"/>
      <c r="L862" s="695"/>
      <c r="M862" s="695"/>
      <c r="N862" s="630" t="s">
        <v>398</v>
      </c>
      <c r="O862" s="636" t="s">
        <v>2012</v>
      </c>
      <c r="P862" s="168">
        <v>29580</v>
      </c>
      <c r="Q862" s="1592"/>
      <c r="R862" s="1592"/>
      <c r="S862" s="1592"/>
      <c r="T862" s="821"/>
      <c r="U862" s="1472"/>
      <c r="V862" s="1472"/>
      <c r="W862" s="805"/>
      <c r="X862" s="821"/>
      <c r="Y862" s="1581"/>
      <c r="Z862" s="821"/>
      <c r="AA862" s="821"/>
      <c r="AB862" s="821"/>
      <c r="AC862" s="821"/>
      <c r="AD862" s="821"/>
      <c r="AE862" s="821"/>
      <c r="AF862" s="821"/>
      <c r="AG862" s="821"/>
      <c r="AH862" s="821"/>
      <c r="AI862" s="1499"/>
      <c r="AJ862" s="1499"/>
      <c r="AK862" s="703"/>
      <c r="AL862" s="703"/>
      <c r="AM862" s="1499"/>
      <c r="AN862" s="805"/>
      <c r="AO862" s="821"/>
      <c r="AP862" s="703"/>
      <c r="AQ862" s="805"/>
      <c r="AR862" s="821"/>
      <c r="AS862" s="821"/>
      <c r="AT862" s="821"/>
      <c r="AU862" s="821"/>
      <c r="AV862" s="821"/>
      <c r="AW862" s="821"/>
      <c r="AX862" s="821"/>
      <c r="AY862" s="703"/>
      <c r="AZ862" s="703"/>
      <c r="BA862" s="703"/>
      <c r="BB862" s="703"/>
      <c r="BC862" s="821"/>
      <c r="BD862" s="821"/>
      <c r="BE862" s="821"/>
      <c r="BF862" s="821"/>
    </row>
    <row r="863" spans="1:58" ht="45" customHeight="1">
      <c r="A863" s="1480">
        <v>2018</v>
      </c>
      <c r="B863" s="1477">
        <v>43383</v>
      </c>
      <c r="C863" s="1477">
        <v>43465</v>
      </c>
      <c r="D863" s="1470" t="s">
        <v>64</v>
      </c>
      <c r="E863" s="1480" t="s">
        <v>1577</v>
      </c>
      <c r="F863" s="1480" t="s">
        <v>3005</v>
      </c>
      <c r="G863" s="1571" t="s">
        <v>3026</v>
      </c>
      <c r="H863" s="1470" t="s">
        <v>393</v>
      </c>
      <c r="I863" s="1474" t="s">
        <v>599</v>
      </c>
      <c r="J863" s="1470" t="s">
        <v>139</v>
      </c>
      <c r="K863" s="636" t="s">
        <v>61</v>
      </c>
      <c r="L863" s="636" t="s">
        <v>62</v>
      </c>
      <c r="M863" s="636" t="s">
        <v>63</v>
      </c>
      <c r="N863" s="630" t="s">
        <v>2039</v>
      </c>
      <c r="O863" s="636" t="s">
        <v>2040</v>
      </c>
      <c r="P863" s="168">
        <v>9326.4</v>
      </c>
      <c r="Q863" s="1580" t="s">
        <v>61</v>
      </c>
      <c r="R863" s="1580" t="s">
        <v>62</v>
      </c>
      <c r="S863" s="1580" t="s">
        <v>63</v>
      </c>
      <c r="T863" s="1571" t="s">
        <v>398</v>
      </c>
      <c r="U863" s="1470" t="s">
        <v>2012</v>
      </c>
      <c r="V863" s="1470" t="s">
        <v>1494</v>
      </c>
      <c r="W863" s="1468" t="s">
        <v>51</v>
      </c>
      <c r="X863" s="1571" t="s">
        <v>3026</v>
      </c>
      <c r="Y863" s="1576">
        <v>43419</v>
      </c>
      <c r="Z863" s="1468">
        <v>25500</v>
      </c>
      <c r="AA863" s="1468">
        <v>29580</v>
      </c>
      <c r="AB863" s="1578">
        <v>0</v>
      </c>
      <c r="AC863" s="1578">
        <v>0</v>
      </c>
      <c r="AD863" s="1480" t="s">
        <v>241</v>
      </c>
      <c r="AE863" s="1468" t="s">
        <v>69</v>
      </c>
      <c r="AF863" s="1468" t="s">
        <v>70</v>
      </c>
      <c r="AG863" s="1470" t="s">
        <v>3023</v>
      </c>
      <c r="AH863" s="1480">
        <v>0</v>
      </c>
      <c r="AI863" s="1498">
        <v>43432</v>
      </c>
      <c r="AJ863" s="1498">
        <v>43465</v>
      </c>
      <c r="AK863" s="702" t="s">
        <v>3040</v>
      </c>
      <c r="AL863" s="1474" t="s">
        <v>2996</v>
      </c>
      <c r="AM863" s="1498" t="s">
        <v>384</v>
      </c>
      <c r="AN863" s="1468" t="s">
        <v>389</v>
      </c>
      <c r="AO863" s="1468" t="s">
        <v>73</v>
      </c>
      <c r="AP863" s="1474" t="s">
        <v>2996</v>
      </c>
      <c r="AQ863" s="1468" t="s">
        <v>73</v>
      </c>
      <c r="AR863" s="1468" t="s">
        <v>573</v>
      </c>
      <c r="AS863" s="1468" t="s">
        <v>240</v>
      </c>
      <c r="AT863" s="1468" t="s">
        <v>566</v>
      </c>
      <c r="AU863" s="1468" t="s">
        <v>566</v>
      </c>
      <c r="AV863" s="1468" t="s">
        <v>566</v>
      </c>
      <c r="AW863" s="1474" t="s">
        <v>2996</v>
      </c>
      <c r="AX863" s="1468" t="s">
        <v>1497</v>
      </c>
      <c r="AY863" s="1474" t="s">
        <v>2996</v>
      </c>
      <c r="AZ863" s="1474" t="s">
        <v>2996</v>
      </c>
      <c r="BA863" s="1474" t="s">
        <v>2996</v>
      </c>
      <c r="BB863" s="1474" t="s">
        <v>2996</v>
      </c>
      <c r="BC863" s="1480" t="s">
        <v>51</v>
      </c>
      <c r="BD863" s="1477">
        <v>43483</v>
      </c>
      <c r="BE863" s="1477">
        <v>43483</v>
      </c>
      <c r="BF863" s="1480" t="s">
        <v>3010</v>
      </c>
    </row>
    <row r="864" spans="1:58" ht="45" customHeight="1">
      <c r="A864" s="910"/>
      <c r="B864" s="1478"/>
      <c r="C864" s="1478"/>
      <c r="D864" s="1471"/>
      <c r="E864" s="910"/>
      <c r="F864" s="910"/>
      <c r="G864" s="1571"/>
      <c r="H864" s="1471"/>
      <c r="I864" s="706"/>
      <c r="J864" s="1471"/>
      <c r="K864" s="636" t="s">
        <v>2821</v>
      </c>
      <c r="L864" s="636" t="s">
        <v>2822</v>
      </c>
      <c r="M864" s="636" t="s">
        <v>436</v>
      </c>
      <c r="N864" s="630" t="s">
        <v>2009</v>
      </c>
      <c r="O864" s="636" t="s">
        <v>2823</v>
      </c>
      <c r="P864" s="168">
        <v>31320</v>
      </c>
      <c r="Q864" s="1580"/>
      <c r="R864" s="1580"/>
      <c r="S864" s="1580"/>
      <c r="T864" s="1571"/>
      <c r="U864" s="1471"/>
      <c r="V864" s="1471"/>
      <c r="W864" s="804"/>
      <c r="X864" s="1571"/>
      <c r="Y864" s="1577"/>
      <c r="Z864" s="804"/>
      <c r="AA864" s="804"/>
      <c r="AB864" s="1579"/>
      <c r="AC864" s="1579"/>
      <c r="AD864" s="910"/>
      <c r="AE864" s="804"/>
      <c r="AF864" s="804"/>
      <c r="AG864" s="1471"/>
      <c r="AH864" s="910"/>
      <c r="AI864" s="1583"/>
      <c r="AJ864" s="1583"/>
      <c r="AK864" s="706"/>
      <c r="AL864" s="706"/>
      <c r="AM864" s="1583"/>
      <c r="AN864" s="804"/>
      <c r="AO864" s="804"/>
      <c r="AP864" s="706"/>
      <c r="AQ864" s="804"/>
      <c r="AR864" s="804"/>
      <c r="AS864" s="804"/>
      <c r="AT864" s="804"/>
      <c r="AU864" s="804"/>
      <c r="AV864" s="804"/>
      <c r="AW864" s="706"/>
      <c r="AX864" s="804"/>
      <c r="AY864" s="706"/>
      <c r="AZ864" s="706"/>
      <c r="BA864" s="706"/>
      <c r="BB864" s="706"/>
      <c r="BC864" s="910"/>
      <c r="BD864" s="1478"/>
      <c r="BE864" s="1478"/>
      <c r="BF864" s="910"/>
    </row>
    <row r="865" spans="1:58" ht="45" customHeight="1">
      <c r="A865" s="910"/>
      <c r="B865" s="1478"/>
      <c r="C865" s="1478"/>
      <c r="D865" s="1471"/>
      <c r="E865" s="910"/>
      <c r="F865" s="910"/>
      <c r="G865" s="1571"/>
      <c r="H865" s="1471"/>
      <c r="I865" s="804"/>
      <c r="J865" s="1471"/>
      <c r="K865" s="1534" t="s">
        <v>61</v>
      </c>
      <c r="L865" s="1534" t="s">
        <v>62</v>
      </c>
      <c r="M865" s="1534" t="s">
        <v>63</v>
      </c>
      <c r="N865" s="630" t="s">
        <v>411</v>
      </c>
      <c r="O865" s="636" t="s">
        <v>3024</v>
      </c>
      <c r="P865" s="168">
        <v>388883.04</v>
      </c>
      <c r="Q865" s="1580"/>
      <c r="R865" s="1580"/>
      <c r="S865" s="1580"/>
      <c r="T865" s="1571"/>
      <c r="U865" s="1471"/>
      <c r="V865" s="1471"/>
      <c r="W865" s="804"/>
      <c r="X865" s="1571"/>
      <c r="Y865" s="1577"/>
      <c r="Z865" s="804"/>
      <c r="AA865" s="804"/>
      <c r="AB865" s="1579"/>
      <c r="AC865" s="1579"/>
      <c r="AD865" s="910"/>
      <c r="AE865" s="804"/>
      <c r="AF865" s="804"/>
      <c r="AG865" s="1471"/>
      <c r="AH865" s="910"/>
      <c r="AI865" s="1583"/>
      <c r="AJ865" s="1583"/>
      <c r="AK865" s="804"/>
      <c r="AL865" s="706"/>
      <c r="AM865" s="1583"/>
      <c r="AN865" s="804"/>
      <c r="AO865" s="804"/>
      <c r="AP865" s="706"/>
      <c r="AQ865" s="804"/>
      <c r="AR865" s="804"/>
      <c r="AS865" s="804"/>
      <c r="AT865" s="804"/>
      <c r="AU865" s="804"/>
      <c r="AV865" s="804"/>
      <c r="AW865" s="706"/>
      <c r="AX865" s="804"/>
      <c r="AY865" s="706"/>
      <c r="AZ865" s="706"/>
      <c r="BA865" s="706"/>
      <c r="BB865" s="706"/>
      <c r="BC865" s="910"/>
      <c r="BD865" s="1478"/>
      <c r="BE865" s="1483"/>
      <c r="BF865" s="910"/>
    </row>
    <row r="866" spans="1:58" ht="45" customHeight="1">
      <c r="A866" s="911"/>
      <c r="B866" s="1479"/>
      <c r="C866" s="1479"/>
      <c r="D866" s="1472"/>
      <c r="E866" s="911"/>
      <c r="F866" s="911"/>
      <c r="G866" s="1571"/>
      <c r="H866" s="1472"/>
      <c r="I866" s="805"/>
      <c r="J866" s="1472"/>
      <c r="K866" s="695"/>
      <c r="L866" s="695"/>
      <c r="M866" s="695"/>
      <c r="N866" s="630" t="s">
        <v>398</v>
      </c>
      <c r="O866" s="636" t="s">
        <v>2012</v>
      </c>
      <c r="P866" s="168">
        <v>29580</v>
      </c>
      <c r="Q866" s="1580"/>
      <c r="R866" s="1580"/>
      <c r="S866" s="1580"/>
      <c r="T866" s="1571"/>
      <c r="U866" s="1472"/>
      <c r="V866" s="1472"/>
      <c r="W866" s="805"/>
      <c r="X866" s="1571"/>
      <c r="Y866" s="1581"/>
      <c r="Z866" s="805"/>
      <c r="AA866" s="805"/>
      <c r="AB866" s="1582"/>
      <c r="AC866" s="1582"/>
      <c r="AD866" s="911"/>
      <c r="AE866" s="805"/>
      <c r="AF866" s="805"/>
      <c r="AG866" s="1472"/>
      <c r="AH866" s="911"/>
      <c r="AI866" s="1499"/>
      <c r="AJ866" s="1499"/>
      <c r="AK866" s="805"/>
      <c r="AL866" s="703"/>
      <c r="AM866" s="1499"/>
      <c r="AN866" s="805"/>
      <c r="AO866" s="805"/>
      <c r="AP866" s="703"/>
      <c r="AQ866" s="805"/>
      <c r="AR866" s="805"/>
      <c r="AS866" s="805"/>
      <c r="AT866" s="805"/>
      <c r="AU866" s="805"/>
      <c r="AV866" s="805"/>
      <c r="AW866" s="703"/>
      <c r="AX866" s="805"/>
      <c r="AY866" s="703"/>
      <c r="AZ866" s="703"/>
      <c r="BA866" s="703"/>
      <c r="BB866" s="703"/>
      <c r="BC866" s="911"/>
      <c r="BD866" s="1479"/>
      <c r="BE866" s="1476"/>
      <c r="BF866" s="911"/>
    </row>
    <row r="867" spans="1:58" ht="45" customHeight="1">
      <c r="A867" s="609">
        <v>2018</v>
      </c>
      <c r="B867" s="610">
        <v>43383</v>
      </c>
      <c r="C867" s="610">
        <v>43465</v>
      </c>
      <c r="D867" s="612" t="s">
        <v>64</v>
      </c>
      <c r="E867" s="609" t="s">
        <v>59</v>
      </c>
      <c r="F867" s="609" t="s">
        <v>59</v>
      </c>
      <c r="G867" s="614" t="s">
        <v>3027</v>
      </c>
      <c r="H867" s="612">
        <v>55</v>
      </c>
      <c r="I867" s="615" t="s">
        <v>599</v>
      </c>
      <c r="J867" s="612" t="s">
        <v>3028</v>
      </c>
      <c r="K867" s="616" t="s">
        <v>61</v>
      </c>
      <c r="L867" s="616" t="s">
        <v>62</v>
      </c>
      <c r="M867" s="616" t="s">
        <v>63</v>
      </c>
      <c r="N867" s="164" t="s">
        <v>2054</v>
      </c>
      <c r="O867" s="165" t="s">
        <v>2055</v>
      </c>
      <c r="P867" s="616">
        <v>27561.599999999999</v>
      </c>
      <c r="Q867" s="624" t="s">
        <v>61</v>
      </c>
      <c r="R867" s="624" t="s">
        <v>62</v>
      </c>
      <c r="S867" s="624" t="s">
        <v>63</v>
      </c>
      <c r="T867" s="164" t="s">
        <v>2054</v>
      </c>
      <c r="U867" s="165" t="s">
        <v>2055</v>
      </c>
      <c r="V867" s="616" t="s">
        <v>3029</v>
      </c>
      <c r="W867" s="164" t="s">
        <v>2054</v>
      </c>
      <c r="X867" s="165" t="s">
        <v>3027</v>
      </c>
      <c r="Y867" s="618">
        <v>43419</v>
      </c>
      <c r="Z867" s="617">
        <v>23760</v>
      </c>
      <c r="AA867" s="617">
        <v>27561.599999999999</v>
      </c>
      <c r="AB867" s="622">
        <v>0</v>
      </c>
      <c r="AC867" s="622">
        <v>0</v>
      </c>
      <c r="AD867" s="609" t="s">
        <v>241</v>
      </c>
      <c r="AE867" s="617" t="s">
        <v>69</v>
      </c>
      <c r="AF867" s="617" t="s">
        <v>70</v>
      </c>
      <c r="AG867" s="612" t="s">
        <v>3030</v>
      </c>
      <c r="AH867" s="609">
        <v>0</v>
      </c>
      <c r="AI867" s="169" t="s">
        <v>1508</v>
      </c>
      <c r="AJ867" s="169" t="s">
        <v>1508</v>
      </c>
      <c r="AK867" s="639" t="s">
        <v>3041</v>
      </c>
      <c r="AL867" s="615" t="s">
        <v>2996</v>
      </c>
      <c r="AM867" s="620" t="s">
        <v>384</v>
      </c>
      <c r="AN867" s="617" t="s">
        <v>1519</v>
      </c>
      <c r="AO867" s="617" t="s">
        <v>73</v>
      </c>
      <c r="AP867" s="615" t="s">
        <v>2996</v>
      </c>
      <c r="AQ867" s="617" t="s">
        <v>73</v>
      </c>
      <c r="AR867" s="617" t="s">
        <v>573</v>
      </c>
      <c r="AS867" s="617" t="s">
        <v>240</v>
      </c>
      <c r="AT867" s="617" t="s">
        <v>566</v>
      </c>
      <c r="AU867" s="617" t="s">
        <v>566</v>
      </c>
      <c r="AV867" s="617" t="s">
        <v>566</v>
      </c>
      <c r="AW867" s="615" t="s">
        <v>2996</v>
      </c>
      <c r="AX867" s="617" t="s">
        <v>1497</v>
      </c>
      <c r="AY867" s="615" t="s">
        <v>2996</v>
      </c>
      <c r="AZ867" s="615" t="s">
        <v>2996</v>
      </c>
      <c r="BA867" s="615" t="s">
        <v>2996</v>
      </c>
      <c r="BB867" s="615" t="s">
        <v>2996</v>
      </c>
      <c r="BC867" s="609" t="s">
        <v>51</v>
      </c>
      <c r="BD867" s="610">
        <v>43483</v>
      </c>
      <c r="BE867" s="610">
        <v>43483</v>
      </c>
      <c r="BF867" s="609" t="s">
        <v>3010</v>
      </c>
    </row>
    <row r="868" spans="1:58" ht="45" customHeight="1">
      <c r="A868" s="1480">
        <v>2018</v>
      </c>
      <c r="B868" s="1477">
        <v>43383</v>
      </c>
      <c r="C868" s="1477">
        <v>43465</v>
      </c>
      <c r="D868" s="1470" t="s">
        <v>64</v>
      </c>
      <c r="E868" s="1480" t="s">
        <v>1577</v>
      </c>
      <c r="F868" s="1480" t="s">
        <v>3005</v>
      </c>
      <c r="G868" s="1571" t="s">
        <v>3031</v>
      </c>
      <c r="H868" s="1470" t="s">
        <v>393</v>
      </c>
      <c r="I868" s="1474" t="s">
        <v>599</v>
      </c>
      <c r="J868" s="1470" t="s">
        <v>139</v>
      </c>
      <c r="K868" s="1534" t="s">
        <v>61</v>
      </c>
      <c r="L868" s="1534" t="s">
        <v>62</v>
      </c>
      <c r="M868" s="1534" t="s">
        <v>63</v>
      </c>
      <c r="N868" s="630" t="s">
        <v>398</v>
      </c>
      <c r="O868" s="131" t="s">
        <v>2012</v>
      </c>
      <c r="P868" s="167">
        <v>43445.11</v>
      </c>
      <c r="Q868" s="1580" t="s">
        <v>61</v>
      </c>
      <c r="R868" s="1580" t="s">
        <v>62</v>
      </c>
      <c r="S868" s="1580" t="s">
        <v>63</v>
      </c>
      <c r="T868" s="1571" t="s">
        <v>1967</v>
      </c>
      <c r="U868" s="1470" t="s">
        <v>1968</v>
      </c>
      <c r="V868" s="1470" t="s">
        <v>1494</v>
      </c>
      <c r="W868" s="1468" t="s">
        <v>51</v>
      </c>
      <c r="X868" s="1571" t="s">
        <v>3031</v>
      </c>
      <c r="Y868" s="1576">
        <v>43419</v>
      </c>
      <c r="Z868" s="1468">
        <v>33439.89</v>
      </c>
      <c r="AA868" s="1468">
        <v>38790.269999999997</v>
      </c>
      <c r="AB868" s="1578">
        <v>0</v>
      </c>
      <c r="AC868" s="1578">
        <v>0</v>
      </c>
      <c r="AD868" s="1480" t="s">
        <v>241</v>
      </c>
      <c r="AE868" s="1468" t="s">
        <v>69</v>
      </c>
      <c r="AF868" s="1468" t="s">
        <v>70</v>
      </c>
      <c r="AG868" s="1470" t="s">
        <v>3023</v>
      </c>
      <c r="AH868" s="1480">
        <v>0</v>
      </c>
      <c r="AI868" s="1498">
        <v>43438</v>
      </c>
      <c r="AJ868" s="1498">
        <v>43465</v>
      </c>
      <c r="AK868" s="1561" t="s">
        <v>3042</v>
      </c>
      <c r="AL868" s="1474" t="s">
        <v>2996</v>
      </c>
      <c r="AM868" s="1498" t="s">
        <v>384</v>
      </c>
      <c r="AN868" s="1468" t="s">
        <v>1519</v>
      </c>
      <c r="AO868" s="1468" t="s">
        <v>73</v>
      </c>
      <c r="AP868" s="1474" t="s">
        <v>2996</v>
      </c>
      <c r="AQ868" s="1468" t="s">
        <v>73</v>
      </c>
      <c r="AR868" s="1468" t="s">
        <v>573</v>
      </c>
      <c r="AS868" s="1468" t="s">
        <v>240</v>
      </c>
      <c r="AT868" s="1468" t="s">
        <v>566</v>
      </c>
      <c r="AU868" s="1468" t="s">
        <v>566</v>
      </c>
      <c r="AV868" s="1468" t="s">
        <v>566</v>
      </c>
      <c r="AW868" s="1474" t="s">
        <v>2996</v>
      </c>
      <c r="AX868" s="1468" t="s">
        <v>1497</v>
      </c>
      <c r="AY868" s="1474" t="s">
        <v>2996</v>
      </c>
      <c r="AZ868" s="1474" t="s">
        <v>2996</v>
      </c>
      <c r="BA868" s="1474" t="s">
        <v>2996</v>
      </c>
      <c r="BB868" s="1474" t="s">
        <v>2996</v>
      </c>
      <c r="BC868" s="1480" t="s">
        <v>51</v>
      </c>
      <c r="BD868" s="1477">
        <v>43483</v>
      </c>
      <c r="BE868" s="1477">
        <v>43483</v>
      </c>
      <c r="BF868" s="1480" t="s">
        <v>3003</v>
      </c>
    </row>
    <row r="869" spans="1:58" ht="45" customHeight="1">
      <c r="A869" s="910"/>
      <c r="B869" s="1478"/>
      <c r="C869" s="1478"/>
      <c r="D869" s="1471"/>
      <c r="E869" s="910"/>
      <c r="F869" s="910"/>
      <c r="G869" s="1571"/>
      <c r="H869" s="1471"/>
      <c r="I869" s="706"/>
      <c r="J869" s="1471"/>
      <c r="K869" s="705"/>
      <c r="L869" s="705"/>
      <c r="M869" s="705"/>
      <c r="N869" s="630" t="s">
        <v>411</v>
      </c>
      <c r="O869" s="131" t="s">
        <v>3024</v>
      </c>
      <c r="P869" s="167">
        <v>44608.82</v>
      </c>
      <c r="Q869" s="1580"/>
      <c r="R869" s="1580"/>
      <c r="S869" s="1580"/>
      <c r="T869" s="1571"/>
      <c r="U869" s="1471"/>
      <c r="V869" s="1471"/>
      <c r="W869" s="804"/>
      <c r="X869" s="1571"/>
      <c r="Y869" s="1577"/>
      <c r="Z869" s="804"/>
      <c r="AA869" s="804"/>
      <c r="AB869" s="1579"/>
      <c r="AC869" s="1579"/>
      <c r="AD869" s="910"/>
      <c r="AE869" s="804"/>
      <c r="AF869" s="804"/>
      <c r="AG869" s="1471"/>
      <c r="AH869" s="910"/>
      <c r="AI869" s="1583"/>
      <c r="AJ869" s="1583"/>
      <c r="AK869" s="1562"/>
      <c r="AL869" s="706"/>
      <c r="AM869" s="1583"/>
      <c r="AN869" s="804"/>
      <c r="AO869" s="804"/>
      <c r="AP869" s="706"/>
      <c r="AQ869" s="804"/>
      <c r="AR869" s="804"/>
      <c r="AS869" s="804"/>
      <c r="AT869" s="804"/>
      <c r="AU869" s="804"/>
      <c r="AV869" s="804"/>
      <c r="AW869" s="706"/>
      <c r="AX869" s="804"/>
      <c r="AY869" s="706"/>
      <c r="AZ869" s="706"/>
      <c r="BA869" s="706"/>
      <c r="BB869" s="706"/>
      <c r="BC869" s="910"/>
      <c r="BD869" s="1478"/>
      <c r="BE869" s="1478"/>
      <c r="BF869" s="910"/>
    </row>
    <row r="870" spans="1:58" ht="45" customHeight="1">
      <c r="A870" s="911"/>
      <c r="B870" s="1479"/>
      <c r="C870" s="1479"/>
      <c r="D870" s="1472"/>
      <c r="E870" s="911"/>
      <c r="F870" s="911"/>
      <c r="G870" s="1571"/>
      <c r="H870" s="1472"/>
      <c r="I870" s="805"/>
      <c r="J870" s="1472"/>
      <c r="K870" s="695"/>
      <c r="L870" s="695"/>
      <c r="M870" s="695"/>
      <c r="N870" s="630" t="s">
        <v>1967</v>
      </c>
      <c r="O870" s="131" t="s">
        <v>1968</v>
      </c>
      <c r="P870" s="167">
        <v>38790.269999999997</v>
      </c>
      <c r="Q870" s="1580"/>
      <c r="R870" s="1580"/>
      <c r="S870" s="1580"/>
      <c r="T870" s="1571"/>
      <c r="U870" s="1472"/>
      <c r="V870" s="1472"/>
      <c r="W870" s="805"/>
      <c r="X870" s="1571"/>
      <c r="Y870" s="1581"/>
      <c r="Z870" s="805"/>
      <c r="AA870" s="805"/>
      <c r="AB870" s="1582"/>
      <c r="AC870" s="1582"/>
      <c r="AD870" s="911"/>
      <c r="AE870" s="805"/>
      <c r="AF870" s="805"/>
      <c r="AG870" s="1472"/>
      <c r="AH870" s="911"/>
      <c r="AI870" s="1499"/>
      <c r="AJ870" s="1499"/>
      <c r="AK870" s="805"/>
      <c r="AL870" s="703"/>
      <c r="AM870" s="1499"/>
      <c r="AN870" s="805"/>
      <c r="AO870" s="805"/>
      <c r="AP870" s="703"/>
      <c r="AQ870" s="805"/>
      <c r="AR870" s="805"/>
      <c r="AS870" s="805"/>
      <c r="AT870" s="805"/>
      <c r="AU870" s="805"/>
      <c r="AV870" s="805"/>
      <c r="AW870" s="703"/>
      <c r="AX870" s="805"/>
      <c r="AY870" s="703"/>
      <c r="AZ870" s="703"/>
      <c r="BA870" s="703"/>
      <c r="BB870" s="703"/>
      <c r="BC870" s="911"/>
      <c r="BD870" s="1479"/>
      <c r="BE870" s="1476"/>
      <c r="BF870" s="911"/>
    </row>
    <row r="871" spans="1:58" ht="45" customHeight="1">
      <c r="A871" s="1480">
        <v>2018</v>
      </c>
      <c r="B871" s="1477">
        <v>43383</v>
      </c>
      <c r="C871" s="1477">
        <v>43465</v>
      </c>
      <c r="D871" s="1470" t="s">
        <v>64</v>
      </c>
      <c r="E871" s="1480" t="s">
        <v>1577</v>
      </c>
      <c r="F871" s="1480" t="s">
        <v>3005</v>
      </c>
      <c r="G871" s="1571" t="s">
        <v>3032</v>
      </c>
      <c r="H871" s="1470" t="s">
        <v>393</v>
      </c>
      <c r="I871" s="1474" t="s">
        <v>599</v>
      </c>
      <c r="J871" s="1470" t="s">
        <v>139</v>
      </c>
      <c r="K871" s="1534" t="s">
        <v>61</v>
      </c>
      <c r="L871" s="1534" t="s">
        <v>62</v>
      </c>
      <c r="M871" s="1534" t="s">
        <v>63</v>
      </c>
      <c r="N871" s="630" t="s">
        <v>414</v>
      </c>
      <c r="O871" s="131" t="s">
        <v>1317</v>
      </c>
      <c r="P871" s="167">
        <v>34452</v>
      </c>
      <c r="Q871" s="1594" t="s">
        <v>61</v>
      </c>
      <c r="R871" s="1594" t="s">
        <v>62</v>
      </c>
      <c r="S871" s="1594" t="s">
        <v>63</v>
      </c>
      <c r="T871" s="1571" t="s">
        <v>2039</v>
      </c>
      <c r="U871" s="1470" t="s">
        <v>3033</v>
      </c>
      <c r="V871" s="1470" t="s">
        <v>1494</v>
      </c>
      <c r="W871" s="1468" t="s">
        <v>51</v>
      </c>
      <c r="X871" s="1571" t="s">
        <v>3032</v>
      </c>
      <c r="Y871" s="1576">
        <v>43419</v>
      </c>
      <c r="Z871" s="1468">
        <v>23084</v>
      </c>
      <c r="AA871" s="1468">
        <v>26444.44</v>
      </c>
      <c r="AB871" s="1578">
        <v>0</v>
      </c>
      <c r="AC871" s="1578">
        <v>0</v>
      </c>
      <c r="AD871" s="1480" t="s">
        <v>241</v>
      </c>
      <c r="AE871" s="1468" t="s">
        <v>69</v>
      </c>
      <c r="AF871" s="1468" t="s">
        <v>70</v>
      </c>
      <c r="AG871" s="1470" t="s">
        <v>3023</v>
      </c>
      <c r="AH871" s="1480">
        <v>0</v>
      </c>
      <c r="AI871" s="1498">
        <v>43438</v>
      </c>
      <c r="AJ871" s="1498">
        <v>43465</v>
      </c>
      <c r="AK871" s="702" t="s">
        <v>3043</v>
      </c>
      <c r="AL871" s="1474" t="s">
        <v>2996</v>
      </c>
      <c r="AM871" s="1498" t="s">
        <v>384</v>
      </c>
      <c r="AN871" s="1468" t="s">
        <v>1519</v>
      </c>
      <c r="AO871" s="1468" t="s">
        <v>73</v>
      </c>
      <c r="AP871" s="1474" t="s">
        <v>2996</v>
      </c>
      <c r="AQ871" s="1468" t="s">
        <v>73</v>
      </c>
      <c r="AR871" s="1468" t="s">
        <v>573</v>
      </c>
      <c r="AS871" s="1468" t="s">
        <v>240</v>
      </c>
      <c r="AT871" s="1468" t="s">
        <v>566</v>
      </c>
      <c r="AU871" s="1468" t="s">
        <v>566</v>
      </c>
      <c r="AV871" s="1468" t="s">
        <v>566</v>
      </c>
      <c r="AW871" s="1474" t="s">
        <v>2996</v>
      </c>
      <c r="AX871" s="1468" t="s">
        <v>1497</v>
      </c>
      <c r="AY871" s="1474" t="s">
        <v>2996</v>
      </c>
      <c r="AZ871" s="1474" t="s">
        <v>2996</v>
      </c>
      <c r="BA871" s="1474" t="s">
        <v>2996</v>
      </c>
      <c r="BB871" s="1474" t="s">
        <v>2996</v>
      </c>
      <c r="BC871" s="1480" t="s">
        <v>51</v>
      </c>
      <c r="BD871" s="1477">
        <v>43483</v>
      </c>
      <c r="BE871" s="1477">
        <v>43483</v>
      </c>
      <c r="BF871" s="1480" t="s">
        <v>3010</v>
      </c>
    </row>
    <row r="872" spans="1:58" ht="45" customHeight="1">
      <c r="A872" s="910"/>
      <c r="B872" s="1478"/>
      <c r="C872" s="1478"/>
      <c r="D872" s="1471"/>
      <c r="E872" s="910"/>
      <c r="F872" s="910"/>
      <c r="G872" s="1571"/>
      <c r="H872" s="1471"/>
      <c r="I872" s="706"/>
      <c r="J872" s="1471"/>
      <c r="K872" s="705"/>
      <c r="L872" s="705"/>
      <c r="M872" s="705"/>
      <c r="N872" s="630" t="s">
        <v>2039</v>
      </c>
      <c r="O872" s="131" t="s">
        <v>2040</v>
      </c>
      <c r="P872" s="167">
        <v>26777.439999999999</v>
      </c>
      <c r="Q872" s="1594"/>
      <c r="R872" s="1594"/>
      <c r="S872" s="1594"/>
      <c r="T872" s="1571"/>
      <c r="U872" s="1471"/>
      <c r="V872" s="1471"/>
      <c r="W872" s="804"/>
      <c r="X872" s="1571"/>
      <c r="Y872" s="1577"/>
      <c r="Z872" s="804"/>
      <c r="AA872" s="804"/>
      <c r="AB872" s="1579"/>
      <c r="AC872" s="1579"/>
      <c r="AD872" s="910"/>
      <c r="AE872" s="804"/>
      <c r="AF872" s="804"/>
      <c r="AG872" s="1471"/>
      <c r="AH872" s="910"/>
      <c r="AI872" s="1583"/>
      <c r="AJ872" s="1583"/>
      <c r="AK872" s="1562"/>
      <c r="AL872" s="706"/>
      <c r="AM872" s="1583"/>
      <c r="AN872" s="804"/>
      <c r="AO872" s="804"/>
      <c r="AP872" s="706"/>
      <c r="AQ872" s="804"/>
      <c r="AR872" s="804"/>
      <c r="AS872" s="804"/>
      <c r="AT872" s="804"/>
      <c r="AU872" s="804"/>
      <c r="AV872" s="804"/>
      <c r="AW872" s="706"/>
      <c r="AX872" s="804"/>
      <c r="AY872" s="706"/>
      <c r="AZ872" s="706"/>
      <c r="BA872" s="706"/>
      <c r="BB872" s="706"/>
      <c r="BC872" s="910"/>
      <c r="BD872" s="1478"/>
      <c r="BE872" s="1478"/>
      <c r="BF872" s="910"/>
    </row>
    <row r="873" spans="1:58" ht="45" customHeight="1">
      <c r="A873" s="911"/>
      <c r="B873" s="1479"/>
      <c r="C873" s="1479"/>
      <c r="D873" s="1472"/>
      <c r="E873" s="911"/>
      <c r="F873" s="911"/>
      <c r="G873" s="1571"/>
      <c r="H873" s="1472"/>
      <c r="I873" s="805"/>
      <c r="J873" s="1472"/>
      <c r="K873" s="695"/>
      <c r="L873" s="695"/>
      <c r="M873" s="695"/>
      <c r="N873" s="630" t="s">
        <v>411</v>
      </c>
      <c r="O873" s="131" t="s">
        <v>3024</v>
      </c>
      <c r="P873" s="167">
        <v>34800</v>
      </c>
      <c r="Q873" s="1594"/>
      <c r="R873" s="1594"/>
      <c r="S873" s="1594"/>
      <c r="T873" s="1571"/>
      <c r="U873" s="1472"/>
      <c r="V873" s="1472"/>
      <c r="W873" s="805"/>
      <c r="X873" s="1571"/>
      <c r="Y873" s="1581"/>
      <c r="Z873" s="805"/>
      <c r="AA873" s="805"/>
      <c r="AB873" s="1582"/>
      <c r="AC873" s="1582"/>
      <c r="AD873" s="911"/>
      <c r="AE873" s="805"/>
      <c r="AF873" s="805"/>
      <c r="AG873" s="1472"/>
      <c r="AH873" s="911"/>
      <c r="AI873" s="1499"/>
      <c r="AJ873" s="1499"/>
      <c r="AK873" s="805"/>
      <c r="AL873" s="703"/>
      <c r="AM873" s="1499"/>
      <c r="AN873" s="805"/>
      <c r="AO873" s="805"/>
      <c r="AP873" s="703"/>
      <c r="AQ873" s="805"/>
      <c r="AR873" s="805"/>
      <c r="AS873" s="805"/>
      <c r="AT873" s="805"/>
      <c r="AU873" s="805"/>
      <c r="AV873" s="805"/>
      <c r="AW873" s="703"/>
      <c r="AX873" s="805"/>
      <c r="AY873" s="703"/>
      <c r="AZ873" s="703"/>
      <c r="BA873" s="703"/>
      <c r="BB873" s="703"/>
      <c r="BC873" s="911"/>
      <c r="BD873" s="1479"/>
      <c r="BE873" s="1476"/>
      <c r="BF873" s="911"/>
    </row>
    <row r="874" spans="1:58"/>
    <row r="875" spans="1:58"/>
    <row r="876" spans="1:58"/>
    <row r="877" spans="1:58"/>
    <row r="878" spans="1:58"/>
    <row r="879" spans="1:58"/>
    <row r="880" spans="1:58"/>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1364" ht="14.25" customHeight="1"/>
    <row r="1380"/>
    <row r="1383" ht="14.25" customHeight="1"/>
    <row r="1393" ht="14.25" customHeight="1"/>
    <row r="1394" ht="14.25" customHeight="1"/>
    <row r="1395" ht="14.25" customHeight="1"/>
    <row r="1396" ht="14.25" customHeight="1"/>
    <row r="1397" ht="14.25" customHeight="1"/>
    <row r="1398" ht="14.25" customHeight="1"/>
    <row r="1399"/>
  </sheetData>
  <autoFilter ref="A8:WXN873"/>
  <mergeCells count="12961">
    <mergeCell ref="BF868:BF870"/>
    <mergeCell ref="A871:A873"/>
    <mergeCell ref="B871:B873"/>
    <mergeCell ref="C871:C873"/>
    <mergeCell ref="D871:D873"/>
    <mergeCell ref="E871:E873"/>
    <mergeCell ref="F871:F873"/>
    <mergeCell ref="G871:G873"/>
    <mergeCell ref="H871:H873"/>
    <mergeCell ref="I871:I873"/>
    <mergeCell ref="J871:J873"/>
    <mergeCell ref="K871:K873"/>
    <mergeCell ref="L871:L873"/>
    <mergeCell ref="M871:M873"/>
    <mergeCell ref="Q871:Q873"/>
    <mergeCell ref="R871:R873"/>
    <mergeCell ref="S871:S873"/>
    <mergeCell ref="Z868:Z870"/>
    <mergeCell ref="AA868:AA870"/>
    <mergeCell ref="AB868:AB870"/>
    <mergeCell ref="AC868:AC870"/>
    <mergeCell ref="AD868:AD870"/>
    <mergeCell ref="AE868:AE870"/>
    <mergeCell ref="AF868:AF870"/>
    <mergeCell ref="AG868:AG870"/>
    <mergeCell ref="AH868:AH870"/>
    <mergeCell ref="AI868:AI870"/>
    <mergeCell ref="AJ868:AJ870"/>
    <mergeCell ref="AK868:AK870"/>
    <mergeCell ref="AL868:AL870"/>
    <mergeCell ref="AM868:AM870"/>
    <mergeCell ref="AN868:AN870"/>
    <mergeCell ref="AO868:AO870"/>
    <mergeCell ref="AP868:AP870"/>
    <mergeCell ref="BB871:BB873"/>
    <mergeCell ref="BC871:BC873"/>
    <mergeCell ref="BD871:BD873"/>
    <mergeCell ref="BE871:BE873"/>
    <mergeCell ref="BF871:BF873"/>
    <mergeCell ref="AK871:AK873"/>
    <mergeCell ref="AL871:AL873"/>
    <mergeCell ref="U871:U873"/>
    <mergeCell ref="V871:V873"/>
    <mergeCell ref="W871:W873"/>
    <mergeCell ref="BD859:BD862"/>
    <mergeCell ref="BE859:BE862"/>
    <mergeCell ref="X859:X862"/>
    <mergeCell ref="Y859:Y862"/>
    <mergeCell ref="Z859:Z862"/>
    <mergeCell ref="AA859:AA862"/>
    <mergeCell ref="AB859:AB862"/>
    <mergeCell ref="AC859:AC862"/>
    <mergeCell ref="AD859:AD862"/>
    <mergeCell ref="AE859:AE862"/>
    <mergeCell ref="AF859:AF862"/>
    <mergeCell ref="AG859:AG862"/>
    <mergeCell ref="AH859:AH862"/>
    <mergeCell ref="AI859:AI862"/>
    <mergeCell ref="AJ859:AJ862"/>
    <mergeCell ref="AK859:AK862"/>
    <mergeCell ref="AL859:AL862"/>
    <mergeCell ref="AZ863:AZ866"/>
    <mergeCell ref="BA863:BA866"/>
    <mergeCell ref="BB863:BB866"/>
    <mergeCell ref="BC863:BC866"/>
    <mergeCell ref="BD863:BD866"/>
    <mergeCell ref="BE863:BE866"/>
    <mergeCell ref="AE871:AE873"/>
    <mergeCell ref="AF871:AF873"/>
    <mergeCell ref="AG871:AG873"/>
    <mergeCell ref="AH871:AH873"/>
    <mergeCell ref="AI871:AI873"/>
    <mergeCell ref="AJ871:AJ873"/>
    <mergeCell ref="AX863:AX866"/>
    <mergeCell ref="AY863:AY866"/>
    <mergeCell ref="AQ868:AQ870"/>
    <mergeCell ref="AR868:AR870"/>
    <mergeCell ref="AS868:AS870"/>
    <mergeCell ref="AT868:AT870"/>
    <mergeCell ref="AU868:AU870"/>
    <mergeCell ref="AV868:AV870"/>
    <mergeCell ref="AW868:AW870"/>
    <mergeCell ref="AX868:AX870"/>
    <mergeCell ref="AY868:AY870"/>
    <mergeCell ref="AZ868:AZ870"/>
    <mergeCell ref="BA868:BA870"/>
    <mergeCell ref="BB868:BB870"/>
    <mergeCell ref="BC868:BC870"/>
    <mergeCell ref="BD868:BD870"/>
    <mergeCell ref="BE868:BE870"/>
    <mergeCell ref="BF863:BF866"/>
    <mergeCell ref="AQ863:AQ866"/>
    <mergeCell ref="AR863:AR866"/>
    <mergeCell ref="AS863:AS866"/>
    <mergeCell ref="AT863:AT866"/>
    <mergeCell ref="AU863:AU866"/>
    <mergeCell ref="AV863:AV866"/>
    <mergeCell ref="AW863:AW866"/>
    <mergeCell ref="X871:X873"/>
    <mergeCell ref="Y871:Y873"/>
    <mergeCell ref="Z871:Z873"/>
    <mergeCell ref="AA871:AA873"/>
    <mergeCell ref="AB871:AB873"/>
    <mergeCell ref="AC871:AC873"/>
    <mergeCell ref="AD871:AD873"/>
    <mergeCell ref="K865:K866"/>
    <mergeCell ref="L865:L866"/>
    <mergeCell ref="M865:M866"/>
    <mergeCell ref="A868:A870"/>
    <mergeCell ref="B868:B870"/>
    <mergeCell ref="C868:C870"/>
    <mergeCell ref="D868:D870"/>
    <mergeCell ref="E868:E870"/>
    <mergeCell ref="F868:F870"/>
    <mergeCell ref="G868:G870"/>
    <mergeCell ref="H868:H870"/>
    <mergeCell ref="I868:I870"/>
    <mergeCell ref="J868:J870"/>
    <mergeCell ref="K868:K870"/>
    <mergeCell ref="L868:L870"/>
    <mergeCell ref="M868:M870"/>
    <mergeCell ref="Q868:Q870"/>
    <mergeCell ref="R868:R870"/>
    <mergeCell ref="S868:S870"/>
    <mergeCell ref="T868:T870"/>
    <mergeCell ref="U868:U870"/>
    <mergeCell ref="V868:V870"/>
    <mergeCell ref="W868:W870"/>
    <mergeCell ref="X868:X870"/>
    <mergeCell ref="Y868:Y870"/>
    <mergeCell ref="AI863:AI866"/>
    <mergeCell ref="AJ863:AJ866"/>
    <mergeCell ref="AK863:AK866"/>
    <mergeCell ref="AL863:AL866"/>
    <mergeCell ref="AM863:AM866"/>
    <mergeCell ref="AN863:AN866"/>
    <mergeCell ref="AO863:AO866"/>
    <mergeCell ref="AP863:AP866"/>
    <mergeCell ref="AM871:AM873"/>
    <mergeCell ref="AN871:AN873"/>
    <mergeCell ref="AO871:AO873"/>
    <mergeCell ref="AP871:AP873"/>
    <mergeCell ref="AQ871:AQ873"/>
    <mergeCell ref="AR871:AR873"/>
    <mergeCell ref="AS871:AS873"/>
    <mergeCell ref="AT871:AT873"/>
    <mergeCell ref="AU871:AU873"/>
    <mergeCell ref="AV871:AV873"/>
    <mergeCell ref="AW871:AW873"/>
    <mergeCell ref="AX871:AX873"/>
    <mergeCell ref="AY871:AY873"/>
    <mergeCell ref="AZ871:AZ873"/>
    <mergeCell ref="BA871:BA873"/>
    <mergeCell ref="T871:T873"/>
    <mergeCell ref="BD855:BD858"/>
    <mergeCell ref="BE855:BE858"/>
    <mergeCell ref="BF855:BF858"/>
    <mergeCell ref="M856:M858"/>
    <mergeCell ref="K857:K858"/>
    <mergeCell ref="L857:L858"/>
    <mergeCell ref="AB855:AB858"/>
    <mergeCell ref="AC855:AC858"/>
    <mergeCell ref="AD855:AD858"/>
    <mergeCell ref="AE855:AE858"/>
    <mergeCell ref="AF855:AF858"/>
    <mergeCell ref="AG855:AG858"/>
    <mergeCell ref="AH855:AH858"/>
    <mergeCell ref="AI855:AI858"/>
    <mergeCell ref="AJ855:AJ858"/>
    <mergeCell ref="AK855:AK858"/>
    <mergeCell ref="AL855:AL858"/>
    <mergeCell ref="AM855:AM858"/>
    <mergeCell ref="AN855:AN858"/>
    <mergeCell ref="AO855:AO858"/>
    <mergeCell ref="AP855:AP858"/>
    <mergeCell ref="AQ855:AQ858"/>
    <mergeCell ref="AR855:AR858"/>
    <mergeCell ref="BF859:BF862"/>
    <mergeCell ref="K861:K862"/>
    <mergeCell ref="L861:L862"/>
    <mergeCell ref="M861:M862"/>
    <mergeCell ref="A863:A866"/>
    <mergeCell ref="B863:B866"/>
    <mergeCell ref="C863:C866"/>
    <mergeCell ref="D863:D866"/>
    <mergeCell ref="E863:E866"/>
    <mergeCell ref="F863:F866"/>
    <mergeCell ref="G863:G866"/>
    <mergeCell ref="H863:H866"/>
    <mergeCell ref="I863:I866"/>
    <mergeCell ref="J863:J866"/>
    <mergeCell ref="Q863:Q866"/>
    <mergeCell ref="R863:R866"/>
    <mergeCell ref="S863:S866"/>
    <mergeCell ref="T863:T866"/>
    <mergeCell ref="U863:U866"/>
    <mergeCell ref="V863:V866"/>
    <mergeCell ref="W863:W866"/>
    <mergeCell ref="X863:X866"/>
    <mergeCell ref="Y863:Y866"/>
    <mergeCell ref="Z863:Z866"/>
    <mergeCell ref="AA863:AA866"/>
    <mergeCell ref="AB863:AB866"/>
    <mergeCell ref="AC863:AC866"/>
    <mergeCell ref="AD863:AD866"/>
    <mergeCell ref="AE863:AE866"/>
    <mergeCell ref="AF863:AF866"/>
    <mergeCell ref="AG863:AG866"/>
    <mergeCell ref="AH863:AH866"/>
    <mergeCell ref="AO859:AO862"/>
    <mergeCell ref="AP859:AP862"/>
    <mergeCell ref="AQ859:AQ862"/>
    <mergeCell ref="AR859:AR862"/>
    <mergeCell ref="AS859:AS862"/>
    <mergeCell ref="AT859:AT862"/>
    <mergeCell ref="AU859:AU862"/>
    <mergeCell ref="AV859:AV862"/>
    <mergeCell ref="AW859:AW862"/>
    <mergeCell ref="AS852:AS854"/>
    <mergeCell ref="AT852:AT854"/>
    <mergeCell ref="AU852:AU854"/>
    <mergeCell ref="AM859:AM862"/>
    <mergeCell ref="AN859:AN862"/>
    <mergeCell ref="A859:A862"/>
    <mergeCell ref="B859:B862"/>
    <mergeCell ref="C859:C862"/>
    <mergeCell ref="D859:D862"/>
    <mergeCell ref="E859:E862"/>
    <mergeCell ref="F859:F862"/>
    <mergeCell ref="G859:G862"/>
    <mergeCell ref="H859:H862"/>
    <mergeCell ref="I859:I862"/>
    <mergeCell ref="J859:J862"/>
    <mergeCell ref="Q859:Q862"/>
    <mergeCell ref="R859:R862"/>
    <mergeCell ref="S859:S862"/>
    <mergeCell ref="T859:T862"/>
    <mergeCell ref="U859:U862"/>
    <mergeCell ref="V859:V862"/>
    <mergeCell ref="W859:W862"/>
    <mergeCell ref="AS855:AS858"/>
    <mergeCell ref="AT855:AT858"/>
    <mergeCell ref="AU855:AU858"/>
    <mergeCell ref="AV855:AV858"/>
    <mergeCell ref="AW855:AW858"/>
    <mergeCell ref="AX855:AX858"/>
    <mergeCell ref="AY855:AY858"/>
    <mergeCell ref="AZ855:AZ858"/>
    <mergeCell ref="BA855:BA858"/>
    <mergeCell ref="BB855:BB858"/>
    <mergeCell ref="BC855:BC858"/>
    <mergeCell ref="AX859:AX862"/>
    <mergeCell ref="AY859:AY862"/>
    <mergeCell ref="AZ859:AZ862"/>
    <mergeCell ref="BA859:BA862"/>
    <mergeCell ref="BB859:BB862"/>
    <mergeCell ref="BC859:BC862"/>
    <mergeCell ref="A852:A854"/>
    <mergeCell ref="B852:B854"/>
    <mergeCell ref="C852:C854"/>
    <mergeCell ref="D852:D854"/>
    <mergeCell ref="E852:E854"/>
    <mergeCell ref="F852:F854"/>
    <mergeCell ref="G852:G854"/>
    <mergeCell ref="H852:H854"/>
    <mergeCell ref="I852:I854"/>
    <mergeCell ref="J852:J854"/>
    <mergeCell ref="K852:K854"/>
    <mergeCell ref="L852:L854"/>
    <mergeCell ref="M852:M854"/>
    <mergeCell ref="Q852:Q854"/>
    <mergeCell ref="R852:R854"/>
    <mergeCell ref="S852:S854"/>
    <mergeCell ref="T852:T854"/>
    <mergeCell ref="U852:U854"/>
    <mergeCell ref="V852:V854"/>
    <mergeCell ref="W852:W854"/>
    <mergeCell ref="X852:X854"/>
    <mergeCell ref="Y852:Y854"/>
    <mergeCell ref="Z852:Z854"/>
    <mergeCell ref="AA852:AA854"/>
    <mergeCell ref="AB852:AB854"/>
    <mergeCell ref="AY849:AY851"/>
    <mergeCell ref="AZ849:AZ851"/>
    <mergeCell ref="BA849:BA851"/>
    <mergeCell ref="T849:T851"/>
    <mergeCell ref="U849:U851"/>
    <mergeCell ref="V849:V851"/>
    <mergeCell ref="W849:W851"/>
    <mergeCell ref="X849:X851"/>
    <mergeCell ref="Y849:Y851"/>
    <mergeCell ref="Z849:Z851"/>
    <mergeCell ref="AA849:AA851"/>
    <mergeCell ref="AB849:AB851"/>
    <mergeCell ref="AC849:AC851"/>
    <mergeCell ref="AD849:AD851"/>
    <mergeCell ref="AE849:AE851"/>
    <mergeCell ref="AF849:AF851"/>
    <mergeCell ref="AG849:AG851"/>
    <mergeCell ref="AH849:AH851"/>
    <mergeCell ref="AV852:AV854"/>
    <mergeCell ref="AW852:AW854"/>
    <mergeCell ref="AX852:AX854"/>
    <mergeCell ref="AY852:AY854"/>
    <mergeCell ref="AZ852:AZ854"/>
    <mergeCell ref="BA852:BA854"/>
    <mergeCell ref="BB852:BB854"/>
    <mergeCell ref="BC852:BC854"/>
    <mergeCell ref="BD852:BD854"/>
    <mergeCell ref="BE852:BE854"/>
    <mergeCell ref="BF852:BF854"/>
    <mergeCell ref="A855:A858"/>
    <mergeCell ref="B855:B858"/>
    <mergeCell ref="C855:C858"/>
    <mergeCell ref="D855:D858"/>
    <mergeCell ref="E855:E858"/>
    <mergeCell ref="F855:F858"/>
    <mergeCell ref="G855:G858"/>
    <mergeCell ref="H855:H858"/>
    <mergeCell ref="I855:I858"/>
    <mergeCell ref="J855:J858"/>
    <mergeCell ref="Q855:Q858"/>
    <mergeCell ref="R855:R858"/>
    <mergeCell ref="S855:S858"/>
    <mergeCell ref="T855:T858"/>
    <mergeCell ref="U855:U858"/>
    <mergeCell ref="V855:V858"/>
    <mergeCell ref="W855:W858"/>
    <mergeCell ref="X855:X858"/>
    <mergeCell ref="Y855:Y858"/>
    <mergeCell ref="Z855:Z858"/>
    <mergeCell ref="AA855:AA858"/>
    <mergeCell ref="AE852:AE854"/>
    <mergeCell ref="AF852:AF854"/>
    <mergeCell ref="AG852:AG854"/>
    <mergeCell ref="AH852:AH854"/>
    <mergeCell ref="AI852:AI854"/>
    <mergeCell ref="AJ852:AJ854"/>
    <mergeCell ref="AK852:AK854"/>
    <mergeCell ref="AL852:AL854"/>
    <mergeCell ref="AM852:AM854"/>
    <mergeCell ref="AN852:AN854"/>
    <mergeCell ref="AO852:AO854"/>
    <mergeCell ref="AP852:AP854"/>
    <mergeCell ref="AQ852:AQ854"/>
    <mergeCell ref="AR852:AR854"/>
    <mergeCell ref="AC852:AC854"/>
    <mergeCell ref="AD852:AD854"/>
    <mergeCell ref="AK849:AK851"/>
    <mergeCell ref="AL849:AL851"/>
    <mergeCell ref="AM849:AM851"/>
    <mergeCell ref="AN849:AN851"/>
    <mergeCell ref="AO849:AO851"/>
    <mergeCell ref="AP849:AP851"/>
    <mergeCell ref="AI849:AI851"/>
    <mergeCell ref="AJ849:AJ851"/>
    <mergeCell ref="AQ846:AQ848"/>
    <mergeCell ref="AR846:AR848"/>
    <mergeCell ref="AS846:AS848"/>
    <mergeCell ref="AT846:AT848"/>
    <mergeCell ref="AU846:AU848"/>
    <mergeCell ref="AV846:AV848"/>
    <mergeCell ref="AW846:AW848"/>
    <mergeCell ref="AX846:AX848"/>
    <mergeCell ref="AY846:AY848"/>
    <mergeCell ref="AZ846:AZ848"/>
    <mergeCell ref="BA846:BA848"/>
    <mergeCell ref="BB846:BB848"/>
    <mergeCell ref="BC846:BC848"/>
    <mergeCell ref="BD846:BD848"/>
    <mergeCell ref="BE846:BE848"/>
    <mergeCell ref="BF846:BF848"/>
    <mergeCell ref="A849:A851"/>
    <mergeCell ref="B849:B851"/>
    <mergeCell ref="C849:C851"/>
    <mergeCell ref="D849:D851"/>
    <mergeCell ref="E849:E851"/>
    <mergeCell ref="F849:F851"/>
    <mergeCell ref="G849:G851"/>
    <mergeCell ref="H849:H851"/>
    <mergeCell ref="I849:I851"/>
    <mergeCell ref="J849:J851"/>
    <mergeCell ref="K849:K851"/>
    <mergeCell ref="L849:L851"/>
    <mergeCell ref="M849:M851"/>
    <mergeCell ref="Q849:Q851"/>
    <mergeCell ref="R849:R851"/>
    <mergeCell ref="S849:S851"/>
    <mergeCell ref="Z846:Z848"/>
    <mergeCell ref="AA846:AA848"/>
    <mergeCell ref="AB846:AB848"/>
    <mergeCell ref="AC846:AC848"/>
    <mergeCell ref="AD846:AD848"/>
    <mergeCell ref="AE846:AE848"/>
    <mergeCell ref="AF846:AF848"/>
    <mergeCell ref="AG846:AG848"/>
    <mergeCell ref="AH846:AH848"/>
    <mergeCell ref="AI846:AI848"/>
    <mergeCell ref="AJ846:AJ848"/>
    <mergeCell ref="AK846:AK848"/>
    <mergeCell ref="AL846:AL848"/>
    <mergeCell ref="AM846:AM848"/>
    <mergeCell ref="AN846:AN848"/>
    <mergeCell ref="AO846:AO848"/>
    <mergeCell ref="AP846:AP848"/>
    <mergeCell ref="BB849:BB851"/>
    <mergeCell ref="BC849:BC851"/>
    <mergeCell ref="BD849:BD851"/>
    <mergeCell ref="BE849:BE851"/>
    <mergeCell ref="BF849:BF851"/>
    <mergeCell ref="AQ849:AQ851"/>
    <mergeCell ref="AR849:AR851"/>
    <mergeCell ref="AS849:AS851"/>
    <mergeCell ref="AT849:AT851"/>
    <mergeCell ref="AU849:AU851"/>
    <mergeCell ref="AV849:AV851"/>
    <mergeCell ref="AW849:AW851"/>
    <mergeCell ref="AX849:AX851"/>
    <mergeCell ref="A846:A848"/>
    <mergeCell ref="B846:B848"/>
    <mergeCell ref="C846:C848"/>
    <mergeCell ref="D846:D848"/>
    <mergeCell ref="E846:E848"/>
    <mergeCell ref="F846:F848"/>
    <mergeCell ref="G846:G848"/>
    <mergeCell ref="H846:H848"/>
    <mergeCell ref="I846:I848"/>
    <mergeCell ref="J846:J848"/>
    <mergeCell ref="K846:K848"/>
    <mergeCell ref="L846:L848"/>
    <mergeCell ref="M846:M848"/>
    <mergeCell ref="Q846:Q848"/>
    <mergeCell ref="R846:R848"/>
    <mergeCell ref="S846:S848"/>
    <mergeCell ref="T846:T848"/>
    <mergeCell ref="U846:U848"/>
    <mergeCell ref="V846:V848"/>
    <mergeCell ref="W846:W848"/>
    <mergeCell ref="X846:X848"/>
    <mergeCell ref="Y846:Y848"/>
    <mergeCell ref="AF842:AF844"/>
    <mergeCell ref="AG842:AG844"/>
    <mergeCell ref="AH842:AH844"/>
    <mergeCell ref="AI842:AI844"/>
    <mergeCell ref="AJ842:AJ844"/>
    <mergeCell ref="AK842:AK844"/>
    <mergeCell ref="AL842:AL844"/>
    <mergeCell ref="AM842:AM844"/>
    <mergeCell ref="AN842:AN844"/>
    <mergeCell ref="AO842:AO844"/>
    <mergeCell ref="AP842:AP844"/>
    <mergeCell ref="BA840:BA841"/>
    <mergeCell ref="BB840:BB841"/>
    <mergeCell ref="BC840:BC841"/>
    <mergeCell ref="BD840:BD841"/>
    <mergeCell ref="BE840:BE841"/>
    <mergeCell ref="BF840:BF841"/>
    <mergeCell ref="A842:A844"/>
    <mergeCell ref="B842:B844"/>
    <mergeCell ref="C842:C844"/>
    <mergeCell ref="D842:D844"/>
    <mergeCell ref="E842:E844"/>
    <mergeCell ref="F842:F844"/>
    <mergeCell ref="G842:G844"/>
    <mergeCell ref="H842:H844"/>
    <mergeCell ref="I842:I844"/>
    <mergeCell ref="J842:J844"/>
    <mergeCell ref="Q842:Q844"/>
    <mergeCell ref="R842:R844"/>
    <mergeCell ref="S842:S844"/>
    <mergeCell ref="T842:T844"/>
    <mergeCell ref="U842:U844"/>
    <mergeCell ref="V842:V844"/>
    <mergeCell ref="W842:W844"/>
    <mergeCell ref="X842:X844"/>
    <mergeCell ref="Y842:Y844"/>
    <mergeCell ref="Z842:Z844"/>
    <mergeCell ref="AA842:AA844"/>
    <mergeCell ref="AB842:AB844"/>
    <mergeCell ref="AC842:AC844"/>
    <mergeCell ref="AD842:AD844"/>
    <mergeCell ref="AE842:AE844"/>
    <mergeCell ref="AI840:AI841"/>
    <mergeCell ref="AJ840:AJ841"/>
    <mergeCell ref="AK840:AK841"/>
    <mergeCell ref="AL840:AL841"/>
    <mergeCell ref="AM840:AM841"/>
    <mergeCell ref="AN840:AN841"/>
    <mergeCell ref="AO840:AO841"/>
    <mergeCell ref="AP840:AP841"/>
    <mergeCell ref="AQ840:AQ841"/>
    <mergeCell ref="AR840:AR841"/>
    <mergeCell ref="AS840:AS841"/>
    <mergeCell ref="AT840:AT841"/>
    <mergeCell ref="AU840:AU841"/>
    <mergeCell ref="AV840:AV841"/>
    <mergeCell ref="AW840:AW841"/>
    <mergeCell ref="AX840:AX841"/>
    <mergeCell ref="AY840:AY841"/>
    <mergeCell ref="AW842:AW844"/>
    <mergeCell ref="AX842:AX844"/>
    <mergeCell ref="AY842:AY844"/>
    <mergeCell ref="AZ842:AZ844"/>
    <mergeCell ref="BA842:BA844"/>
    <mergeCell ref="BB842:BB844"/>
    <mergeCell ref="BC842:BC844"/>
    <mergeCell ref="BD842:BD844"/>
    <mergeCell ref="BE842:BE844"/>
    <mergeCell ref="BF842:BF844"/>
    <mergeCell ref="AQ842:AQ844"/>
    <mergeCell ref="AR842:AR844"/>
    <mergeCell ref="AS842:AS844"/>
    <mergeCell ref="AT842:AT844"/>
    <mergeCell ref="AU842:AU844"/>
    <mergeCell ref="AV842:AV844"/>
    <mergeCell ref="BD836:BD838"/>
    <mergeCell ref="BE836:BE838"/>
    <mergeCell ref="BF836:BF838"/>
    <mergeCell ref="A840:A841"/>
    <mergeCell ref="B840:B841"/>
    <mergeCell ref="C840:C841"/>
    <mergeCell ref="D840:D841"/>
    <mergeCell ref="E840:E841"/>
    <mergeCell ref="F840:F841"/>
    <mergeCell ref="G840:G841"/>
    <mergeCell ref="H840:H841"/>
    <mergeCell ref="I840:I841"/>
    <mergeCell ref="J840:J841"/>
    <mergeCell ref="Q840:Q841"/>
    <mergeCell ref="R840:R841"/>
    <mergeCell ref="S840:S841"/>
    <mergeCell ref="T840:T841"/>
    <mergeCell ref="U840:U841"/>
    <mergeCell ref="V840:V841"/>
    <mergeCell ref="W840:W841"/>
    <mergeCell ref="X840:X841"/>
    <mergeCell ref="Y840:Y841"/>
    <mergeCell ref="Z840:Z841"/>
    <mergeCell ref="AA840:AA841"/>
    <mergeCell ref="AB840:AB841"/>
    <mergeCell ref="AC840:AC841"/>
    <mergeCell ref="AD840:AD841"/>
    <mergeCell ref="AE840:AE841"/>
    <mergeCell ref="AF840:AF841"/>
    <mergeCell ref="AG840:AG841"/>
    <mergeCell ref="AH840:AH841"/>
    <mergeCell ref="AL836:AL838"/>
    <mergeCell ref="AM836:AM838"/>
    <mergeCell ref="AN836:AN838"/>
    <mergeCell ref="AO836:AO838"/>
    <mergeCell ref="AP836:AP838"/>
    <mergeCell ref="AQ836:AQ838"/>
    <mergeCell ref="AR836:AR838"/>
    <mergeCell ref="AS836:AS838"/>
    <mergeCell ref="AT836:AT838"/>
    <mergeCell ref="AU836:AU838"/>
    <mergeCell ref="AV836:AV838"/>
    <mergeCell ref="AW836:AW838"/>
    <mergeCell ref="AX836:AX838"/>
    <mergeCell ref="AY836:AY838"/>
    <mergeCell ref="AZ836:AZ838"/>
    <mergeCell ref="BA836:BA838"/>
    <mergeCell ref="BB836:BB838"/>
    <mergeCell ref="U836:U838"/>
    <mergeCell ref="V836:V838"/>
    <mergeCell ref="W836:W838"/>
    <mergeCell ref="X836:X838"/>
    <mergeCell ref="Y836:Y838"/>
    <mergeCell ref="Z836:Z838"/>
    <mergeCell ref="AA836:AA838"/>
    <mergeCell ref="AB836:AB838"/>
    <mergeCell ref="AC836:AC838"/>
    <mergeCell ref="AD836:AD838"/>
    <mergeCell ref="AE836:AE838"/>
    <mergeCell ref="AF836:AF838"/>
    <mergeCell ref="AG836:AG838"/>
    <mergeCell ref="AH836:AH838"/>
    <mergeCell ref="AI836:AI838"/>
    <mergeCell ref="AZ840:AZ841"/>
    <mergeCell ref="AJ836:AJ838"/>
    <mergeCell ref="AK836:AK838"/>
    <mergeCell ref="A836:A838"/>
    <mergeCell ref="B836:B838"/>
    <mergeCell ref="C836:C838"/>
    <mergeCell ref="D836:D838"/>
    <mergeCell ref="E836:E838"/>
    <mergeCell ref="F836:F838"/>
    <mergeCell ref="G836:G838"/>
    <mergeCell ref="H836:H838"/>
    <mergeCell ref="I836:I838"/>
    <mergeCell ref="J836:J838"/>
    <mergeCell ref="K836:K838"/>
    <mergeCell ref="L836:L838"/>
    <mergeCell ref="M836:M838"/>
    <mergeCell ref="Q836:Q838"/>
    <mergeCell ref="R836:R838"/>
    <mergeCell ref="S836:S838"/>
    <mergeCell ref="T836:T838"/>
    <mergeCell ref="AP833:AP835"/>
    <mergeCell ref="AQ833:AQ835"/>
    <mergeCell ref="AR833:AR835"/>
    <mergeCell ref="AS833:AS835"/>
    <mergeCell ref="AT833:AT835"/>
    <mergeCell ref="AU833:AU835"/>
    <mergeCell ref="AV833:AV835"/>
    <mergeCell ref="AW833:AW835"/>
    <mergeCell ref="AX833:AX835"/>
    <mergeCell ref="AY833:AY835"/>
    <mergeCell ref="AZ833:AZ835"/>
    <mergeCell ref="BA833:BA835"/>
    <mergeCell ref="BB833:BB835"/>
    <mergeCell ref="BC833:BC835"/>
    <mergeCell ref="BC836:BC838"/>
    <mergeCell ref="BD833:BD835"/>
    <mergeCell ref="BE833:BE835"/>
    <mergeCell ref="BF833:BF835"/>
    <mergeCell ref="Y833:Y835"/>
    <mergeCell ref="Z833:Z835"/>
    <mergeCell ref="AA833:AA835"/>
    <mergeCell ref="AB833:AB835"/>
    <mergeCell ref="AC833:AC835"/>
    <mergeCell ref="AD833:AD835"/>
    <mergeCell ref="AE833:AE835"/>
    <mergeCell ref="AF833:AF835"/>
    <mergeCell ref="AG833:AG835"/>
    <mergeCell ref="AH833:AH835"/>
    <mergeCell ref="AI833:AI835"/>
    <mergeCell ref="AJ833:AJ835"/>
    <mergeCell ref="AK833:AK835"/>
    <mergeCell ref="AL833:AL835"/>
    <mergeCell ref="AM833:AM835"/>
    <mergeCell ref="AN833:AN835"/>
    <mergeCell ref="AO833:AO835"/>
    <mergeCell ref="AV830:AV832"/>
    <mergeCell ref="AW830:AW832"/>
    <mergeCell ref="AX830:AX832"/>
    <mergeCell ref="AY830:AY832"/>
    <mergeCell ref="AZ830:AZ832"/>
    <mergeCell ref="BA830:BA832"/>
    <mergeCell ref="BB830:BB832"/>
    <mergeCell ref="BC830:BC832"/>
    <mergeCell ref="BD830:BD832"/>
    <mergeCell ref="BE830:BE832"/>
    <mergeCell ref="BF830:BF832"/>
    <mergeCell ref="A833:A835"/>
    <mergeCell ref="B833:B835"/>
    <mergeCell ref="C833:C835"/>
    <mergeCell ref="D833:D835"/>
    <mergeCell ref="E833:E835"/>
    <mergeCell ref="F833:F835"/>
    <mergeCell ref="G833:G835"/>
    <mergeCell ref="H833:H835"/>
    <mergeCell ref="I833:I835"/>
    <mergeCell ref="J833:J835"/>
    <mergeCell ref="K833:K835"/>
    <mergeCell ref="L833:L835"/>
    <mergeCell ref="M833:M835"/>
    <mergeCell ref="Q833:Q835"/>
    <mergeCell ref="R833:R835"/>
    <mergeCell ref="S833:S835"/>
    <mergeCell ref="T833:T835"/>
    <mergeCell ref="U833:U835"/>
    <mergeCell ref="V833:V835"/>
    <mergeCell ref="W833:W835"/>
    <mergeCell ref="X833:X835"/>
    <mergeCell ref="AE830:AE832"/>
    <mergeCell ref="AF830:AF832"/>
    <mergeCell ref="AG830:AG832"/>
    <mergeCell ref="AH830:AH832"/>
    <mergeCell ref="AI830:AI832"/>
    <mergeCell ref="AJ830:AJ832"/>
    <mergeCell ref="AK830:AK832"/>
    <mergeCell ref="AL830:AL832"/>
    <mergeCell ref="AM830:AM832"/>
    <mergeCell ref="AN830:AN832"/>
    <mergeCell ref="AO830:AO832"/>
    <mergeCell ref="AP830:AP832"/>
    <mergeCell ref="AQ830:AQ832"/>
    <mergeCell ref="AR830:AR832"/>
    <mergeCell ref="AS830:AS832"/>
    <mergeCell ref="AT830:AT832"/>
    <mergeCell ref="AU830:AU832"/>
    <mergeCell ref="BB827:BB829"/>
    <mergeCell ref="BC827:BC829"/>
    <mergeCell ref="BD827:BD829"/>
    <mergeCell ref="BE827:BE829"/>
    <mergeCell ref="BF827:BF829"/>
    <mergeCell ref="A830:A832"/>
    <mergeCell ref="B830:B832"/>
    <mergeCell ref="C830:C832"/>
    <mergeCell ref="D830:D832"/>
    <mergeCell ref="E830:E832"/>
    <mergeCell ref="F830:F832"/>
    <mergeCell ref="G830:G832"/>
    <mergeCell ref="H830:H832"/>
    <mergeCell ref="I830:I832"/>
    <mergeCell ref="J830:J832"/>
    <mergeCell ref="K830:K832"/>
    <mergeCell ref="L830:L832"/>
    <mergeCell ref="M830:M832"/>
    <mergeCell ref="Q830:Q832"/>
    <mergeCell ref="R830:R832"/>
    <mergeCell ref="S830:S832"/>
    <mergeCell ref="T830:T832"/>
    <mergeCell ref="U830:U832"/>
    <mergeCell ref="V830:V832"/>
    <mergeCell ref="W830:W832"/>
    <mergeCell ref="X830:X832"/>
    <mergeCell ref="Y830:Y832"/>
    <mergeCell ref="Z830:Z832"/>
    <mergeCell ref="AA830:AA832"/>
    <mergeCell ref="AB830:AB832"/>
    <mergeCell ref="AC830:AC832"/>
    <mergeCell ref="AD830:AD832"/>
    <mergeCell ref="AK827:AK829"/>
    <mergeCell ref="AL827:AL829"/>
    <mergeCell ref="AM827:AM829"/>
    <mergeCell ref="AN827:AN829"/>
    <mergeCell ref="AO827:AO829"/>
    <mergeCell ref="AP827:AP829"/>
    <mergeCell ref="AQ827:AQ829"/>
    <mergeCell ref="AR827:AR829"/>
    <mergeCell ref="AS827:AS829"/>
    <mergeCell ref="AT827:AT829"/>
    <mergeCell ref="AU827:AU829"/>
    <mergeCell ref="AV827:AV829"/>
    <mergeCell ref="AW827:AW829"/>
    <mergeCell ref="AX827:AX829"/>
    <mergeCell ref="AY827:AY829"/>
    <mergeCell ref="AZ827:AZ829"/>
    <mergeCell ref="BA827:BA829"/>
    <mergeCell ref="T827:T829"/>
    <mergeCell ref="U827:U829"/>
    <mergeCell ref="V827:V829"/>
    <mergeCell ref="W827:W829"/>
    <mergeCell ref="X827:X829"/>
    <mergeCell ref="Y827:Y829"/>
    <mergeCell ref="Z827:Z829"/>
    <mergeCell ref="AA827:AA829"/>
    <mergeCell ref="AB827:AB829"/>
    <mergeCell ref="AC827:AC829"/>
    <mergeCell ref="AD827:AD829"/>
    <mergeCell ref="AE827:AE829"/>
    <mergeCell ref="AF827:AF829"/>
    <mergeCell ref="AG827:AG829"/>
    <mergeCell ref="AH827:AH829"/>
    <mergeCell ref="AI827:AI829"/>
    <mergeCell ref="AJ827:AJ829"/>
    <mergeCell ref="AQ824:AQ826"/>
    <mergeCell ref="AR824:AR826"/>
    <mergeCell ref="AS824:AS826"/>
    <mergeCell ref="AT824:AT826"/>
    <mergeCell ref="AU824:AU826"/>
    <mergeCell ref="AV824:AV826"/>
    <mergeCell ref="AW824:AW826"/>
    <mergeCell ref="AX824:AX826"/>
    <mergeCell ref="AY824:AY826"/>
    <mergeCell ref="AZ824:AZ826"/>
    <mergeCell ref="BA824:BA826"/>
    <mergeCell ref="BB824:BB826"/>
    <mergeCell ref="BC824:BC826"/>
    <mergeCell ref="BD824:BD826"/>
    <mergeCell ref="BE824:BE826"/>
    <mergeCell ref="BF824:BF826"/>
    <mergeCell ref="A827:A829"/>
    <mergeCell ref="B827:B829"/>
    <mergeCell ref="C827:C829"/>
    <mergeCell ref="D827:D829"/>
    <mergeCell ref="E827:E829"/>
    <mergeCell ref="F827:F829"/>
    <mergeCell ref="G827:G829"/>
    <mergeCell ref="H827:H829"/>
    <mergeCell ref="I827:I829"/>
    <mergeCell ref="J827:J829"/>
    <mergeCell ref="K827:K829"/>
    <mergeCell ref="L827:L829"/>
    <mergeCell ref="M827:M829"/>
    <mergeCell ref="Q827:Q829"/>
    <mergeCell ref="R827:R829"/>
    <mergeCell ref="S827:S829"/>
    <mergeCell ref="Z824:Z826"/>
    <mergeCell ref="AA824:AA826"/>
    <mergeCell ref="AB824:AB826"/>
    <mergeCell ref="AC824:AC826"/>
    <mergeCell ref="AD824:AD826"/>
    <mergeCell ref="AE824:AE826"/>
    <mergeCell ref="AF824:AF826"/>
    <mergeCell ref="AG824:AG826"/>
    <mergeCell ref="AH824:AH826"/>
    <mergeCell ref="AI824:AI826"/>
    <mergeCell ref="AJ824:AJ826"/>
    <mergeCell ref="AK824:AK826"/>
    <mergeCell ref="AL824:AL826"/>
    <mergeCell ref="AM824:AM826"/>
    <mergeCell ref="AN824:AN826"/>
    <mergeCell ref="AO824:AO826"/>
    <mergeCell ref="AP824:AP826"/>
    <mergeCell ref="AY821:AY823"/>
    <mergeCell ref="AZ821:AZ823"/>
    <mergeCell ref="BA821:BA823"/>
    <mergeCell ref="BB821:BB823"/>
    <mergeCell ref="BC821:BC823"/>
    <mergeCell ref="BD821:BD823"/>
    <mergeCell ref="BE821:BE823"/>
    <mergeCell ref="BF821:BF823"/>
    <mergeCell ref="A824:A826"/>
    <mergeCell ref="B824:B826"/>
    <mergeCell ref="C824:C826"/>
    <mergeCell ref="D824:D826"/>
    <mergeCell ref="E824:E826"/>
    <mergeCell ref="F824:F826"/>
    <mergeCell ref="G824:G826"/>
    <mergeCell ref="H824:H826"/>
    <mergeCell ref="I824:I826"/>
    <mergeCell ref="J824:J826"/>
    <mergeCell ref="K824:K826"/>
    <mergeCell ref="L824:L826"/>
    <mergeCell ref="M824:M826"/>
    <mergeCell ref="Q824:Q826"/>
    <mergeCell ref="R824:R826"/>
    <mergeCell ref="S824:S826"/>
    <mergeCell ref="T824:T826"/>
    <mergeCell ref="U824:U826"/>
    <mergeCell ref="V824:V826"/>
    <mergeCell ref="W824:W826"/>
    <mergeCell ref="X824:X826"/>
    <mergeCell ref="Y824:Y826"/>
    <mergeCell ref="AF821:AF823"/>
    <mergeCell ref="AG821:AG823"/>
    <mergeCell ref="AH821:AH823"/>
    <mergeCell ref="AI821:AI823"/>
    <mergeCell ref="AJ821:AJ823"/>
    <mergeCell ref="AK821:AK823"/>
    <mergeCell ref="AL821:AL823"/>
    <mergeCell ref="AM821:AM823"/>
    <mergeCell ref="AN821:AN823"/>
    <mergeCell ref="AO821:AO823"/>
    <mergeCell ref="AP821:AP823"/>
    <mergeCell ref="AQ821:AQ823"/>
    <mergeCell ref="AR821:AR823"/>
    <mergeCell ref="AS821:AS823"/>
    <mergeCell ref="AT821:AT823"/>
    <mergeCell ref="AU821:AU823"/>
    <mergeCell ref="AV821:AV823"/>
    <mergeCell ref="BE818:BE820"/>
    <mergeCell ref="BF818:BF820"/>
    <mergeCell ref="A821:A823"/>
    <mergeCell ref="B821:B823"/>
    <mergeCell ref="C821:C823"/>
    <mergeCell ref="D821:D823"/>
    <mergeCell ref="E821:E823"/>
    <mergeCell ref="F821:F823"/>
    <mergeCell ref="G821:G823"/>
    <mergeCell ref="H821:H823"/>
    <mergeCell ref="I821:I823"/>
    <mergeCell ref="J821:J823"/>
    <mergeCell ref="K821:K823"/>
    <mergeCell ref="L821:L823"/>
    <mergeCell ref="M821:M823"/>
    <mergeCell ref="Q821:Q823"/>
    <mergeCell ref="R821:R823"/>
    <mergeCell ref="S821:S823"/>
    <mergeCell ref="T821:T823"/>
    <mergeCell ref="U821:U823"/>
    <mergeCell ref="V821:V823"/>
    <mergeCell ref="W821:W823"/>
    <mergeCell ref="X821:X823"/>
    <mergeCell ref="Y821:Y823"/>
    <mergeCell ref="Z821:Z823"/>
    <mergeCell ref="AA821:AA823"/>
    <mergeCell ref="AB821:AB823"/>
    <mergeCell ref="AC821:AC823"/>
    <mergeCell ref="AD821:AD823"/>
    <mergeCell ref="AE821:AE823"/>
    <mergeCell ref="AL818:AL820"/>
    <mergeCell ref="AM818:AM820"/>
    <mergeCell ref="AN818:AN820"/>
    <mergeCell ref="AO818:AO820"/>
    <mergeCell ref="AP818:AP820"/>
    <mergeCell ref="AQ818:AQ820"/>
    <mergeCell ref="AR818:AR820"/>
    <mergeCell ref="AS818:AS820"/>
    <mergeCell ref="AT818:AT820"/>
    <mergeCell ref="AU818:AU820"/>
    <mergeCell ref="AV818:AV820"/>
    <mergeCell ref="AW818:AW820"/>
    <mergeCell ref="AX818:AX820"/>
    <mergeCell ref="AY818:AY820"/>
    <mergeCell ref="AZ818:AZ820"/>
    <mergeCell ref="BA818:BA820"/>
    <mergeCell ref="BB818:BB820"/>
    <mergeCell ref="U818:U820"/>
    <mergeCell ref="V818:V820"/>
    <mergeCell ref="W818:W820"/>
    <mergeCell ref="X818:X820"/>
    <mergeCell ref="Y818:Y820"/>
    <mergeCell ref="Z818:Z820"/>
    <mergeCell ref="AA818:AA820"/>
    <mergeCell ref="AB818:AB820"/>
    <mergeCell ref="AC818:AC820"/>
    <mergeCell ref="AD818:AD820"/>
    <mergeCell ref="AE818:AE820"/>
    <mergeCell ref="AF818:AF820"/>
    <mergeCell ref="AG818:AG820"/>
    <mergeCell ref="AH818:AH820"/>
    <mergeCell ref="AI818:AI820"/>
    <mergeCell ref="AW821:AW823"/>
    <mergeCell ref="AX821:AX823"/>
    <mergeCell ref="X809:X811"/>
    <mergeCell ref="Y809:Y811"/>
    <mergeCell ref="Z809:Z811"/>
    <mergeCell ref="AA809:AA811"/>
    <mergeCell ref="AB809:AB811"/>
    <mergeCell ref="AC809:AC811"/>
    <mergeCell ref="BD815:BD817"/>
    <mergeCell ref="BE815:BE817"/>
    <mergeCell ref="AJ818:AJ820"/>
    <mergeCell ref="AK818:AK820"/>
    <mergeCell ref="A818:A820"/>
    <mergeCell ref="B818:B820"/>
    <mergeCell ref="C818:C820"/>
    <mergeCell ref="D818:D820"/>
    <mergeCell ref="E818:E820"/>
    <mergeCell ref="F818:F820"/>
    <mergeCell ref="G818:G820"/>
    <mergeCell ref="H818:H820"/>
    <mergeCell ref="I818:I820"/>
    <mergeCell ref="J818:J820"/>
    <mergeCell ref="K818:K820"/>
    <mergeCell ref="L818:L820"/>
    <mergeCell ref="M818:M820"/>
    <mergeCell ref="Q818:Q820"/>
    <mergeCell ref="R818:R820"/>
    <mergeCell ref="S818:S820"/>
    <mergeCell ref="T818:T820"/>
    <mergeCell ref="AP815:AP817"/>
    <mergeCell ref="AQ815:AQ817"/>
    <mergeCell ref="AR815:AR817"/>
    <mergeCell ref="AS815:AS817"/>
    <mergeCell ref="AT815:AT817"/>
    <mergeCell ref="AU815:AU817"/>
    <mergeCell ref="AV815:AV817"/>
    <mergeCell ref="AW815:AW817"/>
    <mergeCell ref="AX815:AX817"/>
    <mergeCell ref="AY815:AY817"/>
    <mergeCell ref="AZ815:AZ817"/>
    <mergeCell ref="BA815:BA817"/>
    <mergeCell ref="BB815:BB817"/>
    <mergeCell ref="BC815:BC817"/>
    <mergeCell ref="BC818:BC820"/>
    <mergeCell ref="A815:A817"/>
    <mergeCell ref="B815:B817"/>
    <mergeCell ref="C815:C817"/>
    <mergeCell ref="D815:D817"/>
    <mergeCell ref="E815:E817"/>
    <mergeCell ref="F815:F817"/>
    <mergeCell ref="G815:G817"/>
    <mergeCell ref="H815:H817"/>
    <mergeCell ref="I815:I817"/>
    <mergeCell ref="J815:J817"/>
    <mergeCell ref="K815:K817"/>
    <mergeCell ref="L815:L817"/>
    <mergeCell ref="M815:M817"/>
    <mergeCell ref="Q815:Q817"/>
    <mergeCell ref="R815:R817"/>
    <mergeCell ref="S815:S817"/>
    <mergeCell ref="T815:T817"/>
    <mergeCell ref="U815:U817"/>
    <mergeCell ref="V815:V817"/>
    <mergeCell ref="W815:W817"/>
    <mergeCell ref="X815:X817"/>
    <mergeCell ref="BD818:BD820"/>
    <mergeCell ref="BF815:BF817"/>
    <mergeCell ref="Y815:Y817"/>
    <mergeCell ref="Z815:Z817"/>
    <mergeCell ref="AA815:AA817"/>
    <mergeCell ref="AB815:AB817"/>
    <mergeCell ref="AC815:AC817"/>
    <mergeCell ref="AD815:AD817"/>
    <mergeCell ref="AE815:AE817"/>
    <mergeCell ref="AF815:AF817"/>
    <mergeCell ref="AG815:AG817"/>
    <mergeCell ref="AH815:AH817"/>
    <mergeCell ref="AI815:AI817"/>
    <mergeCell ref="AJ815:AJ817"/>
    <mergeCell ref="AK815:AK817"/>
    <mergeCell ref="AL815:AL817"/>
    <mergeCell ref="AM815:AM817"/>
    <mergeCell ref="AN815:AN817"/>
    <mergeCell ref="AO815:AO817"/>
    <mergeCell ref="AV812:AV814"/>
    <mergeCell ref="AW812:AW814"/>
    <mergeCell ref="AX812:AX814"/>
    <mergeCell ref="AY812:AY814"/>
    <mergeCell ref="AZ812:AZ814"/>
    <mergeCell ref="BA812:BA814"/>
    <mergeCell ref="BB812:BB814"/>
    <mergeCell ref="BC812:BC814"/>
    <mergeCell ref="BD812:BD814"/>
    <mergeCell ref="BE812:BE814"/>
    <mergeCell ref="BF812:BF814"/>
    <mergeCell ref="AG809:AG811"/>
    <mergeCell ref="AH809:AH811"/>
    <mergeCell ref="AI809:AI811"/>
    <mergeCell ref="AJ809:AJ811"/>
    <mergeCell ref="AE812:AE814"/>
    <mergeCell ref="AF812:AF814"/>
    <mergeCell ref="AG812:AG814"/>
    <mergeCell ref="AH812:AH814"/>
    <mergeCell ref="AI812:AI814"/>
    <mergeCell ref="AJ812:AJ814"/>
    <mergeCell ref="AK812:AK814"/>
    <mergeCell ref="AL812:AL814"/>
    <mergeCell ref="AM812:AM814"/>
    <mergeCell ref="AN812:AN814"/>
    <mergeCell ref="AO812:AO814"/>
    <mergeCell ref="AP812:AP814"/>
    <mergeCell ref="AS809:AS811"/>
    <mergeCell ref="AT809:AT811"/>
    <mergeCell ref="AU809:AU811"/>
    <mergeCell ref="AV809:AV811"/>
    <mergeCell ref="AW809:AW811"/>
    <mergeCell ref="AX809:AX811"/>
    <mergeCell ref="AY809:AY811"/>
    <mergeCell ref="AZ809:AZ811"/>
    <mergeCell ref="BA809:BA811"/>
    <mergeCell ref="AQ806:AQ808"/>
    <mergeCell ref="AR806:AR808"/>
    <mergeCell ref="AS806:AS808"/>
    <mergeCell ref="AT806:AT808"/>
    <mergeCell ref="AU806:AU808"/>
    <mergeCell ref="AV806:AV808"/>
    <mergeCell ref="AW806:AW808"/>
    <mergeCell ref="A806:A808"/>
    <mergeCell ref="B806:B808"/>
    <mergeCell ref="C806:C808"/>
    <mergeCell ref="D806:D808"/>
    <mergeCell ref="E806:E808"/>
    <mergeCell ref="F806:F808"/>
    <mergeCell ref="G806:G808"/>
    <mergeCell ref="H806:H808"/>
    <mergeCell ref="AQ812:AQ814"/>
    <mergeCell ref="AR812:AR814"/>
    <mergeCell ref="AS812:AS814"/>
    <mergeCell ref="AT812:AT814"/>
    <mergeCell ref="AU812:AU814"/>
    <mergeCell ref="BB809:BB811"/>
    <mergeCell ref="BC809:BC811"/>
    <mergeCell ref="BD809:BD811"/>
    <mergeCell ref="BE809:BE811"/>
    <mergeCell ref="BF809:BF811"/>
    <mergeCell ref="A812:A814"/>
    <mergeCell ref="B812:B814"/>
    <mergeCell ref="C812:C814"/>
    <mergeCell ref="D812:D814"/>
    <mergeCell ref="E812:E814"/>
    <mergeCell ref="F812:F814"/>
    <mergeCell ref="G812:G814"/>
    <mergeCell ref="H812:H814"/>
    <mergeCell ref="I812:I814"/>
    <mergeCell ref="J812:J814"/>
    <mergeCell ref="K812:K814"/>
    <mergeCell ref="L812:L814"/>
    <mergeCell ref="M812:M814"/>
    <mergeCell ref="Q812:Q814"/>
    <mergeCell ref="R812:R814"/>
    <mergeCell ref="S812:S814"/>
    <mergeCell ref="T812:T814"/>
    <mergeCell ref="U812:U814"/>
    <mergeCell ref="V812:V814"/>
    <mergeCell ref="W812:W814"/>
    <mergeCell ref="X812:X814"/>
    <mergeCell ref="Y812:Y814"/>
    <mergeCell ref="Z812:Z814"/>
    <mergeCell ref="AA812:AA814"/>
    <mergeCell ref="AB812:AB814"/>
    <mergeCell ref="AC812:AC814"/>
    <mergeCell ref="AD812:AD814"/>
    <mergeCell ref="AK809:AK811"/>
    <mergeCell ref="AL809:AL811"/>
    <mergeCell ref="AM809:AM811"/>
    <mergeCell ref="AN809:AN811"/>
    <mergeCell ref="AO809:AO811"/>
    <mergeCell ref="AP809:AP811"/>
    <mergeCell ref="AQ809:AQ811"/>
    <mergeCell ref="AR809:AR811"/>
    <mergeCell ref="T809:T811"/>
    <mergeCell ref="U809:U811"/>
    <mergeCell ref="V809:V811"/>
    <mergeCell ref="W809:W811"/>
    <mergeCell ref="AW803:AW805"/>
    <mergeCell ref="AX803:AX805"/>
    <mergeCell ref="AY803:AY805"/>
    <mergeCell ref="AZ803:AZ805"/>
    <mergeCell ref="BA803:BA805"/>
    <mergeCell ref="BB803:BB805"/>
    <mergeCell ref="BC803:BC805"/>
    <mergeCell ref="BD803:BD805"/>
    <mergeCell ref="BE803:BE805"/>
    <mergeCell ref="U803:U805"/>
    <mergeCell ref="V803:V805"/>
    <mergeCell ref="W803:W805"/>
    <mergeCell ref="X803:X805"/>
    <mergeCell ref="Y803:Y805"/>
    <mergeCell ref="Z803:Z805"/>
    <mergeCell ref="AA803:AA805"/>
    <mergeCell ref="AB803:AB805"/>
    <mergeCell ref="AC803:AC805"/>
    <mergeCell ref="AD803:AD805"/>
    <mergeCell ref="AX806:AX808"/>
    <mergeCell ref="AY806:AY808"/>
    <mergeCell ref="AZ806:AZ808"/>
    <mergeCell ref="BA806:BA808"/>
    <mergeCell ref="BB806:BB808"/>
    <mergeCell ref="BC806:BC808"/>
    <mergeCell ref="BD806:BD808"/>
    <mergeCell ref="BE806:BE808"/>
    <mergeCell ref="BF806:BF808"/>
    <mergeCell ref="A809:A811"/>
    <mergeCell ref="B809:B811"/>
    <mergeCell ref="C809:C811"/>
    <mergeCell ref="D809:D811"/>
    <mergeCell ref="E809:E811"/>
    <mergeCell ref="F809:F811"/>
    <mergeCell ref="G809:G811"/>
    <mergeCell ref="H809:H811"/>
    <mergeCell ref="I809:I811"/>
    <mergeCell ref="J809:J811"/>
    <mergeCell ref="K809:K811"/>
    <mergeCell ref="L809:L811"/>
    <mergeCell ref="M809:M811"/>
    <mergeCell ref="Q809:Q811"/>
    <mergeCell ref="R809:R811"/>
    <mergeCell ref="S809:S811"/>
    <mergeCell ref="Z806:Z808"/>
    <mergeCell ref="AA806:AA808"/>
    <mergeCell ref="AB806:AB808"/>
    <mergeCell ref="AC806:AC808"/>
    <mergeCell ref="AD806:AD808"/>
    <mergeCell ref="AE806:AE808"/>
    <mergeCell ref="AF806:AF808"/>
    <mergeCell ref="AG806:AG808"/>
    <mergeCell ref="AH806:AH808"/>
    <mergeCell ref="AI806:AI808"/>
    <mergeCell ref="AJ806:AJ808"/>
    <mergeCell ref="AK806:AK808"/>
    <mergeCell ref="AL806:AL808"/>
    <mergeCell ref="AM806:AM808"/>
    <mergeCell ref="AN806:AN808"/>
    <mergeCell ref="AO806:AO808"/>
    <mergeCell ref="AP806:AP808"/>
    <mergeCell ref="AD809:AD811"/>
    <mergeCell ref="AE809:AE811"/>
    <mergeCell ref="AF809:AF811"/>
    <mergeCell ref="BF803:BF805"/>
    <mergeCell ref="AQ803:AQ805"/>
    <mergeCell ref="AR803:AR805"/>
    <mergeCell ref="AU803:AU805"/>
    <mergeCell ref="AV803:AV805"/>
    <mergeCell ref="AF803:AF805"/>
    <mergeCell ref="AS803:AS805"/>
    <mergeCell ref="AT803:AT805"/>
    <mergeCell ref="A800:A802"/>
    <mergeCell ref="B800:B802"/>
    <mergeCell ref="C800:C802"/>
    <mergeCell ref="D800:D802"/>
    <mergeCell ref="E800:E802"/>
    <mergeCell ref="F800:F802"/>
    <mergeCell ref="G800:G802"/>
    <mergeCell ref="H800:H802"/>
    <mergeCell ref="I800:I802"/>
    <mergeCell ref="J800:J802"/>
    <mergeCell ref="K800:K801"/>
    <mergeCell ref="L800:L801"/>
    <mergeCell ref="M800:M801"/>
    <mergeCell ref="Q800:Q802"/>
    <mergeCell ref="R800:R802"/>
    <mergeCell ref="S800:S802"/>
    <mergeCell ref="T800:T802"/>
    <mergeCell ref="I806:I808"/>
    <mergeCell ref="J806:J808"/>
    <mergeCell ref="K806:K807"/>
    <mergeCell ref="L806:L807"/>
    <mergeCell ref="M806:M807"/>
    <mergeCell ref="Q806:Q808"/>
    <mergeCell ref="R806:R808"/>
    <mergeCell ref="S806:S808"/>
    <mergeCell ref="T806:T808"/>
    <mergeCell ref="U806:U808"/>
    <mergeCell ref="V806:V808"/>
    <mergeCell ref="W806:W808"/>
    <mergeCell ref="X806:X808"/>
    <mergeCell ref="Y806:Y808"/>
    <mergeCell ref="BC800:BC802"/>
    <mergeCell ref="BD800:BD802"/>
    <mergeCell ref="BE800:BE802"/>
    <mergeCell ref="BF800:BF802"/>
    <mergeCell ref="AQ800:AQ802"/>
    <mergeCell ref="AR800:AR802"/>
    <mergeCell ref="AS800:AS802"/>
    <mergeCell ref="AT800:AT802"/>
    <mergeCell ref="AU800:AU802"/>
    <mergeCell ref="AV800:AV802"/>
    <mergeCell ref="AW800:AW802"/>
    <mergeCell ref="AX800:AX802"/>
    <mergeCell ref="AY800:AY802"/>
    <mergeCell ref="AZ800:AZ802"/>
    <mergeCell ref="BA800:BA802"/>
    <mergeCell ref="BB800:BB802"/>
    <mergeCell ref="U800:U802"/>
    <mergeCell ref="V800:V802"/>
    <mergeCell ref="W800:W802"/>
    <mergeCell ref="X800:X802"/>
    <mergeCell ref="Y800:Y802"/>
    <mergeCell ref="Z800:Z802"/>
    <mergeCell ref="AA800:AA802"/>
    <mergeCell ref="AB800:AB802"/>
    <mergeCell ref="AC800:AC802"/>
    <mergeCell ref="AA797:AA799"/>
    <mergeCell ref="AB797:AB799"/>
    <mergeCell ref="AC797:AC799"/>
    <mergeCell ref="AD797:AD799"/>
    <mergeCell ref="AE797:AE799"/>
    <mergeCell ref="AF797:AF799"/>
    <mergeCell ref="AG797:AG799"/>
    <mergeCell ref="AH797:AH799"/>
    <mergeCell ref="AI797:AI799"/>
    <mergeCell ref="AJ797:AJ799"/>
    <mergeCell ref="AK797:AK799"/>
    <mergeCell ref="AL797:AL799"/>
    <mergeCell ref="AM797:AM799"/>
    <mergeCell ref="AN797:AN799"/>
    <mergeCell ref="AO797:AO799"/>
    <mergeCell ref="AP797:AP799"/>
    <mergeCell ref="AO803:AO805"/>
    <mergeCell ref="AP803:AP805"/>
    <mergeCell ref="AQ797:AQ799"/>
    <mergeCell ref="A803:A805"/>
    <mergeCell ref="B803:B805"/>
    <mergeCell ref="C803:C805"/>
    <mergeCell ref="D803:D805"/>
    <mergeCell ref="E803:E805"/>
    <mergeCell ref="F803:F805"/>
    <mergeCell ref="G803:G805"/>
    <mergeCell ref="H803:H805"/>
    <mergeCell ref="I803:I805"/>
    <mergeCell ref="J803:J805"/>
    <mergeCell ref="K803:K804"/>
    <mergeCell ref="L803:L804"/>
    <mergeCell ref="M803:M804"/>
    <mergeCell ref="Q803:Q805"/>
    <mergeCell ref="R803:R805"/>
    <mergeCell ref="S803:S805"/>
    <mergeCell ref="T803:T805"/>
    <mergeCell ref="AG803:AG805"/>
    <mergeCell ref="AH803:AH805"/>
    <mergeCell ref="AI803:AI805"/>
    <mergeCell ref="AJ803:AJ805"/>
    <mergeCell ref="AK803:AK805"/>
    <mergeCell ref="AL803:AL805"/>
    <mergeCell ref="AM803:AM805"/>
    <mergeCell ref="AN803:AN805"/>
    <mergeCell ref="AE803:AE805"/>
    <mergeCell ref="AL800:AL802"/>
    <mergeCell ref="AM800:AM802"/>
    <mergeCell ref="AN800:AN802"/>
    <mergeCell ref="AO800:AO802"/>
    <mergeCell ref="AP800:AP802"/>
    <mergeCell ref="AJ800:AJ802"/>
    <mergeCell ref="AK800:AK802"/>
    <mergeCell ref="AD800:AD802"/>
    <mergeCell ref="AE800:AE802"/>
    <mergeCell ref="AF800:AF802"/>
    <mergeCell ref="AG800:AG802"/>
    <mergeCell ref="AH800:AH802"/>
    <mergeCell ref="AI800:AI802"/>
    <mergeCell ref="AX794:AX796"/>
    <mergeCell ref="AY794:AY796"/>
    <mergeCell ref="AZ794:AZ796"/>
    <mergeCell ref="BA794:BA796"/>
    <mergeCell ref="BB794:BB796"/>
    <mergeCell ref="BC794:BC796"/>
    <mergeCell ref="BD794:BD796"/>
    <mergeCell ref="BE794:BE796"/>
    <mergeCell ref="BF794:BF796"/>
    <mergeCell ref="A797:A799"/>
    <mergeCell ref="B797:B799"/>
    <mergeCell ref="C797:C799"/>
    <mergeCell ref="D797:D799"/>
    <mergeCell ref="E797:E799"/>
    <mergeCell ref="F797:F799"/>
    <mergeCell ref="G797:G799"/>
    <mergeCell ref="H797:H799"/>
    <mergeCell ref="I797:I799"/>
    <mergeCell ref="J797:J799"/>
    <mergeCell ref="K797:K799"/>
    <mergeCell ref="L797:L799"/>
    <mergeCell ref="M797:M799"/>
    <mergeCell ref="Q797:Q799"/>
    <mergeCell ref="R797:R799"/>
    <mergeCell ref="S797:S799"/>
    <mergeCell ref="T797:T799"/>
    <mergeCell ref="U797:U799"/>
    <mergeCell ref="V797:V799"/>
    <mergeCell ref="W797:W799"/>
    <mergeCell ref="X797:X799"/>
    <mergeCell ref="Y797:Y799"/>
    <mergeCell ref="Z797:Z799"/>
    <mergeCell ref="AG794:AG796"/>
    <mergeCell ref="AH794:AH796"/>
    <mergeCell ref="AI794:AI796"/>
    <mergeCell ref="AJ794:AJ796"/>
    <mergeCell ref="AK794:AK796"/>
    <mergeCell ref="AL794:AL796"/>
    <mergeCell ref="AM794:AM796"/>
    <mergeCell ref="AN794:AN796"/>
    <mergeCell ref="AO794:AO796"/>
    <mergeCell ref="AP794:AP796"/>
    <mergeCell ref="AQ794:AQ796"/>
    <mergeCell ref="AR794:AR796"/>
    <mergeCell ref="AS794:AS796"/>
    <mergeCell ref="AT794:AT796"/>
    <mergeCell ref="AU794:AU796"/>
    <mergeCell ref="AV794:AV796"/>
    <mergeCell ref="AW794:AW796"/>
    <mergeCell ref="AR797:AR799"/>
    <mergeCell ref="AS797:AS799"/>
    <mergeCell ref="AT797:AT799"/>
    <mergeCell ref="AU797:AU799"/>
    <mergeCell ref="AV797:AV799"/>
    <mergeCell ref="AW797:AW799"/>
    <mergeCell ref="AX797:AX799"/>
    <mergeCell ref="AY797:AY799"/>
    <mergeCell ref="AZ797:AZ799"/>
    <mergeCell ref="BA797:BA799"/>
    <mergeCell ref="BB797:BB799"/>
    <mergeCell ref="BC797:BC799"/>
    <mergeCell ref="BD797:BD799"/>
    <mergeCell ref="BE797:BE799"/>
    <mergeCell ref="BF797:BF799"/>
    <mergeCell ref="AR788:AR790"/>
    <mergeCell ref="BD791:BD793"/>
    <mergeCell ref="BE791:BE793"/>
    <mergeCell ref="BF791:BF793"/>
    <mergeCell ref="AQ791:AQ793"/>
    <mergeCell ref="AR791:AR793"/>
    <mergeCell ref="AS791:AS793"/>
    <mergeCell ref="AT791:AT793"/>
    <mergeCell ref="AU791:AU793"/>
    <mergeCell ref="AV791:AV793"/>
    <mergeCell ref="AW791:AW793"/>
    <mergeCell ref="AX791:AX793"/>
    <mergeCell ref="AY791:AY793"/>
    <mergeCell ref="AZ791:AZ793"/>
    <mergeCell ref="A794:A796"/>
    <mergeCell ref="B794:B796"/>
    <mergeCell ref="C794:C796"/>
    <mergeCell ref="D794:D796"/>
    <mergeCell ref="E794:E796"/>
    <mergeCell ref="F794:F796"/>
    <mergeCell ref="G794:G796"/>
    <mergeCell ref="H794:H796"/>
    <mergeCell ref="I794:I796"/>
    <mergeCell ref="J794:J796"/>
    <mergeCell ref="K794:K796"/>
    <mergeCell ref="L794:L796"/>
    <mergeCell ref="M794:M796"/>
    <mergeCell ref="Q794:Q796"/>
    <mergeCell ref="R794:R796"/>
    <mergeCell ref="S794:S796"/>
    <mergeCell ref="T794:T796"/>
    <mergeCell ref="U794:U796"/>
    <mergeCell ref="V794:V796"/>
    <mergeCell ref="W794:W796"/>
    <mergeCell ref="X794:X796"/>
    <mergeCell ref="Y794:Y796"/>
    <mergeCell ref="Z794:Z796"/>
    <mergeCell ref="AA794:AA796"/>
    <mergeCell ref="AB794:AB796"/>
    <mergeCell ref="AC794:AC796"/>
    <mergeCell ref="AD794:AD796"/>
    <mergeCell ref="AE794:AE796"/>
    <mergeCell ref="AF794:AF796"/>
    <mergeCell ref="AM791:AM793"/>
    <mergeCell ref="AN791:AN793"/>
    <mergeCell ref="AO791:AO793"/>
    <mergeCell ref="AP791:AP793"/>
    <mergeCell ref="AK791:AK793"/>
    <mergeCell ref="AL791:AL793"/>
    <mergeCell ref="BA791:BA793"/>
    <mergeCell ref="BB791:BB793"/>
    <mergeCell ref="BC791:BC793"/>
    <mergeCell ref="V791:V793"/>
    <mergeCell ref="W791:W793"/>
    <mergeCell ref="X791:X793"/>
    <mergeCell ref="Y791:Y793"/>
    <mergeCell ref="Z791:Z793"/>
    <mergeCell ref="AA791:AA793"/>
    <mergeCell ref="AB791:AB793"/>
    <mergeCell ref="AC791:AC793"/>
    <mergeCell ref="AD791:AD793"/>
    <mergeCell ref="AE791:AE793"/>
    <mergeCell ref="AF791:AF793"/>
    <mergeCell ref="AG791:AG793"/>
    <mergeCell ref="A791:A793"/>
    <mergeCell ref="B791:B793"/>
    <mergeCell ref="C791:C793"/>
    <mergeCell ref="D791:D793"/>
    <mergeCell ref="E791:E793"/>
    <mergeCell ref="F791:F793"/>
    <mergeCell ref="G791:G793"/>
    <mergeCell ref="H791:H793"/>
    <mergeCell ref="I791:I793"/>
    <mergeCell ref="J791:J793"/>
    <mergeCell ref="K791:K793"/>
    <mergeCell ref="L791:L793"/>
    <mergeCell ref="M791:M793"/>
    <mergeCell ref="Q791:Q793"/>
    <mergeCell ref="R791:R793"/>
    <mergeCell ref="S791:S793"/>
    <mergeCell ref="T791:T793"/>
    <mergeCell ref="U791:U793"/>
    <mergeCell ref="AB788:AB790"/>
    <mergeCell ref="AC788:AC790"/>
    <mergeCell ref="AD788:AD790"/>
    <mergeCell ref="AE788:AE790"/>
    <mergeCell ref="AF788:AF790"/>
    <mergeCell ref="AG788:AG790"/>
    <mergeCell ref="AH788:AH790"/>
    <mergeCell ref="AI788:AI790"/>
    <mergeCell ref="AJ788:AJ790"/>
    <mergeCell ref="AK788:AK790"/>
    <mergeCell ref="AL788:AL790"/>
    <mergeCell ref="AM788:AM790"/>
    <mergeCell ref="AN788:AN790"/>
    <mergeCell ref="AO788:AO790"/>
    <mergeCell ref="AP788:AP790"/>
    <mergeCell ref="AH791:AH793"/>
    <mergeCell ref="AI791:AI793"/>
    <mergeCell ref="AJ791:AJ793"/>
    <mergeCell ref="AY786:AY787"/>
    <mergeCell ref="AZ786:AZ787"/>
    <mergeCell ref="BA786:BA787"/>
    <mergeCell ref="BB786:BB787"/>
    <mergeCell ref="BC786:BC787"/>
    <mergeCell ref="BD786:BD787"/>
    <mergeCell ref="BE786:BE787"/>
    <mergeCell ref="BF786:BF787"/>
    <mergeCell ref="A788:A790"/>
    <mergeCell ref="B788:B790"/>
    <mergeCell ref="C788:C790"/>
    <mergeCell ref="D788:D790"/>
    <mergeCell ref="E788:E790"/>
    <mergeCell ref="F788:F790"/>
    <mergeCell ref="G788:G790"/>
    <mergeCell ref="H788:H790"/>
    <mergeCell ref="I788:I790"/>
    <mergeCell ref="J788:J790"/>
    <mergeCell ref="K788:K790"/>
    <mergeCell ref="L788:L790"/>
    <mergeCell ref="M788:M790"/>
    <mergeCell ref="Q788:Q790"/>
    <mergeCell ref="R788:R790"/>
    <mergeCell ref="S788:S790"/>
    <mergeCell ref="T788:T790"/>
    <mergeCell ref="U788:U790"/>
    <mergeCell ref="V788:V790"/>
    <mergeCell ref="W788:W790"/>
    <mergeCell ref="X788:X790"/>
    <mergeCell ref="Y788:Y790"/>
    <mergeCell ref="Z788:Z790"/>
    <mergeCell ref="AA788:AA790"/>
    <mergeCell ref="AH786:AH787"/>
    <mergeCell ref="AI786:AI787"/>
    <mergeCell ref="AJ786:AJ787"/>
    <mergeCell ref="AK786:AK787"/>
    <mergeCell ref="AL786:AL787"/>
    <mergeCell ref="AM786:AM787"/>
    <mergeCell ref="AN786:AN787"/>
    <mergeCell ref="AO786:AO787"/>
    <mergeCell ref="AP786:AP787"/>
    <mergeCell ref="AQ786:AQ787"/>
    <mergeCell ref="AR786:AR787"/>
    <mergeCell ref="AS786:AS787"/>
    <mergeCell ref="AT786:AT787"/>
    <mergeCell ref="AU786:AU787"/>
    <mergeCell ref="AV786:AV787"/>
    <mergeCell ref="AW786:AW787"/>
    <mergeCell ref="AX786:AX787"/>
    <mergeCell ref="AS788:AS790"/>
    <mergeCell ref="AT788:AT790"/>
    <mergeCell ref="AU788:AU790"/>
    <mergeCell ref="AV788:AV790"/>
    <mergeCell ref="AW788:AW790"/>
    <mergeCell ref="AX788:AX790"/>
    <mergeCell ref="AY788:AY790"/>
    <mergeCell ref="AZ788:AZ790"/>
    <mergeCell ref="BA788:BA790"/>
    <mergeCell ref="BB788:BB790"/>
    <mergeCell ref="BC788:BC790"/>
    <mergeCell ref="BD788:BD790"/>
    <mergeCell ref="BE788:BE790"/>
    <mergeCell ref="BF788:BF790"/>
    <mergeCell ref="AQ788:AQ790"/>
    <mergeCell ref="BB782:BB784"/>
    <mergeCell ref="BC782:BC784"/>
    <mergeCell ref="BD782:BD784"/>
    <mergeCell ref="BE782:BE784"/>
    <mergeCell ref="BF782:BF784"/>
    <mergeCell ref="AQ782:AQ784"/>
    <mergeCell ref="AR782:AR784"/>
    <mergeCell ref="AS782:AS784"/>
    <mergeCell ref="AT782:AT784"/>
    <mergeCell ref="AU782:AU784"/>
    <mergeCell ref="AV782:AV784"/>
    <mergeCell ref="AW782:AW784"/>
    <mergeCell ref="AX782:AX784"/>
    <mergeCell ref="A786:A787"/>
    <mergeCell ref="B786:B787"/>
    <mergeCell ref="C786:C787"/>
    <mergeCell ref="D786:D787"/>
    <mergeCell ref="E786:E787"/>
    <mergeCell ref="F786:F787"/>
    <mergeCell ref="G786:G787"/>
    <mergeCell ref="H786:H787"/>
    <mergeCell ref="I786:I787"/>
    <mergeCell ref="J786:J787"/>
    <mergeCell ref="Q786:Q787"/>
    <mergeCell ref="R786:R787"/>
    <mergeCell ref="S786:S787"/>
    <mergeCell ref="T786:T787"/>
    <mergeCell ref="U786:U787"/>
    <mergeCell ref="V786:V787"/>
    <mergeCell ref="W786:W787"/>
    <mergeCell ref="X786:X787"/>
    <mergeCell ref="Y786:Y787"/>
    <mergeCell ref="Z786:Z787"/>
    <mergeCell ref="AA786:AA787"/>
    <mergeCell ref="AB786:AB787"/>
    <mergeCell ref="AC786:AC787"/>
    <mergeCell ref="AD786:AD787"/>
    <mergeCell ref="AE786:AE787"/>
    <mergeCell ref="AF786:AF787"/>
    <mergeCell ref="AG786:AG787"/>
    <mergeCell ref="AK782:AK784"/>
    <mergeCell ref="AL782:AL784"/>
    <mergeCell ref="AM782:AM784"/>
    <mergeCell ref="AN782:AN784"/>
    <mergeCell ref="AO782:AO784"/>
    <mergeCell ref="AP782:AP784"/>
    <mergeCell ref="AI782:AI784"/>
    <mergeCell ref="AJ782:AJ784"/>
    <mergeCell ref="AY782:AY784"/>
    <mergeCell ref="AZ782:AZ784"/>
    <mergeCell ref="BA782:BA784"/>
    <mergeCell ref="T782:T784"/>
    <mergeCell ref="U782:U784"/>
    <mergeCell ref="V782:V784"/>
    <mergeCell ref="W782:W784"/>
    <mergeCell ref="X782:X784"/>
    <mergeCell ref="Y782:Y784"/>
    <mergeCell ref="Z782:Z784"/>
    <mergeCell ref="AA782:AA784"/>
    <mergeCell ref="AB782:AB784"/>
    <mergeCell ref="AC782:AC784"/>
    <mergeCell ref="AD782:AD784"/>
    <mergeCell ref="AE782:AE784"/>
    <mergeCell ref="AF782:AF784"/>
    <mergeCell ref="A782:A784"/>
    <mergeCell ref="B782:B784"/>
    <mergeCell ref="C782:C784"/>
    <mergeCell ref="D782:D784"/>
    <mergeCell ref="E782:E784"/>
    <mergeCell ref="F782:F784"/>
    <mergeCell ref="G782:G784"/>
    <mergeCell ref="H782:H784"/>
    <mergeCell ref="I782:I784"/>
    <mergeCell ref="J782:J784"/>
    <mergeCell ref="K782:K784"/>
    <mergeCell ref="L782:L784"/>
    <mergeCell ref="M782:M784"/>
    <mergeCell ref="Q782:Q784"/>
    <mergeCell ref="R782:R784"/>
    <mergeCell ref="S782:S784"/>
    <mergeCell ref="Z779:Z781"/>
    <mergeCell ref="AA779:AA781"/>
    <mergeCell ref="AB779:AB781"/>
    <mergeCell ref="AC779:AC781"/>
    <mergeCell ref="AD779:AD781"/>
    <mergeCell ref="AE779:AE781"/>
    <mergeCell ref="AF779:AF781"/>
    <mergeCell ref="AG779:AG781"/>
    <mergeCell ref="AH779:AH781"/>
    <mergeCell ref="AI779:AI781"/>
    <mergeCell ref="AJ779:AJ781"/>
    <mergeCell ref="AK779:AK781"/>
    <mergeCell ref="AL779:AL781"/>
    <mergeCell ref="AM779:AM781"/>
    <mergeCell ref="AN779:AN781"/>
    <mergeCell ref="AO779:AO781"/>
    <mergeCell ref="AP779:AP781"/>
    <mergeCell ref="AG782:AG784"/>
    <mergeCell ref="AH782:AH784"/>
    <mergeCell ref="AX776:AX778"/>
    <mergeCell ref="AY776:AY778"/>
    <mergeCell ref="AZ776:AZ778"/>
    <mergeCell ref="BA776:BA778"/>
    <mergeCell ref="BB776:BB778"/>
    <mergeCell ref="BC776:BC778"/>
    <mergeCell ref="BD776:BD778"/>
    <mergeCell ref="BE776:BE778"/>
    <mergeCell ref="BF776:BF778"/>
    <mergeCell ref="A779:A781"/>
    <mergeCell ref="B779:B781"/>
    <mergeCell ref="C779:C781"/>
    <mergeCell ref="D779:D781"/>
    <mergeCell ref="E779:E781"/>
    <mergeCell ref="F779:F781"/>
    <mergeCell ref="G779:G781"/>
    <mergeCell ref="H779:H781"/>
    <mergeCell ref="I779:I781"/>
    <mergeCell ref="J779:J781"/>
    <mergeCell ref="K779:K781"/>
    <mergeCell ref="L779:L781"/>
    <mergeCell ref="M779:M781"/>
    <mergeCell ref="Q779:Q781"/>
    <mergeCell ref="R779:R781"/>
    <mergeCell ref="S779:S781"/>
    <mergeCell ref="T779:T781"/>
    <mergeCell ref="U779:U781"/>
    <mergeCell ref="V779:V781"/>
    <mergeCell ref="W779:W781"/>
    <mergeCell ref="X779:X781"/>
    <mergeCell ref="Y779:Y781"/>
    <mergeCell ref="AF776:AF778"/>
    <mergeCell ref="AG776:AG778"/>
    <mergeCell ref="AH776:AH778"/>
    <mergeCell ref="AI776:AI778"/>
    <mergeCell ref="AJ776:AJ778"/>
    <mergeCell ref="AK776:AK778"/>
    <mergeCell ref="AL776:AL778"/>
    <mergeCell ref="AM776:AM778"/>
    <mergeCell ref="AN776:AN778"/>
    <mergeCell ref="AO776:AO778"/>
    <mergeCell ref="AP776:AP778"/>
    <mergeCell ref="AQ776:AQ778"/>
    <mergeCell ref="AR776:AR778"/>
    <mergeCell ref="AS776:AS778"/>
    <mergeCell ref="AT776:AT778"/>
    <mergeCell ref="AU776:AU778"/>
    <mergeCell ref="AV776:AV778"/>
    <mergeCell ref="AQ779:AQ781"/>
    <mergeCell ref="AR779:AR781"/>
    <mergeCell ref="AS779:AS781"/>
    <mergeCell ref="AT779:AT781"/>
    <mergeCell ref="AU779:AU781"/>
    <mergeCell ref="AV779:AV781"/>
    <mergeCell ref="AW779:AW781"/>
    <mergeCell ref="AX779:AX781"/>
    <mergeCell ref="AY779:AY781"/>
    <mergeCell ref="AZ779:AZ781"/>
    <mergeCell ref="BA779:BA781"/>
    <mergeCell ref="BB779:BB781"/>
    <mergeCell ref="BC779:BC781"/>
    <mergeCell ref="BD779:BD781"/>
    <mergeCell ref="BE779:BE781"/>
    <mergeCell ref="BF779:BF781"/>
    <mergeCell ref="BD773:BD775"/>
    <mergeCell ref="BE773:BE775"/>
    <mergeCell ref="BF773:BF775"/>
    <mergeCell ref="A776:A778"/>
    <mergeCell ref="B776:B778"/>
    <mergeCell ref="C776:C778"/>
    <mergeCell ref="D776:D778"/>
    <mergeCell ref="E776:E778"/>
    <mergeCell ref="F776:F778"/>
    <mergeCell ref="G776:G778"/>
    <mergeCell ref="H776:H778"/>
    <mergeCell ref="I776:I778"/>
    <mergeCell ref="J776:J778"/>
    <mergeCell ref="K776:K778"/>
    <mergeCell ref="L776:L778"/>
    <mergeCell ref="M776:M778"/>
    <mergeCell ref="Q776:Q778"/>
    <mergeCell ref="R776:R778"/>
    <mergeCell ref="S776:S778"/>
    <mergeCell ref="T776:T778"/>
    <mergeCell ref="U776:U778"/>
    <mergeCell ref="V776:V778"/>
    <mergeCell ref="W776:W778"/>
    <mergeCell ref="X776:X778"/>
    <mergeCell ref="Y776:Y778"/>
    <mergeCell ref="Z776:Z778"/>
    <mergeCell ref="AA776:AA778"/>
    <mergeCell ref="AB776:AB778"/>
    <mergeCell ref="AC776:AC778"/>
    <mergeCell ref="AD776:AD778"/>
    <mergeCell ref="AE776:AE778"/>
    <mergeCell ref="AL773:AL775"/>
    <mergeCell ref="AM773:AM775"/>
    <mergeCell ref="AN773:AN775"/>
    <mergeCell ref="AO773:AO775"/>
    <mergeCell ref="AP773:AP775"/>
    <mergeCell ref="AQ773:AQ775"/>
    <mergeCell ref="AR773:AR775"/>
    <mergeCell ref="AS773:AS775"/>
    <mergeCell ref="AT773:AT775"/>
    <mergeCell ref="AU773:AU775"/>
    <mergeCell ref="AV773:AV775"/>
    <mergeCell ref="AW773:AW775"/>
    <mergeCell ref="AX773:AX775"/>
    <mergeCell ref="AY773:AY775"/>
    <mergeCell ref="AZ773:AZ775"/>
    <mergeCell ref="BA773:BA775"/>
    <mergeCell ref="BB773:BB775"/>
    <mergeCell ref="U773:U775"/>
    <mergeCell ref="V773:V775"/>
    <mergeCell ref="W773:W775"/>
    <mergeCell ref="X773:X775"/>
    <mergeCell ref="Y773:Y775"/>
    <mergeCell ref="Z773:Z775"/>
    <mergeCell ref="AA773:AA775"/>
    <mergeCell ref="AB773:AB775"/>
    <mergeCell ref="AC773:AC775"/>
    <mergeCell ref="AD773:AD775"/>
    <mergeCell ref="AE773:AE775"/>
    <mergeCell ref="AF773:AF775"/>
    <mergeCell ref="AG773:AG775"/>
    <mergeCell ref="AH773:AH775"/>
    <mergeCell ref="AI773:AI775"/>
    <mergeCell ref="AW776:AW778"/>
    <mergeCell ref="AJ773:AJ775"/>
    <mergeCell ref="AK773:AK775"/>
    <mergeCell ref="A773:A775"/>
    <mergeCell ref="B773:B775"/>
    <mergeCell ref="C773:C775"/>
    <mergeCell ref="D773:D775"/>
    <mergeCell ref="E773:E775"/>
    <mergeCell ref="F773:F775"/>
    <mergeCell ref="G773:G775"/>
    <mergeCell ref="H773:H775"/>
    <mergeCell ref="I773:I775"/>
    <mergeCell ref="J773:J775"/>
    <mergeCell ref="K773:K775"/>
    <mergeCell ref="L773:L775"/>
    <mergeCell ref="M773:M775"/>
    <mergeCell ref="Q773:Q775"/>
    <mergeCell ref="R773:R775"/>
    <mergeCell ref="S773:S775"/>
    <mergeCell ref="T773:T775"/>
    <mergeCell ref="AP770:AP772"/>
    <mergeCell ref="AQ770:AQ772"/>
    <mergeCell ref="AR770:AR772"/>
    <mergeCell ref="AS770:AS772"/>
    <mergeCell ref="AT770:AT772"/>
    <mergeCell ref="AU770:AU772"/>
    <mergeCell ref="AV770:AV772"/>
    <mergeCell ref="AW770:AW772"/>
    <mergeCell ref="AX770:AX772"/>
    <mergeCell ref="AY770:AY772"/>
    <mergeCell ref="AZ770:AZ772"/>
    <mergeCell ref="BA770:BA772"/>
    <mergeCell ref="BB770:BB772"/>
    <mergeCell ref="BC770:BC772"/>
    <mergeCell ref="BC773:BC775"/>
    <mergeCell ref="BD770:BD772"/>
    <mergeCell ref="BE770:BE772"/>
    <mergeCell ref="BF770:BF772"/>
    <mergeCell ref="Y770:Y772"/>
    <mergeCell ref="Z770:Z772"/>
    <mergeCell ref="AA770:AA772"/>
    <mergeCell ref="AB770:AB772"/>
    <mergeCell ref="AC770:AC772"/>
    <mergeCell ref="AD770:AD772"/>
    <mergeCell ref="AE770:AE772"/>
    <mergeCell ref="AF770:AF772"/>
    <mergeCell ref="AG770:AG772"/>
    <mergeCell ref="AH770:AH772"/>
    <mergeCell ref="AI770:AI772"/>
    <mergeCell ref="AJ770:AJ772"/>
    <mergeCell ref="AK770:AK772"/>
    <mergeCell ref="AL770:AL772"/>
    <mergeCell ref="AM770:AM772"/>
    <mergeCell ref="AN770:AN772"/>
    <mergeCell ref="AO770:AO772"/>
    <mergeCell ref="AV767:AV769"/>
    <mergeCell ref="AW767:AW769"/>
    <mergeCell ref="AX767:AX769"/>
    <mergeCell ref="AY767:AY769"/>
    <mergeCell ref="AZ767:AZ769"/>
    <mergeCell ref="BA767:BA769"/>
    <mergeCell ref="BB767:BB769"/>
    <mergeCell ref="BC767:BC769"/>
    <mergeCell ref="BD767:BD769"/>
    <mergeCell ref="BE767:BE769"/>
    <mergeCell ref="BF767:BF769"/>
    <mergeCell ref="A770:A772"/>
    <mergeCell ref="B770:B772"/>
    <mergeCell ref="C770:C772"/>
    <mergeCell ref="D770:D772"/>
    <mergeCell ref="E770:E772"/>
    <mergeCell ref="F770:F772"/>
    <mergeCell ref="G770:G772"/>
    <mergeCell ref="H770:H772"/>
    <mergeCell ref="I770:I772"/>
    <mergeCell ref="J770:J772"/>
    <mergeCell ref="K770:K772"/>
    <mergeCell ref="L770:L772"/>
    <mergeCell ref="M770:M772"/>
    <mergeCell ref="Q770:Q772"/>
    <mergeCell ref="R770:R772"/>
    <mergeCell ref="S770:S772"/>
    <mergeCell ref="T770:T772"/>
    <mergeCell ref="U770:U772"/>
    <mergeCell ref="V770:V772"/>
    <mergeCell ref="W770:W772"/>
    <mergeCell ref="X770:X772"/>
    <mergeCell ref="AE767:AE769"/>
    <mergeCell ref="AF767:AF769"/>
    <mergeCell ref="AG767:AG769"/>
    <mergeCell ref="AH767:AH769"/>
    <mergeCell ref="AI767:AI769"/>
    <mergeCell ref="AJ767:AJ769"/>
    <mergeCell ref="AK767:AK769"/>
    <mergeCell ref="AL767:AL769"/>
    <mergeCell ref="AM767:AM769"/>
    <mergeCell ref="AN767:AN769"/>
    <mergeCell ref="AO767:AO769"/>
    <mergeCell ref="AP767:AP769"/>
    <mergeCell ref="AQ767:AQ769"/>
    <mergeCell ref="AR767:AR769"/>
    <mergeCell ref="AS767:AS769"/>
    <mergeCell ref="AT767:AT769"/>
    <mergeCell ref="AU767:AU769"/>
    <mergeCell ref="BB764:BB766"/>
    <mergeCell ref="BC764:BC766"/>
    <mergeCell ref="BD764:BD766"/>
    <mergeCell ref="BE764:BE766"/>
    <mergeCell ref="BF764:BF766"/>
    <mergeCell ref="A767:A769"/>
    <mergeCell ref="B767:B769"/>
    <mergeCell ref="C767:C769"/>
    <mergeCell ref="D767:D769"/>
    <mergeCell ref="E767:E769"/>
    <mergeCell ref="F767:F769"/>
    <mergeCell ref="G767:G769"/>
    <mergeCell ref="H767:H769"/>
    <mergeCell ref="I767:I769"/>
    <mergeCell ref="J767:J769"/>
    <mergeCell ref="K767:K769"/>
    <mergeCell ref="L767:L769"/>
    <mergeCell ref="M767:M769"/>
    <mergeCell ref="Q767:Q769"/>
    <mergeCell ref="R767:R769"/>
    <mergeCell ref="S767:S769"/>
    <mergeCell ref="T767:T769"/>
    <mergeCell ref="U767:U769"/>
    <mergeCell ref="V767:V769"/>
    <mergeCell ref="W767:W769"/>
    <mergeCell ref="X767:X769"/>
    <mergeCell ref="Y767:Y769"/>
    <mergeCell ref="Z767:Z769"/>
    <mergeCell ref="AA767:AA769"/>
    <mergeCell ref="AB767:AB769"/>
    <mergeCell ref="AC767:AC769"/>
    <mergeCell ref="AD767:AD769"/>
    <mergeCell ref="AK764:AK766"/>
    <mergeCell ref="AL764:AL766"/>
    <mergeCell ref="AM764:AM766"/>
    <mergeCell ref="AN764:AN766"/>
    <mergeCell ref="AO764:AO766"/>
    <mergeCell ref="AP764:AP766"/>
    <mergeCell ref="AQ764:AQ766"/>
    <mergeCell ref="AR764:AR766"/>
    <mergeCell ref="AS764:AS766"/>
    <mergeCell ref="AT764:AT766"/>
    <mergeCell ref="AU764:AU766"/>
    <mergeCell ref="AV764:AV766"/>
    <mergeCell ref="AW764:AW766"/>
    <mergeCell ref="AX764:AX766"/>
    <mergeCell ref="AY764:AY766"/>
    <mergeCell ref="AZ764:AZ766"/>
    <mergeCell ref="BA764:BA766"/>
    <mergeCell ref="T764:T766"/>
    <mergeCell ref="U764:U766"/>
    <mergeCell ref="V764:V766"/>
    <mergeCell ref="W764:W766"/>
    <mergeCell ref="X764:X766"/>
    <mergeCell ref="Y764:Y766"/>
    <mergeCell ref="Z764:Z766"/>
    <mergeCell ref="AA764:AA766"/>
    <mergeCell ref="AB764:AB766"/>
    <mergeCell ref="AC764:AC766"/>
    <mergeCell ref="AD764:AD766"/>
    <mergeCell ref="AE764:AE766"/>
    <mergeCell ref="AF764:AF766"/>
    <mergeCell ref="AG764:AG766"/>
    <mergeCell ref="AH764:AH766"/>
    <mergeCell ref="AI764:AI766"/>
    <mergeCell ref="AJ764:AJ766"/>
    <mergeCell ref="AQ761:AQ763"/>
    <mergeCell ref="AR761:AR763"/>
    <mergeCell ref="AS761:AS763"/>
    <mergeCell ref="AT761:AT763"/>
    <mergeCell ref="AU761:AU763"/>
    <mergeCell ref="AV761:AV763"/>
    <mergeCell ref="AW761:AW763"/>
    <mergeCell ref="AX761:AX763"/>
    <mergeCell ref="AY761:AY763"/>
    <mergeCell ref="AZ761:AZ763"/>
    <mergeCell ref="BA761:BA763"/>
    <mergeCell ref="BB761:BB763"/>
    <mergeCell ref="BC761:BC763"/>
    <mergeCell ref="BD761:BD763"/>
    <mergeCell ref="BE761:BE763"/>
    <mergeCell ref="BF761:BF763"/>
    <mergeCell ref="A764:A766"/>
    <mergeCell ref="B764:B766"/>
    <mergeCell ref="C764:C766"/>
    <mergeCell ref="D764:D766"/>
    <mergeCell ref="E764:E766"/>
    <mergeCell ref="F764:F766"/>
    <mergeCell ref="G764:G766"/>
    <mergeCell ref="H764:H766"/>
    <mergeCell ref="I764:I766"/>
    <mergeCell ref="J764:J766"/>
    <mergeCell ref="K764:K766"/>
    <mergeCell ref="L764:L766"/>
    <mergeCell ref="M764:M766"/>
    <mergeCell ref="Q764:Q766"/>
    <mergeCell ref="R764:R766"/>
    <mergeCell ref="S764:S766"/>
    <mergeCell ref="Z761:Z763"/>
    <mergeCell ref="AA761:AA763"/>
    <mergeCell ref="AB761:AB763"/>
    <mergeCell ref="AC761:AC763"/>
    <mergeCell ref="AD761:AD763"/>
    <mergeCell ref="AE761:AE763"/>
    <mergeCell ref="AF761:AF763"/>
    <mergeCell ref="AG761:AG763"/>
    <mergeCell ref="AH761:AH763"/>
    <mergeCell ref="AI761:AI763"/>
    <mergeCell ref="AJ761:AJ763"/>
    <mergeCell ref="AK761:AK763"/>
    <mergeCell ref="AL761:AL763"/>
    <mergeCell ref="AM761:AM763"/>
    <mergeCell ref="AN761:AN763"/>
    <mergeCell ref="AO761:AO763"/>
    <mergeCell ref="AP761:AP763"/>
    <mergeCell ref="AX758:AX760"/>
    <mergeCell ref="AY758:AY760"/>
    <mergeCell ref="AZ758:AZ760"/>
    <mergeCell ref="BA758:BA760"/>
    <mergeCell ref="BB758:BB760"/>
    <mergeCell ref="BC758:BC760"/>
    <mergeCell ref="BD758:BD760"/>
    <mergeCell ref="BE758:BE760"/>
    <mergeCell ref="BF758:BF760"/>
    <mergeCell ref="A761:A763"/>
    <mergeCell ref="B761:B763"/>
    <mergeCell ref="C761:C763"/>
    <mergeCell ref="D761:D763"/>
    <mergeCell ref="E761:E763"/>
    <mergeCell ref="F761:F763"/>
    <mergeCell ref="G761:G763"/>
    <mergeCell ref="H761:H763"/>
    <mergeCell ref="I761:I763"/>
    <mergeCell ref="J761:J763"/>
    <mergeCell ref="K761:K763"/>
    <mergeCell ref="L761:L763"/>
    <mergeCell ref="M761:M763"/>
    <mergeCell ref="Q761:Q763"/>
    <mergeCell ref="R761:R763"/>
    <mergeCell ref="S761:S763"/>
    <mergeCell ref="T761:T763"/>
    <mergeCell ref="U761:U763"/>
    <mergeCell ref="V761:V763"/>
    <mergeCell ref="W761:W763"/>
    <mergeCell ref="X761:X763"/>
    <mergeCell ref="Y761:Y763"/>
    <mergeCell ref="AF758:AF760"/>
    <mergeCell ref="AG758:AG760"/>
    <mergeCell ref="AH758:AH760"/>
    <mergeCell ref="AI758:AI760"/>
    <mergeCell ref="AJ758:AJ760"/>
    <mergeCell ref="AK758:AK760"/>
    <mergeCell ref="AL758:AL760"/>
    <mergeCell ref="AM758:AM760"/>
    <mergeCell ref="AN758:AN760"/>
    <mergeCell ref="AO758:AO760"/>
    <mergeCell ref="AP758:AP760"/>
    <mergeCell ref="AQ758:AQ760"/>
    <mergeCell ref="AR758:AR760"/>
    <mergeCell ref="AS758:AS760"/>
    <mergeCell ref="AT758:AT760"/>
    <mergeCell ref="AU758:AU760"/>
    <mergeCell ref="AV758:AV760"/>
    <mergeCell ref="BD755:BD757"/>
    <mergeCell ref="BE755:BE757"/>
    <mergeCell ref="BF755:BF757"/>
    <mergeCell ref="A758:A760"/>
    <mergeCell ref="B758:B760"/>
    <mergeCell ref="C758:C760"/>
    <mergeCell ref="D758:D760"/>
    <mergeCell ref="E758:E760"/>
    <mergeCell ref="F758:F760"/>
    <mergeCell ref="G758:G760"/>
    <mergeCell ref="H758:H760"/>
    <mergeCell ref="I758:I760"/>
    <mergeCell ref="J758:J760"/>
    <mergeCell ref="K758:K760"/>
    <mergeCell ref="L758:L760"/>
    <mergeCell ref="M758:M760"/>
    <mergeCell ref="Q758:Q760"/>
    <mergeCell ref="R758:R760"/>
    <mergeCell ref="S758:S760"/>
    <mergeCell ref="T758:T760"/>
    <mergeCell ref="U758:U760"/>
    <mergeCell ref="V758:V760"/>
    <mergeCell ref="W758:W760"/>
    <mergeCell ref="X758:X760"/>
    <mergeCell ref="Y758:Y760"/>
    <mergeCell ref="Z758:Z760"/>
    <mergeCell ref="AA758:AA760"/>
    <mergeCell ref="AB758:AB760"/>
    <mergeCell ref="AC758:AC760"/>
    <mergeCell ref="AD758:AD760"/>
    <mergeCell ref="AE758:AE760"/>
    <mergeCell ref="AL755:AL757"/>
    <mergeCell ref="AM755:AM757"/>
    <mergeCell ref="AN755:AN757"/>
    <mergeCell ref="AO755:AO757"/>
    <mergeCell ref="AP755:AP757"/>
    <mergeCell ref="AQ755:AQ757"/>
    <mergeCell ref="AR755:AR757"/>
    <mergeCell ref="AS755:AS757"/>
    <mergeCell ref="AT755:AT757"/>
    <mergeCell ref="AU755:AU757"/>
    <mergeCell ref="AV755:AV757"/>
    <mergeCell ref="AW755:AW757"/>
    <mergeCell ref="AX755:AX757"/>
    <mergeCell ref="AY755:AY757"/>
    <mergeCell ref="AZ755:AZ757"/>
    <mergeCell ref="BA755:BA757"/>
    <mergeCell ref="BB755:BB757"/>
    <mergeCell ref="U755:U757"/>
    <mergeCell ref="V755:V757"/>
    <mergeCell ref="W755:W757"/>
    <mergeCell ref="X755:X757"/>
    <mergeCell ref="Y755:Y757"/>
    <mergeCell ref="Z755:Z757"/>
    <mergeCell ref="AA755:AA757"/>
    <mergeCell ref="AB755:AB757"/>
    <mergeCell ref="AC755:AC757"/>
    <mergeCell ref="AD755:AD757"/>
    <mergeCell ref="AE755:AE757"/>
    <mergeCell ref="AF755:AF757"/>
    <mergeCell ref="AG755:AG757"/>
    <mergeCell ref="AH755:AH757"/>
    <mergeCell ref="AI755:AI757"/>
    <mergeCell ref="AW758:AW760"/>
    <mergeCell ref="AJ755:AJ757"/>
    <mergeCell ref="AK755:AK757"/>
    <mergeCell ref="A755:A757"/>
    <mergeCell ref="B755:B757"/>
    <mergeCell ref="C755:C757"/>
    <mergeCell ref="D755:D757"/>
    <mergeCell ref="E755:E757"/>
    <mergeCell ref="F755:F757"/>
    <mergeCell ref="G755:G757"/>
    <mergeCell ref="H755:H757"/>
    <mergeCell ref="I755:I757"/>
    <mergeCell ref="J755:J757"/>
    <mergeCell ref="K755:K757"/>
    <mergeCell ref="L755:L757"/>
    <mergeCell ref="M755:M757"/>
    <mergeCell ref="Q755:Q757"/>
    <mergeCell ref="R755:R757"/>
    <mergeCell ref="S755:S757"/>
    <mergeCell ref="T755:T757"/>
    <mergeCell ref="AP753:AP754"/>
    <mergeCell ref="AQ753:AQ754"/>
    <mergeCell ref="AR753:AR754"/>
    <mergeCell ref="AS753:AS754"/>
    <mergeCell ref="AT753:AT754"/>
    <mergeCell ref="AU753:AU754"/>
    <mergeCell ref="AV753:AV754"/>
    <mergeCell ref="AW753:AW754"/>
    <mergeCell ref="AX753:AX754"/>
    <mergeCell ref="AY753:AY754"/>
    <mergeCell ref="AZ753:AZ754"/>
    <mergeCell ref="BA753:BA754"/>
    <mergeCell ref="BB753:BB754"/>
    <mergeCell ref="BC753:BC754"/>
    <mergeCell ref="BC755:BC757"/>
    <mergeCell ref="BD753:BD754"/>
    <mergeCell ref="BE753:BE754"/>
    <mergeCell ref="BF753:BF754"/>
    <mergeCell ref="Y753:Y754"/>
    <mergeCell ref="Z753:Z754"/>
    <mergeCell ref="AA753:AA754"/>
    <mergeCell ref="AB753:AB754"/>
    <mergeCell ref="AC753:AC754"/>
    <mergeCell ref="AD753:AD754"/>
    <mergeCell ref="AE753:AE754"/>
    <mergeCell ref="AF753:AF754"/>
    <mergeCell ref="AG753:AG754"/>
    <mergeCell ref="AH753:AH754"/>
    <mergeCell ref="AI753:AI754"/>
    <mergeCell ref="AJ753:AJ754"/>
    <mergeCell ref="AK753:AK754"/>
    <mergeCell ref="AL753:AL754"/>
    <mergeCell ref="AM753:AM754"/>
    <mergeCell ref="AN753:AN754"/>
    <mergeCell ref="AO753:AO754"/>
    <mergeCell ref="AV750:AV752"/>
    <mergeCell ref="AW750:AW752"/>
    <mergeCell ref="AX750:AX752"/>
    <mergeCell ref="AY750:AY752"/>
    <mergeCell ref="AZ750:AZ752"/>
    <mergeCell ref="BA750:BA752"/>
    <mergeCell ref="BB750:BB752"/>
    <mergeCell ref="BC750:BC752"/>
    <mergeCell ref="BD750:BD752"/>
    <mergeCell ref="BE750:BE752"/>
    <mergeCell ref="BF750:BF752"/>
    <mergeCell ref="A753:A754"/>
    <mergeCell ref="B753:B754"/>
    <mergeCell ref="C753:C754"/>
    <mergeCell ref="D753:D754"/>
    <mergeCell ref="E753:E754"/>
    <mergeCell ref="F753:F754"/>
    <mergeCell ref="G753:G754"/>
    <mergeCell ref="H753:H754"/>
    <mergeCell ref="I753:I754"/>
    <mergeCell ref="J753:J754"/>
    <mergeCell ref="K753:K754"/>
    <mergeCell ref="L753:L754"/>
    <mergeCell ref="M753:M754"/>
    <mergeCell ref="Q753:Q754"/>
    <mergeCell ref="R753:R754"/>
    <mergeCell ref="S753:S754"/>
    <mergeCell ref="T753:T754"/>
    <mergeCell ref="U753:U754"/>
    <mergeCell ref="V753:V754"/>
    <mergeCell ref="W753:W754"/>
    <mergeCell ref="X753:X754"/>
    <mergeCell ref="AE750:AE752"/>
    <mergeCell ref="AF750:AF752"/>
    <mergeCell ref="AG750:AG752"/>
    <mergeCell ref="AH750:AH752"/>
    <mergeCell ref="AI750:AI752"/>
    <mergeCell ref="AJ750:AJ752"/>
    <mergeCell ref="AK750:AK752"/>
    <mergeCell ref="AL750:AL752"/>
    <mergeCell ref="AM750:AM752"/>
    <mergeCell ref="AN750:AN752"/>
    <mergeCell ref="AO750:AO752"/>
    <mergeCell ref="AP750:AP752"/>
    <mergeCell ref="AQ750:AQ752"/>
    <mergeCell ref="AR750:AR752"/>
    <mergeCell ref="AS750:AS752"/>
    <mergeCell ref="AT750:AT752"/>
    <mergeCell ref="AU750:AU752"/>
    <mergeCell ref="BE747:BE749"/>
    <mergeCell ref="BF747:BF749"/>
    <mergeCell ref="K748:K749"/>
    <mergeCell ref="L748:L749"/>
    <mergeCell ref="M748:M749"/>
    <mergeCell ref="A750:A752"/>
    <mergeCell ref="B750:B752"/>
    <mergeCell ref="C750:C752"/>
    <mergeCell ref="D750:D752"/>
    <mergeCell ref="E750:E752"/>
    <mergeCell ref="F750:F752"/>
    <mergeCell ref="G750:G752"/>
    <mergeCell ref="H750:H752"/>
    <mergeCell ref="I750:I752"/>
    <mergeCell ref="J750:J752"/>
    <mergeCell ref="K750:K752"/>
    <mergeCell ref="L750:L752"/>
    <mergeCell ref="M750:M752"/>
    <mergeCell ref="Q750:Q752"/>
    <mergeCell ref="R750:R752"/>
    <mergeCell ref="S750:S752"/>
    <mergeCell ref="T750:T752"/>
    <mergeCell ref="U750:U752"/>
    <mergeCell ref="V750:V752"/>
    <mergeCell ref="W750:W752"/>
    <mergeCell ref="X750:X752"/>
    <mergeCell ref="Y750:Y752"/>
    <mergeCell ref="Z750:Z752"/>
    <mergeCell ref="AA750:AA752"/>
    <mergeCell ref="AB750:AB752"/>
    <mergeCell ref="AC750:AC752"/>
    <mergeCell ref="AD750:AD752"/>
    <mergeCell ref="AN747:AN749"/>
    <mergeCell ref="AO747:AO749"/>
    <mergeCell ref="AP747:AP749"/>
    <mergeCell ref="AQ747:AQ749"/>
    <mergeCell ref="AR747:AR749"/>
    <mergeCell ref="AS747:AS749"/>
    <mergeCell ref="AT747:AT749"/>
    <mergeCell ref="AU747:AU749"/>
    <mergeCell ref="AV747:AV749"/>
    <mergeCell ref="AW747:AW749"/>
    <mergeCell ref="AX747:AX749"/>
    <mergeCell ref="AY747:AY749"/>
    <mergeCell ref="AZ747:AZ749"/>
    <mergeCell ref="BA747:BA749"/>
    <mergeCell ref="BB747:BB749"/>
    <mergeCell ref="BC747:BC749"/>
    <mergeCell ref="BD747:BD749"/>
    <mergeCell ref="W747:W749"/>
    <mergeCell ref="X747:X749"/>
    <mergeCell ref="Y747:Y749"/>
    <mergeCell ref="Z747:Z749"/>
    <mergeCell ref="AA747:AA749"/>
    <mergeCell ref="AB747:AB749"/>
    <mergeCell ref="AC747:AC749"/>
    <mergeCell ref="AD747:AD749"/>
    <mergeCell ref="AE747:AE749"/>
    <mergeCell ref="AF747:AF749"/>
    <mergeCell ref="AG747:AG749"/>
    <mergeCell ref="AH747:AH749"/>
    <mergeCell ref="AI747:AI749"/>
    <mergeCell ref="AJ747:AJ749"/>
    <mergeCell ref="AK747:AK749"/>
    <mergeCell ref="AL747:AL749"/>
    <mergeCell ref="AM747:AM749"/>
    <mergeCell ref="AQ742:AQ744"/>
    <mergeCell ref="AR742:AR744"/>
    <mergeCell ref="AS742:AS744"/>
    <mergeCell ref="AT742:AT744"/>
    <mergeCell ref="AU742:AU744"/>
    <mergeCell ref="AV742:AV744"/>
    <mergeCell ref="AW742:AW744"/>
    <mergeCell ref="AX742:AX744"/>
    <mergeCell ref="AY742:AY744"/>
    <mergeCell ref="AZ742:AZ744"/>
    <mergeCell ref="BA742:BA744"/>
    <mergeCell ref="BB742:BB744"/>
    <mergeCell ref="BC742:BC744"/>
    <mergeCell ref="BD742:BD744"/>
    <mergeCell ref="BE742:BE744"/>
    <mergeCell ref="BF742:BF744"/>
    <mergeCell ref="A747:A749"/>
    <mergeCell ref="B747:B749"/>
    <mergeCell ref="C747:C749"/>
    <mergeCell ref="D747:D749"/>
    <mergeCell ref="E747:E749"/>
    <mergeCell ref="F747:F749"/>
    <mergeCell ref="G747:G749"/>
    <mergeCell ref="H747:H749"/>
    <mergeCell ref="I747:I749"/>
    <mergeCell ref="J747:J749"/>
    <mergeCell ref="Q747:Q749"/>
    <mergeCell ref="R747:R749"/>
    <mergeCell ref="S747:S749"/>
    <mergeCell ref="T747:T749"/>
    <mergeCell ref="U747:U749"/>
    <mergeCell ref="V747:V749"/>
    <mergeCell ref="Z742:Z744"/>
    <mergeCell ref="AA742:AA744"/>
    <mergeCell ref="AB742:AB744"/>
    <mergeCell ref="AC742:AC744"/>
    <mergeCell ref="AD742:AD744"/>
    <mergeCell ref="AE742:AE744"/>
    <mergeCell ref="AF742:AF744"/>
    <mergeCell ref="AG742:AG744"/>
    <mergeCell ref="AH742:AH744"/>
    <mergeCell ref="AI742:AI744"/>
    <mergeCell ref="AJ742:AJ744"/>
    <mergeCell ref="AK742:AK744"/>
    <mergeCell ref="AL742:AL744"/>
    <mergeCell ref="AM742:AM744"/>
    <mergeCell ref="AN742:AN744"/>
    <mergeCell ref="AO742:AO744"/>
    <mergeCell ref="AP742:AP744"/>
    <mergeCell ref="AT736:AT738"/>
    <mergeCell ref="AU736:AU738"/>
    <mergeCell ref="AV736:AV738"/>
    <mergeCell ref="AW736:AW738"/>
    <mergeCell ref="AX736:AX738"/>
    <mergeCell ref="AY736:AY738"/>
    <mergeCell ref="AT739:AT741"/>
    <mergeCell ref="AU739:AU741"/>
    <mergeCell ref="AV739:AV741"/>
    <mergeCell ref="AW739:AW741"/>
    <mergeCell ref="AX739:AX741"/>
    <mergeCell ref="AY739:AY741"/>
    <mergeCell ref="AZ739:AZ741"/>
    <mergeCell ref="BA739:BA741"/>
    <mergeCell ref="BB739:BB741"/>
    <mergeCell ref="BC739:BC741"/>
    <mergeCell ref="BD739:BD741"/>
    <mergeCell ref="BE739:BE741"/>
    <mergeCell ref="BF739:BF741"/>
    <mergeCell ref="A742:A744"/>
    <mergeCell ref="B742:B744"/>
    <mergeCell ref="C742:C744"/>
    <mergeCell ref="D742:D744"/>
    <mergeCell ref="E742:E744"/>
    <mergeCell ref="F742:F744"/>
    <mergeCell ref="G742:G744"/>
    <mergeCell ref="H742:H744"/>
    <mergeCell ref="I742:I744"/>
    <mergeCell ref="J742:J744"/>
    <mergeCell ref="Q742:Q744"/>
    <mergeCell ref="R742:R744"/>
    <mergeCell ref="S742:S744"/>
    <mergeCell ref="T742:T744"/>
    <mergeCell ref="U742:U744"/>
    <mergeCell ref="V742:V744"/>
    <mergeCell ref="W742:W744"/>
    <mergeCell ref="X742:X744"/>
    <mergeCell ref="Y742:Y744"/>
    <mergeCell ref="AC739:AC741"/>
    <mergeCell ref="AD739:AD741"/>
    <mergeCell ref="AE739:AE741"/>
    <mergeCell ref="AF739:AF741"/>
    <mergeCell ref="AG739:AG741"/>
    <mergeCell ref="AH739:AH741"/>
    <mergeCell ref="AI739:AI741"/>
    <mergeCell ref="AJ739:AJ741"/>
    <mergeCell ref="AK739:AK741"/>
    <mergeCell ref="AL739:AL741"/>
    <mergeCell ref="AM739:AM741"/>
    <mergeCell ref="AN739:AN741"/>
    <mergeCell ref="AO739:AO741"/>
    <mergeCell ref="AP739:AP741"/>
    <mergeCell ref="AQ739:AQ741"/>
    <mergeCell ref="AR739:AR741"/>
    <mergeCell ref="AS739:AS741"/>
    <mergeCell ref="A736:A738"/>
    <mergeCell ref="B736:B738"/>
    <mergeCell ref="C736:C738"/>
    <mergeCell ref="D736:D738"/>
    <mergeCell ref="E736:E738"/>
    <mergeCell ref="F736:F738"/>
    <mergeCell ref="G736:G738"/>
    <mergeCell ref="H736:H738"/>
    <mergeCell ref="I736:I738"/>
    <mergeCell ref="A739:A741"/>
    <mergeCell ref="B739:B741"/>
    <mergeCell ref="C739:C741"/>
    <mergeCell ref="D739:D741"/>
    <mergeCell ref="E739:E741"/>
    <mergeCell ref="F739:F741"/>
    <mergeCell ref="G739:G741"/>
    <mergeCell ref="H739:H741"/>
    <mergeCell ref="I739:I741"/>
    <mergeCell ref="J739:J741"/>
    <mergeCell ref="K739:K741"/>
    <mergeCell ref="L739:L741"/>
    <mergeCell ref="M739:M741"/>
    <mergeCell ref="Q739:Q741"/>
    <mergeCell ref="R739:R741"/>
    <mergeCell ref="S739:S741"/>
    <mergeCell ref="T739:T741"/>
    <mergeCell ref="U739:U741"/>
    <mergeCell ref="V739:V741"/>
    <mergeCell ref="W739:W741"/>
    <mergeCell ref="X739:X741"/>
    <mergeCell ref="Y739:Y741"/>
    <mergeCell ref="Z739:Z741"/>
    <mergeCell ref="AA739:AA741"/>
    <mergeCell ref="AB739:AB741"/>
    <mergeCell ref="AI736:AI738"/>
    <mergeCell ref="AJ736:AJ738"/>
    <mergeCell ref="AK736:AK738"/>
    <mergeCell ref="AL736:AL738"/>
    <mergeCell ref="AM736:AM738"/>
    <mergeCell ref="AN736:AN738"/>
    <mergeCell ref="AO736:AO738"/>
    <mergeCell ref="AP736:AP738"/>
    <mergeCell ref="J736:J738"/>
    <mergeCell ref="K736:K738"/>
    <mergeCell ref="L736:L738"/>
    <mergeCell ref="BF733:BF735"/>
    <mergeCell ref="AQ733:AQ735"/>
    <mergeCell ref="AR733:AR735"/>
    <mergeCell ref="AS733:AS735"/>
    <mergeCell ref="AT733:AT735"/>
    <mergeCell ref="AU733:AU735"/>
    <mergeCell ref="AV733:AV735"/>
    <mergeCell ref="AW733:AW735"/>
    <mergeCell ref="AX733:AX735"/>
    <mergeCell ref="AY733:AY735"/>
    <mergeCell ref="AZ733:AZ735"/>
    <mergeCell ref="BA733:BA735"/>
    <mergeCell ref="BB733:BB735"/>
    <mergeCell ref="M736:M738"/>
    <mergeCell ref="Q736:Q738"/>
    <mergeCell ref="R736:R738"/>
    <mergeCell ref="S736:S738"/>
    <mergeCell ref="T736:T738"/>
    <mergeCell ref="U736:U738"/>
    <mergeCell ref="V736:V738"/>
    <mergeCell ref="W736:W738"/>
    <mergeCell ref="X736:X738"/>
    <mergeCell ref="Y736:Y738"/>
    <mergeCell ref="Z736:Z738"/>
    <mergeCell ref="AA736:AA738"/>
    <mergeCell ref="AB736:AB738"/>
    <mergeCell ref="AC736:AC738"/>
    <mergeCell ref="AD736:AD738"/>
    <mergeCell ref="AE736:AE738"/>
    <mergeCell ref="AF736:AF738"/>
    <mergeCell ref="AG736:AG738"/>
    <mergeCell ref="AH736:AH738"/>
    <mergeCell ref="AO733:AO735"/>
    <mergeCell ref="AP733:AP735"/>
    <mergeCell ref="AM733:AM735"/>
    <mergeCell ref="AN733:AN735"/>
    <mergeCell ref="BC733:BC735"/>
    <mergeCell ref="BD733:BD735"/>
    <mergeCell ref="BE733:BE735"/>
    <mergeCell ref="X733:X735"/>
    <mergeCell ref="Y733:Y735"/>
    <mergeCell ref="Z733:Z735"/>
    <mergeCell ref="AA733:AA735"/>
    <mergeCell ref="AB733:AB735"/>
    <mergeCell ref="AC733:AC735"/>
    <mergeCell ref="AD733:AD735"/>
    <mergeCell ref="AE733:AE735"/>
    <mergeCell ref="AF733:AF735"/>
    <mergeCell ref="AG733:AG735"/>
    <mergeCell ref="AH733:AH735"/>
    <mergeCell ref="AI733:AI735"/>
    <mergeCell ref="AJ733:AJ735"/>
    <mergeCell ref="AK733:AK735"/>
    <mergeCell ref="AL733:AL735"/>
    <mergeCell ref="AZ736:AZ738"/>
    <mergeCell ref="BA736:BA738"/>
    <mergeCell ref="BB736:BB738"/>
    <mergeCell ref="BC736:BC738"/>
    <mergeCell ref="BD736:BD738"/>
    <mergeCell ref="BE736:BE738"/>
    <mergeCell ref="BF736:BF738"/>
    <mergeCell ref="AQ736:AQ738"/>
    <mergeCell ref="AR736:AR738"/>
    <mergeCell ref="AS736:AS738"/>
    <mergeCell ref="A733:A735"/>
    <mergeCell ref="B733:B735"/>
    <mergeCell ref="C733:C735"/>
    <mergeCell ref="D733:D735"/>
    <mergeCell ref="E733:E735"/>
    <mergeCell ref="F733:F735"/>
    <mergeCell ref="G733:G735"/>
    <mergeCell ref="H733:H735"/>
    <mergeCell ref="I733:I735"/>
    <mergeCell ref="J733:J735"/>
    <mergeCell ref="K733:K735"/>
    <mergeCell ref="L733:L735"/>
    <mergeCell ref="M733:M735"/>
    <mergeCell ref="Q733:Q735"/>
    <mergeCell ref="R733:R735"/>
    <mergeCell ref="S733:S735"/>
    <mergeCell ref="T733:T735"/>
    <mergeCell ref="U733:U735"/>
    <mergeCell ref="V733:V735"/>
    <mergeCell ref="W733:W735"/>
    <mergeCell ref="AC729:AC731"/>
    <mergeCell ref="AD729:AD731"/>
    <mergeCell ref="AE729:AE731"/>
    <mergeCell ref="AF729:AF731"/>
    <mergeCell ref="AG729:AG731"/>
    <mergeCell ref="AH729:AH731"/>
    <mergeCell ref="AI729:AI731"/>
    <mergeCell ref="AJ729:AJ731"/>
    <mergeCell ref="AK729:AK731"/>
    <mergeCell ref="AL729:AL731"/>
    <mergeCell ref="AM729:AM731"/>
    <mergeCell ref="AN729:AN731"/>
    <mergeCell ref="AO729:AO731"/>
    <mergeCell ref="BA725:BA728"/>
    <mergeCell ref="BB725:BB728"/>
    <mergeCell ref="BC725:BC728"/>
    <mergeCell ref="BD725:BD728"/>
    <mergeCell ref="BE725:BE728"/>
    <mergeCell ref="BF725:BF728"/>
    <mergeCell ref="K727:K728"/>
    <mergeCell ref="L727:L728"/>
    <mergeCell ref="M727:M728"/>
    <mergeCell ref="A729:A731"/>
    <mergeCell ref="B729:B731"/>
    <mergeCell ref="C729:C731"/>
    <mergeCell ref="D729:D731"/>
    <mergeCell ref="E729:E731"/>
    <mergeCell ref="F729:F731"/>
    <mergeCell ref="G729:G731"/>
    <mergeCell ref="H729:H731"/>
    <mergeCell ref="I729:I731"/>
    <mergeCell ref="J729:J731"/>
    <mergeCell ref="Q729:Q731"/>
    <mergeCell ref="R729:R731"/>
    <mergeCell ref="S729:S731"/>
    <mergeCell ref="T729:T731"/>
    <mergeCell ref="U729:U731"/>
    <mergeCell ref="V729:V731"/>
    <mergeCell ref="W729:W731"/>
    <mergeCell ref="X729:X731"/>
    <mergeCell ref="Y729:Y731"/>
    <mergeCell ref="Z729:Z731"/>
    <mergeCell ref="AA729:AA731"/>
    <mergeCell ref="AB729:AB731"/>
    <mergeCell ref="AI725:AI728"/>
    <mergeCell ref="AJ725:AJ728"/>
    <mergeCell ref="AK725:AK728"/>
    <mergeCell ref="AL725:AL728"/>
    <mergeCell ref="AM725:AM728"/>
    <mergeCell ref="AN725:AN728"/>
    <mergeCell ref="AO725:AO728"/>
    <mergeCell ref="AP725:AP728"/>
    <mergeCell ref="AQ725:AQ728"/>
    <mergeCell ref="AR725:AR728"/>
    <mergeCell ref="AS725:AS728"/>
    <mergeCell ref="AT725:AT728"/>
    <mergeCell ref="AU725:AU728"/>
    <mergeCell ref="AV725:AV728"/>
    <mergeCell ref="AW725:AW728"/>
    <mergeCell ref="AX725:AX728"/>
    <mergeCell ref="AY725:AY728"/>
    <mergeCell ref="BE729:BE731"/>
    <mergeCell ref="BF729:BF731"/>
    <mergeCell ref="AP729:AP731"/>
    <mergeCell ref="AQ729:AQ731"/>
    <mergeCell ref="AR729:AR731"/>
    <mergeCell ref="AS729:AS731"/>
    <mergeCell ref="AT729:AT731"/>
    <mergeCell ref="AU729:AU731"/>
    <mergeCell ref="AV729:AV731"/>
    <mergeCell ref="AW729:AW731"/>
    <mergeCell ref="AX729:AX731"/>
    <mergeCell ref="AZ729:AZ731"/>
    <mergeCell ref="BA729:BA731"/>
    <mergeCell ref="BB729:BB731"/>
    <mergeCell ref="BC729:BC731"/>
    <mergeCell ref="BD729:BD731"/>
    <mergeCell ref="BD723:BD724"/>
    <mergeCell ref="BE723:BE724"/>
    <mergeCell ref="BF723:BF724"/>
    <mergeCell ref="A725:A728"/>
    <mergeCell ref="B725:B728"/>
    <mergeCell ref="C725:C728"/>
    <mergeCell ref="D725:D728"/>
    <mergeCell ref="E725:E728"/>
    <mergeCell ref="F725:F728"/>
    <mergeCell ref="G725:G728"/>
    <mergeCell ref="H725:H728"/>
    <mergeCell ref="I725:I728"/>
    <mergeCell ref="J725:J728"/>
    <mergeCell ref="Q725:Q728"/>
    <mergeCell ref="R725:R728"/>
    <mergeCell ref="S725:S728"/>
    <mergeCell ref="T725:T728"/>
    <mergeCell ref="U725:U728"/>
    <mergeCell ref="V725:V728"/>
    <mergeCell ref="W725:W728"/>
    <mergeCell ref="X725:X728"/>
    <mergeCell ref="Y725:Y728"/>
    <mergeCell ref="Z725:Z728"/>
    <mergeCell ref="AA725:AA728"/>
    <mergeCell ref="AB725:AB728"/>
    <mergeCell ref="AC725:AC728"/>
    <mergeCell ref="AD725:AD728"/>
    <mergeCell ref="AE725:AE728"/>
    <mergeCell ref="AF725:AF728"/>
    <mergeCell ref="AG725:AG728"/>
    <mergeCell ref="AH725:AH728"/>
    <mergeCell ref="AL723:AL724"/>
    <mergeCell ref="AM723:AM724"/>
    <mergeCell ref="AN723:AN724"/>
    <mergeCell ref="AO723:AO724"/>
    <mergeCell ref="AP723:AP724"/>
    <mergeCell ref="AQ723:AQ724"/>
    <mergeCell ref="AR723:AR724"/>
    <mergeCell ref="AS723:AS724"/>
    <mergeCell ref="AT723:AT724"/>
    <mergeCell ref="AU723:AU724"/>
    <mergeCell ref="AV723:AV724"/>
    <mergeCell ref="AW723:AW724"/>
    <mergeCell ref="AX723:AX724"/>
    <mergeCell ref="AY723:AY724"/>
    <mergeCell ref="AZ723:AZ724"/>
    <mergeCell ref="BA723:BA724"/>
    <mergeCell ref="BB723:BB724"/>
    <mergeCell ref="U723:U724"/>
    <mergeCell ref="V723:V724"/>
    <mergeCell ref="W723:W724"/>
    <mergeCell ref="X723:X724"/>
    <mergeCell ref="Y723:Y724"/>
    <mergeCell ref="Z723:Z724"/>
    <mergeCell ref="AA723:AA724"/>
    <mergeCell ref="AB723:AB724"/>
    <mergeCell ref="AC723:AC724"/>
    <mergeCell ref="AD723:AD724"/>
    <mergeCell ref="AE723:AE724"/>
    <mergeCell ref="AF723:AF724"/>
    <mergeCell ref="AG723:AG724"/>
    <mergeCell ref="AH723:AH724"/>
    <mergeCell ref="AI723:AI724"/>
    <mergeCell ref="AZ725:AZ728"/>
    <mergeCell ref="AJ723:AJ724"/>
    <mergeCell ref="AK723:AK724"/>
    <mergeCell ref="A723:A724"/>
    <mergeCell ref="B723:B724"/>
    <mergeCell ref="C723:C724"/>
    <mergeCell ref="D723:D724"/>
    <mergeCell ref="E723:E724"/>
    <mergeCell ref="F723:F724"/>
    <mergeCell ref="G723:G724"/>
    <mergeCell ref="H723:H724"/>
    <mergeCell ref="I723:I724"/>
    <mergeCell ref="J723:J724"/>
    <mergeCell ref="K723:K724"/>
    <mergeCell ref="L723:L724"/>
    <mergeCell ref="M723:M724"/>
    <mergeCell ref="Q723:Q724"/>
    <mergeCell ref="R723:R724"/>
    <mergeCell ref="S723:S724"/>
    <mergeCell ref="T723:T724"/>
    <mergeCell ref="AP720:AP722"/>
    <mergeCell ref="AQ720:AQ722"/>
    <mergeCell ref="AR720:AR722"/>
    <mergeCell ref="AS720:AS722"/>
    <mergeCell ref="AT720:AT722"/>
    <mergeCell ref="AU720:AU722"/>
    <mergeCell ref="AV720:AV722"/>
    <mergeCell ref="AW720:AW722"/>
    <mergeCell ref="AX720:AX722"/>
    <mergeCell ref="AY720:AY722"/>
    <mergeCell ref="AZ720:AZ722"/>
    <mergeCell ref="BA720:BA722"/>
    <mergeCell ref="BB720:BB722"/>
    <mergeCell ref="BC720:BC722"/>
    <mergeCell ref="BC723:BC724"/>
    <mergeCell ref="BD720:BD722"/>
    <mergeCell ref="BE720:BE722"/>
    <mergeCell ref="BF720:BF722"/>
    <mergeCell ref="Y720:Y722"/>
    <mergeCell ref="Z720:Z722"/>
    <mergeCell ref="AA720:AA722"/>
    <mergeCell ref="AB720:AB722"/>
    <mergeCell ref="AC720:AC722"/>
    <mergeCell ref="AD720:AD722"/>
    <mergeCell ref="AE720:AE722"/>
    <mergeCell ref="AF720:AF722"/>
    <mergeCell ref="AG720:AG722"/>
    <mergeCell ref="AH720:AH722"/>
    <mergeCell ref="AI720:AI722"/>
    <mergeCell ref="AJ720:AJ722"/>
    <mergeCell ref="AK720:AK722"/>
    <mergeCell ref="AL720:AL722"/>
    <mergeCell ref="AM720:AM722"/>
    <mergeCell ref="AN720:AN722"/>
    <mergeCell ref="AO720:AO722"/>
    <mergeCell ref="AV718:AV719"/>
    <mergeCell ref="AW718:AW719"/>
    <mergeCell ref="AX718:AX719"/>
    <mergeCell ref="AY718:AY719"/>
    <mergeCell ref="AZ718:AZ719"/>
    <mergeCell ref="BA718:BA719"/>
    <mergeCell ref="BB718:BB719"/>
    <mergeCell ref="BC718:BC719"/>
    <mergeCell ref="BD718:BD719"/>
    <mergeCell ref="BE718:BE719"/>
    <mergeCell ref="BF718:BF719"/>
    <mergeCell ref="A720:A722"/>
    <mergeCell ref="B720:B722"/>
    <mergeCell ref="C720:C722"/>
    <mergeCell ref="D720:D722"/>
    <mergeCell ref="E720:E722"/>
    <mergeCell ref="F720:F722"/>
    <mergeCell ref="G720:G722"/>
    <mergeCell ref="H720:H722"/>
    <mergeCell ref="I720:I722"/>
    <mergeCell ref="J720:J722"/>
    <mergeCell ref="K720:K722"/>
    <mergeCell ref="L720:L722"/>
    <mergeCell ref="M720:M722"/>
    <mergeCell ref="Q720:Q722"/>
    <mergeCell ref="R720:R722"/>
    <mergeCell ref="S720:S722"/>
    <mergeCell ref="T720:T722"/>
    <mergeCell ref="U720:U722"/>
    <mergeCell ref="V720:V722"/>
    <mergeCell ref="W720:W722"/>
    <mergeCell ref="X720:X722"/>
    <mergeCell ref="AE718:AE719"/>
    <mergeCell ref="AF718:AF719"/>
    <mergeCell ref="AG718:AG719"/>
    <mergeCell ref="AH718:AH719"/>
    <mergeCell ref="AI718:AI719"/>
    <mergeCell ref="AJ718:AJ719"/>
    <mergeCell ref="AK718:AK719"/>
    <mergeCell ref="AL718:AL719"/>
    <mergeCell ref="AM718:AM719"/>
    <mergeCell ref="AN718:AN719"/>
    <mergeCell ref="AO718:AO719"/>
    <mergeCell ref="AP718:AP719"/>
    <mergeCell ref="AQ718:AQ719"/>
    <mergeCell ref="AR718:AR719"/>
    <mergeCell ref="AS718:AS719"/>
    <mergeCell ref="AT718:AT719"/>
    <mergeCell ref="AU718:AU719"/>
    <mergeCell ref="BB715:BB717"/>
    <mergeCell ref="BC715:BC717"/>
    <mergeCell ref="BD715:BD717"/>
    <mergeCell ref="BE715:BE717"/>
    <mergeCell ref="BF715:BF717"/>
    <mergeCell ref="A718:A719"/>
    <mergeCell ref="B718:B719"/>
    <mergeCell ref="C718:C719"/>
    <mergeCell ref="D718:D719"/>
    <mergeCell ref="E718:E719"/>
    <mergeCell ref="F718:F719"/>
    <mergeCell ref="G718:G719"/>
    <mergeCell ref="H718:H719"/>
    <mergeCell ref="I718:I719"/>
    <mergeCell ref="J718:J719"/>
    <mergeCell ref="K718:K719"/>
    <mergeCell ref="L718:L719"/>
    <mergeCell ref="M718:M719"/>
    <mergeCell ref="Q718:Q719"/>
    <mergeCell ref="R718:R719"/>
    <mergeCell ref="S718:S719"/>
    <mergeCell ref="T718:T719"/>
    <mergeCell ref="U718:U719"/>
    <mergeCell ref="V718:V719"/>
    <mergeCell ref="W718:W719"/>
    <mergeCell ref="X718:X719"/>
    <mergeCell ref="Y718:Y719"/>
    <mergeCell ref="Z718:Z719"/>
    <mergeCell ref="AA718:AA719"/>
    <mergeCell ref="AB718:AB719"/>
    <mergeCell ref="AC718:AC719"/>
    <mergeCell ref="AD718:AD719"/>
    <mergeCell ref="AK715:AK717"/>
    <mergeCell ref="AL715:AL717"/>
    <mergeCell ref="AM715:AM717"/>
    <mergeCell ref="AN715:AN717"/>
    <mergeCell ref="AO715:AO717"/>
    <mergeCell ref="AP715:AP717"/>
    <mergeCell ref="AQ715:AQ717"/>
    <mergeCell ref="AR715:AR717"/>
    <mergeCell ref="AS715:AS717"/>
    <mergeCell ref="AT715:AT717"/>
    <mergeCell ref="AU715:AU717"/>
    <mergeCell ref="AV715:AV717"/>
    <mergeCell ref="AW715:AW717"/>
    <mergeCell ref="AX715:AX717"/>
    <mergeCell ref="AY715:AY717"/>
    <mergeCell ref="AZ715:AZ717"/>
    <mergeCell ref="BA715:BA717"/>
    <mergeCell ref="T715:T717"/>
    <mergeCell ref="U715:U717"/>
    <mergeCell ref="V715:V717"/>
    <mergeCell ref="W715:W717"/>
    <mergeCell ref="X715:X717"/>
    <mergeCell ref="Y715:Y717"/>
    <mergeCell ref="Z715:Z717"/>
    <mergeCell ref="AA715:AA717"/>
    <mergeCell ref="AB715:AB717"/>
    <mergeCell ref="AC715:AC717"/>
    <mergeCell ref="AD715:AD717"/>
    <mergeCell ref="AE715:AE717"/>
    <mergeCell ref="AF715:AF717"/>
    <mergeCell ref="AG715:AG717"/>
    <mergeCell ref="AH715:AH717"/>
    <mergeCell ref="AI715:AI717"/>
    <mergeCell ref="AJ715:AJ717"/>
    <mergeCell ref="AQ711:AQ713"/>
    <mergeCell ref="AR711:AR713"/>
    <mergeCell ref="AS711:AS713"/>
    <mergeCell ref="AT711:AT713"/>
    <mergeCell ref="AU711:AU713"/>
    <mergeCell ref="AV711:AV713"/>
    <mergeCell ref="AW711:AW713"/>
    <mergeCell ref="AX711:AX713"/>
    <mergeCell ref="AY711:AY713"/>
    <mergeCell ref="AZ711:AZ713"/>
    <mergeCell ref="BA711:BA713"/>
    <mergeCell ref="BB711:BB713"/>
    <mergeCell ref="BC711:BC713"/>
    <mergeCell ref="BD711:BD713"/>
    <mergeCell ref="BE711:BE713"/>
    <mergeCell ref="BF711:BF713"/>
    <mergeCell ref="A715:A717"/>
    <mergeCell ref="B715:B717"/>
    <mergeCell ref="C715:C717"/>
    <mergeCell ref="D715:D717"/>
    <mergeCell ref="E715:E717"/>
    <mergeCell ref="F715:F717"/>
    <mergeCell ref="G715:G717"/>
    <mergeCell ref="H715:H717"/>
    <mergeCell ref="I715:I717"/>
    <mergeCell ref="J715:J717"/>
    <mergeCell ref="K715:K717"/>
    <mergeCell ref="L715:L717"/>
    <mergeCell ref="M715:M717"/>
    <mergeCell ref="Q715:Q717"/>
    <mergeCell ref="R715:R717"/>
    <mergeCell ref="S715:S717"/>
    <mergeCell ref="Z711:Z713"/>
    <mergeCell ref="AA711:AA713"/>
    <mergeCell ref="AB711:AB713"/>
    <mergeCell ref="AC711:AC713"/>
    <mergeCell ref="AD711:AD713"/>
    <mergeCell ref="AE711:AE713"/>
    <mergeCell ref="AF711:AF713"/>
    <mergeCell ref="AG711:AG713"/>
    <mergeCell ref="AH711:AH713"/>
    <mergeCell ref="AI711:AI713"/>
    <mergeCell ref="AJ711:AJ713"/>
    <mergeCell ref="AK711:AK713"/>
    <mergeCell ref="AL711:AL713"/>
    <mergeCell ref="AM711:AM713"/>
    <mergeCell ref="AN711:AN713"/>
    <mergeCell ref="AO711:AO713"/>
    <mergeCell ref="AP711:AP713"/>
    <mergeCell ref="BB708:BB710"/>
    <mergeCell ref="BC708:BC710"/>
    <mergeCell ref="BD708:BD710"/>
    <mergeCell ref="BE708:BE710"/>
    <mergeCell ref="BF708:BF710"/>
    <mergeCell ref="K709:K710"/>
    <mergeCell ref="L709:L710"/>
    <mergeCell ref="M709:M710"/>
    <mergeCell ref="A711:A713"/>
    <mergeCell ref="B711:B713"/>
    <mergeCell ref="C711:C713"/>
    <mergeCell ref="D711:D713"/>
    <mergeCell ref="E711:E713"/>
    <mergeCell ref="F711:F713"/>
    <mergeCell ref="G711:G713"/>
    <mergeCell ref="H711:H713"/>
    <mergeCell ref="I711:I713"/>
    <mergeCell ref="J711:J713"/>
    <mergeCell ref="K711:K713"/>
    <mergeCell ref="L711:L713"/>
    <mergeCell ref="M711:M713"/>
    <mergeCell ref="Q711:Q713"/>
    <mergeCell ref="R711:R713"/>
    <mergeCell ref="S711:S713"/>
    <mergeCell ref="T711:T713"/>
    <mergeCell ref="U711:U713"/>
    <mergeCell ref="V711:V713"/>
    <mergeCell ref="W711:W713"/>
    <mergeCell ref="X711:X713"/>
    <mergeCell ref="Y711:Y713"/>
    <mergeCell ref="AI708:AI710"/>
    <mergeCell ref="AJ708:AJ710"/>
    <mergeCell ref="AK708:AK710"/>
    <mergeCell ref="AL708:AL710"/>
    <mergeCell ref="AM708:AM710"/>
    <mergeCell ref="AN708:AN710"/>
    <mergeCell ref="AO708:AO710"/>
    <mergeCell ref="AP708:AP710"/>
    <mergeCell ref="AQ708:AQ710"/>
    <mergeCell ref="AR708:AR710"/>
    <mergeCell ref="AS708:AS710"/>
    <mergeCell ref="AT708:AT710"/>
    <mergeCell ref="AU708:AU710"/>
    <mergeCell ref="AV708:AV710"/>
    <mergeCell ref="AW708:AW710"/>
    <mergeCell ref="AX708:AX710"/>
    <mergeCell ref="AY708:AY710"/>
    <mergeCell ref="BE706:BE707"/>
    <mergeCell ref="BF706:BF707"/>
    <mergeCell ref="A708:A710"/>
    <mergeCell ref="B708:B710"/>
    <mergeCell ref="C708:C710"/>
    <mergeCell ref="D708:D710"/>
    <mergeCell ref="E708:E710"/>
    <mergeCell ref="F708:F710"/>
    <mergeCell ref="G708:G710"/>
    <mergeCell ref="H708:H710"/>
    <mergeCell ref="I708:I710"/>
    <mergeCell ref="J708:J710"/>
    <mergeCell ref="Q708:Q710"/>
    <mergeCell ref="R708:R710"/>
    <mergeCell ref="S708:S710"/>
    <mergeCell ref="T708:T710"/>
    <mergeCell ref="U708:U710"/>
    <mergeCell ref="V708:V710"/>
    <mergeCell ref="W708:W710"/>
    <mergeCell ref="X708:X710"/>
    <mergeCell ref="Y708:Y710"/>
    <mergeCell ref="Z708:Z710"/>
    <mergeCell ref="AA708:AA710"/>
    <mergeCell ref="AB708:AB710"/>
    <mergeCell ref="AC708:AC710"/>
    <mergeCell ref="AD708:AD710"/>
    <mergeCell ref="AE708:AE710"/>
    <mergeCell ref="AF708:AF710"/>
    <mergeCell ref="AG708:AG710"/>
    <mergeCell ref="AH708:AH710"/>
    <mergeCell ref="AL706:AL707"/>
    <mergeCell ref="AM706:AM707"/>
    <mergeCell ref="AN706:AN707"/>
    <mergeCell ref="AO706:AO707"/>
    <mergeCell ref="AP706:AP707"/>
    <mergeCell ref="AQ706:AQ707"/>
    <mergeCell ref="AR706:AR707"/>
    <mergeCell ref="AS706:AS707"/>
    <mergeCell ref="AT706:AT707"/>
    <mergeCell ref="AU706:AU707"/>
    <mergeCell ref="AV706:AV707"/>
    <mergeCell ref="AW706:AW707"/>
    <mergeCell ref="AX706:AX707"/>
    <mergeCell ref="AY706:AY707"/>
    <mergeCell ref="AZ706:AZ707"/>
    <mergeCell ref="BA706:BA707"/>
    <mergeCell ref="BB706:BB707"/>
    <mergeCell ref="U706:U707"/>
    <mergeCell ref="V706:V707"/>
    <mergeCell ref="W706:W707"/>
    <mergeCell ref="X706:X707"/>
    <mergeCell ref="Y706:Y707"/>
    <mergeCell ref="Z706:Z707"/>
    <mergeCell ref="AA706:AA707"/>
    <mergeCell ref="AB706:AB707"/>
    <mergeCell ref="AC706:AC707"/>
    <mergeCell ref="AD706:AD707"/>
    <mergeCell ref="AE706:AE707"/>
    <mergeCell ref="AF706:AF707"/>
    <mergeCell ref="AG706:AG707"/>
    <mergeCell ref="AH706:AH707"/>
    <mergeCell ref="AI706:AI707"/>
    <mergeCell ref="AZ708:AZ710"/>
    <mergeCell ref="BA708:BA710"/>
    <mergeCell ref="AJ706:AJ707"/>
    <mergeCell ref="AK706:AK707"/>
    <mergeCell ref="A706:A707"/>
    <mergeCell ref="B706:B707"/>
    <mergeCell ref="C706:C707"/>
    <mergeCell ref="D706:D707"/>
    <mergeCell ref="E706:E707"/>
    <mergeCell ref="F706:F707"/>
    <mergeCell ref="G706:G707"/>
    <mergeCell ref="H706:H707"/>
    <mergeCell ref="I706:I707"/>
    <mergeCell ref="J706:J707"/>
    <mergeCell ref="K706:K707"/>
    <mergeCell ref="L706:L707"/>
    <mergeCell ref="M706:M707"/>
    <mergeCell ref="Q706:Q707"/>
    <mergeCell ref="R706:R707"/>
    <mergeCell ref="S706:S707"/>
    <mergeCell ref="T706:T707"/>
    <mergeCell ref="AQ703:AQ705"/>
    <mergeCell ref="AR703:AR705"/>
    <mergeCell ref="AS703:AS705"/>
    <mergeCell ref="AT703:AT705"/>
    <mergeCell ref="AU703:AU705"/>
    <mergeCell ref="AV703:AV705"/>
    <mergeCell ref="AW703:AW705"/>
    <mergeCell ref="AX703:AX705"/>
    <mergeCell ref="AY703:AY705"/>
    <mergeCell ref="AZ703:AZ705"/>
    <mergeCell ref="BA703:BA705"/>
    <mergeCell ref="BB703:BB705"/>
    <mergeCell ref="BC703:BC705"/>
    <mergeCell ref="BD703:BD705"/>
    <mergeCell ref="A703:A705"/>
    <mergeCell ref="B703:B705"/>
    <mergeCell ref="C703:C705"/>
    <mergeCell ref="D703:D705"/>
    <mergeCell ref="E703:E705"/>
    <mergeCell ref="F703:F705"/>
    <mergeCell ref="G703:G705"/>
    <mergeCell ref="H703:H705"/>
    <mergeCell ref="I703:I705"/>
    <mergeCell ref="J703:J705"/>
    <mergeCell ref="BC706:BC707"/>
    <mergeCell ref="BD706:BD707"/>
    <mergeCell ref="BE703:BE705"/>
    <mergeCell ref="BF703:BF705"/>
    <mergeCell ref="K704:K705"/>
    <mergeCell ref="L704:L705"/>
    <mergeCell ref="M704:M705"/>
    <mergeCell ref="Z703:Z705"/>
    <mergeCell ref="AA703:AA705"/>
    <mergeCell ref="AB703:AB705"/>
    <mergeCell ref="AC703:AC705"/>
    <mergeCell ref="AD703:AD705"/>
    <mergeCell ref="AE703:AE705"/>
    <mergeCell ref="AF703:AF705"/>
    <mergeCell ref="AG703:AG705"/>
    <mergeCell ref="AH703:AH705"/>
    <mergeCell ref="AI703:AI705"/>
    <mergeCell ref="AJ703:AJ705"/>
    <mergeCell ref="AK703:AK705"/>
    <mergeCell ref="AL703:AL705"/>
    <mergeCell ref="AM703:AM705"/>
    <mergeCell ref="AN703:AN705"/>
    <mergeCell ref="AO703:AO705"/>
    <mergeCell ref="AP703:AP705"/>
    <mergeCell ref="AT700:AT701"/>
    <mergeCell ref="AU700:AU701"/>
    <mergeCell ref="AV700:AV701"/>
    <mergeCell ref="AW700:AW701"/>
    <mergeCell ref="AX700:AX701"/>
    <mergeCell ref="AY700:AY701"/>
    <mergeCell ref="AZ700:AZ701"/>
    <mergeCell ref="BA700:BA701"/>
    <mergeCell ref="BB700:BB701"/>
    <mergeCell ref="BC700:BC701"/>
    <mergeCell ref="BD700:BD701"/>
    <mergeCell ref="BE700:BE701"/>
    <mergeCell ref="BF700:BF701"/>
    <mergeCell ref="Q703:Q705"/>
    <mergeCell ref="R703:R705"/>
    <mergeCell ref="S703:S705"/>
    <mergeCell ref="T703:T705"/>
    <mergeCell ref="U703:U705"/>
    <mergeCell ref="V703:V705"/>
    <mergeCell ref="W703:W705"/>
    <mergeCell ref="X703:X705"/>
    <mergeCell ref="Y703:Y705"/>
    <mergeCell ref="AC700:AC701"/>
    <mergeCell ref="AD700:AD701"/>
    <mergeCell ref="AE700:AE701"/>
    <mergeCell ref="AF700:AF701"/>
    <mergeCell ref="AG700:AG701"/>
    <mergeCell ref="AH700:AH701"/>
    <mergeCell ref="AI700:AI701"/>
    <mergeCell ref="AJ700:AJ701"/>
    <mergeCell ref="AK700:AK701"/>
    <mergeCell ref="AL700:AL701"/>
    <mergeCell ref="AM700:AM701"/>
    <mergeCell ref="AN700:AN701"/>
    <mergeCell ref="AO700:AO701"/>
    <mergeCell ref="AP700:AP701"/>
    <mergeCell ref="AQ700:AQ701"/>
    <mergeCell ref="AR700:AR701"/>
    <mergeCell ref="AS700:AS701"/>
    <mergeCell ref="AY698:AY699"/>
    <mergeCell ref="AZ698:AZ699"/>
    <mergeCell ref="BA698:BA699"/>
    <mergeCell ref="BB698:BB699"/>
    <mergeCell ref="BC698:BC699"/>
    <mergeCell ref="BD698:BD699"/>
    <mergeCell ref="BE698:BE699"/>
    <mergeCell ref="BF698:BF699"/>
    <mergeCell ref="A700:A701"/>
    <mergeCell ref="B700:B701"/>
    <mergeCell ref="C700:C701"/>
    <mergeCell ref="D700:D701"/>
    <mergeCell ref="E700:E701"/>
    <mergeCell ref="F700:F701"/>
    <mergeCell ref="G700:G701"/>
    <mergeCell ref="H700:H701"/>
    <mergeCell ref="I700:I701"/>
    <mergeCell ref="J700:J701"/>
    <mergeCell ref="Q700:Q701"/>
    <mergeCell ref="R700:R701"/>
    <mergeCell ref="S700:S701"/>
    <mergeCell ref="T700:T701"/>
    <mergeCell ref="U700:U701"/>
    <mergeCell ref="V700:V701"/>
    <mergeCell ref="W700:W701"/>
    <mergeCell ref="X700:X701"/>
    <mergeCell ref="Y700:Y701"/>
    <mergeCell ref="Z700:Z701"/>
    <mergeCell ref="AA700:AA701"/>
    <mergeCell ref="AB700:AB701"/>
    <mergeCell ref="AF698:AF699"/>
    <mergeCell ref="AG698:AG699"/>
    <mergeCell ref="AH698:AH699"/>
    <mergeCell ref="AI698:AI699"/>
    <mergeCell ref="AJ698:AJ699"/>
    <mergeCell ref="AK698:AK699"/>
    <mergeCell ref="AL698:AL699"/>
    <mergeCell ref="AM698:AM699"/>
    <mergeCell ref="AN698:AN699"/>
    <mergeCell ref="AO698:AO699"/>
    <mergeCell ref="AP698:AP699"/>
    <mergeCell ref="AQ698:AQ699"/>
    <mergeCell ref="AR698:AR699"/>
    <mergeCell ref="AS698:AS699"/>
    <mergeCell ref="AT698:AT699"/>
    <mergeCell ref="AU698:AU699"/>
    <mergeCell ref="AV698:AV699"/>
    <mergeCell ref="BE696:BE697"/>
    <mergeCell ref="BF696:BF697"/>
    <mergeCell ref="A698:A699"/>
    <mergeCell ref="B698:B699"/>
    <mergeCell ref="C698:C699"/>
    <mergeCell ref="D698:D699"/>
    <mergeCell ref="E698:E699"/>
    <mergeCell ref="F698:F699"/>
    <mergeCell ref="G698:G699"/>
    <mergeCell ref="H698:H699"/>
    <mergeCell ref="I698:I699"/>
    <mergeCell ref="J698:J699"/>
    <mergeCell ref="K698:K699"/>
    <mergeCell ref="L698:L699"/>
    <mergeCell ref="M698:M699"/>
    <mergeCell ref="Q698:Q699"/>
    <mergeCell ref="R698:R699"/>
    <mergeCell ref="S698:S699"/>
    <mergeCell ref="T698:T699"/>
    <mergeCell ref="U698:U699"/>
    <mergeCell ref="V698:V699"/>
    <mergeCell ref="W698:W699"/>
    <mergeCell ref="X698:X699"/>
    <mergeCell ref="Y698:Y699"/>
    <mergeCell ref="Z698:Z699"/>
    <mergeCell ref="AA698:AA699"/>
    <mergeCell ref="AB698:AB699"/>
    <mergeCell ref="AC698:AC699"/>
    <mergeCell ref="AD698:AD699"/>
    <mergeCell ref="AE698:AE699"/>
    <mergeCell ref="AL696:AL697"/>
    <mergeCell ref="AM696:AM697"/>
    <mergeCell ref="AN696:AN697"/>
    <mergeCell ref="AO696:AO697"/>
    <mergeCell ref="AP696:AP697"/>
    <mergeCell ref="AQ696:AQ697"/>
    <mergeCell ref="AR696:AR697"/>
    <mergeCell ref="AS696:AS697"/>
    <mergeCell ref="AT696:AT697"/>
    <mergeCell ref="AU696:AU697"/>
    <mergeCell ref="AV696:AV697"/>
    <mergeCell ref="AW696:AW697"/>
    <mergeCell ref="AX696:AX697"/>
    <mergeCell ref="AY696:AY697"/>
    <mergeCell ref="AZ696:AZ697"/>
    <mergeCell ref="BA696:BA697"/>
    <mergeCell ref="BB696:BB697"/>
    <mergeCell ref="U696:U697"/>
    <mergeCell ref="V696:V697"/>
    <mergeCell ref="W696:W697"/>
    <mergeCell ref="X696:X697"/>
    <mergeCell ref="Y696:Y697"/>
    <mergeCell ref="Z696:Z697"/>
    <mergeCell ref="AA696:AA697"/>
    <mergeCell ref="AB696:AB697"/>
    <mergeCell ref="AC696:AC697"/>
    <mergeCell ref="AD696:AD697"/>
    <mergeCell ref="AE696:AE697"/>
    <mergeCell ref="AF696:AF697"/>
    <mergeCell ref="AG696:AG697"/>
    <mergeCell ref="AH696:AH697"/>
    <mergeCell ref="AI696:AI697"/>
    <mergeCell ref="AW698:AW699"/>
    <mergeCell ref="AX698:AX699"/>
    <mergeCell ref="AJ696:AJ697"/>
    <mergeCell ref="AK696:AK697"/>
    <mergeCell ref="A696:A697"/>
    <mergeCell ref="B696:B697"/>
    <mergeCell ref="C696:C697"/>
    <mergeCell ref="D696:D697"/>
    <mergeCell ref="E696:E697"/>
    <mergeCell ref="F696:F697"/>
    <mergeCell ref="G696:G697"/>
    <mergeCell ref="H696:H697"/>
    <mergeCell ref="I696:I697"/>
    <mergeCell ref="J696:J697"/>
    <mergeCell ref="K696:K697"/>
    <mergeCell ref="L696:L697"/>
    <mergeCell ref="M696:M697"/>
    <mergeCell ref="Q696:Q697"/>
    <mergeCell ref="R696:R697"/>
    <mergeCell ref="S696:S697"/>
    <mergeCell ref="T696:T697"/>
    <mergeCell ref="AQ693:AQ695"/>
    <mergeCell ref="AR693:AR695"/>
    <mergeCell ref="AS693:AS695"/>
    <mergeCell ref="AT693:AT695"/>
    <mergeCell ref="AU693:AU695"/>
    <mergeCell ref="AV693:AV695"/>
    <mergeCell ref="AW693:AW695"/>
    <mergeCell ref="AX693:AX695"/>
    <mergeCell ref="AY693:AY695"/>
    <mergeCell ref="AZ693:AZ695"/>
    <mergeCell ref="BA693:BA695"/>
    <mergeCell ref="BB693:BB695"/>
    <mergeCell ref="BC693:BC695"/>
    <mergeCell ref="BD693:BD695"/>
    <mergeCell ref="A693:A695"/>
    <mergeCell ref="B693:B695"/>
    <mergeCell ref="C693:C695"/>
    <mergeCell ref="D693:D695"/>
    <mergeCell ref="E693:E695"/>
    <mergeCell ref="F693:F695"/>
    <mergeCell ref="G693:G695"/>
    <mergeCell ref="H693:H695"/>
    <mergeCell ref="I693:I695"/>
    <mergeCell ref="J693:J695"/>
    <mergeCell ref="BC696:BC697"/>
    <mergeCell ref="BD696:BD697"/>
    <mergeCell ref="BE693:BE695"/>
    <mergeCell ref="BF693:BF695"/>
    <mergeCell ref="K694:K695"/>
    <mergeCell ref="L694:L695"/>
    <mergeCell ref="M694:M695"/>
    <mergeCell ref="Z693:Z695"/>
    <mergeCell ref="AA693:AA695"/>
    <mergeCell ref="AB693:AB695"/>
    <mergeCell ref="AC693:AC695"/>
    <mergeCell ref="AD693:AD695"/>
    <mergeCell ref="AE693:AE695"/>
    <mergeCell ref="AF693:AF695"/>
    <mergeCell ref="AG693:AG695"/>
    <mergeCell ref="AH693:AH695"/>
    <mergeCell ref="AI693:AI695"/>
    <mergeCell ref="AJ693:AJ695"/>
    <mergeCell ref="AK693:AK695"/>
    <mergeCell ref="AL693:AL695"/>
    <mergeCell ref="AM693:AM695"/>
    <mergeCell ref="AN693:AN695"/>
    <mergeCell ref="AO693:AO695"/>
    <mergeCell ref="AP693:AP695"/>
    <mergeCell ref="AT690:AT692"/>
    <mergeCell ref="AU690:AU692"/>
    <mergeCell ref="AV690:AV692"/>
    <mergeCell ref="AW690:AW692"/>
    <mergeCell ref="AX690:AX692"/>
    <mergeCell ref="AY690:AY692"/>
    <mergeCell ref="AZ690:AZ692"/>
    <mergeCell ref="BA690:BA692"/>
    <mergeCell ref="BB690:BB692"/>
    <mergeCell ref="BC690:BC692"/>
    <mergeCell ref="BD690:BD692"/>
    <mergeCell ref="BE690:BE692"/>
    <mergeCell ref="BF690:BF692"/>
    <mergeCell ref="Q693:Q695"/>
    <mergeCell ref="R693:R695"/>
    <mergeCell ref="S693:S695"/>
    <mergeCell ref="T693:T695"/>
    <mergeCell ref="U693:U695"/>
    <mergeCell ref="V693:V695"/>
    <mergeCell ref="W693:W695"/>
    <mergeCell ref="X693:X695"/>
    <mergeCell ref="Y693:Y695"/>
    <mergeCell ref="AC690:AC692"/>
    <mergeCell ref="AD690:AD692"/>
    <mergeCell ref="AE690:AE692"/>
    <mergeCell ref="AF690:AF692"/>
    <mergeCell ref="AG690:AG692"/>
    <mergeCell ref="AH690:AH692"/>
    <mergeCell ref="AI690:AI692"/>
    <mergeCell ref="AJ690:AJ692"/>
    <mergeCell ref="AK690:AK692"/>
    <mergeCell ref="AL690:AL692"/>
    <mergeCell ref="AM690:AM692"/>
    <mergeCell ref="AN690:AN692"/>
    <mergeCell ref="AO690:AO692"/>
    <mergeCell ref="AP690:AP692"/>
    <mergeCell ref="AQ690:AQ692"/>
    <mergeCell ref="AR690:AR692"/>
    <mergeCell ref="AS690:AS692"/>
    <mergeCell ref="BC687:BC689"/>
    <mergeCell ref="BD687:BD689"/>
    <mergeCell ref="BE687:BE689"/>
    <mergeCell ref="BF687:BF689"/>
    <mergeCell ref="K688:K689"/>
    <mergeCell ref="L688:L689"/>
    <mergeCell ref="M688:M689"/>
    <mergeCell ref="A690:A692"/>
    <mergeCell ref="B690:B692"/>
    <mergeCell ref="C690:C692"/>
    <mergeCell ref="D690:D692"/>
    <mergeCell ref="E690:E692"/>
    <mergeCell ref="F690:F692"/>
    <mergeCell ref="G690:G692"/>
    <mergeCell ref="H690:H692"/>
    <mergeCell ref="I690:I692"/>
    <mergeCell ref="J690:J692"/>
    <mergeCell ref="K690:K692"/>
    <mergeCell ref="L690:L692"/>
    <mergeCell ref="M690:M692"/>
    <mergeCell ref="Q690:Q692"/>
    <mergeCell ref="R690:R692"/>
    <mergeCell ref="S690:S692"/>
    <mergeCell ref="T690:T692"/>
    <mergeCell ref="U690:U692"/>
    <mergeCell ref="V690:V692"/>
    <mergeCell ref="W690:W692"/>
    <mergeCell ref="X690:X692"/>
    <mergeCell ref="Y690:Y692"/>
    <mergeCell ref="Z690:Z692"/>
    <mergeCell ref="AA690:AA692"/>
    <mergeCell ref="AB690:AB692"/>
    <mergeCell ref="AL687:AL689"/>
    <mergeCell ref="AM687:AM689"/>
    <mergeCell ref="AN687:AN689"/>
    <mergeCell ref="AO687:AO689"/>
    <mergeCell ref="AP687:AP689"/>
    <mergeCell ref="AQ687:AQ689"/>
    <mergeCell ref="AR687:AR689"/>
    <mergeCell ref="AS687:AS689"/>
    <mergeCell ref="AT687:AT689"/>
    <mergeCell ref="AU687:AU689"/>
    <mergeCell ref="AV687:AV689"/>
    <mergeCell ref="AW687:AW689"/>
    <mergeCell ref="AX687:AX689"/>
    <mergeCell ref="AY687:AY689"/>
    <mergeCell ref="AZ687:AZ689"/>
    <mergeCell ref="BA687:BA689"/>
    <mergeCell ref="BB687:BB689"/>
    <mergeCell ref="BF683:BF685"/>
    <mergeCell ref="A687:A689"/>
    <mergeCell ref="B687:B689"/>
    <mergeCell ref="C687:C689"/>
    <mergeCell ref="D687:D689"/>
    <mergeCell ref="E687:E689"/>
    <mergeCell ref="F687:F689"/>
    <mergeCell ref="G687:G689"/>
    <mergeCell ref="H687:H689"/>
    <mergeCell ref="I687:I689"/>
    <mergeCell ref="J687:J689"/>
    <mergeCell ref="Q687:Q689"/>
    <mergeCell ref="R687:R689"/>
    <mergeCell ref="S687:S689"/>
    <mergeCell ref="T687:T689"/>
    <mergeCell ref="U687:U689"/>
    <mergeCell ref="V687:V689"/>
    <mergeCell ref="W687:W689"/>
    <mergeCell ref="X687:X689"/>
    <mergeCell ref="Y687:Y689"/>
    <mergeCell ref="Z687:Z689"/>
    <mergeCell ref="AA687:AA689"/>
    <mergeCell ref="AB687:AB689"/>
    <mergeCell ref="AC687:AC689"/>
    <mergeCell ref="AD687:AD689"/>
    <mergeCell ref="AE687:AE689"/>
    <mergeCell ref="AF687:AF689"/>
    <mergeCell ref="AG687:AG689"/>
    <mergeCell ref="AH687:AH689"/>
    <mergeCell ref="AI687:AI689"/>
    <mergeCell ref="AJ687:AJ689"/>
    <mergeCell ref="AK687:AK689"/>
    <mergeCell ref="AO683:AO685"/>
    <mergeCell ref="AP683:AP685"/>
    <mergeCell ref="AQ683:AQ685"/>
    <mergeCell ref="AR683:AR685"/>
    <mergeCell ref="AS683:AS685"/>
    <mergeCell ref="AT683:AT685"/>
    <mergeCell ref="AU683:AU685"/>
    <mergeCell ref="AV683:AV685"/>
    <mergeCell ref="AW683:AW685"/>
    <mergeCell ref="AX683:AX685"/>
    <mergeCell ref="AY683:AY685"/>
    <mergeCell ref="AZ683:AZ685"/>
    <mergeCell ref="BA683:BA685"/>
    <mergeCell ref="BB683:BB685"/>
    <mergeCell ref="BC683:BC685"/>
    <mergeCell ref="BD683:BD685"/>
    <mergeCell ref="BE683:BE685"/>
    <mergeCell ref="X683:X685"/>
    <mergeCell ref="Y683:Y685"/>
    <mergeCell ref="Z683:Z685"/>
    <mergeCell ref="AA683:AA685"/>
    <mergeCell ref="AB683:AB685"/>
    <mergeCell ref="AC683:AC685"/>
    <mergeCell ref="AD683:AD685"/>
    <mergeCell ref="AE683:AE685"/>
    <mergeCell ref="AF683:AF685"/>
    <mergeCell ref="AG683:AG685"/>
    <mergeCell ref="AH683:AH685"/>
    <mergeCell ref="AI683:AI685"/>
    <mergeCell ref="AJ683:AJ685"/>
    <mergeCell ref="AK683:AK685"/>
    <mergeCell ref="AL683:AL685"/>
    <mergeCell ref="AM683:AM685"/>
    <mergeCell ref="AN683:AN685"/>
    <mergeCell ref="A683:A685"/>
    <mergeCell ref="B683:B685"/>
    <mergeCell ref="C683:C685"/>
    <mergeCell ref="D683:D685"/>
    <mergeCell ref="E683:E685"/>
    <mergeCell ref="F683:F685"/>
    <mergeCell ref="G683:G685"/>
    <mergeCell ref="H683:H685"/>
    <mergeCell ref="I683:I685"/>
    <mergeCell ref="J683:J685"/>
    <mergeCell ref="Q683:Q685"/>
    <mergeCell ref="R683:R685"/>
    <mergeCell ref="S683:S685"/>
    <mergeCell ref="T683:T685"/>
    <mergeCell ref="U683:U685"/>
    <mergeCell ref="V683:V685"/>
    <mergeCell ref="W683:W685"/>
    <mergeCell ref="AP681:AP682"/>
    <mergeCell ref="AQ681:AQ682"/>
    <mergeCell ref="AR681:AR682"/>
    <mergeCell ref="AS681:AS682"/>
    <mergeCell ref="AT681:AT682"/>
    <mergeCell ref="AU681:AU682"/>
    <mergeCell ref="AV681:AV682"/>
    <mergeCell ref="AW681:AW682"/>
    <mergeCell ref="AX681:AX682"/>
    <mergeCell ref="AY681:AY682"/>
    <mergeCell ref="AZ681:AZ682"/>
    <mergeCell ref="BA681:BA682"/>
    <mergeCell ref="BB681:BB682"/>
    <mergeCell ref="BC681:BC682"/>
    <mergeCell ref="A681:A682"/>
    <mergeCell ref="B681:B682"/>
    <mergeCell ref="C681:C682"/>
    <mergeCell ref="D681:D682"/>
    <mergeCell ref="E681:E682"/>
    <mergeCell ref="F681:F682"/>
    <mergeCell ref="G681:G682"/>
    <mergeCell ref="H681:H682"/>
    <mergeCell ref="I681:I682"/>
    <mergeCell ref="J681:J682"/>
    <mergeCell ref="K681:K682"/>
    <mergeCell ref="L681:L682"/>
    <mergeCell ref="M681:M682"/>
    <mergeCell ref="Q681:Q682"/>
    <mergeCell ref="R681:R682"/>
    <mergeCell ref="S681:S682"/>
    <mergeCell ref="T681:T682"/>
    <mergeCell ref="U681:U682"/>
    <mergeCell ref="V681:V682"/>
    <mergeCell ref="W681:W682"/>
    <mergeCell ref="X681:X682"/>
    <mergeCell ref="AZ674:AZ676"/>
    <mergeCell ref="BA674:BA676"/>
    <mergeCell ref="BD681:BD682"/>
    <mergeCell ref="BE681:BE682"/>
    <mergeCell ref="BF681:BF682"/>
    <mergeCell ref="Y681:Y682"/>
    <mergeCell ref="Z681:Z682"/>
    <mergeCell ref="AA681:AA682"/>
    <mergeCell ref="AB681:AB682"/>
    <mergeCell ref="AC681:AC682"/>
    <mergeCell ref="AD681:AD682"/>
    <mergeCell ref="AE681:AE682"/>
    <mergeCell ref="AF681:AF682"/>
    <mergeCell ref="AG681:AG682"/>
    <mergeCell ref="AH681:AH682"/>
    <mergeCell ref="AI681:AI682"/>
    <mergeCell ref="AJ681:AJ682"/>
    <mergeCell ref="AK681:AK682"/>
    <mergeCell ref="AL681:AL682"/>
    <mergeCell ref="AM681:AM682"/>
    <mergeCell ref="AN681:AN682"/>
    <mergeCell ref="AO681:AO682"/>
    <mergeCell ref="AV677:AV679"/>
    <mergeCell ref="AW677:AW679"/>
    <mergeCell ref="AX677:AX679"/>
    <mergeCell ref="AY677:AY679"/>
    <mergeCell ref="AZ677:AZ679"/>
    <mergeCell ref="BA677:BA679"/>
    <mergeCell ref="BB677:BB679"/>
    <mergeCell ref="BC677:BC679"/>
    <mergeCell ref="BD677:BD679"/>
    <mergeCell ref="BE677:BE679"/>
    <mergeCell ref="BF677:BF679"/>
    <mergeCell ref="AQ677:AQ679"/>
    <mergeCell ref="AR677:AR679"/>
    <mergeCell ref="AS677:AS679"/>
    <mergeCell ref="AT677:AT679"/>
    <mergeCell ref="AU677:AU679"/>
    <mergeCell ref="BB674:BB676"/>
    <mergeCell ref="BC674:BC676"/>
    <mergeCell ref="BD674:BD676"/>
    <mergeCell ref="BE674:BE676"/>
    <mergeCell ref="BF674:BF676"/>
    <mergeCell ref="AQ674:AQ676"/>
    <mergeCell ref="AR674:AR676"/>
    <mergeCell ref="AS674:AS676"/>
    <mergeCell ref="AT674:AT676"/>
    <mergeCell ref="AU674:AU676"/>
    <mergeCell ref="AV674:AV676"/>
    <mergeCell ref="AW674:AW676"/>
    <mergeCell ref="AX674:AX676"/>
    <mergeCell ref="AY674:AY676"/>
    <mergeCell ref="A677:A679"/>
    <mergeCell ref="B677:B679"/>
    <mergeCell ref="C677:C679"/>
    <mergeCell ref="D677:D679"/>
    <mergeCell ref="E677:E679"/>
    <mergeCell ref="F677:F679"/>
    <mergeCell ref="G677:G679"/>
    <mergeCell ref="H677:H679"/>
    <mergeCell ref="I677:I679"/>
    <mergeCell ref="J677:J679"/>
    <mergeCell ref="K677:K679"/>
    <mergeCell ref="L677:L679"/>
    <mergeCell ref="M677:M679"/>
    <mergeCell ref="Q677:Q679"/>
    <mergeCell ref="R677:R679"/>
    <mergeCell ref="S677:S679"/>
    <mergeCell ref="T677:T679"/>
    <mergeCell ref="U677:U679"/>
    <mergeCell ref="V677:V679"/>
    <mergeCell ref="W677:W679"/>
    <mergeCell ref="X677:X679"/>
    <mergeCell ref="Y677:Y679"/>
    <mergeCell ref="Z677:Z679"/>
    <mergeCell ref="AA677:AA679"/>
    <mergeCell ref="AB677:AB679"/>
    <mergeCell ref="AC677:AC679"/>
    <mergeCell ref="AD677:AD679"/>
    <mergeCell ref="AK674:AK676"/>
    <mergeCell ref="AL674:AL676"/>
    <mergeCell ref="AM674:AM676"/>
    <mergeCell ref="AN674:AN676"/>
    <mergeCell ref="AO674:AO676"/>
    <mergeCell ref="AP674:AP676"/>
    <mergeCell ref="AE677:AE679"/>
    <mergeCell ref="AF677:AF679"/>
    <mergeCell ref="AG677:AG679"/>
    <mergeCell ref="AH677:AH679"/>
    <mergeCell ref="AI677:AI679"/>
    <mergeCell ref="AJ677:AJ679"/>
    <mergeCell ref="AK677:AK679"/>
    <mergeCell ref="AL677:AL679"/>
    <mergeCell ref="AM677:AM679"/>
    <mergeCell ref="AN677:AN679"/>
    <mergeCell ref="AO677:AO679"/>
    <mergeCell ref="AP677:AP679"/>
    <mergeCell ref="BE671:BE673"/>
    <mergeCell ref="BF671:BF673"/>
    <mergeCell ref="AQ671:AQ673"/>
    <mergeCell ref="AR671:AR673"/>
    <mergeCell ref="AS671:AS673"/>
    <mergeCell ref="AT671:AT673"/>
    <mergeCell ref="AU671:AU673"/>
    <mergeCell ref="AV671:AV673"/>
    <mergeCell ref="AW671:AW673"/>
    <mergeCell ref="AX671:AX673"/>
    <mergeCell ref="AY671:AY673"/>
    <mergeCell ref="AZ671:AZ673"/>
    <mergeCell ref="BA671:BA673"/>
    <mergeCell ref="A674:A676"/>
    <mergeCell ref="B674:B676"/>
    <mergeCell ref="C674:C676"/>
    <mergeCell ref="D674:D676"/>
    <mergeCell ref="E674:E676"/>
    <mergeCell ref="F674:F676"/>
    <mergeCell ref="G674:G676"/>
    <mergeCell ref="H674:H676"/>
    <mergeCell ref="I674:I676"/>
    <mergeCell ref="J674:J676"/>
    <mergeCell ref="Q674:Q676"/>
    <mergeCell ref="R674:R676"/>
    <mergeCell ref="S674:S676"/>
    <mergeCell ref="T674:T676"/>
    <mergeCell ref="U674:U676"/>
    <mergeCell ref="V674:V676"/>
    <mergeCell ref="W674:W676"/>
    <mergeCell ref="X674:X676"/>
    <mergeCell ref="Y674:Y676"/>
    <mergeCell ref="Z674:Z676"/>
    <mergeCell ref="AA674:AA676"/>
    <mergeCell ref="AB674:AB676"/>
    <mergeCell ref="AC674:AC676"/>
    <mergeCell ref="AD674:AD676"/>
    <mergeCell ref="AE674:AE676"/>
    <mergeCell ref="AF674:AF676"/>
    <mergeCell ref="AG674:AG676"/>
    <mergeCell ref="AH674:AH676"/>
    <mergeCell ref="AI674:AI676"/>
    <mergeCell ref="AJ674:AJ676"/>
    <mergeCell ref="AN671:AN673"/>
    <mergeCell ref="AO671:AO673"/>
    <mergeCell ref="AP671:AP673"/>
    <mergeCell ref="AL671:AL673"/>
    <mergeCell ref="AM671:AM673"/>
    <mergeCell ref="BB671:BB673"/>
    <mergeCell ref="BC671:BC673"/>
    <mergeCell ref="BD671:BD673"/>
    <mergeCell ref="W671:W673"/>
    <mergeCell ref="X671:X673"/>
    <mergeCell ref="Y671:Y673"/>
    <mergeCell ref="Z671:Z673"/>
    <mergeCell ref="AA671:AA673"/>
    <mergeCell ref="AB671:AB673"/>
    <mergeCell ref="AC671:AC673"/>
    <mergeCell ref="AD671:AD673"/>
    <mergeCell ref="AE671:AE673"/>
    <mergeCell ref="AF671:AF673"/>
    <mergeCell ref="AG671:AG673"/>
    <mergeCell ref="AH671:AH673"/>
    <mergeCell ref="AI671:AI673"/>
    <mergeCell ref="A671:A673"/>
    <mergeCell ref="B671:B673"/>
    <mergeCell ref="C671:C673"/>
    <mergeCell ref="D671:D673"/>
    <mergeCell ref="E671:E673"/>
    <mergeCell ref="F671:F673"/>
    <mergeCell ref="G671:G673"/>
    <mergeCell ref="H671:H673"/>
    <mergeCell ref="I671:I673"/>
    <mergeCell ref="J671:J673"/>
    <mergeCell ref="Q671:Q673"/>
    <mergeCell ref="R671:R673"/>
    <mergeCell ref="S671:S673"/>
    <mergeCell ref="T671:T673"/>
    <mergeCell ref="U671:U673"/>
    <mergeCell ref="V671:V673"/>
    <mergeCell ref="Z668:Z669"/>
    <mergeCell ref="AA668:AA669"/>
    <mergeCell ref="AB668:AB669"/>
    <mergeCell ref="AC668:AC669"/>
    <mergeCell ref="AD668:AD669"/>
    <mergeCell ref="AE668:AE669"/>
    <mergeCell ref="AF668:AF669"/>
    <mergeCell ref="AG668:AG669"/>
    <mergeCell ref="AH668:AH669"/>
    <mergeCell ref="AI668:AI669"/>
    <mergeCell ref="AJ668:AJ669"/>
    <mergeCell ref="AK668:AK669"/>
    <mergeCell ref="AL668:AL669"/>
    <mergeCell ref="AM668:AM669"/>
    <mergeCell ref="AN668:AN669"/>
    <mergeCell ref="AO668:AO669"/>
    <mergeCell ref="AP668:AP669"/>
    <mergeCell ref="AJ671:AJ673"/>
    <mergeCell ref="AK671:AK673"/>
    <mergeCell ref="AX666:AX667"/>
    <mergeCell ref="AY666:AY667"/>
    <mergeCell ref="AZ666:AZ667"/>
    <mergeCell ref="BA666:BA667"/>
    <mergeCell ref="BB666:BB667"/>
    <mergeCell ref="BC666:BC667"/>
    <mergeCell ref="BD666:BD667"/>
    <mergeCell ref="BE666:BE667"/>
    <mergeCell ref="BF666:BF667"/>
    <mergeCell ref="A668:A669"/>
    <mergeCell ref="B668:B669"/>
    <mergeCell ref="C668:C669"/>
    <mergeCell ref="D668:D669"/>
    <mergeCell ref="E668:E669"/>
    <mergeCell ref="F668:F669"/>
    <mergeCell ref="G668:G669"/>
    <mergeCell ref="H668:H669"/>
    <mergeCell ref="I668:I669"/>
    <mergeCell ref="J668:J669"/>
    <mergeCell ref="K668:K669"/>
    <mergeCell ref="L668:L669"/>
    <mergeCell ref="M668:M669"/>
    <mergeCell ref="Q668:Q669"/>
    <mergeCell ref="R668:R669"/>
    <mergeCell ref="S668:S669"/>
    <mergeCell ref="T668:T669"/>
    <mergeCell ref="U668:U669"/>
    <mergeCell ref="V668:V669"/>
    <mergeCell ref="W668:W669"/>
    <mergeCell ref="X668:X669"/>
    <mergeCell ref="Y668:Y669"/>
    <mergeCell ref="AF666:AF667"/>
    <mergeCell ref="AG666:AG667"/>
    <mergeCell ref="AH666:AH667"/>
    <mergeCell ref="AI666:AI667"/>
    <mergeCell ref="AJ666:AJ667"/>
    <mergeCell ref="AK666:AK667"/>
    <mergeCell ref="AL666:AL667"/>
    <mergeCell ref="AM666:AM667"/>
    <mergeCell ref="AN666:AN667"/>
    <mergeCell ref="AO666:AO667"/>
    <mergeCell ref="AP666:AP667"/>
    <mergeCell ref="AQ666:AQ667"/>
    <mergeCell ref="AR666:AR667"/>
    <mergeCell ref="AS666:AS667"/>
    <mergeCell ref="AT666:AT667"/>
    <mergeCell ref="AU666:AU667"/>
    <mergeCell ref="AV666:AV667"/>
    <mergeCell ref="AQ668:AQ669"/>
    <mergeCell ref="AR668:AR669"/>
    <mergeCell ref="AS668:AS669"/>
    <mergeCell ref="AT668:AT669"/>
    <mergeCell ref="AU668:AU669"/>
    <mergeCell ref="AV668:AV669"/>
    <mergeCell ref="AW668:AW669"/>
    <mergeCell ref="AX668:AX669"/>
    <mergeCell ref="AY668:AY669"/>
    <mergeCell ref="AZ668:AZ669"/>
    <mergeCell ref="BA668:BA669"/>
    <mergeCell ref="BB668:BB669"/>
    <mergeCell ref="BC668:BC669"/>
    <mergeCell ref="BD668:BD669"/>
    <mergeCell ref="BE668:BE669"/>
    <mergeCell ref="BF668:BF669"/>
    <mergeCell ref="BD661:BD663"/>
    <mergeCell ref="BE661:BE663"/>
    <mergeCell ref="BF661:BF663"/>
    <mergeCell ref="A666:A667"/>
    <mergeCell ref="B666:B667"/>
    <mergeCell ref="C666:C667"/>
    <mergeCell ref="D666:D667"/>
    <mergeCell ref="E666:E667"/>
    <mergeCell ref="F666:F667"/>
    <mergeCell ref="G666:G667"/>
    <mergeCell ref="H666:H667"/>
    <mergeCell ref="I666:I667"/>
    <mergeCell ref="J666:J667"/>
    <mergeCell ref="K666:K667"/>
    <mergeCell ref="L666:L667"/>
    <mergeCell ref="M666:M667"/>
    <mergeCell ref="Q666:Q667"/>
    <mergeCell ref="R666:R667"/>
    <mergeCell ref="S666:S667"/>
    <mergeCell ref="T666:T667"/>
    <mergeCell ref="U666:U667"/>
    <mergeCell ref="V666:V667"/>
    <mergeCell ref="W666:W667"/>
    <mergeCell ref="X666:X667"/>
    <mergeCell ref="Y666:Y667"/>
    <mergeCell ref="Z666:Z667"/>
    <mergeCell ref="AA666:AA667"/>
    <mergeCell ref="AB666:AB667"/>
    <mergeCell ref="AC666:AC667"/>
    <mergeCell ref="AD666:AD667"/>
    <mergeCell ref="AE666:AE667"/>
    <mergeCell ref="AL661:AL663"/>
    <mergeCell ref="AM661:AM663"/>
    <mergeCell ref="AN661:AN663"/>
    <mergeCell ref="AO661:AO663"/>
    <mergeCell ref="AP661:AP663"/>
    <mergeCell ref="AQ661:AQ663"/>
    <mergeCell ref="AR661:AR663"/>
    <mergeCell ref="AS661:AS663"/>
    <mergeCell ref="AT661:AT663"/>
    <mergeCell ref="AU661:AU663"/>
    <mergeCell ref="AV661:AV663"/>
    <mergeCell ref="AW661:AW663"/>
    <mergeCell ref="AX661:AX663"/>
    <mergeCell ref="AY661:AY663"/>
    <mergeCell ref="AZ661:AZ663"/>
    <mergeCell ref="BA661:BA663"/>
    <mergeCell ref="BB661:BB663"/>
    <mergeCell ref="U661:U663"/>
    <mergeCell ref="V661:V663"/>
    <mergeCell ref="W661:W663"/>
    <mergeCell ref="X661:X663"/>
    <mergeCell ref="Y661:Y663"/>
    <mergeCell ref="Z661:Z663"/>
    <mergeCell ref="AA661:AA663"/>
    <mergeCell ref="AB661:AB663"/>
    <mergeCell ref="AC661:AC663"/>
    <mergeCell ref="AD661:AD663"/>
    <mergeCell ref="AE661:AE663"/>
    <mergeCell ref="AF661:AF663"/>
    <mergeCell ref="AG661:AG663"/>
    <mergeCell ref="AH661:AH663"/>
    <mergeCell ref="AI661:AI663"/>
    <mergeCell ref="AW666:AW667"/>
    <mergeCell ref="AJ661:AJ663"/>
    <mergeCell ref="AK661:AK663"/>
    <mergeCell ref="A661:A663"/>
    <mergeCell ref="B661:B663"/>
    <mergeCell ref="C661:C663"/>
    <mergeCell ref="D661:D663"/>
    <mergeCell ref="E661:E663"/>
    <mergeCell ref="F661:F663"/>
    <mergeCell ref="G661:G663"/>
    <mergeCell ref="H661:H663"/>
    <mergeCell ref="I661:I663"/>
    <mergeCell ref="J661:J663"/>
    <mergeCell ref="K661:K663"/>
    <mergeCell ref="L661:L663"/>
    <mergeCell ref="M661:M663"/>
    <mergeCell ref="Q661:Q663"/>
    <mergeCell ref="R661:R663"/>
    <mergeCell ref="S661:S663"/>
    <mergeCell ref="T661:T663"/>
    <mergeCell ref="AP657:AP659"/>
    <mergeCell ref="AQ657:AQ659"/>
    <mergeCell ref="AR657:AR659"/>
    <mergeCell ref="AS657:AS659"/>
    <mergeCell ref="AT657:AT659"/>
    <mergeCell ref="AU657:AU659"/>
    <mergeCell ref="AV657:AV659"/>
    <mergeCell ref="AW657:AW659"/>
    <mergeCell ref="AX657:AX659"/>
    <mergeCell ref="AY657:AY659"/>
    <mergeCell ref="AZ657:AZ659"/>
    <mergeCell ref="BA657:BA659"/>
    <mergeCell ref="BB657:BB659"/>
    <mergeCell ref="BC657:BC659"/>
    <mergeCell ref="BC661:BC663"/>
    <mergeCell ref="BD657:BD659"/>
    <mergeCell ref="BE657:BE659"/>
    <mergeCell ref="BF657:BF659"/>
    <mergeCell ref="Y657:Y659"/>
    <mergeCell ref="Z657:Z659"/>
    <mergeCell ref="AA657:AA659"/>
    <mergeCell ref="AB657:AB659"/>
    <mergeCell ref="AC657:AC659"/>
    <mergeCell ref="AD657:AD659"/>
    <mergeCell ref="AE657:AE659"/>
    <mergeCell ref="AF657:AF659"/>
    <mergeCell ref="AG657:AG659"/>
    <mergeCell ref="AH657:AH659"/>
    <mergeCell ref="AI657:AI659"/>
    <mergeCell ref="AJ657:AJ659"/>
    <mergeCell ref="AK657:AK659"/>
    <mergeCell ref="AL657:AL659"/>
    <mergeCell ref="AM657:AM659"/>
    <mergeCell ref="AN657:AN659"/>
    <mergeCell ref="AO657:AO659"/>
    <mergeCell ref="AV654:AV656"/>
    <mergeCell ref="AW654:AW656"/>
    <mergeCell ref="AX654:AX656"/>
    <mergeCell ref="AY654:AY656"/>
    <mergeCell ref="AZ654:AZ656"/>
    <mergeCell ref="BA654:BA656"/>
    <mergeCell ref="BB654:BB656"/>
    <mergeCell ref="BC654:BC656"/>
    <mergeCell ref="BD654:BD656"/>
    <mergeCell ref="BE654:BE656"/>
    <mergeCell ref="BF654:BF656"/>
    <mergeCell ref="A657:A659"/>
    <mergeCell ref="B657:B659"/>
    <mergeCell ref="C657:C659"/>
    <mergeCell ref="D657:D659"/>
    <mergeCell ref="E657:E659"/>
    <mergeCell ref="F657:F659"/>
    <mergeCell ref="G657:G659"/>
    <mergeCell ref="H657:H659"/>
    <mergeCell ref="I657:I659"/>
    <mergeCell ref="J657:J659"/>
    <mergeCell ref="K657:K659"/>
    <mergeCell ref="L657:L659"/>
    <mergeCell ref="M657:M659"/>
    <mergeCell ref="Q657:Q659"/>
    <mergeCell ref="R657:R659"/>
    <mergeCell ref="S657:S659"/>
    <mergeCell ref="T657:T659"/>
    <mergeCell ref="U657:U659"/>
    <mergeCell ref="V657:V659"/>
    <mergeCell ref="W657:W659"/>
    <mergeCell ref="X657:X659"/>
    <mergeCell ref="AE654:AE656"/>
    <mergeCell ref="AF654:AF656"/>
    <mergeCell ref="AG654:AG656"/>
    <mergeCell ref="AH654:AH656"/>
    <mergeCell ref="AI654:AI656"/>
    <mergeCell ref="AJ654:AJ656"/>
    <mergeCell ref="AK654:AK656"/>
    <mergeCell ref="AL654:AL656"/>
    <mergeCell ref="AM654:AM656"/>
    <mergeCell ref="AN654:AN656"/>
    <mergeCell ref="AO654:AO656"/>
    <mergeCell ref="AP654:AP656"/>
    <mergeCell ref="AQ654:AQ656"/>
    <mergeCell ref="AR654:AR656"/>
    <mergeCell ref="AS654:AS656"/>
    <mergeCell ref="AT654:AT656"/>
    <mergeCell ref="AU654:AU656"/>
    <mergeCell ref="A654:A656"/>
    <mergeCell ref="B654:B656"/>
    <mergeCell ref="C654:C656"/>
    <mergeCell ref="D654:D656"/>
    <mergeCell ref="E654:E656"/>
    <mergeCell ref="F654:F656"/>
    <mergeCell ref="G654:G656"/>
    <mergeCell ref="H654:H656"/>
    <mergeCell ref="I654:I656"/>
    <mergeCell ref="J654:J656"/>
    <mergeCell ref="K654:K656"/>
    <mergeCell ref="L654:L656"/>
    <mergeCell ref="M654:M656"/>
    <mergeCell ref="Q654:Q656"/>
    <mergeCell ref="R654:R656"/>
    <mergeCell ref="S654:S656"/>
    <mergeCell ref="T654:T656"/>
    <mergeCell ref="U654:U656"/>
    <mergeCell ref="V654:V656"/>
    <mergeCell ref="W654:W656"/>
    <mergeCell ref="X654:X656"/>
    <mergeCell ref="Y654:Y656"/>
    <mergeCell ref="Z654:Z656"/>
    <mergeCell ref="AA654:AA656"/>
    <mergeCell ref="AB654:AB656"/>
    <mergeCell ref="AC654:AC656"/>
    <mergeCell ref="AD654:AD656"/>
    <mergeCell ref="AY610:AY612"/>
    <mergeCell ref="B610:B612"/>
    <mergeCell ref="C610:C612"/>
    <mergeCell ref="D610:D612"/>
    <mergeCell ref="E610:E612"/>
    <mergeCell ref="F610:F612"/>
    <mergeCell ref="G610:G612"/>
    <mergeCell ref="H610:H612"/>
    <mergeCell ref="I610:I612"/>
    <mergeCell ref="J610:J612"/>
    <mergeCell ref="AO649:AO651"/>
    <mergeCell ref="AP649:AP651"/>
    <mergeCell ref="AQ649:AQ651"/>
    <mergeCell ref="AR649:AR651"/>
    <mergeCell ref="AS649:AS651"/>
    <mergeCell ref="AT649:AT651"/>
    <mergeCell ref="AU649:AU651"/>
    <mergeCell ref="AV649:AV651"/>
    <mergeCell ref="AW649:AW651"/>
    <mergeCell ref="AX649:AX651"/>
    <mergeCell ref="AY649:AY651"/>
    <mergeCell ref="AI646:AI648"/>
    <mergeCell ref="AJ646:AJ648"/>
    <mergeCell ref="AP642:AP644"/>
    <mergeCell ref="AQ642:AQ644"/>
    <mergeCell ref="AR642:AR644"/>
    <mergeCell ref="AS642:AS644"/>
    <mergeCell ref="AT642:AT644"/>
    <mergeCell ref="AU642:AU644"/>
    <mergeCell ref="AV642:AV644"/>
    <mergeCell ref="AW642:AW644"/>
    <mergeCell ref="AX642:AX644"/>
    <mergeCell ref="AZ610:AZ612"/>
    <mergeCell ref="BA610:BA612"/>
    <mergeCell ref="BB610:BB612"/>
    <mergeCell ref="BC610:BC612"/>
    <mergeCell ref="BD610:BD612"/>
    <mergeCell ref="BE610:BE612"/>
    <mergeCell ref="AH610:AH612"/>
    <mergeCell ref="AI610:AI612"/>
    <mergeCell ref="AJ610:AJ612"/>
    <mergeCell ref="AK610:AK612"/>
    <mergeCell ref="AL610:AL612"/>
    <mergeCell ref="AM610:AM612"/>
    <mergeCell ref="AN610:AN612"/>
    <mergeCell ref="AO610:AO612"/>
    <mergeCell ref="AP610:AP612"/>
    <mergeCell ref="AQ610:AQ612"/>
    <mergeCell ref="AR610:AR612"/>
    <mergeCell ref="AS610:AS612"/>
    <mergeCell ref="AT610:AT612"/>
    <mergeCell ref="AU610:AU612"/>
    <mergeCell ref="AV610:AV612"/>
    <mergeCell ref="AW610:AW612"/>
    <mergeCell ref="AX610:AX612"/>
    <mergeCell ref="Q610:Q612"/>
    <mergeCell ref="R610:R612"/>
    <mergeCell ref="S610:S612"/>
    <mergeCell ref="T610:T612"/>
    <mergeCell ref="U610:U612"/>
    <mergeCell ref="V610:V612"/>
    <mergeCell ref="W610:W612"/>
    <mergeCell ref="X610:X612"/>
    <mergeCell ref="Y610:Y612"/>
    <mergeCell ref="Z610:Z612"/>
    <mergeCell ref="AA610:AA612"/>
    <mergeCell ref="AB610:AB612"/>
    <mergeCell ref="AC610:AC612"/>
    <mergeCell ref="AD610:AD612"/>
    <mergeCell ref="AE610:AE612"/>
    <mergeCell ref="AF610:AF612"/>
    <mergeCell ref="AG610:AG612"/>
    <mergeCell ref="AO606:AO608"/>
    <mergeCell ref="AP606:AP608"/>
    <mergeCell ref="AQ606:AQ608"/>
    <mergeCell ref="AR606:AR608"/>
    <mergeCell ref="AS606:AS608"/>
    <mergeCell ref="AT606:AT608"/>
    <mergeCell ref="AU606:AU608"/>
    <mergeCell ref="AV606:AV608"/>
    <mergeCell ref="AW606:AW608"/>
    <mergeCell ref="AX606:AX608"/>
    <mergeCell ref="AY606:AY608"/>
    <mergeCell ref="AZ606:AZ608"/>
    <mergeCell ref="BA606:BA608"/>
    <mergeCell ref="BB606:BB608"/>
    <mergeCell ref="BC606:BC608"/>
    <mergeCell ref="BD606:BD608"/>
    <mergeCell ref="BE606:BE608"/>
    <mergeCell ref="AX603:AX605"/>
    <mergeCell ref="AY603:AY605"/>
    <mergeCell ref="AZ603:AZ605"/>
    <mergeCell ref="BA603:BA605"/>
    <mergeCell ref="BB603:BB605"/>
    <mergeCell ref="BC603:BC605"/>
    <mergeCell ref="BD603:BD605"/>
    <mergeCell ref="BE603:BE605"/>
    <mergeCell ref="Q606:Q608"/>
    <mergeCell ref="R606:R608"/>
    <mergeCell ref="S606:S608"/>
    <mergeCell ref="T606:T608"/>
    <mergeCell ref="U606:U608"/>
    <mergeCell ref="V606:V608"/>
    <mergeCell ref="W606:W608"/>
    <mergeCell ref="X606:X608"/>
    <mergeCell ref="Y606:Y608"/>
    <mergeCell ref="Z606:Z608"/>
    <mergeCell ref="AA606:AA608"/>
    <mergeCell ref="AB606:AB608"/>
    <mergeCell ref="AC606:AC608"/>
    <mergeCell ref="AD606:AD608"/>
    <mergeCell ref="AE606:AE608"/>
    <mergeCell ref="AF606:AF608"/>
    <mergeCell ref="AG606:AG608"/>
    <mergeCell ref="AH606:AH608"/>
    <mergeCell ref="AI606:AI608"/>
    <mergeCell ref="AJ606:AJ608"/>
    <mergeCell ref="AK606:AK608"/>
    <mergeCell ref="AL606:AL608"/>
    <mergeCell ref="AM606:AM608"/>
    <mergeCell ref="AN606:AN608"/>
    <mergeCell ref="AG603:AG605"/>
    <mergeCell ref="AH603:AH605"/>
    <mergeCell ref="AI603:AI605"/>
    <mergeCell ref="AJ603:AJ605"/>
    <mergeCell ref="AK603:AK605"/>
    <mergeCell ref="AL603:AL605"/>
    <mergeCell ref="AM603:AM605"/>
    <mergeCell ref="AN603:AN605"/>
    <mergeCell ref="AO603:AO605"/>
    <mergeCell ref="AP603:AP605"/>
    <mergeCell ref="AQ603:AQ605"/>
    <mergeCell ref="AR603:AR605"/>
    <mergeCell ref="AS603:AS605"/>
    <mergeCell ref="AT603:AT605"/>
    <mergeCell ref="AU603:AU605"/>
    <mergeCell ref="AV603:AV605"/>
    <mergeCell ref="AW603:AW605"/>
    <mergeCell ref="AP601:AP602"/>
    <mergeCell ref="AQ601:AQ602"/>
    <mergeCell ref="AR601:AR602"/>
    <mergeCell ref="AS601:AS602"/>
    <mergeCell ref="AT601:AT602"/>
    <mergeCell ref="AU601:AU602"/>
    <mergeCell ref="AV601:AV602"/>
    <mergeCell ref="AW601:AW602"/>
    <mergeCell ref="AX601:AX602"/>
    <mergeCell ref="AY601:AY602"/>
    <mergeCell ref="AZ601:AZ602"/>
    <mergeCell ref="BA601:BA602"/>
    <mergeCell ref="BB601:BB602"/>
    <mergeCell ref="BC601:BC602"/>
    <mergeCell ref="BD601:BD602"/>
    <mergeCell ref="BE601:BE602"/>
    <mergeCell ref="Q603:Q605"/>
    <mergeCell ref="R603:R605"/>
    <mergeCell ref="S603:S605"/>
    <mergeCell ref="T603:T605"/>
    <mergeCell ref="U603:U605"/>
    <mergeCell ref="V603:V605"/>
    <mergeCell ref="W603:W605"/>
    <mergeCell ref="X603:X605"/>
    <mergeCell ref="Y603:Y605"/>
    <mergeCell ref="Z603:Z605"/>
    <mergeCell ref="AA603:AA605"/>
    <mergeCell ref="AB603:AB605"/>
    <mergeCell ref="AC603:AC605"/>
    <mergeCell ref="AD603:AD605"/>
    <mergeCell ref="AE603:AE605"/>
    <mergeCell ref="AF603:AF605"/>
    <mergeCell ref="AY598:AY600"/>
    <mergeCell ref="AZ598:AZ600"/>
    <mergeCell ref="BA598:BA600"/>
    <mergeCell ref="BB598:BB600"/>
    <mergeCell ref="BC598:BC600"/>
    <mergeCell ref="BD598:BD600"/>
    <mergeCell ref="BE598:BE600"/>
    <mergeCell ref="Q601:Q602"/>
    <mergeCell ref="R601:R602"/>
    <mergeCell ref="S601:S602"/>
    <mergeCell ref="T601:T602"/>
    <mergeCell ref="U601:U602"/>
    <mergeCell ref="V601:V602"/>
    <mergeCell ref="W601:W602"/>
    <mergeCell ref="X601:X602"/>
    <mergeCell ref="Y601:Y602"/>
    <mergeCell ref="Z601:Z602"/>
    <mergeCell ref="AA601:AA602"/>
    <mergeCell ref="AB601:AB602"/>
    <mergeCell ref="AC601:AC602"/>
    <mergeCell ref="AD601:AD602"/>
    <mergeCell ref="AE601:AE602"/>
    <mergeCell ref="AF601:AF602"/>
    <mergeCell ref="AG601:AG602"/>
    <mergeCell ref="AH601:AH602"/>
    <mergeCell ref="AI601:AI602"/>
    <mergeCell ref="AJ601:AJ602"/>
    <mergeCell ref="AK601:AK602"/>
    <mergeCell ref="AL601:AL602"/>
    <mergeCell ref="AM601:AM602"/>
    <mergeCell ref="AN601:AN602"/>
    <mergeCell ref="AO601:AO602"/>
    <mergeCell ref="AH598:AH600"/>
    <mergeCell ref="AI598:AI600"/>
    <mergeCell ref="AJ598:AJ600"/>
    <mergeCell ref="AK598:AK600"/>
    <mergeCell ref="AL598:AL600"/>
    <mergeCell ref="AM598:AM600"/>
    <mergeCell ref="AN598:AN600"/>
    <mergeCell ref="AO598:AO600"/>
    <mergeCell ref="AP598:AP600"/>
    <mergeCell ref="AQ598:AQ600"/>
    <mergeCell ref="AR598:AR600"/>
    <mergeCell ref="AS598:AS600"/>
    <mergeCell ref="AT598:AT600"/>
    <mergeCell ref="AU598:AU600"/>
    <mergeCell ref="AV598:AV600"/>
    <mergeCell ref="AW598:AW600"/>
    <mergeCell ref="AX598:AX600"/>
    <mergeCell ref="Q598:Q600"/>
    <mergeCell ref="R598:R600"/>
    <mergeCell ref="S598:S600"/>
    <mergeCell ref="T598:T600"/>
    <mergeCell ref="U598:U600"/>
    <mergeCell ref="V598:V600"/>
    <mergeCell ref="W598:W600"/>
    <mergeCell ref="X598:X600"/>
    <mergeCell ref="Y598:Y600"/>
    <mergeCell ref="Z598:Z600"/>
    <mergeCell ref="AA598:AA600"/>
    <mergeCell ref="AB598:AB600"/>
    <mergeCell ref="AC598:AC600"/>
    <mergeCell ref="AD598:AD600"/>
    <mergeCell ref="AE598:AE600"/>
    <mergeCell ref="AF598:AF600"/>
    <mergeCell ref="AG598:AG600"/>
    <mergeCell ref="AO595:AO597"/>
    <mergeCell ref="AP595:AP597"/>
    <mergeCell ref="AQ595:AQ597"/>
    <mergeCell ref="AR595:AR597"/>
    <mergeCell ref="AS595:AS597"/>
    <mergeCell ref="AT595:AT597"/>
    <mergeCell ref="AU595:AU597"/>
    <mergeCell ref="AV595:AV597"/>
    <mergeCell ref="AW595:AW597"/>
    <mergeCell ref="AX595:AX597"/>
    <mergeCell ref="AY595:AY597"/>
    <mergeCell ref="AZ595:AZ597"/>
    <mergeCell ref="BA595:BA597"/>
    <mergeCell ref="BB595:BB597"/>
    <mergeCell ref="BC595:BC597"/>
    <mergeCell ref="BD595:BD597"/>
    <mergeCell ref="BE595:BE597"/>
    <mergeCell ref="AX592:AX594"/>
    <mergeCell ref="AY592:AY594"/>
    <mergeCell ref="AZ592:AZ594"/>
    <mergeCell ref="BA592:BA594"/>
    <mergeCell ref="BB592:BB594"/>
    <mergeCell ref="BC592:BC594"/>
    <mergeCell ref="BD592:BD594"/>
    <mergeCell ref="BE592:BE594"/>
    <mergeCell ref="Q595:Q597"/>
    <mergeCell ref="R595:R597"/>
    <mergeCell ref="S595:S597"/>
    <mergeCell ref="T595:T597"/>
    <mergeCell ref="U595:U597"/>
    <mergeCell ref="V595:V597"/>
    <mergeCell ref="W595:W597"/>
    <mergeCell ref="X595:X597"/>
    <mergeCell ref="Y595:Y597"/>
    <mergeCell ref="Z595:Z597"/>
    <mergeCell ref="AA595:AA597"/>
    <mergeCell ref="AB595:AB597"/>
    <mergeCell ref="AC595:AC597"/>
    <mergeCell ref="AD595:AD597"/>
    <mergeCell ref="AE595:AE597"/>
    <mergeCell ref="AF595:AF597"/>
    <mergeCell ref="AG595:AG597"/>
    <mergeCell ref="AH595:AH597"/>
    <mergeCell ref="AI595:AI597"/>
    <mergeCell ref="AJ595:AJ597"/>
    <mergeCell ref="AK595:AK597"/>
    <mergeCell ref="AL595:AL597"/>
    <mergeCell ref="AM595:AM597"/>
    <mergeCell ref="AN595:AN597"/>
    <mergeCell ref="AG592:AG594"/>
    <mergeCell ref="AH592:AH594"/>
    <mergeCell ref="AI592:AI594"/>
    <mergeCell ref="AJ592:AJ594"/>
    <mergeCell ref="AK592:AK594"/>
    <mergeCell ref="AL592:AL594"/>
    <mergeCell ref="AM592:AM594"/>
    <mergeCell ref="AN592:AN594"/>
    <mergeCell ref="AO592:AO594"/>
    <mergeCell ref="AP592:AP594"/>
    <mergeCell ref="AQ592:AQ594"/>
    <mergeCell ref="AR592:AR594"/>
    <mergeCell ref="AS592:AS594"/>
    <mergeCell ref="AT592:AT594"/>
    <mergeCell ref="AU592:AU594"/>
    <mergeCell ref="AV592:AV594"/>
    <mergeCell ref="AW592:AW594"/>
    <mergeCell ref="AP589:AP591"/>
    <mergeCell ref="AQ589:AQ591"/>
    <mergeCell ref="AR589:AR591"/>
    <mergeCell ref="AS589:AS591"/>
    <mergeCell ref="AT589:AT591"/>
    <mergeCell ref="AU589:AU591"/>
    <mergeCell ref="AV589:AV591"/>
    <mergeCell ref="AW589:AW591"/>
    <mergeCell ref="AX589:AX591"/>
    <mergeCell ref="AY589:AY591"/>
    <mergeCell ref="AZ589:AZ591"/>
    <mergeCell ref="BA589:BA591"/>
    <mergeCell ref="BB589:BB591"/>
    <mergeCell ref="BC589:BC591"/>
    <mergeCell ref="BD589:BD591"/>
    <mergeCell ref="BE589:BE591"/>
    <mergeCell ref="Q592:Q594"/>
    <mergeCell ref="R592:R594"/>
    <mergeCell ref="S592:S594"/>
    <mergeCell ref="T592:T594"/>
    <mergeCell ref="U592:U594"/>
    <mergeCell ref="V592:V594"/>
    <mergeCell ref="W592:W594"/>
    <mergeCell ref="X592:X594"/>
    <mergeCell ref="Y592:Y594"/>
    <mergeCell ref="Z592:Z594"/>
    <mergeCell ref="AA592:AA594"/>
    <mergeCell ref="AB592:AB594"/>
    <mergeCell ref="AC592:AC594"/>
    <mergeCell ref="AD592:AD594"/>
    <mergeCell ref="AE592:AE594"/>
    <mergeCell ref="AF592:AF594"/>
    <mergeCell ref="AY586:AY588"/>
    <mergeCell ref="AZ586:AZ588"/>
    <mergeCell ref="BA586:BA588"/>
    <mergeCell ref="BB586:BB588"/>
    <mergeCell ref="BC586:BC588"/>
    <mergeCell ref="BD586:BD588"/>
    <mergeCell ref="BE586:BE588"/>
    <mergeCell ref="Q589:Q591"/>
    <mergeCell ref="R589:R591"/>
    <mergeCell ref="S589:S591"/>
    <mergeCell ref="T589:T591"/>
    <mergeCell ref="U589:U591"/>
    <mergeCell ref="V589:V591"/>
    <mergeCell ref="W589:W591"/>
    <mergeCell ref="X589:X591"/>
    <mergeCell ref="Y589:Y591"/>
    <mergeCell ref="Z589:Z591"/>
    <mergeCell ref="AA589:AA591"/>
    <mergeCell ref="AB589:AB591"/>
    <mergeCell ref="AC589:AC591"/>
    <mergeCell ref="AD589:AD591"/>
    <mergeCell ref="AE589:AE591"/>
    <mergeCell ref="AF589:AF591"/>
    <mergeCell ref="AG589:AG591"/>
    <mergeCell ref="AH589:AH591"/>
    <mergeCell ref="AI589:AI591"/>
    <mergeCell ref="AJ589:AJ591"/>
    <mergeCell ref="AK589:AK591"/>
    <mergeCell ref="AL589:AL591"/>
    <mergeCell ref="AM589:AM591"/>
    <mergeCell ref="AN589:AN591"/>
    <mergeCell ref="AO589:AO591"/>
    <mergeCell ref="AH586:AH588"/>
    <mergeCell ref="AI586:AI588"/>
    <mergeCell ref="AJ586:AJ588"/>
    <mergeCell ref="AK586:AK588"/>
    <mergeCell ref="AL586:AL588"/>
    <mergeCell ref="AM586:AM588"/>
    <mergeCell ref="AN586:AN588"/>
    <mergeCell ref="AO586:AO588"/>
    <mergeCell ref="AP586:AP588"/>
    <mergeCell ref="AQ586:AQ588"/>
    <mergeCell ref="AR586:AR588"/>
    <mergeCell ref="AS586:AS588"/>
    <mergeCell ref="AT586:AT588"/>
    <mergeCell ref="AU586:AU588"/>
    <mergeCell ref="AV586:AV588"/>
    <mergeCell ref="AW586:AW588"/>
    <mergeCell ref="AX586:AX588"/>
    <mergeCell ref="Q586:Q588"/>
    <mergeCell ref="R586:R588"/>
    <mergeCell ref="S586:S588"/>
    <mergeCell ref="T586:T588"/>
    <mergeCell ref="U586:U588"/>
    <mergeCell ref="V586:V588"/>
    <mergeCell ref="W586:W588"/>
    <mergeCell ref="X586:X588"/>
    <mergeCell ref="Y586:Y588"/>
    <mergeCell ref="Z586:Z588"/>
    <mergeCell ref="AA586:AA588"/>
    <mergeCell ref="AB586:AB588"/>
    <mergeCell ref="AC586:AC588"/>
    <mergeCell ref="AD586:AD588"/>
    <mergeCell ref="AE586:AE588"/>
    <mergeCell ref="AF586:AF588"/>
    <mergeCell ref="AG586:AG588"/>
    <mergeCell ref="AO583:AO585"/>
    <mergeCell ref="AP583:AP585"/>
    <mergeCell ref="AQ583:AQ585"/>
    <mergeCell ref="AR583:AR585"/>
    <mergeCell ref="AS583:AS585"/>
    <mergeCell ref="AT583:AT585"/>
    <mergeCell ref="AU583:AU585"/>
    <mergeCell ref="AV583:AV585"/>
    <mergeCell ref="AW583:AW585"/>
    <mergeCell ref="AX583:AX585"/>
    <mergeCell ref="AY583:AY585"/>
    <mergeCell ref="AZ583:AZ585"/>
    <mergeCell ref="BA583:BA585"/>
    <mergeCell ref="BB583:BB585"/>
    <mergeCell ref="BC583:BC585"/>
    <mergeCell ref="BD583:BD585"/>
    <mergeCell ref="BE583:BE585"/>
    <mergeCell ref="AX581:AX582"/>
    <mergeCell ref="AY581:AY582"/>
    <mergeCell ref="AZ581:AZ582"/>
    <mergeCell ref="BA581:BA582"/>
    <mergeCell ref="BB581:BB582"/>
    <mergeCell ref="BC581:BC582"/>
    <mergeCell ref="BD581:BD582"/>
    <mergeCell ref="BE581:BE582"/>
    <mergeCell ref="Q583:Q585"/>
    <mergeCell ref="R583:R585"/>
    <mergeCell ref="S583:S585"/>
    <mergeCell ref="T583:T585"/>
    <mergeCell ref="U583:U585"/>
    <mergeCell ref="V583:V585"/>
    <mergeCell ref="W583:W585"/>
    <mergeCell ref="X583:X585"/>
    <mergeCell ref="Y583:Y585"/>
    <mergeCell ref="Z583:Z585"/>
    <mergeCell ref="AA583:AA585"/>
    <mergeCell ref="AB583:AB585"/>
    <mergeCell ref="AC583:AC585"/>
    <mergeCell ref="AD583:AD585"/>
    <mergeCell ref="AE583:AE585"/>
    <mergeCell ref="AF583:AF585"/>
    <mergeCell ref="AG583:AG585"/>
    <mergeCell ref="AH583:AH585"/>
    <mergeCell ref="AI583:AI585"/>
    <mergeCell ref="AJ583:AJ585"/>
    <mergeCell ref="AK583:AK585"/>
    <mergeCell ref="AL583:AL585"/>
    <mergeCell ref="AM583:AM585"/>
    <mergeCell ref="AN583:AN585"/>
    <mergeCell ref="AG581:AG582"/>
    <mergeCell ref="AH581:AH582"/>
    <mergeCell ref="AI581:AI582"/>
    <mergeCell ref="AJ581:AJ582"/>
    <mergeCell ref="AK581:AK582"/>
    <mergeCell ref="AL581:AL582"/>
    <mergeCell ref="AM581:AM582"/>
    <mergeCell ref="AN581:AN582"/>
    <mergeCell ref="AO581:AO582"/>
    <mergeCell ref="AP581:AP582"/>
    <mergeCell ref="AQ581:AQ582"/>
    <mergeCell ref="AR581:AR582"/>
    <mergeCell ref="AS581:AS582"/>
    <mergeCell ref="AW581:AW582"/>
    <mergeCell ref="AP578:AP580"/>
    <mergeCell ref="AQ578:AQ580"/>
    <mergeCell ref="AR578:AR580"/>
    <mergeCell ref="AS578:AS580"/>
    <mergeCell ref="AT578:AT580"/>
    <mergeCell ref="AU578:AU580"/>
    <mergeCell ref="AV578:AV580"/>
    <mergeCell ref="AW578:AW580"/>
    <mergeCell ref="AX578:AX580"/>
    <mergeCell ref="AY578:AY580"/>
    <mergeCell ref="AZ578:AZ580"/>
    <mergeCell ref="BA578:BA580"/>
    <mergeCell ref="BB578:BB580"/>
    <mergeCell ref="BC578:BC580"/>
    <mergeCell ref="BD578:BD580"/>
    <mergeCell ref="BE578:BE580"/>
    <mergeCell ref="Q581:Q582"/>
    <mergeCell ref="R581:R582"/>
    <mergeCell ref="S581:S582"/>
    <mergeCell ref="T581:T582"/>
    <mergeCell ref="U581:U582"/>
    <mergeCell ref="V581:V582"/>
    <mergeCell ref="W581:W582"/>
    <mergeCell ref="X581:X582"/>
    <mergeCell ref="Y581:Y582"/>
    <mergeCell ref="Z581:Z582"/>
    <mergeCell ref="AA581:AA582"/>
    <mergeCell ref="AB581:AB582"/>
    <mergeCell ref="AC581:AC582"/>
    <mergeCell ref="AD581:AD582"/>
    <mergeCell ref="AE581:AE582"/>
    <mergeCell ref="AF581:AF582"/>
    <mergeCell ref="Q578:Q580"/>
    <mergeCell ref="R578:R580"/>
    <mergeCell ref="S578:S580"/>
    <mergeCell ref="T578:T580"/>
    <mergeCell ref="U578:U580"/>
    <mergeCell ref="V578:V580"/>
    <mergeCell ref="W578:W580"/>
    <mergeCell ref="X578:X580"/>
    <mergeCell ref="Y578:Y580"/>
    <mergeCell ref="Z578:Z580"/>
    <mergeCell ref="AA578:AA580"/>
    <mergeCell ref="AB578:AB580"/>
    <mergeCell ref="AC578:AC580"/>
    <mergeCell ref="AD578:AD580"/>
    <mergeCell ref="AE578:AE580"/>
    <mergeCell ref="AF578:AF580"/>
    <mergeCell ref="AG578:AG580"/>
    <mergeCell ref="AH578:AH580"/>
    <mergeCell ref="AI578:AI580"/>
    <mergeCell ref="AJ578:AJ580"/>
    <mergeCell ref="AK578:AK580"/>
    <mergeCell ref="AL578:AL580"/>
    <mergeCell ref="AM578:AM580"/>
    <mergeCell ref="AN578:AN580"/>
    <mergeCell ref="AO578:AO580"/>
    <mergeCell ref="Q569:Q577"/>
    <mergeCell ref="R569:R577"/>
    <mergeCell ref="S569:S577"/>
    <mergeCell ref="T569:T577"/>
    <mergeCell ref="U569:U577"/>
    <mergeCell ref="V569:V577"/>
    <mergeCell ref="W569:W577"/>
    <mergeCell ref="X569:X577"/>
    <mergeCell ref="Y569:Y577"/>
    <mergeCell ref="Z569:Z577"/>
    <mergeCell ref="AA569:AA577"/>
    <mergeCell ref="AB569:AB577"/>
    <mergeCell ref="AC569:AC577"/>
    <mergeCell ref="AD569:AD577"/>
    <mergeCell ref="AE569:AE577"/>
    <mergeCell ref="AF569:AF577"/>
    <mergeCell ref="AG569:AG577"/>
    <mergeCell ref="AO560:AO568"/>
    <mergeCell ref="AP560:AP568"/>
    <mergeCell ref="AQ560:AQ568"/>
    <mergeCell ref="AR560:AR568"/>
    <mergeCell ref="AS560:AS568"/>
    <mergeCell ref="AT560:AT568"/>
    <mergeCell ref="AU560:AU568"/>
    <mergeCell ref="AV560:AV568"/>
    <mergeCell ref="Q560:Q568"/>
    <mergeCell ref="R560:R568"/>
    <mergeCell ref="S560:S568"/>
    <mergeCell ref="T560:T568"/>
    <mergeCell ref="U560:U568"/>
    <mergeCell ref="V560:V568"/>
    <mergeCell ref="W560:W568"/>
    <mergeCell ref="AT581:AT582"/>
    <mergeCell ref="AU581:AU582"/>
    <mergeCell ref="AV581:AV582"/>
    <mergeCell ref="AW560:AW568"/>
    <mergeCell ref="AX560:AX568"/>
    <mergeCell ref="AY560:AY568"/>
    <mergeCell ref="AZ560:AZ568"/>
    <mergeCell ref="BA560:BA568"/>
    <mergeCell ref="BB560:BB568"/>
    <mergeCell ref="BC560:BC568"/>
    <mergeCell ref="BD560:BD568"/>
    <mergeCell ref="BE560:BE568"/>
    <mergeCell ref="X560:X568"/>
    <mergeCell ref="Y560:Y568"/>
    <mergeCell ref="Z560:Z568"/>
    <mergeCell ref="AA560:AA568"/>
    <mergeCell ref="AB560:AB568"/>
    <mergeCell ref="AC560:AC568"/>
    <mergeCell ref="AD560:AD568"/>
    <mergeCell ref="AE560:AE568"/>
    <mergeCell ref="AF560:AF568"/>
    <mergeCell ref="AG560:AG568"/>
    <mergeCell ref="AH560:AH568"/>
    <mergeCell ref="AI560:AI568"/>
    <mergeCell ref="AJ560:AJ568"/>
    <mergeCell ref="AK560:AK568"/>
    <mergeCell ref="AL560:AL568"/>
    <mergeCell ref="AM560:AM568"/>
    <mergeCell ref="AN560:AN568"/>
    <mergeCell ref="AY569:AY577"/>
    <mergeCell ref="AZ569:AZ577"/>
    <mergeCell ref="BA569:BA577"/>
    <mergeCell ref="BB569:BB577"/>
    <mergeCell ref="BC569:BC577"/>
    <mergeCell ref="BD569:BD577"/>
    <mergeCell ref="BE569:BE577"/>
    <mergeCell ref="AP569:AP577"/>
    <mergeCell ref="AQ569:AQ577"/>
    <mergeCell ref="AR569:AR577"/>
    <mergeCell ref="AS569:AS577"/>
    <mergeCell ref="AT569:AT577"/>
    <mergeCell ref="AU569:AU577"/>
    <mergeCell ref="AV569:AV577"/>
    <mergeCell ref="AW569:AW577"/>
    <mergeCell ref="AX569:AX577"/>
    <mergeCell ref="AH569:AH577"/>
    <mergeCell ref="AI569:AI577"/>
    <mergeCell ref="AJ569:AJ577"/>
    <mergeCell ref="AK569:AK577"/>
    <mergeCell ref="AL569:AL577"/>
    <mergeCell ref="AM569:AM577"/>
    <mergeCell ref="AN569:AN577"/>
    <mergeCell ref="AO569:AO577"/>
    <mergeCell ref="AO556:AO558"/>
    <mergeCell ref="AP556:AP558"/>
    <mergeCell ref="AQ556:AQ558"/>
    <mergeCell ref="AR556:AR558"/>
    <mergeCell ref="AS556:AS558"/>
    <mergeCell ref="AT556:AT558"/>
    <mergeCell ref="AU556:AU558"/>
    <mergeCell ref="AV556:AV558"/>
    <mergeCell ref="AW556:AW558"/>
    <mergeCell ref="AX556:AX558"/>
    <mergeCell ref="AY556:AY558"/>
    <mergeCell ref="AZ556:AZ558"/>
    <mergeCell ref="BA556:BA558"/>
    <mergeCell ref="BB556:BB558"/>
    <mergeCell ref="BC556:BC558"/>
    <mergeCell ref="BD556:BD558"/>
    <mergeCell ref="BE556:BE558"/>
    <mergeCell ref="AX553:AX554"/>
    <mergeCell ref="AY553:AY554"/>
    <mergeCell ref="AZ553:AZ554"/>
    <mergeCell ref="BA553:BA554"/>
    <mergeCell ref="BB553:BB554"/>
    <mergeCell ref="BC553:BC554"/>
    <mergeCell ref="BD553:BD554"/>
    <mergeCell ref="BE553:BE554"/>
    <mergeCell ref="Q556:Q558"/>
    <mergeCell ref="R556:R558"/>
    <mergeCell ref="S556:S558"/>
    <mergeCell ref="T556:T558"/>
    <mergeCell ref="U556:U558"/>
    <mergeCell ref="V556:V558"/>
    <mergeCell ref="W556:W558"/>
    <mergeCell ref="X556:X558"/>
    <mergeCell ref="Y556:Y558"/>
    <mergeCell ref="Z556:Z558"/>
    <mergeCell ref="AA556:AA558"/>
    <mergeCell ref="AB556:AB558"/>
    <mergeCell ref="AC556:AC558"/>
    <mergeCell ref="AD556:AD558"/>
    <mergeCell ref="AE556:AE558"/>
    <mergeCell ref="AF556:AF558"/>
    <mergeCell ref="AG556:AG558"/>
    <mergeCell ref="AH556:AH558"/>
    <mergeCell ref="AI556:AI558"/>
    <mergeCell ref="AJ556:AJ558"/>
    <mergeCell ref="AK556:AK558"/>
    <mergeCell ref="AL556:AL558"/>
    <mergeCell ref="AM556:AM558"/>
    <mergeCell ref="AN556:AN558"/>
    <mergeCell ref="AG553:AG554"/>
    <mergeCell ref="AH553:AH554"/>
    <mergeCell ref="AI553:AI554"/>
    <mergeCell ref="AJ553:AJ554"/>
    <mergeCell ref="AK553:AK554"/>
    <mergeCell ref="AL553:AL554"/>
    <mergeCell ref="AM553:AM554"/>
    <mergeCell ref="AN553:AN554"/>
    <mergeCell ref="AO553:AO554"/>
    <mergeCell ref="AP553:AP554"/>
    <mergeCell ref="AQ553:AQ554"/>
    <mergeCell ref="AR553:AR554"/>
    <mergeCell ref="AS553:AS554"/>
    <mergeCell ref="AT553:AT554"/>
    <mergeCell ref="AU553:AU554"/>
    <mergeCell ref="AV553:AV554"/>
    <mergeCell ref="AW553:AW554"/>
    <mergeCell ref="AP550:AP552"/>
    <mergeCell ref="AQ550:AQ552"/>
    <mergeCell ref="AR550:AR552"/>
    <mergeCell ref="AS550:AS552"/>
    <mergeCell ref="AT550:AT552"/>
    <mergeCell ref="AU550:AU552"/>
    <mergeCell ref="AV550:AV552"/>
    <mergeCell ref="AW550:AW552"/>
    <mergeCell ref="AX550:AX552"/>
    <mergeCell ref="AY550:AY552"/>
    <mergeCell ref="AZ550:AZ552"/>
    <mergeCell ref="BA550:BA552"/>
    <mergeCell ref="BB550:BB552"/>
    <mergeCell ref="BC550:BC552"/>
    <mergeCell ref="BD550:BD552"/>
    <mergeCell ref="BE550:BE552"/>
    <mergeCell ref="Q553:Q554"/>
    <mergeCell ref="R553:R554"/>
    <mergeCell ref="S553:S554"/>
    <mergeCell ref="T553:T554"/>
    <mergeCell ref="U553:U554"/>
    <mergeCell ref="V553:V554"/>
    <mergeCell ref="W553:W554"/>
    <mergeCell ref="X553:X554"/>
    <mergeCell ref="Y553:Y554"/>
    <mergeCell ref="Z553:Z554"/>
    <mergeCell ref="AA553:AA554"/>
    <mergeCell ref="AB553:AB554"/>
    <mergeCell ref="AC553:AC554"/>
    <mergeCell ref="AD553:AD554"/>
    <mergeCell ref="AE553:AE554"/>
    <mergeCell ref="AF553:AF554"/>
    <mergeCell ref="Y550:Y552"/>
    <mergeCell ref="Z550:Z552"/>
    <mergeCell ref="AA550:AA552"/>
    <mergeCell ref="AB550:AB552"/>
    <mergeCell ref="AC550:AC552"/>
    <mergeCell ref="AD550:AD552"/>
    <mergeCell ref="AE550:AE552"/>
    <mergeCell ref="AF550:AF552"/>
    <mergeCell ref="AG550:AG552"/>
    <mergeCell ref="AH550:AH552"/>
    <mergeCell ref="AI550:AI552"/>
    <mergeCell ref="AJ550:AJ552"/>
    <mergeCell ref="AK550:AK552"/>
    <mergeCell ref="AL550:AL552"/>
    <mergeCell ref="AM550:AM552"/>
    <mergeCell ref="AN550:AN552"/>
    <mergeCell ref="AO550:AO552"/>
    <mergeCell ref="Q550:Q552"/>
    <mergeCell ref="R550:R552"/>
    <mergeCell ref="S550:S552"/>
    <mergeCell ref="T550:T552"/>
    <mergeCell ref="U550:U552"/>
    <mergeCell ref="V550:V552"/>
    <mergeCell ref="W550:W552"/>
    <mergeCell ref="X550:X552"/>
    <mergeCell ref="AO547:AO549"/>
    <mergeCell ref="AP547:AP549"/>
    <mergeCell ref="AQ547:AQ549"/>
    <mergeCell ref="AR547:AR549"/>
    <mergeCell ref="AS547:AS549"/>
    <mergeCell ref="AT547:AT549"/>
    <mergeCell ref="AU547:AU549"/>
    <mergeCell ref="AV547:AV549"/>
    <mergeCell ref="AW547:AW549"/>
    <mergeCell ref="AX547:AX549"/>
    <mergeCell ref="AY547:AY549"/>
    <mergeCell ref="AZ547:AZ549"/>
    <mergeCell ref="BA547:BA549"/>
    <mergeCell ref="BB547:BB549"/>
    <mergeCell ref="BC547:BC549"/>
    <mergeCell ref="BD547:BD549"/>
    <mergeCell ref="BE547:BE549"/>
    <mergeCell ref="AX535:AX546"/>
    <mergeCell ref="AY535:AY546"/>
    <mergeCell ref="AZ535:AZ546"/>
    <mergeCell ref="BA535:BA546"/>
    <mergeCell ref="BB535:BB546"/>
    <mergeCell ref="BC535:BC546"/>
    <mergeCell ref="BD535:BD546"/>
    <mergeCell ref="BE535:BE546"/>
    <mergeCell ref="Q547:Q549"/>
    <mergeCell ref="R547:R549"/>
    <mergeCell ref="S547:S549"/>
    <mergeCell ref="T547:T549"/>
    <mergeCell ref="U547:U549"/>
    <mergeCell ref="V547:V549"/>
    <mergeCell ref="W547:W549"/>
    <mergeCell ref="X547:X549"/>
    <mergeCell ref="Y547:Y549"/>
    <mergeCell ref="Z547:Z549"/>
    <mergeCell ref="AA547:AA549"/>
    <mergeCell ref="AB547:AB549"/>
    <mergeCell ref="AC547:AC549"/>
    <mergeCell ref="AD547:AD549"/>
    <mergeCell ref="AE547:AE549"/>
    <mergeCell ref="AF547:AF549"/>
    <mergeCell ref="AG547:AG549"/>
    <mergeCell ref="AH547:AH549"/>
    <mergeCell ref="AI547:AI549"/>
    <mergeCell ref="AJ547:AJ549"/>
    <mergeCell ref="AK547:AK549"/>
    <mergeCell ref="AL547:AL549"/>
    <mergeCell ref="AM547:AM549"/>
    <mergeCell ref="AN547:AN549"/>
    <mergeCell ref="AG535:AG546"/>
    <mergeCell ref="AH535:AH546"/>
    <mergeCell ref="AI535:AI546"/>
    <mergeCell ref="AJ535:AJ546"/>
    <mergeCell ref="AK535:AK546"/>
    <mergeCell ref="AL535:AL546"/>
    <mergeCell ref="AM535:AM546"/>
    <mergeCell ref="AN535:AN546"/>
    <mergeCell ref="AO535:AO546"/>
    <mergeCell ref="AP535:AP546"/>
    <mergeCell ref="AQ535:AQ546"/>
    <mergeCell ref="AR535:AR546"/>
    <mergeCell ref="AS535:AS546"/>
    <mergeCell ref="AT535:AT546"/>
    <mergeCell ref="AU535:AU546"/>
    <mergeCell ref="AV535:AV546"/>
    <mergeCell ref="AW535:AW546"/>
    <mergeCell ref="AP532:AP534"/>
    <mergeCell ref="AQ532:AQ534"/>
    <mergeCell ref="AR532:AR534"/>
    <mergeCell ref="AS532:AS534"/>
    <mergeCell ref="AT532:AT534"/>
    <mergeCell ref="AU532:AU534"/>
    <mergeCell ref="AV532:AV534"/>
    <mergeCell ref="AW532:AW534"/>
    <mergeCell ref="AX532:AX534"/>
    <mergeCell ref="AY532:AY534"/>
    <mergeCell ref="AZ532:AZ534"/>
    <mergeCell ref="BA532:BA534"/>
    <mergeCell ref="BB532:BB534"/>
    <mergeCell ref="BC532:BC534"/>
    <mergeCell ref="BD532:BD534"/>
    <mergeCell ref="BE532:BE534"/>
    <mergeCell ref="Q535:Q546"/>
    <mergeCell ref="R535:R546"/>
    <mergeCell ref="S535:S546"/>
    <mergeCell ref="T535:T546"/>
    <mergeCell ref="U535:U546"/>
    <mergeCell ref="V535:V546"/>
    <mergeCell ref="W535:W546"/>
    <mergeCell ref="X535:X546"/>
    <mergeCell ref="Y535:Y546"/>
    <mergeCell ref="Z535:Z546"/>
    <mergeCell ref="AA535:AA546"/>
    <mergeCell ref="AB535:AB546"/>
    <mergeCell ref="AC535:AC546"/>
    <mergeCell ref="AD535:AD546"/>
    <mergeCell ref="AE535:AE546"/>
    <mergeCell ref="AF535:AF546"/>
    <mergeCell ref="Y532:Y534"/>
    <mergeCell ref="Z532:Z534"/>
    <mergeCell ref="AA532:AA534"/>
    <mergeCell ref="AB532:AB534"/>
    <mergeCell ref="AC532:AC534"/>
    <mergeCell ref="AD532:AD534"/>
    <mergeCell ref="AE532:AE534"/>
    <mergeCell ref="AF532:AF534"/>
    <mergeCell ref="AG532:AG534"/>
    <mergeCell ref="AH532:AH534"/>
    <mergeCell ref="AI532:AI534"/>
    <mergeCell ref="AJ532:AJ534"/>
    <mergeCell ref="AK532:AK534"/>
    <mergeCell ref="AL532:AL534"/>
    <mergeCell ref="AM532:AM534"/>
    <mergeCell ref="AN532:AN534"/>
    <mergeCell ref="AO532:AO534"/>
    <mergeCell ref="Q532:Q534"/>
    <mergeCell ref="R532:R534"/>
    <mergeCell ref="S532:S534"/>
    <mergeCell ref="T532:T534"/>
    <mergeCell ref="U532:U534"/>
    <mergeCell ref="V532:V534"/>
    <mergeCell ref="W532:W534"/>
    <mergeCell ref="X532:X534"/>
    <mergeCell ref="B603:B605"/>
    <mergeCell ref="C603:C605"/>
    <mergeCell ref="D603:D605"/>
    <mergeCell ref="E603:E605"/>
    <mergeCell ref="F603:F605"/>
    <mergeCell ref="G603:G605"/>
    <mergeCell ref="H603:H605"/>
    <mergeCell ref="I603:I605"/>
    <mergeCell ref="J603:J605"/>
    <mergeCell ref="B606:B608"/>
    <mergeCell ref="C606:C608"/>
    <mergeCell ref="D606:D608"/>
    <mergeCell ref="E606:E608"/>
    <mergeCell ref="F606:F608"/>
    <mergeCell ref="G606:G608"/>
    <mergeCell ref="H606:H608"/>
    <mergeCell ref="I606:I608"/>
    <mergeCell ref="J606:J608"/>
    <mergeCell ref="B598:B600"/>
    <mergeCell ref="C598:C600"/>
    <mergeCell ref="D598:D600"/>
    <mergeCell ref="E598:E600"/>
    <mergeCell ref="F598:F600"/>
    <mergeCell ref="G598:G600"/>
    <mergeCell ref="H598:H600"/>
    <mergeCell ref="I598:I600"/>
    <mergeCell ref="J598:J600"/>
    <mergeCell ref="B601:B602"/>
    <mergeCell ref="C601:C602"/>
    <mergeCell ref="D601:D602"/>
    <mergeCell ref="E601:E602"/>
    <mergeCell ref="F601:F602"/>
    <mergeCell ref="G601:G602"/>
    <mergeCell ref="H601:H602"/>
    <mergeCell ref="I601:I602"/>
    <mergeCell ref="J601:J602"/>
    <mergeCell ref="B592:B594"/>
    <mergeCell ref="C592:C594"/>
    <mergeCell ref="D592:D594"/>
    <mergeCell ref="E592:E594"/>
    <mergeCell ref="F592:F594"/>
    <mergeCell ref="G592:G594"/>
    <mergeCell ref="H592:H594"/>
    <mergeCell ref="I592:I594"/>
    <mergeCell ref="J592:J594"/>
    <mergeCell ref="B595:B597"/>
    <mergeCell ref="C595:C597"/>
    <mergeCell ref="D595:D597"/>
    <mergeCell ref="E595:E597"/>
    <mergeCell ref="F595:F597"/>
    <mergeCell ref="G595:G597"/>
    <mergeCell ref="H595:H597"/>
    <mergeCell ref="I595:I597"/>
    <mergeCell ref="J595:J597"/>
    <mergeCell ref="B586:B588"/>
    <mergeCell ref="C586:C588"/>
    <mergeCell ref="D586:D588"/>
    <mergeCell ref="E586:E588"/>
    <mergeCell ref="F586:F588"/>
    <mergeCell ref="G586:G588"/>
    <mergeCell ref="H586:H588"/>
    <mergeCell ref="I586:I588"/>
    <mergeCell ref="J586:J588"/>
    <mergeCell ref="B589:B591"/>
    <mergeCell ref="C589:C591"/>
    <mergeCell ref="D589:D591"/>
    <mergeCell ref="E589:E591"/>
    <mergeCell ref="F589:F591"/>
    <mergeCell ref="G589:G591"/>
    <mergeCell ref="H589:H591"/>
    <mergeCell ref="I589:I591"/>
    <mergeCell ref="J589:J591"/>
    <mergeCell ref="J547:J549"/>
    <mergeCell ref="B550:B552"/>
    <mergeCell ref="C550:C552"/>
    <mergeCell ref="D550:D552"/>
    <mergeCell ref="E550:E552"/>
    <mergeCell ref="F550:F552"/>
    <mergeCell ref="G550:G552"/>
    <mergeCell ref="H550:H552"/>
    <mergeCell ref="I550:I552"/>
    <mergeCell ref="J550:J552"/>
    <mergeCell ref="B553:B554"/>
    <mergeCell ref="C553:C554"/>
    <mergeCell ref="D553:D554"/>
    <mergeCell ref="E553:E554"/>
    <mergeCell ref="F553:F554"/>
    <mergeCell ref="G553:G554"/>
    <mergeCell ref="H553:H554"/>
    <mergeCell ref="I553:I554"/>
    <mergeCell ref="J553:J554"/>
    <mergeCell ref="B581:B582"/>
    <mergeCell ref="C581:C582"/>
    <mergeCell ref="D581:D582"/>
    <mergeCell ref="E581:E582"/>
    <mergeCell ref="F581:F582"/>
    <mergeCell ref="G581:G582"/>
    <mergeCell ref="H581:H582"/>
    <mergeCell ref="I581:I582"/>
    <mergeCell ref="J581:J582"/>
    <mergeCell ref="B583:B585"/>
    <mergeCell ref="C583:C585"/>
    <mergeCell ref="D583:D585"/>
    <mergeCell ref="E583:E585"/>
    <mergeCell ref="F583:F585"/>
    <mergeCell ref="G583:G585"/>
    <mergeCell ref="H583:H585"/>
    <mergeCell ref="I583:I585"/>
    <mergeCell ref="J583:J585"/>
    <mergeCell ref="B569:B577"/>
    <mergeCell ref="C569:C577"/>
    <mergeCell ref="D569:D577"/>
    <mergeCell ref="E569:E577"/>
    <mergeCell ref="F569:F577"/>
    <mergeCell ref="G569:G577"/>
    <mergeCell ref="H569:H577"/>
    <mergeCell ref="I569:I577"/>
    <mergeCell ref="J569:J577"/>
    <mergeCell ref="B578:B580"/>
    <mergeCell ref="C578:C580"/>
    <mergeCell ref="D578:D580"/>
    <mergeCell ref="E578:E580"/>
    <mergeCell ref="F578:F580"/>
    <mergeCell ref="G578:G580"/>
    <mergeCell ref="H578:H580"/>
    <mergeCell ref="I578:I580"/>
    <mergeCell ref="J578:J580"/>
    <mergeCell ref="A589:A591"/>
    <mergeCell ref="A592:A594"/>
    <mergeCell ref="A595:A597"/>
    <mergeCell ref="A598:A600"/>
    <mergeCell ref="A601:A602"/>
    <mergeCell ref="A603:A605"/>
    <mergeCell ref="A606:A608"/>
    <mergeCell ref="A610:A612"/>
    <mergeCell ref="B532:B534"/>
    <mergeCell ref="C532:C534"/>
    <mergeCell ref="D532:D534"/>
    <mergeCell ref="E532:E534"/>
    <mergeCell ref="F532:F534"/>
    <mergeCell ref="G532:G534"/>
    <mergeCell ref="H532:H534"/>
    <mergeCell ref="I532:I534"/>
    <mergeCell ref="J532:J534"/>
    <mergeCell ref="B535:B546"/>
    <mergeCell ref="C535:C546"/>
    <mergeCell ref="D535:D546"/>
    <mergeCell ref="E535:E546"/>
    <mergeCell ref="F535:F546"/>
    <mergeCell ref="G535:G546"/>
    <mergeCell ref="H535:H546"/>
    <mergeCell ref="I535:I546"/>
    <mergeCell ref="J535:J546"/>
    <mergeCell ref="B547:B549"/>
    <mergeCell ref="C547:C549"/>
    <mergeCell ref="D547:D549"/>
    <mergeCell ref="E547:E549"/>
    <mergeCell ref="F547:F549"/>
    <mergeCell ref="G547:G549"/>
    <mergeCell ref="A532:A534"/>
    <mergeCell ref="A535:A546"/>
    <mergeCell ref="A547:A549"/>
    <mergeCell ref="A550:A552"/>
    <mergeCell ref="A553:A554"/>
    <mergeCell ref="A556:A558"/>
    <mergeCell ref="A560:A568"/>
    <mergeCell ref="A569:A577"/>
    <mergeCell ref="A578:A580"/>
    <mergeCell ref="A581:A582"/>
    <mergeCell ref="A583:A585"/>
    <mergeCell ref="A586:A588"/>
    <mergeCell ref="B556:B558"/>
    <mergeCell ref="C556:C558"/>
    <mergeCell ref="D556:D558"/>
    <mergeCell ref="E556:E558"/>
    <mergeCell ref="F556:F558"/>
    <mergeCell ref="G556:G558"/>
    <mergeCell ref="H556:H558"/>
    <mergeCell ref="I556:I558"/>
    <mergeCell ref="J556:J558"/>
    <mergeCell ref="B560:B568"/>
    <mergeCell ref="C560:C568"/>
    <mergeCell ref="D560:D568"/>
    <mergeCell ref="E560:E568"/>
    <mergeCell ref="F560:F568"/>
    <mergeCell ref="G560:G568"/>
    <mergeCell ref="H560:H568"/>
    <mergeCell ref="I560:I568"/>
    <mergeCell ref="J560:J568"/>
    <mergeCell ref="H547:H549"/>
    <mergeCell ref="I547:I549"/>
    <mergeCell ref="AX652:AX653"/>
    <mergeCell ref="AY652:AY653"/>
    <mergeCell ref="AZ652:AZ653"/>
    <mergeCell ref="BA652:BA653"/>
    <mergeCell ref="BB652:BB653"/>
    <mergeCell ref="BC652:BC653"/>
    <mergeCell ref="BD652:BD653"/>
    <mergeCell ref="BE652:BE653"/>
    <mergeCell ref="AG652:AG653"/>
    <mergeCell ref="AH652:AH653"/>
    <mergeCell ref="AI652:AI653"/>
    <mergeCell ref="AJ652:AJ653"/>
    <mergeCell ref="AK652:AK653"/>
    <mergeCell ref="AL652:AL653"/>
    <mergeCell ref="AM652:AM653"/>
    <mergeCell ref="AN652:AN653"/>
    <mergeCell ref="AO652:AO653"/>
    <mergeCell ref="AP652:AP653"/>
    <mergeCell ref="AQ652:AQ653"/>
    <mergeCell ref="AR652:AR653"/>
    <mergeCell ref="AS652:AS653"/>
    <mergeCell ref="AT652:AT653"/>
    <mergeCell ref="AU652:AU653"/>
    <mergeCell ref="AV652:AV653"/>
    <mergeCell ref="AW652:AW653"/>
    <mergeCell ref="AZ649:AZ651"/>
    <mergeCell ref="BA649:BA651"/>
    <mergeCell ref="BB649:BB651"/>
    <mergeCell ref="BC649:BC651"/>
    <mergeCell ref="BD649:BD651"/>
    <mergeCell ref="BE649:BE651"/>
    <mergeCell ref="A652:A653"/>
    <mergeCell ref="B652:B653"/>
    <mergeCell ref="C652:C653"/>
    <mergeCell ref="D652:D653"/>
    <mergeCell ref="E652:E653"/>
    <mergeCell ref="F652:F653"/>
    <mergeCell ref="G652:G653"/>
    <mergeCell ref="H652:H653"/>
    <mergeCell ref="I652:I653"/>
    <mergeCell ref="J652:J653"/>
    <mergeCell ref="Q652:Q653"/>
    <mergeCell ref="R652:R653"/>
    <mergeCell ref="S652:S653"/>
    <mergeCell ref="T652:T653"/>
    <mergeCell ref="U652:U653"/>
    <mergeCell ref="V652:V653"/>
    <mergeCell ref="W652:W653"/>
    <mergeCell ref="X652:X653"/>
    <mergeCell ref="Y652:Y653"/>
    <mergeCell ref="Z652:Z653"/>
    <mergeCell ref="AA652:AA653"/>
    <mergeCell ref="AB652:AB653"/>
    <mergeCell ref="AC652:AC653"/>
    <mergeCell ref="AD652:AD653"/>
    <mergeCell ref="AE652:AE653"/>
    <mergeCell ref="AF652:AF653"/>
    <mergeCell ref="AI649:AI651"/>
    <mergeCell ref="AJ649:AJ651"/>
    <mergeCell ref="AK649:AK651"/>
    <mergeCell ref="AL649:AL651"/>
    <mergeCell ref="AM649:AM651"/>
    <mergeCell ref="AN649:AN651"/>
    <mergeCell ref="BB646:BB648"/>
    <mergeCell ref="BC646:BC648"/>
    <mergeCell ref="BD646:BD648"/>
    <mergeCell ref="BE646:BE648"/>
    <mergeCell ref="A649:A651"/>
    <mergeCell ref="B649:B651"/>
    <mergeCell ref="C649:C651"/>
    <mergeCell ref="D649:D651"/>
    <mergeCell ref="E649:E651"/>
    <mergeCell ref="F649:F651"/>
    <mergeCell ref="G649:G651"/>
    <mergeCell ref="H649:H651"/>
    <mergeCell ref="I649:I651"/>
    <mergeCell ref="J649:J651"/>
    <mergeCell ref="Q649:Q651"/>
    <mergeCell ref="R649:R651"/>
    <mergeCell ref="S649:S651"/>
    <mergeCell ref="T649:T651"/>
    <mergeCell ref="U649:U651"/>
    <mergeCell ref="V649:V651"/>
    <mergeCell ref="W649:W651"/>
    <mergeCell ref="X649:X651"/>
    <mergeCell ref="Y649:Y651"/>
    <mergeCell ref="Z649:Z651"/>
    <mergeCell ref="AA649:AA651"/>
    <mergeCell ref="AB649:AB651"/>
    <mergeCell ref="AC649:AC651"/>
    <mergeCell ref="AD649:AD651"/>
    <mergeCell ref="AE649:AE651"/>
    <mergeCell ref="AF649:AF651"/>
    <mergeCell ref="AG649:AG651"/>
    <mergeCell ref="AH649:AH651"/>
    <mergeCell ref="AK646:AK648"/>
    <mergeCell ref="AL646:AL648"/>
    <mergeCell ref="AM646:AM648"/>
    <mergeCell ref="AN646:AN648"/>
    <mergeCell ref="AO646:AO648"/>
    <mergeCell ref="AP646:AP648"/>
    <mergeCell ref="AQ646:AQ648"/>
    <mergeCell ref="AR646:AR648"/>
    <mergeCell ref="AS646:AS648"/>
    <mergeCell ref="AT646:AT648"/>
    <mergeCell ref="AU646:AU648"/>
    <mergeCell ref="AV646:AV648"/>
    <mergeCell ref="AW646:AW648"/>
    <mergeCell ref="AX646:AX648"/>
    <mergeCell ref="AY646:AY648"/>
    <mergeCell ref="AZ646:AZ648"/>
    <mergeCell ref="BA646:BA648"/>
    <mergeCell ref="T646:T648"/>
    <mergeCell ref="U646:U648"/>
    <mergeCell ref="V646:V648"/>
    <mergeCell ref="W646:W648"/>
    <mergeCell ref="X646:X648"/>
    <mergeCell ref="Y646:Y648"/>
    <mergeCell ref="Z646:Z648"/>
    <mergeCell ref="AA646:AA648"/>
    <mergeCell ref="AB646:AB648"/>
    <mergeCell ref="AC646:AC648"/>
    <mergeCell ref="AD646:AD648"/>
    <mergeCell ref="AE646:AE648"/>
    <mergeCell ref="AF646:AF648"/>
    <mergeCell ref="AG646:AG648"/>
    <mergeCell ref="AH646:AH648"/>
    <mergeCell ref="A646:A648"/>
    <mergeCell ref="B646:B648"/>
    <mergeCell ref="C646:C648"/>
    <mergeCell ref="D646:D648"/>
    <mergeCell ref="E646:E648"/>
    <mergeCell ref="F646:F648"/>
    <mergeCell ref="G646:G648"/>
    <mergeCell ref="H646:H648"/>
    <mergeCell ref="I646:I648"/>
    <mergeCell ref="J646:J648"/>
    <mergeCell ref="K646:K648"/>
    <mergeCell ref="L646:L648"/>
    <mergeCell ref="M646:M648"/>
    <mergeCell ref="Q646:Q648"/>
    <mergeCell ref="R646:R648"/>
    <mergeCell ref="S646:S648"/>
    <mergeCell ref="Y642:Y644"/>
    <mergeCell ref="Z642:Z644"/>
    <mergeCell ref="AA642:AA644"/>
    <mergeCell ref="AB642:AB644"/>
    <mergeCell ref="AC642:AC644"/>
    <mergeCell ref="AD642:AD644"/>
    <mergeCell ref="AE642:AE644"/>
    <mergeCell ref="AF642:AF644"/>
    <mergeCell ref="AG642:AG644"/>
    <mergeCell ref="AH642:AH644"/>
    <mergeCell ref="AI642:AI644"/>
    <mergeCell ref="AJ642:AJ644"/>
    <mergeCell ref="AK642:AK644"/>
    <mergeCell ref="AL642:AL644"/>
    <mergeCell ref="AM642:AM644"/>
    <mergeCell ref="AN642:AN644"/>
    <mergeCell ref="AO642:AO644"/>
    <mergeCell ref="AV634:AV636"/>
    <mergeCell ref="AW634:AW636"/>
    <mergeCell ref="AX634:AX636"/>
    <mergeCell ref="AY634:AY636"/>
    <mergeCell ref="AR639:AR641"/>
    <mergeCell ref="AS639:AS641"/>
    <mergeCell ref="AT639:AT641"/>
    <mergeCell ref="AU639:AU641"/>
    <mergeCell ref="AV639:AV641"/>
    <mergeCell ref="AW639:AW641"/>
    <mergeCell ref="AX639:AX641"/>
    <mergeCell ref="AY639:AY641"/>
    <mergeCell ref="AZ639:AZ641"/>
    <mergeCell ref="BA639:BA641"/>
    <mergeCell ref="BB639:BB641"/>
    <mergeCell ref="BC639:BC641"/>
    <mergeCell ref="BD639:BD641"/>
    <mergeCell ref="BE639:BE641"/>
    <mergeCell ref="A642:A644"/>
    <mergeCell ref="B642:B644"/>
    <mergeCell ref="C642:C644"/>
    <mergeCell ref="D642:D644"/>
    <mergeCell ref="E642:E644"/>
    <mergeCell ref="F642:F644"/>
    <mergeCell ref="G642:G644"/>
    <mergeCell ref="H642:H644"/>
    <mergeCell ref="I642:I644"/>
    <mergeCell ref="J642:J644"/>
    <mergeCell ref="Q642:Q644"/>
    <mergeCell ref="R642:R644"/>
    <mergeCell ref="S642:S644"/>
    <mergeCell ref="T642:T644"/>
    <mergeCell ref="U642:U644"/>
    <mergeCell ref="V642:V644"/>
    <mergeCell ref="W642:W644"/>
    <mergeCell ref="X642:X644"/>
    <mergeCell ref="AA639:AA641"/>
    <mergeCell ref="AB639:AB641"/>
    <mergeCell ref="AC639:AC641"/>
    <mergeCell ref="AD639:AD641"/>
    <mergeCell ref="AE639:AE641"/>
    <mergeCell ref="AF639:AF641"/>
    <mergeCell ref="AG639:AG641"/>
    <mergeCell ref="AH639:AH641"/>
    <mergeCell ref="AI639:AI641"/>
    <mergeCell ref="AJ639:AJ641"/>
    <mergeCell ref="AK639:AK641"/>
    <mergeCell ref="AL639:AL641"/>
    <mergeCell ref="AM639:AM641"/>
    <mergeCell ref="AN639:AN641"/>
    <mergeCell ref="AO639:AO641"/>
    <mergeCell ref="AP639:AP641"/>
    <mergeCell ref="AQ639:AQ641"/>
    <mergeCell ref="AY642:AY644"/>
    <mergeCell ref="AZ642:AZ644"/>
    <mergeCell ref="BA642:BA644"/>
    <mergeCell ref="BB642:BB644"/>
    <mergeCell ref="BC642:BC644"/>
    <mergeCell ref="BD642:BD644"/>
    <mergeCell ref="BE642:BE644"/>
    <mergeCell ref="A634:A636"/>
    <mergeCell ref="B634:B636"/>
    <mergeCell ref="C634:C636"/>
    <mergeCell ref="D634:D636"/>
    <mergeCell ref="AX625:AX633"/>
    <mergeCell ref="AY625:AY633"/>
    <mergeCell ref="AZ625:AZ633"/>
    <mergeCell ref="BA625:BA633"/>
    <mergeCell ref="T625:T633"/>
    <mergeCell ref="U625:U633"/>
    <mergeCell ref="V625:V633"/>
    <mergeCell ref="W625:W633"/>
    <mergeCell ref="X625:X633"/>
    <mergeCell ref="Y625:Y633"/>
    <mergeCell ref="Z625:Z633"/>
    <mergeCell ref="AA625:AA633"/>
    <mergeCell ref="AB625:AB633"/>
    <mergeCell ref="AC625:AC633"/>
    <mergeCell ref="AD625:AD633"/>
    <mergeCell ref="AE625:AE633"/>
    <mergeCell ref="AF625:AF633"/>
    <mergeCell ref="AG625:AG633"/>
    <mergeCell ref="AH625:AH633"/>
    <mergeCell ref="AZ634:AZ636"/>
    <mergeCell ref="BA634:BA636"/>
    <mergeCell ref="BB634:BB636"/>
    <mergeCell ref="BC634:BC636"/>
    <mergeCell ref="BD634:BD636"/>
    <mergeCell ref="BE634:BE636"/>
    <mergeCell ref="K635:K636"/>
    <mergeCell ref="L635:L636"/>
    <mergeCell ref="M635:M636"/>
    <mergeCell ref="A639:A641"/>
    <mergeCell ref="B639:B641"/>
    <mergeCell ref="C639:C641"/>
    <mergeCell ref="D639:D641"/>
    <mergeCell ref="E639:E641"/>
    <mergeCell ref="F639:F641"/>
    <mergeCell ref="G639:G641"/>
    <mergeCell ref="H639:H641"/>
    <mergeCell ref="I639:I641"/>
    <mergeCell ref="J639:J641"/>
    <mergeCell ref="K639:K641"/>
    <mergeCell ref="L639:L641"/>
    <mergeCell ref="M639:M641"/>
    <mergeCell ref="Q639:Q641"/>
    <mergeCell ref="R639:R641"/>
    <mergeCell ref="S639:S641"/>
    <mergeCell ref="T639:T641"/>
    <mergeCell ref="U639:U641"/>
    <mergeCell ref="V639:V641"/>
    <mergeCell ref="W639:W641"/>
    <mergeCell ref="X639:X641"/>
    <mergeCell ref="Y639:Y641"/>
    <mergeCell ref="Z639:Z641"/>
    <mergeCell ref="AI634:AI636"/>
    <mergeCell ref="AJ634:AJ636"/>
    <mergeCell ref="AK634:AK636"/>
    <mergeCell ref="AL634:AL636"/>
    <mergeCell ref="AM634:AM636"/>
    <mergeCell ref="AN634:AN636"/>
    <mergeCell ref="AO634:AO636"/>
    <mergeCell ref="AP634:AP636"/>
    <mergeCell ref="AQ634:AQ636"/>
    <mergeCell ref="AR634:AR636"/>
    <mergeCell ref="AS634:AS636"/>
    <mergeCell ref="AT634:AT636"/>
    <mergeCell ref="AU634:AU636"/>
    <mergeCell ref="E634:E636"/>
    <mergeCell ref="F634:F636"/>
    <mergeCell ref="G634:G636"/>
    <mergeCell ref="H634:H636"/>
    <mergeCell ref="I634:I636"/>
    <mergeCell ref="J634:J636"/>
    <mergeCell ref="Q634:Q636"/>
    <mergeCell ref="R634:R636"/>
    <mergeCell ref="S634:S636"/>
    <mergeCell ref="T634:T636"/>
    <mergeCell ref="U634:U636"/>
    <mergeCell ref="V634:V636"/>
    <mergeCell ref="W634:W636"/>
    <mergeCell ref="X634:X636"/>
    <mergeCell ref="Y634:Y636"/>
    <mergeCell ref="Z634:Z636"/>
    <mergeCell ref="AA634:AA636"/>
    <mergeCell ref="AB634:AB636"/>
    <mergeCell ref="AC634:AC636"/>
    <mergeCell ref="AD634:AD636"/>
    <mergeCell ref="AE634:AE636"/>
    <mergeCell ref="AF634:AF636"/>
    <mergeCell ref="AG634:AG636"/>
    <mergeCell ref="AH634:AH636"/>
    <mergeCell ref="AK625:AK633"/>
    <mergeCell ref="AL625:AL633"/>
    <mergeCell ref="AM625:AM633"/>
    <mergeCell ref="AN625:AN633"/>
    <mergeCell ref="AO625:AO633"/>
    <mergeCell ref="AQ621:AQ622"/>
    <mergeCell ref="AI625:AI633"/>
    <mergeCell ref="AJ625:AJ633"/>
    <mergeCell ref="AP623:AP624"/>
    <mergeCell ref="AQ623:AQ624"/>
    <mergeCell ref="F623:F624"/>
    <mergeCell ref="G623:G624"/>
    <mergeCell ref="H623:H624"/>
    <mergeCell ref="I623:I624"/>
    <mergeCell ref="J623:J624"/>
    <mergeCell ref="Q623:Q624"/>
    <mergeCell ref="R623:R624"/>
    <mergeCell ref="S623:S624"/>
    <mergeCell ref="T623:T624"/>
    <mergeCell ref="U623:U624"/>
    <mergeCell ref="V623:V624"/>
    <mergeCell ref="W623:W624"/>
    <mergeCell ref="X623:X624"/>
    <mergeCell ref="AA621:AA622"/>
    <mergeCell ref="AB621:AB622"/>
    <mergeCell ref="AC621:AC622"/>
    <mergeCell ref="AD621:AD622"/>
    <mergeCell ref="AE621:AE622"/>
    <mergeCell ref="AF621:AF622"/>
    <mergeCell ref="AG621:AG622"/>
    <mergeCell ref="AH621:AH622"/>
    <mergeCell ref="AI621:AI622"/>
    <mergeCell ref="AJ621:AJ622"/>
    <mergeCell ref="AK621:AK622"/>
    <mergeCell ref="AL621:AL622"/>
    <mergeCell ref="AM621:AM622"/>
    <mergeCell ref="AN621:AN622"/>
    <mergeCell ref="AO621:AO622"/>
    <mergeCell ref="AR623:AR624"/>
    <mergeCell ref="AS623:AS624"/>
    <mergeCell ref="AT623:AT624"/>
    <mergeCell ref="AU623:AU624"/>
    <mergeCell ref="AV623:AV624"/>
    <mergeCell ref="AW623:AW624"/>
    <mergeCell ref="AX623:AX624"/>
    <mergeCell ref="AY623:AY624"/>
    <mergeCell ref="AZ623:AZ624"/>
    <mergeCell ref="BA623:BA624"/>
    <mergeCell ref="BB623:BB624"/>
    <mergeCell ref="BC623:BC624"/>
    <mergeCell ref="BD623:BD624"/>
    <mergeCell ref="BE623:BE624"/>
    <mergeCell ref="A625:A633"/>
    <mergeCell ref="B625:B633"/>
    <mergeCell ref="C625:C633"/>
    <mergeCell ref="D625:D633"/>
    <mergeCell ref="E625:E633"/>
    <mergeCell ref="F625:F633"/>
    <mergeCell ref="G625:G633"/>
    <mergeCell ref="H625:H633"/>
    <mergeCell ref="I625:I633"/>
    <mergeCell ref="J625:J633"/>
    <mergeCell ref="K625:K633"/>
    <mergeCell ref="L625:L633"/>
    <mergeCell ref="M625:M633"/>
    <mergeCell ref="Q625:Q633"/>
    <mergeCell ref="R625:R633"/>
    <mergeCell ref="S625:S633"/>
    <mergeCell ref="Y623:Y624"/>
    <mergeCell ref="Z623:Z624"/>
    <mergeCell ref="AA623:AA624"/>
    <mergeCell ref="AB623:AB624"/>
    <mergeCell ref="AC623:AC624"/>
    <mergeCell ref="AD623:AD624"/>
    <mergeCell ref="AE623:AE624"/>
    <mergeCell ref="AF623:AF624"/>
    <mergeCell ref="AG623:AG624"/>
    <mergeCell ref="AH623:AH624"/>
    <mergeCell ref="AI623:AI624"/>
    <mergeCell ref="AJ623:AJ624"/>
    <mergeCell ref="AK623:AK624"/>
    <mergeCell ref="AL623:AL624"/>
    <mergeCell ref="AM623:AM624"/>
    <mergeCell ref="AN623:AN624"/>
    <mergeCell ref="AO623:AO624"/>
    <mergeCell ref="BB625:BB633"/>
    <mergeCell ref="BC625:BC633"/>
    <mergeCell ref="BD625:BD633"/>
    <mergeCell ref="BE625:BE633"/>
    <mergeCell ref="AP625:AP633"/>
    <mergeCell ref="AQ625:AQ633"/>
    <mergeCell ref="AR625:AR633"/>
    <mergeCell ref="AS625:AS633"/>
    <mergeCell ref="AT625:AT633"/>
    <mergeCell ref="AU625:AU633"/>
    <mergeCell ref="AV625:AV633"/>
    <mergeCell ref="AW625:AW633"/>
    <mergeCell ref="A623:A624"/>
    <mergeCell ref="B623:B624"/>
    <mergeCell ref="C623:C624"/>
    <mergeCell ref="D623:D624"/>
    <mergeCell ref="E623:E624"/>
    <mergeCell ref="AZ618:AZ620"/>
    <mergeCell ref="BA618:BA620"/>
    <mergeCell ref="BB618:BB620"/>
    <mergeCell ref="BC618:BC620"/>
    <mergeCell ref="BD618:BD620"/>
    <mergeCell ref="BE618:BE620"/>
    <mergeCell ref="K619:K620"/>
    <mergeCell ref="L619:L620"/>
    <mergeCell ref="M619:M620"/>
    <mergeCell ref="A621:A622"/>
    <mergeCell ref="B621:B622"/>
    <mergeCell ref="C621:C622"/>
    <mergeCell ref="D621:D622"/>
    <mergeCell ref="E621:E622"/>
    <mergeCell ref="F621:F622"/>
    <mergeCell ref="G621:G622"/>
    <mergeCell ref="H621:H622"/>
    <mergeCell ref="I621:I622"/>
    <mergeCell ref="J621:J622"/>
    <mergeCell ref="K621:K622"/>
    <mergeCell ref="L621:L622"/>
    <mergeCell ref="M621:M622"/>
    <mergeCell ref="Q621:Q622"/>
    <mergeCell ref="R621:R622"/>
    <mergeCell ref="S621:S622"/>
    <mergeCell ref="T621:T622"/>
    <mergeCell ref="U621:U622"/>
    <mergeCell ref="V621:V622"/>
    <mergeCell ref="W621:W622"/>
    <mergeCell ref="X621:X622"/>
    <mergeCell ref="Y621:Y622"/>
    <mergeCell ref="Z621:Z622"/>
    <mergeCell ref="AI618:AI620"/>
    <mergeCell ref="AJ618:AJ620"/>
    <mergeCell ref="AK618:AK620"/>
    <mergeCell ref="AL618:AL620"/>
    <mergeCell ref="AM618:AM620"/>
    <mergeCell ref="AN618:AN620"/>
    <mergeCell ref="AO618:AO620"/>
    <mergeCell ref="AP618:AP620"/>
    <mergeCell ref="AQ618:AQ620"/>
    <mergeCell ref="AR618:AR620"/>
    <mergeCell ref="AS618:AS620"/>
    <mergeCell ref="AT618:AT620"/>
    <mergeCell ref="AU618:AU620"/>
    <mergeCell ref="AV618:AV620"/>
    <mergeCell ref="AW618:AW620"/>
    <mergeCell ref="AX618:AX620"/>
    <mergeCell ref="AY618:AY620"/>
    <mergeCell ref="AR621:AR622"/>
    <mergeCell ref="AS621:AS622"/>
    <mergeCell ref="AT621:AT622"/>
    <mergeCell ref="AU621:AU622"/>
    <mergeCell ref="AV621:AV622"/>
    <mergeCell ref="AW621:AW622"/>
    <mergeCell ref="AX621:AX622"/>
    <mergeCell ref="AY621:AY622"/>
    <mergeCell ref="AZ621:AZ622"/>
    <mergeCell ref="BA621:BA622"/>
    <mergeCell ref="BB621:BB622"/>
    <mergeCell ref="BC621:BC622"/>
    <mergeCell ref="BD621:BD622"/>
    <mergeCell ref="BE621:BE622"/>
    <mergeCell ref="AP621:AP622"/>
    <mergeCell ref="BB614:BB615"/>
    <mergeCell ref="BC614:BC615"/>
    <mergeCell ref="BD614:BD615"/>
    <mergeCell ref="BE614:BE615"/>
    <mergeCell ref="A618:A620"/>
    <mergeCell ref="B618:B620"/>
    <mergeCell ref="C618:C620"/>
    <mergeCell ref="D618:D620"/>
    <mergeCell ref="E618:E620"/>
    <mergeCell ref="F618:F620"/>
    <mergeCell ref="G618:G620"/>
    <mergeCell ref="H618:H620"/>
    <mergeCell ref="I618:I620"/>
    <mergeCell ref="J618:J620"/>
    <mergeCell ref="Q618:Q620"/>
    <mergeCell ref="R618:R620"/>
    <mergeCell ref="S618:S620"/>
    <mergeCell ref="T618:T620"/>
    <mergeCell ref="U618:U620"/>
    <mergeCell ref="V618:V620"/>
    <mergeCell ref="W618:W620"/>
    <mergeCell ref="X618:X620"/>
    <mergeCell ref="Y618:Y620"/>
    <mergeCell ref="Z618:Z620"/>
    <mergeCell ref="AA618:AA620"/>
    <mergeCell ref="AB618:AB620"/>
    <mergeCell ref="AC618:AC620"/>
    <mergeCell ref="AD618:AD620"/>
    <mergeCell ref="AE618:AE620"/>
    <mergeCell ref="AF618:AF620"/>
    <mergeCell ref="AG618:AG620"/>
    <mergeCell ref="AH618:AH620"/>
    <mergeCell ref="AK614:AK615"/>
    <mergeCell ref="AL614:AL615"/>
    <mergeCell ref="AM614:AM615"/>
    <mergeCell ref="AN614:AN615"/>
    <mergeCell ref="AO614:AO615"/>
    <mergeCell ref="AP614:AP615"/>
    <mergeCell ref="AQ614:AQ615"/>
    <mergeCell ref="AR614:AR615"/>
    <mergeCell ref="AS614:AS615"/>
    <mergeCell ref="AT614:AT615"/>
    <mergeCell ref="AU614:AU615"/>
    <mergeCell ref="AV614:AV615"/>
    <mergeCell ref="AW614:AW615"/>
    <mergeCell ref="AX614:AX615"/>
    <mergeCell ref="AY614:AY615"/>
    <mergeCell ref="AZ614:AZ615"/>
    <mergeCell ref="BA614:BA615"/>
    <mergeCell ref="T614:T615"/>
    <mergeCell ref="U614:U615"/>
    <mergeCell ref="V614:V615"/>
    <mergeCell ref="W614:W615"/>
    <mergeCell ref="X614:X615"/>
    <mergeCell ref="Y614:Y615"/>
    <mergeCell ref="Z614:Z615"/>
    <mergeCell ref="AA614:AA615"/>
    <mergeCell ref="AB614:AB615"/>
    <mergeCell ref="AC614:AC615"/>
    <mergeCell ref="AD614:AD615"/>
    <mergeCell ref="AE614:AE615"/>
    <mergeCell ref="AF614:AF615"/>
    <mergeCell ref="AG614:AG615"/>
    <mergeCell ref="AH614:AH615"/>
    <mergeCell ref="AT200:AT201"/>
    <mergeCell ref="A198:A199"/>
    <mergeCell ref="B198:B199"/>
    <mergeCell ref="C198:C199"/>
    <mergeCell ref="D198:D199"/>
    <mergeCell ref="E198:E199"/>
    <mergeCell ref="F198:F199"/>
    <mergeCell ref="G198:G199"/>
    <mergeCell ref="H198:H199"/>
    <mergeCell ref="AI614:AI615"/>
    <mergeCell ref="AJ614:AJ615"/>
    <mergeCell ref="AP202:AP204"/>
    <mergeCell ref="AQ202:AQ204"/>
    <mergeCell ref="AR202:AR204"/>
    <mergeCell ref="AS202:AS204"/>
    <mergeCell ref="AT202:AT204"/>
    <mergeCell ref="AU202:AU204"/>
    <mergeCell ref="AV202:AV204"/>
    <mergeCell ref="AW202:AW204"/>
    <mergeCell ref="AX202:AX204"/>
    <mergeCell ref="AY202:AY204"/>
    <mergeCell ref="AZ202:AZ204"/>
    <mergeCell ref="BA202:BA204"/>
    <mergeCell ref="BB202:BB204"/>
    <mergeCell ref="BC202:BC204"/>
    <mergeCell ref="BD202:BD204"/>
    <mergeCell ref="BE202:BE204"/>
    <mergeCell ref="A614:A615"/>
    <mergeCell ref="B614:B615"/>
    <mergeCell ref="C614:C615"/>
    <mergeCell ref="D614:D615"/>
    <mergeCell ref="E614:E615"/>
    <mergeCell ref="F614:F615"/>
    <mergeCell ref="G614:G615"/>
    <mergeCell ref="H614:H615"/>
    <mergeCell ref="I614:I615"/>
    <mergeCell ref="J614:J615"/>
    <mergeCell ref="K614:K615"/>
    <mergeCell ref="L614:L615"/>
    <mergeCell ref="M614:M615"/>
    <mergeCell ref="Q614:Q615"/>
    <mergeCell ref="R614:R615"/>
    <mergeCell ref="S614:S615"/>
    <mergeCell ref="Y202:Y204"/>
    <mergeCell ref="Z202:Z204"/>
    <mergeCell ref="AA202:AA204"/>
    <mergeCell ref="AB202:AB204"/>
    <mergeCell ref="AC202:AC204"/>
    <mergeCell ref="AD202:AD204"/>
    <mergeCell ref="AE202:AE204"/>
    <mergeCell ref="AF202:AF204"/>
    <mergeCell ref="AG202:AG204"/>
    <mergeCell ref="AH202:AH204"/>
    <mergeCell ref="AI202:AI204"/>
    <mergeCell ref="AJ202:AJ204"/>
    <mergeCell ref="AK202:AK204"/>
    <mergeCell ref="AL202:AL204"/>
    <mergeCell ref="AM202:AM204"/>
    <mergeCell ref="AN202:AN204"/>
    <mergeCell ref="AO202:AO204"/>
    <mergeCell ref="AZ526:AZ527"/>
    <mergeCell ref="BA526:BA527"/>
    <mergeCell ref="BB526:BB527"/>
    <mergeCell ref="BC526:BC527"/>
    <mergeCell ref="A202:A204"/>
    <mergeCell ref="B202:B204"/>
    <mergeCell ref="C202:C204"/>
    <mergeCell ref="D202:D204"/>
    <mergeCell ref="E202:E204"/>
    <mergeCell ref="F202:F204"/>
    <mergeCell ref="G202:G204"/>
    <mergeCell ref="H202:H204"/>
    <mergeCell ref="I202:I204"/>
    <mergeCell ref="J202:J204"/>
    <mergeCell ref="K202:K204"/>
    <mergeCell ref="L202:L204"/>
    <mergeCell ref="M202:M204"/>
    <mergeCell ref="Q202:Q204"/>
    <mergeCell ref="R202:R204"/>
    <mergeCell ref="S202:S204"/>
    <mergeCell ref="T202:T204"/>
    <mergeCell ref="U202:U204"/>
    <mergeCell ref="V202:V204"/>
    <mergeCell ref="W202:W204"/>
    <mergeCell ref="X202:X204"/>
    <mergeCell ref="AD200:AD201"/>
    <mergeCell ref="AE200:AE201"/>
    <mergeCell ref="AF200:AF201"/>
    <mergeCell ref="AG200:AG201"/>
    <mergeCell ref="AH200:AH201"/>
    <mergeCell ref="AI200:AI201"/>
    <mergeCell ref="AJ200:AJ201"/>
    <mergeCell ref="AK200:AK201"/>
    <mergeCell ref="AL200:AL201"/>
    <mergeCell ref="AM200:AM201"/>
    <mergeCell ref="AN200:AN201"/>
    <mergeCell ref="AO200:AO201"/>
    <mergeCell ref="AZ198:AZ199"/>
    <mergeCell ref="BA198:BA199"/>
    <mergeCell ref="BB198:BB199"/>
    <mergeCell ref="BC198:BC199"/>
    <mergeCell ref="BD198:BD199"/>
    <mergeCell ref="BE198:BE199"/>
    <mergeCell ref="A200:A201"/>
    <mergeCell ref="B200:B201"/>
    <mergeCell ref="C200:C201"/>
    <mergeCell ref="D200:D201"/>
    <mergeCell ref="E200:E201"/>
    <mergeCell ref="F200:F201"/>
    <mergeCell ref="G200:G201"/>
    <mergeCell ref="H200:H201"/>
    <mergeCell ref="I200:I201"/>
    <mergeCell ref="J200:J201"/>
    <mergeCell ref="K200:K201"/>
    <mergeCell ref="L200:L201"/>
    <mergeCell ref="M200:M201"/>
    <mergeCell ref="Q200:Q201"/>
    <mergeCell ref="R200:R201"/>
    <mergeCell ref="S200:S201"/>
    <mergeCell ref="T200:T201"/>
    <mergeCell ref="U200:U201"/>
    <mergeCell ref="V200:V201"/>
    <mergeCell ref="W200:W201"/>
    <mergeCell ref="X200:X201"/>
    <mergeCell ref="Y200:Y201"/>
    <mergeCell ref="Z200:Z201"/>
    <mergeCell ref="AA200:AA201"/>
    <mergeCell ref="AB200:AB201"/>
    <mergeCell ref="AC200:AC201"/>
    <mergeCell ref="AI198:AI199"/>
    <mergeCell ref="AJ198:AJ199"/>
    <mergeCell ref="AK198:AK199"/>
    <mergeCell ref="AL198:AL199"/>
    <mergeCell ref="AM198:AM199"/>
    <mergeCell ref="AN198:AN199"/>
    <mergeCell ref="AO198:AO199"/>
    <mergeCell ref="AP198:AP199"/>
    <mergeCell ref="AQ198:AQ199"/>
    <mergeCell ref="AR198:AR199"/>
    <mergeCell ref="AS198:AS199"/>
    <mergeCell ref="AT198:AT199"/>
    <mergeCell ref="AU198:AU199"/>
    <mergeCell ref="AV198:AV199"/>
    <mergeCell ref="AW198:AW199"/>
    <mergeCell ref="AX198:AX199"/>
    <mergeCell ref="AY198:AY199"/>
    <mergeCell ref="AU200:AU201"/>
    <mergeCell ref="AV200:AV201"/>
    <mergeCell ref="AW200:AW201"/>
    <mergeCell ref="AX200:AX201"/>
    <mergeCell ref="AY200:AY201"/>
    <mergeCell ref="AZ200:AZ201"/>
    <mergeCell ref="BA200:BA201"/>
    <mergeCell ref="BB200:BB201"/>
    <mergeCell ref="BC200:BC201"/>
    <mergeCell ref="BD200:BD201"/>
    <mergeCell ref="BE200:BE201"/>
    <mergeCell ref="AP200:AP201"/>
    <mergeCell ref="AQ200:AQ201"/>
    <mergeCell ref="AR200:AR201"/>
    <mergeCell ref="AS200:AS201"/>
    <mergeCell ref="I198:I199"/>
    <mergeCell ref="J198:J199"/>
    <mergeCell ref="K198:K199"/>
    <mergeCell ref="L198:L199"/>
    <mergeCell ref="M198:M199"/>
    <mergeCell ref="Q198:Q199"/>
    <mergeCell ref="R198:R199"/>
    <mergeCell ref="S198:S199"/>
    <mergeCell ref="T198:T199"/>
    <mergeCell ref="U198:U199"/>
    <mergeCell ref="V198:V199"/>
    <mergeCell ref="W198:W199"/>
    <mergeCell ref="X198:X199"/>
    <mergeCell ref="Y198:Y199"/>
    <mergeCell ref="Z198:Z199"/>
    <mergeCell ref="AA198:AA199"/>
    <mergeCell ref="AB198:AB199"/>
    <mergeCell ref="AC198:AC199"/>
    <mergeCell ref="AD198:AD199"/>
    <mergeCell ref="AE198:AE199"/>
    <mergeCell ref="AF198:AF199"/>
    <mergeCell ref="AG198:AG199"/>
    <mergeCell ref="AH198:AH199"/>
    <mergeCell ref="AN196:AN197"/>
    <mergeCell ref="AO196:AO197"/>
    <mergeCell ref="AV191:AV193"/>
    <mergeCell ref="AW191:AW193"/>
    <mergeCell ref="AX191:AX193"/>
    <mergeCell ref="AY191:AY193"/>
    <mergeCell ref="AL196:AL197"/>
    <mergeCell ref="AM196:AM197"/>
    <mergeCell ref="AS194:AS195"/>
    <mergeCell ref="AT194:AT195"/>
    <mergeCell ref="AU194:AU195"/>
    <mergeCell ref="AV194:AV195"/>
    <mergeCell ref="AW194:AW195"/>
    <mergeCell ref="AX194:AX195"/>
    <mergeCell ref="AY194:AY195"/>
    <mergeCell ref="AX196:AX197"/>
    <mergeCell ref="AY196:AY197"/>
    <mergeCell ref="W196:W197"/>
    <mergeCell ref="X196:X197"/>
    <mergeCell ref="Y196:Y197"/>
    <mergeCell ref="Z196:Z197"/>
    <mergeCell ref="AA196:AA197"/>
    <mergeCell ref="AB196:AB197"/>
    <mergeCell ref="AC196:AC197"/>
    <mergeCell ref="AD196:AD197"/>
    <mergeCell ref="AE196:AE197"/>
    <mergeCell ref="AF196:AF197"/>
    <mergeCell ref="AG196:AG197"/>
    <mergeCell ref="AH196:AH197"/>
    <mergeCell ref="AI196:AI197"/>
    <mergeCell ref="AJ196:AJ197"/>
    <mergeCell ref="AK196:AK197"/>
    <mergeCell ref="AZ194:AZ195"/>
    <mergeCell ref="BA194:BA195"/>
    <mergeCell ref="BB194:BB195"/>
    <mergeCell ref="BC194:BC195"/>
    <mergeCell ref="BD194:BD195"/>
    <mergeCell ref="BE194:BE195"/>
    <mergeCell ref="A196:A197"/>
    <mergeCell ref="B196:B197"/>
    <mergeCell ref="C196:C197"/>
    <mergeCell ref="D196:D197"/>
    <mergeCell ref="E196:E197"/>
    <mergeCell ref="F196:F197"/>
    <mergeCell ref="G196:G197"/>
    <mergeCell ref="H196:H197"/>
    <mergeCell ref="I196:I197"/>
    <mergeCell ref="J196:J197"/>
    <mergeCell ref="K196:K197"/>
    <mergeCell ref="L196:L197"/>
    <mergeCell ref="M196:M197"/>
    <mergeCell ref="Q196:Q197"/>
    <mergeCell ref="R196:R197"/>
    <mergeCell ref="S196:S197"/>
    <mergeCell ref="T196:T197"/>
    <mergeCell ref="U196:U197"/>
    <mergeCell ref="V196:V197"/>
    <mergeCell ref="AB194:AB195"/>
    <mergeCell ref="AC194:AC195"/>
    <mergeCell ref="AD194:AD195"/>
    <mergeCell ref="AE194:AE195"/>
    <mergeCell ref="AF194:AF195"/>
    <mergeCell ref="AG194:AG195"/>
    <mergeCell ref="AH194:AH195"/>
    <mergeCell ref="AI194:AI195"/>
    <mergeCell ref="AJ194:AJ195"/>
    <mergeCell ref="AK194:AK195"/>
    <mergeCell ref="AL194:AL195"/>
    <mergeCell ref="AM194:AM195"/>
    <mergeCell ref="AN194:AN195"/>
    <mergeCell ref="AO194:AO195"/>
    <mergeCell ref="AP194:AP195"/>
    <mergeCell ref="AQ194:AQ195"/>
    <mergeCell ref="AR194:AR195"/>
    <mergeCell ref="BE196:BE197"/>
    <mergeCell ref="AP196:AP197"/>
    <mergeCell ref="AQ196:AQ197"/>
    <mergeCell ref="AR196:AR197"/>
    <mergeCell ref="AS196:AS197"/>
    <mergeCell ref="AT196:AT197"/>
    <mergeCell ref="AU196:AU197"/>
    <mergeCell ref="AV196:AV197"/>
    <mergeCell ref="AW196:AW197"/>
    <mergeCell ref="AZ196:AZ197"/>
    <mergeCell ref="BA196:BA197"/>
    <mergeCell ref="BB196:BB197"/>
    <mergeCell ref="BC196:BC197"/>
    <mergeCell ref="BD196:BD197"/>
    <mergeCell ref="AX185:AX190"/>
    <mergeCell ref="AY185:AY190"/>
    <mergeCell ref="AZ185:AZ190"/>
    <mergeCell ref="BA185:BA190"/>
    <mergeCell ref="T185:T190"/>
    <mergeCell ref="U185:U190"/>
    <mergeCell ref="V185:V190"/>
    <mergeCell ref="W185:W190"/>
    <mergeCell ref="X185:X190"/>
    <mergeCell ref="Y185:Y190"/>
    <mergeCell ref="Z185:Z190"/>
    <mergeCell ref="AA185:AA190"/>
    <mergeCell ref="AB185:AB190"/>
    <mergeCell ref="AC185:AC190"/>
    <mergeCell ref="AD185:AD190"/>
    <mergeCell ref="AE185:AE190"/>
    <mergeCell ref="AF185:AF190"/>
    <mergeCell ref="AG185:AG190"/>
    <mergeCell ref="AH185:AH190"/>
    <mergeCell ref="AZ191:AZ193"/>
    <mergeCell ref="BA191:BA193"/>
    <mergeCell ref="BB191:BB193"/>
    <mergeCell ref="BC191:BC193"/>
    <mergeCell ref="BD191:BD193"/>
    <mergeCell ref="BE191:BE193"/>
    <mergeCell ref="K192:K193"/>
    <mergeCell ref="L192:L193"/>
    <mergeCell ref="M192:M193"/>
    <mergeCell ref="A194:A195"/>
    <mergeCell ref="B194:B195"/>
    <mergeCell ref="C194:C195"/>
    <mergeCell ref="D194:D195"/>
    <mergeCell ref="E194:E195"/>
    <mergeCell ref="F194:F195"/>
    <mergeCell ref="G194:G195"/>
    <mergeCell ref="H194:H195"/>
    <mergeCell ref="I194:I195"/>
    <mergeCell ref="J194:J195"/>
    <mergeCell ref="K194:K195"/>
    <mergeCell ref="L194:L195"/>
    <mergeCell ref="M194:M195"/>
    <mergeCell ref="R194:R195"/>
    <mergeCell ref="S194:S195"/>
    <mergeCell ref="T194:T195"/>
    <mergeCell ref="U194:U195"/>
    <mergeCell ref="V194:V195"/>
    <mergeCell ref="W194:W195"/>
    <mergeCell ref="X194:X195"/>
    <mergeCell ref="Y194:Y195"/>
    <mergeCell ref="Z194:Z195"/>
    <mergeCell ref="AA194:AA195"/>
    <mergeCell ref="AI191:AI193"/>
    <mergeCell ref="AJ191:AJ193"/>
    <mergeCell ref="AK191:AK193"/>
    <mergeCell ref="AL191:AL193"/>
    <mergeCell ref="AM191:AM193"/>
    <mergeCell ref="AN191:AN193"/>
    <mergeCell ref="AO191:AO193"/>
    <mergeCell ref="AP191:AP193"/>
    <mergeCell ref="AQ191:AQ193"/>
    <mergeCell ref="AR191:AR193"/>
    <mergeCell ref="AS191:AS193"/>
    <mergeCell ref="AT191:AT193"/>
    <mergeCell ref="AU191:AU193"/>
    <mergeCell ref="A191:A193"/>
    <mergeCell ref="B191:B193"/>
    <mergeCell ref="C191:C193"/>
    <mergeCell ref="D191:D193"/>
    <mergeCell ref="E191:E193"/>
    <mergeCell ref="F191:F193"/>
    <mergeCell ref="G191:G193"/>
    <mergeCell ref="H191:H193"/>
    <mergeCell ref="I191:I193"/>
    <mergeCell ref="J191:J193"/>
    <mergeCell ref="Q191:Q193"/>
    <mergeCell ref="R191:R193"/>
    <mergeCell ref="S191:S193"/>
    <mergeCell ref="T191:T193"/>
    <mergeCell ref="U191:U193"/>
    <mergeCell ref="V191:V193"/>
    <mergeCell ref="W191:W193"/>
    <mergeCell ref="X191:X193"/>
    <mergeCell ref="Y191:Y193"/>
    <mergeCell ref="Z191:Z193"/>
    <mergeCell ref="AA191:AA193"/>
    <mergeCell ref="AB191:AB193"/>
    <mergeCell ref="AC191:AC193"/>
    <mergeCell ref="AD191:AD193"/>
    <mergeCell ref="AE191:AE193"/>
    <mergeCell ref="AF191:AF193"/>
    <mergeCell ref="AG191:AG193"/>
    <mergeCell ref="AH191:AH193"/>
    <mergeCell ref="AK185:AK190"/>
    <mergeCell ref="AL185:AL190"/>
    <mergeCell ref="AM185:AM190"/>
    <mergeCell ref="AN185:AN190"/>
    <mergeCell ref="AO185:AO190"/>
    <mergeCell ref="AT179:AT181"/>
    <mergeCell ref="AI185:AI190"/>
    <mergeCell ref="AJ185:AJ190"/>
    <mergeCell ref="AP182:AP184"/>
    <mergeCell ref="AQ182:AQ184"/>
    <mergeCell ref="AR182:AR184"/>
    <mergeCell ref="AS182:AS184"/>
    <mergeCell ref="AT182:AT184"/>
    <mergeCell ref="AU182:AU184"/>
    <mergeCell ref="AV182:AV184"/>
    <mergeCell ref="AW182:AW184"/>
    <mergeCell ref="AX182:AX184"/>
    <mergeCell ref="AY182:AY184"/>
    <mergeCell ref="AZ182:AZ184"/>
    <mergeCell ref="BA182:BA184"/>
    <mergeCell ref="BB182:BB184"/>
    <mergeCell ref="BC182:BC184"/>
    <mergeCell ref="BD182:BD184"/>
    <mergeCell ref="BE182:BE184"/>
    <mergeCell ref="A185:A190"/>
    <mergeCell ref="B185:B190"/>
    <mergeCell ref="C185:C190"/>
    <mergeCell ref="D185:D190"/>
    <mergeCell ref="E185:E190"/>
    <mergeCell ref="F185:F190"/>
    <mergeCell ref="G185:G190"/>
    <mergeCell ref="H185:H190"/>
    <mergeCell ref="I185:I190"/>
    <mergeCell ref="J185:J190"/>
    <mergeCell ref="K185:K188"/>
    <mergeCell ref="L185:L188"/>
    <mergeCell ref="M185:M188"/>
    <mergeCell ref="Q185:Q190"/>
    <mergeCell ref="R185:R190"/>
    <mergeCell ref="S185:S190"/>
    <mergeCell ref="Y182:Y184"/>
    <mergeCell ref="Z182:Z184"/>
    <mergeCell ref="AA182:AA184"/>
    <mergeCell ref="AB182:AB184"/>
    <mergeCell ref="AC182:AC184"/>
    <mergeCell ref="AD182:AD184"/>
    <mergeCell ref="AE182:AE184"/>
    <mergeCell ref="AF182:AF184"/>
    <mergeCell ref="AG182:AG184"/>
    <mergeCell ref="AH182:AH184"/>
    <mergeCell ref="AI182:AI184"/>
    <mergeCell ref="AJ182:AJ184"/>
    <mergeCell ref="AK182:AK184"/>
    <mergeCell ref="AL182:AL184"/>
    <mergeCell ref="AM182:AM184"/>
    <mergeCell ref="AN182:AN184"/>
    <mergeCell ref="AO182:AO184"/>
    <mergeCell ref="BB185:BB190"/>
    <mergeCell ref="BC185:BC190"/>
    <mergeCell ref="BD185:BD190"/>
    <mergeCell ref="BE185:BE190"/>
    <mergeCell ref="AP185:AP190"/>
    <mergeCell ref="AQ185:AQ190"/>
    <mergeCell ref="AR185:AR190"/>
    <mergeCell ref="AS185:AS190"/>
    <mergeCell ref="AT185:AT190"/>
    <mergeCell ref="AU185:AU190"/>
    <mergeCell ref="AV185:AV190"/>
    <mergeCell ref="AW185:AW190"/>
    <mergeCell ref="A182:A184"/>
    <mergeCell ref="B182:B184"/>
    <mergeCell ref="C182:C184"/>
    <mergeCell ref="D182:D184"/>
    <mergeCell ref="E182:E184"/>
    <mergeCell ref="F182:F184"/>
    <mergeCell ref="G182:G184"/>
    <mergeCell ref="H182:H184"/>
    <mergeCell ref="I182:I184"/>
    <mergeCell ref="J182:J184"/>
    <mergeCell ref="K182:K184"/>
    <mergeCell ref="L182:L184"/>
    <mergeCell ref="M182:M184"/>
    <mergeCell ref="Q182:Q184"/>
    <mergeCell ref="R182:R184"/>
    <mergeCell ref="S182:S184"/>
    <mergeCell ref="T182:T184"/>
    <mergeCell ref="U182:U184"/>
    <mergeCell ref="V182:V184"/>
    <mergeCell ref="W182:W184"/>
    <mergeCell ref="X182:X184"/>
    <mergeCell ref="AD179:AD181"/>
    <mergeCell ref="AE179:AE181"/>
    <mergeCell ref="AF179:AF181"/>
    <mergeCell ref="AG179:AG181"/>
    <mergeCell ref="AH179:AH181"/>
    <mergeCell ref="AI179:AI181"/>
    <mergeCell ref="AJ179:AJ181"/>
    <mergeCell ref="AK179:AK181"/>
    <mergeCell ref="AL179:AL181"/>
    <mergeCell ref="AM179:AM181"/>
    <mergeCell ref="AN179:AN181"/>
    <mergeCell ref="AO179:AO181"/>
    <mergeCell ref="AX176:AX178"/>
    <mergeCell ref="AY176:AY178"/>
    <mergeCell ref="AZ176:AZ178"/>
    <mergeCell ref="BA176:BA178"/>
    <mergeCell ref="BB176:BB178"/>
    <mergeCell ref="BC176:BC178"/>
    <mergeCell ref="BD176:BD178"/>
    <mergeCell ref="BE176:BE178"/>
    <mergeCell ref="A179:A181"/>
    <mergeCell ref="B179:B181"/>
    <mergeCell ref="C179:C181"/>
    <mergeCell ref="D179:D181"/>
    <mergeCell ref="E179:E181"/>
    <mergeCell ref="F179:F181"/>
    <mergeCell ref="G179:G181"/>
    <mergeCell ref="H179:H181"/>
    <mergeCell ref="I179:I181"/>
    <mergeCell ref="J179:J181"/>
    <mergeCell ref="N179:N181"/>
    <mergeCell ref="Q179:Q181"/>
    <mergeCell ref="R179:R181"/>
    <mergeCell ref="S179:S181"/>
    <mergeCell ref="T179:T181"/>
    <mergeCell ref="U179:U181"/>
    <mergeCell ref="V179:V181"/>
    <mergeCell ref="W179:W181"/>
    <mergeCell ref="X179:X181"/>
    <mergeCell ref="Y179:Y181"/>
    <mergeCell ref="Z179:Z181"/>
    <mergeCell ref="AA179:AA181"/>
    <mergeCell ref="AB179:AB181"/>
    <mergeCell ref="AC179:AC181"/>
    <mergeCell ref="AG176:AG178"/>
    <mergeCell ref="AH176:AH178"/>
    <mergeCell ref="AI176:AI178"/>
    <mergeCell ref="AJ176:AJ178"/>
    <mergeCell ref="AK176:AK178"/>
    <mergeCell ref="AL176:AL178"/>
    <mergeCell ref="AM176:AM178"/>
    <mergeCell ref="AN176:AN178"/>
    <mergeCell ref="AO176:AO178"/>
    <mergeCell ref="AP176:AP178"/>
    <mergeCell ref="AQ176:AQ178"/>
    <mergeCell ref="AR176:AR178"/>
    <mergeCell ref="AS176:AS178"/>
    <mergeCell ref="AT176:AT178"/>
    <mergeCell ref="AU176:AU178"/>
    <mergeCell ref="AV176:AV178"/>
    <mergeCell ref="AW176:AW178"/>
    <mergeCell ref="AU179:AU181"/>
    <mergeCell ref="AV179:AV181"/>
    <mergeCell ref="AW179:AW181"/>
    <mergeCell ref="AX179:AX181"/>
    <mergeCell ref="AY179:AY181"/>
    <mergeCell ref="AZ179:AZ181"/>
    <mergeCell ref="BA179:BA181"/>
    <mergeCell ref="BB179:BB181"/>
    <mergeCell ref="BC179:BC181"/>
    <mergeCell ref="BD179:BD181"/>
    <mergeCell ref="BE179:BE181"/>
    <mergeCell ref="AP179:AP181"/>
    <mergeCell ref="AQ179:AQ181"/>
    <mergeCell ref="AR179:AR181"/>
    <mergeCell ref="AS179:AS181"/>
    <mergeCell ref="BC173:BC175"/>
    <mergeCell ref="BD173:BD175"/>
    <mergeCell ref="BE173:BE175"/>
    <mergeCell ref="A176:A178"/>
    <mergeCell ref="B176:B178"/>
    <mergeCell ref="C176:C178"/>
    <mergeCell ref="D176:D178"/>
    <mergeCell ref="E176:E178"/>
    <mergeCell ref="F176:F178"/>
    <mergeCell ref="G176:G178"/>
    <mergeCell ref="H176:H178"/>
    <mergeCell ref="I176:I178"/>
    <mergeCell ref="J176:J178"/>
    <mergeCell ref="K176:K177"/>
    <mergeCell ref="L176:L177"/>
    <mergeCell ref="M176:M177"/>
    <mergeCell ref="Q176:Q178"/>
    <mergeCell ref="R176:R178"/>
    <mergeCell ref="S176:S178"/>
    <mergeCell ref="T176:T178"/>
    <mergeCell ref="U176:U178"/>
    <mergeCell ref="V176:V178"/>
    <mergeCell ref="W176:W178"/>
    <mergeCell ref="X176:X178"/>
    <mergeCell ref="Y176:Y178"/>
    <mergeCell ref="Z176:Z178"/>
    <mergeCell ref="AA176:AA178"/>
    <mergeCell ref="AB176:AB178"/>
    <mergeCell ref="AC176:AC178"/>
    <mergeCell ref="AD176:AD178"/>
    <mergeCell ref="AE176:AE178"/>
    <mergeCell ref="AF176:AF178"/>
    <mergeCell ref="AL173:AL175"/>
    <mergeCell ref="AM173:AM175"/>
    <mergeCell ref="AN173:AN175"/>
    <mergeCell ref="AO173:AO175"/>
    <mergeCell ref="AP173:AP175"/>
    <mergeCell ref="AQ173:AQ175"/>
    <mergeCell ref="AR173:AR175"/>
    <mergeCell ref="AS173:AS175"/>
    <mergeCell ref="AT173:AT175"/>
    <mergeCell ref="AU173:AU175"/>
    <mergeCell ref="AV173:AV175"/>
    <mergeCell ref="AW173:AW175"/>
    <mergeCell ref="AX173:AX175"/>
    <mergeCell ref="AY173:AY175"/>
    <mergeCell ref="AZ173:AZ175"/>
    <mergeCell ref="BA173:BA175"/>
    <mergeCell ref="BB173:BB175"/>
    <mergeCell ref="U173:U175"/>
    <mergeCell ref="V173:V175"/>
    <mergeCell ref="W173:W175"/>
    <mergeCell ref="X173:X175"/>
    <mergeCell ref="Y173:Y175"/>
    <mergeCell ref="Z173:Z175"/>
    <mergeCell ref="AA173:AA175"/>
    <mergeCell ref="AB173:AB175"/>
    <mergeCell ref="AC173:AC175"/>
    <mergeCell ref="AD173:AD175"/>
    <mergeCell ref="AE173:AE175"/>
    <mergeCell ref="AF173:AF175"/>
    <mergeCell ref="AG173:AG175"/>
    <mergeCell ref="AH173:AH175"/>
    <mergeCell ref="AI173:AI175"/>
    <mergeCell ref="AJ173:AJ175"/>
    <mergeCell ref="AK173:AK175"/>
    <mergeCell ref="A173:A175"/>
    <mergeCell ref="B173:B175"/>
    <mergeCell ref="C173:C175"/>
    <mergeCell ref="D173:D175"/>
    <mergeCell ref="E173:E175"/>
    <mergeCell ref="F173:F175"/>
    <mergeCell ref="G173:G175"/>
    <mergeCell ref="H173:H175"/>
    <mergeCell ref="I173:I175"/>
    <mergeCell ref="J173:J175"/>
    <mergeCell ref="K173:K174"/>
    <mergeCell ref="L173:L174"/>
    <mergeCell ref="M173:M174"/>
    <mergeCell ref="Q173:Q175"/>
    <mergeCell ref="R173:R175"/>
    <mergeCell ref="S173:S175"/>
    <mergeCell ref="T173:T175"/>
    <mergeCell ref="AO169:AO171"/>
    <mergeCell ref="AP169:AP171"/>
    <mergeCell ref="AQ169:AQ171"/>
    <mergeCell ref="AR169:AR171"/>
    <mergeCell ref="AS169:AS171"/>
    <mergeCell ref="AT169:AT171"/>
    <mergeCell ref="AU169:AU171"/>
    <mergeCell ref="AV169:AV171"/>
    <mergeCell ref="AW169:AW171"/>
    <mergeCell ref="AX169:AX171"/>
    <mergeCell ref="AY169:AY171"/>
    <mergeCell ref="AZ169:AZ171"/>
    <mergeCell ref="BA169:BA171"/>
    <mergeCell ref="BB169:BB171"/>
    <mergeCell ref="BC169:BC171"/>
    <mergeCell ref="BD169:BD171"/>
    <mergeCell ref="BE169:BE171"/>
    <mergeCell ref="X169:X171"/>
    <mergeCell ref="Y169:Y171"/>
    <mergeCell ref="Z169:Z171"/>
    <mergeCell ref="AA169:AA171"/>
    <mergeCell ref="AB169:AB171"/>
    <mergeCell ref="AC169:AC171"/>
    <mergeCell ref="AD169:AD171"/>
    <mergeCell ref="AE169:AE171"/>
    <mergeCell ref="AF169:AF171"/>
    <mergeCell ref="AG169:AG171"/>
    <mergeCell ref="AH169:AH171"/>
    <mergeCell ref="AI169:AI171"/>
    <mergeCell ref="AJ169:AJ171"/>
    <mergeCell ref="AK169:AK171"/>
    <mergeCell ref="AL169:AL171"/>
    <mergeCell ref="AM169:AM171"/>
    <mergeCell ref="AN169:AN171"/>
    <mergeCell ref="AT166:AT168"/>
    <mergeCell ref="AU166:AU168"/>
    <mergeCell ref="AV166:AV168"/>
    <mergeCell ref="AW166:AW168"/>
    <mergeCell ref="AX166:AX168"/>
    <mergeCell ref="AY166:AY168"/>
    <mergeCell ref="AZ166:AZ168"/>
    <mergeCell ref="BA166:BA168"/>
    <mergeCell ref="BB166:BB168"/>
    <mergeCell ref="BC166:BC168"/>
    <mergeCell ref="BD166:BD168"/>
    <mergeCell ref="BE166:BE168"/>
    <mergeCell ref="A169:A171"/>
    <mergeCell ref="B169:B171"/>
    <mergeCell ref="C169:C171"/>
    <mergeCell ref="D169:D171"/>
    <mergeCell ref="E169:E171"/>
    <mergeCell ref="F169:F171"/>
    <mergeCell ref="G169:G171"/>
    <mergeCell ref="H169:H171"/>
    <mergeCell ref="I169:I171"/>
    <mergeCell ref="J169:J171"/>
    <mergeCell ref="K169:K171"/>
    <mergeCell ref="L169:L171"/>
    <mergeCell ref="M169:M171"/>
    <mergeCell ref="Q169:Q171"/>
    <mergeCell ref="R169:R171"/>
    <mergeCell ref="S169:S171"/>
    <mergeCell ref="T169:T171"/>
    <mergeCell ref="U169:U171"/>
    <mergeCell ref="V169:V171"/>
    <mergeCell ref="W169:W171"/>
    <mergeCell ref="AC166:AC168"/>
    <mergeCell ref="AD166:AD168"/>
    <mergeCell ref="AE166:AE168"/>
    <mergeCell ref="AF166:AF168"/>
    <mergeCell ref="AG166:AG168"/>
    <mergeCell ref="AH166:AH168"/>
    <mergeCell ref="AI166:AI168"/>
    <mergeCell ref="AJ166:AJ168"/>
    <mergeCell ref="AK166:AK168"/>
    <mergeCell ref="AL166:AL168"/>
    <mergeCell ref="AM166:AM168"/>
    <mergeCell ref="AN166:AN168"/>
    <mergeCell ref="A166:A168"/>
    <mergeCell ref="B166:B168"/>
    <mergeCell ref="C166:C168"/>
    <mergeCell ref="D166:D168"/>
    <mergeCell ref="E166:E168"/>
    <mergeCell ref="F166:F168"/>
    <mergeCell ref="G166:G168"/>
    <mergeCell ref="H166:H168"/>
    <mergeCell ref="I166:I168"/>
    <mergeCell ref="J166:J168"/>
    <mergeCell ref="K166:K168"/>
    <mergeCell ref="L166:L168"/>
    <mergeCell ref="M166:M168"/>
    <mergeCell ref="Q166:Q168"/>
    <mergeCell ref="R166:R168"/>
    <mergeCell ref="S166:S168"/>
    <mergeCell ref="T166:T168"/>
    <mergeCell ref="U166:U168"/>
    <mergeCell ref="V166:V168"/>
    <mergeCell ref="W166:W168"/>
    <mergeCell ref="X166:X168"/>
    <mergeCell ref="Y166:Y168"/>
    <mergeCell ref="Z166:Z168"/>
    <mergeCell ref="AA166:AA168"/>
    <mergeCell ref="AB166:AB168"/>
    <mergeCell ref="AH163:AH165"/>
    <mergeCell ref="AI163:AI165"/>
    <mergeCell ref="AJ163:AJ165"/>
    <mergeCell ref="AK163:AK165"/>
    <mergeCell ref="AL163:AL165"/>
    <mergeCell ref="AM163:AM165"/>
    <mergeCell ref="AN163:AN165"/>
    <mergeCell ref="AO163:AO165"/>
    <mergeCell ref="A163:A165"/>
    <mergeCell ref="B163:B165"/>
    <mergeCell ref="C163:C165"/>
    <mergeCell ref="D163:D165"/>
    <mergeCell ref="E163:E165"/>
    <mergeCell ref="F163:F165"/>
    <mergeCell ref="G163:G165"/>
    <mergeCell ref="H163:H165"/>
    <mergeCell ref="I163:I165"/>
    <mergeCell ref="J163:J165"/>
    <mergeCell ref="K163:K164"/>
    <mergeCell ref="L163:L164"/>
    <mergeCell ref="M163:M164"/>
    <mergeCell ref="Q163:Q165"/>
    <mergeCell ref="R163:R165"/>
    <mergeCell ref="S163:S165"/>
    <mergeCell ref="T163:T165"/>
    <mergeCell ref="U163:U165"/>
    <mergeCell ref="BD160:BD162"/>
    <mergeCell ref="BE160:BE162"/>
    <mergeCell ref="AP160:AP162"/>
    <mergeCell ref="AQ160:AQ162"/>
    <mergeCell ref="AR160:AR162"/>
    <mergeCell ref="AS160:AS162"/>
    <mergeCell ref="AT160:AT162"/>
    <mergeCell ref="AU160:AU162"/>
    <mergeCell ref="AV160:AV162"/>
    <mergeCell ref="AW160:AW162"/>
    <mergeCell ref="AX160:AX162"/>
    <mergeCell ref="AY160:AY162"/>
    <mergeCell ref="AZ160:AZ162"/>
    <mergeCell ref="BA160:BA162"/>
    <mergeCell ref="BB160:BB162"/>
    <mergeCell ref="BC160:BC162"/>
    <mergeCell ref="V160:V162"/>
    <mergeCell ref="W160:W162"/>
    <mergeCell ref="X160:X162"/>
    <mergeCell ref="Y160:Y162"/>
    <mergeCell ref="Z160:Z162"/>
    <mergeCell ref="AA160:AA162"/>
    <mergeCell ref="AB160:AB162"/>
    <mergeCell ref="AC160:AC162"/>
    <mergeCell ref="AD160:AD162"/>
    <mergeCell ref="AE160:AE162"/>
    <mergeCell ref="AF160:AF162"/>
    <mergeCell ref="AG160:AG162"/>
    <mergeCell ref="AH160:AH162"/>
    <mergeCell ref="AI160:AI162"/>
    <mergeCell ref="AJ160:AJ162"/>
    <mergeCell ref="AO166:AO168"/>
    <mergeCell ref="AP166:AP168"/>
    <mergeCell ref="AQ166:AQ168"/>
    <mergeCell ref="AR166:AR168"/>
    <mergeCell ref="AS166:AS168"/>
    <mergeCell ref="AY163:AY165"/>
    <mergeCell ref="AZ163:AZ165"/>
    <mergeCell ref="BA163:BA165"/>
    <mergeCell ref="BB163:BB165"/>
    <mergeCell ref="BC163:BC165"/>
    <mergeCell ref="BD163:BD165"/>
    <mergeCell ref="BE163:BE165"/>
    <mergeCell ref="AP163:AP165"/>
    <mergeCell ref="AQ163:AQ165"/>
    <mergeCell ref="AR163:AR165"/>
    <mergeCell ref="AS163:AS165"/>
    <mergeCell ref="AT163:AT165"/>
    <mergeCell ref="AU163:AU165"/>
    <mergeCell ref="AV163:AV165"/>
    <mergeCell ref="AW163:AW165"/>
    <mergeCell ref="AX163:AX165"/>
    <mergeCell ref="V163:V165"/>
    <mergeCell ref="W163:W165"/>
    <mergeCell ref="X163:X165"/>
    <mergeCell ref="Y163:Y165"/>
    <mergeCell ref="Z163:Z165"/>
    <mergeCell ref="AA163:AA165"/>
    <mergeCell ref="AB163:AB165"/>
    <mergeCell ref="AC163:AC165"/>
    <mergeCell ref="AD163:AD165"/>
    <mergeCell ref="AE163:AE165"/>
    <mergeCell ref="AF163:AF165"/>
    <mergeCell ref="AG163:AG165"/>
    <mergeCell ref="A160:A162"/>
    <mergeCell ref="B160:B162"/>
    <mergeCell ref="C160:C162"/>
    <mergeCell ref="D160:D162"/>
    <mergeCell ref="E160:E162"/>
    <mergeCell ref="F160:F162"/>
    <mergeCell ref="G160:G162"/>
    <mergeCell ref="H160:H162"/>
    <mergeCell ref="I160:I162"/>
    <mergeCell ref="J160:J162"/>
    <mergeCell ref="K160:K162"/>
    <mergeCell ref="L160:L162"/>
    <mergeCell ref="M160:M162"/>
    <mergeCell ref="Q160:Q162"/>
    <mergeCell ref="R160:R162"/>
    <mergeCell ref="S160:S162"/>
    <mergeCell ref="T160:T162"/>
    <mergeCell ref="U160:U162"/>
    <mergeCell ref="AA157:AA159"/>
    <mergeCell ref="AB157:AB159"/>
    <mergeCell ref="AC157:AC159"/>
    <mergeCell ref="AD157:AD159"/>
    <mergeCell ref="AE157:AE159"/>
    <mergeCell ref="AF157:AF159"/>
    <mergeCell ref="AG157:AG159"/>
    <mergeCell ref="AH157:AH159"/>
    <mergeCell ref="AI157:AI159"/>
    <mergeCell ref="AJ157:AJ159"/>
    <mergeCell ref="AK157:AK159"/>
    <mergeCell ref="AL157:AL159"/>
    <mergeCell ref="AM157:AM159"/>
    <mergeCell ref="AN157:AN159"/>
    <mergeCell ref="AO157:AO159"/>
    <mergeCell ref="AM160:AM162"/>
    <mergeCell ref="AN160:AN162"/>
    <mergeCell ref="AO160:AO162"/>
    <mergeCell ref="AK160:AK162"/>
    <mergeCell ref="AL160:AL162"/>
    <mergeCell ref="AX154:AX156"/>
    <mergeCell ref="AY154:AY156"/>
    <mergeCell ref="AZ154:AZ156"/>
    <mergeCell ref="BA154:BA156"/>
    <mergeCell ref="BB154:BB156"/>
    <mergeCell ref="BC154:BC156"/>
    <mergeCell ref="BD154:BD156"/>
    <mergeCell ref="BE154:BE156"/>
    <mergeCell ref="A157:A159"/>
    <mergeCell ref="B157:B159"/>
    <mergeCell ref="C157:C159"/>
    <mergeCell ref="D157:D159"/>
    <mergeCell ref="E157:E159"/>
    <mergeCell ref="F157:F159"/>
    <mergeCell ref="G157:G159"/>
    <mergeCell ref="H157:H159"/>
    <mergeCell ref="I157:I159"/>
    <mergeCell ref="J157:J159"/>
    <mergeCell ref="K157:K159"/>
    <mergeCell ref="L157:L159"/>
    <mergeCell ref="M157:M159"/>
    <mergeCell ref="Q157:Q159"/>
    <mergeCell ref="R157:R159"/>
    <mergeCell ref="S157:S159"/>
    <mergeCell ref="T157:T159"/>
    <mergeCell ref="U157:U159"/>
    <mergeCell ref="V157:V159"/>
    <mergeCell ref="W157:W159"/>
    <mergeCell ref="X157:X159"/>
    <mergeCell ref="Y157:Y159"/>
    <mergeCell ref="Z157:Z159"/>
    <mergeCell ref="AF154:AF156"/>
    <mergeCell ref="AG154:AG156"/>
    <mergeCell ref="AH154:AH156"/>
    <mergeCell ref="AI154:AI156"/>
    <mergeCell ref="AJ154:AJ156"/>
    <mergeCell ref="AK154:AK156"/>
    <mergeCell ref="AL154:AL156"/>
    <mergeCell ref="AM154:AM156"/>
    <mergeCell ref="AN154:AN156"/>
    <mergeCell ref="AO154:AO156"/>
    <mergeCell ref="AP154:AP156"/>
    <mergeCell ref="AQ154:AQ156"/>
    <mergeCell ref="AR154:AR156"/>
    <mergeCell ref="AS154:AS156"/>
    <mergeCell ref="AT154:AT156"/>
    <mergeCell ref="AU154:AU156"/>
    <mergeCell ref="AV154:AV156"/>
    <mergeCell ref="AR157:AR159"/>
    <mergeCell ref="AS157:AS159"/>
    <mergeCell ref="AT157:AT159"/>
    <mergeCell ref="AU157:AU159"/>
    <mergeCell ref="AV157:AV159"/>
    <mergeCell ref="AW157:AW159"/>
    <mergeCell ref="AX157:AX159"/>
    <mergeCell ref="AY157:AY159"/>
    <mergeCell ref="AZ157:AZ159"/>
    <mergeCell ref="BA157:BA159"/>
    <mergeCell ref="BB157:BB159"/>
    <mergeCell ref="BC157:BC159"/>
    <mergeCell ref="BD157:BD159"/>
    <mergeCell ref="BE157:BE159"/>
    <mergeCell ref="AP157:AP159"/>
    <mergeCell ref="AQ157:AQ159"/>
    <mergeCell ref="BE151:BE153"/>
    <mergeCell ref="AP151:AP153"/>
    <mergeCell ref="AQ151:AQ153"/>
    <mergeCell ref="AR151:AR153"/>
    <mergeCell ref="AS151:AS153"/>
    <mergeCell ref="AT151:AT153"/>
    <mergeCell ref="AU151:AU153"/>
    <mergeCell ref="AV151:AV153"/>
    <mergeCell ref="AW151:AW153"/>
    <mergeCell ref="AX151:AX153"/>
    <mergeCell ref="A154:A156"/>
    <mergeCell ref="B154:B156"/>
    <mergeCell ref="C154:C156"/>
    <mergeCell ref="D154:D156"/>
    <mergeCell ref="E154:E156"/>
    <mergeCell ref="F154:F156"/>
    <mergeCell ref="G154:G156"/>
    <mergeCell ref="H154:H156"/>
    <mergeCell ref="I154:I156"/>
    <mergeCell ref="J154:J156"/>
    <mergeCell ref="K154:K156"/>
    <mergeCell ref="L154:L156"/>
    <mergeCell ref="M154:M156"/>
    <mergeCell ref="Q154:Q156"/>
    <mergeCell ref="R154:R156"/>
    <mergeCell ref="S154:S156"/>
    <mergeCell ref="T154:T156"/>
    <mergeCell ref="U154:U156"/>
    <mergeCell ref="V154:V156"/>
    <mergeCell ref="W154:W156"/>
    <mergeCell ref="X154:X156"/>
    <mergeCell ref="Y154:Y156"/>
    <mergeCell ref="Z154:Z156"/>
    <mergeCell ref="AA154:AA156"/>
    <mergeCell ref="AB154:AB156"/>
    <mergeCell ref="AC154:AC156"/>
    <mergeCell ref="AD154:AD156"/>
    <mergeCell ref="AE154:AE156"/>
    <mergeCell ref="AK151:AK153"/>
    <mergeCell ref="AL151:AL153"/>
    <mergeCell ref="AM151:AM153"/>
    <mergeCell ref="AN151:AN153"/>
    <mergeCell ref="AO151:AO153"/>
    <mergeCell ref="AI151:AI153"/>
    <mergeCell ref="AJ151:AJ153"/>
    <mergeCell ref="AY151:AY153"/>
    <mergeCell ref="AZ151:AZ153"/>
    <mergeCell ref="BA151:BA153"/>
    <mergeCell ref="T151:T153"/>
    <mergeCell ref="U151:U153"/>
    <mergeCell ref="V151:V153"/>
    <mergeCell ref="W151:W153"/>
    <mergeCell ref="X151:X153"/>
    <mergeCell ref="Y151:Y153"/>
    <mergeCell ref="Z151:Z153"/>
    <mergeCell ref="AA151:AA153"/>
    <mergeCell ref="AB151:AB153"/>
    <mergeCell ref="AC151:AC153"/>
    <mergeCell ref="AD151:AD153"/>
    <mergeCell ref="AE151:AE153"/>
    <mergeCell ref="AF151:AF153"/>
    <mergeCell ref="AG151:AG153"/>
    <mergeCell ref="AH151:AH153"/>
    <mergeCell ref="AW154:AW156"/>
    <mergeCell ref="A141:A143"/>
    <mergeCell ref="B141:B143"/>
    <mergeCell ref="C141:C143"/>
    <mergeCell ref="D141:D143"/>
    <mergeCell ref="E141:E143"/>
    <mergeCell ref="F141:F143"/>
    <mergeCell ref="G141:G143"/>
    <mergeCell ref="H141:H143"/>
    <mergeCell ref="I141:I143"/>
    <mergeCell ref="J141:J143"/>
    <mergeCell ref="K141:K143"/>
    <mergeCell ref="L141:L143"/>
    <mergeCell ref="AP148:AP150"/>
    <mergeCell ref="AQ148:AQ150"/>
    <mergeCell ref="AR148:AR150"/>
    <mergeCell ref="AS148:AS150"/>
    <mergeCell ref="AT148:AT150"/>
    <mergeCell ref="AU148:AU150"/>
    <mergeCell ref="AV148:AV150"/>
    <mergeCell ref="AW148:AW150"/>
    <mergeCell ref="AX148:AX150"/>
    <mergeCell ref="AY148:AY150"/>
    <mergeCell ref="AZ148:AZ150"/>
    <mergeCell ref="BA148:BA150"/>
    <mergeCell ref="BB148:BB150"/>
    <mergeCell ref="BC148:BC150"/>
    <mergeCell ref="BD148:BD150"/>
    <mergeCell ref="BE148:BE150"/>
    <mergeCell ref="A151:A153"/>
    <mergeCell ref="B151:B153"/>
    <mergeCell ref="C151:C153"/>
    <mergeCell ref="D151:D153"/>
    <mergeCell ref="E151:E153"/>
    <mergeCell ref="F151:F153"/>
    <mergeCell ref="G151:G153"/>
    <mergeCell ref="H151:H153"/>
    <mergeCell ref="I151:I153"/>
    <mergeCell ref="J151:J153"/>
    <mergeCell ref="K151:K153"/>
    <mergeCell ref="L151:L153"/>
    <mergeCell ref="M151:M153"/>
    <mergeCell ref="Q151:Q153"/>
    <mergeCell ref="R151:R153"/>
    <mergeCell ref="S151:S153"/>
    <mergeCell ref="Y148:Y150"/>
    <mergeCell ref="Z148:Z150"/>
    <mergeCell ref="AA148:AA150"/>
    <mergeCell ref="AB148:AB150"/>
    <mergeCell ref="AC148:AC150"/>
    <mergeCell ref="AD148:AD150"/>
    <mergeCell ref="AE148:AE150"/>
    <mergeCell ref="AF148:AF150"/>
    <mergeCell ref="AG148:AG150"/>
    <mergeCell ref="AH148:AH150"/>
    <mergeCell ref="AI148:AI150"/>
    <mergeCell ref="AJ148:AJ150"/>
    <mergeCell ref="AK148:AK150"/>
    <mergeCell ref="AL148:AL150"/>
    <mergeCell ref="AM148:AM150"/>
    <mergeCell ref="AN148:AN150"/>
    <mergeCell ref="AO148:AO150"/>
    <mergeCell ref="BB151:BB153"/>
    <mergeCell ref="BC151:BC153"/>
    <mergeCell ref="BD151:BD153"/>
    <mergeCell ref="AU144:AU146"/>
    <mergeCell ref="AV144:AV146"/>
    <mergeCell ref="AW144:AW146"/>
    <mergeCell ref="AX144:AX146"/>
    <mergeCell ref="AY144:AY146"/>
    <mergeCell ref="AZ144:AZ146"/>
    <mergeCell ref="BA144:BA146"/>
    <mergeCell ref="BB144:BB146"/>
    <mergeCell ref="BC144:BC146"/>
    <mergeCell ref="BD144:BD146"/>
    <mergeCell ref="BE144:BE146"/>
    <mergeCell ref="A148:A150"/>
    <mergeCell ref="B148:B150"/>
    <mergeCell ref="C148:C150"/>
    <mergeCell ref="D148:D150"/>
    <mergeCell ref="E148:E150"/>
    <mergeCell ref="F148:F150"/>
    <mergeCell ref="G148:G150"/>
    <mergeCell ref="H148:H150"/>
    <mergeCell ref="I148:I150"/>
    <mergeCell ref="J148:J150"/>
    <mergeCell ref="K148:K150"/>
    <mergeCell ref="L148:L150"/>
    <mergeCell ref="M148:M150"/>
    <mergeCell ref="Q148:Q150"/>
    <mergeCell ref="R148:R150"/>
    <mergeCell ref="S148:S150"/>
    <mergeCell ref="T148:T150"/>
    <mergeCell ref="U148:U150"/>
    <mergeCell ref="V148:V150"/>
    <mergeCell ref="W148:W150"/>
    <mergeCell ref="X148:X150"/>
    <mergeCell ref="AD144:AD146"/>
    <mergeCell ref="AE144:AE146"/>
    <mergeCell ref="AF144:AF146"/>
    <mergeCell ref="AG144:AG146"/>
    <mergeCell ref="AH144:AH146"/>
    <mergeCell ref="AI144:AI146"/>
    <mergeCell ref="AJ144:AJ146"/>
    <mergeCell ref="AK144:AK146"/>
    <mergeCell ref="AL144:AL146"/>
    <mergeCell ref="AM144:AM146"/>
    <mergeCell ref="AN144:AN146"/>
    <mergeCell ref="AO144:AO146"/>
    <mergeCell ref="AP144:AP146"/>
    <mergeCell ref="AQ144:AQ146"/>
    <mergeCell ref="AR144:AR146"/>
    <mergeCell ref="AS144:AS146"/>
    <mergeCell ref="AT144:AT146"/>
    <mergeCell ref="BB135:BB137"/>
    <mergeCell ref="BB138:BB140"/>
    <mergeCell ref="BC138:BC140"/>
    <mergeCell ref="BD138:BD140"/>
    <mergeCell ref="W138:W140"/>
    <mergeCell ref="X138:X140"/>
    <mergeCell ref="Y138:Y140"/>
    <mergeCell ref="Z138:Z140"/>
    <mergeCell ref="AA138:AA140"/>
    <mergeCell ref="AB138:AB140"/>
    <mergeCell ref="AC138:AC140"/>
    <mergeCell ref="AD138:AD140"/>
    <mergeCell ref="AE138:AE140"/>
    <mergeCell ref="AF138:AF140"/>
    <mergeCell ref="AG138:AG140"/>
    <mergeCell ref="AH138:AH140"/>
    <mergeCell ref="AI138:AI140"/>
    <mergeCell ref="AJ138:AJ140"/>
    <mergeCell ref="AK138:AK140"/>
    <mergeCell ref="AZ141:AZ143"/>
    <mergeCell ref="BA141:BA143"/>
    <mergeCell ref="BB141:BB143"/>
    <mergeCell ref="BC141:BC143"/>
    <mergeCell ref="BD141:BD143"/>
    <mergeCell ref="BE141:BE143"/>
    <mergeCell ref="A144:A146"/>
    <mergeCell ref="B144:B146"/>
    <mergeCell ref="C144:C146"/>
    <mergeCell ref="D144:D146"/>
    <mergeCell ref="E144:E146"/>
    <mergeCell ref="F144:F146"/>
    <mergeCell ref="G144:G146"/>
    <mergeCell ref="H144:H146"/>
    <mergeCell ref="I144:I146"/>
    <mergeCell ref="J144:J146"/>
    <mergeCell ref="K144:K146"/>
    <mergeCell ref="L144:L146"/>
    <mergeCell ref="M144:M146"/>
    <mergeCell ref="Q144:Q146"/>
    <mergeCell ref="R144:R146"/>
    <mergeCell ref="S144:S146"/>
    <mergeCell ref="T144:T146"/>
    <mergeCell ref="U144:U146"/>
    <mergeCell ref="V144:V146"/>
    <mergeCell ref="W144:W146"/>
    <mergeCell ref="X144:X146"/>
    <mergeCell ref="Y144:Y146"/>
    <mergeCell ref="Z144:Z146"/>
    <mergeCell ref="AA144:AA146"/>
    <mergeCell ref="AB144:AB146"/>
    <mergeCell ref="AC144:AC146"/>
    <mergeCell ref="AI141:AI143"/>
    <mergeCell ref="AJ141:AJ143"/>
    <mergeCell ref="AK141:AK143"/>
    <mergeCell ref="AL141:AL143"/>
    <mergeCell ref="AM141:AM143"/>
    <mergeCell ref="AN141:AN143"/>
    <mergeCell ref="AO141:AO143"/>
    <mergeCell ref="AP141:AP143"/>
    <mergeCell ref="AQ141:AQ143"/>
    <mergeCell ref="AR141:AR143"/>
    <mergeCell ref="AS141:AS143"/>
    <mergeCell ref="AT141:AT143"/>
    <mergeCell ref="AU141:AU143"/>
    <mergeCell ref="BE138:BE140"/>
    <mergeCell ref="AP138:AP140"/>
    <mergeCell ref="AQ138:AQ140"/>
    <mergeCell ref="AR138:AR140"/>
    <mergeCell ref="AS138:AS140"/>
    <mergeCell ref="AT138:AT140"/>
    <mergeCell ref="AU138:AU140"/>
    <mergeCell ref="AV138:AV140"/>
    <mergeCell ref="AW138:AW140"/>
    <mergeCell ref="AX138:AX140"/>
    <mergeCell ref="AY138:AY140"/>
    <mergeCell ref="AZ138:AZ140"/>
    <mergeCell ref="BA138:BA140"/>
    <mergeCell ref="M141:M143"/>
    <mergeCell ref="Q141:Q143"/>
    <mergeCell ref="R141:R143"/>
    <mergeCell ref="S141:S143"/>
    <mergeCell ref="T141:T143"/>
    <mergeCell ref="U141:U143"/>
    <mergeCell ref="V141:V143"/>
    <mergeCell ref="W141:W143"/>
    <mergeCell ref="X141:X143"/>
    <mergeCell ref="Y141:Y143"/>
    <mergeCell ref="Z141:Z143"/>
    <mergeCell ref="AA141:AA143"/>
    <mergeCell ref="AB141:AB143"/>
    <mergeCell ref="AC141:AC143"/>
    <mergeCell ref="AD141:AD143"/>
    <mergeCell ref="AE141:AE143"/>
    <mergeCell ref="AF141:AF143"/>
    <mergeCell ref="AG141:AG143"/>
    <mergeCell ref="AH141:AH143"/>
    <mergeCell ref="AN138:AN140"/>
    <mergeCell ref="AO138:AO140"/>
    <mergeCell ref="AL138:AL140"/>
    <mergeCell ref="AM138:AM140"/>
    <mergeCell ref="AV141:AV143"/>
    <mergeCell ref="AW141:AW143"/>
    <mergeCell ref="AX141:AX143"/>
    <mergeCell ref="AY141:AY143"/>
    <mergeCell ref="A138:A140"/>
    <mergeCell ref="B138:B140"/>
    <mergeCell ref="C138:C140"/>
    <mergeCell ref="D138:D140"/>
    <mergeCell ref="E138:E140"/>
    <mergeCell ref="F138:F140"/>
    <mergeCell ref="G138:G140"/>
    <mergeCell ref="H138:H140"/>
    <mergeCell ref="I138:I140"/>
    <mergeCell ref="J138:J140"/>
    <mergeCell ref="K138:K140"/>
    <mergeCell ref="L138:L140"/>
    <mergeCell ref="M138:M140"/>
    <mergeCell ref="Q138:Q140"/>
    <mergeCell ref="R138:R140"/>
    <mergeCell ref="S138:S140"/>
    <mergeCell ref="T138:T140"/>
    <mergeCell ref="U138:U140"/>
    <mergeCell ref="V138:V140"/>
    <mergeCell ref="AB135:AB137"/>
    <mergeCell ref="AC135:AC137"/>
    <mergeCell ref="AD135:AD137"/>
    <mergeCell ref="AE135:AE137"/>
    <mergeCell ref="AF135:AF137"/>
    <mergeCell ref="AG135:AG137"/>
    <mergeCell ref="AH135:AH137"/>
    <mergeCell ref="AI135:AI137"/>
    <mergeCell ref="AJ135:AJ137"/>
    <mergeCell ref="AK135:AK137"/>
    <mergeCell ref="AL135:AL137"/>
    <mergeCell ref="AM135:AM137"/>
    <mergeCell ref="AN135:AN137"/>
    <mergeCell ref="AO135:AO137"/>
    <mergeCell ref="AX132:AX134"/>
    <mergeCell ref="AY132:AY134"/>
    <mergeCell ref="AZ132:AZ134"/>
    <mergeCell ref="BA132:BA134"/>
    <mergeCell ref="BB132:BB134"/>
    <mergeCell ref="BC132:BC134"/>
    <mergeCell ref="BD132:BD134"/>
    <mergeCell ref="BE132:BE134"/>
    <mergeCell ref="A135:A137"/>
    <mergeCell ref="B135:B137"/>
    <mergeCell ref="C135:C137"/>
    <mergeCell ref="D135:D137"/>
    <mergeCell ref="E135:E137"/>
    <mergeCell ref="F135:F137"/>
    <mergeCell ref="G135:G137"/>
    <mergeCell ref="H135:H137"/>
    <mergeCell ref="I135:I137"/>
    <mergeCell ref="J135:J137"/>
    <mergeCell ref="K135:K137"/>
    <mergeCell ref="L135:L137"/>
    <mergeCell ref="M135:M137"/>
    <mergeCell ref="Q135:Q137"/>
    <mergeCell ref="R135:R137"/>
    <mergeCell ref="S135:S137"/>
    <mergeCell ref="T135:T137"/>
    <mergeCell ref="U135:U137"/>
    <mergeCell ref="V135:V137"/>
    <mergeCell ref="W135:W137"/>
    <mergeCell ref="X135:X137"/>
    <mergeCell ref="Y135:Y137"/>
    <mergeCell ref="Z135:Z137"/>
    <mergeCell ref="AA135:AA137"/>
    <mergeCell ref="AG132:AG134"/>
    <mergeCell ref="AH132:AH134"/>
    <mergeCell ref="AI132:AI134"/>
    <mergeCell ref="AJ132:AJ134"/>
    <mergeCell ref="AK132:AK134"/>
    <mergeCell ref="AL132:AL134"/>
    <mergeCell ref="AM132:AM134"/>
    <mergeCell ref="AN132:AN134"/>
    <mergeCell ref="AO132:AO134"/>
    <mergeCell ref="AP132:AP134"/>
    <mergeCell ref="AQ132:AQ134"/>
    <mergeCell ref="AR132:AR134"/>
    <mergeCell ref="AS132:AS134"/>
    <mergeCell ref="AT132:AT134"/>
    <mergeCell ref="AU132:AU134"/>
    <mergeCell ref="AV132:AV134"/>
    <mergeCell ref="AW132:AW134"/>
    <mergeCell ref="BC135:BC137"/>
    <mergeCell ref="BD135:BD137"/>
    <mergeCell ref="BE135:BE137"/>
    <mergeCell ref="AP135:AP137"/>
    <mergeCell ref="AQ135:AQ137"/>
    <mergeCell ref="AR135:AR137"/>
    <mergeCell ref="AS135:AS137"/>
    <mergeCell ref="AT135:AT137"/>
    <mergeCell ref="AU135:AU137"/>
    <mergeCell ref="AV135:AV137"/>
    <mergeCell ref="AW135:AW137"/>
    <mergeCell ref="AX135:AX137"/>
    <mergeCell ref="AY135:AY137"/>
    <mergeCell ref="AZ135:AZ137"/>
    <mergeCell ref="BA135:BA137"/>
    <mergeCell ref="BC129:BC131"/>
    <mergeCell ref="BD129:BD131"/>
    <mergeCell ref="BE129:BE131"/>
    <mergeCell ref="A132:A134"/>
    <mergeCell ref="B132:B134"/>
    <mergeCell ref="C132:C134"/>
    <mergeCell ref="D132:D134"/>
    <mergeCell ref="E132:E134"/>
    <mergeCell ref="F132:F134"/>
    <mergeCell ref="G132:G134"/>
    <mergeCell ref="H132:H134"/>
    <mergeCell ref="I132:I134"/>
    <mergeCell ref="J132:J134"/>
    <mergeCell ref="K132:K134"/>
    <mergeCell ref="L132:L134"/>
    <mergeCell ref="M132:M134"/>
    <mergeCell ref="Q132:Q134"/>
    <mergeCell ref="R132:R134"/>
    <mergeCell ref="S132:S134"/>
    <mergeCell ref="T132:T134"/>
    <mergeCell ref="U132:U134"/>
    <mergeCell ref="V132:V134"/>
    <mergeCell ref="W132:W134"/>
    <mergeCell ref="X132:X134"/>
    <mergeCell ref="Y132:Y134"/>
    <mergeCell ref="Z132:Z134"/>
    <mergeCell ref="AA132:AA134"/>
    <mergeCell ref="AB132:AB134"/>
    <mergeCell ref="AC132:AC134"/>
    <mergeCell ref="AD132:AD134"/>
    <mergeCell ref="AE132:AE134"/>
    <mergeCell ref="AF132:AF134"/>
    <mergeCell ref="AL129:AL131"/>
    <mergeCell ref="AM129:AM131"/>
    <mergeCell ref="AN129:AN131"/>
    <mergeCell ref="AO129:AO131"/>
    <mergeCell ref="AP129:AP131"/>
    <mergeCell ref="AQ129:AQ131"/>
    <mergeCell ref="AR129:AR131"/>
    <mergeCell ref="AS129:AS131"/>
    <mergeCell ref="AT129:AT131"/>
    <mergeCell ref="AU129:AU131"/>
    <mergeCell ref="AV129:AV131"/>
    <mergeCell ref="AW129:AW131"/>
    <mergeCell ref="AX129:AX131"/>
    <mergeCell ref="AY129:AY131"/>
    <mergeCell ref="AZ129:AZ131"/>
    <mergeCell ref="BA129:BA131"/>
    <mergeCell ref="BB129:BB131"/>
    <mergeCell ref="U129:U131"/>
    <mergeCell ref="V129:V131"/>
    <mergeCell ref="W129:W131"/>
    <mergeCell ref="X129:X131"/>
    <mergeCell ref="Y129:Y131"/>
    <mergeCell ref="Z129:Z131"/>
    <mergeCell ref="AA129:AA131"/>
    <mergeCell ref="AB129:AB131"/>
    <mergeCell ref="AC129:AC131"/>
    <mergeCell ref="AD129:AD131"/>
    <mergeCell ref="AE129:AE131"/>
    <mergeCell ref="AF129:AF131"/>
    <mergeCell ref="AG129:AG131"/>
    <mergeCell ref="AH129:AH131"/>
    <mergeCell ref="AI129:AI131"/>
    <mergeCell ref="AJ129:AJ131"/>
    <mergeCell ref="AK129:AK131"/>
    <mergeCell ref="A129:A131"/>
    <mergeCell ref="B129:B131"/>
    <mergeCell ref="C129:C131"/>
    <mergeCell ref="D129:D131"/>
    <mergeCell ref="E129:E131"/>
    <mergeCell ref="F129:F131"/>
    <mergeCell ref="G129:G131"/>
    <mergeCell ref="H129:H131"/>
    <mergeCell ref="I129:I131"/>
    <mergeCell ref="J129:J131"/>
    <mergeCell ref="K129:K131"/>
    <mergeCell ref="L129:L131"/>
    <mergeCell ref="M129:M131"/>
    <mergeCell ref="Q129:Q131"/>
    <mergeCell ref="R129:R131"/>
    <mergeCell ref="S129:S131"/>
    <mergeCell ref="T129:T131"/>
    <mergeCell ref="AO125:AO127"/>
    <mergeCell ref="AP125:AP127"/>
    <mergeCell ref="AQ125:AQ127"/>
    <mergeCell ref="AR125:AR127"/>
    <mergeCell ref="AS125:AS127"/>
    <mergeCell ref="AT125:AT127"/>
    <mergeCell ref="AU125:AU127"/>
    <mergeCell ref="AV125:AV127"/>
    <mergeCell ref="AW125:AW127"/>
    <mergeCell ref="AX125:AX127"/>
    <mergeCell ref="AY125:AY127"/>
    <mergeCell ref="AZ125:AZ127"/>
    <mergeCell ref="BA125:BA127"/>
    <mergeCell ref="BB125:BB127"/>
    <mergeCell ref="BC125:BC127"/>
    <mergeCell ref="BD125:BD127"/>
    <mergeCell ref="BE125:BE127"/>
    <mergeCell ref="X125:X127"/>
    <mergeCell ref="Y125:Y127"/>
    <mergeCell ref="Z125:Z127"/>
    <mergeCell ref="AA125:AA127"/>
    <mergeCell ref="AB125:AB127"/>
    <mergeCell ref="AC125:AC127"/>
    <mergeCell ref="AD125:AD127"/>
    <mergeCell ref="AE125:AE127"/>
    <mergeCell ref="AF125:AF127"/>
    <mergeCell ref="AG125:AG127"/>
    <mergeCell ref="AH125:AH127"/>
    <mergeCell ref="AI125:AI127"/>
    <mergeCell ref="AJ125:AJ127"/>
    <mergeCell ref="AK125:AK127"/>
    <mergeCell ref="AL125:AL127"/>
    <mergeCell ref="AM125:AM127"/>
    <mergeCell ref="AN125:AN127"/>
    <mergeCell ref="AT122:AT124"/>
    <mergeCell ref="AU122:AU124"/>
    <mergeCell ref="AV122:AV124"/>
    <mergeCell ref="AW122:AW124"/>
    <mergeCell ref="AX122:AX124"/>
    <mergeCell ref="AY122:AY124"/>
    <mergeCell ref="AZ122:AZ124"/>
    <mergeCell ref="BA122:BA124"/>
    <mergeCell ref="BB122:BB124"/>
    <mergeCell ref="BC122:BC124"/>
    <mergeCell ref="BD122:BD124"/>
    <mergeCell ref="BE122:BE124"/>
    <mergeCell ref="A125:A127"/>
    <mergeCell ref="B125:B127"/>
    <mergeCell ref="C125:C127"/>
    <mergeCell ref="D125:D127"/>
    <mergeCell ref="E125:E127"/>
    <mergeCell ref="F125:F127"/>
    <mergeCell ref="G125:G127"/>
    <mergeCell ref="H125:H127"/>
    <mergeCell ref="I125:I127"/>
    <mergeCell ref="J125:J127"/>
    <mergeCell ref="K125:K127"/>
    <mergeCell ref="L125:L127"/>
    <mergeCell ref="M125:M127"/>
    <mergeCell ref="Q125:Q127"/>
    <mergeCell ref="R125:R127"/>
    <mergeCell ref="S125:S127"/>
    <mergeCell ref="T125:T127"/>
    <mergeCell ref="U125:U127"/>
    <mergeCell ref="V125:V127"/>
    <mergeCell ref="W125:W127"/>
    <mergeCell ref="AC122:AC124"/>
    <mergeCell ref="AD122:AD124"/>
    <mergeCell ref="AE122:AE124"/>
    <mergeCell ref="AF122:AF124"/>
    <mergeCell ref="AG122:AG124"/>
    <mergeCell ref="AH122:AH124"/>
    <mergeCell ref="AI122:AI124"/>
    <mergeCell ref="AJ122:AJ124"/>
    <mergeCell ref="AK122:AK124"/>
    <mergeCell ref="AL122:AL124"/>
    <mergeCell ref="AM122:AM124"/>
    <mergeCell ref="AN122:AN124"/>
    <mergeCell ref="AO122:AO124"/>
    <mergeCell ref="AP122:AP124"/>
    <mergeCell ref="AQ122:AQ124"/>
    <mergeCell ref="AR122:AR124"/>
    <mergeCell ref="AS122:AS124"/>
    <mergeCell ref="AY117:AY118"/>
    <mergeCell ref="AZ117:AZ118"/>
    <mergeCell ref="BA117:BA118"/>
    <mergeCell ref="BB117:BB118"/>
    <mergeCell ref="BC117:BC118"/>
    <mergeCell ref="BD117:BD118"/>
    <mergeCell ref="BE117:BE118"/>
    <mergeCell ref="A122:A124"/>
    <mergeCell ref="B122:B124"/>
    <mergeCell ref="C122:C124"/>
    <mergeCell ref="D122:D124"/>
    <mergeCell ref="E122:E124"/>
    <mergeCell ref="F122:F124"/>
    <mergeCell ref="G122:G124"/>
    <mergeCell ref="H122:H124"/>
    <mergeCell ref="I122:I124"/>
    <mergeCell ref="J122:J124"/>
    <mergeCell ref="K122:K124"/>
    <mergeCell ref="L122:L124"/>
    <mergeCell ref="M122:M124"/>
    <mergeCell ref="Q122:Q124"/>
    <mergeCell ref="R122:R124"/>
    <mergeCell ref="S122:S124"/>
    <mergeCell ref="T122:T124"/>
    <mergeCell ref="U122:U124"/>
    <mergeCell ref="V122:V124"/>
    <mergeCell ref="W122:W124"/>
    <mergeCell ref="X122:X124"/>
    <mergeCell ref="Y122:Y124"/>
    <mergeCell ref="Z122:Z124"/>
    <mergeCell ref="AA122:AA124"/>
    <mergeCell ref="AB122:AB124"/>
    <mergeCell ref="AH117:AH118"/>
    <mergeCell ref="AI117:AI118"/>
    <mergeCell ref="AJ117:AJ118"/>
    <mergeCell ref="AK117:AK118"/>
    <mergeCell ref="AL117:AL118"/>
    <mergeCell ref="AM117:AM118"/>
    <mergeCell ref="AN117:AN118"/>
    <mergeCell ref="AO117:AO118"/>
    <mergeCell ref="AP117:AP118"/>
    <mergeCell ref="AQ117:AQ118"/>
    <mergeCell ref="AR117:AR118"/>
    <mergeCell ref="AS117:AS118"/>
    <mergeCell ref="AT117:AT118"/>
    <mergeCell ref="AU117:AU118"/>
    <mergeCell ref="AV117:AV118"/>
    <mergeCell ref="AW117:AW118"/>
    <mergeCell ref="AX117:AX118"/>
    <mergeCell ref="BA115:BA116"/>
    <mergeCell ref="BB115:BB116"/>
    <mergeCell ref="BC115:BC116"/>
    <mergeCell ref="BD115:BD116"/>
    <mergeCell ref="BE115:BE116"/>
    <mergeCell ref="B117:B118"/>
    <mergeCell ref="C117:C118"/>
    <mergeCell ref="D117:D118"/>
    <mergeCell ref="E117:E118"/>
    <mergeCell ref="F117:F118"/>
    <mergeCell ref="G117:G118"/>
    <mergeCell ref="H117:H118"/>
    <mergeCell ref="I117:I118"/>
    <mergeCell ref="J117:J118"/>
    <mergeCell ref="N117:N118"/>
    <mergeCell ref="Q117:Q118"/>
    <mergeCell ref="R117:R118"/>
    <mergeCell ref="S117:S118"/>
    <mergeCell ref="T117:T118"/>
    <mergeCell ref="U117:U118"/>
    <mergeCell ref="V117:V118"/>
    <mergeCell ref="W117:W118"/>
    <mergeCell ref="X117:X118"/>
    <mergeCell ref="Y117:Y118"/>
    <mergeCell ref="Z117:Z118"/>
    <mergeCell ref="AA117:AA118"/>
    <mergeCell ref="AB117:AB118"/>
    <mergeCell ref="AC117:AC118"/>
    <mergeCell ref="AD117:AD118"/>
    <mergeCell ref="AE117:AE118"/>
    <mergeCell ref="AF117:AF118"/>
    <mergeCell ref="AG117:AG118"/>
    <mergeCell ref="AJ115:AJ116"/>
    <mergeCell ref="AK115:AK116"/>
    <mergeCell ref="AL115:AL116"/>
    <mergeCell ref="AM115:AM116"/>
    <mergeCell ref="AN115:AN116"/>
    <mergeCell ref="AO115:AO116"/>
    <mergeCell ref="AP115:AP116"/>
    <mergeCell ref="AQ115:AQ116"/>
    <mergeCell ref="AR115:AR116"/>
    <mergeCell ref="AS115:AS116"/>
    <mergeCell ref="AT115:AT116"/>
    <mergeCell ref="AU115:AU116"/>
    <mergeCell ref="AV115:AV116"/>
    <mergeCell ref="AW115:AW116"/>
    <mergeCell ref="AX115:AX116"/>
    <mergeCell ref="AY115:AY116"/>
    <mergeCell ref="AZ115:AZ116"/>
    <mergeCell ref="BC106:BC111"/>
    <mergeCell ref="BD106:BD111"/>
    <mergeCell ref="BE106:BE111"/>
    <mergeCell ref="B115:B116"/>
    <mergeCell ref="C115:C116"/>
    <mergeCell ref="D115:D116"/>
    <mergeCell ref="E115:E116"/>
    <mergeCell ref="F115:F116"/>
    <mergeCell ref="G115:G116"/>
    <mergeCell ref="H115:H116"/>
    <mergeCell ref="I115:I116"/>
    <mergeCell ref="J115:J116"/>
    <mergeCell ref="N115:N116"/>
    <mergeCell ref="Q115:Q116"/>
    <mergeCell ref="R115:R116"/>
    <mergeCell ref="S115:S116"/>
    <mergeCell ref="T115:T116"/>
    <mergeCell ref="U115:U116"/>
    <mergeCell ref="V115:V116"/>
    <mergeCell ref="W115:W116"/>
    <mergeCell ref="X115:X116"/>
    <mergeCell ref="Y115:Y116"/>
    <mergeCell ref="Z115:Z116"/>
    <mergeCell ref="AA115:AA116"/>
    <mergeCell ref="AB115:AB116"/>
    <mergeCell ref="AC115:AC116"/>
    <mergeCell ref="AD115:AD116"/>
    <mergeCell ref="AE115:AE116"/>
    <mergeCell ref="AF115:AF116"/>
    <mergeCell ref="AG115:AG116"/>
    <mergeCell ref="AH115:AH116"/>
    <mergeCell ref="AI115:AI116"/>
    <mergeCell ref="AL106:AL111"/>
    <mergeCell ref="AM106:AM111"/>
    <mergeCell ref="AN106:AN111"/>
    <mergeCell ref="AO106:AO111"/>
    <mergeCell ref="AP106:AP111"/>
    <mergeCell ref="AQ106:AQ111"/>
    <mergeCell ref="AR106:AR111"/>
    <mergeCell ref="AS106:AS111"/>
    <mergeCell ref="AT106:AT111"/>
    <mergeCell ref="AU106:AU111"/>
    <mergeCell ref="AV106:AV111"/>
    <mergeCell ref="AW106:AW111"/>
    <mergeCell ref="AX106:AX111"/>
    <mergeCell ref="AY106:AY111"/>
    <mergeCell ref="AZ106:AZ111"/>
    <mergeCell ref="BA106:BA111"/>
    <mergeCell ref="BB106:BB111"/>
    <mergeCell ref="U106:U111"/>
    <mergeCell ref="V106:V111"/>
    <mergeCell ref="W106:W111"/>
    <mergeCell ref="X106:X111"/>
    <mergeCell ref="Y106:Y111"/>
    <mergeCell ref="Z106:Z111"/>
    <mergeCell ref="AA106:AA111"/>
    <mergeCell ref="AB106:AB111"/>
    <mergeCell ref="AC106:AC111"/>
    <mergeCell ref="AD106:AD111"/>
    <mergeCell ref="AE106:AE111"/>
    <mergeCell ref="AF106:AF111"/>
    <mergeCell ref="AG106:AG111"/>
    <mergeCell ref="AH106:AH111"/>
    <mergeCell ref="AI106:AI111"/>
    <mergeCell ref="AJ106:AJ111"/>
    <mergeCell ref="AK106:AK111"/>
    <mergeCell ref="A106:A111"/>
    <mergeCell ref="B106:B111"/>
    <mergeCell ref="C106:C111"/>
    <mergeCell ref="D106:D111"/>
    <mergeCell ref="E106:E111"/>
    <mergeCell ref="F106:F111"/>
    <mergeCell ref="G106:G111"/>
    <mergeCell ref="H106:H111"/>
    <mergeCell ref="I106:I111"/>
    <mergeCell ref="J106:J111"/>
    <mergeCell ref="K106:K111"/>
    <mergeCell ref="L106:L111"/>
    <mergeCell ref="M106:M111"/>
    <mergeCell ref="Q106:Q111"/>
    <mergeCell ref="R106:R111"/>
    <mergeCell ref="S106:S111"/>
    <mergeCell ref="T106:T111"/>
    <mergeCell ref="AO100:AO105"/>
    <mergeCell ref="AP100:AP105"/>
    <mergeCell ref="AQ100:AQ105"/>
    <mergeCell ref="AR100:AR105"/>
    <mergeCell ref="AS100:AS105"/>
    <mergeCell ref="AT100:AT105"/>
    <mergeCell ref="AU100:AU105"/>
    <mergeCell ref="AV100:AV105"/>
    <mergeCell ref="AW100:AW105"/>
    <mergeCell ref="AX100:AX105"/>
    <mergeCell ref="AY100:AY105"/>
    <mergeCell ref="AZ100:AZ105"/>
    <mergeCell ref="BA100:BA105"/>
    <mergeCell ref="BB100:BB105"/>
    <mergeCell ref="BC100:BC105"/>
    <mergeCell ref="BD100:BD105"/>
    <mergeCell ref="BE100:BE105"/>
    <mergeCell ref="X100:X105"/>
    <mergeCell ref="Y100:Y105"/>
    <mergeCell ref="Z100:Z105"/>
    <mergeCell ref="AA100:AA105"/>
    <mergeCell ref="AB100:AB105"/>
    <mergeCell ref="AC100:AC105"/>
    <mergeCell ref="AD100:AD105"/>
    <mergeCell ref="AE100:AE105"/>
    <mergeCell ref="AF100:AF105"/>
    <mergeCell ref="AG100:AG105"/>
    <mergeCell ref="AH100:AH105"/>
    <mergeCell ref="AI100:AI105"/>
    <mergeCell ref="AJ100:AJ105"/>
    <mergeCell ref="AK100:AK105"/>
    <mergeCell ref="AL100:AL105"/>
    <mergeCell ref="AM100:AM105"/>
    <mergeCell ref="AN100:AN105"/>
    <mergeCell ref="AT97:AT99"/>
    <mergeCell ref="AU97:AU99"/>
    <mergeCell ref="AV97:AV99"/>
    <mergeCell ref="AW97:AW99"/>
    <mergeCell ref="AX97:AX99"/>
    <mergeCell ref="AY97:AY99"/>
    <mergeCell ref="AZ97:AZ99"/>
    <mergeCell ref="BA97:BA99"/>
    <mergeCell ref="BB97:BB99"/>
    <mergeCell ref="BC97:BC99"/>
    <mergeCell ref="BD97:BD99"/>
    <mergeCell ref="BE97:BE99"/>
    <mergeCell ref="A100:A105"/>
    <mergeCell ref="B100:B105"/>
    <mergeCell ref="C100:C105"/>
    <mergeCell ref="D100:D105"/>
    <mergeCell ref="E100:E105"/>
    <mergeCell ref="F100:F105"/>
    <mergeCell ref="G100:G105"/>
    <mergeCell ref="H100:H105"/>
    <mergeCell ref="I100:I105"/>
    <mergeCell ref="J100:J105"/>
    <mergeCell ref="K100:K105"/>
    <mergeCell ref="L100:L105"/>
    <mergeCell ref="M100:M105"/>
    <mergeCell ref="Q100:Q105"/>
    <mergeCell ref="R100:R105"/>
    <mergeCell ref="S100:S105"/>
    <mergeCell ref="T100:T105"/>
    <mergeCell ref="U100:U105"/>
    <mergeCell ref="V100:V105"/>
    <mergeCell ref="W100:W105"/>
    <mergeCell ref="AC97:AC99"/>
    <mergeCell ref="AD97:AD99"/>
    <mergeCell ref="AE97:AE99"/>
    <mergeCell ref="AF97:AF99"/>
    <mergeCell ref="AG97:AG99"/>
    <mergeCell ref="AH97:AH99"/>
    <mergeCell ref="AI97:AI99"/>
    <mergeCell ref="AJ97:AJ99"/>
    <mergeCell ref="AK97:AK99"/>
    <mergeCell ref="AL97:AL99"/>
    <mergeCell ref="AM97:AM99"/>
    <mergeCell ref="AN97:AN99"/>
    <mergeCell ref="A97:A99"/>
    <mergeCell ref="B97:B99"/>
    <mergeCell ref="C97:C99"/>
    <mergeCell ref="D97:D99"/>
    <mergeCell ref="E97:E99"/>
    <mergeCell ref="F97:F99"/>
    <mergeCell ref="G97:G99"/>
    <mergeCell ref="H97:H99"/>
    <mergeCell ref="I97:I99"/>
    <mergeCell ref="J97:J99"/>
    <mergeCell ref="K97:K99"/>
    <mergeCell ref="L97:L99"/>
    <mergeCell ref="M97:M99"/>
    <mergeCell ref="Q97:Q99"/>
    <mergeCell ref="R97:R99"/>
    <mergeCell ref="S97:S99"/>
    <mergeCell ref="T97:T99"/>
    <mergeCell ref="U97:U99"/>
    <mergeCell ref="V97:V99"/>
    <mergeCell ref="W97:W99"/>
    <mergeCell ref="X97:X99"/>
    <mergeCell ref="Y97:Y99"/>
    <mergeCell ref="Z97:Z99"/>
    <mergeCell ref="AA97:AA99"/>
    <mergeCell ref="AB97:AB99"/>
    <mergeCell ref="AH94:AH96"/>
    <mergeCell ref="AI94:AI96"/>
    <mergeCell ref="AJ94:AJ96"/>
    <mergeCell ref="AK94:AK96"/>
    <mergeCell ref="AL94:AL96"/>
    <mergeCell ref="AM94:AM96"/>
    <mergeCell ref="AN94:AN96"/>
    <mergeCell ref="AO94:AO96"/>
    <mergeCell ref="A94:A96"/>
    <mergeCell ref="B94:B96"/>
    <mergeCell ref="C94:C96"/>
    <mergeCell ref="D94:D96"/>
    <mergeCell ref="E94:E96"/>
    <mergeCell ref="F94:F96"/>
    <mergeCell ref="G94:G96"/>
    <mergeCell ref="H94:H96"/>
    <mergeCell ref="I94:I96"/>
    <mergeCell ref="J94:J96"/>
    <mergeCell ref="K94:K96"/>
    <mergeCell ref="L94:L96"/>
    <mergeCell ref="M94:M96"/>
    <mergeCell ref="Q94:Q96"/>
    <mergeCell ref="R94:R96"/>
    <mergeCell ref="S94:S96"/>
    <mergeCell ref="T94:T96"/>
    <mergeCell ref="U94:U96"/>
    <mergeCell ref="AZ91:AZ93"/>
    <mergeCell ref="BA91:BA93"/>
    <mergeCell ref="BB91:BB93"/>
    <mergeCell ref="BC91:BC93"/>
    <mergeCell ref="V91:V93"/>
    <mergeCell ref="W91:W93"/>
    <mergeCell ref="X91:X93"/>
    <mergeCell ref="Y91:Y93"/>
    <mergeCell ref="Z91:Z93"/>
    <mergeCell ref="AA91:AA93"/>
    <mergeCell ref="AB91:AB93"/>
    <mergeCell ref="AC91:AC93"/>
    <mergeCell ref="AD91:AD93"/>
    <mergeCell ref="AE91:AE93"/>
    <mergeCell ref="AF91:AF93"/>
    <mergeCell ref="AG91:AG93"/>
    <mergeCell ref="AH91:AH93"/>
    <mergeCell ref="AI91:AI93"/>
    <mergeCell ref="AJ91:AJ93"/>
    <mergeCell ref="AO97:AO99"/>
    <mergeCell ref="AP97:AP99"/>
    <mergeCell ref="AQ97:AQ99"/>
    <mergeCell ref="AR97:AR99"/>
    <mergeCell ref="AS97:AS99"/>
    <mergeCell ref="AY94:AY96"/>
    <mergeCell ref="AZ94:AZ96"/>
    <mergeCell ref="BA94:BA96"/>
    <mergeCell ref="BB94:BB96"/>
    <mergeCell ref="BC94:BC96"/>
    <mergeCell ref="BD94:BD96"/>
    <mergeCell ref="BE94:BE96"/>
    <mergeCell ref="AP94:AP96"/>
    <mergeCell ref="AQ94:AQ96"/>
    <mergeCell ref="AR94:AR96"/>
    <mergeCell ref="AS94:AS96"/>
    <mergeCell ref="AT94:AT96"/>
    <mergeCell ref="AU94:AU96"/>
    <mergeCell ref="AV94:AV96"/>
    <mergeCell ref="AW94:AW96"/>
    <mergeCell ref="AX94:AX96"/>
    <mergeCell ref="V94:V96"/>
    <mergeCell ref="W94:W96"/>
    <mergeCell ref="X94:X96"/>
    <mergeCell ref="Y94:Y96"/>
    <mergeCell ref="Z94:Z96"/>
    <mergeCell ref="AA94:AA96"/>
    <mergeCell ref="AB94:AB96"/>
    <mergeCell ref="AC94:AC96"/>
    <mergeCell ref="AD94:AD96"/>
    <mergeCell ref="AE94:AE96"/>
    <mergeCell ref="AF94:AF96"/>
    <mergeCell ref="AG94:AG96"/>
    <mergeCell ref="AM91:AM93"/>
    <mergeCell ref="AN91:AN93"/>
    <mergeCell ref="AO91:AO93"/>
    <mergeCell ref="AK91:AK93"/>
    <mergeCell ref="AL91:AL93"/>
    <mergeCell ref="AQ85:AQ87"/>
    <mergeCell ref="AR85:AR87"/>
    <mergeCell ref="AS85:AS87"/>
    <mergeCell ref="AR88:AR90"/>
    <mergeCell ref="AS88:AS90"/>
    <mergeCell ref="AT88:AT90"/>
    <mergeCell ref="AU88:AU90"/>
    <mergeCell ref="AV88:AV90"/>
    <mergeCell ref="AW88:AW90"/>
    <mergeCell ref="AX88:AX90"/>
    <mergeCell ref="AY88:AY90"/>
    <mergeCell ref="AZ88:AZ90"/>
    <mergeCell ref="BA88:BA90"/>
    <mergeCell ref="BB88:BB90"/>
    <mergeCell ref="BC88:BC90"/>
    <mergeCell ref="BD88:BD90"/>
    <mergeCell ref="BE88:BE90"/>
    <mergeCell ref="A91:A93"/>
    <mergeCell ref="B91:B93"/>
    <mergeCell ref="C91:C93"/>
    <mergeCell ref="D91:D93"/>
    <mergeCell ref="E91:E93"/>
    <mergeCell ref="F91:F93"/>
    <mergeCell ref="G91:G93"/>
    <mergeCell ref="H91:H93"/>
    <mergeCell ref="I91:I93"/>
    <mergeCell ref="J91:J93"/>
    <mergeCell ref="K91:K93"/>
    <mergeCell ref="L91:L93"/>
    <mergeCell ref="M91:M93"/>
    <mergeCell ref="Q91:Q93"/>
    <mergeCell ref="R91:R93"/>
    <mergeCell ref="S91:S93"/>
    <mergeCell ref="T91:T93"/>
    <mergeCell ref="U91:U93"/>
    <mergeCell ref="AA88:AA90"/>
    <mergeCell ref="AB88:AB90"/>
    <mergeCell ref="AC88:AC90"/>
    <mergeCell ref="AD88:AD90"/>
    <mergeCell ref="AE88:AE90"/>
    <mergeCell ref="AF88:AF90"/>
    <mergeCell ref="AG88:AG90"/>
    <mergeCell ref="AH88:AH90"/>
    <mergeCell ref="AI88:AI90"/>
    <mergeCell ref="AJ88:AJ90"/>
    <mergeCell ref="AK88:AK90"/>
    <mergeCell ref="AL88:AL90"/>
    <mergeCell ref="AM88:AM90"/>
    <mergeCell ref="AN88:AN90"/>
    <mergeCell ref="AO88:AO90"/>
    <mergeCell ref="AP88:AP90"/>
    <mergeCell ref="AQ88:AQ90"/>
    <mergeCell ref="BD91:BD93"/>
    <mergeCell ref="BE91:BE93"/>
    <mergeCell ref="AP91:AP93"/>
    <mergeCell ref="AQ91:AQ93"/>
    <mergeCell ref="AR91:AR93"/>
    <mergeCell ref="AS91:AS93"/>
    <mergeCell ref="AT91:AT93"/>
    <mergeCell ref="AU91:AU93"/>
    <mergeCell ref="AV91:AV93"/>
    <mergeCell ref="AW91:AW93"/>
    <mergeCell ref="AX91:AX93"/>
    <mergeCell ref="AY91:AY93"/>
    <mergeCell ref="AT85:AT87"/>
    <mergeCell ref="AU85:AU87"/>
    <mergeCell ref="AV85:AV87"/>
    <mergeCell ref="AY83:AY84"/>
    <mergeCell ref="AZ83:AZ84"/>
    <mergeCell ref="BA83:BA84"/>
    <mergeCell ref="T83:T84"/>
    <mergeCell ref="U83:U84"/>
    <mergeCell ref="V83:V84"/>
    <mergeCell ref="W83:W84"/>
    <mergeCell ref="X83:X84"/>
    <mergeCell ref="Y83:Y84"/>
    <mergeCell ref="Z83:Z84"/>
    <mergeCell ref="AA83:AA84"/>
    <mergeCell ref="AB83:AB84"/>
    <mergeCell ref="AC83:AC84"/>
    <mergeCell ref="AD83:AD84"/>
    <mergeCell ref="AE83:AE84"/>
    <mergeCell ref="AF83:AF84"/>
    <mergeCell ref="AG83:AG84"/>
    <mergeCell ref="AH83:AH84"/>
    <mergeCell ref="AW85:AW87"/>
    <mergeCell ref="AX85:AX87"/>
    <mergeCell ref="AY85:AY87"/>
    <mergeCell ref="AZ85:AZ87"/>
    <mergeCell ref="BA85:BA87"/>
    <mergeCell ref="BB85:BB87"/>
    <mergeCell ref="BC85:BC87"/>
    <mergeCell ref="BD85:BD87"/>
    <mergeCell ref="BE85:BE87"/>
    <mergeCell ref="A88:A90"/>
    <mergeCell ref="B88:B90"/>
    <mergeCell ref="C88:C90"/>
    <mergeCell ref="D88:D90"/>
    <mergeCell ref="E88:E90"/>
    <mergeCell ref="F88:F90"/>
    <mergeCell ref="G88:G90"/>
    <mergeCell ref="H88:H90"/>
    <mergeCell ref="I88:I90"/>
    <mergeCell ref="J88:J90"/>
    <mergeCell ref="K88:K90"/>
    <mergeCell ref="L88:L90"/>
    <mergeCell ref="M88:M90"/>
    <mergeCell ref="Q88:Q90"/>
    <mergeCell ref="R88:R90"/>
    <mergeCell ref="S88:S90"/>
    <mergeCell ref="T88:T90"/>
    <mergeCell ref="U88:U90"/>
    <mergeCell ref="V88:V90"/>
    <mergeCell ref="W88:W90"/>
    <mergeCell ref="X88:X90"/>
    <mergeCell ref="Y88:Y90"/>
    <mergeCell ref="Z88:Z90"/>
    <mergeCell ref="AF85:AF87"/>
    <mergeCell ref="AG85:AG87"/>
    <mergeCell ref="AH85:AH87"/>
    <mergeCell ref="AI85:AI87"/>
    <mergeCell ref="AJ85:AJ87"/>
    <mergeCell ref="AK85:AK87"/>
    <mergeCell ref="AL85:AL87"/>
    <mergeCell ref="AM85:AM87"/>
    <mergeCell ref="AN85:AN87"/>
    <mergeCell ref="AO85:AO87"/>
    <mergeCell ref="AP85:AP87"/>
    <mergeCell ref="A85:A87"/>
    <mergeCell ref="B85:B87"/>
    <mergeCell ref="C85:C87"/>
    <mergeCell ref="D85:D87"/>
    <mergeCell ref="E85:E87"/>
    <mergeCell ref="F85:F87"/>
    <mergeCell ref="G85:G87"/>
    <mergeCell ref="H85:H87"/>
    <mergeCell ref="I85:I87"/>
    <mergeCell ref="J85:J87"/>
    <mergeCell ref="K85:K87"/>
    <mergeCell ref="L85:L87"/>
    <mergeCell ref="M85:M87"/>
    <mergeCell ref="Q85:Q87"/>
    <mergeCell ref="R85:R87"/>
    <mergeCell ref="S85:S87"/>
    <mergeCell ref="T85:T87"/>
    <mergeCell ref="U85:U87"/>
    <mergeCell ref="V85:V87"/>
    <mergeCell ref="W85:W87"/>
    <mergeCell ref="X85:X87"/>
    <mergeCell ref="Y85:Y87"/>
    <mergeCell ref="Z85:Z87"/>
    <mergeCell ref="AA85:AA87"/>
    <mergeCell ref="AB85:AB87"/>
    <mergeCell ref="AC85:AC87"/>
    <mergeCell ref="AD85:AD87"/>
    <mergeCell ref="AE85:AE87"/>
    <mergeCell ref="AK83:AK84"/>
    <mergeCell ref="AL83:AL84"/>
    <mergeCell ref="AM83:AM84"/>
    <mergeCell ref="AN83:AN84"/>
    <mergeCell ref="AO83:AO84"/>
    <mergeCell ref="AI83:AI84"/>
    <mergeCell ref="AJ83:AJ84"/>
    <mergeCell ref="AU81:AU82"/>
    <mergeCell ref="AV81:AV82"/>
    <mergeCell ref="AW81:AW82"/>
    <mergeCell ref="AX81:AX82"/>
    <mergeCell ref="AY81:AY82"/>
    <mergeCell ref="AZ81:AZ82"/>
    <mergeCell ref="BA81:BA82"/>
    <mergeCell ref="BB81:BB82"/>
    <mergeCell ref="BC81:BC82"/>
    <mergeCell ref="BD81:BD82"/>
    <mergeCell ref="BE81:BE82"/>
    <mergeCell ref="A83:A84"/>
    <mergeCell ref="B83:B84"/>
    <mergeCell ref="C83:C84"/>
    <mergeCell ref="D83:D84"/>
    <mergeCell ref="E83:E84"/>
    <mergeCell ref="F83:F84"/>
    <mergeCell ref="G83:G84"/>
    <mergeCell ref="H83:H84"/>
    <mergeCell ref="I83:I84"/>
    <mergeCell ref="J83:J84"/>
    <mergeCell ref="K83:K84"/>
    <mergeCell ref="L83:L84"/>
    <mergeCell ref="M83:M84"/>
    <mergeCell ref="Q83:Q84"/>
    <mergeCell ref="R83:R84"/>
    <mergeCell ref="S83:S84"/>
    <mergeCell ref="Y81:Y82"/>
    <mergeCell ref="Z81:Z82"/>
    <mergeCell ref="AA81:AA82"/>
    <mergeCell ref="AB81:AB82"/>
    <mergeCell ref="AC81:AC82"/>
    <mergeCell ref="AD81:AD82"/>
    <mergeCell ref="AE81:AE82"/>
    <mergeCell ref="AF81:AF82"/>
    <mergeCell ref="AG81:AG82"/>
    <mergeCell ref="AH81:AH82"/>
    <mergeCell ref="AI81:AI82"/>
    <mergeCell ref="AJ81:AJ82"/>
    <mergeCell ref="AK81:AK82"/>
    <mergeCell ref="AL81:AL82"/>
    <mergeCell ref="AM81:AM82"/>
    <mergeCell ref="AN81:AN82"/>
    <mergeCell ref="AO81:AO82"/>
    <mergeCell ref="BB83:BB84"/>
    <mergeCell ref="BC83:BC84"/>
    <mergeCell ref="BD83:BD84"/>
    <mergeCell ref="BE83:BE84"/>
    <mergeCell ref="AP83:AP84"/>
    <mergeCell ref="AQ83:AQ84"/>
    <mergeCell ref="AR83:AR84"/>
    <mergeCell ref="AS83:AS84"/>
    <mergeCell ref="AT83:AT84"/>
    <mergeCell ref="AU83:AU84"/>
    <mergeCell ref="AV83:AV84"/>
    <mergeCell ref="AW83:AW84"/>
    <mergeCell ref="AX83:AX84"/>
    <mergeCell ref="AS79:AS80"/>
    <mergeCell ref="AT79:AT80"/>
    <mergeCell ref="A76:A78"/>
    <mergeCell ref="B76:B78"/>
    <mergeCell ref="A81:A82"/>
    <mergeCell ref="B81:B82"/>
    <mergeCell ref="C81:C82"/>
    <mergeCell ref="D81:D82"/>
    <mergeCell ref="E81:E82"/>
    <mergeCell ref="F81:F82"/>
    <mergeCell ref="G81:G82"/>
    <mergeCell ref="H81:H82"/>
    <mergeCell ref="I81:I82"/>
    <mergeCell ref="J81:J82"/>
    <mergeCell ref="K81:K82"/>
    <mergeCell ref="L81:L82"/>
    <mergeCell ref="M81:M82"/>
    <mergeCell ref="Q81:Q82"/>
    <mergeCell ref="R81:R82"/>
    <mergeCell ref="S81:S82"/>
    <mergeCell ref="T81:T82"/>
    <mergeCell ref="U81:U82"/>
    <mergeCell ref="V81:V82"/>
    <mergeCell ref="W81:W82"/>
    <mergeCell ref="X81:X82"/>
    <mergeCell ref="AD79:AD80"/>
    <mergeCell ref="AE79:AE80"/>
    <mergeCell ref="AF79:AF80"/>
    <mergeCell ref="AG79:AG80"/>
    <mergeCell ref="AH79:AH80"/>
    <mergeCell ref="AI79:AI80"/>
    <mergeCell ref="AJ79:AJ80"/>
    <mergeCell ref="AK79:AK80"/>
    <mergeCell ref="AL79:AL80"/>
    <mergeCell ref="AM79:AM80"/>
    <mergeCell ref="AN79:AN80"/>
    <mergeCell ref="AO79:AO80"/>
    <mergeCell ref="C76:C78"/>
    <mergeCell ref="D76:D78"/>
    <mergeCell ref="E76:E78"/>
    <mergeCell ref="F76:F78"/>
    <mergeCell ref="G76:G78"/>
    <mergeCell ref="H76:H78"/>
    <mergeCell ref="I76:I78"/>
    <mergeCell ref="J76:J78"/>
    <mergeCell ref="K76:K78"/>
    <mergeCell ref="L76:L78"/>
    <mergeCell ref="AP81:AP82"/>
    <mergeCell ref="AQ81:AQ82"/>
    <mergeCell ref="AR81:AR82"/>
    <mergeCell ref="AS81:AS82"/>
    <mergeCell ref="AT81:AT82"/>
    <mergeCell ref="AK71:AK73"/>
    <mergeCell ref="AZ76:AZ78"/>
    <mergeCell ref="BA76:BA78"/>
    <mergeCell ref="BB76:BB78"/>
    <mergeCell ref="BC76:BC78"/>
    <mergeCell ref="BD76:BD78"/>
    <mergeCell ref="BE76:BE78"/>
    <mergeCell ref="A79:A80"/>
    <mergeCell ref="B79:B80"/>
    <mergeCell ref="C79:C80"/>
    <mergeCell ref="D79:D80"/>
    <mergeCell ref="E79:E80"/>
    <mergeCell ref="F79:F80"/>
    <mergeCell ref="G79:G80"/>
    <mergeCell ref="H79:H80"/>
    <mergeCell ref="I79:I80"/>
    <mergeCell ref="J79:J80"/>
    <mergeCell ref="K79:K80"/>
    <mergeCell ref="L79:L80"/>
    <mergeCell ref="M79:M80"/>
    <mergeCell ref="Q79:Q80"/>
    <mergeCell ref="R79:R80"/>
    <mergeCell ref="S79:S80"/>
    <mergeCell ref="T79:T80"/>
    <mergeCell ref="U79:U80"/>
    <mergeCell ref="V79:V80"/>
    <mergeCell ref="W79:W80"/>
    <mergeCell ref="X79:X80"/>
    <mergeCell ref="Y79:Y80"/>
    <mergeCell ref="Z79:Z80"/>
    <mergeCell ref="AA79:AA80"/>
    <mergeCell ref="AB79:AB80"/>
    <mergeCell ref="AC79:AC80"/>
    <mergeCell ref="AI76:AI78"/>
    <mergeCell ref="AJ76:AJ78"/>
    <mergeCell ref="AK76:AK78"/>
    <mergeCell ref="AL76:AL78"/>
    <mergeCell ref="AM76:AM78"/>
    <mergeCell ref="AN76:AN78"/>
    <mergeCell ref="AO76:AO78"/>
    <mergeCell ref="AP76:AP78"/>
    <mergeCell ref="AQ76:AQ78"/>
    <mergeCell ref="AR76:AR78"/>
    <mergeCell ref="AS76:AS78"/>
    <mergeCell ref="AT76:AT78"/>
    <mergeCell ref="AU76:AU78"/>
    <mergeCell ref="AV76:AV78"/>
    <mergeCell ref="AW76:AW78"/>
    <mergeCell ref="AX76:AX78"/>
    <mergeCell ref="AY76:AY78"/>
    <mergeCell ref="AU79:AU80"/>
    <mergeCell ref="AV79:AV80"/>
    <mergeCell ref="AW79:AW80"/>
    <mergeCell ref="AX79:AX80"/>
    <mergeCell ref="AY79:AY80"/>
    <mergeCell ref="AZ79:AZ80"/>
    <mergeCell ref="BA79:BA80"/>
    <mergeCell ref="BB79:BB80"/>
    <mergeCell ref="BC79:BC80"/>
    <mergeCell ref="BD79:BD80"/>
    <mergeCell ref="BE79:BE80"/>
    <mergeCell ref="AP79:AP80"/>
    <mergeCell ref="AQ79:AQ80"/>
    <mergeCell ref="AR79:AR80"/>
    <mergeCell ref="AR68:AR70"/>
    <mergeCell ref="BE71:BE73"/>
    <mergeCell ref="AP71:AP73"/>
    <mergeCell ref="AQ71:AQ73"/>
    <mergeCell ref="AR71:AR73"/>
    <mergeCell ref="AS71:AS73"/>
    <mergeCell ref="AT71:AT73"/>
    <mergeCell ref="AU71:AU73"/>
    <mergeCell ref="AV71:AV73"/>
    <mergeCell ref="AW71:AW73"/>
    <mergeCell ref="AX71:AX73"/>
    <mergeCell ref="AY71:AY73"/>
    <mergeCell ref="AZ71:AZ73"/>
    <mergeCell ref="BA71:BA73"/>
    <mergeCell ref="BC71:BC73"/>
    <mergeCell ref="BD71:BD73"/>
    <mergeCell ref="M76:M78"/>
    <mergeCell ref="Q76:Q78"/>
    <mergeCell ref="R76:R78"/>
    <mergeCell ref="S76:S78"/>
    <mergeCell ref="T76:T78"/>
    <mergeCell ref="U76:U78"/>
    <mergeCell ref="V76:V78"/>
    <mergeCell ref="W76:W78"/>
    <mergeCell ref="X76:X78"/>
    <mergeCell ref="Y76:Y78"/>
    <mergeCell ref="Z76:Z78"/>
    <mergeCell ref="AA76:AA78"/>
    <mergeCell ref="AB76:AB78"/>
    <mergeCell ref="AC76:AC78"/>
    <mergeCell ref="AD76:AD78"/>
    <mergeCell ref="AE76:AE78"/>
    <mergeCell ref="AF76:AF78"/>
    <mergeCell ref="AG76:AG78"/>
    <mergeCell ref="AH76:AH78"/>
    <mergeCell ref="AN71:AN73"/>
    <mergeCell ref="AO71:AO73"/>
    <mergeCell ref="AL71:AL73"/>
    <mergeCell ref="AM71:AM73"/>
    <mergeCell ref="AS68:AS70"/>
    <mergeCell ref="AT68:AT70"/>
    <mergeCell ref="AU68:AU70"/>
    <mergeCell ref="AV68:AV70"/>
    <mergeCell ref="AW68:AW70"/>
    <mergeCell ref="AX68:AX70"/>
    <mergeCell ref="AY68:AY70"/>
    <mergeCell ref="AZ68:AZ70"/>
    <mergeCell ref="BA68:BA70"/>
    <mergeCell ref="BB68:BB70"/>
    <mergeCell ref="BB71:BB73"/>
    <mergeCell ref="W71:W73"/>
    <mergeCell ref="X71:X73"/>
    <mergeCell ref="Y71:Y73"/>
    <mergeCell ref="Z71:Z73"/>
    <mergeCell ref="AA71:AA73"/>
    <mergeCell ref="AB71:AB73"/>
    <mergeCell ref="AC71:AC73"/>
    <mergeCell ref="AD71:AD73"/>
    <mergeCell ref="AE71:AE73"/>
    <mergeCell ref="AF71:AF73"/>
    <mergeCell ref="AG71:AG73"/>
    <mergeCell ref="AH71:AH73"/>
    <mergeCell ref="AI71:AI73"/>
    <mergeCell ref="AJ71:AJ73"/>
    <mergeCell ref="AT62:AT64"/>
    <mergeCell ref="AU62:AU64"/>
    <mergeCell ref="AV62:AV64"/>
    <mergeCell ref="AW62:AW64"/>
    <mergeCell ref="A62:A64"/>
    <mergeCell ref="B62:B64"/>
    <mergeCell ref="C62:C64"/>
    <mergeCell ref="D62:D64"/>
    <mergeCell ref="E62:E64"/>
    <mergeCell ref="F62:F64"/>
    <mergeCell ref="G62:G64"/>
    <mergeCell ref="H62:H64"/>
    <mergeCell ref="I62:I64"/>
    <mergeCell ref="J62:J64"/>
    <mergeCell ref="K62:K64"/>
    <mergeCell ref="L62:L64"/>
    <mergeCell ref="M62:M64"/>
    <mergeCell ref="Q62:Q64"/>
    <mergeCell ref="R62:R64"/>
    <mergeCell ref="S62:S64"/>
    <mergeCell ref="T62:T64"/>
    <mergeCell ref="U62:U64"/>
    <mergeCell ref="V62:V64"/>
    <mergeCell ref="W62:W64"/>
    <mergeCell ref="X62:X64"/>
    <mergeCell ref="Y62:Y64"/>
    <mergeCell ref="BC68:BC70"/>
    <mergeCell ref="BD68:BD70"/>
    <mergeCell ref="BE68:BE70"/>
    <mergeCell ref="A71:A73"/>
    <mergeCell ref="B71:B73"/>
    <mergeCell ref="C71:C73"/>
    <mergeCell ref="D71:D73"/>
    <mergeCell ref="E71:E73"/>
    <mergeCell ref="F71:F73"/>
    <mergeCell ref="G71:G73"/>
    <mergeCell ref="H71:H73"/>
    <mergeCell ref="I71:I73"/>
    <mergeCell ref="J71:J73"/>
    <mergeCell ref="K71:K73"/>
    <mergeCell ref="L71:L73"/>
    <mergeCell ref="M71:M73"/>
    <mergeCell ref="Q71:Q73"/>
    <mergeCell ref="R71:R73"/>
    <mergeCell ref="S71:S73"/>
    <mergeCell ref="T71:T73"/>
    <mergeCell ref="U71:U73"/>
    <mergeCell ref="V71:V73"/>
    <mergeCell ref="AB68:AB70"/>
    <mergeCell ref="AC68:AC70"/>
    <mergeCell ref="AD68:AD70"/>
    <mergeCell ref="AE68:AE70"/>
    <mergeCell ref="AF68:AF70"/>
    <mergeCell ref="AG68:AG70"/>
    <mergeCell ref="AH68:AH70"/>
    <mergeCell ref="AI68:AI70"/>
    <mergeCell ref="AJ68:AJ70"/>
    <mergeCell ref="AK68:AK70"/>
    <mergeCell ref="AL68:AL70"/>
    <mergeCell ref="AM68:AM70"/>
    <mergeCell ref="AN68:AN70"/>
    <mergeCell ref="AO68:AO70"/>
    <mergeCell ref="AP68:AP70"/>
    <mergeCell ref="AQ68:AQ70"/>
    <mergeCell ref="A68:A70"/>
    <mergeCell ref="B68:B70"/>
    <mergeCell ref="C68:C70"/>
    <mergeCell ref="D68:D70"/>
    <mergeCell ref="E68:E70"/>
    <mergeCell ref="F68:F70"/>
    <mergeCell ref="G68:G70"/>
    <mergeCell ref="H68:H70"/>
    <mergeCell ref="I68:I70"/>
    <mergeCell ref="J68:J70"/>
    <mergeCell ref="K68:K70"/>
    <mergeCell ref="L68:L70"/>
    <mergeCell ref="M68:M70"/>
    <mergeCell ref="Q68:Q70"/>
    <mergeCell ref="R68:R70"/>
    <mergeCell ref="S68:S70"/>
    <mergeCell ref="T68:T70"/>
    <mergeCell ref="U68:U70"/>
    <mergeCell ref="V68:V70"/>
    <mergeCell ref="W68:W70"/>
    <mergeCell ref="X68:X70"/>
    <mergeCell ref="Y68:Y70"/>
    <mergeCell ref="Z68:Z70"/>
    <mergeCell ref="AA68:AA70"/>
    <mergeCell ref="AG62:AG64"/>
    <mergeCell ref="AH62:AH64"/>
    <mergeCell ref="AI62:AI64"/>
    <mergeCell ref="AJ62:AJ64"/>
    <mergeCell ref="AK62:AK64"/>
    <mergeCell ref="AL62:AL64"/>
    <mergeCell ref="AM62:AM64"/>
    <mergeCell ref="AN62:AN64"/>
    <mergeCell ref="AO62:AO64"/>
    <mergeCell ref="AE62:AE64"/>
    <mergeCell ref="AF62:AF64"/>
    <mergeCell ref="AL55:AL57"/>
    <mergeCell ref="AM55:AM57"/>
    <mergeCell ref="AN55:AN57"/>
    <mergeCell ref="AO55:AO57"/>
    <mergeCell ref="U55:U57"/>
    <mergeCell ref="V55:V57"/>
    <mergeCell ref="W55:W57"/>
    <mergeCell ref="X55:X57"/>
    <mergeCell ref="Y55:Y57"/>
    <mergeCell ref="Z55:Z57"/>
    <mergeCell ref="AA55:AA57"/>
    <mergeCell ref="AB55:AB57"/>
    <mergeCell ref="AC55:AC57"/>
    <mergeCell ref="AD55:AD57"/>
    <mergeCell ref="AE55:AE57"/>
    <mergeCell ref="AF55:AF57"/>
    <mergeCell ref="AG55:AG57"/>
    <mergeCell ref="AH55:AH57"/>
    <mergeCell ref="AI55:AI57"/>
    <mergeCell ref="BE529:BE531"/>
    <mergeCell ref="BF529:BF531"/>
    <mergeCell ref="AF529:AF531"/>
    <mergeCell ref="AG529:AG531"/>
    <mergeCell ref="AH529:AH531"/>
    <mergeCell ref="AI529:AI531"/>
    <mergeCell ref="AJ529:AJ531"/>
    <mergeCell ref="AK529:AK531"/>
    <mergeCell ref="AL529:AL531"/>
    <mergeCell ref="AM529:AM531"/>
    <mergeCell ref="AN529:AN531"/>
    <mergeCell ref="AO529:AO531"/>
    <mergeCell ref="AP529:AP531"/>
    <mergeCell ref="AQ529:AQ531"/>
    <mergeCell ref="AR529:AR531"/>
    <mergeCell ref="AS529:AS531"/>
    <mergeCell ref="AT529:AT531"/>
    <mergeCell ref="AU529:AU531"/>
    <mergeCell ref="AV529:AV531"/>
    <mergeCell ref="W529:W531"/>
    <mergeCell ref="X529:X531"/>
    <mergeCell ref="Y529:Y531"/>
    <mergeCell ref="Z529:Z531"/>
    <mergeCell ref="AA529:AA531"/>
    <mergeCell ref="AB529:AB531"/>
    <mergeCell ref="AC529:AC531"/>
    <mergeCell ref="AD529:AD531"/>
    <mergeCell ref="AE529:AE531"/>
    <mergeCell ref="AW529:AW531"/>
    <mergeCell ref="AX529:AX531"/>
    <mergeCell ref="AY529:AY531"/>
    <mergeCell ref="AZ529:AZ531"/>
    <mergeCell ref="BA529:BA531"/>
    <mergeCell ref="BB529:BB531"/>
    <mergeCell ref="BC529:BC531"/>
    <mergeCell ref="BD529:BD531"/>
    <mergeCell ref="AS520:AS522"/>
    <mergeCell ref="AT520:AT522"/>
    <mergeCell ref="BE62:BE64"/>
    <mergeCell ref="AP62:AP64"/>
    <mergeCell ref="AQ62:AQ64"/>
    <mergeCell ref="AR62:AR64"/>
    <mergeCell ref="AS62:AS64"/>
    <mergeCell ref="BF526:BF527"/>
    <mergeCell ref="AQ526:AQ527"/>
    <mergeCell ref="AW526:AW527"/>
    <mergeCell ref="AX526:AX527"/>
    <mergeCell ref="AY526:AY527"/>
    <mergeCell ref="A523:A525"/>
    <mergeCell ref="B523:B525"/>
    <mergeCell ref="C523:C525"/>
    <mergeCell ref="D523:D525"/>
    <mergeCell ref="E523:E525"/>
    <mergeCell ref="F523:F525"/>
    <mergeCell ref="G523:G525"/>
    <mergeCell ref="H523:H525"/>
    <mergeCell ref="I523:I525"/>
    <mergeCell ref="J523:J525"/>
    <mergeCell ref="A529:A531"/>
    <mergeCell ref="B529:B531"/>
    <mergeCell ref="C529:C531"/>
    <mergeCell ref="D529:D531"/>
    <mergeCell ref="E529:E531"/>
    <mergeCell ref="F529:F531"/>
    <mergeCell ref="G529:G531"/>
    <mergeCell ref="H529:H531"/>
    <mergeCell ref="I529:I531"/>
    <mergeCell ref="J529:J531"/>
    <mergeCell ref="Q529:Q531"/>
    <mergeCell ref="R529:R531"/>
    <mergeCell ref="S529:S531"/>
    <mergeCell ref="T529:T531"/>
    <mergeCell ref="U529:U531"/>
    <mergeCell ref="V529:V531"/>
    <mergeCell ref="Z526:Z527"/>
    <mergeCell ref="AA526:AA527"/>
    <mergeCell ref="AB526:AB527"/>
    <mergeCell ref="AC526:AC527"/>
    <mergeCell ref="AD526:AD527"/>
    <mergeCell ref="AE526:AE527"/>
    <mergeCell ref="AF526:AF527"/>
    <mergeCell ref="AG526:AG527"/>
    <mergeCell ref="AH526:AH527"/>
    <mergeCell ref="AI526:AI527"/>
    <mergeCell ref="AJ526:AJ527"/>
    <mergeCell ref="AK526:AK527"/>
    <mergeCell ref="AL526:AL527"/>
    <mergeCell ref="AM526:AM527"/>
    <mergeCell ref="AN526:AN527"/>
    <mergeCell ref="AO526:AO527"/>
    <mergeCell ref="AP526:AP527"/>
    <mergeCell ref="BD526:BD527"/>
    <mergeCell ref="BE526:BE527"/>
    <mergeCell ref="AT523:AT525"/>
    <mergeCell ref="AU523:AU525"/>
    <mergeCell ref="AV523:AV525"/>
    <mergeCell ref="AW523:AW525"/>
    <mergeCell ref="AX523:AX525"/>
    <mergeCell ref="AY523:AY525"/>
    <mergeCell ref="AZ523:AZ525"/>
    <mergeCell ref="A526:A527"/>
    <mergeCell ref="B526:B527"/>
    <mergeCell ref="C526:C527"/>
    <mergeCell ref="D526:D527"/>
    <mergeCell ref="E526:E527"/>
    <mergeCell ref="F526:F527"/>
    <mergeCell ref="G526:G527"/>
    <mergeCell ref="H526:H527"/>
    <mergeCell ref="I526:I527"/>
    <mergeCell ref="J526:J527"/>
    <mergeCell ref="Q526:Q527"/>
    <mergeCell ref="R526:R527"/>
    <mergeCell ref="S526:S527"/>
    <mergeCell ref="T526:T527"/>
    <mergeCell ref="U526:U527"/>
    <mergeCell ref="V526:V527"/>
    <mergeCell ref="W526:W527"/>
    <mergeCell ref="X526:X527"/>
    <mergeCell ref="Y526:Y527"/>
    <mergeCell ref="AC523:AC525"/>
    <mergeCell ref="AD523:AD525"/>
    <mergeCell ref="AE523:AE525"/>
    <mergeCell ref="AF523:AF525"/>
    <mergeCell ref="AG523:AG525"/>
    <mergeCell ref="AH523:AH525"/>
    <mergeCell ref="AI523:AI525"/>
    <mergeCell ref="AJ523:AJ525"/>
    <mergeCell ref="AK523:AK525"/>
    <mergeCell ref="AL523:AL525"/>
    <mergeCell ref="AM523:AM525"/>
    <mergeCell ref="AN523:AN525"/>
    <mergeCell ref="AO523:AO525"/>
    <mergeCell ref="AP523:AP525"/>
    <mergeCell ref="Q523:Q525"/>
    <mergeCell ref="R523:R525"/>
    <mergeCell ref="S523:S525"/>
    <mergeCell ref="T523:T525"/>
    <mergeCell ref="U523:U525"/>
    <mergeCell ref="V523:V525"/>
    <mergeCell ref="W523:W525"/>
    <mergeCell ref="X523:X525"/>
    <mergeCell ref="Y523:Y525"/>
    <mergeCell ref="Z523:Z525"/>
    <mergeCell ref="AA523:AA525"/>
    <mergeCell ref="AB523:AB525"/>
    <mergeCell ref="BA523:BA525"/>
    <mergeCell ref="BB523:BB525"/>
    <mergeCell ref="BC523:BC525"/>
    <mergeCell ref="BD523:BD525"/>
    <mergeCell ref="BE523:BE525"/>
    <mergeCell ref="AR526:AR527"/>
    <mergeCell ref="AS526:AS527"/>
    <mergeCell ref="AT526:AT527"/>
    <mergeCell ref="AU526:AU527"/>
    <mergeCell ref="AV526:AV527"/>
    <mergeCell ref="AZ515:AZ517"/>
    <mergeCell ref="BA515:BA517"/>
    <mergeCell ref="BB515:BB517"/>
    <mergeCell ref="AZ518:AZ519"/>
    <mergeCell ref="BA518:BA519"/>
    <mergeCell ref="BB518:BB519"/>
    <mergeCell ref="BC518:BC519"/>
    <mergeCell ref="BD518:BD519"/>
    <mergeCell ref="BE518:BE519"/>
    <mergeCell ref="BF518:BF519"/>
    <mergeCell ref="AQ518:AQ519"/>
    <mergeCell ref="AR518:AR519"/>
    <mergeCell ref="AS518:AS519"/>
    <mergeCell ref="AT518:AT519"/>
    <mergeCell ref="AU518:AU519"/>
    <mergeCell ref="AV518:AV519"/>
    <mergeCell ref="AW518:AW519"/>
    <mergeCell ref="AX518:AX519"/>
    <mergeCell ref="AY518:AY519"/>
    <mergeCell ref="AW520:AW522"/>
    <mergeCell ref="AX520:AX522"/>
    <mergeCell ref="AY520:AY522"/>
    <mergeCell ref="AZ520:AZ522"/>
    <mergeCell ref="BA520:BA522"/>
    <mergeCell ref="BB520:BB522"/>
    <mergeCell ref="BC520:BC522"/>
    <mergeCell ref="BD520:BD522"/>
    <mergeCell ref="BE520:BE522"/>
    <mergeCell ref="BF520:BF522"/>
    <mergeCell ref="AQ520:AQ522"/>
    <mergeCell ref="AR520:AR522"/>
    <mergeCell ref="AU520:AU522"/>
    <mergeCell ref="AV520:AV522"/>
    <mergeCell ref="BC515:BC517"/>
    <mergeCell ref="BD515:BD517"/>
    <mergeCell ref="BE515:BE517"/>
    <mergeCell ref="BF515:BF517"/>
    <mergeCell ref="AQ515:AQ517"/>
    <mergeCell ref="AR515:AR517"/>
    <mergeCell ref="AS515:AS517"/>
    <mergeCell ref="AT515:AT517"/>
    <mergeCell ref="AU515:AU517"/>
    <mergeCell ref="AV515:AV517"/>
    <mergeCell ref="AW515:AW517"/>
    <mergeCell ref="AX515:AX517"/>
    <mergeCell ref="AY515:AY517"/>
    <mergeCell ref="BF523:BF525"/>
    <mergeCell ref="AQ523:AQ525"/>
    <mergeCell ref="AR523:AR525"/>
    <mergeCell ref="A520:A522"/>
    <mergeCell ref="B520:B522"/>
    <mergeCell ref="C520:C522"/>
    <mergeCell ref="D520:D522"/>
    <mergeCell ref="E520:E522"/>
    <mergeCell ref="F520:F522"/>
    <mergeCell ref="G520:G522"/>
    <mergeCell ref="H520:H522"/>
    <mergeCell ref="I520:I522"/>
    <mergeCell ref="J520:J522"/>
    <mergeCell ref="Q520:Q522"/>
    <mergeCell ref="R520:R522"/>
    <mergeCell ref="S520:S522"/>
    <mergeCell ref="T520:T522"/>
    <mergeCell ref="U520:U522"/>
    <mergeCell ref="V520:V522"/>
    <mergeCell ref="W520:W522"/>
    <mergeCell ref="X520:X522"/>
    <mergeCell ref="Y520:Y522"/>
    <mergeCell ref="Z520:Z522"/>
    <mergeCell ref="AA520:AA522"/>
    <mergeCell ref="AB520:AB522"/>
    <mergeCell ref="AC520:AC522"/>
    <mergeCell ref="AD520:AD522"/>
    <mergeCell ref="AE520:AE522"/>
    <mergeCell ref="AF520:AF522"/>
    <mergeCell ref="AG520:AG522"/>
    <mergeCell ref="AH520:AH522"/>
    <mergeCell ref="AI520:AI522"/>
    <mergeCell ref="AJ520:AJ522"/>
    <mergeCell ref="AK520:AK522"/>
    <mergeCell ref="AL520:AL522"/>
    <mergeCell ref="AM520:AM522"/>
    <mergeCell ref="AN520:AN522"/>
    <mergeCell ref="AO520:AO522"/>
    <mergeCell ref="AP520:AP522"/>
    <mergeCell ref="AS523:AS525"/>
    <mergeCell ref="A518:A519"/>
    <mergeCell ref="B518:B519"/>
    <mergeCell ref="C518:C519"/>
    <mergeCell ref="D518:D519"/>
    <mergeCell ref="E518:E519"/>
    <mergeCell ref="F518:F519"/>
    <mergeCell ref="G518:G519"/>
    <mergeCell ref="H518:H519"/>
    <mergeCell ref="I518:I519"/>
    <mergeCell ref="J518:J519"/>
    <mergeCell ref="Q518:Q519"/>
    <mergeCell ref="R518:R519"/>
    <mergeCell ref="S518:S519"/>
    <mergeCell ref="T518:T519"/>
    <mergeCell ref="U518:U519"/>
    <mergeCell ref="V518:V519"/>
    <mergeCell ref="W518:W519"/>
    <mergeCell ref="X518:X519"/>
    <mergeCell ref="Y518:Y519"/>
    <mergeCell ref="Z518:Z519"/>
    <mergeCell ref="AA518:AA519"/>
    <mergeCell ref="AB518:AB519"/>
    <mergeCell ref="AC518:AC519"/>
    <mergeCell ref="AD518:AD519"/>
    <mergeCell ref="AE518:AE519"/>
    <mergeCell ref="AF518:AF519"/>
    <mergeCell ref="AG518:AG519"/>
    <mergeCell ref="AH518:AH519"/>
    <mergeCell ref="AL515:AL517"/>
    <mergeCell ref="AM515:AM517"/>
    <mergeCell ref="AN515:AN517"/>
    <mergeCell ref="AO515:AO517"/>
    <mergeCell ref="AP515:AP517"/>
    <mergeCell ref="AI518:AI519"/>
    <mergeCell ref="AJ518:AJ519"/>
    <mergeCell ref="AK518:AK519"/>
    <mergeCell ref="AL518:AL519"/>
    <mergeCell ref="AM518:AM519"/>
    <mergeCell ref="AN518:AN519"/>
    <mergeCell ref="AO518:AO519"/>
    <mergeCell ref="AP518:AP519"/>
    <mergeCell ref="A515:A517"/>
    <mergeCell ref="B515:B517"/>
    <mergeCell ref="C515:C517"/>
    <mergeCell ref="D515:D517"/>
    <mergeCell ref="E515:E517"/>
    <mergeCell ref="F515:F517"/>
    <mergeCell ref="G515:G517"/>
    <mergeCell ref="H515:H517"/>
    <mergeCell ref="I515:I517"/>
    <mergeCell ref="J515:J517"/>
    <mergeCell ref="Q515:Q517"/>
    <mergeCell ref="R515:R517"/>
    <mergeCell ref="S515:S517"/>
    <mergeCell ref="T515:T517"/>
    <mergeCell ref="U515:U517"/>
    <mergeCell ref="V515:V517"/>
    <mergeCell ref="W515:W517"/>
    <mergeCell ref="X515:X517"/>
    <mergeCell ref="Y515:Y517"/>
    <mergeCell ref="Z515:Z517"/>
    <mergeCell ref="AA515:AA517"/>
    <mergeCell ref="AB515:AB517"/>
    <mergeCell ref="AC515:AC517"/>
    <mergeCell ref="AD515:AD517"/>
    <mergeCell ref="AE515:AE517"/>
    <mergeCell ref="AF515:AF517"/>
    <mergeCell ref="AG515:AG517"/>
    <mergeCell ref="AH515:AH517"/>
    <mergeCell ref="AI515:AI517"/>
    <mergeCell ref="AJ515:AJ517"/>
    <mergeCell ref="AK515:AK517"/>
    <mergeCell ref="AO512:AO513"/>
    <mergeCell ref="AP512:AP513"/>
    <mergeCell ref="AM512:AM513"/>
    <mergeCell ref="AN512:AN513"/>
    <mergeCell ref="X512:X513"/>
    <mergeCell ref="Y512:Y513"/>
    <mergeCell ref="Z512:Z513"/>
    <mergeCell ref="AA512:AA513"/>
    <mergeCell ref="AB512:AB513"/>
    <mergeCell ref="AC512:AC513"/>
    <mergeCell ref="AD512:AD513"/>
    <mergeCell ref="AE512:AE513"/>
    <mergeCell ref="AF512:AF513"/>
    <mergeCell ref="AG512:AG513"/>
    <mergeCell ref="AH512:AH513"/>
    <mergeCell ref="AI512:AI513"/>
    <mergeCell ref="AJ512:AJ513"/>
    <mergeCell ref="AK512:AK513"/>
    <mergeCell ref="AL512:AL513"/>
    <mergeCell ref="BD509:BD511"/>
    <mergeCell ref="BE509:BE511"/>
    <mergeCell ref="BF509:BF511"/>
    <mergeCell ref="A512:A513"/>
    <mergeCell ref="B512:B513"/>
    <mergeCell ref="C512:C513"/>
    <mergeCell ref="D512:D513"/>
    <mergeCell ref="E512:E513"/>
    <mergeCell ref="F512:F513"/>
    <mergeCell ref="G512:G513"/>
    <mergeCell ref="H512:H513"/>
    <mergeCell ref="I512:I513"/>
    <mergeCell ref="J512:J513"/>
    <mergeCell ref="Q512:Q513"/>
    <mergeCell ref="R512:R513"/>
    <mergeCell ref="S512:S513"/>
    <mergeCell ref="T512:T513"/>
    <mergeCell ref="U512:U513"/>
    <mergeCell ref="V512:V513"/>
    <mergeCell ref="W512:W513"/>
    <mergeCell ref="AA509:AA511"/>
    <mergeCell ref="AB509:AB511"/>
    <mergeCell ref="AC509:AC511"/>
    <mergeCell ref="AD509:AD511"/>
    <mergeCell ref="AE509:AE511"/>
    <mergeCell ref="AF509:AF511"/>
    <mergeCell ref="AG509:AG511"/>
    <mergeCell ref="AH509:AH511"/>
    <mergeCell ref="AI509:AI511"/>
    <mergeCell ref="AJ509:AJ511"/>
    <mergeCell ref="AK509:AK511"/>
    <mergeCell ref="AL509:AL511"/>
    <mergeCell ref="AM509:AM511"/>
    <mergeCell ref="AN509:AN511"/>
    <mergeCell ref="AO509:AO511"/>
    <mergeCell ref="AP509:AP511"/>
    <mergeCell ref="AQ509:AQ511"/>
    <mergeCell ref="BF512:BF513"/>
    <mergeCell ref="AQ512:AQ513"/>
    <mergeCell ref="AR512:AR513"/>
    <mergeCell ref="AS512:AS513"/>
    <mergeCell ref="AT512:AT513"/>
    <mergeCell ref="AU512:AU513"/>
    <mergeCell ref="AV512:AV513"/>
    <mergeCell ref="AW512:AW513"/>
    <mergeCell ref="AX512:AX513"/>
    <mergeCell ref="AY512:AY513"/>
    <mergeCell ref="AZ512:AZ513"/>
    <mergeCell ref="BA512:BA513"/>
    <mergeCell ref="BB512:BB513"/>
    <mergeCell ref="BC512:BC513"/>
    <mergeCell ref="BD512:BD513"/>
    <mergeCell ref="BE512:BE513"/>
    <mergeCell ref="BF507:BF508"/>
    <mergeCell ref="A509:A511"/>
    <mergeCell ref="B509:B511"/>
    <mergeCell ref="C509:C511"/>
    <mergeCell ref="D509:D511"/>
    <mergeCell ref="E509:E511"/>
    <mergeCell ref="F509:F511"/>
    <mergeCell ref="G509:G511"/>
    <mergeCell ref="H509:H511"/>
    <mergeCell ref="I509:I511"/>
    <mergeCell ref="J509:J511"/>
    <mergeCell ref="AC507:AC508"/>
    <mergeCell ref="AD507:AD508"/>
    <mergeCell ref="AE507:AE508"/>
    <mergeCell ref="AF507:AF508"/>
    <mergeCell ref="AG507:AG508"/>
    <mergeCell ref="AH507:AH508"/>
    <mergeCell ref="AI507:AI508"/>
    <mergeCell ref="AJ507:AJ508"/>
    <mergeCell ref="AK507:AK508"/>
    <mergeCell ref="Q509:Q511"/>
    <mergeCell ref="R509:R511"/>
    <mergeCell ref="S509:S511"/>
    <mergeCell ref="T509:T511"/>
    <mergeCell ref="U509:U511"/>
    <mergeCell ref="V509:V511"/>
    <mergeCell ref="W509:W511"/>
    <mergeCell ref="X509:X511"/>
    <mergeCell ref="Y509:Y511"/>
    <mergeCell ref="Z509:Z511"/>
    <mergeCell ref="AO507:AO508"/>
    <mergeCell ref="AP507:AP508"/>
    <mergeCell ref="AQ507:AQ508"/>
    <mergeCell ref="AR507:AR508"/>
    <mergeCell ref="AS507:AS508"/>
    <mergeCell ref="A507:A508"/>
    <mergeCell ref="B507:B508"/>
    <mergeCell ref="C507:C508"/>
    <mergeCell ref="D507:D508"/>
    <mergeCell ref="E507:E508"/>
    <mergeCell ref="F507:F508"/>
    <mergeCell ref="G507:G508"/>
    <mergeCell ref="H507:H508"/>
    <mergeCell ref="I507:I508"/>
    <mergeCell ref="J507:J508"/>
    <mergeCell ref="Q507:Q508"/>
    <mergeCell ref="R507:R508"/>
    <mergeCell ref="S507:S508"/>
    <mergeCell ref="T507:T508"/>
    <mergeCell ref="U507:U508"/>
    <mergeCell ref="V507:V508"/>
    <mergeCell ref="W507:W508"/>
    <mergeCell ref="AR509:AR511"/>
    <mergeCell ref="AS509:AS511"/>
    <mergeCell ref="AT509:AT511"/>
    <mergeCell ref="AU509:AU511"/>
    <mergeCell ref="AV509:AV511"/>
    <mergeCell ref="AW509:AW511"/>
    <mergeCell ref="AX509:AX511"/>
    <mergeCell ref="AY509:AY511"/>
    <mergeCell ref="AZ509:AZ511"/>
    <mergeCell ref="BA509:BA511"/>
    <mergeCell ref="BB509:BB511"/>
    <mergeCell ref="BC509:BC511"/>
    <mergeCell ref="BA505:BA506"/>
    <mergeCell ref="BB505:BB506"/>
    <mergeCell ref="BC505:BC506"/>
    <mergeCell ref="BD505:BD506"/>
    <mergeCell ref="BE505:BE506"/>
    <mergeCell ref="AO505:AO506"/>
    <mergeCell ref="AP505:AP506"/>
    <mergeCell ref="AQ505:AQ506"/>
    <mergeCell ref="AR505:AR506"/>
    <mergeCell ref="AS505:AS506"/>
    <mergeCell ref="AT505:AT506"/>
    <mergeCell ref="AU505:AU506"/>
    <mergeCell ref="AV505:AV506"/>
    <mergeCell ref="AT507:AT508"/>
    <mergeCell ref="AU507:AU508"/>
    <mergeCell ref="AV507:AV508"/>
    <mergeCell ref="AW507:AW508"/>
    <mergeCell ref="AX507:AX508"/>
    <mergeCell ref="AY507:AY508"/>
    <mergeCell ref="AZ507:AZ508"/>
    <mergeCell ref="BA507:BA508"/>
    <mergeCell ref="BB507:BB508"/>
    <mergeCell ref="BC507:BC508"/>
    <mergeCell ref="X507:X508"/>
    <mergeCell ref="Y507:Y508"/>
    <mergeCell ref="Z507:Z508"/>
    <mergeCell ref="AA507:AA508"/>
    <mergeCell ref="AB507:AB508"/>
    <mergeCell ref="AF505:AF506"/>
    <mergeCell ref="AG505:AG506"/>
    <mergeCell ref="AH505:AH506"/>
    <mergeCell ref="AI505:AI506"/>
    <mergeCell ref="AJ505:AJ506"/>
    <mergeCell ref="AK505:AK506"/>
    <mergeCell ref="AL505:AL506"/>
    <mergeCell ref="AM505:AM506"/>
    <mergeCell ref="AN505:AN506"/>
    <mergeCell ref="AL507:AL508"/>
    <mergeCell ref="AM507:AM508"/>
    <mergeCell ref="AN507:AN508"/>
    <mergeCell ref="BD507:BD508"/>
    <mergeCell ref="BE507:BE508"/>
    <mergeCell ref="A505:A506"/>
    <mergeCell ref="B505:B506"/>
    <mergeCell ref="C505:C506"/>
    <mergeCell ref="D505:D506"/>
    <mergeCell ref="E505:E506"/>
    <mergeCell ref="F505:F506"/>
    <mergeCell ref="G505:G506"/>
    <mergeCell ref="H505:H506"/>
    <mergeCell ref="I505:I506"/>
    <mergeCell ref="J505:J506"/>
    <mergeCell ref="Q505:Q506"/>
    <mergeCell ref="R505:R506"/>
    <mergeCell ref="S505:S506"/>
    <mergeCell ref="T505:T506"/>
    <mergeCell ref="U505:U506"/>
    <mergeCell ref="V505:V506"/>
    <mergeCell ref="W505:W506"/>
    <mergeCell ref="X505:X506"/>
    <mergeCell ref="Y505:Y506"/>
    <mergeCell ref="Z505:Z506"/>
    <mergeCell ref="AA505:AA506"/>
    <mergeCell ref="AB505:AB506"/>
    <mergeCell ref="AC505:AC506"/>
    <mergeCell ref="AD505:AD506"/>
    <mergeCell ref="AE505:AE506"/>
    <mergeCell ref="BF505:BF506"/>
    <mergeCell ref="AN502:AN504"/>
    <mergeCell ref="AO502:AO504"/>
    <mergeCell ref="AP502:AP504"/>
    <mergeCell ref="AQ502:AQ504"/>
    <mergeCell ref="AR502:AR504"/>
    <mergeCell ref="AS502:AS504"/>
    <mergeCell ref="AT502:AT504"/>
    <mergeCell ref="AU502:AU504"/>
    <mergeCell ref="AV502:AV504"/>
    <mergeCell ref="AW502:AW504"/>
    <mergeCell ref="AX502:AX504"/>
    <mergeCell ref="AY502:AY504"/>
    <mergeCell ref="AZ502:AZ504"/>
    <mergeCell ref="BA502:BA504"/>
    <mergeCell ref="BB502:BB504"/>
    <mergeCell ref="BC502:BC504"/>
    <mergeCell ref="BD502:BD504"/>
    <mergeCell ref="W502:W504"/>
    <mergeCell ref="X502:X504"/>
    <mergeCell ref="Y502:Y504"/>
    <mergeCell ref="Z502:Z504"/>
    <mergeCell ref="AA502:AA504"/>
    <mergeCell ref="AB502:AB504"/>
    <mergeCell ref="AC502:AC504"/>
    <mergeCell ref="AD502:AD504"/>
    <mergeCell ref="AE502:AE504"/>
    <mergeCell ref="AF502:AF504"/>
    <mergeCell ref="AG502:AG504"/>
    <mergeCell ref="AH502:AH504"/>
    <mergeCell ref="AI502:AI504"/>
    <mergeCell ref="AJ502:AJ504"/>
    <mergeCell ref="AK502:AK504"/>
    <mergeCell ref="AL502:AL504"/>
    <mergeCell ref="AM502:AM504"/>
    <mergeCell ref="AW505:AW506"/>
    <mergeCell ref="AX505:AX506"/>
    <mergeCell ref="AY505:AY506"/>
    <mergeCell ref="AZ505:AZ506"/>
    <mergeCell ref="AX500:AX501"/>
    <mergeCell ref="AY500:AY501"/>
    <mergeCell ref="AZ500:AZ501"/>
    <mergeCell ref="BA500:BA501"/>
    <mergeCell ref="BB500:BB501"/>
    <mergeCell ref="BC500:BC501"/>
    <mergeCell ref="BD500:BD501"/>
    <mergeCell ref="BE500:BE501"/>
    <mergeCell ref="BF500:BF501"/>
    <mergeCell ref="A502:A504"/>
    <mergeCell ref="B502:B504"/>
    <mergeCell ref="C502:C504"/>
    <mergeCell ref="D502:D504"/>
    <mergeCell ref="E502:E504"/>
    <mergeCell ref="F502:F504"/>
    <mergeCell ref="G502:G504"/>
    <mergeCell ref="H502:H504"/>
    <mergeCell ref="I502:I504"/>
    <mergeCell ref="J502:J504"/>
    <mergeCell ref="Q502:Q504"/>
    <mergeCell ref="R502:R504"/>
    <mergeCell ref="S502:S504"/>
    <mergeCell ref="T502:T504"/>
    <mergeCell ref="U502:U504"/>
    <mergeCell ref="V502:V504"/>
    <mergeCell ref="Z500:Z501"/>
    <mergeCell ref="AA500:AA501"/>
    <mergeCell ref="AB500:AB501"/>
    <mergeCell ref="AC500:AC501"/>
    <mergeCell ref="AD500:AD501"/>
    <mergeCell ref="AE500:AE501"/>
    <mergeCell ref="AF500:AF501"/>
    <mergeCell ref="AG500:AG501"/>
    <mergeCell ref="AH500:AH501"/>
    <mergeCell ref="AI500:AI501"/>
    <mergeCell ref="AJ500:AJ501"/>
    <mergeCell ref="AK500:AK501"/>
    <mergeCell ref="AL500:AL501"/>
    <mergeCell ref="AM500:AM501"/>
    <mergeCell ref="AN500:AN501"/>
    <mergeCell ref="AO500:AO501"/>
    <mergeCell ref="AP500:AP501"/>
    <mergeCell ref="BE502:BE504"/>
    <mergeCell ref="BF502:BF504"/>
    <mergeCell ref="A500:A501"/>
    <mergeCell ref="B500:B501"/>
    <mergeCell ref="C500:C501"/>
    <mergeCell ref="D500:D501"/>
    <mergeCell ref="E500:E501"/>
    <mergeCell ref="F500:F501"/>
    <mergeCell ref="G500:G501"/>
    <mergeCell ref="H500:H501"/>
    <mergeCell ref="I500:I501"/>
    <mergeCell ref="J500:J501"/>
    <mergeCell ref="Q500:Q501"/>
    <mergeCell ref="R500:R501"/>
    <mergeCell ref="S500:S501"/>
    <mergeCell ref="T500:T501"/>
    <mergeCell ref="U500:U501"/>
    <mergeCell ref="V500:V501"/>
    <mergeCell ref="W500:W501"/>
    <mergeCell ref="X500:X501"/>
    <mergeCell ref="Y500:Y501"/>
    <mergeCell ref="AQ500:AQ501"/>
    <mergeCell ref="AC494:AC496"/>
    <mergeCell ref="AD494:AD496"/>
    <mergeCell ref="AE494:AE496"/>
    <mergeCell ref="AF494:AF496"/>
    <mergeCell ref="AG494:AG496"/>
    <mergeCell ref="AH494:AH496"/>
    <mergeCell ref="AI494:AI496"/>
    <mergeCell ref="AJ494:AJ496"/>
    <mergeCell ref="AK494:AK496"/>
    <mergeCell ref="AL494:AL496"/>
    <mergeCell ref="AM494:AM496"/>
    <mergeCell ref="AN494:AN496"/>
    <mergeCell ref="AO494:AO496"/>
    <mergeCell ref="AP494:AP496"/>
    <mergeCell ref="AY489:AY490"/>
    <mergeCell ref="AW491:AW492"/>
    <mergeCell ref="AX491:AX492"/>
    <mergeCell ref="AY491:AY492"/>
    <mergeCell ref="AZ491:AZ492"/>
    <mergeCell ref="BA491:BA492"/>
    <mergeCell ref="BB491:BB492"/>
    <mergeCell ref="BC491:BC492"/>
    <mergeCell ref="BD491:BD492"/>
    <mergeCell ref="BE491:BE492"/>
    <mergeCell ref="BF491:BF492"/>
    <mergeCell ref="AQ491:AQ492"/>
    <mergeCell ref="AR491:AR492"/>
    <mergeCell ref="AS491:AS492"/>
    <mergeCell ref="AT491:AT492"/>
    <mergeCell ref="AU491:AU492"/>
    <mergeCell ref="AV491:AV492"/>
    <mergeCell ref="AT494:AT496"/>
    <mergeCell ref="AU494:AU496"/>
    <mergeCell ref="AV494:AV496"/>
    <mergeCell ref="AW494:AW496"/>
    <mergeCell ref="AX494:AX496"/>
    <mergeCell ref="AY494:AY496"/>
    <mergeCell ref="AZ494:AZ496"/>
    <mergeCell ref="BA494:BA496"/>
    <mergeCell ref="BB494:BB496"/>
    <mergeCell ref="BC494:BC496"/>
    <mergeCell ref="BD494:BD496"/>
    <mergeCell ref="BE494:BE496"/>
    <mergeCell ref="BF494:BF496"/>
    <mergeCell ref="AQ494:AQ496"/>
    <mergeCell ref="AI489:AI490"/>
    <mergeCell ref="AJ489:AJ490"/>
    <mergeCell ref="AK489:AK490"/>
    <mergeCell ref="AL489:AL490"/>
    <mergeCell ref="AM489:AM490"/>
    <mergeCell ref="AN489:AN490"/>
    <mergeCell ref="AO489:AO490"/>
    <mergeCell ref="AP489:AP490"/>
    <mergeCell ref="AR494:AR496"/>
    <mergeCell ref="AS494:AS496"/>
    <mergeCell ref="AR500:AR501"/>
    <mergeCell ref="AS500:AS501"/>
    <mergeCell ref="AT500:AT501"/>
    <mergeCell ref="AU500:AU501"/>
    <mergeCell ref="AV500:AV501"/>
    <mergeCell ref="AW500:AW501"/>
    <mergeCell ref="A494:A496"/>
    <mergeCell ref="B494:B496"/>
    <mergeCell ref="C494:C496"/>
    <mergeCell ref="D494:D496"/>
    <mergeCell ref="E494:E496"/>
    <mergeCell ref="F494:F496"/>
    <mergeCell ref="G494:G496"/>
    <mergeCell ref="H494:H496"/>
    <mergeCell ref="I494:I496"/>
    <mergeCell ref="J494:J496"/>
    <mergeCell ref="Q494:Q496"/>
    <mergeCell ref="R494:R496"/>
    <mergeCell ref="S494:S496"/>
    <mergeCell ref="T494:T496"/>
    <mergeCell ref="U494:U496"/>
    <mergeCell ref="V494:V496"/>
    <mergeCell ref="W494:W496"/>
    <mergeCell ref="X494:X496"/>
    <mergeCell ref="Y494:Y496"/>
    <mergeCell ref="Z494:Z496"/>
    <mergeCell ref="AA494:AA496"/>
    <mergeCell ref="AB494:AB496"/>
    <mergeCell ref="AF491:AF492"/>
    <mergeCell ref="AG491:AG492"/>
    <mergeCell ref="AH491:AH492"/>
    <mergeCell ref="AI491:AI492"/>
    <mergeCell ref="AJ491:AJ492"/>
    <mergeCell ref="AK491:AK492"/>
    <mergeCell ref="AL491:AL492"/>
    <mergeCell ref="AM491:AM492"/>
    <mergeCell ref="AN491:AN492"/>
    <mergeCell ref="AO491:AO492"/>
    <mergeCell ref="AP491:AP492"/>
    <mergeCell ref="A491:A492"/>
    <mergeCell ref="B491:B492"/>
    <mergeCell ref="C491:C492"/>
    <mergeCell ref="D491:D492"/>
    <mergeCell ref="E491:E492"/>
    <mergeCell ref="F491:F492"/>
    <mergeCell ref="G491:G492"/>
    <mergeCell ref="H491:H492"/>
    <mergeCell ref="I491:I492"/>
    <mergeCell ref="J491:J492"/>
    <mergeCell ref="Q491:Q492"/>
    <mergeCell ref="R491:R492"/>
    <mergeCell ref="S491:S492"/>
    <mergeCell ref="T491:T492"/>
    <mergeCell ref="U491:U492"/>
    <mergeCell ref="V491:V492"/>
    <mergeCell ref="W491:W492"/>
    <mergeCell ref="X491:X492"/>
    <mergeCell ref="Y491:Y492"/>
    <mergeCell ref="Z491:Z492"/>
    <mergeCell ref="AA491:AA492"/>
    <mergeCell ref="AB491:AB492"/>
    <mergeCell ref="AC491:AC492"/>
    <mergeCell ref="AD491:AD492"/>
    <mergeCell ref="AE491:AE492"/>
    <mergeCell ref="BC486:BC487"/>
    <mergeCell ref="BD486:BD487"/>
    <mergeCell ref="BE486:BE487"/>
    <mergeCell ref="BF486:BF487"/>
    <mergeCell ref="A489:A490"/>
    <mergeCell ref="B489:B490"/>
    <mergeCell ref="C489:C490"/>
    <mergeCell ref="D489:D490"/>
    <mergeCell ref="E489:E490"/>
    <mergeCell ref="F489:F490"/>
    <mergeCell ref="G489:G490"/>
    <mergeCell ref="H489:H490"/>
    <mergeCell ref="I489:I490"/>
    <mergeCell ref="J489:J490"/>
    <mergeCell ref="Q489:Q490"/>
    <mergeCell ref="R489:R490"/>
    <mergeCell ref="S489:S490"/>
    <mergeCell ref="T489:T490"/>
    <mergeCell ref="U489:U490"/>
    <mergeCell ref="V489:V490"/>
    <mergeCell ref="W489:W490"/>
    <mergeCell ref="X489:X490"/>
    <mergeCell ref="Y489:Y490"/>
    <mergeCell ref="Z489:Z490"/>
    <mergeCell ref="AA489:AA490"/>
    <mergeCell ref="AB489:AB490"/>
    <mergeCell ref="AC489:AC490"/>
    <mergeCell ref="AD489:AD490"/>
    <mergeCell ref="AE489:AE490"/>
    <mergeCell ref="AF489:AF490"/>
    <mergeCell ref="AG489:AG490"/>
    <mergeCell ref="AH489:AH490"/>
    <mergeCell ref="AL486:AL487"/>
    <mergeCell ref="AM486:AM487"/>
    <mergeCell ref="AN486:AN487"/>
    <mergeCell ref="AO486:AO487"/>
    <mergeCell ref="AP486:AP487"/>
    <mergeCell ref="AQ486:AQ487"/>
    <mergeCell ref="AR486:AR487"/>
    <mergeCell ref="AS486:AS487"/>
    <mergeCell ref="AT486:AT487"/>
    <mergeCell ref="AU486:AU487"/>
    <mergeCell ref="AV486:AV487"/>
    <mergeCell ref="AW486:AW487"/>
    <mergeCell ref="AX486:AX487"/>
    <mergeCell ref="AY486:AY487"/>
    <mergeCell ref="AZ486:AZ487"/>
    <mergeCell ref="BA486:BA487"/>
    <mergeCell ref="BB486:BB487"/>
    <mergeCell ref="AZ489:AZ490"/>
    <mergeCell ref="BA489:BA490"/>
    <mergeCell ref="BB489:BB490"/>
    <mergeCell ref="BC489:BC490"/>
    <mergeCell ref="BD489:BD490"/>
    <mergeCell ref="BE489:BE490"/>
    <mergeCell ref="BF489:BF490"/>
    <mergeCell ref="AQ489:AQ490"/>
    <mergeCell ref="AR489:AR490"/>
    <mergeCell ref="AS489:AS490"/>
    <mergeCell ref="AT489:AT490"/>
    <mergeCell ref="AU489:AU490"/>
    <mergeCell ref="AV489:AV490"/>
    <mergeCell ref="AW489:AW490"/>
    <mergeCell ref="AX489:AX490"/>
    <mergeCell ref="BF482:BF484"/>
    <mergeCell ref="A486:A487"/>
    <mergeCell ref="B486:B487"/>
    <mergeCell ref="C486:C487"/>
    <mergeCell ref="D486:D487"/>
    <mergeCell ref="E486:E487"/>
    <mergeCell ref="F486:F487"/>
    <mergeCell ref="G486:G487"/>
    <mergeCell ref="H486:H487"/>
    <mergeCell ref="I486:I487"/>
    <mergeCell ref="J486:J487"/>
    <mergeCell ref="Q486:Q487"/>
    <mergeCell ref="R486:R487"/>
    <mergeCell ref="S486:S487"/>
    <mergeCell ref="T486:T487"/>
    <mergeCell ref="U486:U487"/>
    <mergeCell ref="V486:V487"/>
    <mergeCell ref="W486:W487"/>
    <mergeCell ref="X486:X487"/>
    <mergeCell ref="Y486:Y487"/>
    <mergeCell ref="Z486:Z487"/>
    <mergeCell ref="AA486:AA487"/>
    <mergeCell ref="AB486:AB487"/>
    <mergeCell ref="AC486:AC487"/>
    <mergeCell ref="AD486:AD487"/>
    <mergeCell ref="AE486:AE487"/>
    <mergeCell ref="AF486:AF487"/>
    <mergeCell ref="AG486:AG487"/>
    <mergeCell ref="AH486:AH487"/>
    <mergeCell ref="AI486:AI487"/>
    <mergeCell ref="AJ486:AJ487"/>
    <mergeCell ref="AK486:AK487"/>
    <mergeCell ref="AO482:AO484"/>
    <mergeCell ref="AP482:AP484"/>
    <mergeCell ref="AQ482:AQ484"/>
    <mergeCell ref="AR482:AR484"/>
    <mergeCell ref="AS482:AS484"/>
    <mergeCell ref="AT482:AT484"/>
    <mergeCell ref="AU482:AU484"/>
    <mergeCell ref="AV482:AV484"/>
    <mergeCell ref="AW482:AW484"/>
    <mergeCell ref="AX482:AX484"/>
    <mergeCell ref="AY482:AY484"/>
    <mergeCell ref="AZ482:AZ484"/>
    <mergeCell ref="BA482:BA484"/>
    <mergeCell ref="BB482:BB484"/>
    <mergeCell ref="BC482:BC484"/>
    <mergeCell ref="BD482:BD484"/>
    <mergeCell ref="BE482:BE484"/>
    <mergeCell ref="X482:X484"/>
    <mergeCell ref="Y482:Y484"/>
    <mergeCell ref="Z482:Z484"/>
    <mergeCell ref="AA482:AA484"/>
    <mergeCell ref="AB482:AB484"/>
    <mergeCell ref="AC482:AC484"/>
    <mergeCell ref="AD482:AD484"/>
    <mergeCell ref="AE482:AE484"/>
    <mergeCell ref="AF482:AF484"/>
    <mergeCell ref="AG482:AG484"/>
    <mergeCell ref="AH482:AH484"/>
    <mergeCell ref="AI482:AI484"/>
    <mergeCell ref="AJ482:AJ484"/>
    <mergeCell ref="AK482:AK484"/>
    <mergeCell ref="AL482:AL484"/>
    <mergeCell ref="AM482:AM484"/>
    <mergeCell ref="AN482:AN484"/>
    <mergeCell ref="A482:A484"/>
    <mergeCell ref="B482:B484"/>
    <mergeCell ref="C482:C484"/>
    <mergeCell ref="D482:D484"/>
    <mergeCell ref="E482:E484"/>
    <mergeCell ref="F482:F484"/>
    <mergeCell ref="G482:G484"/>
    <mergeCell ref="H482:H484"/>
    <mergeCell ref="I482:I484"/>
    <mergeCell ref="J482:J484"/>
    <mergeCell ref="Q482:Q484"/>
    <mergeCell ref="R482:R484"/>
    <mergeCell ref="S482:S484"/>
    <mergeCell ref="T482:T484"/>
    <mergeCell ref="U482:U484"/>
    <mergeCell ref="V482:V484"/>
    <mergeCell ref="W482:W484"/>
    <mergeCell ref="AP479:AP481"/>
    <mergeCell ref="AQ479:AQ481"/>
    <mergeCell ref="AR479:AR481"/>
    <mergeCell ref="AS479:AS481"/>
    <mergeCell ref="AT479:AT481"/>
    <mergeCell ref="AU479:AU481"/>
    <mergeCell ref="AV479:AV481"/>
    <mergeCell ref="AW479:AW481"/>
    <mergeCell ref="AX479:AX481"/>
    <mergeCell ref="AY479:AY481"/>
    <mergeCell ref="AZ479:AZ481"/>
    <mergeCell ref="BA479:BA481"/>
    <mergeCell ref="BB479:BB481"/>
    <mergeCell ref="BC479:BC481"/>
    <mergeCell ref="A479:A481"/>
    <mergeCell ref="B479:B481"/>
    <mergeCell ref="C479:C481"/>
    <mergeCell ref="D479:D481"/>
    <mergeCell ref="E479:E481"/>
    <mergeCell ref="F479:F481"/>
    <mergeCell ref="G479:G481"/>
    <mergeCell ref="H479:H481"/>
    <mergeCell ref="I479:I481"/>
    <mergeCell ref="J479:J481"/>
    <mergeCell ref="Q479:Q481"/>
    <mergeCell ref="R479:R481"/>
    <mergeCell ref="S479:S481"/>
    <mergeCell ref="T479:T481"/>
    <mergeCell ref="U479:U481"/>
    <mergeCell ref="V479:V481"/>
    <mergeCell ref="W479:W481"/>
    <mergeCell ref="X479:X481"/>
    <mergeCell ref="BD479:BD481"/>
    <mergeCell ref="BE479:BE481"/>
    <mergeCell ref="BF479:BF481"/>
    <mergeCell ref="Y479:Y481"/>
    <mergeCell ref="Z479:Z481"/>
    <mergeCell ref="AA479:AA481"/>
    <mergeCell ref="AB479:AB481"/>
    <mergeCell ref="AC479:AC481"/>
    <mergeCell ref="AD479:AD481"/>
    <mergeCell ref="AE479:AE481"/>
    <mergeCell ref="AF479:AF481"/>
    <mergeCell ref="AG479:AG481"/>
    <mergeCell ref="AH479:AH481"/>
    <mergeCell ref="AI479:AI481"/>
    <mergeCell ref="AJ479:AJ481"/>
    <mergeCell ref="AK479:AK481"/>
    <mergeCell ref="AL479:AL481"/>
    <mergeCell ref="AM479:AM481"/>
    <mergeCell ref="AN479:AN481"/>
    <mergeCell ref="AO479:AO481"/>
    <mergeCell ref="AS476:AS478"/>
    <mergeCell ref="AT476:AT478"/>
    <mergeCell ref="AU476:AU478"/>
    <mergeCell ref="AV476:AV478"/>
    <mergeCell ref="AW476:AW478"/>
    <mergeCell ref="AX476:AX478"/>
    <mergeCell ref="AY476:AY478"/>
    <mergeCell ref="AZ476:AZ478"/>
    <mergeCell ref="BA476:BA478"/>
    <mergeCell ref="BB476:BB478"/>
    <mergeCell ref="BC476:BC478"/>
    <mergeCell ref="BD476:BD478"/>
    <mergeCell ref="BE476:BE478"/>
    <mergeCell ref="BF476:BF478"/>
    <mergeCell ref="AB476:AB478"/>
    <mergeCell ref="AC476:AC478"/>
    <mergeCell ref="AD476:AD478"/>
    <mergeCell ref="AE476:AE478"/>
    <mergeCell ref="AF476:AF478"/>
    <mergeCell ref="AG476:AG478"/>
    <mergeCell ref="AH476:AH478"/>
    <mergeCell ref="AI476:AI478"/>
    <mergeCell ref="AJ476:AJ478"/>
    <mergeCell ref="AK476:AK478"/>
    <mergeCell ref="AL476:AL478"/>
    <mergeCell ref="AM476:AM478"/>
    <mergeCell ref="AN476:AN478"/>
    <mergeCell ref="AO476:AO478"/>
    <mergeCell ref="AP476:AP478"/>
    <mergeCell ref="AQ476:AQ478"/>
    <mergeCell ref="AR476:AR478"/>
    <mergeCell ref="BF472:BF474"/>
    <mergeCell ref="A476:A478"/>
    <mergeCell ref="B476:B478"/>
    <mergeCell ref="C476:C478"/>
    <mergeCell ref="D476:D478"/>
    <mergeCell ref="E476:E478"/>
    <mergeCell ref="F476:F478"/>
    <mergeCell ref="G476:G478"/>
    <mergeCell ref="H476:H478"/>
    <mergeCell ref="I476:I478"/>
    <mergeCell ref="J476:J478"/>
    <mergeCell ref="Q476:Q478"/>
    <mergeCell ref="R476:R478"/>
    <mergeCell ref="S476:S478"/>
    <mergeCell ref="T476:T478"/>
    <mergeCell ref="U476:U478"/>
    <mergeCell ref="V476:V478"/>
    <mergeCell ref="W476:W478"/>
    <mergeCell ref="X476:X478"/>
    <mergeCell ref="Y476:Y478"/>
    <mergeCell ref="Z476:Z478"/>
    <mergeCell ref="AA476:AA478"/>
    <mergeCell ref="AE472:AE474"/>
    <mergeCell ref="AF472:AF474"/>
    <mergeCell ref="AG472:AG474"/>
    <mergeCell ref="AH472:AH474"/>
    <mergeCell ref="AI472:AI474"/>
    <mergeCell ref="AJ472:AJ474"/>
    <mergeCell ref="AK472:AK474"/>
    <mergeCell ref="AL472:AL474"/>
    <mergeCell ref="AM472:AM474"/>
    <mergeCell ref="AN472:AN474"/>
    <mergeCell ref="AO472:AO474"/>
    <mergeCell ref="AP472:AP474"/>
    <mergeCell ref="AQ472:AQ474"/>
    <mergeCell ref="AR472:AR474"/>
    <mergeCell ref="AS472:AS474"/>
    <mergeCell ref="AT472:AT474"/>
    <mergeCell ref="AU472:AU474"/>
    <mergeCell ref="AW466:AW468"/>
    <mergeCell ref="AX466:AX468"/>
    <mergeCell ref="AY466:AY468"/>
    <mergeCell ref="AZ466:AZ468"/>
    <mergeCell ref="BA466:BA468"/>
    <mergeCell ref="AY469:AY471"/>
    <mergeCell ref="AZ469:AZ471"/>
    <mergeCell ref="BA469:BA471"/>
    <mergeCell ref="BB469:BB471"/>
    <mergeCell ref="BC469:BC471"/>
    <mergeCell ref="BD469:BD471"/>
    <mergeCell ref="BE469:BE471"/>
    <mergeCell ref="BF469:BF471"/>
    <mergeCell ref="A472:A474"/>
    <mergeCell ref="B472:B474"/>
    <mergeCell ref="C472:C474"/>
    <mergeCell ref="D472:D474"/>
    <mergeCell ref="E472:E474"/>
    <mergeCell ref="F472:F474"/>
    <mergeCell ref="G472:G474"/>
    <mergeCell ref="H472:H474"/>
    <mergeCell ref="I472:I474"/>
    <mergeCell ref="J472:J474"/>
    <mergeCell ref="Q472:Q474"/>
    <mergeCell ref="R472:R474"/>
    <mergeCell ref="S472:S474"/>
    <mergeCell ref="T472:T474"/>
    <mergeCell ref="U472:U474"/>
    <mergeCell ref="V472:V474"/>
    <mergeCell ref="W472:W474"/>
    <mergeCell ref="X472:X474"/>
    <mergeCell ref="Y472:Y474"/>
    <mergeCell ref="Z472:Z474"/>
    <mergeCell ref="AA472:AA474"/>
    <mergeCell ref="AB472:AB474"/>
    <mergeCell ref="AC472:AC474"/>
    <mergeCell ref="AD472:AD474"/>
    <mergeCell ref="AH469:AH471"/>
    <mergeCell ref="AI469:AI471"/>
    <mergeCell ref="AJ469:AJ471"/>
    <mergeCell ref="AK469:AK471"/>
    <mergeCell ref="AL469:AL471"/>
    <mergeCell ref="AM469:AM471"/>
    <mergeCell ref="AN469:AN471"/>
    <mergeCell ref="AO469:AO471"/>
    <mergeCell ref="AP469:AP471"/>
    <mergeCell ref="AQ469:AQ471"/>
    <mergeCell ref="AR469:AR471"/>
    <mergeCell ref="AS469:AS471"/>
    <mergeCell ref="AT469:AT471"/>
    <mergeCell ref="AU469:AU471"/>
    <mergeCell ref="AV469:AV471"/>
    <mergeCell ref="AW469:AW471"/>
    <mergeCell ref="AX469:AX471"/>
    <mergeCell ref="AV472:AV474"/>
    <mergeCell ref="AW472:AW474"/>
    <mergeCell ref="AX472:AX474"/>
    <mergeCell ref="AY472:AY474"/>
    <mergeCell ref="AZ472:AZ474"/>
    <mergeCell ref="BA472:BA474"/>
    <mergeCell ref="BB472:BB474"/>
    <mergeCell ref="BC472:BC474"/>
    <mergeCell ref="BD472:BD474"/>
    <mergeCell ref="BE472:BE474"/>
    <mergeCell ref="AZ463:AZ465"/>
    <mergeCell ref="BA463:BA465"/>
    <mergeCell ref="BB463:BB465"/>
    <mergeCell ref="BC463:BC465"/>
    <mergeCell ref="BD463:BD465"/>
    <mergeCell ref="W463:W465"/>
    <mergeCell ref="X463:X465"/>
    <mergeCell ref="Y463:Y465"/>
    <mergeCell ref="Z463:Z465"/>
    <mergeCell ref="AA463:AA465"/>
    <mergeCell ref="AB463:AB465"/>
    <mergeCell ref="AC463:AC465"/>
    <mergeCell ref="AD463:AD465"/>
    <mergeCell ref="AE463:AE465"/>
    <mergeCell ref="AF463:AF465"/>
    <mergeCell ref="AG463:AG465"/>
    <mergeCell ref="AH463:AH465"/>
    <mergeCell ref="AI463:AI465"/>
    <mergeCell ref="AJ463:AJ465"/>
    <mergeCell ref="AK463:AK465"/>
    <mergeCell ref="BB466:BB468"/>
    <mergeCell ref="BC466:BC468"/>
    <mergeCell ref="BD466:BD468"/>
    <mergeCell ref="BE466:BE468"/>
    <mergeCell ref="BF466:BF468"/>
    <mergeCell ref="A469:A471"/>
    <mergeCell ref="B469:B471"/>
    <mergeCell ref="C469:C471"/>
    <mergeCell ref="D469:D471"/>
    <mergeCell ref="E469:E471"/>
    <mergeCell ref="F469:F471"/>
    <mergeCell ref="G469:G471"/>
    <mergeCell ref="H469:H471"/>
    <mergeCell ref="I469:I471"/>
    <mergeCell ref="J469:J471"/>
    <mergeCell ref="Q469:Q471"/>
    <mergeCell ref="R469:R471"/>
    <mergeCell ref="S469:S471"/>
    <mergeCell ref="T469:T471"/>
    <mergeCell ref="U469:U471"/>
    <mergeCell ref="V469:V471"/>
    <mergeCell ref="W469:W471"/>
    <mergeCell ref="X469:X471"/>
    <mergeCell ref="Y469:Y471"/>
    <mergeCell ref="Z469:Z471"/>
    <mergeCell ref="AA469:AA471"/>
    <mergeCell ref="AB469:AB471"/>
    <mergeCell ref="AC469:AC471"/>
    <mergeCell ref="AD469:AD471"/>
    <mergeCell ref="AE469:AE471"/>
    <mergeCell ref="AF469:AF471"/>
    <mergeCell ref="AG469:AG471"/>
    <mergeCell ref="AK466:AK468"/>
    <mergeCell ref="AL466:AL468"/>
    <mergeCell ref="AM466:AM468"/>
    <mergeCell ref="AN466:AN468"/>
    <mergeCell ref="AO466:AO468"/>
    <mergeCell ref="AP466:AP468"/>
    <mergeCell ref="AQ466:AQ468"/>
    <mergeCell ref="AR466:AR468"/>
    <mergeCell ref="AS466:AS468"/>
    <mergeCell ref="AT466:AT468"/>
    <mergeCell ref="AU466:AU468"/>
    <mergeCell ref="AV466:AV468"/>
    <mergeCell ref="A466:A468"/>
    <mergeCell ref="B466:B468"/>
    <mergeCell ref="C466:C468"/>
    <mergeCell ref="D466:D468"/>
    <mergeCell ref="E466:E468"/>
    <mergeCell ref="F466:F468"/>
    <mergeCell ref="G466:G468"/>
    <mergeCell ref="H466:H468"/>
    <mergeCell ref="I466:I468"/>
    <mergeCell ref="J466:J468"/>
    <mergeCell ref="Q466:Q468"/>
    <mergeCell ref="R466:R468"/>
    <mergeCell ref="S466:S468"/>
    <mergeCell ref="T466:T468"/>
    <mergeCell ref="U466:U468"/>
    <mergeCell ref="V466:V468"/>
    <mergeCell ref="W466:W468"/>
    <mergeCell ref="X466:X468"/>
    <mergeCell ref="Y466:Y468"/>
    <mergeCell ref="Z466:Z468"/>
    <mergeCell ref="AA466:AA468"/>
    <mergeCell ref="AB466:AB468"/>
    <mergeCell ref="AC466:AC468"/>
    <mergeCell ref="AD466:AD468"/>
    <mergeCell ref="AE466:AE468"/>
    <mergeCell ref="AF466:AF468"/>
    <mergeCell ref="AG466:AG468"/>
    <mergeCell ref="AH466:AH468"/>
    <mergeCell ref="AI466:AI468"/>
    <mergeCell ref="AJ466:AJ468"/>
    <mergeCell ref="AN463:AN465"/>
    <mergeCell ref="AO463:AO465"/>
    <mergeCell ref="AP463:AP465"/>
    <mergeCell ref="AR457:AR458"/>
    <mergeCell ref="AS457:AS458"/>
    <mergeCell ref="AL463:AL465"/>
    <mergeCell ref="AM463:AM465"/>
    <mergeCell ref="AQ459:AQ460"/>
    <mergeCell ref="AR459:AR460"/>
    <mergeCell ref="AS459:AS460"/>
    <mergeCell ref="AT459:AT460"/>
    <mergeCell ref="AU459:AU460"/>
    <mergeCell ref="AV459:AV460"/>
    <mergeCell ref="AW459:AW460"/>
    <mergeCell ref="AX459:AX460"/>
    <mergeCell ref="AY459:AY460"/>
    <mergeCell ref="AZ459:AZ460"/>
    <mergeCell ref="BA459:BA460"/>
    <mergeCell ref="BB459:BB460"/>
    <mergeCell ref="BC459:BC460"/>
    <mergeCell ref="BD459:BD460"/>
    <mergeCell ref="BE459:BE460"/>
    <mergeCell ref="BF459:BF460"/>
    <mergeCell ref="A463:A465"/>
    <mergeCell ref="B463:B465"/>
    <mergeCell ref="C463:C465"/>
    <mergeCell ref="D463:D465"/>
    <mergeCell ref="E463:E465"/>
    <mergeCell ref="F463:F465"/>
    <mergeCell ref="G463:G465"/>
    <mergeCell ref="H463:H465"/>
    <mergeCell ref="I463:I465"/>
    <mergeCell ref="J463:J465"/>
    <mergeCell ref="Q463:Q465"/>
    <mergeCell ref="R463:R465"/>
    <mergeCell ref="S463:S465"/>
    <mergeCell ref="T463:T465"/>
    <mergeCell ref="U463:U465"/>
    <mergeCell ref="V463:V465"/>
    <mergeCell ref="Z459:Z460"/>
    <mergeCell ref="AA459:AA460"/>
    <mergeCell ref="AB459:AB460"/>
    <mergeCell ref="AC459:AC460"/>
    <mergeCell ref="AD459:AD460"/>
    <mergeCell ref="AE459:AE460"/>
    <mergeCell ref="AF459:AF460"/>
    <mergeCell ref="AG459:AG460"/>
    <mergeCell ref="AH459:AH460"/>
    <mergeCell ref="AI459:AI460"/>
    <mergeCell ref="AJ459:AJ460"/>
    <mergeCell ref="AK459:AK460"/>
    <mergeCell ref="AL459:AL460"/>
    <mergeCell ref="AM459:AM460"/>
    <mergeCell ref="AN459:AN460"/>
    <mergeCell ref="AO459:AO460"/>
    <mergeCell ref="AP459:AP460"/>
    <mergeCell ref="BE463:BE465"/>
    <mergeCell ref="BF463:BF465"/>
    <mergeCell ref="AQ463:AQ465"/>
    <mergeCell ref="AR463:AR465"/>
    <mergeCell ref="AS463:AS465"/>
    <mergeCell ref="AT463:AT465"/>
    <mergeCell ref="AU463:AU465"/>
    <mergeCell ref="AV463:AV465"/>
    <mergeCell ref="AW463:AW465"/>
    <mergeCell ref="AX463:AX465"/>
    <mergeCell ref="AY463:AY465"/>
    <mergeCell ref="A459:A460"/>
    <mergeCell ref="B459:B460"/>
    <mergeCell ref="C459:C460"/>
    <mergeCell ref="D459:D460"/>
    <mergeCell ref="E459:E460"/>
    <mergeCell ref="F459:F460"/>
    <mergeCell ref="G459:G460"/>
    <mergeCell ref="H459:H460"/>
    <mergeCell ref="I459:I460"/>
    <mergeCell ref="J459:J460"/>
    <mergeCell ref="Q459:Q460"/>
    <mergeCell ref="R459:R460"/>
    <mergeCell ref="S459:S460"/>
    <mergeCell ref="T459:T460"/>
    <mergeCell ref="U459:U460"/>
    <mergeCell ref="V459:V460"/>
    <mergeCell ref="W459:W460"/>
    <mergeCell ref="X459:X460"/>
    <mergeCell ref="Y459:Y460"/>
    <mergeCell ref="AC457:AC458"/>
    <mergeCell ref="AD457:AD458"/>
    <mergeCell ref="AE457:AE458"/>
    <mergeCell ref="AF457:AF458"/>
    <mergeCell ref="AG457:AG458"/>
    <mergeCell ref="AH457:AH458"/>
    <mergeCell ref="AI457:AI458"/>
    <mergeCell ref="AJ457:AJ458"/>
    <mergeCell ref="AK457:AK458"/>
    <mergeCell ref="AL457:AL458"/>
    <mergeCell ref="AM457:AM458"/>
    <mergeCell ref="AN457:AN458"/>
    <mergeCell ref="AO457:AO458"/>
    <mergeCell ref="AP457:AP458"/>
    <mergeCell ref="AY451:AY453"/>
    <mergeCell ref="AW454:AW456"/>
    <mergeCell ref="AX454:AX456"/>
    <mergeCell ref="AY454:AY456"/>
    <mergeCell ref="AZ454:AZ456"/>
    <mergeCell ref="BA454:BA456"/>
    <mergeCell ref="BB454:BB456"/>
    <mergeCell ref="BC454:BC456"/>
    <mergeCell ref="BD454:BD456"/>
    <mergeCell ref="BE454:BE456"/>
    <mergeCell ref="BF454:BF456"/>
    <mergeCell ref="A457:A458"/>
    <mergeCell ref="B457:B458"/>
    <mergeCell ref="C457:C458"/>
    <mergeCell ref="D457:D458"/>
    <mergeCell ref="E457:E458"/>
    <mergeCell ref="F457:F458"/>
    <mergeCell ref="G457:G458"/>
    <mergeCell ref="H457:H458"/>
    <mergeCell ref="I457:I458"/>
    <mergeCell ref="J457:J458"/>
    <mergeCell ref="Q457:Q458"/>
    <mergeCell ref="R457:R458"/>
    <mergeCell ref="S457:S458"/>
    <mergeCell ref="T457:T458"/>
    <mergeCell ref="U457:U458"/>
    <mergeCell ref="V457:V458"/>
    <mergeCell ref="W457:W458"/>
    <mergeCell ref="X457:X458"/>
    <mergeCell ref="Y457:Y458"/>
    <mergeCell ref="Z457:Z458"/>
    <mergeCell ref="AA457:AA458"/>
    <mergeCell ref="AB457:AB458"/>
    <mergeCell ref="AF454:AF456"/>
    <mergeCell ref="AG454:AG456"/>
    <mergeCell ref="AH454:AH456"/>
    <mergeCell ref="AI454:AI456"/>
    <mergeCell ref="AJ454:AJ456"/>
    <mergeCell ref="AK454:AK456"/>
    <mergeCell ref="AL454:AL456"/>
    <mergeCell ref="AM454:AM456"/>
    <mergeCell ref="AN454:AN456"/>
    <mergeCell ref="AO454:AO456"/>
    <mergeCell ref="AP454:AP456"/>
    <mergeCell ref="AQ454:AQ456"/>
    <mergeCell ref="AR454:AR456"/>
    <mergeCell ref="AS454:AS456"/>
    <mergeCell ref="AT454:AT456"/>
    <mergeCell ref="AU454:AU456"/>
    <mergeCell ref="AV454:AV456"/>
    <mergeCell ref="AT457:AT458"/>
    <mergeCell ref="AU457:AU458"/>
    <mergeCell ref="AV457:AV458"/>
    <mergeCell ref="AW457:AW458"/>
    <mergeCell ref="AX457:AX458"/>
    <mergeCell ref="AY457:AY458"/>
    <mergeCell ref="AZ457:AZ458"/>
    <mergeCell ref="BA457:BA458"/>
    <mergeCell ref="BB457:BB458"/>
    <mergeCell ref="BC457:BC458"/>
    <mergeCell ref="BD457:BD458"/>
    <mergeCell ref="BE457:BE458"/>
    <mergeCell ref="BF457:BF458"/>
    <mergeCell ref="AQ457:AQ458"/>
    <mergeCell ref="A454:A456"/>
    <mergeCell ref="B454:B456"/>
    <mergeCell ref="C454:C456"/>
    <mergeCell ref="D454:D456"/>
    <mergeCell ref="E454:E456"/>
    <mergeCell ref="F454:F456"/>
    <mergeCell ref="G454:G456"/>
    <mergeCell ref="H454:H456"/>
    <mergeCell ref="I454:I456"/>
    <mergeCell ref="J454:J456"/>
    <mergeCell ref="Q454:Q456"/>
    <mergeCell ref="R454:R456"/>
    <mergeCell ref="S454:S456"/>
    <mergeCell ref="T454:T456"/>
    <mergeCell ref="U454:U456"/>
    <mergeCell ref="V454:V456"/>
    <mergeCell ref="W454:W456"/>
    <mergeCell ref="X454:X456"/>
    <mergeCell ref="Y454:Y456"/>
    <mergeCell ref="Z454:Z456"/>
    <mergeCell ref="AA454:AA456"/>
    <mergeCell ref="AB454:AB456"/>
    <mergeCell ref="AC454:AC456"/>
    <mergeCell ref="AD454:AD456"/>
    <mergeCell ref="AE454:AE456"/>
    <mergeCell ref="AI451:AI453"/>
    <mergeCell ref="AJ451:AJ453"/>
    <mergeCell ref="AK451:AK453"/>
    <mergeCell ref="AL451:AL453"/>
    <mergeCell ref="AM451:AM453"/>
    <mergeCell ref="AN451:AN453"/>
    <mergeCell ref="AO451:AO453"/>
    <mergeCell ref="AP451:AP453"/>
    <mergeCell ref="BC448:BC450"/>
    <mergeCell ref="BD448:BD450"/>
    <mergeCell ref="BE448:BE450"/>
    <mergeCell ref="BF448:BF450"/>
    <mergeCell ref="A451:A453"/>
    <mergeCell ref="B451:B453"/>
    <mergeCell ref="C451:C453"/>
    <mergeCell ref="D451:D453"/>
    <mergeCell ref="E451:E453"/>
    <mergeCell ref="F451:F453"/>
    <mergeCell ref="G451:G453"/>
    <mergeCell ref="H451:H453"/>
    <mergeCell ref="I451:I453"/>
    <mergeCell ref="J451:J453"/>
    <mergeCell ref="Q451:Q453"/>
    <mergeCell ref="R451:R453"/>
    <mergeCell ref="S451:S453"/>
    <mergeCell ref="T451:T453"/>
    <mergeCell ref="U451:U453"/>
    <mergeCell ref="V451:V453"/>
    <mergeCell ref="W451:W453"/>
    <mergeCell ref="X451:X453"/>
    <mergeCell ref="Y451:Y453"/>
    <mergeCell ref="Z451:Z453"/>
    <mergeCell ref="AA451:AA453"/>
    <mergeCell ref="AB451:AB453"/>
    <mergeCell ref="AC451:AC453"/>
    <mergeCell ref="AD451:AD453"/>
    <mergeCell ref="AE451:AE453"/>
    <mergeCell ref="AF451:AF453"/>
    <mergeCell ref="AG451:AG453"/>
    <mergeCell ref="AH451:AH453"/>
    <mergeCell ref="AL448:AL450"/>
    <mergeCell ref="AM448:AM450"/>
    <mergeCell ref="AN448:AN450"/>
    <mergeCell ref="AO448:AO450"/>
    <mergeCell ref="AP448:AP450"/>
    <mergeCell ref="AQ448:AQ450"/>
    <mergeCell ref="AR448:AR450"/>
    <mergeCell ref="AS448:AS450"/>
    <mergeCell ref="AT448:AT450"/>
    <mergeCell ref="AU448:AU450"/>
    <mergeCell ref="AV448:AV450"/>
    <mergeCell ref="AW448:AW450"/>
    <mergeCell ref="AX448:AX450"/>
    <mergeCell ref="AY448:AY450"/>
    <mergeCell ref="AZ448:AZ450"/>
    <mergeCell ref="BA448:BA450"/>
    <mergeCell ref="BB448:BB450"/>
    <mergeCell ref="AZ451:AZ453"/>
    <mergeCell ref="BA451:BA453"/>
    <mergeCell ref="BB451:BB453"/>
    <mergeCell ref="BC451:BC453"/>
    <mergeCell ref="BD451:BD453"/>
    <mergeCell ref="BE451:BE453"/>
    <mergeCell ref="BF451:BF453"/>
    <mergeCell ref="AQ451:AQ453"/>
    <mergeCell ref="AR451:AR453"/>
    <mergeCell ref="AS451:AS453"/>
    <mergeCell ref="AT451:AT453"/>
    <mergeCell ref="AU451:AU453"/>
    <mergeCell ref="AV451:AV453"/>
    <mergeCell ref="AW451:AW453"/>
    <mergeCell ref="AX451:AX453"/>
    <mergeCell ref="A448:A450"/>
    <mergeCell ref="B448:B450"/>
    <mergeCell ref="C448:C450"/>
    <mergeCell ref="D448:D450"/>
    <mergeCell ref="E448:E450"/>
    <mergeCell ref="F448:F450"/>
    <mergeCell ref="G448:G450"/>
    <mergeCell ref="H448:H450"/>
    <mergeCell ref="I448:I450"/>
    <mergeCell ref="J448:J450"/>
    <mergeCell ref="Q448:Q450"/>
    <mergeCell ref="R448:R450"/>
    <mergeCell ref="S448:S450"/>
    <mergeCell ref="T448:T450"/>
    <mergeCell ref="U448:U450"/>
    <mergeCell ref="V448:V450"/>
    <mergeCell ref="W448:W450"/>
    <mergeCell ref="X448:X450"/>
    <mergeCell ref="Y448:Y450"/>
    <mergeCell ref="Z448:Z450"/>
    <mergeCell ref="AA448:AA450"/>
    <mergeCell ref="AB448:AB450"/>
    <mergeCell ref="AC448:AC450"/>
    <mergeCell ref="AD448:AD450"/>
    <mergeCell ref="AE448:AE450"/>
    <mergeCell ref="AF448:AF450"/>
    <mergeCell ref="AG448:AG450"/>
    <mergeCell ref="AH448:AH450"/>
    <mergeCell ref="AI448:AI450"/>
    <mergeCell ref="AJ448:AJ450"/>
    <mergeCell ref="AK448:AK450"/>
    <mergeCell ref="AO446:AO447"/>
    <mergeCell ref="AP446:AP447"/>
    <mergeCell ref="X446:X447"/>
    <mergeCell ref="Y446:Y447"/>
    <mergeCell ref="Z446:Z447"/>
    <mergeCell ref="AA446:AA447"/>
    <mergeCell ref="AB446:AB447"/>
    <mergeCell ref="AC446:AC447"/>
    <mergeCell ref="AD446:AD447"/>
    <mergeCell ref="AE446:AE447"/>
    <mergeCell ref="AF446:AF447"/>
    <mergeCell ref="AG446:AG447"/>
    <mergeCell ref="AH446:AH447"/>
    <mergeCell ref="AI446:AI447"/>
    <mergeCell ref="AJ446:AJ447"/>
    <mergeCell ref="AK446:AK447"/>
    <mergeCell ref="AL446:AL447"/>
    <mergeCell ref="AM446:AM447"/>
    <mergeCell ref="AN446:AN447"/>
    <mergeCell ref="A446:A447"/>
    <mergeCell ref="B446:B447"/>
    <mergeCell ref="C446:C447"/>
    <mergeCell ref="D446:D447"/>
    <mergeCell ref="E446:E447"/>
    <mergeCell ref="F446:F447"/>
    <mergeCell ref="G446:G447"/>
    <mergeCell ref="H446:H447"/>
    <mergeCell ref="I446:I447"/>
    <mergeCell ref="J446:J447"/>
    <mergeCell ref="Q446:Q447"/>
    <mergeCell ref="R446:R447"/>
    <mergeCell ref="S446:S447"/>
    <mergeCell ref="T446:T447"/>
    <mergeCell ref="U446:U447"/>
    <mergeCell ref="V446:V447"/>
    <mergeCell ref="W446:W447"/>
    <mergeCell ref="BF446:BF447"/>
    <mergeCell ref="AQ446:AQ447"/>
    <mergeCell ref="AR446:AR447"/>
    <mergeCell ref="AS446:AS447"/>
    <mergeCell ref="AT446:AT447"/>
    <mergeCell ref="AU446:AU447"/>
    <mergeCell ref="AV446:AV447"/>
    <mergeCell ref="AW446:AW447"/>
    <mergeCell ref="AX446:AX447"/>
    <mergeCell ref="AY446:AY447"/>
    <mergeCell ref="AZ446:AZ447"/>
    <mergeCell ref="BA446:BA447"/>
    <mergeCell ref="BB446:BB447"/>
    <mergeCell ref="BC446:BC447"/>
    <mergeCell ref="BD446:BD447"/>
    <mergeCell ref="BE446:BE447"/>
    <mergeCell ref="AW434:AW439"/>
    <mergeCell ref="AX434:AX439"/>
    <mergeCell ref="AY434:AY439"/>
    <mergeCell ref="AZ434:AZ439"/>
    <mergeCell ref="BA434:BA439"/>
    <mergeCell ref="BB434:BB439"/>
    <mergeCell ref="BC434:BC439"/>
    <mergeCell ref="BD434:BD439"/>
    <mergeCell ref="BE434:BE439"/>
    <mergeCell ref="BF434:BF439"/>
    <mergeCell ref="AO440:AO445"/>
    <mergeCell ref="AP440:AP445"/>
    <mergeCell ref="AQ440:AQ445"/>
    <mergeCell ref="AR440:AR445"/>
    <mergeCell ref="AS440:AS445"/>
    <mergeCell ref="AT440:AT445"/>
    <mergeCell ref="AU440:AU445"/>
    <mergeCell ref="AV440:AV445"/>
    <mergeCell ref="AW440:AW445"/>
    <mergeCell ref="AX440:AX445"/>
    <mergeCell ref="AY440:AY445"/>
    <mergeCell ref="AZ440:AZ445"/>
    <mergeCell ref="BA440:BA445"/>
    <mergeCell ref="BB440:BB445"/>
    <mergeCell ref="BC440:BC445"/>
    <mergeCell ref="BD440:BD445"/>
    <mergeCell ref="BE440:BE445"/>
    <mergeCell ref="BF440:BF445"/>
    <mergeCell ref="A440:A445"/>
    <mergeCell ref="B440:B445"/>
    <mergeCell ref="C440:C445"/>
    <mergeCell ref="D440:D445"/>
    <mergeCell ref="E440:E445"/>
    <mergeCell ref="F440:F445"/>
    <mergeCell ref="G440:G445"/>
    <mergeCell ref="H440:H445"/>
    <mergeCell ref="I440:I445"/>
    <mergeCell ref="J440:J445"/>
    <mergeCell ref="Q440:Q445"/>
    <mergeCell ref="R440:R445"/>
    <mergeCell ref="S440:S445"/>
    <mergeCell ref="T440:T445"/>
    <mergeCell ref="U440:U445"/>
    <mergeCell ref="V440:V445"/>
    <mergeCell ref="Z434:Z439"/>
    <mergeCell ref="W440:W445"/>
    <mergeCell ref="X440:X445"/>
    <mergeCell ref="Y440:Y445"/>
    <mergeCell ref="Z440:Z445"/>
    <mergeCell ref="AP434:AP439"/>
    <mergeCell ref="AN440:AN445"/>
    <mergeCell ref="AA440:AA445"/>
    <mergeCell ref="AB440:AB445"/>
    <mergeCell ref="AC440:AC445"/>
    <mergeCell ref="AD440:AD445"/>
    <mergeCell ref="AE440:AE445"/>
    <mergeCell ref="AF440:AF445"/>
    <mergeCell ref="AG440:AG445"/>
    <mergeCell ref="AH440:AH445"/>
    <mergeCell ref="AI440:AI445"/>
    <mergeCell ref="AJ440:AJ445"/>
    <mergeCell ref="AK440:AK445"/>
    <mergeCell ref="AL440:AL445"/>
    <mergeCell ref="AM440:AM445"/>
    <mergeCell ref="AS432:AS433"/>
    <mergeCell ref="AV430:AV431"/>
    <mergeCell ref="AT432:AT433"/>
    <mergeCell ref="AD432:AD433"/>
    <mergeCell ref="AE432:AE433"/>
    <mergeCell ref="AF432:AF433"/>
    <mergeCell ref="AG432:AG433"/>
    <mergeCell ref="AH432:AH433"/>
    <mergeCell ref="AI432:AI433"/>
    <mergeCell ref="AJ432:AJ433"/>
    <mergeCell ref="AK432:AK433"/>
    <mergeCell ref="AL432:AL433"/>
    <mergeCell ref="AM432:AM433"/>
    <mergeCell ref="AN432:AN433"/>
    <mergeCell ref="AO432:AO433"/>
    <mergeCell ref="AP432:AP433"/>
    <mergeCell ref="AQ432:AQ433"/>
    <mergeCell ref="AR432:AR433"/>
    <mergeCell ref="AQ434:AQ439"/>
    <mergeCell ref="AR434:AR439"/>
    <mergeCell ref="AS434:AS439"/>
    <mergeCell ref="AT434:AT439"/>
    <mergeCell ref="Y434:Y439"/>
    <mergeCell ref="AC432:AC433"/>
    <mergeCell ref="AA434:AA439"/>
    <mergeCell ref="AB434:AB439"/>
    <mergeCell ref="AC434:AC439"/>
    <mergeCell ref="AD434:AD439"/>
    <mergeCell ref="AE434:AE439"/>
    <mergeCell ref="AF434:AF439"/>
    <mergeCell ref="AG434:AG439"/>
    <mergeCell ref="AH434:AH439"/>
    <mergeCell ref="AI434:AI439"/>
    <mergeCell ref="AJ434:AJ439"/>
    <mergeCell ref="AK434:AK439"/>
    <mergeCell ref="AL434:AL439"/>
    <mergeCell ref="AM434:AM439"/>
    <mergeCell ref="AN434:AN439"/>
    <mergeCell ref="AO434:AO439"/>
    <mergeCell ref="AB432:AB433"/>
    <mergeCell ref="Z432:Z433"/>
    <mergeCell ref="AA432:AA433"/>
    <mergeCell ref="AU434:AU439"/>
    <mergeCell ref="AV434:AV439"/>
    <mergeCell ref="AR430:AR431"/>
    <mergeCell ref="AS430:AS431"/>
    <mergeCell ref="AU432:AU433"/>
    <mergeCell ref="AV432:AV433"/>
    <mergeCell ref="AW432:AW433"/>
    <mergeCell ref="AX432:AX433"/>
    <mergeCell ref="AY432:AY433"/>
    <mergeCell ref="AZ432:AZ433"/>
    <mergeCell ref="BA432:BA433"/>
    <mergeCell ref="BB432:BB433"/>
    <mergeCell ref="BC432:BC433"/>
    <mergeCell ref="BD432:BD433"/>
    <mergeCell ref="BE432:BE433"/>
    <mergeCell ref="BF432:BF433"/>
    <mergeCell ref="A434:A439"/>
    <mergeCell ref="B434:B439"/>
    <mergeCell ref="C434:C439"/>
    <mergeCell ref="D434:D439"/>
    <mergeCell ref="E434:E439"/>
    <mergeCell ref="F434:F439"/>
    <mergeCell ref="G434:G439"/>
    <mergeCell ref="H434:H439"/>
    <mergeCell ref="I434:I439"/>
    <mergeCell ref="J434:J439"/>
    <mergeCell ref="Q434:Q439"/>
    <mergeCell ref="R434:R439"/>
    <mergeCell ref="S434:S439"/>
    <mergeCell ref="T434:T439"/>
    <mergeCell ref="U434:U439"/>
    <mergeCell ref="V434:V439"/>
    <mergeCell ref="W434:W439"/>
    <mergeCell ref="X434:X439"/>
    <mergeCell ref="AT430:AT431"/>
    <mergeCell ref="AU430:AU431"/>
    <mergeCell ref="AE430:AE431"/>
    <mergeCell ref="AW430:AW431"/>
    <mergeCell ref="AX430:AX431"/>
    <mergeCell ref="AY430:AY431"/>
    <mergeCell ref="AZ430:AZ431"/>
    <mergeCell ref="BA430:BA431"/>
    <mergeCell ref="BB430:BB431"/>
    <mergeCell ref="BC430:BC431"/>
    <mergeCell ref="BD430:BD431"/>
    <mergeCell ref="BE430:BE431"/>
    <mergeCell ref="BF430:BF431"/>
    <mergeCell ref="A432:A433"/>
    <mergeCell ref="B432:B433"/>
    <mergeCell ref="C432:C433"/>
    <mergeCell ref="D432:D433"/>
    <mergeCell ref="E432:E433"/>
    <mergeCell ref="F432:F433"/>
    <mergeCell ref="G432:G433"/>
    <mergeCell ref="H432:H433"/>
    <mergeCell ref="I432:I433"/>
    <mergeCell ref="J432:J433"/>
    <mergeCell ref="Q432:Q433"/>
    <mergeCell ref="R432:R433"/>
    <mergeCell ref="S432:S433"/>
    <mergeCell ref="T432:T433"/>
    <mergeCell ref="U432:U433"/>
    <mergeCell ref="V432:V433"/>
    <mergeCell ref="W432:W433"/>
    <mergeCell ref="X432:X433"/>
    <mergeCell ref="A430:A431"/>
    <mergeCell ref="B430:B431"/>
    <mergeCell ref="Y432:Y433"/>
    <mergeCell ref="C430:C431"/>
    <mergeCell ref="D430:D431"/>
    <mergeCell ref="E430:E431"/>
    <mergeCell ref="F430:F431"/>
    <mergeCell ref="G430:G431"/>
    <mergeCell ref="H430:H431"/>
    <mergeCell ref="I430:I431"/>
    <mergeCell ref="J430:J431"/>
    <mergeCell ref="Q430:Q431"/>
    <mergeCell ref="R430:R431"/>
    <mergeCell ref="S430:S431"/>
    <mergeCell ref="T430:T431"/>
    <mergeCell ref="U430:U431"/>
    <mergeCell ref="V430:V431"/>
    <mergeCell ref="W430:W431"/>
    <mergeCell ref="X430:X431"/>
    <mergeCell ref="Y430:Y431"/>
    <mergeCell ref="Z430:Z431"/>
    <mergeCell ref="AA430:AA431"/>
    <mergeCell ref="AB430:AB431"/>
    <mergeCell ref="AC430:AC431"/>
    <mergeCell ref="AD430:AD431"/>
    <mergeCell ref="AI427:AI429"/>
    <mergeCell ref="AJ427:AJ429"/>
    <mergeCell ref="AK427:AK429"/>
    <mergeCell ref="AL427:AL429"/>
    <mergeCell ref="AM427:AM429"/>
    <mergeCell ref="AN427:AN429"/>
    <mergeCell ref="AO427:AO429"/>
    <mergeCell ref="AP427:AP429"/>
    <mergeCell ref="AQ427:AQ429"/>
    <mergeCell ref="AH427:AH429"/>
    <mergeCell ref="AF430:AF431"/>
    <mergeCell ref="AG430:AG431"/>
    <mergeCell ref="AH430:AH431"/>
    <mergeCell ref="AI430:AI431"/>
    <mergeCell ref="AJ430:AJ431"/>
    <mergeCell ref="AK430:AK431"/>
    <mergeCell ref="AL430:AL431"/>
    <mergeCell ref="AM430:AM431"/>
    <mergeCell ref="AN430:AN431"/>
    <mergeCell ref="AO430:AO431"/>
    <mergeCell ref="AP430:AP431"/>
    <mergeCell ref="AQ430:AQ431"/>
    <mergeCell ref="BC424:BC426"/>
    <mergeCell ref="BD424:BD426"/>
    <mergeCell ref="BE424:BE426"/>
    <mergeCell ref="BF424:BF426"/>
    <mergeCell ref="A427:A429"/>
    <mergeCell ref="B427:B429"/>
    <mergeCell ref="C427:C429"/>
    <mergeCell ref="D427:D429"/>
    <mergeCell ref="E427:E429"/>
    <mergeCell ref="F427:F429"/>
    <mergeCell ref="G427:G429"/>
    <mergeCell ref="H427:H429"/>
    <mergeCell ref="I427:I429"/>
    <mergeCell ref="J427:J429"/>
    <mergeCell ref="Q427:Q429"/>
    <mergeCell ref="R427:R429"/>
    <mergeCell ref="S427:S429"/>
    <mergeCell ref="T427:T429"/>
    <mergeCell ref="U427:U429"/>
    <mergeCell ref="V427:V429"/>
    <mergeCell ref="W427:W429"/>
    <mergeCell ref="X427:X429"/>
    <mergeCell ref="Y427:Y429"/>
    <mergeCell ref="Z427:Z429"/>
    <mergeCell ref="AA427:AA429"/>
    <mergeCell ref="AB427:AB429"/>
    <mergeCell ref="AC427:AC429"/>
    <mergeCell ref="AD427:AD429"/>
    <mergeCell ref="AE427:AE429"/>
    <mergeCell ref="AF427:AF429"/>
    <mergeCell ref="AG427:AG429"/>
    <mergeCell ref="AL424:AL426"/>
    <mergeCell ref="AM424:AM426"/>
    <mergeCell ref="AN424:AN426"/>
    <mergeCell ref="AO424:AO426"/>
    <mergeCell ref="AP424:AP426"/>
    <mergeCell ref="AQ424:AQ426"/>
    <mergeCell ref="AR424:AR426"/>
    <mergeCell ref="AS424:AS426"/>
    <mergeCell ref="AT424:AT426"/>
    <mergeCell ref="AU424:AU426"/>
    <mergeCell ref="AV424:AV426"/>
    <mergeCell ref="AW424:AW426"/>
    <mergeCell ref="AX424:AX426"/>
    <mergeCell ref="AY424:AY426"/>
    <mergeCell ref="AZ424:AZ426"/>
    <mergeCell ref="BA424:BA426"/>
    <mergeCell ref="BB424:BB426"/>
    <mergeCell ref="AZ427:AZ429"/>
    <mergeCell ref="BA427:BA429"/>
    <mergeCell ref="BB427:BB429"/>
    <mergeCell ref="BC427:BC429"/>
    <mergeCell ref="BD427:BD429"/>
    <mergeCell ref="BE427:BE429"/>
    <mergeCell ref="BF427:BF429"/>
    <mergeCell ref="AR427:AR429"/>
    <mergeCell ref="AS427:AS429"/>
    <mergeCell ref="AT427:AT429"/>
    <mergeCell ref="AU427:AU429"/>
    <mergeCell ref="AV427:AV429"/>
    <mergeCell ref="AW427:AW429"/>
    <mergeCell ref="AX427:AX429"/>
    <mergeCell ref="AY427:AY429"/>
    <mergeCell ref="BF419:BF421"/>
    <mergeCell ref="A424:A426"/>
    <mergeCell ref="B424:B426"/>
    <mergeCell ref="C424:C426"/>
    <mergeCell ref="D424:D426"/>
    <mergeCell ref="E424:E426"/>
    <mergeCell ref="F424:F426"/>
    <mergeCell ref="G424:G426"/>
    <mergeCell ref="H424:H426"/>
    <mergeCell ref="I424:I426"/>
    <mergeCell ref="J424:J426"/>
    <mergeCell ref="Q424:Q426"/>
    <mergeCell ref="R424:R426"/>
    <mergeCell ref="S424:S426"/>
    <mergeCell ref="T424:T426"/>
    <mergeCell ref="U424:U426"/>
    <mergeCell ref="V424:V426"/>
    <mergeCell ref="W424:W426"/>
    <mergeCell ref="X424:X426"/>
    <mergeCell ref="Y424:Y426"/>
    <mergeCell ref="Z424:Z426"/>
    <mergeCell ref="AA424:AA426"/>
    <mergeCell ref="AB424:AB426"/>
    <mergeCell ref="AC424:AC426"/>
    <mergeCell ref="AD424:AD426"/>
    <mergeCell ref="AE424:AE426"/>
    <mergeCell ref="AF424:AF426"/>
    <mergeCell ref="AG424:AG426"/>
    <mergeCell ref="AH424:AH426"/>
    <mergeCell ref="AI424:AI426"/>
    <mergeCell ref="AJ424:AJ426"/>
    <mergeCell ref="AK424:AK426"/>
    <mergeCell ref="AO419:AO421"/>
    <mergeCell ref="AP419:AP421"/>
    <mergeCell ref="AQ419:AQ421"/>
    <mergeCell ref="AR419:AR421"/>
    <mergeCell ref="AS419:AS421"/>
    <mergeCell ref="AT419:AT421"/>
    <mergeCell ref="AU419:AU421"/>
    <mergeCell ref="AV419:AV421"/>
    <mergeCell ref="AW419:AW421"/>
    <mergeCell ref="AX419:AX421"/>
    <mergeCell ref="AY419:AY421"/>
    <mergeCell ref="AZ419:AZ421"/>
    <mergeCell ref="BA419:BA421"/>
    <mergeCell ref="BB419:BB421"/>
    <mergeCell ref="BC419:BC421"/>
    <mergeCell ref="BD419:BD421"/>
    <mergeCell ref="BE419:BE421"/>
    <mergeCell ref="X419:X421"/>
    <mergeCell ref="Y419:Y421"/>
    <mergeCell ref="Z419:Z421"/>
    <mergeCell ref="AA419:AA421"/>
    <mergeCell ref="AB419:AB421"/>
    <mergeCell ref="AC419:AC421"/>
    <mergeCell ref="AD419:AD421"/>
    <mergeCell ref="AE419:AE421"/>
    <mergeCell ref="AF419:AF421"/>
    <mergeCell ref="AG419:AG421"/>
    <mergeCell ref="AH419:AH421"/>
    <mergeCell ref="AI419:AI421"/>
    <mergeCell ref="AJ419:AJ421"/>
    <mergeCell ref="AK419:AK421"/>
    <mergeCell ref="AL419:AL421"/>
    <mergeCell ref="AM419:AM421"/>
    <mergeCell ref="AN419:AN421"/>
    <mergeCell ref="A419:A421"/>
    <mergeCell ref="B419:B421"/>
    <mergeCell ref="C419:C421"/>
    <mergeCell ref="D419:D421"/>
    <mergeCell ref="E419:E421"/>
    <mergeCell ref="F419:F421"/>
    <mergeCell ref="G419:G421"/>
    <mergeCell ref="H419:H421"/>
    <mergeCell ref="I419:I421"/>
    <mergeCell ref="J419:J421"/>
    <mergeCell ref="Q419:Q421"/>
    <mergeCell ref="R419:R421"/>
    <mergeCell ref="S419:S421"/>
    <mergeCell ref="T419:T421"/>
    <mergeCell ref="U419:U421"/>
    <mergeCell ref="V419:V421"/>
    <mergeCell ref="W419:W421"/>
    <mergeCell ref="AP416:AP418"/>
    <mergeCell ref="AQ416:AQ418"/>
    <mergeCell ref="AR416:AR418"/>
    <mergeCell ref="AS416:AS418"/>
    <mergeCell ref="AT416:AT418"/>
    <mergeCell ref="AU416:AU418"/>
    <mergeCell ref="AV416:AV418"/>
    <mergeCell ref="AW416:AW418"/>
    <mergeCell ref="AX416:AX418"/>
    <mergeCell ref="AY416:AY418"/>
    <mergeCell ref="AZ416:AZ418"/>
    <mergeCell ref="BA416:BA418"/>
    <mergeCell ref="BB416:BB418"/>
    <mergeCell ref="BC416:BC418"/>
    <mergeCell ref="A416:A418"/>
    <mergeCell ref="B416:B418"/>
    <mergeCell ref="C416:C418"/>
    <mergeCell ref="D416:D418"/>
    <mergeCell ref="E416:E418"/>
    <mergeCell ref="F416:F418"/>
    <mergeCell ref="G416:G418"/>
    <mergeCell ref="H416:H418"/>
    <mergeCell ref="I416:I418"/>
    <mergeCell ref="J416:J418"/>
    <mergeCell ref="Q416:Q418"/>
    <mergeCell ref="R416:R418"/>
    <mergeCell ref="S416:S418"/>
    <mergeCell ref="T416:T418"/>
    <mergeCell ref="U416:U418"/>
    <mergeCell ref="V416:V418"/>
    <mergeCell ref="W416:W418"/>
    <mergeCell ref="X416:X418"/>
    <mergeCell ref="BD416:BD418"/>
    <mergeCell ref="BE416:BE418"/>
    <mergeCell ref="BF416:BF418"/>
    <mergeCell ref="Y416:Y418"/>
    <mergeCell ref="Z416:Z418"/>
    <mergeCell ref="AA416:AA418"/>
    <mergeCell ref="AB416:AB418"/>
    <mergeCell ref="AC416:AC418"/>
    <mergeCell ref="AD416:AD418"/>
    <mergeCell ref="AE416:AE418"/>
    <mergeCell ref="AF416:AF418"/>
    <mergeCell ref="AG416:AG418"/>
    <mergeCell ref="AH416:AH418"/>
    <mergeCell ref="AI416:AI418"/>
    <mergeCell ref="AJ416:AJ418"/>
    <mergeCell ref="AK416:AK418"/>
    <mergeCell ref="AL416:AL418"/>
    <mergeCell ref="AM416:AM418"/>
    <mergeCell ref="AN416:AN418"/>
    <mergeCell ref="AO416:AO418"/>
    <mergeCell ref="AS413:AS414"/>
    <mergeCell ref="AT413:AT414"/>
    <mergeCell ref="AU413:AU414"/>
    <mergeCell ref="AV413:AV414"/>
    <mergeCell ref="AW413:AW414"/>
    <mergeCell ref="AX413:AX414"/>
    <mergeCell ref="AY413:AY414"/>
    <mergeCell ref="AZ413:AZ414"/>
    <mergeCell ref="BA413:BA414"/>
    <mergeCell ref="BB413:BB414"/>
    <mergeCell ref="BC413:BC414"/>
    <mergeCell ref="BD413:BD414"/>
    <mergeCell ref="BE413:BE414"/>
    <mergeCell ref="BF413:BF414"/>
    <mergeCell ref="AB413:AB414"/>
    <mergeCell ref="AC413:AC414"/>
    <mergeCell ref="AD413:AD414"/>
    <mergeCell ref="AE413:AE414"/>
    <mergeCell ref="AF413:AF414"/>
    <mergeCell ref="AG413:AG414"/>
    <mergeCell ref="AH413:AH414"/>
    <mergeCell ref="AI413:AI414"/>
    <mergeCell ref="AJ413:AJ414"/>
    <mergeCell ref="AK413:AK414"/>
    <mergeCell ref="AL413:AL414"/>
    <mergeCell ref="AM413:AM414"/>
    <mergeCell ref="AN413:AN414"/>
    <mergeCell ref="AO413:AO414"/>
    <mergeCell ref="AP413:AP414"/>
    <mergeCell ref="AQ413:AQ414"/>
    <mergeCell ref="AR413:AR414"/>
    <mergeCell ref="BF410:BF412"/>
    <mergeCell ref="A413:A414"/>
    <mergeCell ref="B413:B414"/>
    <mergeCell ref="C413:C414"/>
    <mergeCell ref="D413:D414"/>
    <mergeCell ref="E413:E414"/>
    <mergeCell ref="F413:F414"/>
    <mergeCell ref="G413:G414"/>
    <mergeCell ref="H413:H414"/>
    <mergeCell ref="I413:I414"/>
    <mergeCell ref="J413:J414"/>
    <mergeCell ref="Q413:Q414"/>
    <mergeCell ref="R413:R414"/>
    <mergeCell ref="S413:S414"/>
    <mergeCell ref="T413:T414"/>
    <mergeCell ref="U413:U414"/>
    <mergeCell ref="V413:V414"/>
    <mergeCell ref="W413:W414"/>
    <mergeCell ref="X413:X414"/>
    <mergeCell ref="Y413:Y414"/>
    <mergeCell ref="Z413:Z414"/>
    <mergeCell ref="AA413:AA414"/>
    <mergeCell ref="AE410:AE412"/>
    <mergeCell ref="AF410:AF412"/>
    <mergeCell ref="AG410:AG412"/>
    <mergeCell ref="AH410:AH412"/>
    <mergeCell ref="AI410:AI412"/>
    <mergeCell ref="AJ410:AJ412"/>
    <mergeCell ref="AK410:AK412"/>
    <mergeCell ref="AL410:AL412"/>
    <mergeCell ref="AM410:AM412"/>
    <mergeCell ref="AN410:AN412"/>
    <mergeCell ref="AO410:AO412"/>
    <mergeCell ref="AP410:AP412"/>
    <mergeCell ref="AQ410:AQ412"/>
    <mergeCell ref="AR410:AR412"/>
    <mergeCell ref="AS410:AS412"/>
    <mergeCell ref="AT410:AT412"/>
    <mergeCell ref="AU410:AU412"/>
    <mergeCell ref="AW405:AW406"/>
    <mergeCell ref="AX405:AX406"/>
    <mergeCell ref="AY405:AY406"/>
    <mergeCell ref="AZ405:AZ406"/>
    <mergeCell ref="BA405:BA406"/>
    <mergeCell ref="AY407:AY409"/>
    <mergeCell ref="AZ407:AZ409"/>
    <mergeCell ref="BA407:BA409"/>
    <mergeCell ref="BB407:BB409"/>
    <mergeCell ref="BC407:BC409"/>
    <mergeCell ref="BD407:BD409"/>
    <mergeCell ref="BE407:BE409"/>
    <mergeCell ref="BF407:BF409"/>
    <mergeCell ref="A410:A412"/>
    <mergeCell ref="B410:B412"/>
    <mergeCell ref="C410:C412"/>
    <mergeCell ref="D410:D412"/>
    <mergeCell ref="E410:E412"/>
    <mergeCell ref="F410:F412"/>
    <mergeCell ref="G410:G412"/>
    <mergeCell ref="H410:H412"/>
    <mergeCell ref="I410:I412"/>
    <mergeCell ref="J410:J412"/>
    <mergeCell ref="Q410:Q412"/>
    <mergeCell ref="R410:R412"/>
    <mergeCell ref="S410:S412"/>
    <mergeCell ref="T410:T412"/>
    <mergeCell ref="U410:U412"/>
    <mergeCell ref="V410:V412"/>
    <mergeCell ref="W410:W412"/>
    <mergeCell ref="X410:X412"/>
    <mergeCell ref="Y410:Y412"/>
    <mergeCell ref="Z410:Z412"/>
    <mergeCell ref="AA410:AA412"/>
    <mergeCell ref="AB410:AB412"/>
    <mergeCell ref="AC410:AC412"/>
    <mergeCell ref="AD410:AD412"/>
    <mergeCell ref="AH407:AH409"/>
    <mergeCell ref="AI407:AI409"/>
    <mergeCell ref="AJ407:AJ409"/>
    <mergeCell ref="AK407:AK409"/>
    <mergeCell ref="AL407:AL409"/>
    <mergeCell ref="AM407:AM409"/>
    <mergeCell ref="AN407:AN409"/>
    <mergeCell ref="AO407:AO409"/>
    <mergeCell ref="AP407:AP409"/>
    <mergeCell ref="AQ407:AQ409"/>
    <mergeCell ref="AR407:AR409"/>
    <mergeCell ref="AS407:AS409"/>
    <mergeCell ref="AT407:AT409"/>
    <mergeCell ref="AU407:AU409"/>
    <mergeCell ref="AV407:AV409"/>
    <mergeCell ref="AW407:AW409"/>
    <mergeCell ref="AX407:AX409"/>
    <mergeCell ref="AV410:AV412"/>
    <mergeCell ref="AW410:AW412"/>
    <mergeCell ref="AX410:AX412"/>
    <mergeCell ref="AY410:AY412"/>
    <mergeCell ref="AZ410:AZ412"/>
    <mergeCell ref="BA410:BA412"/>
    <mergeCell ref="BB410:BB412"/>
    <mergeCell ref="BC410:BC412"/>
    <mergeCell ref="BD410:BD412"/>
    <mergeCell ref="BE410:BE412"/>
    <mergeCell ref="AZ402:AZ404"/>
    <mergeCell ref="BA402:BA404"/>
    <mergeCell ref="BB402:BB404"/>
    <mergeCell ref="BC402:BC404"/>
    <mergeCell ref="BD402:BD404"/>
    <mergeCell ref="W402:W404"/>
    <mergeCell ref="X402:X404"/>
    <mergeCell ref="Y402:Y404"/>
    <mergeCell ref="Z402:Z404"/>
    <mergeCell ref="AA402:AA404"/>
    <mergeCell ref="AB402:AB404"/>
    <mergeCell ref="AC402:AC404"/>
    <mergeCell ref="AD402:AD404"/>
    <mergeCell ref="AE402:AE404"/>
    <mergeCell ref="AF402:AF404"/>
    <mergeCell ref="AG402:AG404"/>
    <mergeCell ref="AH402:AH404"/>
    <mergeCell ref="AI402:AI404"/>
    <mergeCell ref="AJ402:AJ404"/>
    <mergeCell ref="AK402:AK404"/>
    <mergeCell ref="BB405:BB406"/>
    <mergeCell ref="BC405:BC406"/>
    <mergeCell ref="BD405:BD406"/>
    <mergeCell ref="BE405:BE406"/>
    <mergeCell ref="BF405:BF406"/>
    <mergeCell ref="A407:A409"/>
    <mergeCell ref="B407:B409"/>
    <mergeCell ref="C407:C409"/>
    <mergeCell ref="D407:D409"/>
    <mergeCell ref="E407:E409"/>
    <mergeCell ref="F407:F409"/>
    <mergeCell ref="G407:G409"/>
    <mergeCell ref="H407:H409"/>
    <mergeCell ref="I407:I409"/>
    <mergeCell ref="J407:J409"/>
    <mergeCell ref="Q407:Q409"/>
    <mergeCell ref="R407:R409"/>
    <mergeCell ref="S407:S409"/>
    <mergeCell ref="T407:T409"/>
    <mergeCell ref="U407:U409"/>
    <mergeCell ref="V407:V409"/>
    <mergeCell ref="W407:W409"/>
    <mergeCell ref="X407:X409"/>
    <mergeCell ref="Y407:Y409"/>
    <mergeCell ref="Z407:Z409"/>
    <mergeCell ref="AA407:AA409"/>
    <mergeCell ref="AB407:AB409"/>
    <mergeCell ref="AC407:AC409"/>
    <mergeCell ref="AD407:AD409"/>
    <mergeCell ref="AE407:AE409"/>
    <mergeCell ref="AF407:AF409"/>
    <mergeCell ref="AG407:AG409"/>
    <mergeCell ref="AK405:AK406"/>
    <mergeCell ref="AL405:AL406"/>
    <mergeCell ref="AM405:AM406"/>
    <mergeCell ref="AN405:AN406"/>
    <mergeCell ref="AO405:AO406"/>
    <mergeCell ref="AP405:AP406"/>
    <mergeCell ref="AQ405:AQ406"/>
    <mergeCell ref="AR405:AR406"/>
    <mergeCell ref="AS405:AS406"/>
    <mergeCell ref="AT405:AT406"/>
    <mergeCell ref="AU405:AU406"/>
    <mergeCell ref="AV405:AV406"/>
    <mergeCell ref="A405:A406"/>
    <mergeCell ref="B405:B406"/>
    <mergeCell ref="C405:C406"/>
    <mergeCell ref="D405:D406"/>
    <mergeCell ref="E405:E406"/>
    <mergeCell ref="F405:F406"/>
    <mergeCell ref="G405:G406"/>
    <mergeCell ref="H405:H406"/>
    <mergeCell ref="I405:I406"/>
    <mergeCell ref="J405:J406"/>
    <mergeCell ref="Q405:Q406"/>
    <mergeCell ref="R405:R406"/>
    <mergeCell ref="S405:S406"/>
    <mergeCell ref="T405:T406"/>
    <mergeCell ref="U405:U406"/>
    <mergeCell ref="V405:V406"/>
    <mergeCell ref="W405:W406"/>
    <mergeCell ref="X405:X406"/>
    <mergeCell ref="Y405:Y406"/>
    <mergeCell ref="Z405:Z406"/>
    <mergeCell ref="AA405:AA406"/>
    <mergeCell ref="AB405:AB406"/>
    <mergeCell ref="AC405:AC406"/>
    <mergeCell ref="AD405:AD406"/>
    <mergeCell ref="AE405:AE406"/>
    <mergeCell ref="AF405:AF406"/>
    <mergeCell ref="AG405:AG406"/>
    <mergeCell ref="AH405:AH406"/>
    <mergeCell ref="AI405:AI406"/>
    <mergeCell ref="AJ405:AJ406"/>
    <mergeCell ref="AN402:AN404"/>
    <mergeCell ref="AO402:AO404"/>
    <mergeCell ref="AP402:AP404"/>
    <mergeCell ref="AR396:AR397"/>
    <mergeCell ref="AS396:AS397"/>
    <mergeCell ref="AL402:AL404"/>
    <mergeCell ref="AM402:AM404"/>
    <mergeCell ref="AQ398:AQ400"/>
    <mergeCell ref="AR398:AR400"/>
    <mergeCell ref="AS398:AS400"/>
    <mergeCell ref="AT398:AT400"/>
    <mergeCell ref="AU398:AU400"/>
    <mergeCell ref="AV398:AV400"/>
    <mergeCell ref="AW398:AW400"/>
    <mergeCell ref="AX398:AX400"/>
    <mergeCell ref="AY398:AY400"/>
    <mergeCell ref="AZ398:AZ400"/>
    <mergeCell ref="BA398:BA400"/>
    <mergeCell ref="BB398:BB400"/>
    <mergeCell ref="BC398:BC400"/>
    <mergeCell ref="BD398:BD400"/>
    <mergeCell ref="BE398:BE400"/>
    <mergeCell ref="BF398:BF400"/>
    <mergeCell ref="A402:A404"/>
    <mergeCell ref="B402:B404"/>
    <mergeCell ref="C402:C404"/>
    <mergeCell ref="D402:D404"/>
    <mergeCell ref="E402:E404"/>
    <mergeCell ref="F402:F404"/>
    <mergeCell ref="G402:G404"/>
    <mergeCell ref="H402:H404"/>
    <mergeCell ref="I402:I404"/>
    <mergeCell ref="J402:J404"/>
    <mergeCell ref="Q402:Q404"/>
    <mergeCell ref="R402:R404"/>
    <mergeCell ref="S402:S404"/>
    <mergeCell ref="T402:T404"/>
    <mergeCell ref="U402:U404"/>
    <mergeCell ref="V402:V404"/>
    <mergeCell ref="Z398:Z400"/>
    <mergeCell ref="AA398:AA400"/>
    <mergeCell ref="AB398:AB400"/>
    <mergeCell ref="AC398:AC400"/>
    <mergeCell ref="AD398:AD400"/>
    <mergeCell ref="AE398:AE400"/>
    <mergeCell ref="AF398:AF400"/>
    <mergeCell ref="AG398:AG400"/>
    <mergeCell ref="AH398:AH400"/>
    <mergeCell ref="AI398:AI400"/>
    <mergeCell ref="AJ398:AJ400"/>
    <mergeCell ref="AK398:AK400"/>
    <mergeCell ref="AL398:AL400"/>
    <mergeCell ref="AM398:AM400"/>
    <mergeCell ref="AN398:AN400"/>
    <mergeCell ref="AO398:AO400"/>
    <mergeCell ref="AP398:AP400"/>
    <mergeCell ref="BE402:BE404"/>
    <mergeCell ref="BF402:BF404"/>
    <mergeCell ref="AQ402:AQ404"/>
    <mergeCell ref="AR402:AR404"/>
    <mergeCell ref="AS402:AS404"/>
    <mergeCell ref="AT402:AT404"/>
    <mergeCell ref="AU402:AU404"/>
    <mergeCell ref="AV402:AV404"/>
    <mergeCell ref="AW402:AW404"/>
    <mergeCell ref="AX402:AX404"/>
    <mergeCell ref="AY402:AY404"/>
    <mergeCell ref="A398:A400"/>
    <mergeCell ref="B398:B400"/>
    <mergeCell ref="C398:C400"/>
    <mergeCell ref="D398:D400"/>
    <mergeCell ref="E398:E400"/>
    <mergeCell ref="F398:F400"/>
    <mergeCell ref="G398:G400"/>
    <mergeCell ref="H398:H400"/>
    <mergeCell ref="I398:I400"/>
    <mergeCell ref="J398:J400"/>
    <mergeCell ref="Q398:Q400"/>
    <mergeCell ref="R398:R400"/>
    <mergeCell ref="S398:S400"/>
    <mergeCell ref="T398:T400"/>
    <mergeCell ref="U398:U400"/>
    <mergeCell ref="V398:V400"/>
    <mergeCell ref="W398:W400"/>
    <mergeCell ref="X398:X400"/>
    <mergeCell ref="Y398:Y400"/>
    <mergeCell ref="AC396:AC397"/>
    <mergeCell ref="AD396:AD397"/>
    <mergeCell ref="AE396:AE397"/>
    <mergeCell ref="AF396:AF397"/>
    <mergeCell ref="AG396:AG397"/>
    <mergeCell ref="AH396:AH397"/>
    <mergeCell ref="AI396:AI397"/>
    <mergeCell ref="AJ396:AJ397"/>
    <mergeCell ref="AK396:AK397"/>
    <mergeCell ref="AL396:AL397"/>
    <mergeCell ref="AM396:AM397"/>
    <mergeCell ref="AN396:AN397"/>
    <mergeCell ref="AO396:AO397"/>
    <mergeCell ref="AP396:AP397"/>
    <mergeCell ref="AY390:AY392"/>
    <mergeCell ref="AW393:AW395"/>
    <mergeCell ref="AX393:AX395"/>
    <mergeCell ref="AY393:AY395"/>
    <mergeCell ref="AZ393:AZ395"/>
    <mergeCell ref="BA393:BA395"/>
    <mergeCell ref="BB393:BB395"/>
    <mergeCell ref="BC393:BC395"/>
    <mergeCell ref="BD393:BD395"/>
    <mergeCell ref="BE393:BE395"/>
    <mergeCell ref="BF393:BF395"/>
    <mergeCell ref="A396:A397"/>
    <mergeCell ref="B396:B397"/>
    <mergeCell ref="C396:C397"/>
    <mergeCell ref="D396:D397"/>
    <mergeCell ref="E396:E397"/>
    <mergeCell ref="F396:F397"/>
    <mergeCell ref="G396:G397"/>
    <mergeCell ref="H396:H397"/>
    <mergeCell ref="I396:I397"/>
    <mergeCell ref="J396:J397"/>
    <mergeCell ref="Q396:Q397"/>
    <mergeCell ref="R396:R397"/>
    <mergeCell ref="S396:S397"/>
    <mergeCell ref="T396:T397"/>
    <mergeCell ref="U396:U397"/>
    <mergeCell ref="V396:V397"/>
    <mergeCell ref="W396:W397"/>
    <mergeCell ref="X396:X397"/>
    <mergeCell ref="Y396:Y397"/>
    <mergeCell ref="Z396:Z397"/>
    <mergeCell ref="AA396:AA397"/>
    <mergeCell ref="AB396:AB397"/>
    <mergeCell ref="AF393:AF395"/>
    <mergeCell ref="AG393:AG395"/>
    <mergeCell ref="AH393:AH395"/>
    <mergeCell ref="AI393:AI395"/>
    <mergeCell ref="AJ393:AJ395"/>
    <mergeCell ref="AK393:AK395"/>
    <mergeCell ref="AL393:AL395"/>
    <mergeCell ref="AM393:AM395"/>
    <mergeCell ref="AN393:AN395"/>
    <mergeCell ref="AO393:AO395"/>
    <mergeCell ref="AP393:AP395"/>
    <mergeCell ref="AQ393:AQ395"/>
    <mergeCell ref="AR393:AR395"/>
    <mergeCell ref="AS393:AS395"/>
    <mergeCell ref="AT393:AT395"/>
    <mergeCell ref="AU393:AU395"/>
    <mergeCell ref="AV393:AV395"/>
    <mergeCell ref="AT396:AT397"/>
    <mergeCell ref="AU396:AU397"/>
    <mergeCell ref="AV396:AV397"/>
    <mergeCell ref="AW396:AW397"/>
    <mergeCell ref="AX396:AX397"/>
    <mergeCell ref="AY396:AY397"/>
    <mergeCell ref="AZ396:AZ397"/>
    <mergeCell ref="BA396:BA397"/>
    <mergeCell ref="BB396:BB397"/>
    <mergeCell ref="BC396:BC397"/>
    <mergeCell ref="BD396:BD397"/>
    <mergeCell ref="BE396:BE397"/>
    <mergeCell ref="BF396:BF397"/>
    <mergeCell ref="AQ396:AQ397"/>
    <mergeCell ref="A393:A395"/>
    <mergeCell ref="B393:B395"/>
    <mergeCell ref="C393:C395"/>
    <mergeCell ref="D393:D395"/>
    <mergeCell ref="E393:E395"/>
    <mergeCell ref="F393:F395"/>
    <mergeCell ref="G393:G395"/>
    <mergeCell ref="H393:H395"/>
    <mergeCell ref="I393:I395"/>
    <mergeCell ref="J393:J395"/>
    <mergeCell ref="Q393:Q395"/>
    <mergeCell ref="R393:R395"/>
    <mergeCell ref="S393:S395"/>
    <mergeCell ref="T393:T395"/>
    <mergeCell ref="U393:U395"/>
    <mergeCell ref="V393:V395"/>
    <mergeCell ref="W393:W395"/>
    <mergeCell ref="X393:X395"/>
    <mergeCell ref="Y393:Y395"/>
    <mergeCell ref="Z393:Z395"/>
    <mergeCell ref="AA393:AA395"/>
    <mergeCell ref="AB393:AB395"/>
    <mergeCell ref="AC393:AC395"/>
    <mergeCell ref="AD393:AD395"/>
    <mergeCell ref="AE393:AE395"/>
    <mergeCell ref="AI390:AI392"/>
    <mergeCell ref="AJ390:AJ392"/>
    <mergeCell ref="AK390:AK392"/>
    <mergeCell ref="AL390:AL392"/>
    <mergeCell ref="AM390:AM392"/>
    <mergeCell ref="AN390:AN392"/>
    <mergeCell ref="AO390:AO392"/>
    <mergeCell ref="AP390:AP392"/>
    <mergeCell ref="BC387:BC389"/>
    <mergeCell ref="BD387:BD389"/>
    <mergeCell ref="BE387:BE389"/>
    <mergeCell ref="BF387:BF389"/>
    <mergeCell ref="A390:A392"/>
    <mergeCell ref="B390:B392"/>
    <mergeCell ref="C390:C392"/>
    <mergeCell ref="D390:D392"/>
    <mergeCell ref="E390:E392"/>
    <mergeCell ref="F390:F392"/>
    <mergeCell ref="G390:G392"/>
    <mergeCell ref="H390:H392"/>
    <mergeCell ref="I390:I392"/>
    <mergeCell ref="J390:J392"/>
    <mergeCell ref="Q390:Q392"/>
    <mergeCell ref="R390:R392"/>
    <mergeCell ref="S390:S392"/>
    <mergeCell ref="T390:T392"/>
    <mergeCell ref="U390:U392"/>
    <mergeCell ref="V390:V392"/>
    <mergeCell ref="W390:W392"/>
    <mergeCell ref="X390:X392"/>
    <mergeCell ref="Y390:Y392"/>
    <mergeCell ref="Z390:Z392"/>
    <mergeCell ref="AA390:AA392"/>
    <mergeCell ref="AB390:AB392"/>
    <mergeCell ref="AC390:AC392"/>
    <mergeCell ref="AD390:AD392"/>
    <mergeCell ref="AE390:AE392"/>
    <mergeCell ref="AF390:AF392"/>
    <mergeCell ref="AG390:AG392"/>
    <mergeCell ref="AH390:AH392"/>
    <mergeCell ref="AL387:AL389"/>
    <mergeCell ref="AM387:AM389"/>
    <mergeCell ref="AN387:AN389"/>
    <mergeCell ref="AO387:AO389"/>
    <mergeCell ref="AP387:AP389"/>
    <mergeCell ref="AQ387:AQ389"/>
    <mergeCell ref="AR387:AR389"/>
    <mergeCell ref="AS387:AS389"/>
    <mergeCell ref="AT387:AT389"/>
    <mergeCell ref="AU387:AU389"/>
    <mergeCell ref="AV387:AV389"/>
    <mergeCell ref="AW387:AW389"/>
    <mergeCell ref="AX387:AX389"/>
    <mergeCell ref="AY387:AY389"/>
    <mergeCell ref="AZ387:AZ389"/>
    <mergeCell ref="BA387:BA389"/>
    <mergeCell ref="BB387:BB389"/>
    <mergeCell ref="AZ390:AZ392"/>
    <mergeCell ref="BA390:BA392"/>
    <mergeCell ref="BB390:BB392"/>
    <mergeCell ref="BC390:BC392"/>
    <mergeCell ref="BD390:BD392"/>
    <mergeCell ref="BE390:BE392"/>
    <mergeCell ref="BF390:BF392"/>
    <mergeCell ref="AQ390:AQ392"/>
    <mergeCell ref="AR390:AR392"/>
    <mergeCell ref="AS390:AS392"/>
    <mergeCell ref="AT390:AT392"/>
    <mergeCell ref="AU390:AU392"/>
    <mergeCell ref="AV390:AV392"/>
    <mergeCell ref="AW390:AW392"/>
    <mergeCell ref="AX390:AX392"/>
    <mergeCell ref="BF383:BF385"/>
    <mergeCell ref="A387:A389"/>
    <mergeCell ref="B387:B389"/>
    <mergeCell ref="C387:C389"/>
    <mergeCell ref="D387:D389"/>
    <mergeCell ref="E387:E389"/>
    <mergeCell ref="F387:F389"/>
    <mergeCell ref="G387:G389"/>
    <mergeCell ref="H387:H389"/>
    <mergeCell ref="I387:I389"/>
    <mergeCell ref="J387:J389"/>
    <mergeCell ref="Q387:Q389"/>
    <mergeCell ref="R387:R389"/>
    <mergeCell ref="S387:S389"/>
    <mergeCell ref="T387:T389"/>
    <mergeCell ref="U387:U389"/>
    <mergeCell ref="V387:V389"/>
    <mergeCell ref="W387:W389"/>
    <mergeCell ref="X387:X389"/>
    <mergeCell ref="Y387:Y389"/>
    <mergeCell ref="Z387:Z389"/>
    <mergeCell ref="AA387:AA389"/>
    <mergeCell ref="AB387:AB389"/>
    <mergeCell ref="AC387:AC389"/>
    <mergeCell ref="AD387:AD389"/>
    <mergeCell ref="AE387:AE389"/>
    <mergeCell ref="AF387:AF389"/>
    <mergeCell ref="AG387:AG389"/>
    <mergeCell ref="AH387:AH389"/>
    <mergeCell ref="AI387:AI389"/>
    <mergeCell ref="AJ387:AJ389"/>
    <mergeCell ref="AK387:AK389"/>
    <mergeCell ref="AO383:AO385"/>
    <mergeCell ref="AP383:AP385"/>
    <mergeCell ref="AQ383:AQ385"/>
    <mergeCell ref="AR383:AR385"/>
    <mergeCell ref="AS383:AS385"/>
    <mergeCell ref="AT383:AT385"/>
    <mergeCell ref="AU383:AU385"/>
    <mergeCell ref="AV383:AV385"/>
    <mergeCell ref="AW383:AW385"/>
    <mergeCell ref="AX383:AX385"/>
    <mergeCell ref="AY383:AY385"/>
    <mergeCell ref="AZ383:AZ385"/>
    <mergeCell ref="BA383:BA385"/>
    <mergeCell ref="BB383:BB385"/>
    <mergeCell ref="BC383:BC385"/>
    <mergeCell ref="BD383:BD385"/>
    <mergeCell ref="BE383:BE385"/>
    <mergeCell ref="X383:X385"/>
    <mergeCell ref="Y383:Y385"/>
    <mergeCell ref="Z383:Z385"/>
    <mergeCell ref="AA383:AA385"/>
    <mergeCell ref="AB383:AB385"/>
    <mergeCell ref="AC383:AC385"/>
    <mergeCell ref="AD383:AD385"/>
    <mergeCell ref="AE383:AE385"/>
    <mergeCell ref="AF383:AF385"/>
    <mergeCell ref="AG383:AG385"/>
    <mergeCell ref="AH383:AH385"/>
    <mergeCell ref="AI383:AI385"/>
    <mergeCell ref="AJ383:AJ385"/>
    <mergeCell ref="AK383:AK385"/>
    <mergeCell ref="AL383:AL385"/>
    <mergeCell ref="AM383:AM385"/>
    <mergeCell ref="AN383:AN385"/>
    <mergeCell ref="A383:A385"/>
    <mergeCell ref="B383:B385"/>
    <mergeCell ref="C383:C385"/>
    <mergeCell ref="D383:D385"/>
    <mergeCell ref="E383:E385"/>
    <mergeCell ref="F383:F385"/>
    <mergeCell ref="G383:G385"/>
    <mergeCell ref="H383:H385"/>
    <mergeCell ref="I383:I385"/>
    <mergeCell ref="J383:J385"/>
    <mergeCell ref="Q383:Q385"/>
    <mergeCell ref="R383:R385"/>
    <mergeCell ref="S383:S385"/>
    <mergeCell ref="T383:T385"/>
    <mergeCell ref="U383:U385"/>
    <mergeCell ref="V383:V385"/>
    <mergeCell ref="W383:W385"/>
    <mergeCell ref="AP380:AP382"/>
    <mergeCell ref="AQ380:AQ382"/>
    <mergeCell ref="AR380:AR382"/>
    <mergeCell ref="AS380:AS382"/>
    <mergeCell ref="AT380:AT382"/>
    <mergeCell ref="AU380:AU382"/>
    <mergeCell ref="AV380:AV382"/>
    <mergeCell ref="AW380:AW382"/>
    <mergeCell ref="AX380:AX382"/>
    <mergeCell ref="AY380:AY382"/>
    <mergeCell ref="AZ380:AZ382"/>
    <mergeCell ref="BA380:BA382"/>
    <mergeCell ref="BB380:BB382"/>
    <mergeCell ref="BC380:BC382"/>
    <mergeCell ref="A380:A382"/>
    <mergeCell ref="B380:B382"/>
    <mergeCell ref="C380:C382"/>
    <mergeCell ref="D380:D382"/>
    <mergeCell ref="E380:E382"/>
    <mergeCell ref="F380:F382"/>
    <mergeCell ref="G380:G382"/>
    <mergeCell ref="H380:H382"/>
    <mergeCell ref="I380:I382"/>
    <mergeCell ref="J380:J382"/>
    <mergeCell ref="Q380:Q382"/>
    <mergeCell ref="R380:R382"/>
    <mergeCell ref="S380:S382"/>
    <mergeCell ref="T380:T382"/>
    <mergeCell ref="U380:U382"/>
    <mergeCell ref="V380:V382"/>
    <mergeCell ref="W380:W382"/>
    <mergeCell ref="X380:X382"/>
    <mergeCell ref="BD380:BD382"/>
    <mergeCell ref="BE380:BE382"/>
    <mergeCell ref="BF380:BF382"/>
    <mergeCell ref="Y380:Y382"/>
    <mergeCell ref="Z380:Z382"/>
    <mergeCell ref="AA380:AA382"/>
    <mergeCell ref="AB380:AB382"/>
    <mergeCell ref="AC380:AC382"/>
    <mergeCell ref="AD380:AD382"/>
    <mergeCell ref="AE380:AE382"/>
    <mergeCell ref="AF380:AF382"/>
    <mergeCell ref="AG380:AG382"/>
    <mergeCell ref="AH380:AH382"/>
    <mergeCell ref="AI380:AI382"/>
    <mergeCell ref="AJ380:AJ382"/>
    <mergeCell ref="AK380:AK382"/>
    <mergeCell ref="AL380:AL382"/>
    <mergeCell ref="AM380:AM382"/>
    <mergeCell ref="AN380:AN382"/>
    <mergeCell ref="AO380:AO382"/>
    <mergeCell ref="AS377:AS379"/>
    <mergeCell ref="AT377:AT379"/>
    <mergeCell ref="AU377:AU379"/>
    <mergeCell ref="AV377:AV379"/>
    <mergeCell ref="AW377:AW379"/>
    <mergeCell ref="AX377:AX379"/>
    <mergeCell ref="AY377:AY379"/>
    <mergeCell ref="AZ377:AZ379"/>
    <mergeCell ref="BA377:BA379"/>
    <mergeCell ref="BB377:BB379"/>
    <mergeCell ref="BC377:BC379"/>
    <mergeCell ref="BD377:BD379"/>
    <mergeCell ref="BE377:BE379"/>
    <mergeCell ref="BF377:BF379"/>
    <mergeCell ref="AB377:AB379"/>
    <mergeCell ref="AC377:AC379"/>
    <mergeCell ref="AD377:AD379"/>
    <mergeCell ref="AE377:AE379"/>
    <mergeCell ref="AF377:AF379"/>
    <mergeCell ref="AG377:AG379"/>
    <mergeCell ref="AH377:AH379"/>
    <mergeCell ref="AI377:AI379"/>
    <mergeCell ref="AJ377:AJ379"/>
    <mergeCell ref="AK377:AK379"/>
    <mergeCell ref="AL377:AL379"/>
    <mergeCell ref="AM377:AM379"/>
    <mergeCell ref="AN377:AN379"/>
    <mergeCell ref="AO377:AO379"/>
    <mergeCell ref="AP377:AP379"/>
    <mergeCell ref="AQ377:AQ379"/>
    <mergeCell ref="AR377:AR379"/>
    <mergeCell ref="AY373:AY375"/>
    <mergeCell ref="AZ373:AZ375"/>
    <mergeCell ref="BA373:BA375"/>
    <mergeCell ref="BB373:BB375"/>
    <mergeCell ref="BC373:BC375"/>
    <mergeCell ref="BD373:BD375"/>
    <mergeCell ref="BE373:BE375"/>
    <mergeCell ref="BF373:BF375"/>
    <mergeCell ref="A377:A379"/>
    <mergeCell ref="B377:B379"/>
    <mergeCell ref="C377:C379"/>
    <mergeCell ref="D377:D379"/>
    <mergeCell ref="E377:E379"/>
    <mergeCell ref="F377:F379"/>
    <mergeCell ref="G377:G379"/>
    <mergeCell ref="H377:H379"/>
    <mergeCell ref="I377:I379"/>
    <mergeCell ref="J377:J379"/>
    <mergeCell ref="Q377:Q379"/>
    <mergeCell ref="R377:R379"/>
    <mergeCell ref="S377:S379"/>
    <mergeCell ref="T377:T379"/>
    <mergeCell ref="U377:U379"/>
    <mergeCell ref="V377:V379"/>
    <mergeCell ref="W377:W379"/>
    <mergeCell ref="X377:X379"/>
    <mergeCell ref="Y377:Y379"/>
    <mergeCell ref="Z377:Z379"/>
    <mergeCell ref="AA377:AA379"/>
    <mergeCell ref="AE373:AE375"/>
    <mergeCell ref="AF373:AF375"/>
    <mergeCell ref="AG373:AG375"/>
    <mergeCell ref="AH373:AH375"/>
    <mergeCell ref="AI373:AI375"/>
    <mergeCell ref="AJ373:AJ375"/>
    <mergeCell ref="AK373:AK375"/>
    <mergeCell ref="AL373:AL375"/>
    <mergeCell ref="AM373:AM375"/>
    <mergeCell ref="AN373:AN375"/>
    <mergeCell ref="AO373:AO375"/>
    <mergeCell ref="AP373:AP375"/>
    <mergeCell ref="AQ373:AQ375"/>
    <mergeCell ref="AR373:AR375"/>
    <mergeCell ref="AS373:AS375"/>
    <mergeCell ref="AT373:AT375"/>
    <mergeCell ref="AU373:AU375"/>
    <mergeCell ref="A373:A375"/>
    <mergeCell ref="B373:B375"/>
    <mergeCell ref="C373:C375"/>
    <mergeCell ref="D373:D375"/>
    <mergeCell ref="E373:E375"/>
    <mergeCell ref="F373:F375"/>
    <mergeCell ref="G373:G375"/>
    <mergeCell ref="H373:H375"/>
    <mergeCell ref="I373:I375"/>
    <mergeCell ref="J373:J375"/>
    <mergeCell ref="Q373:Q375"/>
    <mergeCell ref="R373:R375"/>
    <mergeCell ref="S373:S375"/>
    <mergeCell ref="T373:T375"/>
    <mergeCell ref="U373:U375"/>
    <mergeCell ref="V373:V375"/>
    <mergeCell ref="W373:W375"/>
    <mergeCell ref="X373:X375"/>
    <mergeCell ref="A369:A371"/>
    <mergeCell ref="B369:B371"/>
    <mergeCell ref="C369:C371"/>
    <mergeCell ref="D369:D371"/>
    <mergeCell ref="E369:E371"/>
    <mergeCell ref="F369:F371"/>
    <mergeCell ref="G369:G371"/>
    <mergeCell ref="H369:H371"/>
    <mergeCell ref="I369:I371"/>
    <mergeCell ref="J369:J371"/>
    <mergeCell ref="Q369:Q371"/>
    <mergeCell ref="R369:R371"/>
    <mergeCell ref="S369:S371"/>
    <mergeCell ref="T369:T371"/>
    <mergeCell ref="U369:U371"/>
    <mergeCell ref="V369:V371"/>
    <mergeCell ref="W369:W371"/>
    <mergeCell ref="X369:X371"/>
    <mergeCell ref="Y369:Y371"/>
    <mergeCell ref="Z369:Z371"/>
    <mergeCell ref="AA369:AA371"/>
    <mergeCell ref="AB369:AB371"/>
    <mergeCell ref="AC369:AC371"/>
    <mergeCell ref="AD369:AD371"/>
    <mergeCell ref="AE369:AE371"/>
    <mergeCell ref="AF369:AF371"/>
    <mergeCell ref="AG369:AG371"/>
    <mergeCell ref="AK361:AK363"/>
    <mergeCell ref="AL361:AL363"/>
    <mergeCell ref="AM361:AM363"/>
    <mergeCell ref="AN361:AN363"/>
    <mergeCell ref="AO361:AO363"/>
    <mergeCell ref="AP361:AP363"/>
    <mergeCell ref="A361:A363"/>
    <mergeCell ref="B361:B363"/>
    <mergeCell ref="C361:C363"/>
    <mergeCell ref="D361:D363"/>
    <mergeCell ref="E361:E363"/>
    <mergeCell ref="F361:F363"/>
    <mergeCell ref="G361:G363"/>
    <mergeCell ref="H361:H363"/>
    <mergeCell ref="I361:I363"/>
    <mergeCell ref="J361:J363"/>
    <mergeCell ref="Q361:Q363"/>
    <mergeCell ref="R361:R363"/>
    <mergeCell ref="S361:S363"/>
    <mergeCell ref="T361:T363"/>
    <mergeCell ref="U361:U363"/>
    <mergeCell ref="V361:V363"/>
    <mergeCell ref="W361:W363"/>
    <mergeCell ref="X361:X363"/>
    <mergeCell ref="Y361:Y363"/>
    <mergeCell ref="Z361:Z363"/>
    <mergeCell ref="AA361:AA363"/>
    <mergeCell ref="AB361:AB363"/>
    <mergeCell ref="AC361:AC363"/>
    <mergeCell ref="AD361:AD363"/>
    <mergeCell ref="AE361:AE363"/>
    <mergeCell ref="AF361:AF363"/>
    <mergeCell ref="AG361:AG363"/>
    <mergeCell ref="AH361:AH363"/>
    <mergeCell ref="AI361:AI363"/>
    <mergeCell ref="AJ361:AJ363"/>
    <mergeCell ref="Y373:Y375"/>
    <mergeCell ref="Z373:Z375"/>
    <mergeCell ref="AA373:AA375"/>
    <mergeCell ref="AB373:AB375"/>
    <mergeCell ref="AC373:AC375"/>
    <mergeCell ref="AD373:AD375"/>
    <mergeCell ref="AH369:AH371"/>
    <mergeCell ref="AI369:AI371"/>
    <mergeCell ref="AJ369:AJ371"/>
    <mergeCell ref="AX358:AX360"/>
    <mergeCell ref="AK369:AK371"/>
    <mergeCell ref="AL369:AL371"/>
    <mergeCell ref="AM369:AM371"/>
    <mergeCell ref="AN369:AN371"/>
    <mergeCell ref="AO369:AO371"/>
    <mergeCell ref="AP369:AP371"/>
    <mergeCell ref="AV358:AV360"/>
    <mergeCell ref="AQ361:AQ363"/>
    <mergeCell ref="AR361:AR363"/>
    <mergeCell ref="AS361:AS363"/>
    <mergeCell ref="AT361:AT363"/>
    <mergeCell ref="AU361:AU363"/>
    <mergeCell ref="AW369:AW371"/>
    <mergeCell ref="AX369:AX371"/>
    <mergeCell ref="AV373:AV375"/>
    <mergeCell ref="AW373:AW375"/>
    <mergeCell ref="AX373:AX375"/>
    <mergeCell ref="BB358:BB360"/>
    <mergeCell ref="BC358:BC360"/>
    <mergeCell ref="BD358:BD360"/>
    <mergeCell ref="AQ355:AQ357"/>
    <mergeCell ref="AR355:AR357"/>
    <mergeCell ref="AS355:AS357"/>
    <mergeCell ref="AT355:AT357"/>
    <mergeCell ref="AU355:AU357"/>
    <mergeCell ref="AV355:AV357"/>
    <mergeCell ref="AW355:AW357"/>
    <mergeCell ref="AX355:AX357"/>
    <mergeCell ref="AY355:AY357"/>
    <mergeCell ref="AZ355:AZ357"/>
    <mergeCell ref="BA355:BA357"/>
    <mergeCell ref="BB355:BB357"/>
    <mergeCell ref="BC355:BC357"/>
    <mergeCell ref="BD355:BD357"/>
    <mergeCell ref="AV361:AV363"/>
    <mergeCell ref="AW361:AW363"/>
    <mergeCell ref="AX361:AX363"/>
    <mergeCell ref="AY361:AY363"/>
    <mergeCell ref="AZ361:AZ363"/>
    <mergeCell ref="BA361:BA363"/>
    <mergeCell ref="AY369:AY371"/>
    <mergeCell ref="AZ369:AZ371"/>
    <mergeCell ref="BA369:BA371"/>
    <mergeCell ref="BB369:BB371"/>
    <mergeCell ref="BC369:BC371"/>
    <mergeCell ref="BD369:BD371"/>
    <mergeCell ref="Y358:Y360"/>
    <mergeCell ref="Z358:Z360"/>
    <mergeCell ref="AA358:AA360"/>
    <mergeCell ref="AB358:AB360"/>
    <mergeCell ref="AC358:AC360"/>
    <mergeCell ref="AD358:AD360"/>
    <mergeCell ref="AE358:AE360"/>
    <mergeCell ref="AF358:AF360"/>
    <mergeCell ref="BE369:BE371"/>
    <mergeCell ref="BF369:BF371"/>
    <mergeCell ref="AQ369:AQ371"/>
    <mergeCell ref="AR369:AR371"/>
    <mergeCell ref="AS369:AS371"/>
    <mergeCell ref="AT369:AT371"/>
    <mergeCell ref="AU369:AU371"/>
    <mergeCell ref="AV369:AV371"/>
    <mergeCell ref="BB361:BB363"/>
    <mergeCell ref="BC361:BC363"/>
    <mergeCell ref="BD361:BD363"/>
    <mergeCell ref="BE361:BE363"/>
    <mergeCell ref="BF361:BF363"/>
    <mergeCell ref="A358:A360"/>
    <mergeCell ref="B358:B360"/>
    <mergeCell ref="C358:C360"/>
    <mergeCell ref="D358:D360"/>
    <mergeCell ref="E358:E360"/>
    <mergeCell ref="F358:F360"/>
    <mergeCell ref="G358:G360"/>
    <mergeCell ref="H358:H360"/>
    <mergeCell ref="I358:I360"/>
    <mergeCell ref="J358:J360"/>
    <mergeCell ref="Z355:Z357"/>
    <mergeCell ref="AA355:AA357"/>
    <mergeCell ref="AB355:AB357"/>
    <mergeCell ref="AC355:AC357"/>
    <mergeCell ref="AD355:AD357"/>
    <mergeCell ref="AE355:AE357"/>
    <mergeCell ref="AF355:AF357"/>
    <mergeCell ref="AG355:AG357"/>
    <mergeCell ref="AH355:AH357"/>
    <mergeCell ref="AI355:AI357"/>
    <mergeCell ref="AJ355:AJ357"/>
    <mergeCell ref="AK355:AK357"/>
    <mergeCell ref="AL355:AL357"/>
    <mergeCell ref="AM355:AM357"/>
    <mergeCell ref="AN355:AN357"/>
    <mergeCell ref="AO355:AO357"/>
    <mergeCell ref="AP355:AP357"/>
    <mergeCell ref="AY358:AY360"/>
    <mergeCell ref="AZ358:AZ360"/>
    <mergeCell ref="BA358:BA360"/>
    <mergeCell ref="BE358:BE360"/>
    <mergeCell ref="BF358:BF360"/>
    <mergeCell ref="AK358:AK360"/>
    <mergeCell ref="AL358:AL360"/>
    <mergeCell ref="AM358:AM360"/>
    <mergeCell ref="AN358:AN360"/>
    <mergeCell ref="AO358:AO360"/>
    <mergeCell ref="AP358:AP360"/>
    <mergeCell ref="AQ358:AQ360"/>
    <mergeCell ref="AR358:AR360"/>
    <mergeCell ref="AS358:AS360"/>
    <mergeCell ref="AT358:AT360"/>
    <mergeCell ref="AU358:AU360"/>
    <mergeCell ref="Q358:Q360"/>
    <mergeCell ref="R358:R360"/>
    <mergeCell ref="S358:S360"/>
    <mergeCell ref="T358:T360"/>
    <mergeCell ref="U358:U360"/>
    <mergeCell ref="V358:V360"/>
    <mergeCell ref="W358:W360"/>
    <mergeCell ref="X358:X360"/>
    <mergeCell ref="AG358:AG360"/>
    <mergeCell ref="AH358:AH360"/>
    <mergeCell ref="AI358:AI360"/>
    <mergeCell ref="AJ358:AJ360"/>
    <mergeCell ref="AW358:AW360"/>
    <mergeCell ref="AT352:AT354"/>
    <mergeCell ref="AU352:AU354"/>
    <mergeCell ref="AV352:AV354"/>
    <mergeCell ref="AW352:AW354"/>
    <mergeCell ref="AX352:AX354"/>
    <mergeCell ref="AY352:AY354"/>
    <mergeCell ref="AZ352:AZ354"/>
    <mergeCell ref="BA352:BA354"/>
    <mergeCell ref="BB352:BB354"/>
    <mergeCell ref="BC352:BC354"/>
    <mergeCell ref="BD352:BD354"/>
    <mergeCell ref="BE352:BE354"/>
    <mergeCell ref="BF352:BF354"/>
    <mergeCell ref="A355:A357"/>
    <mergeCell ref="B355:B357"/>
    <mergeCell ref="C355:C357"/>
    <mergeCell ref="D355:D357"/>
    <mergeCell ref="E355:E357"/>
    <mergeCell ref="F355:F357"/>
    <mergeCell ref="G355:G357"/>
    <mergeCell ref="H355:H357"/>
    <mergeCell ref="I355:I357"/>
    <mergeCell ref="J355:J357"/>
    <mergeCell ref="Q355:Q357"/>
    <mergeCell ref="R355:R357"/>
    <mergeCell ref="S355:S357"/>
    <mergeCell ref="T355:T357"/>
    <mergeCell ref="U355:U357"/>
    <mergeCell ref="V355:V357"/>
    <mergeCell ref="W355:W357"/>
    <mergeCell ref="X355:X357"/>
    <mergeCell ref="Y355:Y357"/>
    <mergeCell ref="AC352:AC354"/>
    <mergeCell ref="AD352:AD354"/>
    <mergeCell ref="AE352:AE354"/>
    <mergeCell ref="AF352:AF354"/>
    <mergeCell ref="AG352:AG354"/>
    <mergeCell ref="AH352:AH354"/>
    <mergeCell ref="AI352:AI354"/>
    <mergeCell ref="AJ352:AJ354"/>
    <mergeCell ref="AK352:AK354"/>
    <mergeCell ref="AL352:AL354"/>
    <mergeCell ref="AM352:AM354"/>
    <mergeCell ref="AN352:AN354"/>
    <mergeCell ref="AO352:AO354"/>
    <mergeCell ref="AP352:AP354"/>
    <mergeCell ref="AQ352:AQ354"/>
    <mergeCell ref="AR352:AR354"/>
    <mergeCell ref="AS352:AS354"/>
    <mergeCell ref="A352:A354"/>
    <mergeCell ref="B352:B354"/>
    <mergeCell ref="C352:C354"/>
    <mergeCell ref="D352:D354"/>
    <mergeCell ref="BF355:BF357"/>
    <mergeCell ref="R352:R354"/>
    <mergeCell ref="S352:S354"/>
    <mergeCell ref="T352:T354"/>
    <mergeCell ref="U352:U354"/>
    <mergeCell ref="Q352:Q354"/>
    <mergeCell ref="AZ342:AZ344"/>
    <mergeCell ref="BA342:BA344"/>
    <mergeCell ref="BB342:BB344"/>
    <mergeCell ref="AZ346:AZ348"/>
    <mergeCell ref="BA346:BA348"/>
    <mergeCell ref="BB346:BB348"/>
    <mergeCell ref="BC346:BC348"/>
    <mergeCell ref="BD346:BD348"/>
    <mergeCell ref="BE346:BE348"/>
    <mergeCell ref="BF346:BF348"/>
    <mergeCell ref="AQ346:AQ348"/>
    <mergeCell ref="AR346:AR348"/>
    <mergeCell ref="AS346:AS348"/>
    <mergeCell ref="AT346:AT348"/>
    <mergeCell ref="AU346:AU348"/>
    <mergeCell ref="AV346:AV348"/>
    <mergeCell ref="AW346:AW348"/>
    <mergeCell ref="AX346:AX348"/>
    <mergeCell ref="AY346:AY348"/>
    <mergeCell ref="AW349:AW351"/>
    <mergeCell ref="AX349:AX351"/>
    <mergeCell ref="AY349:AY351"/>
    <mergeCell ref="AZ349:AZ351"/>
    <mergeCell ref="BA349:BA351"/>
    <mergeCell ref="BB349:BB351"/>
    <mergeCell ref="BC349:BC351"/>
    <mergeCell ref="BD349:BD351"/>
    <mergeCell ref="BE349:BE351"/>
    <mergeCell ref="BF349:BF351"/>
    <mergeCell ref="AQ349:AQ351"/>
    <mergeCell ref="AR349:AR351"/>
    <mergeCell ref="AS349:AS351"/>
    <mergeCell ref="AT349:AT351"/>
    <mergeCell ref="AU349:AU351"/>
    <mergeCell ref="AV349:AV351"/>
    <mergeCell ref="BC342:BC344"/>
    <mergeCell ref="BD342:BD344"/>
    <mergeCell ref="BE342:BE344"/>
    <mergeCell ref="BF342:BF344"/>
    <mergeCell ref="AQ342:AQ344"/>
    <mergeCell ref="AT342:AT344"/>
    <mergeCell ref="AY342:AY344"/>
    <mergeCell ref="E352:E354"/>
    <mergeCell ref="F352:F354"/>
    <mergeCell ref="G352:G354"/>
    <mergeCell ref="H352:H354"/>
    <mergeCell ref="I352:I354"/>
    <mergeCell ref="J352:J354"/>
    <mergeCell ref="A349:A351"/>
    <mergeCell ref="B349:B351"/>
    <mergeCell ref="C349:C351"/>
    <mergeCell ref="D349:D351"/>
    <mergeCell ref="E349:E351"/>
    <mergeCell ref="F349:F351"/>
    <mergeCell ref="G349:G351"/>
    <mergeCell ref="H349:H351"/>
    <mergeCell ref="I349:I351"/>
    <mergeCell ref="J349:J351"/>
    <mergeCell ref="Q349:Q351"/>
    <mergeCell ref="R349:R351"/>
    <mergeCell ref="S349:S351"/>
    <mergeCell ref="T349:T351"/>
    <mergeCell ref="U349:U351"/>
    <mergeCell ref="V349:V351"/>
    <mergeCell ref="W349:W351"/>
    <mergeCell ref="X349:X351"/>
    <mergeCell ref="Y349:Y351"/>
    <mergeCell ref="Z349:Z351"/>
    <mergeCell ref="AA349:AA351"/>
    <mergeCell ref="AB349:AB351"/>
    <mergeCell ref="AC349:AC351"/>
    <mergeCell ref="AD349:AD351"/>
    <mergeCell ref="AE349:AE351"/>
    <mergeCell ref="BE355:BE357"/>
    <mergeCell ref="V352:V354"/>
    <mergeCell ref="W352:W354"/>
    <mergeCell ref="X352:X354"/>
    <mergeCell ref="Y352:Y354"/>
    <mergeCell ref="Z352:Z354"/>
    <mergeCell ref="AA352:AA354"/>
    <mergeCell ref="AB352:AB354"/>
    <mergeCell ref="AF349:AF351"/>
    <mergeCell ref="AG349:AG351"/>
    <mergeCell ref="AH349:AH351"/>
    <mergeCell ref="AI349:AI351"/>
    <mergeCell ref="AJ349:AJ351"/>
    <mergeCell ref="AK349:AK351"/>
    <mergeCell ref="AL349:AL351"/>
    <mergeCell ref="AM349:AM351"/>
    <mergeCell ref="AN349:AN351"/>
    <mergeCell ref="AO349:AO351"/>
    <mergeCell ref="AP349:AP351"/>
    <mergeCell ref="A346:A348"/>
    <mergeCell ref="B346:B348"/>
    <mergeCell ref="C346:C348"/>
    <mergeCell ref="D346:D348"/>
    <mergeCell ref="E346:E348"/>
    <mergeCell ref="F346:F348"/>
    <mergeCell ref="G346:G348"/>
    <mergeCell ref="H346:H348"/>
    <mergeCell ref="I346:I348"/>
    <mergeCell ref="T342:T344"/>
    <mergeCell ref="U342:U344"/>
    <mergeCell ref="V342:V344"/>
    <mergeCell ref="W342:W344"/>
    <mergeCell ref="X342:X344"/>
    <mergeCell ref="Y342:Y344"/>
    <mergeCell ref="Z342:Z344"/>
    <mergeCell ref="AA342:AA344"/>
    <mergeCell ref="AB342:AB344"/>
    <mergeCell ref="AC342:AC344"/>
    <mergeCell ref="AD342:AD344"/>
    <mergeCell ref="AE342:AE344"/>
    <mergeCell ref="AF342:AF344"/>
    <mergeCell ref="AG342:AG344"/>
    <mergeCell ref="AH342:AH344"/>
    <mergeCell ref="AI342:AI344"/>
    <mergeCell ref="AJ342:AJ344"/>
    <mergeCell ref="AK342:AK344"/>
    <mergeCell ref="A342:A344"/>
    <mergeCell ref="B342:B344"/>
    <mergeCell ref="C342:C344"/>
    <mergeCell ref="D342:D344"/>
    <mergeCell ref="E342:E344"/>
    <mergeCell ref="F342:F344"/>
    <mergeCell ref="G342:G344"/>
    <mergeCell ref="H342:H344"/>
    <mergeCell ref="I342:I344"/>
    <mergeCell ref="J342:J344"/>
    <mergeCell ref="Q342:Q344"/>
    <mergeCell ref="R342:R344"/>
    <mergeCell ref="S342:S344"/>
    <mergeCell ref="J346:J348"/>
    <mergeCell ref="Q346:Q348"/>
    <mergeCell ref="R346:R348"/>
    <mergeCell ref="S346:S348"/>
    <mergeCell ref="T346:T348"/>
    <mergeCell ref="U346:U348"/>
    <mergeCell ref="V346:V348"/>
    <mergeCell ref="W346:W348"/>
    <mergeCell ref="X346:X348"/>
    <mergeCell ref="Y346:Y348"/>
    <mergeCell ref="Z346:Z348"/>
    <mergeCell ref="AA346:AA348"/>
    <mergeCell ref="AB346:AB348"/>
    <mergeCell ref="AC346:AC348"/>
    <mergeCell ref="AD346:AD348"/>
    <mergeCell ref="AE346:AE348"/>
    <mergeCell ref="AF346:AF348"/>
    <mergeCell ref="AG346:AG348"/>
    <mergeCell ref="AH346:AH348"/>
    <mergeCell ref="AB339:AB341"/>
    <mergeCell ref="AC339:AC341"/>
    <mergeCell ref="AD339:AD341"/>
    <mergeCell ref="AE339:AE341"/>
    <mergeCell ref="AF339:AF341"/>
    <mergeCell ref="AG339:AG341"/>
    <mergeCell ref="AH339:AH341"/>
    <mergeCell ref="AI339:AI341"/>
    <mergeCell ref="AJ339:AJ341"/>
    <mergeCell ref="AK339:AK341"/>
    <mergeCell ref="AL339:AL341"/>
    <mergeCell ref="AO339:AO341"/>
    <mergeCell ref="AP339:AP341"/>
    <mergeCell ref="AM339:AM341"/>
    <mergeCell ref="AN339:AN341"/>
    <mergeCell ref="AL342:AL344"/>
    <mergeCell ref="AM342:AM344"/>
    <mergeCell ref="AN342:AN344"/>
    <mergeCell ref="AO342:AO344"/>
    <mergeCell ref="AP342:AP344"/>
    <mergeCell ref="AR342:AR344"/>
    <mergeCell ref="AS342:AS344"/>
    <mergeCell ref="AT336:AT337"/>
    <mergeCell ref="AU336:AU337"/>
    <mergeCell ref="AV336:AV337"/>
    <mergeCell ref="AW336:AW337"/>
    <mergeCell ref="AX336:AX337"/>
    <mergeCell ref="AI346:AI348"/>
    <mergeCell ref="AJ346:AJ348"/>
    <mergeCell ref="AK346:AK348"/>
    <mergeCell ref="AL346:AL348"/>
    <mergeCell ref="AM346:AM348"/>
    <mergeCell ref="AN346:AN348"/>
    <mergeCell ref="AO346:AO348"/>
    <mergeCell ref="AP346:AP348"/>
    <mergeCell ref="AU342:AU344"/>
    <mergeCell ref="AV342:AV344"/>
    <mergeCell ref="AW342:AW344"/>
    <mergeCell ref="AX342:AX344"/>
    <mergeCell ref="AY336:AY337"/>
    <mergeCell ref="AZ336:AZ337"/>
    <mergeCell ref="BA336:BA337"/>
    <mergeCell ref="BB336:BB337"/>
    <mergeCell ref="BC336:BC337"/>
    <mergeCell ref="BD336:BD337"/>
    <mergeCell ref="BE336:BE337"/>
    <mergeCell ref="BF336:BF337"/>
    <mergeCell ref="A339:A341"/>
    <mergeCell ref="B339:B341"/>
    <mergeCell ref="C339:C341"/>
    <mergeCell ref="D339:D341"/>
    <mergeCell ref="E339:E341"/>
    <mergeCell ref="F339:F341"/>
    <mergeCell ref="G339:G341"/>
    <mergeCell ref="H339:H341"/>
    <mergeCell ref="I339:I341"/>
    <mergeCell ref="J339:J341"/>
    <mergeCell ref="Q339:Q341"/>
    <mergeCell ref="R339:R341"/>
    <mergeCell ref="S339:S341"/>
    <mergeCell ref="T339:T341"/>
    <mergeCell ref="U339:U341"/>
    <mergeCell ref="V339:V341"/>
    <mergeCell ref="W339:W341"/>
    <mergeCell ref="AA336:AA337"/>
    <mergeCell ref="AB336:AB337"/>
    <mergeCell ref="AC336:AC337"/>
    <mergeCell ref="AD336:AD337"/>
    <mergeCell ref="AE336:AE337"/>
    <mergeCell ref="AF336:AF337"/>
    <mergeCell ref="AG336:AG337"/>
    <mergeCell ref="AH336:AH337"/>
    <mergeCell ref="AI336:AI337"/>
    <mergeCell ref="AJ336:AJ337"/>
    <mergeCell ref="AK336:AK337"/>
    <mergeCell ref="AL336:AL337"/>
    <mergeCell ref="AM336:AM337"/>
    <mergeCell ref="AN336:AN337"/>
    <mergeCell ref="AO336:AO337"/>
    <mergeCell ref="AP336:AP337"/>
    <mergeCell ref="AQ336:AQ337"/>
    <mergeCell ref="BF339:BF341"/>
    <mergeCell ref="AQ339:AQ341"/>
    <mergeCell ref="AR339:AR341"/>
    <mergeCell ref="AS339:AS341"/>
    <mergeCell ref="AT339:AT341"/>
    <mergeCell ref="AU339:AU341"/>
    <mergeCell ref="AV339:AV341"/>
    <mergeCell ref="AW339:AW341"/>
    <mergeCell ref="AX339:AX341"/>
    <mergeCell ref="AY339:AY341"/>
    <mergeCell ref="AZ339:AZ341"/>
    <mergeCell ref="BA339:BA341"/>
    <mergeCell ref="BB339:BB341"/>
    <mergeCell ref="BC339:BC341"/>
    <mergeCell ref="BD339:BD341"/>
    <mergeCell ref="BE339:BE341"/>
    <mergeCell ref="AR336:AR337"/>
    <mergeCell ref="AS336:AS337"/>
    <mergeCell ref="X339:X341"/>
    <mergeCell ref="Y339:Y341"/>
    <mergeCell ref="Z339:Z341"/>
    <mergeCell ref="AA339:AA341"/>
    <mergeCell ref="AU334:AU335"/>
    <mergeCell ref="AV334:AV335"/>
    <mergeCell ref="AW334:AW335"/>
    <mergeCell ref="AX334:AX335"/>
    <mergeCell ref="AY334:AY335"/>
    <mergeCell ref="AZ334:AZ335"/>
    <mergeCell ref="BA334:BA335"/>
    <mergeCell ref="BB334:BB335"/>
    <mergeCell ref="BC334:BC335"/>
    <mergeCell ref="BD334:BD335"/>
    <mergeCell ref="BE334:BE335"/>
    <mergeCell ref="BF334:BF335"/>
    <mergeCell ref="A336:A337"/>
    <mergeCell ref="B336:B337"/>
    <mergeCell ref="C336:C337"/>
    <mergeCell ref="D336:D337"/>
    <mergeCell ref="E336:E337"/>
    <mergeCell ref="F336:F337"/>
    <mergeCell ref="G336:G337"/>
    <mergeCell ref="H336:H337"/>
    <mergeCell ref="I336:I337"/>
    <mergeCell ref="J336:J337"/>
    <mergeCell ref="Q336:Q337"/>
    <mergeCell ref="R336:R337"/>
    <mergeCell ref="S336:S337"/>
    <mergeCell ref="T336:T337"/>
    <mergeCell ref="U336:U337"/>
    <mergeCell ref="V336:V337"/>
    <mergeCell ref="W336:W337"/>
    <mergeCell ref="X336:X337"/>
    <mergeCell ref="Y336:Y337"/>
    <mergeCell ref="Z336:Z337"/>
    <mergeCell ref="AD334:AD335"/>
    <mergeCell ref="AE334:AE335"/>
    <mergeCell ref="AF334:AF335"/>
    <mergeCell ref="AG334:AG335"/>
    <mergeCell ref="AH334:AH335"/>
    <mergeCell ref="AI334:AI335"/>
    <mergeCell ref="AJ334:AJ335"/>
    <mergeCell ref="AK334:AK335"/>
    <mergeCell ref="AL334:AL335"/>
    <mergeCell ref="AM334:AM335"/>
    <mergeCell ref="AN334:AN335"/>
    <mergeCell ref="AO334:AO335"/>
    <mergeCell ref="AP334:AP335"/>
    <mergeCell ref="AQ334:AQ335"/>
    <mergeCell ref="AR334:AR335"/>
    <mergeCell ref="AS334:AS335"/>
    <mergeCell ref="AT334:AT335"/>
    <mergeCell ref="A334:A335"/>
    <mergeCell ref="B334:B335"/>
    <mergeCell ref="C334:C335"/>
    <mergeCell ref="D334:D335"/>
    <mergeCell ref="E334:E335"/>
    <mergeCell ref="F334:F335"/>
    <mergeCell ref="G334:G335"/>
    <mergeCell ref="H334:H335"/>
    <mergeCell ref="I334:I335"/>
    <mergeCell ref="J334:J335"/>
    <mergeCell ref="Q334:Q335"/>
    <mergeCell ref="R334:R335"/>
    <mergeCell ref="S334:S335"/>
    <mergeCell ref="T334:T335"/>
    <mergeCell ref="U334:U335"/>
    <mergeCell ref="V334:V335"/>
    <mergeCell ref="W334:W335"/>
    <mergeCell ref="X334:X335"/>
    <mergeCell ref="Y334:Y335"/>
    <mergeCell ref="Z334:Z335"/>
    <mergeCell ref="AA334:AA335"/>
    <mergeCell ref="AB334:AB335"/>
    <mergeCell ref="AC334:AC335"/>
    <mergeCell ref="AG332:AG333"/>
    <mergeCell ref="AH332:AH333"/>
    <mergeCell ref="AI332:AI333"/>
    <mergeCell ref="AJ332:AJ333"/>
    <mergeCell ref="AK332:AK333"/>
    <mergeCell ref="AL332:AL333"/>
    <mergeCell ref="AM332:AM333"/>
    <mergeCell ref="AN332:AN333"/>
    <mergeCell ref="AO332:AO333"/>
    <mergeCell ref="AP332:AP333"/>
    <mergeCell ref="BC329:BC331"/>
    <mergeCell ref="BD329:BD331"/>
    <mergeCell ref="BE329:BE331"/>
    <mergeCell ref="BF329:BF331"/>
    <mergeCell ref="A332:A333"/>
    <mergeCell ref="B332:B333"/>
    <mergeCell ref="C332:C333"/>
    <mergeCell ref="D332:D333"/>
    <mergeCell ref="E332:E333"/>
    <mergeCell ref="F332:F333"/>
    <mergeCell ref="G332:G333"/>
    <mergeCell ref="H332:H333"/>
    <mergeCell ref="I332:I333"/>
    <mergeCell ref="J332:J333"/>
    <mergeCell ref="Q332:Q333"/>
    <mergeCell ref="R332:R333"/>
    <mergeCell ref="S332:S333"/>
    <mergeCell ref="T332:T333"/>
    <mergeCell ref="U332:U333"/>
    <mergeCell ref="V332:V333"/>
    <mergeCell ref="W332:W333"/>
    <mergeCell ref="X332:X333"/>
    <mergeCell ref="Y332:Y333"/>
    <mergeCell ref="Z332:Z333"/>
    <mergeCell ref="AA332:AA333"/>
    <mergeCell ref="AB332:AB333"/>
    <mergeCell ref="AC332:AC333"/>
    <mergeCell ref="AD332:AD333"/>
    <mergeCell ref="AE332:AE333"/>
    <mergeCell ref="AF332:AF333"/>
    <mergeCell ref="AJ329:AJ331"/>
    <mergeCell ref="AK329:AK331"/>
    <mergeCell ref="AL329:AL331"/>
    <mergeCell ref="AM329:AM331"/>
    <mergeCell ref="AN329:AN331"/>
    <mergeCell ref="AO329:AO331"/>
    <mergeCell ref="AP329:AP331"/>
    <mergeCell ref="AQ329:AQ331"/>
    <mergeCell ref="AR329:AR331"/>
    <mergeCell ref="AS329:AS331"/>
    <mergeCell ref="AT329:AT331"/>
    <mergeCell ref="AU329:AU331"/>
    <mergeCell ref="AV329:AV331"/>
    <mergeCell ref="AW329:AW331"/>
    <mergeCell ref="AX329:AX331"/>
    <mergeCell ref="AY329:AY331"/>
    <mergeCell ref="AX332:AX333"/>
    <mergeCell ref="AY332:AY333"/>
    <mergeCell ref="AZ332:AZ333"/>
    <mergeCell ref="BA332:BA333"/>
    <mergeCell ref="BB332:BB333"/>
    <mergeCell ref="BC332:BC333"/>
    <mergeCell ref="BD332:BD333"/>
    <mergeCell ref="BE332:BE333"/>
    <mergeCell ref="BF332:BF333"/>
    <mergeCell ref="AQ332:AQ333"/>
    <mergeCell ref="AR332:AR333"/>
    <mergeCell ref="AS332:AS333"/>
    <mergeCell ref="AT332:AT333"/>
    <mergeCell ref="AU332:AU333"/>
    <mergeCell ref="AV332:AV333"/>
    <mergeCell ref="AW332:AW333"/>
    <mergeCell ref="BG326:BG328"/>
    <mergeCell ref="A329:A331"/>
    <mergeCell ref="B329:B331"/>
    <mergeCell ref="C329:C331"/>
    <mergeCell ref="D329:D331"/>
    <mergeCell ref="E329:E331"/>
    <mergeCell ref="F329:F331"/>
    <mergeCell ref="G329:G331"/>
    <mergeCell ref="H329:H331"/>
    <mergeCell ref="I329:I331"/>
    <mergeCell ref="J329:J331"/>
    <mergeCell ref="Q329:Q331"/>
    <mergeCell ref="R329:R331"/>
    <mergeCell ref="S329:S331"/>
    <mergeCell ref="T329:T331"/>
    <mergeCell ref="U329:U331"/>
    <mergeCell ref="V329:V331"/>
    <mergeCell ref="W329:W331"/>
    <mergeCell ref="X329:X331"/>
    <mergeCell ref="Y329:Y331"/>
    <mergeCell ref="Z329:Z331"/>
    <mergeCell ref="AA329:AA331"/>
    <mergeCell ref="AB329:AB331"/>
    <mergeCell ref="AC329:AC331"/>
    <mergeCell ref="AD329:AD331"/>
    <mergeCell ref="AE329:AE331"/>
    <mergeCell ref="AF329:AF331"/>
    <mergeCell ref="AG329:AG331"/>
    <mergeCell ref="AH329:AH331"/>
    <mergeCell ref="AI329:AI331"/>
    <mergeCell ref="AN326:AN328"/>
    <mergeCell ref="AO326:AO328"/>
    <mergeCell ref="AP326:AP328"/>
    <mergeCell ref="AQ326:AQ328"/>
    <mergeCell ref="AR326:AR328"/>
    <mergeCell ref="AS326:AS328"/>
    <mergeCell ref="AT326:AT328"/>
    <mergeCell ref="AU326:AU328"/>
    <mergeCell ref="AV326:AV328"/>
    <mergeCell ref="AW326:AW328"/>
    <mergeCell ref="AX326:AX328"/>
    <mergeCell ref="AY326:AY328"/>
    <mergeCell ref="AZ326:AZ328"/>
    <mergeCell ref="BA326:BA328"/>
    <mergeCell ref="BB326:BB328"/>
    <mergeCell ref="BC326:BC328"/>
    <mergeCell ref="BD326:BD328"/>
    <mergeCell ref="AC326:AC328"/>
    <mergeCell ref="AD326:AD328"/>
    <mergeCell ref="AE326:AE328"/>
    <mergeCell ref="AF326:AF328"/>
    <mergeCell ref="AG326:AG328"/>
    <mergeCell ref="AH326:AH328"/>
    <mergeCell ref="AI326:AI328"/>
    <mergeCell ref="AJ326:AJ328"/>
    <mergeCell ref="AK326:AK328"/>
    <mergeCell ref="BA329:BA331"/>
    <mergeCell ref="BB329:BB331"/>
    <mergeCell ref="AR319:AR321"/>
    <mergeCell ref="AS319:AS321"/>
    <mergeCell ref="AL326:AL328"/>
    <mergeCell ref="AM326:AM328"/>
    <mergeCell ref="AQ322:AQ324"/>
    <mergeCell ref="AR322:AR324"/>
    <mergeCell ref="AS322:AS324"/>
    <mergeCell ref="AT322:AT324"/>
    <mergeCell ref="AU322:AU324"/>
    <mergeCell ref="AV322:AV324"/>
    <mergeCell ref="AW322:AW324"/>
    <mergeCell ref="AX322:AX324"/>
    <mergeCell ref="AY322:AY324"/>
    <mergeCell ref="AZ322:AZ324"/>
    <mergeCell ref="BA322:BA324"/>
    <mergeCell ref="BB322:BB324"/>
    <mergeCell ref="AC319:AC321"/>
    <mergeCell ref="AD319:AD321"/>
    <mergeCell ref="AE319:AE321"/>
    <mergeCell ref="AF319:AF321"/>
    <mergeCell ref="AG319:AG321"/>
    <mergeCell ref="AH319:AH321"/>
    <mergeCell ref="AI319:AI321"/>
    <mergeCell ref="AJ319:AJ321"/>
    <mergeCell ref="AK319:AK321"/>
    <mergeCell ref="AL319:AL321"/>
    <mergeCell ref="AM319:AM321"/>
    <mergeCell ref="AN319:AN321"/>
    <mergeCell ref="AO319:AO321"/>
    <mergeCell ref="AP319:AP321"/>
    <mergeCell ref="AZ329:AZ331"/>
    <mergeCell ref="BC322:BC324"/>
    <mergeCell ref="BD322:BD324"/>
    <mergeCell ref="BE322:BE324"/>
    <mergeCell ref="BF322:BF324"/>
    <mergeCell ref="A326:A328"/>
    <mergeCell ref="B326:B328"/>
    <mergeCell ref="C326:C328"/>
    <mergeCell ref="D326:D328"/>
    <mergeCell ref="E326:E328"/>
    <mergeCell ref="F326:F328"/>
    <mergeCell ref="G326:G328"/>
    <mergeCell ref="H326:H328"/>
    <mergeCell ref="I326:I328"/>
    <mergeCell ref="J326:J328"/>
    <mergeCell ref="Q326:Q328"/>
    <mergeCell ref="R326:R328"/>
    <mergeCell ref="S326:S328"/>
    <mergeCell ref="T326:T328"/>
    <mergeCell ref="U326:U328"/>
    <mergeCell ref="V326:V328"/>
    <mergeCell ref="Z322:Z324"/>
    <mergeCell ref="AA322:AA324"/>
    <mergeCell ref="AB322:AB324"/>
    <mergeCell ref="AC322:AC324"/>
    <mergeCell ref="AD322:AD324"/>
    <mergeCell ref="AE322:AE324"/>
    <mergeCell ref="AF322:AF324"/>
    <mergeCell ref="AG322:AG324"/>
    <mergeCell ref="AH322:AH324"/>
    <mergeCell ref="AI322:AI324"/>
    <mergeCell ref="AJ322:AJ324"/>
    <mergeCell ref="AK322:AK324"/>
    <mergeCell ref="AL322:AL324"/>
    <mergeCell ref="AM322:AM324"/>
    <mergeCell ref="AN322:AN324"/>
    <mergeCell ref="AO322:AO324"/>
    <mergeCell ref="AP322:AP324"/>
    <mergeCell ref="BE326:BE328"/>
    <mergeCell ref="BF326:BF328"/>
    <mergeCell ref="A322:A324"/>
    <mergeCell ref="B322:B324"/>
    <mergeCell ref="C322:C324"/>
    <mergeCell ref="D322:D324"/>
    <mergeCell ref="E322:E324"/>
    <mergeCell ref="F322:F324"/>
    <mergeCell ref="G322:G324"/>
    <mergeCell ref="H322:H324"/>
    <mergeCell ref="I322:I324"/>
    <mergeCell ref="J322:J324"/>
    <mergeCell ref="Q322:Q324"/>
    <mergeCell ref="R322:R324"/>
    <mergeCell ref="S322:S324"/>
    <mergeCell ref="T322:T324"/>
    <mergeCell ref="U322:U324"/>
    <mergeCell ref="V322:V324"/>
    <mergeCell ref="W322:W324"/>
    <mergeCell ref="X322:X324"/>
    <mergeCell ref="Y322:Y324"/>
    <mergeCell ref="W326:W328"/>
    <mergeCell ref="X326:X328"/>
    <mergeCell ref="Y326:Y328"/>
    <mergeCell ref="Z326:Z328"/>
    <mergeCell ref="AA326:AA328"/>
    <mergeCell ref="AB326:AB328"/>
    <mergeCell ref="AY310:AY312"/>
    <mergeCell ref="AW315:AW317"/>
    <mergeCell ref="AX315:AX317"/>
    <mergeCell ref="AY315:AY317"/>
    <mergeCell ref="AZ315:AZ317"/>
    <mergeCell ref="BA315:BA317"/>
    <mergeCell ref="BB315:BB317"/>
    <mergeCell ref="BC315:BC317"/>
    <mergeCell ref="BD315:BD317"/>
    <mergeCell ref="BE315:BE317"/>
    <mergeCell ref="BF315:BF317"/>
    <mergeCell ref="A319:A321"/>
    <mergeCell ref="B319:B321"/>
    <mergeCell ref="C319:C321"/>
    <mergeCell ref="D319:D321"/>
    <mergeCell ref="E319:E321"/>
    <mergeCell ref="F319:F321"/>
    <mergeCell ref="G319:G321"/>
    <mergeCell ref="H319:H321"/>
    <mergeCell ref="I319:I321"/>
    <mergeCell ref="J319:J321"/>
    <mergeCell ref="Q319:Q321"/>
    <mergeCell ref="R319:R321"/>
    <mergeCell ref="S319:S321"/>
    <mergeCell ref="T319:T321"/>
    <mergeCell ref="U319:U321"/>
    <mergeCell ref="V319:V321"/>
    <mergeCell ref="W319:W321"/>
    <mergeCell ref="X319:X321"/>
    <mergeCell ref="Y319:Y321"/>
    <mergeCell ref="Z319:Z321"/>
    <mergeCell ref="AA319:AA321"/>
    <mergeCell ref="AB319:AB321"/>
    <mergeCell ref="AF315:AF317"/>
    <mergeCell ref="AG315:AG317"/>
    <mergeCell ref="AH315:AH317"/>
    <mergeCell ref="AI315:AI317"/>
    <mergeCell ref="AJ315:AJ317"/>
    <mergeCell ref="AK315:AK317"/>
    <mergeCell ref="AL315:AL317"/>
    <mergeCell ref="AM315:AM317"/>
    <mergeCell ref="AN315:AN317"/>
    <mergeCell ref="AO315:AO317"/>
    <mergeCell ref="AP315:AP317"/>
    <mergeCell ref="AQ315:AQ317"/>
    <mergeCell ref="AR315:AR317"/>
    <mergeCell ref="AS315:AS317"/>
    <mergeCell ref="AT315:AT317"/>
    <mergeCell ref="AU315:AU317"/>
    <mergeCell ref="AV315:AV317"/>
    <mergeCell ref="AT319:AT321"/>
    <mergeCell ref="AU319:AU321"/>
    <mergeCell ref="AV319:AV321"/>
    <mergeCell ref="AW319:AW321"/>
    <mergeCell ref="AX319:AX321"/>
    <mergeCell ref="AY319:AY321"/>
    <mergeCell ref="AZ319:AZ321"/>
    <mergeCell ref="BA319:BA321"/>
    <mergeCell ref="BB319:BB321"/>
    <mergeCell ref="BC319:BC321"/>
    <mergeCell ref="BD319:BD321"/>
    <mergeCell ref="BE319:BE321"/>
    <mergeCell ref="BF319:BF321"/>
    <mergeCell ref="AQ319:AQ321"/>
    <mergeCell ref="A315:A317"/>
    <mergeCell ref="B315:B317"/>
    <mergeCell ref="C315:C317"/>
    <mergeCell ref="D315:D317"/>
    <mergeCell ref="E315:E317"/>
    <mergeCell ref="F315:F317"/>
    <mergeCell ref="G315:G317"/>
    <mergeCell ref="H315:H317"/>
    <mergeCell ref="I315:I317"/>
    <mergeCell ref="J315:J317"/>
    <mergeCell ref="Q315:Q317"/>
    <mergeCell ref="R315:R317"/>
    <mergeCell ref="S315:S317"/>
    <mergeCell ref="T315:T317"/>
    <mergeCell ref="U315:U317"/>
    <mergeCell ref="V315:V317"/>
    <mergeCell ref="W315:W317"/>
    <mergeCell ref="X315:X317"/>
    <mergeCell ref="Y315:Y317"/>
    <mergeCell ref="Z315:Z317"/>
    <mergeCell ref="AA315:AA317"/>
    <mergeCell ref="AB315:AB317"/>
    <mergeCell ref="AC315:AC317"/>
    <mergeCell ref="AD315:AD317"/>
    <mergeCell ref="AE315:AE317"/>
    <mergeCell ref="AI310:AI312"/>
    <mergeCell ref="AJ310:AJ312"/>
    <mergeCell ref="AK310:AK312"/>
    <mergeCell ref="AL310:AL312"/>
    <mergeCell ref="AM310:AM312"/>
    <mergeCell ref="AN310:AN312"/>
    <mergeCell ref="AO310:AO312"/>
    <mergeCell ref="AP310:AP312"/>
    <mergeCell ref="BC307:BC309"/>
    <mergeCell ref="BD307:BD309"/>
    <mergeCell ref="BE307:BE309"/>
    <mergeCell ref="BF307:BF309"/>
    <mergeCell ref="A310:A312"/>
    <mergeCell ref="B310:B312"/>
    <mergeCell ref="C310:C312"/>
    <mergeCell ref="D310:D312"/>
    <mergeCell ref="E310:E312"/>
    <mergeCell ref="F310:F312"/>
    <mergeCell ref="G310:G312"/>
    <mergeCell ref="H310:H312"/>
    <mergeCell ref="I310:I312"/>
    <mergeCell ref="J310:J312"/>
    <mergeCell ref="Q310:Q312"/>
    <mergeCell ref="R310:R312"/>
    <mergeCell ref="S310:S312"/>
    <mergeCell ref="T310:T312"/>
    <mergeCell ref="U310:U312"/>
    <mergeCell ref="V310:V312"/>
    <mergeCell ref="W310:W312"/>
    <mergeCell ref="X310:X312"/>
    <mergeCell ref="Y310:Y312"/>
    <mergeCell ref="Z310:Z312"/>
    <mergeCell ref="AA310:AA312"/>
    <mergeCell ref="AB310:AB312"/>
    <mergeCell ref="AC310:AC312"/>
    <mergeCell ref="AD310:AD312"/>
    <mergeCell ref="AE310:AE312"/>
    <mergeCell ref="AF310:AF312"/>
    <mergeCell ref="AG310:AG312"/>
    <mergeCell ref="AH310:AH312"/>
    <mergeCell ref="AL307:AL309"/>
    <mergeCell ref="AM307:AM309"/>
    <mergeCell ref="AN307:AN309"/>
    <mergeCell ref="AO307:AO309"/>
    <mergeCell ref="AP307:AP309"/>
    <mergeCell ref="AQ307:AQ309"/>
    <mergeCell ref="AR307:AR309"/>
    <mergeCell ref="AS307:AS309"/>
    <mergeCell ref="AT307:AT309"/>
    <mergeCell ref="AU307:AU309"/>
    <mergeCell ref="AV307:AV309"/>
    <mergeCell ref="AW307:AW309"/>
    <mergeCell ref="AX307:AX309"/>
    <mergeCell ref="AY307:AY309"/>
    <mergeCell ref="AZ307:AZ309"/>
    <mergeCell ref="BA307:BA309"/>
    <mergeCell ref="BB307:BB309"/>
    <mergeCell ref="AZ310:AZ312"/>
    <mergeCell ref="BA310:BA312"/>
    <mergeCell ref="BB310:BB312"/>
    <mergeCell ref="BC310:BC312"/>
    <mergeCell ref="BD310:BD312"/>
    <mergeCell ref="BE310:BE312"/>
    <mergeCell ref="BF310:BF312"/>
    <mergeCell ref="AQ310:AQ312"/>
    <mergeCell ref="AR310:AR312"/>
    <mergeCell ref="AS310:AS312"/>
    <mergeCell ref="AT310:AT312"/>
    <mergeCell ref="AU310:AU312"/>
    <mergeCell ref="AV310:AV312"/>
    <mergeCell ref="AW310:AW312"/>
    <mergeCell ref="AX310:AX312"/>
    <mergeCell ref="BF305:BF306"/>
    <mergeCell ref="A307:A309"/>
    <mergeCell ref="B307:B309"/>
    <mergeCell ref="C307:C309"/>
    <mergeCell ref="D307:D309"/>
    <mergeCell ref="E307:E309"/>
    <mergeCell ref="F307:F309"/>
    <mergeCell ref="G307:G309"/>
    <mergeCell ref="H307:H309"/>
    <mergeCell ref="I307:I309"/>
    <mergeCell ref="J307:J309"/>
    <mergeCell ref="Q307:Q309"/>
    <mergeCell ref="R307:R309"/>
    <mergeCell ref="S307:S309"/>
    <mergeCell ref="T307:T309"/>
    <mergeCell ref="U307:U309"/>
    <mergeCell ref="V307:V309"/>
    <mergeCell ref="W307:W309"/>
    <mergeCell ref="X307:X309"/>
    <mergeCell ref="Y307:Y309"/>
    <mergeCell ref="Z307:Z309"/>
    <mergeCell ref="AA307:AA309"/>
    <mergeCell ref="AB307:AB309"/>
    <mergeCell ref="AC307:AC309"/>
    <mergeCell ref="AD307:AD309"/>
    <mergeCell ref="AE307:AE309"/>
    <mergeCell ref="AF307:AF309"/>
    <mergeCell ref="AG307:AG309"/>
    <mergeCell ref="AH307:AH309"/>
    <mergeCell ref="AI307:AI309"/>
    <mergeCell ref="AJ307:AJ309"/>
    <mergeCell ref="AK307:AK309"/>
    <mergeCell ref="AO305:AO306"/>
    <mergeCell ref="AP305:AP306"/>
    <mergeCell ref="AQ305:AQ306"/>
    <mergeCell ref="AR305:AR306"/>
    <mergeCell ref="AS305:AS306"/>
    <mergeCell ref="AT305:AT306"/>
    <mergeCell ref="AU305:AU306"/>
    <mergeCell ref="AV305:AV306"/>
    <mergeCell ref="AW305:AW306"/>
    <mergeCell ref="AX305:AX306"/>
    <mergeCell ref="AY305:AY306"/>
    <mergeCell ref="AZ305:AZ306"/>
    <mergeCell ref="BA305:BA306"/>
    <mergeCell ref="BB305:BB306"/>
    <mergeCell ref="BC305:BC306"/>
    <mergeCell ref="BD305:BD306"/>
    <mergeCell ref="BE305:BE306"/>
    <mergeCell ref="X305:X306"/>
    <mergeCell ref="Y305:Y306"/>
    <mergeCell ref="Z305:Z306"/>
    <mergeCell ref="AA305:AA306"/>
    <mergeCell ref="AB305:AB306"/>
    <mergeCell ref="AC305:AC306"/>
    <mergeCell ref="AD305:AD306"/>
    <mergeCell ref="AE305:AE306"/>
    <mergeCell ref="AF305:AF306"/>
    <mergeCell ref="AG305:AG306"/>
    <mergeCell ref="AH305:AH306"/>
    <mergeCell ref="AI305:AI306"/>
    <mergeCell ref="AJ305:AJ306"/>
    <mergeCell ref="AK305:AK306"/>
    <mergeCell ref="AL305:AL306"/>
    <mergeCell ref="BE7:BE8"/>
    <mergeCell ref="BF7:BF8"/>
    <mergeCell ref="AY7:AY8"/>
    <mergeCell ref="AZ7:AZ8"/>
    <mergeCell ref="BA7:BA8"/>
    <mergeCell ref="BB7:BB8"/>
    <mergeCell ref="BC7:BC8"/>
    <mergeCell ref="BD7:BD8"/>
    <mergeCell ref="BC264:BC265"/>
    <mergeCell ref="BC260:BC261"/>
    <mergeCell ref="AX260:AX261"/>
    <mergeCell ref="BA260:BA261"/>
    <mergeCell ref="BB260:BB261"/>
    <mergeCell ref="AS264:AS265"/>
    <mergeCell ref="AT264:AT265"/>
    <mergeCell ref="AU264:AU265"/>
    <mergeCell ref="AV264:AV265"/>
    <mergeCell ref="AW264:AW265"/>
    <mergeCell ref="AX264:AX265"/>
    <mergeCell ref="BD264:BD265"/>
    <mergeCell ref="AY264:AY265"/>
    <mergeCell ref="AZ264:AZ265"/>
    <mergeCell ref="BA264:BA265"/>
    <mergeCell ref="BB264:BB265"/>
    <mergeCell ref="BC211:BC213"/>
    <mergeCell ref="BD211:BD213"/>
    <mergeCell ref="BE211:BE213"/>
    <mergeCell ref="AS7:AS8"/>
    <mergeCell ref="AT7:AT8"/>
    <mergeCell ref="AU7:AU8"/>
    <mergeCell ref="AV7:AV8"/>
    <mergeCell ref="AW7:AW8"/>
    <mergeCell ref="AE226:AE227"/>
    <mergeCell ref="AV260:AV261"/>
    <mergeCell ref="AU260:AU261"/>
    <mergeCell ref="AT260:AT261"/>
    <mergeCell ref="AO260:AO261"/>
    <mergeCell ref="AR260:AR261"/>
    <mergeCell ref="AS260:AS261"/>
    <mergeCell ref="AJ55:AJ57"/>
    <mergeCell ref="AK55:AK57"/>
    <mergeCell ref="BC55:BC57"/>
    <mergeCell ref="BD55:BD57"/>
    <mergeCell ref="BE55:BE57"/>
    <mergeCell ref="AP55:AP57"/>
    <mergeCell ref="AQ55:AQ57"/>
    <mergeCell ref="AR55:AR57"/>
    <mergeCell ref="AS55:AS57"/>
    <mergeCell ref="AT55:AT57"/>
    <mergeCell ref="AU55:AU57"/>
    <mergeCell ref="AV55:AV57"/>
    <mergeCell ref="AW55:AW57"/>
    <mergeCell ref="AX55:AX57"/>
    <mergeCell ref="AY55:AY57"/>
    <mergeCell ref="AZ55:AZ57"/>
    <mergeCell ref="BA55:BA57"/>
    <mergeCell ref="BB55:BB57"/>
    <mergeCell ref="AX62:AX64"/>
    <mergeCell ref="AY62:AY64"/>
    <mergeCell ref="AZ62:AZ64"/>
    <mergeCell ref="BA62:BA64"/>
    <mergeCell ref="BB62:BB64"/>
    <mergeCell ref="BC62:BC64"/>
    <mergeCell ref="BD62:BD64"/>
    <mergeCell ref="AH7:AH8"/>
    <mergeCell ref="AX211:AX213"/>
    <mergeCell ref="AJ220:AJ221"/>
    <mergeCell ref="AL220:AL221"/>
    <mergeCell ref="AH214:AH215"/>
    <mergeCell ref="Z224:Z225"/>
    <mergeCell ref="AA224:AA225"/>
    <mergeCell ref="AB224:AB225"/>
    <mergeCell ref="AC224:AC225"/>
    <mergeCell ref="AX222:AX223"/>
    <mergeCell ref="AW222:AW223"/>
    <mergeCell ref="AV222:AV223"/>
    <mergeCell ref="AU222:AU223"/>
    <mergeCell ref="AR222:AR223"/>
    <mergeCell ref="AF222:AF223"/>
    <mergeCell ref="AH222:AH223"/>
    <mergeCell ref="AG222:AG223"/>
    <mergeCell ref="AM305:AM306"/>
    <mergeCell ref="AN305:AN306"/>
    <mergeCell ref="A305:A306"/>
    <mergeCell ref="B305:B306"/>
    <mergeCell ref="C305:C306"/>
    <mergeCell ref="D305:D306"/>
    <mergeCell ref="E305:E306"/>
    <mergeCell ref="F305:F306"/>
    <mergeCell ref="G305:G306"/>
    <mergeCell ref="H305:H306"/>
    <mergeCell ref="I305:I306"/>
    <mergeCell ref="J305:J306"/>
    <mergeCell ref="Q305:Q306"/>
    <mergeCell ref="R305:R306"/>
    <mergeCell ref="S305:S306"/>
    <mergeCell ref="T305:T306"/>
    <mergeCell ref="U305:U306"/>
    <mergeCell ref="V305:V306"/>
    <mergeCell ref="W305:W306"/>
    <mergeCell ref="AD226:AD227"/>
    <mergeCell ref="AC228:AC229"/>
    <mergeCell ref="Y233:Y234"/>
    <mergeCell ref="Z233:Z234"/>
    <mergeCell ref="AA233:AA234"/>
    <mergeCell ref="AB233:AB234"/>
    <mergeCell ref="A55:A57"/>
    <mergeCell ref="B55:B57"/>
    <mergeCell ref="C55:C57"/>
    <mergeCell ref="D55:D57"/>
    <mergeCell ref="E55:E57"/>
    <mergeCell ref="F55:F57"/>
    <mergeCell ref="G55:G57"/>
    <mergeCell ref="H55:H57"/>
    <mergeCell ref="I55:I57"/>
    <mergeCell ref="J55:J57"/>
    <mergeCell ref="K55:K57"/>
    <mergeCell ref="L55:L57"/>
    <mergeCell ref="M55:M57"/>
    <mergeCell ref="Q55:Q57"/>
    <mergeCell ref="R55:R57"/>
    <mergeCell ref="S55:S57"/>
    <mergeCell ref="T55:T57"/>
    <mergeCell ref="Z62:Z64"/>
    <mergeCell ref="AA62:AA64"/>
    <mergeCell ref="AB62:AB64"/>
    <mergeCell ref="AC62:AC64"/>
    <mergeCell ref="AD62:AD64"/>
    <mergeCell ref="BC226:BC227"/>
    <mergeCell ref="AI233:AI234"/>
    <mergeCell ref="AJ233:AJ234"/>
    <mergeCell ref="BC233:BC234"/>
    <mergeCell ref="BC228:BC229"/>
    <mergeCell ref="BB228:BB229"/>
    <mergeCell ref="BA228:BA229"/>
    <mergeCell ref="AI228:AI229"/>
    <mergeCell ref="AJ228:AJ229"/>
    <mergeCell ref="AL228:AL229"/>
    <mergeCell ref="AM228:AM229"/>
    <mergeCell ref="BA233:BA234"/>
    <mergeCell ref="BB233:BB234"/>
    <mergeCell ref="AO233:AO234"/>
    <mergeCell ref="AP233:AP234"/>
    <mergeCell ref="AQ233:AQ234"/>
    <mergeCell ref="AR233:AR234"/>
    <mergeCell ref="AS233:AS234"/>
    <mergeCell ref="AY226:AY227"/>
    <mergeCell ref="Z248:Z250"/>
    <mergeCell ref="AA248:AA250"/>
    <mergeCell ref="AI248:AI250"/>
    <mergeCell ref="AJ248:AJ250"/>
    <mergeCell ref="AL248:AL250"/>
    <mergeCell ref="AN238:AN240"/>
    <mergeCell ref="AO238:AO240"/>
    <mergeCell ref="AC233:AC234"/>
    <mergeCell ref="AF233:AF234"/>
    <mergeCell ref="Z253:Z255"/>
    <mergeCell ref="AA253:AA255"/>
    <mergeCell ref="AB253:AB255"/>
    <mergeCell ref="AC253:AC255"/>
    <mergeCell ref="AD253:AD255"/>
    <mergeCell ref="AE253:AE255"/>
    <mergeCell ref="AB238:AB240"/>
    <mergeCell ref="AC238:AC240"/>
    <mergeCell ref="AU238:AU240"/>
    <mergeCell ref="AV238:AV240"/>
    <mergeCell ref="AA228:AA229"/>
    <mergeCell ref="AB228:AB229"/>
    <mergeCell ref="AE238:AE240"/>
    <mergeCell ref="AF238:AF240"/>
    <mergeCell ref="AT238:AT240"/>
    <mergeCell ref="AM248:AM250"/>
    <mergeCell ref="AQ248:AQ250"/>
    <mergeCell ref="AR248:AR250"/>
    <mergeCell ref="AS248:AS250"/>
    <mergeCell ref="AT248:AT250"/>
    <mergeCell ref="AD248:AD250"/>
    <mergeCell ref="AZ228:AZ229"/>
    <mergeCell ref="AR253:AR255"/>
    <mergeCell ref="AO248:AO250"/>
    <mergeCell ref="AP248:AP250"/>
    <mergeCell ref="BA224:BA225"/>
    <mergeCell ref="BB224:BB225"/>
    <mergeCell ref="AS224:AS225"/>
    <mergeCell ref="AR224:AR225"/>
    <mergeCell ref="AQ224:AQ225"/>
    <mergeCell ref="AT224:AT225"/>
    <mergeCell ref="AU224:AU225"/>
    <mergeCell ref="AV224:AV225"/>
    <mergeCell ref="AX226:AX227"/>
    <mergeCell ref="AW226:AW227"/>
    <mergeCell ref="AV226:AV227"/>
    <mergeCell ref="AU226:AU227"/>
    <mergeCell ref="AS226:AS227"/>
    <mergeCell ref="AT226:AT227"/>
    <mergeCell ref="BB226:BB227"/>
    <mergeCell ref="BA226:BA227"/>
    <mergeCell ref="AZ226:AZ227"/>
    <mergeCell ref="Y222:Y223"/>
    <mergeCell ref="Z222:Z223"/>
    <mergeCell ref="AA222:AA223"/>
    <mergeCell ref="AB222:AB223"/>
    <mergeCell ref="AW211:AW213"/>
    <mergeCell ref="O7:O8"/>
    <mergeCell ref="P7:P8"/>
    <mergeCell ref="Q7:S7"/>
    <mergeCell ref="T7:T8"/>
    <mergeCell ref="U7:U8"/>
    <mergeCell ref="AM214:AM215"/>
    <mergeCell ref="AL214:AL215"/>
    <mergeCell ref="AJ214:AJ215"/>
    <mergeCell ref="AI214:AI215"/>
    <mergeCell ref="V7:V8"/>
    <mergeCell ref="P222:P223"/>
    <mergeCell ref="O222:O223"/>
    <mergeCell ref="AO214:AO215"/>
    <mergeCell ref="Y226:Y227"/>
    <mergeCell ref="AX7:AX8"/>
    <mergeCell ref="AI7:AJ7"/>
    <mergeCell ref="AK7:AK8"/>
    <mergeCell ref="AL7:AL8"/>
    <mergeCell ref="AM7:AM8"/>
    <mergeCell ref="AN7:AN8"/>
    <mergeCell ref="AO7:AR7"/>
    <mergeCell ref="AB214:AB215"/>
    <mergeCell ref="AB220:AB221"/>
    <mergeCell ref="AE220:AE221"/>
    <mergeCell ref="AD224:AD225"/>
    <mergeCell ref="AE224:AE225"/>
    <mergeCell ref="AF224:AF225"/>
    <mergeCell ref="AP214:AP215"/>
    <mergeCell ref="AM220:AM221"/>
    <mergeCell ref="AC7:AC8"/>
    <mergeCell ref="AD7:AD8"/>
    <mergeCell ref="AE7:AE8"/>
    <mergeCell ref="AP226:AP227"/>
    <mergeCell ref="AC226:AC227"/>
    <mergeCell ref="AB226:AB227"/>
    <mergeCell ref="AA226:AA227"/>
    <mergeCell ref="Z226:Z227"/>
    <mergeCell ref="AF226:AF227"/>
    <mergeCell ref="AF7:AF8"/>
    <mergeCell ref="AG7:AG8"/>
    <mergeCell ref="AC222:AC223"/>
    <mergeCell ref="AD222:AD223"/>
    <mergeCell ref="A2:BT2"/>
    <mergeCell ref="A4:BT4"/>
    <mergeCell ref="A5:AW5"/>
    <mergeCell ref="A6:A8"/>
    <mergeCell ref="B6:B8"/>
    <mergeCell ref="C6:C8"/>
    <mergeCell ref="D6:D8"/>
    <mergeCell ref="E6:E8"/>
    <mergeCell ref="F6:F8"/>
    <mergeCell ref="G6:BB6"/>
    <mergeCell ref="K214:K215"/>
    <mergeCell ref="J214:J215"/>
    <mergeCell ref="I214:I215"/>
    <mergeCell ref="H214:H215"/>
    <mergeCell ref="R214:R215"/>
    <mergeCell ref="G214:G215"/>
    <mergeCell ref="F214:F215"/>
    <mergeCell ref="Q214:Q215"/>
    <mergeCell ref="P214:P215"/>
    <mergeCell ref="O214:O215"/>
    <mergeCell ref="N214:N215"/>
    <mergeCell ref="M214:M215"/>
    <mergeCell ref="L214:L215"/>
    <mergeCell ref="K222:K223"/>
    <mergeCell ref="B222:B223"/>
    <mergeCell ref="C222:C223"/>
    <mergeCell ref="D222:D223"/>
    <mergeCell ref="E222:E223"/>
    <mergeCell ref="F222:F223"/>
    <mergeCell ref="G222:G223"/>
    <mergeCell ref="H222:H223"/>
    <mergeCell ref="Q222:Q223"/>
    <mergeCell ref="AQ214:AQ215"/>
    <mergeCell ref="S214:S215"/>
    <mergeCell ref="AG211:AG213"/>
    <mergeCell ref="AH211:AH213"/>
    <mergeCell ref="AI211:AI213"/>
    <mergeCell ref="AX214:AX215"/>
    <mergeCell ref="AJ211:AJ213"/>
    <mergeCell ref="BA211:BA213"/>
    <mergeCell ref="BB211:BB213"/>
    <mergeCell ref="AQ211:AQ213"/>
    <mergeCell ref="AR211:AR213"/>
    <mergeCell ref="AS211:AS213"/>
    <mergeCell ref="AT211:AT213"/>
    <mergeCell ref="AU211:AU213"/>
    <mergeCell ref="AV211:AV213"/>
    <mergeCell ref="AD214:AD215"/>
    <mergeCell ref="AC214:AC215"/>
    <mergeCell ref="BC214:BC215"/>
    <mergeCell ref="BB214:BB215"/>
    <mergeCell ref="BA214:BA215"/>
    <mergeCell ref="AZ214:AZ215"/>
    <mergeCell ref="AY214:AY215"/>
    <mergeCell ref="W211:W213"/>
    <mergeCell ref="X211:X213"/>
    <mergeCell ref="Y211:Y213"/>
    <mergeCell ref="Z211:Z213"/>
    <mergeCell ref="AA211:AA213"/>
    <mergeCell ref="AB211:AB213"/>
    <mergeCell ref="AC211:AC213"/>
    <mergeCell ref="AD211:AD213"/>
    <mergeCell ref="AO211:AO213"/>
    <mergeCell ref="AP211:AP213"/>
    <mergeCell ref="G7:G8"/>
    <mergeCell ref="H7:H8"/>
    <mergeCell ref="I7:I8"/>
    <mergeCell ref="J7:J8"/>
    <mergeCell ref="K7:M7"/>
    <mergeCell ref="N7:N8"/>
    <mergeCell ref="BD226:BD227"/>
    <mergeCell ref="BE226:BE227"/>
    <mergeCell ref="BD224:BD225"/>
    <mergeCell ref="BE224:BE225"/>
    <mergeCell ref="AS222:AS223"/>
    <mergeCell ref="AT222:AT223"/>
    <mergeCell ref="BD222:BD223"/>
    <mergeCell ref="BE222:BE223"/>
    <mergeCell ref="AM222:AM223"/>
    <mergeCell ref="AL222:AL223"/>
    <mergeCell ref="AN222:AN223"/>
    <mergeCell ref="AO222:AO223"/>
    <mergeCell ref="AP222:AP223"/>
    <mergeCell ref="AQ222:AQ223"/>
    <mergeCell ref="BE214:BE215"/>
    <mergeCell ref="BC222:BC223"/>
    <mergeCell ref="BB222:BB223"/>
    <mergeCell ref="BA222:BA223"/>
    <mergeCell ref="AZ222:AZ223"/>
    <mergeCell ref="AY222:AY223"/>
    <mergeCell ref="AZ220:AZ221"/>
    <mergeCell ref="BA220:BA221"/>
    <mergeCell ref="BB220:BB221"/>
    <mergeCell ref="BC220:BC221"/>
    <mergeCell ref="AN214:AN215"/>
    <mergeCell ref="O226:O227"/>
    <mergeCell ref="BC224:BC225"/>
    <mergeCell ref="AW224:AW225"/>
    <mergeCell ref="AX224:AX225"/>
    <mergeCell ref="AL224:AL225"/>
    <mergeCell ref="AM224:AM225"/>
    <mergeCell ref="AN224:AN225"/>
    <mergeCell ref="AO224:AO225"/>
    <mergeCell ref="AP224:AP225"/>
    <mergeCell ref="AI224:AI225"/>
    <mergeCell ref="AJ224:AJ225"/>
    <mergeCell ref="AY224:AY225"/>
    <mergeCell ref="X224:X225"/>
    <mergeCell ref="W224:W225"/>
    <mergeCell ref="V224:V225"/>
    <mergeCell ref="AE211:AE213"/>
    <mergeCell ref="AF211:AF213"/>
    <mergeCell ref="Y214:Y215"/>
    <mergeCell ref="Z214:Z215"/>
    <mergeCell ref="AA214:AA215"/>
    <mergeCell ref="S220:S221"/>
    <mergeCell ref="AY211:AY213"/>
    <mergeCell ref="AZ211:AZ213"/>
    <mergeCell ref="AL211:AL213"/>
    <mergeCell ref="AM211:AM213"/>
    <mergeCell ref="AN211:AN213"/>
    <mergeCell ref="AK211:AK213"/>
    <mergeCell ref="W7:W8"/>
    <mergeCell ref="X7:X8"/>
    <mergeCell ref="Y7:Y8"/>
    <mergeCell ref="Z7:Z8"/>
    <mergeCell ref="AA7:AA8"/>
    <mergeCell ref="AB7:AB8"/>
    <mergeCell ref="BE288:BE290"/>
    <mergeCell ref="BE291:BE292"/>
    <mergeCell ref="BD295:BD297"/>
    <mergeCell ref="BD298:BD299"/>
    <mergeCell ref="BE271:BE273"/>
    <mergeCell ref="BE274:BE276"/>
    <mergeCell ref="BD277:BD279"/>
    <mergeCell ref="BE277:BE279"/>
    <mergeCell ref="BD280:BD282"/>
    <mergeCell ref="BE280:BE282"/>
    <mergeCell ref="BE228:BE229"/>
    <mergeCell ref="BD233:BD234"/>
    <mergeCell ref="BE233:BE234"/>
    <mergeCell ref="BD248:BD250"/>
    <mergeCell ref="BE248:BE250"/>
    <mergeCell ref="BD260:BD261"/>
    <mergeCell ref="BE260:BE261"/>
    <mergeCell ref="BD253:BD255"/>
    <mergeCell ref="BE253:BE255"/>
    <mergeCell ref="BD238:BD240"/>
    <mergeCell ref="AI222:AI223"/>
    <mergeCell ref="AJ222:AJ223"/>
    <mergeCell ref="AO264:AO265"/>
    <mergeCell ref="AR264:AR265"/>
    <mergeCell ref="BE264:BE265"/>
    <mergeCell ref="AZ233:AZ234"/>
    <mergeCell ref="AT233:AT234"/>
    <mergeCell ref="AU233:AU234"/>
    <mergeCell ref="AV233:AV234"/>
    <mergeCell ref="AW233:AW234"/>
    <mergeCell ref="AX233:AX234"/>
    <mergeCell ref="AY233:AY234"/>
    <mergeCell ref="AY260:AY261"/>
    <mergeCell ref="AZ260:AZ261"/>
    <mergeCell ref="AM233:AM234"/>
    <mergeCell ref="AL226:AL227"/>
    <mergeCell ref="AM226:AM227"/>
    <mergeCell ref="AN226:AN227"/>
    <mergeCell ref="AU280:AU282"/>
    <mergeCell ref="AZ293:AZ294"/>
    <mergeCell ref="BA293:BA294"/>
    <mergeCell ref="BB293:BB294"/>
    <mergeCell ref="BE295:BE297"/>
    <mergeCell ref="AO293:AO294"/>
    <mergeCell ref="AY291:AY292"/>
    <mergeCell ref="AX291:AX292"/>
    <mergeCell ref="AT291:AT292"/>
    <mergeCell ref="AK293:AK294"/>
    <mergeCell ref="AO291:AO292"/>
    <mergeCell ref="AP291:AP292"/>
    <mergeCell ref="AP293:AP294"/>
    <mergeCell ref="AR291:AR292"/>
    <mergeCell ref="BD274:BD276"/>
    <mergeCell ref="BC274:BC276"/>
    <mergeCell ref="BD271:BD273"/>
    <mergeCell ref="BC291:BC292"/>
    <mergeCell ref="AL293:AL294"/>
    <mergeCell ref="AM293:AM294"/>
    <mergeCell ref="AL269:AL270"/>
    <mergeCell ref="BD269:BD270"/>
    <mergeCell ref="AI226:AI227"/>
    <mergeCell ref="AJ226:AJ227"/>
    <mergeCell ref="AO226:AO227"/>
    <mergeCell ref="AZ224:AZ225"/>
    <mergeCell ref="D248:D250"/>
    <mergeCell ref="C248:C250"/>
    <mergeCell ref="B248:B250"/>
    <mergeCell ref="A248:A250"/>
    <mergeCell ref="BE256:BE258"/>
    <mergeCell ref="AS253:AS255"/>
    <mergeCell ref="AQ238:AQ240"/>
    <mergeCell ref="AH238:AH240"/>
    <mergeCell ref="AI238:AI240"/>
    <mergeCell ref="AJ238:AJ240"/>
    <mergeCell ref="AX248:AX250"/>
    <mergeCell ref="AY248:AY250"/>
    <mergeCell ref="AZ248:AZ250"/>
    <mergeCell ref="BA248:BA250"/>
    <mergeCell ref="BB248:BB250"/>
    <mergeCell ref="BC248:BC250"/>
    <mergeCell ref="AX238:AX240"/>
    <mergeCell ref="AY238:AY240"/>
    <mergeCell ref="AZ238:AZ240"/>
    <mergeCell ref="BC238:BC240"/>
    <mergeCell ref="AR238:AR240"/>
    <mergeCell ref="AS238:AS240"/>
    <mergeCell ref="AT253:AT255"/>
    <mergeCell ref="AU253:AU255"/>
    <mergeCell ref="AV253:AV255"/>
    <mergeCell ref="AW253:AW255"/>
    <mergeCell ref="BD256:BD258"/>
    <mergeCell ref="AL253:AL255"/>
    <mergeCell ref="AM253:AM255"/>
    <mergeCell ref="AZ253:AZ255"/>
    <mergeCell ref="BA253:BA255"/>
    <mergeCell ref="AF253:AF255"/>
    <mergeCell ref="AG253:AG255"/>
    <mergeCell ref="BB253:BB255"/>
    <mergeCell ref="BC253:BC255"/>
    <mergeCell ref="AN253:AN255"/>
    <mergeCell ref="AO253:AO255"/>
    <mergeCell ref="AP253:AP255"/>
    <mergeCell ref="AQ253:AQ255"/>
    <mergeCell ref="BA256:BA258"/>
    <mergeCell ref="BB256:BB258"/>
    <mergeCell ref="AQ256:AQ258"/>
    <mergeCell ref="AR256:AR258"/>
    <mergeCell ref="AS256:AS258"/>
    <mergeCell ref="AT256:AT258"/>
    <mergeCell ref="AU256:AU258"/>
    <mergeCell ref="AV256:AV258"/>
    <mergeCell ref="T253:T255"/>
    <mergeCell ref="U253:U255"/>
    <mergeCell ref="V253:V255"/>
    <mergeCell ref="W253:W255"/>
    <mergeCell ref="X253:X255"/>
    <mergeCell ref="Y253:Y255"/>
    <mergeCell ref="G253:G255"/>
    <mergeCell ref="AZ256:AZ258"/>
    <mergeCell ref="BC256:BC258"/>
    <mergeCell ref="U256:U258"/>
    <mergeCell ref="V256:V258"/>
    <mergeCell ref="J253:J255"/>
    <mergeCell ref="H253:H255"/>
    <mergeCell ref="I253:I255"/>
    <mergeCell ref="AH253:AH255"/>
    <mergeCell ref="AX253:AX255"/>
    <mergeCell ref="AY253:AY255"/>
    <mergeCell ref="AZ301:AZ302"/>
    <mergeCell ref="BA301:BA302"/>
    <mergeCell ref="BA298:BA299"/>
    <mergeCell ref="AZ298:AZ299"/>
    <mergeCell ref="AY298:AY299"/>
    <mergeCell ref="AU295:AU297"/>
    <mergeCell ref="AV295:AV297"/>
    <mergeCell ref="A224:A225"/>
    <mergeCell ref="B224:B225"/>
    <mergeCell ref="C224:C225"/>
    <mergeCell ref="D224:D225"/>
    <mergeCell ref="E224:E225"/>
    <mergeCell ref="K226:K227"/>
    <mergeCell ref="J226:J227"/>
    <mergeCell ref="I226:I227"/>
    <mergeCell ref="T226:T227"/>
    <mergeCell ref="U226:U227"/>
    <mergeCell ref="R226:R227"/>
    <mergeCell ref="S226:S227"/>
    <mergeCell ref="A226:A227"/>
    <mergeCell ref="B226:B227"/>
    <mergeCell ref="C226:C227"/>
    <mergeCell ref="D226:D227"/>
    <mergeCell ref="E226:E227"/>
    <mergeCell ref="F226:F227"/>
    <mergeCell ref="G226:G227"/>
    <mergeCell ref="H226:H227"/>
    <mergeCell ref="W226:W227"/>
    <mergeCell ref="V226:V227"/>
    <mergeCell ref="L226:L227"/>
    <mergeCell ref="M226:M227"/>
    <mergeCell ref="N226:N227"/>
    <mergeCell ref="P226:P227"/>
    <mergeCell ref="Q226:Q227"/>
    <mergeCell ref="AH226:AH227"/>
    <mergeCell ref="Y224:Y225"/>
    <mergeCell ref="U224:U225"/>
    <mergeCell ref="T224:T225"/>
    <mergeCell ref="AH264:AH265"/>
    <mergeCell ref="AG264:AG265"/>
    <mergeCell ref="X264:X265"/>
    <mergeCell ref="W264:W265"/>
    <mergeCell ref="S264:S265"/>
    <mergeCell ref="T264:T265"/>
    <mergeCell ref="Y260:Y261"/>
    <mergeCell ref="Z260:Z261"/>
    <mergeCell ref="AA260:AA261"/>
    <mergeCell ref="P260:P261"/>
    <mergeCell ref="Q260:Q261"/>
    <mergeCell ref="R260:R261"/>
    <mergeCell ref="S260:S261"/>
    <mergeCell ref="T260:T261"/>
    <mergeCell ref="U260:U261"/>
    <mergeCell ref="J260:J261"/>
    <mergeCell ref="K260:K261"/>
    <mergeCell ref="L260:L261"/>
    <mergeCell ref="M260:M261"/>
    <mergeCell ref="N260:N261"/>
    <mergeCell ref="O260:O261"/>
    <mergeCell ref="W260:W261"/>
    <mergeCell ref="A260:A261"/>
    <mergeCell ref="B260:B261"/>
    <mergeCell ref="C260:C261"/>
    <mergeCell ref="D260:D261"/>
    <mergeCell ref="AQ293:AQ294"/>
    <mergeCell ref="AR293:AR294"/>
    <mergeCell ref="AS293:AS294"/>
    <mergeCell ref="T295:T297"/>
    <mergeCell ref="U295:U297"/>
    <mergeCell ref="V295:V297"/>
    <mergeCell ref="W295:W297"/>
    <mergeCell ref="BC271:BC273"/>
    <mergeCell ref="BC280:BC282"/>
    <mergeCell ref="BC277:BC279"/>
    <mergeCell ref="BD301:BD302"/>
    <mergeCell ref="BC301:BC302"/>
    <mergeCell ref="BD293:BD294"/>
    <mergeCell ref="BD291:BD292"/>
    <mergeCell ref="BD283:BD285"/>
    <mergeCell ref="BB301:BB302"/>
    <mergeCell ref="BC298:BC299"/>
    <mergeCell ref="BB298:BB299"/>
    <mergeCell ref="BC293:BC294"/>
    <mergeCell ref="BC295:BC297"/>
    <mergeCell ref="AP271:AP273"/>
    <mergeCell ref="BB277:BB279"/>
    <mergeCell ref="BA277:BA279"/>
    <mergeCell ref="AZ277:AZ279"/>
    <mergeCell ref="AY277:AY279"/>
    <mergeCell ref="AX277:AX279"/>
    <mergeCell ref="AW277:AW279"/>
    <mergeCell ref="AV277:AV279"/>
    <mergeCell ref="AU277:AU279"/>
    <mergeCell ref="BA280:BA282"/>
    <mergeCell ref="AZ280:AZ282"/>
    <mergeCell ref="AY280:AY282"/>
    <mergeCell ref="AX280:AX282"/>
    <mergeCell ref="AW280:AW282"/>
    <mergeCell ref="BB295:BB297"/>
    <mergeCell ref="AY293:AY294"/>
    <mergeCell ref="AO271:AO273"/>
    <mergeCell ref="AV271:AV273"/>
    <mergeCell ref="AU271:AU273"/>
    <mergeCell ref="AW271:AW273"/>
    <mergeCell ref="AV274:AV276"/>
    <mergeCell ref="AU274:AU276"/>
    <mergeCell ref="AT271:AT273"/>
    <mergeCell ref="AX298:AX299"/>
    <mergeCell ref="BB271:BB273"/>
    <mergeCell ref="BA271:BA273"/>
    <mergeCell ref="AZ271:AZ273"/>
    <mergeCell ref="AY271:AY273"/>
    <mergeCell ref="AX271:AX273"/>
    <mergeCell ref="BB280:BB282"/>
    <mergeCell ref="AS271:AS273"/>
    <mergeCell ref="AR271:AR273"/>
    <mergeCell ref="AQ271:AQ273"/>
    <mergeCell ref="BB274:BB276"/>
    <mergeCell ref="BA274:BA276"/>
    <mergeCell ref="AZ274:AZ276"/>
    <mergeCell ref="AY274:AY276"/>
    <mergeCell ref="AX274:AX276"/>
    <mergeCell ref="AW274:AW276"/>
    <mergeCell ref="AQ274:AQ276"/>
    <mergeCell ref="AV280:AV282"/>
    <mergeCell ref="AW301:AW302"/>
    <mergeCell ref="AX301:AX302"/>
    <mergeCell ref="AY301:AY302"/>
    <mergeCell ref="AP295:AP297"/>
    <mergeCell ref="AQ295:AQ297"/>
    <mergeCell ref="AR295:AR297"/>
    <mergeCell ref="AS295:AS297"/>
    <mergeCell ref="AK295:AK297"/>
    <mergeCell ref="AL295:AL297"/>
    <mergeCell ref="AM295:AM297"/>
    <mergeCell ref="AS291:AS292"/>
    <mergeCell ref="AK291:AK292"/>
    <mergeCell ref="AL291:AL292"/>
    <mergeCell ref="BA295:BA297"/>
    <mergeCell ref="AW293:AW294"/>
    <mergeCell ref="AX293:AX294"/>
    <mergeCell ref="AW298:AW299"/>
    <mergeCell ref="BE301:BE302"/>
    <mergeCell ref="BE298:BE299"/>
    <mergeCell ref="AR301:AR302"/>
    <mergeCell ref="AS301:AS302"/>
    <mergeCell ref="AT301:AT302"/>
    <mergeCell ref="AU301:AU302"/>
    <mergeCell ref="AV301:AV302"/>
    <mergeCell ref="AU298:AU299"/>
    <mergeCell ref="AV298:AV299"/>
    <mergeCell ref="AR298:AR299"/>
    <mergeCell ref="AS298:AS299"/>
    <mergeCell ref="AT298:AT299"/>
    <mergeCell ref="AL301:AL302"/>
    <mergeCell ref="AM301:AM302"/>
    <mergeCell ref="AN301:AN302"/>
    <mergeCell ref="AO301:AO302"/>
    <mergeCell ref="AP301:AP302"/>
    <mergeCell ref="AQ301:AQ302"/>
    <mergeCell ref="G295:G297"/>
    <mergeCell ref="AT295:AT297"/>
    <mergeCell ref="AL298:AL299"/>
    <mergeCell ref="AM298:AM299"/>
    <mergeCell ref="AN298:AN299"/>
    <mergeCell ref="AO298:AO299"/>
    <mergeCell ref="AP298:AP299"/>
    <mergeCell ref="AQ298:AQ299"/>
    <mergeCell ref="AG301:AG302"/>
    <mergeCell ref="K295:K297"/>
    <mergeCell ref="AN295:AN297"/>
    <mergeCell ref="AO295:AO297"/>
    <mergeCell ref="AT293:AT294"/>
    <mergeCell ref="AU293:AU294"/>
    <mergeCell ref="AV293:AV294"/>
    <mergeCell ref="BE293:BE294"/>
    <mergeCell ref="AH301:AH302"/>
    <mergeCell ref="AI301:AI302"/>
    <mergeCell ref="AJ301:AJ302"/>
    <mergeCell ref="AK301:AK302"/>
    <mergeCell ref="AG298:AG299"/>
    <mergeCell ref="AH298:AH299"/>
    <mergeCell ref="AI298:AI299"/>
    <mergeCell ref="AJ298:AJ299"/>
    <mergeCell ref="AK298:AK299"/>
    <mergeCell ref="AG295:AG297"/>
    <mergeCell ref="R295:R297"/>
    <mergeCell ref="S295:S297"/>
    <mergeCell ref="Z295:Z297"/>
    <mergeCell ref="AA295:AA297"/>
    <mergeCell ref="AB295:AB297"/>
    <mergeCell ref="AC295:AC297"/>
    <mergeCell ref="AH295:AH297"/>
    <mergeCell ref="AI295:AI297"/>
    <mergeCell ref="AN271:AN273"/>
    <mergeCell ref="AM274:AM276"/>
    <mergeCell ref="AN274:AN276"/>
    <mergeCell ref="AM277:AM279"/>
    <mergeCell ref="AN277:AN279"/>
    <mergeCell ref="AM280:AM282"/>
    <mergeCell ref="AN280:AN282"/>
    <mergeCell ref="AK271:AK273"/>
    <mergeCell ref="AK274:AK276"/>
    <mergeCell ref="AL271:AL273"/>
    <mergeCell ref="AL274:AL276"/>
    <mergeCell ref="AL277:AL279"/>
    <mergeCell ref="AM271:AM273"/>
    <mergeCell ref="AL280:AL282"/>
    <mergeCell ref="AG274:AG276"/>
    <mergeCell ref="AH274:AH276"/>
    <mergeCell ref="AI274:AI276"/>
    <mergeCell ref="AJ274:AJ276"/>
    <mergeCell ref="AG271:AG273"/>
    <mergeCell ref="AH271:AH273"/>
    <mergeCell ref="AI271:AI273"/>
    <mergeCell ref="AJ271:AJ273"/>
    <mergeCell ref="AG280:AG282"/>
    <mergeCell ref="AH280:AH282"/>
    <mergeCell ref="AI280:AI282"/>
    <mergeCell ref="AJ280:AJ282"/>
    <mergeCell ref="AK280:AK282"/>
    <mergeCell ref="AG277:AG279"/>
    <mergeCell ref="AH277:AH279"/>
    <mergeCell ref="AI277:AI279"/>
    <mergeCell ref="AJ277:AJ279"/>
    <mergeCell ref="AN293:AN294"/>
    <mergeCell ref="AG293:AG294"/>
    <mergeCell ref="AH293:AH294"/>
    <mergeCell ref="AI293:AI294"/>
    <mergeCell ref="AJ293:AJ294"/>
    <mergeCell ref="AG291:AG292"/>
    <mergeCell ref="AH291:AH292"/>
    <mergeCell ref="AJ295:AJ297"/>
    <mergeCell ref="AM291:AM292"/>
    <mergeCell ref="AN291:AN292"/>
    <mergeCell ref="AF295:AF297"/>
    <mergeCell ref="AF298:AF299"/>
    <mergeCell ref="AF301:AF302"/>
    <mergeCell ref="AD301:AD302"/>
    <mergeCell ref="AE274:AE276"/>
    <mergeCell ref="AE277:AE279"/>
    <mergeCell ref="AE280:AE282"/>
    <mergeCell ref="B293:B294"/>
    <mergeCell ref="C293:C294"/>
    <mergeCell ref="E293:E294"/>
    <mergeCell ref="F293:F294"/>
    <mergeCell ref="G293:G294"/>
    <mergeCell ref="AE298:AE299"/>
    <mergeCell ref="AD293:AD294"/>
    <mergeCell ref="AE293:AE294"/>
    <mergeCell ref="AF293:AF294"/>
    <mergeCell ref="W298:W299"/>
    <mergeCell ref="X298:X299"/>
    <mergeCell ref="X301:X302"/>
    <mergeCell ref="Y298:Y299"/>
    <mergeCell ref="Y301:Y302"/>
    <mergeCell ref="Y293:Y294"/>
    <mergeCell ref="AB274:AB276"/>
    <mergeCell ref="U293:U294"/>
    <mergeCell ref="V293:V294"/>
    <mergeCell ref="W293:W294"/>
    <mergeCell ref="X293:X294"/>
    <mergeCell ref="Z301:Z302"/>
    <mergeCell ref="AA301:AA302"/>
    <mergeCell ref="AB298:AB299"/>
    <mergeCell ref="AC298:AC299"/>
    <mergeCell ref="AB301:AB302"/>
    <mergeCell ref="AC301:AC302"/>
    <mergeCell ref="Z298:Z299"/>
    <mergeCell ref="AA298:AA299"/>
    <mergeCell ref="AD298:AD299"/>
    <mergeCell ref="AD295:AD297"/>
    <mergeCell ref="Z293:Z294"/>
    <mergeCell ref="AB293:AB294"/>
    <mergeCell ref="AC293:AC294"/>
    <mergeCell ref="Z277:Z279"/>
    <mergeCell ref="AA277:AA279"/>
    <mergeCell ref="AB277:AB279"/>
    <mergeCell ref="AC277:AC279"/>
    <mergeCell ref="Z280:Z282"/>
    <mergeCell ref="AA280:AA282"/>
    <mergeCell ref="AB280:AB282"/>
    <mergeCell ref="B295:B297"/>
    <mergeCell ref="V274:V276"/>
    <mergeCell ref="V277:V279"/>
    <mergeCell ref="V280:V282"/>
    <mergeCell ref="U274:U276"/>
    <mergeCell ref="Q288:Q290"/>
    <mergeCell ref="R288:R290"/>
    <mergeCell ref="T288:T290"/>
    <mergeCell ref="U288:U290"/>
    <mergeCell ref="V288:V290"/>
    <mergeCell ref="R283:R285"/>
    <mergeCell ref="X277:X279"/>
    <mergeCell ref="X295:X297"/>
    <mergeCell ref="Y295:Y297"/>
    <mergeCell ref="U301:U302"/>
    <mergeCell ref="Q298:Q299"/>
    <mergeCell ref="R298:R299"/>
    <mergeCell ref="AE271:AE273"/>
    <mergeCell ref="AC274:AC276"/>
    <mergeCell ref="AD274:AD276"/>
    <mergeCell ref="AD277:AD279"/>
    <mergeCell ref="AA283:AA285"/>
    <mergeCell ref="W283:W285"/>
    <mergeCell ref="X283:X285"/>
    <mergeCell ref="AK283:AK285"/>
    <mergeCell ref="AJ283:AJ285"/>
    <mergeCell ref="AL283:AL285"/>
    <mergeCell ref="AM283:AM285"/>
    <mergeCell ref="AX283:AX285"/>
    <mergeCell ref="AY283:AY285"/>
    <mergeCell ref="AP283:AP285"/>
    <mergeCell ref="AQ283:AQ285"/>
    <mergeCell ref="AR283:AR285"/>
    <mergeCell ref="BB288:BB290"/>
    <mergeCell ref="BC288:BC290"/>
    <mergeCell ref="AO274:AO276"/>
    <mergeCell ref="AP274:AP276"/>
    <mergeCell ref="AP280:AP282"/>
    <mergeCell ref="AR274:AR276"/>
    <mergeCell ref="AS274:AS276"/>
    <mergeCell ref="AD283:AD285"/>
    <mergeCell ref="AE283:AE285"/>
    <mergeCell ref="AB288:AB290"/>
    <mergeCell ref="AC288:AC290"/>
    <mergeCell ref="W288:W290"/>
    <mergeCell ref="X288:X290"/>
    <mergeCell ref="Y288:Y290"/>
    <mergeCell ref="Y277:Y279"/>
    <mergeCell ref="W280:W282"/>
    <mergeCell ref="X280:X282"/>
    <mergeCell ref="Y280:Y282"/>
    <mergeCell ref="W277:W279"/>
    <mergeCell ref="AW283:AW285"/>
    <mergeCell ref="AM288:AM290"/>
    <mergeCell ref="AF271:AF273"/>
    <mergeCell ref="AF274:AF276"/>
    <mergeCell ref="AF277:AF279"/>
    <mergeCell ref="AF280:AF282"/>
    <mergeCell ref="AQ277:AQ279"/>
    <mergeCell ref="AR277:AR279"/>
    <mergeCell ref="AT274:AT276"/>
    <mergeCell ref="AT277:AT279"/>
    <mergeCell ref="AT280:AT282"/>
    <mergeCell ref="AS280:AS282"/>
    <mergeCell ref="AR280:AR282"/>
    <mergeCell ref="AQ280:AQ282"/>
    <mergeCell ref="AS277:AS279"/>
    <mergeCell ref="AO280:AO282"/>
    <mergeCell ref="AK277:AK279"/>
    <mergeCell ref="AO277:AO279"/>
    <mergeCell ref="AP277:AP279"/>
    <mergeCell ref="AD271:AD273"/>
    <mergeCell ref="S298:S299"/>
    <mergeCell ref="U277:U279"/>
    <mergeCell ref="V301:V302"/>
    <mergeCell ref="Y291:Y292"/>
    <mergeCell ref="Z291:Z292"/>
    <mergeCell ref="AA291:AA292"/>
    <mergeCell ref="W301:W302"/>
    <mergeCell ref="R280:R282"/>
    <mergeCell ref="S280:S282"/>
    <mergeCell ref="T280:T282"/>
    <mergeCell ref="Y283:Y285"/>
    <mergeCell ref="Z283:Z285"/>
    <mergeCell ref="S288:S290"/>
    <mergeCell ref="AB283:AB285"/>
    <mergeCell ref="AC283:AC285"/>
    <mergeCell ref="V283:V285"/>
    <mergeCell ref="Q277:Q279"/>
    <mergeCell ref="R277:R279"/>
    <mergeCell ref="S277:S279"/>
    <mergeCell ref="T277:T279"/>
    <mergeCell ref="AC280:AC282"/>
    <mergeCell ref="AE301:AE302"/>
    <mergeCell ref="AA293:AA294"/>
    <mergeCell ref="Q295:Q297"/>
    <mergeCell ref="F301:F302"/>
    <mergeCell ref="E301:E302"/>
    <mergeCell ref="J298:J299"/>
    <mergeCell ref="J301:J302"/>
    <mergeCell ref="Q293:Q294"/>
    <mergeCell ref="R293:R294"/>
    <mergeCell ref="T298:T299"/>
    <mergeCell ref="J295:J297"/>
    <mergeCell ref="U298:U299"/>
    <mergeCell ref="H301:H302"/>
    <mergeCell ref="I301:I302"/>
    <mergeCell ref="V291:V292"/>
    <mergeCell ref="AD288:AD290"/>
    <mergeCell ref="X291:X292"/>
    <mergeCell ref="H291:H292"/>
    <mergeCell ref="I291:I292"/>
    <mergeCell ref="J291:J292"/>
    <mergeCell ref="AC291:AC292"/>
    <mergeCell ref="AD291:AD292"/>
    <mergeCell ref="AD280:AD282"/>
    <mergeCell ref="AB291:AB292"/>
    <mergeCell ref="AE288:AE290"/>
    <mergeCell ref="AE295:AE297"/>
    <mergeCell ref="V298:V299"/>
    <mergeCell ref="Q301:Q302"/>
    <mergeCell ref="R301:R302"/>
    <mergeCell ref="S301:S302"/>
    <mergeCell ref="R291:R292"/>
    <mergeCell ref="S293:S294"/>
    <mergeCell ref="T293:T294"/>
    <mergeCell ref="S283:S285"/>
    <mergeCell ref="T283:T285"/>
    <mergeCell ref="Q283:Q285"/>
    <mergeCell ref="Q291:Q292"/>
    <mergeCell ref="S291:S292"/>
    <mergeCell ref="T291:T292"/>
    <mergeCell ref="Q280:Q282"/>
    <mergeCell ref="T301:T302"/>
    <mergeCell ref="V271:V273"/>
    <mergeCell ref="E256:E258"/>
    <mergeCell ref="E253:E255"/>
    <mergeCell ref="D253:D255"/>
    <mergeCell ref="C253:C255"/>
    <mergeCell ref="B253:B255"/>
    <mergeCell ref="A253:A255"/>
    <mergeCell ref="M264:M265"/>
    <mergeCell ref="N264:N265"/>
    <mergeCell ref="O264:O265"/>
    <mergeCell ref="P264:P265"/>
    <mergeCell ref="Q264:Q265"/>
    <mergeCell ref="R264:R265"/>
    <mergeCell ref="G264:G265"/>
    <mergeCell ref="H264:H265"/>
    <mergeCell ref="I264:I265"/>
    <mergeCell ref="J264:J265"/>
    <mergeCell ref="K264:K265"/>
    <mergeCell ref="L264:L265"/>
    <mergeCell ref="S253:S255"/>
    <mergeCell ref="Q253:Q255"/>
    <mergeCell ref="K253:K255"/>
    <mergeCell ref="X274:X276"/>
    <mergeCell ref="Z274:Z276"/>
    <mergeCell ref="AA274:AA276"/>
    <mergeCell ref="Q271:Q273"/>
    <mergeCell ref="R271:R273"/>
    <mergeCell ref="S271:S273"/>
    <mergeCell ref="T271:T273"/>
    <mergeCell ref="U271:U273"/>
    <mergeCell ref="Y271:Y273"/>
    <mergeCell ref="W271:W273"/>
    <mergeCell ref="X271:X273"/>
    <mergeCell ref="W274:W276"/>
    <mergeCell ref="Y274:Y276"/>
    <mergeCell ref="A271:A273"/>
    <mergeCell ref="F271:F273"/>
    <mergeCell ref="E271:E273"/>
    <mergeCell ref="C271:C273"/>
    <mergeCell ref="B271:B273"/>
    <mergeCell ref="F274:F276"/>
    <mergeCell ref="E274:E276"/>
    <mergeCell ref="C274:C276"/>
    <mergeCell ref="B274:B276"/>
    <mergeCell ref="A274:A276"/>
    <mergeCell ref="I274:I276"/>
    <mergeCell ref="H274:H276"/>
    <mergeCell ref="G271:G273"/>
    <mergeCell ref="G274:G276"/>
    <mergeCell ref="S274:S276"/>
    <mergeCell ref="T274:T276"/>
    <mergeCell ref="F269:F270"/>
    <mergeCell ref="E269:E270"/>
    <mergeCell ref="E260:E261"/>
    <mergeCell ref="F260:F261"/>
    <mergeCell ref="G260:G261"/>
    <mergeCell ref="H260:H261"/>
    <mergeCell ref="I260:I261"/>
    <mergeCell ref="A264:A265"/>
    <mergeCell ref="B264:B265"/>
    <mergeCell ref="C264:C265"/>
    <mergeCell ref="D264:D265"/>
    <mergeCell ref="E264:E265"/>
    <mergeCell ref="F264:F265"/>
    <mergeCell ref="B301:B302"/>
    <mergeCell ref="A301:A302"/>
    <mergeCell ref="F298:F299"/>
    <mergeCell ref="E298:E299"/>
    <mergeCell ref="C298:C299"/>
    <mergeCell ref="B298:B299"/>
    <mergeCell ref="A298:A299"/>
    <mergeCell ref="A293:A294"/>
    <mergeCell ref="G298:G299"/>
    <mergeCell ref="G301:G302"/>
    <mergeCell ref="H298:H299"/>
    <mergeCell ref="B277:B279"/>
    <mergeCell ref="A277:A279"/>
    <mergeCell ref="B291:B292"/>
    <mergeCell ref="F288:F290"/>
    <mergeCell ref="G288:G290"/>
    <mergeCell ref="H288:H290"/>
    <mergeCell ref="I288:I290"/>
    <mergeCell ref="C280:C282"/>
    <mergeCell ref="J280:J282"/>
    <mergeCell ref="H271:H273"/>
    <mergeCell ref="I271:I273"/>
    <mergeCell ref="J271:J273"/>
    <mergeCell ref="F291:F292"/>
    <mergeCell ref="C301:C302"/>
    <mergeCell ref="N271:N273"/>
    <mergeCell ref="K281:K282"/>
    <mergeCell ref="L281:L282"/>
    <mergeCell ref="M281:M282"/>
    <mergeCell ref="M277:M279"/>
    <mergeCell ref="M288:M290"/>
    <mergeCell ref="G291:G292"/>
    <mergeCell ref="I293:I294"/>
    <mergeCell ref="J293:J294"/>
    <mergeCell ref="F277:F279"/>
    <mergeCell ref="E277:E279"/>
    <mergeCell ref="C277:C279"/>
    <mergeCell ref="C291:C292"/>
    <mergeCell ref="E291:E292"/>
    <mergeCell ref="A295:A297"/>
    <mergeCell ref="C295:C297"/>
    <mergeCell ref="E295:E297"/>
    <mergeCell ref="F295:F297"/>
    <mergeCell ref="L295:L297"/>
    <mergeCell ref="M295:M297"/>
    <mergeCell ref="I298:I299"/>
    <mergeCell ref="H295:H297"/>
    <mergeCell ref="I295:I297"/>
    <mergeCell ref="A280:A282"/>
    <mergeCell ref="F280:F282"/>
    <mergeCell ref="E280:E282"/>
    <mergeCell ref="M283:M285"/>
    <mergeCell ref="A291:A292"/>
    <mergeCell ref="J288:J290"/>
    <mergeCell ref="H293:H294"/>
    <mergeCell ref="I277:I279"/>
    <mergeCell ref="H280:H282"/>
    <mergeCell ref="I280:I282"/>
    <mergeCell ref="B280:B282"/>
    <mergeCell ref="AG214:AG215"/>
    <mergeCell ref="AF214:AF215"/>
    <mergeCell ref="AE214:AE215"/>
    <mergeCell ref="AC220:AC221"/>
    <mergeCell ref="AD220:AD221"/>
    <mergeCell ref="AH248:AH250"/>
    <mergeCell ref="AB248:AB250"/>
    <mergeCell ref="Q248:Q250"/>
    <mergeCell ref="R248:R250"/>
    <mergeCell ref="S248:S250"/>
    <mergeCell ref="T248:T250"/>
    <mergeCell ref="U248:U250"/>
    <mergeCell ref="V248:V250"/>
    <mergeCell ref="N222:N223"/>
    <mergeCell ref="M222:M223"/>
    <mergeCell ref="L222:L223"/>
    <mergeCell ref="U222:U223"/>
    <mergeCell ref="S224:S225"/>
    <mergeCell ref="AH224:AH225"/>
    <mergeCell ref="AG224:AG225"/>
    <mergeCell ref="M228:M229"/>
    <mergeCell ref="N228:N229"/>
    <mergeCell ref="AH233:AH234"/>
    <mergeCell ref="AG233:AG234"/>
    <mergeCell ref="X233:X234"/>
    <mergeCell ref="H228:H229"/>
    <mergeCell ref="I228:I229"/>
    <mergeCell ref="J228:J229"/>
    <mergeCell ref="K228:K229"/>
    <mergeCell ref="L228:L229"/>
    <mergeCell ref="V228:V229"/>
    <mergeCell ref="U228:U229"/>
    <mergeCell ref="AC248:AC250"/>
    <mergeCell ref="W228:W229"/>
    <mergeCell ref="AD233:AD234"/>
    <mergeCell ref="AE233:AE234"/>
    <mergeCell ref="L220:L221"/>
    <mergeCell ref="R220:R221"/>
    <mergeCell ref="Y228:Y229"/>
    <mergeCell ref="Z228:Z229"/>
    <mergeCell ref="AG226:AG227"/>
    <mergeCell ref="W238:W240"/>
    <mergeCell ref="V238:V240"/>
    <mergeCell ref="AE248:AE250"/>
    <mergeCell ref="AF248:AF250"/>
    <mergeCell ref="AG248:AG250"/>
    <mergeCell ref="W248:W250"/>
    <mergeCell ref="X248:X250"/>
    <mergeCell ref="Y248:Y250"/>
    <mergeCell ref="AD228:AD229"/>
    <mergeCell ref="AF228:AF229"/>
    <mergeCell ref="AE228:AE229"/>
    <mergeCell ref="AE222:AE223"/>
    <mergeCell ref="J248:J250"/>
    <mergeCell ref="I248:I250"/>
    <mergeCell ref="H248:H250"/>
    <mergeCell ref="U238:U240"/>
    <mergeCell ref="H238:H240"/>
    <mergeCell ref="R233:R234"/>
    <mergeCell ref="S233:S234"/>
    <mergeCell ref="AH220:AH221"/>
    <mergeCell ref="X220:X221"/>
    <mergeCell ref="Y220:Y221"/>
    <mergeCell ref="Z220:Z221"/>
    <mergeCell ref="AF269:AF270"/>
    <mergeCell ref="AG269:AG270"/>
    <mergeCell ref="J256:J258"/>
    <mergeCell ref="I256:I258"/>
    <mergeCell ref="Q256:Q258"/>
    <mergeCell ref="R256:R258"/>
    <mergeCell ref="S256:S258"/>
    <mergeCell ref="AW260:AW261"/>
    <mergeCell ref="AH260:AH261"/>
    <mergeCell ref="AG260:AG261"/>
    <mergeCell ref="Z269:Z270"/>
    <mergeCell ref="AA269:AA270"/>
    <mergeCell ref="AB269:AB270"/>
    <mergeCell ref="AJ269:AJ270"/>
    <mergeCell ref="M256:M258"/>
    <mergeCell ref="L256:L258"/>
    <mergeCell ref="K256:K258"/>
    <mergeCell ref="T256:T258"/>
    <mergeCell ref="H256:H258"/>
    <mergeCell ref="G256:G258"/>
    <mergeCell ref="F256:F258"/>
    <mergeCell ref="X260:X261"/>
    <mergeCell ref="AD264:AD265"/>
    <mergeCell ref="AC260:AC261"/>
    <mergeCell ref="AD260:AD261"/>
    <mergeCell ref="AE260:AE261"/>
    <mergeCell ref="AF260:AF261"/>
    <mergeCell ref="AE264:AE265"/>
    <mergeCell ref="AF264:AF265"/>
    <mergeCell ref="AB260:AB261"/>
    <mergeCell ref="Y264:Y265"/>
    <mergeCell ref="Z264:Z265"/>
    <mergeCell ref="AA264:AA265"/>
    <mergeCell ref="AB264:AB265"/>
    <mergeCell ref="AC264:AC265"/>
    <mergeCell ref="AI260:AI261"/>
    <mergeCell ref="AJ260:AJ261"/>
    <mergeCell ref="U264:U265"/>
    <mergeCell ref="V264:V265"/>
    <mergeCell ref="Q269:Q270"/>
    <mergeCell ref="V269:V270"/>
    <mergeCell ref="W269:W270"/>
    <mergeCell ref="X269:X270"/>
    <mergeCell ref="S269:S270"/>
    <mergeCell ref="T269:T270"/>
    <mergeCell ref="U269:U270"/>
    <mergeCell ref="Y269:Y270"/>
    <mergeCell ref="V260:V261"/>
    <mergeCell ref="Y256:Y258"/>
    <mergeCell ref="Z256:Z258"/>
    <mergeCell ref="AA256:AA258"/>
    <mergeCell ref="AB256:AB258"/>
    <mergeCell ref="AC256:AC258"/>
    <mergeCell ref="AD256:AD258"/>
    <mergeCell ref="AO256:AO258"/>
    <mergeCell ref="AE256:AE258"/>
    <mergeCell ref="AF256:AF258"/>
    <mergeCell ref="AG256:AG258"/>
    <mergeCell ref="AH256:AH258"/>
    <mergeCell ref="AI256:AI258"/>
    <mergeCell ref="AJ256:AJ258"/>
    <mergeCell ref="AL256:AL258"/>
    <mergeCell ref="AM256:AM258"/>
    <mergeCell ref="AN256:AN258"/>
    <mergeCell ref="F248:F250"/>
    <mergeCell ref="AN233:AN234"/>
    <mergeCell ref="AI253:AI255"/>
    <mergeCell ref="AJ253:AJ255"/>
    <mergeCell ref="F253:F255"/>
    <mergeCell ref="M253:M255"/>
    <mergeCell ref="L253:L255"/>
    <mergeCell ref="R253:R255"/>
    <mergeCell ref="BD220:BD221"/>
    <mergeCell ref="BE220:BE221"/>
    <mergeCell ref="AT220:AT221"/>
    <mergeCell ref="AU220:AU221"/>
    <mergeCell ref="AV220:AV221"/>
    <mergeCell ref="AW220:AW221"/>
    <mergeCell ref="AX220:AX221"/>
    <mergeCell ref="C211:C213"/>
    <mergeCell ref="M211:M213"/>
    <mergeCell ref="L211:L213"/>
    <mergeCell ref="K211:K213"/>
    <mergeCell ref="J211:J213"/>
    <mergeCell ref="I211:I213"/>
    <mergeCell ref="B238:B240"/>
    <mergeCell ref="Q238:Q240"/>
    <mergeCell ref="R238:R240"/>
    <mergeCell ref="S238:S240"/>
    <mergeCell ref="A220:A221"/>
    <mergeCell ref="E220:E221"/>
    <mergeCell ref="D220:D221"/>
    <mergeCell ref="C220:C221"/>
    <mergeCell ref="B220:B221"/>
    <mergeCell ref="A222:A223"/>
    <mergeCell ref="J222:J223"/>
    <mergeCell ref="I222:I223"/>
    <mergeCell ref="B214:B215"/>
    <mergeCell ref="A214:A215"/>
    <mergeCell ref="U211:U213"/>
    <mergeCell ref="V211:V213"/>
    <mergeCell ref="B211:B213"/>
    <mergeCell ref="A211:A213"/>
    <mergeCell ref="Q211:Q213"/>
    <mergeCell ref="R211:R213"/>
    <mergeCell ref="S211:S213"/>
    <mergeCell ref="T211:T213"/>
    <mergeCell ref="H211:H213"/>
    <mergeCell ref="G211:G213"/>
    <mergeCell ref="F211:F213"/>
    <mergeCell ref="E211:E213"/>
    <mergeCell ref="U214:U215"/>
    <mergeCell ref="T214:T215"/>
    <mergeCell ref="C238:C240"/>
    <mergeCell ref="A238:A240"/>
    <mergeCell ref="C214:C215"/>
    <mergeCell ref="V214:V215"/>
    <mergeCell ref="V222:V223"/>
    <mergeCell ref="T222:T223"/>
    <mergeCell ref="S222:S223"/>
    <mergeCell ref="R222:R223"/>
    <mergeCell ref="F224:F225"/>
    <mergeCell ref="G224:G225"/>
    <mergeCell ref="H224:H225"/>
    <mergeCell ref="A233:A234"/>
    <mergeCell ref="B233:B234"/>
    <mergeCell ref="C233:C234"/>
    <mergeCell ref="D233:D234"/>
    <mergeCell ref="E233:E234"/>
    <mergeCell ref="A228:A229"/>
    <mergeCell ref="B228:B229"/>
    <mergeCell ref="C228:C229"/>
    <mergeCell ref="D228:D229"/>
    <mergeCell ref="E228:E229"/>
    <mergeCell ref="O228:O229"/>
    <mergeCell ref="P228:P229"/>
    <mergeCell ref="X214:X215"/>
    <mergeCell ref="X222:X223"/>
    <mergeCell ref="X226:X227"/>
    <mergeCell ref="X228:X229"/>
    <mergeCell ref="AU248:AU250"/>
    <mergeCell ref="AV248:AV250"/>
    <mergeCell ref="E214:E215"/>
    <mergeCell ref="AW238:AW240"/>
    <mergeCell ref="BE238:BE240"/>
    <mergeCell ref="D214:D215"/>
    <mergeCell ref="P224:P225"/>
    <mergeCell ref="Q224:Q225"/>
    <mergeCell ref="R224:R225"/>
    <mergeCell ref="BA238:BA240"/>
    <mergeCell ref="BB238:BB240"/>
    <mergeCell ref="AL238:AL240"/>
    <mergeCell ref="AM238:AM240"/>
    <mergeCell ref="D211:D213"/>
    <mergeCell ref="W214:W215"/>
    <mergeCell ref="W222:W223"/>
    <mergeCell ref="T228:T229"/>
    <mergeCell ref="AH228:AH229"/>
    <mergeCell ref="AG228:AG229"/>
    <mergeCell ref="T233:T234"/>
    <mergeCell ref="U233:U234"/>
    <mergeCell ref="V233:V234"/>
    <mergeCell ref="X238:X240"/>
    <mergeCell ref="Y238:Y240"/>
    <mergeCell ref="Z238:Z240"/>
    <mergeCell ref="AA238:AA240"/>
    <mergeCell ref="L233:L234"/>
    <mergeCell ref="M233:M234"/>
    <mergeCell ref="N233:N234"/>
    <mergeCell ref="O233:O234"/>
    <mergeCell ref="P233:P234"/>
    <mergeCell ref="Q233:Q234"/>
    <mergeCell ref="F233:F234"/>
    <mergeCell ref="G233:G234"/>
    <mergeCell ref="H233:H234"/>
    <mergeCell ref="I233:I234"/>
    <mergeCell ref="J233:J234"/>
    <mergeCell ref="K233:K234"/>
    <mergeCell ref="W233:W234"/>
    <mergeCell ref="BD214:BD215"/>
    <mergeCell ref="AV214:AV215"/>
    <mergeCell ref="AU214:AU215"/>
    <mergeCell ref="AT214:AT215"/>
    <mergeCell ref="AS214:AS215"/>
    <mergeCell ref="AR214:AR215"/>
    <mergeCell ref="AY220:AY221"/>
    <mergeCell ref="AN220:AN221"/>
    <mergeCell ref="AO220:AO221"/>
    <mergeCell ref="AP220:AP221"/>
    <mergeCell ref="AQ220:AQ221"/>
    <mergeCell ref="AR220:AR221"/>
    <mergeCell ref="AS220:AS221"/>
    <mergeCell ref="AI220:AI221"/>
    <mergeCell ref="T220:T221"/>
    <mergeCell ref="U220:U221"/>
    <mergeCell ref="AW214:AW215"/>
    <mergeCell ref="T238:T240"/>
    <mergeCell ref="BD228:BD229"/>
    <mergeCell ref="AR228:AR229"/>
    <mergeCell ref="E238:E240"/>
    <mergeCell ref="J224:J225"/>
    <mergeCell ref="I224:I225"/>
    <mergeCell ref="O224:O225"/>
    <mergeCell ref="AF220:AF221"/>
    <mergeCell ref="AG220:AG221"/>
    <mergeCell ref="AP238:AP240"/>
    <mergeCell ref="AG238:AG240"/>
    <mergeCell ref="AT269:AT270"/>
    <mergeCell ref="AU269:AU270"/>
    <mergeCell ref="AV269:AV270"/>
    <mergeCell ref="AW269:AW270"/>
    <mergeCell ref="AX269:AX270"/>
    <mergeCell ref="AY269:AY270"/>
    <mergeCell ref="W256:W258"/>
    <mergeCell ref="X256:X258"/>
    <mergeCell ref="AN269:AN270"/>
    <mergeCell ref="AO269:AO270"/>
    <mergeCell ref="AP269:AP270"/>
    <mergeCell ref="AQ269:AQ270"/>
    <mergeCell ref="AP256:AP258"/>
    <mergeCell ref="G228:G229"/>
    <mergeCell ref="F228:F229"/>
    <mergeCell ref="N224:N225"/>
    <mergeCell ref="M224:M225"/>
    <mergeCell ref="L224:L225"/>
    <mergeCell ref="K224:K225"/>
    <mergeCell ref="AC269:AC270"/>
    <mergeCell ref="AD269:AD270"/>
    <mergeCell ref="AE269:AE270"/>
    <mergeCell ref="J269:J270"/>
    <mergeCell ref="I269:I270"/>
    <mergeCell ref="H269:H270"/>
    <mergeCell ref="G269:G270"/>
    <mergeCell ref="G248:G250"/>
    <mergeCell ref="AN248:AN250"/>
    <mergeCell ref="AS228:AS229"/>
    <mergeCell ref="AT228:AT229"/>
    <mergeCell ref="AU228:AU229"/>
    <mergeCell ref="AN228:AN229"/>
    <mergeCell ref="AO228:AO229"/>
    <mergeCell ref="AP228:AP229"/>
    <mergeCell ref="AQ228:AQ229"/>
    <mergeCell ref="AL233:AL234"/>
    <mergeCell ref="AQ226:AQ227"/>
    <mergeCell ref="AR226:AR227"/>
    <mergeCell ref="Q228:Q229"/>
    <mergeCell ref="R228:R229"/>
    <mergeCell ref="S228:S229"/>
    <mergeCell ref="AW256:AW258"/>
    <mergeCell ref="AX256:AX258"/>
    <mergeCell ref="AY256:AY258"/>
    <mergeCell ref="AV228:AV229"/>
    <mergeCell ref="AW228:AW229"/>
    <mergeCell ref="AX228:AX229"/>
    <mergeCell ref="AY228:AY229"/>
    <mergeCell ref="W220:W221"/>
    <mergeCell ref="AA220:AA221"/>
    <mergeCell ref="BE283:BE285"/>
    <mergeCell ref="AW295:AW297"/>
    <mergeCell ref="AX295:AX297"/>
    <mergeCell ref="AY295:AY297"/>
    <mergeCell ref="AZ295:AZ297"/>
    <mergeCell ref="AX288:AX290"/>
    <mergeCell ref="AY288:AY290"/>
    <mergeCell ref="AZ288:AZ290"/>
    <mergeCell ref="BA288:BA290"/>
    <mergeCell ref="AV288:AV290"/>
    <mergeCell ref="AW288:AW290"/>
    <mergeCell ref="AN288:AN290"/>
    <mergeCell ref="AO288:AO290"/>
    <mergeCell ref="AP288:AP290"/>
    <mergeCell ref="AQ288:AQ290"/>
    <mergeCell ref="AR288:AR290"/>
    <mergeCell ref="AS288:AS290"/>
    <mergeCell ref="AU288:AU290"/>
    <mergeCell ref="AV283:AV285"/>
    <mergeCell ref="R269:R270"/>
    <mergeCell ref="AR269:AR270"/>
    <mergeCell ref="AS269:AS270"/>
    <mergeCell ref="AM269:AM270"/>
    <mergeCell ref="Z271:Z273"/>
    <mergeCell ref="AA271:AA273"/>
    <mergeCell ref="AB271:AB273"/>
    <mergeCell ref="Q274:Q276"/>
    <mergeCell ref="R274:R276"/>
    <mergeCell ref="AH269:AH270"/>
    <mergeCell ref="AI269:AI270"/>
    <mergeCell ref="AT288:AT290"/>
    <mergeCell ref="AK288:AK290"/>
    <mergeCell ref="AH288:AH290"/>
    <mergeCell ref="AI288:AI290"/>
    <mergeCell ref="AJ288:AJ290"/>
    <mergeCell ref="U291:U292"/>
    <mergeCell ref="W291:W292"/>
    <mergeCell ref="BE269:BE270"/>
    <mergeCell ref="AZ269:AZ270"/>
    <mergeCell ref="BA269:BA270"/>
    <mergeCell ref="BB269:BB270"/>
    <mergeCell ref="BC269:BC270"/>
    <mergeCell ref="U283:U285"/>
    <mergeCell ref="U280:U282"/>
    <mergeCell ref="AU291:AU292"/>
    <mergeCell ref="AV291:AV292"/>
    <mergeCell ref="AW291:AW292"/>
    <mergeCell ref="AJ291:AJ292"/>
    <mergeCell ref="AI291:AI292"/>
    <mergeCell ref="AH283:AH285"/>
    <mergeCell ref="AI283:AI285"/>
    <mergeCell ref="AZ283:AZ285"/>
    <mergeCell ref="BA283:BA285"/>
    <mergeCell ref="BB283:BB285"/>
    <mergeCell ref="BC283:BC285"/>
    <mergeCell ref="AN283:AN285"/>
    <mergeCell ref="AO283:AO285"/>
    <mergeCell ref="AT283:AT285"/>
    <mergeCell ref="AU283:AU285"/>
    <mergeCell ref="AF283:AF285"/>
    <mergeCell ref="AG283:AG285"/>
    <mergeCell ref="AS283:AS285"/>
    <mergeCell ref="AC271:AC273"/>
    <mergeCell ref="AQ291:AQ292"/>
    <mergeCell ref="AE291:AE292"/>
    <mergeCell ref="AF291:AF292"/>
    <mergeCell ref="AF288:AF290"/>
    <mergeCell ref="AG288:AG290"/>
    <mergeCell ref="K288:K290"/>
    <mergeCell ref="AL288:AL290"/>
    <mergeCell ref="D238:D240"/>
    <mergeCell ref="AD238:AD240"/>
    <mergeCell ref="M238:M240"/>
    <mergeCell ref="L238:L240"/>
    <mergeCell ref="K238:K240"/>
    <mergeCell ref="J238:J240"/>
    <mergeCell ref="I238:I240"/>
    <mergeCell ref="Q220:Q221"/>
    <mergeCell ref="K220:K221"/>
    <mergeCell ref="J220:J221"/>
    <mergeCell ref="I220:I221"/>
    <mergeCell ref="H220:H221"/>
    <mergeCell ref="V220:V221"/>
    <mergeCell ref="G220:G221"/>
    <mergeCell ref="F220:F221"/>
    <mergeCell ref="M220:M221"/>
    <mergeCell ref="BD288:BD290"/>
    <mergeCell ref="AZ291:AZ292"/>
    <mergeCell ref="BA291:BA292"/>
    <mergeCell ref="BB291:BB292"/>
    <mergeCell ref="A288:A290"/>
    <mergeCell ref="B288:B290"/>
    <mergeCell ref="C288:C290"/>
    <mergeCell ref="E288:E290"/>
    <mergeCell ref="Z288:Z290"/>
    <mergeCell ref="AA288:AA290"/>
    <mergeCell ref="L288:L290"/>
    <mergeCell ref="AW248:AW250"/>
    <mergeCell ref="E248:E250"/>
    <mergeCell ref="A283:A285"/>
    <mergeCell ref="B283:B285"/>
    <mergeCell ref="C283:C285"/>
    <mergeCell ref="E283:E285"/>
    <mergeCell ref="K277:K279"/>
    <mergeCell ref="L277:L279"/>
    <mergeCell ref="F283:F285"/>
    <mergeCell ref="G283:G285"/>
    <mergeCell ref="H283:H285"/>
    <mergeCell ref="I283:I285"/>
    <mergeCell ref="J283:J285"/>
    <mergeCell ref="K283:K285"/>
    <mergeCell ref="L283:L285"/>
    <mergeCell ref="B256:B258"/>
    <mergeCell ref="A256:A258"/>
    <mergeCell ref="A269:A270"/>
    <mergeCell ref="D269:D270"/>
    <mergeCell ref="C269:C270"/>
    <mergeCell ref="B269:B270"/>
    <mergeCell ref="J274:J276"/>
    <mergeCell ref="J277:J279"/>
    <mergeCell ref="G277:G279"/>
    <mergeCell ref="G280:G282"/>
    <mergeCell ref="D256:D258"/>
    <mergeCell ref="C256:C258"/>
    <mergeCell ref="H277:H279"/>
    <mergeCell ref="G238:G240"/>
    <mergeCell ref="F238:F240"/>
  </mergeCells>
  <dataValidations count="2">
    <dataValidation type="list" allowBlank="1" showErrorMessage="1" sqref="E303:E431">
      <formula1>Hidden_13</formula1>
    </dataValidation>
    <dataValidation type="list" allowBlank="1" showErrorMessage="1" sqref="F303:F431">
      <formula1>Hidden_24</formula1>
    </dataValidation>
  </dataValidations>
  <hyperlinks>
    <hyperlink ref="I9" r:id="rId1"/>
    <hyperlink ref="I10" r:id="rId2"/>
    <hyperlink ref="I11" r:id="rId3"/>
    <hyperlink ref="I14" r:id="rId4"/>
    <hyperlink ref="I16" r:id="rId5"/>
    <hyperlink ref="I18" r:id="rId6"/>
    <hyperlink ref="I21" r:id="rId7"/>
    <hyperlink ref="I25" r:id="rId8"/>
    <hyperlink ref="I27" r:id="rId9"/>
    <hyperlink ref="I30" r:id="rId10"/>
    <hyperlink ref="I32" r:id="rId11"/>
    <hyperlink ref="I34" r:id="rId12"/>
    <hyperlink ref="I36" r:id="rId13"/>
    <hyperlink ref="I38" r:id="rId14"/>
    <hyperlink ref="I40" r:id="rId15"/>
    <hyperlink ref="I43" r:id="rId16"/>
    <hyperlink ref="I45" r:id="rId17"/>
    <hyperlink ref="I48" r:id="rId18"/>
    <hyperlink ref="I50" r:id="rId19"/>
    <hyperlink ref="I52" r:id="rId20"/>
    <hyperlink ref="I13" r:id="rId21"/>
    <hyperlink ref="I15" r:id="rId22"/>
    <hyperlink ref="I17" r:id="rId23"/>
    <hyperlink ref="I20" r:id="rId24"/>
    <hyperlink ref="I23" r:id="rId25"/>
    <hyperlink ref="I26" r:id="rId26"/>
    <hyperlink ref="I28" r:id="rId27"/>
    <hyperlink ref="I31" r:id="rId28"/>
    <hyperlink ref="I33" r:id="rId29"/>
    <hyperlink ref="I35" r:id="rId30"/>
    <hyperlink ref="I37" r:id="rId31"/>
    <hyperlink ref="I39" r:id="rId32"/>
    <hyperlink ref="I42" r:id="rId33"/>
    <hyperlink ref="I44" r:id="rId34"/>
    <hyperlink ref="I46" r:id="rId35"/>
    <hyperlink ref="I49" r:id="rId36"/>
    <hyperlink ref="I51" r:id="rId37"/>
    <hyperlink ref="I214" r:id="rId38"/>
    <hyperlink ref="I271" r:id="rId39"/>
    <hyperlink ref="I274" r:id="rId40"/>
    <hyperlink ref="I277" r:id="rId41"/>
    <hyperlink ref="I280" r:id="rId42"/>
    <hyperlink ref="I283" r:id="rId43"/>
    <hyperlink ref="I286" r:id="rId44"/>
    <hyperlink ref="I287" r:id="rId45"/>
    <hyperlink ref="I288" r:id="rId46"/>
    <hyperlink ref="I291" r:id="rId47"/>
    <hyperlink ref="I293" r:id="rId48"/>
    <hyperlink ref="I295" r:id="rId49"/>
    <hyperlink ref="I298" r:id="rId50"/>
    <hyperlink ref="I300" r:id="rId51"/>
    <hyperlink ref="I301" r:id="rId52"/>
    <hyperlink ref="I233" r:id="rId53"/>
    <hyperlink ref="I434" r:id="rId54"/>
    <hyperlink ref="I446" r:id="rId55"/>
    <hyperlink ref="I448" r:id="rId56"/>
    <hyperlink ref="I451" r:id="rId57"/>
    <hyperlink ref="I454" r:id="rId58"/>
    <hyperlink ref="I457" r:id="rId59"/>
    <hyperlink ref="AL9" r:id="rId60"/>
    <hyperlink ref="AW9" r:id="rId61"/>
    <hyperlink ref="AY9" r:id="rId62"/>
    <hyperlink ref="AZ9" r:id="rId63"/>
    <hyperlink ref="BA9" r:id="rId64"/>
    <hyperlink ref="BB9" r:id="rId65"/>
    <hyperlink ref="AP9" r:id="rId66"/>
    <hyperlink ref="AL10:AL52" r:id="rId67" display="http://data.salud.cdmx.gob.mx/ssdf/portalut/archivo/Articulos/Art121F_XXX/sin-suspension.pdf"/>
    <hyperlink ref="AP10:AP52" r:id="rId68" display="http://data.salud.cdmx.gob.mx/ssdf/portalut/archivo/Articulos/Art121F_XXX/estudio-urb-amb.pdf"/>
    <hyperlink ref="AY10:AY52" r:id="rId69" display="http://data.salud.cdmx.gob.mx/ssdf/portalut/archivo/Articulos/Art121F_XXX/info-avance-fisico.pdf"/>
    <hyperlink ref="AZ10:AZ52" r:id="rId70" display="http://data.salud.cdmx.gob.mx/ssdf/portalut/archivo/Articulos/Art121F_XXX/info-avance-financiero.pdf"/>
    <hyperlink ref="BA10:BA52" r:id="rId71" display="http://data.salud.cdmx.gob.mx/ssdf/portalut/archivo/Articulos/Art121F_XXX/acta-recepcion-trab.pdf"/>
    <hyperlink ref="BB10:BB52" r:id="rId72" display="http://data.salud.cdmx.gob.mx/ssdf/portalut/archivo/Articulos/Art121F_XXX/finiquito.pdf"/>
    <hyperlink ref="AP206" r:id="rId73" display="http://data.salud.cdmx.gob.mx/ssdf/portalut/archivo/Articulos/Art121F_XXX/sin-suspension.pdf"/>
    <hyperlink ref="AP207" r:id="rId74" display="http://data.salud.cdmx.gob.mx/ssdf/portalut/archivo/Articulos/Art121F_XXX/sin-suspension.pdf"/>
    <hyperlink ref="AP208" r:id="rId75" display="http://data.salud.cdmx.gob.mx/ssdf/portalut/archivo/Articulos/Art121F_XXX/sin-suspension.pdf"/>
    <hyperlink ref="AP209" r:id="rId76" display="http://data.salud.cdmx.gob.mx/ssdf/portalut/archivo/Articulos/Art121F_XXX/sin-suspension.pdf"/>
    <hyperlink ref="AP210" r:id="rId77" display="http://data.salud.cdmx.gob.mx/ssdf/portalut/archivo/Articulos/Art121F_XXX/sin-suspension.pdf"/>
    <hyperlink ref="AP211" r:id="rId78" display="http://data.salud.cdmx.gob.mx/ssdf/portalut/archivo/Articulos/Art121F_XXX/sin-suspension.pdf"/>
    <hyperlink ref="AP214" r:id="rId79" display="http://data.salud.cdmx.gob.mx/ssdf/portalut/archivo/Articulos/Art121F_XXX/sin-suspension.pdf"/>
    <hyperlink ref="AP216" r:id="rId80" display="http://data.salud.cdmx.gob.mx/ssdf/portalut/archivo/Articulos/Art121F_XXX/sin-suspension.pdf"/>
    <hyperlink ref="AP217" r:id="rId81" display="http://data.salud.cdmx.gob.mx/ssdf/portalut/archivo/Articulos/Art121F_XXX/sin-suspension.pdf"/>
    <hyperlink ref="AP218" r:id="rId82" display="http://data.salud.cdmx.gob.mx/ssdf/portalut/archivo/Articulos/Art121F_XXX/sin-suspension.pdf"/>
    <hyperlink ref="AP219" r:id="rId83" display="http://data.salud.cdmx.gob.mx/ssdf/portalut/archivo/Articulos/Art121F_XXX/sin-suspension.pdf"/>
    <hyperlink ref="AP220" r:id="rId84" display="http://data.salud.cdmx.gob.mx/ssdf/portalut/archivo/Articulos/Art121F_XXX/sin-suspension.pdf"/>
    <hyperlink ref="AP222" r:id="rId85" display="http://data.salud.cdmx.gob.mx/ssdf/portalut/archivo/Articulos/Art121F_XXX/sin-suspension.pdf"/>
    <hyperlink ref="AP224" r:id="rId86" display="http://data.salud.cdmx.gob.mx/ssdf/portalut/archivo/Articulos/Art121F_XXX/sin-suspension.pdf"/>
    <hyperlink ref="AP226" r:id="rId87" display="http://data.salud.cdmx.gob.mx/ssdf/portalut/archivo/Articulos/Art121F_XXX/sin-suspension.pdf"/>
    <hyperlink ref="AP228" r:id="rId88" display="http://data.salud.cdmx.gob.mx/ssdf/portalut/archivo/Articulos/Art121F_XXX/sin-suspension.pdf"/>
    <hyperlink ref="AP230" r:id="rId89" display="http://data.salud.cdmx.gob.mx/ssdf/portalut/archivo/Articulos/Art121F_XXX/sin-suspension.pdf"/>
    <hyperlink ref="AP231" r:id="rId90" display="http://data.salud.cdmx.gob.mx/ssdf/portalut/archivo/Articulos/Art121F_XXX/sin-suspension.pdf"/>
    <hyperlink ref="AP232" r:id="rId91" display="http://data.salud.cdmx.gob.mx/ssdf/portalut/archivo/Articulos/Art121F_XXX/sin-suspension.pdf"/>
    <hyperlink ref="AP233" r:id="rId92" display="http://data.salud.cdmx.gob.mx/ssdf/portalut/archivo/Articulos/Art121F_XXX/sin-suspension.pdf"/>
    <hyperlink ref="AP235" r:id="rId93" display="http://data.salud.cdmx.gob.mx/ssdf/portalut/archivo/Articulos/Art121F_XXX/sin-suspension.pdf"/>
    <hyperlink ref="AP236" r:id="rId94" display="http://data.salud.cdmx.gob.mx/ssdf/portalut/archivo/Articulos/Art121F_XXX/sin-suspension.pdf"/>
    <hyperlink ref="AP237" r:id="rId95" display="http://data.salud.cdmx.gob.mx/ssdf/portalut/archivo/Articulos/Art121F_XXX/sin-suspension.pdf"/>
    <hyperlink ref="AP238" r:id="rId96" display="http://data.salud.cdmx.gob.mx/ssdf/portalut/archivo/Articulos/Art121F_XXX/sin-suspension.pdf"/>
    <hyperlink ref="AP241" r:id="rId97" display="http://data.salud.cdmx.gob.mx/ssdf/portalut/archivo/Articulos/Art121F_XXX/sin-suspension.pdf"/>
    <hyperlink ref="AP242" r:id="rId98" display="http://data.salud.cdmx.gob.mx/ssdf/portalut/archivo/Articulos/Art121F_XXX/sin-suspension.pdf"/>
    <hyperlink ref="AP243" r:id="rId99" display="http://data.salud.cdmx.gob.mx/ssdf/portalut/archivo/Articulos/Art121F_XXX/sin-suspension.pdf"/>
    <hyperlink ref="AP244" r:id="rId100" display="http://data.salud.cdmx.gob.mx/ssdf/portalut/archivo/Articulos/Art121F_XXX/sin-suspension.pdf"/>
    <hyperlink ref="AP245" r:id="rId101" display="http://data.salud.cdmx.gob.mx/ssdf/portalut/archivo/Articulos/Art121F_XXX/sin-suspension.pdf"/>
    <hyperlink ref="AP246" r:id="rId102" display="http://data.salud.cdmx.gob.mx/ssdf/portalut/archivo/Articulos/Art121F_XXX/sin-suspension.pdf"/>
    <hyperlink ref="AP247" r:id="rId103"/>
    <hyperlink ref="AP248" r:id="rId104" display="http://data.salud.cdmx.gob.mx/ssdf/portalut/archivo/Articulos/Art121F_XXX/sin-suspension.pdf"/>
    <hyperlink ref="AP251" r:id="rId105" display="http://data.salud.cdmx.gob.mx/ssdf/portalut/archivo/Articulos/Art121F_XXX/sin-suspension.pdf"/>
    <hyperlink ref="AP253" r:id="rId106" display="http://data.salud.cdmx.gob.mx/ssdf/portalut/archivo/Articulos/Art121F_XXX/sin-suspension.pdf"/>
    <hyperlink ref="AP256" r:id="rId107" display="http://data.salud.cdmx.gob.mx/ssdf/portalut/archivo/Articulos/Art121F_XXX/sin-suspension.pdf"/>
    <hyperlink ref="AP259" r:id="rId108" display="http://data.salud.cdmx.gob.mx/ssdf/portalut/archivo/Articulos/Art121F_XXX/sin-suspension.pdf"/>
    <hyperlink ref="AP261" r:id="rId109" display="http://data.salud.cdmx.gob.mx/ssdf/portalut/archivo/Articulos/Art121F_XXX/sin-suspension.pdf"/>
    <hyperlink ref="AP262" r:id="rId110" display="http://data.salud.cdmx.gob.mx/ssdf/portalut/archivo/Articulos/Art121F_XXX/sin-suspension.pdf"/>
    <hyperlink ref="AP263" r:id="rId111" display="http://data.salud.cdmx.gob.mx/ssdf/portalut/archivo/Articulos/Art121F_XXX/sin-suspension.pdf"/>
    <hyperlink ref="AP265" r:id="rId112" display="http://data.salud.cdmx.gob.mx/ssdf/portalut/archivo/Articulos/Art121F_XXX/sin-suspension.pdf"/>
    <hyperlink ref="AP266" r:id="rId113" display="http://data.salud.cdmx.gob.mx/ssdf/portalut/archivo/Articulos/Art121F_XXX/sin-suspension.pdf"/>
    <hyperlink ref="AP267" r:id="rId114" display="http://data.salud.cdmx.gob.mx/ssdf/portalut/archivo/Articulos/Art121F_XXX/sin-suspension.pdf"/>
    <hyperlink ref="AP268" r:id="rId115" display="http://data.salud.cdmx.gob.mx/ssdf/portalut/archivo/Articulos/Art121F_XXX/sin-suspension.pdf"/>
    <hyperlink ref="AP269" r:id="rId116" display="http://data.salud.cdmx.gob.mx/ssdf/portalut/archivo/Articulos/Art121F_XXX/sin-suspension.pdf"/>
    <hyperlink ref="AW206" r:id="rId117"/>
    <hyperlink ref="AW207" r:id="rId118"/>
    <hyperlink ref="AW208" r:id="rId119"/>
    <hyperlink ref="AW209" r:id="rId120"/>
    <hyperlink ref="AW210" r:id="rId121"/>
    <hyperlink ref="AW214" r:id="rId122"/>
    <hyperlink ref="AW216" r:id="rId123"/>
    <hyperlink ref="AW217" r:id="rId124"/>
    <hyperlink ref="AW218" r:id="rId125"/>
    <hyperlink ref="AW219" r:id="rId126"/>
    <hyperlink ref="AW222" r:id="rId127"/>
    <hyperlink ref="AW224" r:id="rId128"/>
    <hyperlink ref="AW226" r:id="rId129"/>
    <hyperlink ref="AW228" r:id="rId130"/>
    <hyperlink ref="AW230" r:id="rId131"/>
    <hyperlink ref="AW231" r:id="rId132"/>
    <hyperlink ref="AW232" r:id="rId133"/>
    <hyperlink ref="AW235" r:id="rId134"/>
    <hyperlink ref="AW237" r:id="rId135"/>
    <hyperlink ref="AW238" r:id="rId136"/>
    <hyperlink ref="AW241" r:id="rId137"/>
    <hyperlink ref="AW242" r:id="rId138"/>
    <hyperlink ref="AW243" r:id="rId139"/>
    <hyperlink ref="AW244" r:id="rId140"/>
    <hyperlink ref="AW245" r:id="rId141"/>
    <hyperlink ref="AW246" r:id="rId142"/>
    <hyperlink ref="AW247" r:id="rId143"/>
    <hyperlink ref="AW248" r:id="rId144"/>
    <hyperlink ref="AW251" r:id="rId145"/>
    <hyperlink ref="AW253" r:id="rId146"/>
    <hyperlink ref="AW256" r:id="rId147"/>
    <hyperlink ref="AW259" r:id="rId148"/>
    <hyperlink ref="AW260" r:id="rId149"/>
    <hyperlink ref="AW262" r:id="rId150"/>
    <hyperlink ref="AW263" r:id="rId151"/>
    <hyperlink ref="AW264" r:id="rId152"/>
    <hyperlink ref="AW266" r:id="rId153"/>
    <hyperlink ref="AW267" r:id="rId154"/>
    <hyperlink ref="AW268" r:id="rId155"/>
    <hyperlink ref="AW269" r:id="rId156"/>
    <hyperlink ref="AY206" r:id="rId157"/>
    <hyperlink ref="AY207" r:id="rId158"/>
    <hyperlink ref="AY208" r:id="rId159"/>
    <hyperlink ref="AY209" r:id="rId160"/>
    <hyperlink ref="AY210" r:id="rId161"/>
    <hyperlink ref="AY211" r:id="rId162"/>
    <hyperlink ref="AY214" r:id="rId163"/>
    <hyperlink ref="AY216" r:id="rId164"/>
    <hyperlink ref="AY217" r:id="rId165"/>
    <hyperlink ref="AY218" r:id="rId166"/>
    <hyperlink ref="AY219" r:id="rId167"/>
    <hyperlink ref="AY220" r:id="rId168"/>
    <hyperlink ref="AY222" r:id="rId169"/>
    <hyperlink ref="AY224" r:id="rId170"/>
    <hyperlink ref="AY226" r:id="rId171"/>
    <hyperlink ref="AY228" r:id="rId172"/>
    <hyperlink ref="AY230" r:id="rId173"/>
    <hyperlink ref="AY231" r:id="rId174"/>
    <hyperlink ref="AY232" r:id="rId175"/>
    <hyperlink ref="AY233" r:id="rId176"/>
    <hyperlink ref="AY235" r:id="rId177"/>
    <hyperlink ref="AY236" r:id="rId178"/>
    <hyperlink ref="AY237" r:id="rId179"/>
    <hyperlink ref="AY238" r:id="rId180"/>
    <hyperlink ref="AY241" r:id="rId181"/>
    <hyperlink ref="AY242" r:id="rId182"/>
    <hyperlink ref="AY243" r:id="rId183"/>
    <hyperlink ref="AY244" r:id="rId184"/>
    <hyperlink ref="AY245" r:id="rId185"/>
    <hyperlink ref="AY246" r:id="rId186"/>
    <hyperlink ref="AY247" r:id="rId187"/>
    <hyperlink ref="AY248" r:id="rId188"/>
    <hyperlink ref="AY251" r:id="rId189"/>
    <hyperlink ref="AY253" r:id="rId190"/>
    <hyperlink ref="AY256" r:id="rId191"/>
    <hyperlink ref="AY259" r:id="rId192"/>
    <hyperlink ref="AY260" r:id="rId193"/>
    <hyperlink ref="AY262" r:id="rId194"/>
    <hyperlink ref="AY263" r:id="rId195"/>
    <hyperlink ref="AY264" r:id="rId196"/>
    <hyperlink ref="AY266" r:id="rId197"/>
    <hyperlink ref="AY267" r:id="rId198"/>
    <hyperlink ref="AY268" r:id="rId199"/>
    <hyperlink ref="AY269" r:id="rId200"/>
    <hyperlink ref="AZ206" r:id="rId201"/>
    <hyperlink ref="AZ207" r:id="rId202"/>
    <hyperlink ref="AZ208" r:id="rId203"/>
    <hyperlink ref="AZ209" r:id="rId204"/>
    <hyperlink ref="AZ210" r:id="rId205"/>
    <hyperlink ref="AZ211" r:id="rId206"/>
    <hyperlink ref="AZ214" r:id="rId207"/>
    <hyperlink ref="AZ216" r:id="rId208"/>
    <hyperlink ref="AZ217" r:id="rId209"/>
    <hyperlink ref="AZ218" r:id="rId210"/>
    <hyperlink ref="AZ219" r:id="rId211"/>
    <hyperlink ref="AZ220" r:id="rId212"/>
    <hyperlink ref="AZ222" r:id="rId213"/>
    <hyperlink ref="AZ224" r:id="rId214"/>
    <hyperlink ref="AZ226" r:id="rId215"/>
    <hyperlink ref="AZ228" r:id="rId216"/>
    <hyperlink ref="AZ230" r:id="rId217"/>
    <hyperlink ref="AZ231" r:id="rId218"/>
    <hyperlink ref="AZ232" r:id="rId219"/>
    <hyperlink ref="AZ233" r:id="rId220"/>
    <hyperlink ref="AZ235" r:id="rId221"/>
    <hyperlink ref="AZ236" r:id="rId222"/>
    <hyperlink ref="AZ237" r:id="rId223"/>
    <hyperlink ref="AZ238" r:id="rId224"/>
    <hyperlink ref="AZ241" r:id="rId225"/>
    <hyperlink ref="AZ242" r:id="rId226"/>
    <hyperlink ref="AZ243" r:id="rId227"/>
    <hyperlink ref="AZ244" r:id="rId228"/>
    <hyperlink ref="AZ245" r:id="rId229"/>
    <hyperlink ref="AZ246" r:id="rId230"/>
    <hyperlink ref="AZ247" r:id="rId231"/>
    <hyperlink ref="AZ248" r:id="rId232"/>
    <hyperlink ref="AZ251" r:id="rId233"/>
    <hyperlink ref="AZ253" r:id="rId234"/>
    <hyperlink ref="AZ256" r:id="rId235"/>
    <hyperlink ref="AZ259" r:id="rId236"/>
    <hyperlink ref="AZ260" r:id="rId237"/>
    <hyperlink ref="AZ262" r:id="rId238"/>
    <hyperlink ref="AZ263" r:id="rId239"/>
    <hyperlink ref="AZ264" r:id="rId240"/>
    <hyperlink ref="AZ266" r:id="rId241"/>
    <hyperlink ref="AZ267" r:id="rId242"/>
    <hyperlink ref="AZ268" r:id="rId243"/>
    <hyperlink ref="AZ269" r:id="rId244"/>
    <hyperlink ref="BA206" r:id="rId245"/>
    <hyperlink ref="BA207" r:id="rId246"/>
    <hyperlink ref="BA208" r:id="rId247"/>
    <hyperlink ref="BA209" r:id="rId248"/>
    <hyperlink ref="BA210" r:id="rId249"/>
    <hyperlink ref="BA211" r:id="rId250"/>
    <hyperlink ref="BA214" r:id="rId251"/>
    <hyperlink ref="BA216" r:id="rId252"/>
    <hyperlink ref="BA217" r:id="rId253"/>
    <hyperlink ref="BA218" r:id="rId254"/>
    <hyperlink ref="BA219" r:id="rId255"/>
    <hyperlink ref="BA220" r:id="rId256"/>
    <hyperlink ref="BA222" r:id="rId257"/>
    <hyperlink ref="BA224" r:id="rId258"/>
    <hyperlink ref="BA226" r:id="rId259"/>
    <hyperlink ref="BA228" r:id="rId260"/>
    <hyperlink ref="BA230" r:id="rId261"/>
    <hyperlink ref="BA231" r:id="rId262"/>
    <hyperlink ref="BA232" r:id="rId263"/>
    <hyperlink ref="BA233" r:id="rId264"/>
    <hyperlink ref="BA235" r:id="rId265"/>
    <hyperlink ref="BA236" r:id="rId266"/>
    <hyperlink ref="BA237" r:id="rId267"/>
    <hyperlink ref="BA238" r:id="rId268"/>
    <hyperlink ref="BA241" r:id="rId269"/>
    <hyperlink ref="BA242" r:id="rId270"/>
    <hyperlink ref="BA243" r:id="rId271"/>
    <hyperlink ref="BA244" r:id="rId272"/>
    <hyperlink ref="BA245" r:id="rId273"/>
    <hyperlink ref="BA246" r:id="rId274"/>
    <hyperlink ref="BA247" r:id="rId275"/>
    <hyperlink ref="BA248" r:id="rId276"/>
    <hyperlink ref="BA251" r:id="rId277"/>
    <hyperlink ref="BA253" r:id="rId278"/>
    <hyperlink ref="BA256" r:id="rId279"/>
    <hyperlink ref="BA259" r:id="rId280"/>
    <hyperlink ref="BA260" r:id="rId281"/>
    <hyperlink ref="BA262" r:id="rId282"/>
    <hyperlink ref="BA263" r:id="rId283"/>
    <hyperlink ref="BA264" r:id="rId284"/>
    <hyperlink ref="BA266" r:id="rId285"/>
    <hyperlink ref="BA267" r:id="rId286"/>
    <hyperlink ref="BA268" r:id="rId287"/>
    <hyperlink ref="BA269" r:id="rId288"/>
    <hyperlink ref="BB206" r:id="rId289"/>
    <hyperlink ref="BB207" r:id="rId290"/>
    <hyperlink ref="BB208" r:id="rId291"/>
    <hyperlink ref="BB209" r:id="rId292"/>
    <hyperlink ref="BB210" r:id="rId293"/>
    <hyperlink ref="BB211" r:id="rId294"/>
    <hyperlink ref="BB214" r:id="rId295"/>
    <hyperlink ref="BB216" r:id="rId296"/>
    <hyperlink ref="BB217" r:id="rId297"/>
    <hyperlink ref="BB218" r:id="rId298"/>
    <hyperlink ref="BB219" r:id="rId299"/>
    <hyperlink ref="BB220" r:id="rId300"/>
    <hyperlink ref="BB222" r:id="rId301"/>
    <hyperlink ref="BB224" r:id="rId302"/>
    <hyperlink ref="BB226" r:id="rId303"/>
    <hyperlink ref="BB228" r:id="rId304"/>
    <hyperlink ref="BB230" r:id="rId305"/>
    <hyperlink ref="BB231" r:id="rId306"/>
    <hyperlink ref="BB232" r:id="rId307"/>
    <hyperlink ref="BB233" r:id="rId308"/>
    <hyperlink ref="BB235" r:id="rId309"/>
    <hyperlink ref="BB236" r:id="rId310"/>
    <hyperlink ref="BB237" r:id="rId311"/>
    <hyperlink ref="BB238" r:id="rId312"/>
    <hyperlink ref="BB241" r:id="rId313"/>
    <hyperlink ref="BB242" r:id="rId314"/>
    <hyperlink ref="BB243" r:id="rId315"/>
    <hyperlink ref="BB244" r:id="rId316"/>
    <hyperlink ref="BB245" r:id="rId317"/>
    <hyperlink ref="BB246" r:id="rId318"/>
    <hyperlink ref="BB247" r:id="rId319"/>
    <hyperlink ref="BB248" r:id="rId320"/>
    <hyperlink ref="BB251" r:id="rId321"/>
    <hyperlink ref="BB253" r:id="rId322"/>
    <hyperlink ref="BB256" r:id="rId323"/>
    <hyperlink ref="BB259" r:id="rId324"/>
    <hyperlink ref="BB260" r:id="rId325"/>
    <hyperlink ref="BB262" r:id="rId326"/>
    <hyperlink ref="BB263" r:id="rId327"/>
    <hyperlink ref="BB264" r:id="rId328"/>
    <hyperlink ref="BB266" r:id="rId329"/>
    <hyperlink ref="BB267" r:id="rId330"/>
    <hyperlink ref="BB268" r:id="rId331"/>
    <hyperlink ref="BB269" r:id="rId332"/>
    <hyperlink ref="AL206" r:id="rId333"/>
    <hyperlink ref="AL207" r:id="rId334"/>
    <hyperlink ref="AL208" r:id="rId335"/>
    <hyperlink ref="AL271" r:id="rId336"/>
    <hyperlink ref="AW271" r:id="rId337"/>
    <hyperlink ref="AW274" r:id="rId338"/>
    <hyperlink ref="AW277" r:id="rId339"/>
    <hyperlink ref="AW280" r:id="rId340"/>
    <hyperlink ref="AW283" r:id="rId341"/>
    <hyperlink ref="AW286" r:id="rId342"/>
    <hyperlink ref="AW287" r:id="rId343"/>
    <hyperlink ref="AW288" r:id="rId344"/>
    <hyperlink ref="AW291" r:id="rId345"/>
    <hyperlink ref="AW293" r:id="rId346"/>
    <hyperlink ref="AW295" r:id="rId347"/>
    <hyperlink ref="AW298" r:id="rId348"/>
    <hyperlink ref="AW300" r:id="rId349"/>
    <hyperlink ref="AW301" r:id="rId350"/>
    <hyperlink ref="AL246" r:id="rId351"/>
    <hyperlink ref="AW532" r:id="rId352"/>
    <hyperlink ref="AW16" r:id="rId353"/>
    <hyperlink ref="AW17" r:id="rId354"/>
    <hyperlink ref="AW32" r:id="rId355"/>
    <hyperlink ref="AW33" r:id="rId356"/>
    <hyperlink ref="AW45" r:id="rId357"/>
    <hyperlink ref="AW46" r:id="rId358"/>
    <hyperlink ref="AW48" r:id="rId359"/>
    <hyperlink ref="AW211" r:id="rId360"/>
    <hyperlink ref="AW220" r:id="rId361"/>
    <hyperlink ref="AW233" r:id="rId362"/>
    <hyperlink ref="AW236" r:id="rId363"/>
    <hyperlink ref="AW423" r:id="rId364"/>
    <hyperlink ref="AW424" r:id="rId365"/>
    <hyperlink ref="AW427" r:id="rId366"/>
    <hyperlink ref="AW430" r:id="rId367"/>
    <hyperlink ref="AW440" r:id="rId368"/>
    <hyperlink ref="AW446" r:id="rId369"/>
    <hyperlink ref="AW463" r:id="rId370"/>
    <hyperlink ref="AW422" r:id="rId371"/>
    <hyperlink ref="AW419" r:id="rId372"/>
    <hyperlink ref="AL266" r:id="rId373"/>
    <hyperlink ref="AL269" r:id="rId374"/>
    <hyperlink ref="AL274" r:id="rId375"/>
    <hyperlink ref="AL277" r:id="rId376"/>
    <hyperlink ref="AL280" r:id="rId377"/>
    <hyperlink ref="AL283" r:id="rId378"/>
    <hyperlink ref="AL286" r:id="rId379"/>
    <hyperlink ref="AL287" r:id="rId380"/>
    <hyperlink ref="AL288" r:id="rId381"/>
    <hyperlink ref="AL291" r:id="rId382"/>
    <hyperlink ref="AL293" r:id="rId383"/>
    <hyperlink ref="AL295" r:id="rId384"/>
    <hyperlink ref="AL298" r:id="rId385"/>
    <hyperlink ref="AL300" r:id="rId386"/>
    <hyperlink ref="AL301" r:id="rId387"/>
    <hyperlink ref="AL303" r:id="rId388"/>
    <hyperlink ref="AL304" r:id="rId389"/>
    <hyperlink ref="AL305" r:id="rId390"/>
    <hyperlink ref="AL307" r:id="rId391"/>
    <hyperlink ref="AL310" r:id="rId392"/>
    <hyperlink ref="AL313" r:id="rId393"/>
    <hyperlink ref="AL314" r:id="rId394"/>
    <hyperlink ref="AL315" r:id="rId395"/>
    <hyperlink ref="AL318" r:id="rId396"/>
    <hyperlink ref="AL319" r:id="rId397"/>
    <hyperlink ref="AL322" r:id="rId398"/>
    <hyperlink ref="AL326" r:id="rId399"/>
    <hyperlink ref="AL329" r:id="rId400"/>
    <hyperlink ref="AL332" r:id="rId401"/>
    <hyperlink ref="AL334" r:id="rId402"/>
    <hyperlink ref="AL336" r:id="rId403"/>
    <hyperlink ref="AL338" r:id="rId404"/>
    <hyperlink ref="AL339" r:id="rId405"/>
    <hyperlink ref="AL342" r:id="rId406"/>
    <hyperlink ref="AL345" r:id="rId407"/>
    <hyperlink ref="AL346" r:id="rId408"/>
    <hyperlink ref="AL349" r:id="rId409"/>
    <hyperlink ref="AL352" r:id="rId410"/>
    <hyperlink ref="AL355" r:id="rId411"/>
    <hyperlink ref="AL358" r:id="rId412"/>
    <hyperlink ref="AL532" r:id="rId413"/>
    <hyperlink ref="AL529" r:id="rId414"/>
    <hyperlink ref="AL528" r:id="rId415"/>
    <hyperlink ref="AL526" r:id="rId416"/>
    <hyperlink ref="AL523" r:id="rId417"/>
    <hyperlink ref="AL361" r:id="rId418"/>
    <hyperlink ref="AL364" r:id="rId419"/>
    <hyperlink ref="AL365" r:id="rId420"/>
    <hyperlink ref="AL366" r:id="rId421"/>
    <hyperlink ref="AL367" r:id="rId422"/>
    <hyperlink ref="AL368" r:id="rId423"/>
    <hyperlink ref="AL369" r:id="rId424"/>
    <hyperlink ref="AL372" r:id="rId425"/>
    <hyperlink ref="AL373" r:id="rId426"/>
    <hyperlink ref="AL376" r:id="rId427"/>
    <hyperlink ref="AL377" r:id="rId428"/>
    <hyperlink ref="AL380" r:id="rId429"/>
    <hyperlink ref="AL383" r:id="rId430"/>
    <hyperlink ref="AL386" r:id="rId431"/>
    <hyperlink ref="AL387" r:id="rId432"/>
    <hyperlink ref="AL390" r:id="rId433"/>
    <hyperlink ref="AL393" r:id="rId434"/>
    <hyperlink ref="AL396" r:id="rId435"/>
    <hyperlink ref="AL398" r:id="rId436"/>
    <hyperlink ref="AL401" r:id="rId437"/>
    <hyperlink ref="AL402" r:id="rId438"/>
    <hyperlink ref="AL405" r:id="rId439"/>
    <hyperlink ref="AL407" r:id="rId440"/>
    <hyperlink ref="AL410" r:id="rId441"/>
    <hyperlink ref="AL413" r:id="rId442"/>
    <hyperlink ref="AL415" r:id="rId443"/>
    <hyperlink ref="AL416" r:id="rId444"/>
    <hyperlink ref="AL419" r:id="rId445"/>
    <hyperlink ref="AL422" r:id="rId446"/>
    <hyperlink ref="AL423" r:id="rId447"/>
    <hyperlink ref="AL424" r:id="rId448"/>
    <hyperlink ref="AL427" r:id="rId449"/>
    <hyperlink ref="AL430" r:id="rId450"/>
    <hyperlink ref="AL432" r:id="rId451"/>
    <hyperlink ref="AL434" r:id="rId452"/>
    <hyperlink ref="AL440" r:id="rId453"/>
    <hyperlink ref="AL446" r:id="rId454"/>
    <hyperlink ref="AL448" r:id="rId455"/>
    <hyperlink ref="AL451" r:id="rId456"/>
    <hyperlink ref="AL454" r:id="rId457"/>
    <hyperlink ref="AL457" r:id="rId458"/>
    <hyperlink ref="AL459" r:id="rId459"/>
    <hyperlink ref="AL461" r:id="rId460"/>
    <hyperlink ref="AL462" r:id="rId461"/>
    <hyperlink ref="AL463" r:id="rId462"/>
    <hyperlink ref="AL466" r:id="rId463"/>
    <hyperlink ref="AL469" r:id="rId464"/>
    <hyperlink ref="AL472" r:id="rId465"/>
    <hyperlink ref="AL475" r:id="rId466"/>
    <hyperlink ref="AL476" r:id="rId467"/>
    <hyperlink ref="AL479" r:id="rId468"/>
    <hyperlink ref="AL482" r:id="rId469"/>
    <hyperlink ref="AL485" r:id="rId470"/>
    <hyperlink ref="AL486" r:id="rId471"/>
    <hyperlink ref="AL488" r:id="rId472"/>
    <hyperlink ref="AL489" r:id="rId473"/>
    <hyperlink ref="AL491" r:id="rId474"/>
    <hyperlink ref="AL493" r:id="rId475"/>
    <hyperlink ref="AL494" r:id="rId476"/>
    <hyperlink ref="AL497" r:id="rId477"/>
    <hyperlink ref="AL498" r:id="rId478"/>
    <hyperlink ref="AL499" r:id="rId479"/>
    <hyperlink ref="AL500" r:id="rId480"/>
    <hyperlink ref="AL502" r:id="rId481"/>
    <hyperlink ref="AL505" r:id="rId482"/>
    <hyperlink ref="AL507" r:id="rId483"/>
    <hyperlink ref="AL509" r:id="rId484"/>
    <hyperlink ref="AL512" r:id="rId485"/>
    <hyperlink ref="AL514" r:id="rId486"/>
    <hyperlink ref="AL515" r:id="rId487"/>
    <hyperlink ref="AL518" r:id="rId488"/>
    <hyperlink ref="AL520" r:id="rId489"/>
    <hyperlink ref="AP532" r:id="rId490"/>
    <hyperlink ref="AP529" r:id="rId491"/>
    <hyperlink ref="AP528" r:id="rId492"/>
    <hyperlink ref="AP526" r:id="rId493"/>
    <hyperlink ref="AP523" r:id="rId494"/>
    <hyperlink ref="AP520" r:id="rId495"/>
    <hyperlink ref="AP518" r:id="rId496"/>
    <hyperlink ref="AP515" r:id="rId497"/>
    <hyperlink ref="AP514" r:id="rId498"/>
    <hyperlink ref="AP512" r:id="rId499"/>
    <hyperlink ref="AP509" r:id="rId500"/>
    <hyperlink ref="AP507" r:id="rId501"/>
    <hyperlink ref="AP505" r:id="rId502"/>
    <hyperlink ref="AP502" r:id="rId503"/>
    <hyperlink ref="AP500" r:id="rId504"/>
    <hyperlink ref="AP499" r:id="rId505"/>
    <hyperlink ref="AP498" r:id="rId506"/>
    <hyperlink ref="AP497" r:id="rId507"/>
    <hyperlink ref="AP494" r:id="rId508"/>
    <hyperlink ref="AP493" r:id="rId509"/>
    <hyperlink ref="AP491" r:id="rId510"/>
    <hyperlink ref="AP489" r:id="rId511"/>
    <hyperlink ref="AP488" r:id="rId512"/>
    <hyperlink ref="AP486" r:id="rId513"/>
    <hyperlink ref="AP485" r:id="rId514"/>
    <hyperlink ref="AP482" r:id="rId515"/>
    <hyperlink ref="AP479" r:id="rId516"/>
    <hyperlink ref="AP476" r:id="rId517"/>
    <hyperlink ref="AP472" r:id="rId518"/>
    <hyperlink ref="AP475" r:id="rId519"/>
    <hyperlink ref="AP469" r:id="rId520"/>
    <hyperlink ref="AP466" r:id="rId521"/>
    <hyperlink ref="AP463" r:id="rId522"/>
    <hyperlink ref="AP462" r:id="rId523"/>
    <hyperlink ref="AP461" r:id="rId524"/>
    <hyperlink ref="AP271" r:id="rId525"/>
    <hyperlink ref="AP274" r:id="rId526"/>
    <hyperlink ref="AP277" r:id="rId527"/>
    <hyperlink ref="AP280" r:id="rId528"/>
    <hyperlink ref="AP283" r:id="rId529"/>
    <hyperlink ref="AP286" r:id="rId530"/>
    <hyperlink ref="AP287" r:id="rId531"/>
    <hyperlink ref="AP288" r:id="rId532"/>
    <hyperlink ref="AP291" r:id="rId533"/>
    <hyperlink ref="AP293" r:id="rId534"/>
    <hyperlink ref="AP295" r:id="rId535"/>
    <hyperlink ref="AP298" r:id="rId536"/>
    <hyperlink ref="AP300" r:id="rId537"/>
    <hyperlink ref="AP301" r:id="rId538"/>
    <hyperlink ref="AP303" r:id="rId539"/>
    <hyperlink ref="AP304" r:id="rId540"/>
    <hyperlink ref="AP305" r:id="rId541"/>
    <hyperlink ref="AP307" r:id="rId542"/>
    <hyperlink ref="AP310" r:id="rId543"/>
    <hyperlink ref="AP313" r:id="rId544"/>
    <hyperlink ref="AP314" r:id="rId545"/>
    <hyperlink ref="AP315" r:id="rId546"/>
    <hyperlink ref="AP318" r:id="rId547"/>
    <hyperlink ref="AP319" r:id="rId548"/>
    <hyperlink ref="AP322" r:id="rId549"/>
    <hyperlink ref="AP325" r:id="rId550"/>
    <hyperlink ref="AP326" r:id="rId551"/>
    <hyperlink ref="AP329" r:id="rId552"/>
    <hyperlink ref="AP332" r:id="rId553"/>
    <hyperlink ref="AP334" r:id="rId554"/>
    <hyperlink ref="AP336" r:id="rId555"/>
    <hyperlink ref="AP338" r:id="rId556"/>
    <hyperlink ref="AP339" r:id="rId557"/>
    <hyperlink ref="AP342" r:id="rId558"/>
    <hyperlink ref="AP345" r:id="rId559"/>
    <hyperlink ref="AP346" r:id="rId560"/>
    <hyperlink ref="AP349" r:id="rId561"/>
    <hyperlink ref="AP352" r:id="rId562"/>
    <hyperlink ref="AP355" r:id="rId563"/>
    <hyperlink ref="AP358" r:id="rId564"/>
    <hyperlink ref="AP361" r:id="rId565"/>
    <hyperlink ref="AP364" r:id="rId566"/>
    <hyperlink ref="AP365" r:id="rId567"/>
    <hyperlink ref="AP366" r:id="rId568"/>
    <hyperlink ref="AP367" r:id="rId569"/>
    <hyperlink ref="AP368" r:id="rId570"/>
    <hyperlink ref="AP369" r:id="rId571"/>
    <hyperlink ref="AP372" r:id="rId572"/>
    <hyperlink ref="AP373" r:id="rId573"/>
    <hyperlink ref="AP376" r:id="rId574"/>
    <hyperlink ref="AP377" r:id="rId575"/>
    <hyperlink ref="AP380" r:id="rId576"/>
    <hyperlink ref="AP383" r:id="rId577"/>
    <hyperlink ref="AP386" r:id="rId578"/>
    <hyperlink ref="AP387" r:id="rId579"/>
    <hyperlink ref="AP390" r:id="rId580"/>
    <hyperlink ref="AP393" r:id="rId581"/>
    <hyperlink ref="AP396" r:id="rId582"/>
    <hyperlink ref="AP398" r:id="rId583"/>
    <hyperlink ref="AP401" r:id="rId584"/>
    <hyperlink ref="AP402" r:id="rId585"/>
    <hyperlink ref="AP405" r:id="rId586"/>
    <hyperlink ref="AP407" r:id="rId587"/>
    <hyperlink ref="AP410" r:id="rId588"/>
    <hyperlink ref="AP413" r:id="rId589"/>
    <hyperlink ref="AP415" r:id="rId590"/>
    <hyperlink ref="AP416" r:id="rId591"/>
    <hyperlink ref="AP419" r:id="rId592"/>
    <hyperlink ref="AP422" r:id="rId593"/>
    <hyperlink ref="AP423" r:id="rId594"/>
    <hyperlink ref="AP424" r:id="rId595"/>
    <hyperlink ref="AP427" r:id="rId596"/>
    <hyperlink ref="AP430" r:id="rId597"/>
    <hyperlink ref="AP432" r:id="rId598"/>
    <hyperlink ref="AP434" r:id="rId599"/>
    <hyperlink ref="AP440" r:id="rId600"/>
    <hyperlink ref="AP446" r:id="rId601"/>
    <hyperlink ref="AP448" r:id="rId602"/>
    <hyperlink ref="AP451" r:id="rId603"/>
    <hyperlink ref="AP454" r:id="rId604"/>
    <hyperlink ref="AP457" r:id="rId605"/>
    <hyperlink ref="AP459" r:id="rId606"/>
    <hyperlink ref="BB532" r:id="rId607"/>
    <hyperlink ref="BB529" r:id="rId608"/>
    <hyperlink ref="BB528" r:id="rId609"/>
    <hyperlink ref="BB526" r:id="rId610"/>
    <hyperlink ref="BB523" r:id="rId611"/>
    <hyperlink ref="BB520" r:id="rId612"/>
    <hyperlink ref="BB518" r:id="rId613"/>
    <hyperlink ref="BB515" r:id="rId614"/>
    <hyperlink ref="BB514" r:id="rId615"/>
    <hyperlink ref="BB512" r:id="rId616"/>
    <hyperlink ref="BB509" r:id="rId617"/>
    <hyperlink ref="BB507" r:id="rId618"/>
    <hyperlink ref="BB505" r:id="rId619"/>
    <hyperlink ref="BB502" r:id="rId620"/>
    <hyperlink ref="BB500" r:id="rId621"/>
    <hyperlink ref="BB499" r:id="rId622"/>
    <hyperlink ref="BB498" r:id="rId623"/>
    <hyperlink ref="BB497" r:id="rId624"/>
    <hyperlink ref="BB494" r:id="rId625"/>
    <hyperlink ref="BB493" r:id="rId626"/>
    <hyperlink ref="BB491" r:id="rId627"/>
    <hyperlink ref="BB489" r:id="rId628"/>
    <hyperlink ref="BB488" r:id="rId629"/>
    <hyperlink ref="BB486" r:id="rId630"/>
    <hyperlink ref="BB485" r:id="rId631"/>
    <hyperlink ref="BB482" r:id="rId632"/>
    <hyperlink ref="BB479" r:id="rId633"/>
    <hyperlink ref="BB476" r:id="rId634"/>
    <hyperlink ref="BB475" r:id="rId635"/>
    <hyperlink ref="BB472" r:id="rId636"/>
    <hyperlink ref="BB469" r:id="rId637"/>
    <hyperlink ref="BB466" r:id="rId638"/>
    <hyperlink ref="BB463" r:id="rId639"/>
    <hyperlink ref="BB462" r:id="rId640"/>
    <hyperlink ref="BB461" r:id="rId641"/>
    <hyperlink ref="BB271" r:id="rId642"/>
    <hyperlink ref="BB274" r:id="rId643"/>
    <hyperlink ref="BB277" r:id="rId644"/>
    <hyperlink ref="BB280" r:id="rId645"/>
    <hyperlink ref="BB283" r:id="rId646"/>
    <hyperlink ref="BB286" r:id="rId647"/>
    <hyperlink ref="BB287" r:id="rId648"/>
    <hyperlink ref="BB288" r:id="rId649"/>
    <hyperlink ref="BB291" r:id="rId650"/>
    <hyperlink ref="BB293" r:id="rId651"/>
    <hyperlink ref="BB295" r:id="rId652"/>
    <hyperlink ref="BB298" r:id="rId653"/>
    <hyperlink ref="BB300" r:id="rId654"/>
    <hyperlink ref="BB301" r:id="rId655"/>
    <hyperlink ref="BB303" r:id="rId656"/>
    <hyperlink ref="BB304" r:id="rId657"/>
    <hyperlink ref="BB305" r:id="rId658"/>
    <hyperlink ref="BB307" r:id="rId659"/>
    <hyperlink ref="BB310" r:id="rId660"/>
    <hyperlink ref="BB313" r:id="rId661"/>
    <hyperlink ref="BB314" r:id="rId662"/>
    <hyperlink ref="BB315" r:id="rId663"/>
    <hyperlink ref="BB318" r:id="rId664"/>
    <hyperlink ref="BB319" r:id="rId665"/>
    <hyperlink ref="BB322" r:id="rId666"/>
    <hyperlink ref="BB325" r:id="rId667"/>
    <hyperlink ref="BB326" r:id="rId668"/>
    <hyperlink ref="BB329" r:id="rId669"/>
    <hyperlink ref="BB332" r:id="rId670"/>
    <hyperlink ref="BB334" r:id="rId671"/>
    <hyperlink ref="BB336" r:id="rId672"/>
    <hyperlink ref="BB338" r:id="rId673"/>
    <hyperlink ref="BB339" r:id="rId674"/>
    <hyperlink ref="BB342" r:id="rId675"/>
    <hyperlink ref="BB345" r:id="rId676"/>
    <hyperlink ref="BB346" r:id="rId677"/>
    <hyperlink ref="BB349" r:id="rId678"/>
    <hyperlink ref="BB352" r:id="rId679"/>
    <hyperlink ref="BB355" r:id="rId680"/>
    <hyperlink ref="BB358" r:id="rId681"/>
    <hyperlink ref="BB361" r:id="rId682"/>
    <hyperlink ref="BB364" r:id="rId683"/>
    <hyperlink ref="BB365" r:id="rId684"/>
    <hyperlink ref="BB366" r:id="rId685"/>
    <hyperlink ref="BB367" r:id="rId686"/>
    <hyperlink ref="BB368" r:id="rId687"/>
    <hyperlink ref="BB369" r:id="rId688"/>
    <hyperlink ref="BB372" r:id="rId689"/>
    <hyperlink ref="BB373" r:id="rId690"/>
    <hyperlink ref="BB459" r:id="rId691"/>
    <hyperlink ref="BB457" r:id="rId692"/>
    <hyperlink ref="BB454" r:id="rId693"/>
    <hyperlink ref="BB451" r:id="rId694"/>
    <hyperlink ref="BB448" r:id="rId695"/>
    <hyperlink ref="BB446" r:id="rId696"/>
    <hyperlink ref="BB440" r:id="rId697"/>
    <hyperlink ref="BB434" r:id="rId698"/>
    <hyperlink ref="BB432" r:id="rId699"/>
    <hyperlink ref="BB430" r:id="rId700"/>
    <hyperlink ref="BB427" r:id="rId701"/>
    <hyperlink ref="BB424" r:id="rId702"/>
    <hyperlink ref="BB423" r:id="rId703"/>
    <hyperlink ref="BB422" r:id="rId704"/>
    <hyperlink ref="BB419" r:id="rId705"/>
    <hyperlink ref="BB416" r:id="rId706"/>
    <hyperlink ref="BB415" r:id="rId707"/>
    <hyperlink ref="BB413" r:id="rId708"/>
    <hyperlink ref="BB410" r:id="rId709"/>
    <hyperlink ref="BB407" r:id="rId710"/>
    <hyperlink ref="BB405" r:id="rId711"/>
    <hyperlink ref="BB402" r:id="rId712"/>
    <hyperlink ref="BB401" r:id="rId713"/>
    <hyperlink ref="BB398" r:id="rId714"/>
    <hyperlink ref="BB396" r:id="rId715"/>
    <hyperlink ref="BB393" r:id="rId716"/>
    <hyperlink ref="BB390" r:id="rId717"/>
    <hyperlink ref="BB387" r:id="rId718"/>
    <hyperlink ref="BB386" r:id="rId719"/>
    <hyperlink ref="BB383" r:id="rId720"/>
    <hyperlink ref="BB380" r:id="rId721"/>
    <hyperlink ref="BB376" r:id="rId722"/>
    <hyperlink ref="BB377" r:id="rId723"/>
    <hyperlink ref="BA271" r:id="rId724"/>
    <hyperlink ref="BA274" r:id="rId725"/>
    <hyperlink ref="BA277" r:id="rId726"/>
    <hyperlink ref="BA280" r:id="rId727"/>
    <hyperlink ref="BA283" r:id="rId728"/>
    <hyperlink ref="BA286" r:id="rId729"/>
    <hyperlink ref="BA287" r:id="rId730"/>
    <hyperlink ref="BA288" r:id="rId731"/>
    <hyperlink ref="BA291" r:id="rId732"/>
    <hyperlink ref="BA293" r:id="rId733"/>
    <hyperlink ref="BA295" r:id="rId734"/>
    <hyperlink ref="BA298" r:id="rId735"/>
    <hyperlink ref="BA300" r:id="rId736"/>
    <hyperlink ref="BA301" r:id="rId737"/>
    <hyperlink ref="BA303" r:id="rId738"/>
    <hyperlink ref="BA304" r:id="rId739"/>
    <hyperlink ref="BA305" r:id="rId740"/>
    <hyperlink ref="BA307" r:id="rId741"/>
    <hyperlink ref="BA310" r:id="rId742"/>
    <hyperlink ref="BA313" r:id="rId743"/>
    <hyperlink ref="BA314" r:id="rId744"/>
    <hyperlink ref="BA319" r:id="rId745"/>
    <hyperlink ref="BA322" r:id="rId746"/>
    <hyperlink ref="BA325" r:id="rId747"/>
    <hyperlink ref="BA326" r:id="rId748"/>
    <hyperlink ref="BA329" r:id="rId749"/>
    <hyperlink ref="BA332" r:id="rId750"/>
    <hyperlink ref="BA334" r:id="rId751"/>
    <hyperlink ref="BA336" r:id="rId752"/>
    <hyperlink ref="BA338" r:id="rId753"/>
    <hyperlink ref="BA339" r:id="rId754"/>
    <hyperlink ref="BA342" r:id="rId755"/>
    <hyperlink ref="BA345" r:id="rId756"/>
    <hyperlink ref="BA346" r:id="rId757"/>
    <hyperlink ref="BA349" r:id="rId758"/>
    <hyperlink ref="BA352" r:id="rId759"/>
    <hyperlink ref="BA355" r:id="rId760"/>
    <hyperlink ref="BA358" r:id="rId761"/>
    <hyperlink ref="BA361" r:id="rId762"/>
    <hyperlink ref="BA364" r:id="rId763"/>
    <hyperlink ref="BA365" r:id="rId764"/>
    <hyperlink ref="BA366" r:id="rId765"/>
    <hyperlink ref="BA367" r:id="rId766"/>
    <hyperlink ref="BA368" r:id="rId767"/>
    <hyperlink ref="BA369" r:id="rId768"/>
    <hyperlink ref="BA372" r:id="rId769"/>
    <hyperlink ref="BA373" r:id="rId770"/>
    <hyperlink ref="BA376" r:id="rId771"/>
    <hyperlink ref="BA377" r:id="rId772"/>
    <hyperlink ref="BA380" r:id="rId773"/>
    <hyperlink ref="BA383" r:id="rId774"/>
    <hyperlink ref="BA386" r:id="rId775"/>
    <hyperlink ref="BA387" r:id="rId776"/>
    <hyperlink ref="BA390" r:id="rId777"/>
    <hyperlink ref="BA393" r:id="rId778"/>
    <hyperlink ref="BA396" r:id="rId779"/>
    <hyperlink ref="BA398" r:id="rId780"/>
    <hyperlink ref="BA401" r:id="rId781"/>
    <hyperlink ref="BA402" r:id="rId782"/>
    <hyperlink ref="BA405" r:id="rId783"/>
    <hyperlink ref="BA407" r:id="rId784"/>
    <hyperlink ref="BA410" r:id="rId785"/>
    <hyperlink ref="BA413" r:id="rId786"/>
    <hyperlink ref="BA415" r:id="rId787"/>
    <hyperlink ref="BA416" r:id="rId788"/>
    <hyperlink ref="BA419" r:id="rId789"/>
    <hyperlink ref="BA422" r:id="rId790"/>
    <hyperlink ref="BA424" r:id="rId791"/>
    <hyperlink ref="BA427" r:id="rId792"/>
    <hyperlink ref="BA430" r:id="rId793"/>
    <hyperlink ref="BA432" r:id="rId794"/>
    <hyperlink ref="BA434" r:id="rId795"/>
    <hyperlink ref="BA440" r:id="rId796"/>
    <hyperlink ref="BA446" r:id="rId797"/>
    <hyperlink ref="BA448" r:id="rId798"/>
    <hyperlink ref="BA451" r:id="rId799"/>
    <hyperlink ref="BA454" r:id="rId800"/>
    <hyperlink ref="BA457" r:id="rId801"/>
    <hyperlink ref="BA459" r:id="rId802"/>
    <hyperlink ref="BA461" r:id="rId803"/>
    <hyperlink ref="BA462" r:id="rId804"/>
    <hyperlink ref="BA463" r:id="rId805"/>
    <hyperlink ref="BA466" r:id="rId806"/>
    <hyperlink ref="BA469" r:id="rId807"/>
    <hyperlink ref="BA472" r:id="rId808"/>
    <hyperlink ref="BA475" r:id="rId809"/>
    <hyperlink ref="BA476" r:id="rId810"/>
    <hyperlink ref="BA479" r:id="rId811"/>
    <hyperlink ref="BA482" r:id="rId812"/>
    <hyperlink ref="BA485" r:id="rId813"/>
    <hyperlink ref="BA486" r:id="rId814"/>
    <hyperlink ref="BA488" r:id="rId815"/>
    <hyperlink ref="BA489" r:id="rId816"/>
    <hyperlink ref="BA491" r:id="rId817"/>
    <hyperlink ref="BA493" r:id="rId818"/>
    <hyperlink ref="BA494" r:id="rId819"/>
    <hyperlink ref="BA497" r:id="rId820"/>
    <hyperlink ref="BA498" r:id="rId821"/>
    <hyperlink ref="BA499" r:id="rId822"/>
    <hyperlink ref="BA500" r:id="rId823"/>
    <hyperlink ref="BA502" r:id="rId824"/>
    <hyperlink ref="BA505" r:id="rId825"/>
    <hyperlink ref="BA507" r:id="rId826"/>
    <hyperlink ref="BA509" r:id="rId827"/>
    <hyperlink ref="BA512" r:id="rId828"/>
    <hyperlink ref="BA514" r:id="rId829"/>
    <hyperlink ref="BA515" r:id="rId830"/>
    <hyperlink ref="BA518" r:id="rId831"/>
    <hyperlink ref="BA520" r:id="rId832"/>
    <hyperlink ref="BA523" r:id="rId833"/>
    <hyperlink ref="BA526" r:id="rId834"/>
    <hyperlink ref="BA528" r:id="rId835"/>
    <hyperlink ref="BA529" r:id="rId836"/>
    <hyperlink ref="BA532" r:id="rId837"/>
    <hyperlink ref="AY271" r:id="rId838"/>
    <hyperlink ref="AY274" r:id="rId839"/>
    <hyperlink ref="AY277" r:id="rId840"/>
    <hyperlink ref="AY280" r:id="rId841"/>
    <hyperlink ref="AY283" r:id="rId842"/>
    <hyperlink ref="AY286" r:id="rId843"/>
    <hyperlink ref="AY287" r:id="rId844"/>
    <hyperlink ref="AY288" r:id="rId845"/>
    <hyperlink ref="AY291" r:id="rId846"/>
    <hyperlink ref="AY293" r:id="rId847"/>
    <hyperlink ref="AY295" r:id="rId848"/>
    <hyperlink ref="AY298" r:id="rId849"/>
    <hyperlink ref="AY300" r:id="rId850"/>
    <hyperlink ref="AY301" r:id="rId851"/>
    <hyperlink ref="AY303" r:id="rId852"/>
    <hyperlink ref="AY304" r:id="rId853"/>
    <hyperlink ref="AY305" r:id="rId854"/>
    <hyperlink ref="AY307" r:id="rId855"/>
    <hyperlink ref="AY310" r:id="rId856"/>
    <hyperlink ref="AY313" r:id="rId857"/>
    <hyperlink ref="AY314" r:id="rId858"/>
    <hyperlink ref="AY315" r:id="rId859"/>
    <hyperlink ref="AY318" r:id="rId860"/>
    <hyperlink ref="AY319" r:id="rId861"/>
    <hyperlink ref="AY322" r:id="rId862"/>
    <hyperlink ref="AY325" r:id="rId863"/>
    <hyperlink ref="AY326" r:id="rId864"/>
    <hyperlink ref="AY329" r:id="rId865"/>
    <hyperlink ref="AY332" r:id="rId866"/>
    <hyperlink ref="AY334" r:id="rId867"/>
    <hyperlink ref="AY336" r:id="rId868"/>
    <hyperlink ref="AY338" r:id="rId869"/>
    <hyperlink ref="AY339" r:id="rId870"/>
    <hyperlink ref="AY342" r:id="rId871"/>
    <hyperlink ref="AY345" r:id="rId872"/>
    <hyperlink ref="AY346" r:id="rId873"/>
    <hyperlink ref="AY349" r:id="rId874"/>
    <hyperlink ref="AY352" r:id="rId875"/>
    <hyperlink ref="AY355" r:id="rId876"/>
    <hyperlink ref="AY358" r:id="rId877"/>
    <hyperlink ref="AY361" r:id="rId878"/>
    <hyperlink ref="AY364" r:id="rId879"/>
    <hyperlink ref="AY365" r:id="rId880"/>
    <hyperlink ref="AY366" r:id="rId881"/>
    <hyperlink ref="AY367" r:id="rId882"/>
    <hyperlink ref="AY368" r:id="rId883"/>
    <hyperlink ref="AY369" r:id="rId884"/>
    <hyperlink ref="AY372" r:id="rId885"/>
    <hyperlink ref="AY373" r:id="rId886"/>
    <hyperlink ref="AY376" r:id="rId887"/>
    <hyperlink ref="AY377" r:id="rId888"/>
    <hyperlink ref="AY380" r:id="rId889"/>
    <hyperlink ref="AY383" r:id="rId890"/>
    <hyperlink ref="AY386" r:id="rId891"/>
    <hyperlink ref="AY387" r:id="rId892"/>
    <hyperlink ref="AY390" r:id="rId893"/>
    <hyperlink ref="AY393" r:id="rId894"/>
    <hyperlink ref="AY396" r:id="rId895"/>
    <hyperlink ref="AY398" r:id="rId896"/>
    <hyperlink ref="AY401" r:id="rId897"/>
    <hyperlink ref="AY402" r:id="rId898"/>
    <hyperlink ref="AY405" r:id="rId899"/>
    <hyperlink ref="AY407" r:id="rId900"/>
    <hyperlink ref="AY410" r:id="rId901"/>
    <hyperlink ref="AY413" r:id="rId902"/>
    <hyperlink ref="AY415" r:id="rId903"/>
    <hyperlink ref="AY416" r:id="rId904"/>
    <hyperlink ref="AY419" r:id="rId905"/>
    <hyperlink ref="AY422" r:id="rId906"/>
    <hyperlink ref="AY423" r:id="rId907"/>
    <hyperlink ref="AY424" r:id="rId908"/>
    <hyperlink ref="AY427" r:id="rId909"/>
    <hyperlink ref="AY430" r:id="rId910"/>
    <hyperlink ref="AY432" r:id="rId911"/>
    <hyperlink ref="AY434" r:id="rId912"/>
    <hyperlink ref="AY440" r:id="rId913"/>
    <hyperlink ref="AY446" r:id="rId914"/>
    <hyperlink ref="AY448" r:id="rId915"/>
    <hyperlink ref="AY451" r:id="rId916"/>
    <hyperlink ref="AY454" r:id="rId917"/>
    <hyperlink ref="AY457" r:id="rId918"/>
    <hyperlink ref="AY459" r:id="rId919"/>
    <hyperlink ref="AY461" r:id="rId920"/>
    <hyperlink ref="AY462" r:id="rId921"/>
    <hyperlink ref="AY463" r:id="rId922"/>
    <hyperlink ref="AY466" r:id="rId923"/>
    <hyperlink ref="AY469" r:id="rId924"/>
    <hyperlink ref="AY472" r:id="rId925"/>
    <hyperlink ref="AY475" r:id="rId926"/>
    <hyperlink ref="AY476" r:id="rId927"/>
    <hyperlink ref="AY479" r:id="rId928"/>
    <hyperlink ref="AY482" r:id="rId929"/>
    <hyperlink ref="AY485" r:id="rId930"/>
    <hyperlink ref="AY486" r:id="rId931"/>
    <hyperlink ref="AY488" r:id="rId932"/>
    <hyperlink ref="AY489" r:id="rId933"/>
    <hyperlink ref="AY491" r:id="rId934"/>
    <hyperlink ref="AY493" r:id="rId935"/>
    <hyperlink ref="AY494" r:id="rId936"/>
    <hyperlink ref="AY497" r:id="rId937"/>
    <hyperlink ref="AY498" r:id="rId938"/>
    <hyperlink ref="AY499" r:id="rId939"/>
    <hyperlink ref="AY500" r:id="rId940"/>
    <hyperlink ref="AY502" r:id="rId941"/>
    <hyperlink ref="AY505" r:id="rId942"/>
    <hyperlink ref="AY507" r:id="rId943"/>
    <hyperlink ref="AY509" r:id="rId944"/>
    <hyperlink ref="AY512" r:id="rId945"/>
    <hyperlink ref="AY514" r:id="rId946"/>
    <hyperlink ref="AY515" r:id="rId947"/>
    <hyperlink ref="AY518" r:id="rId948"/>
    <hyperlink ref="AY520" r:id="rId949"/>
    <hyperlink ref="AY523" r:id="rId950"/>
    <hyperlink ref="AY526" r:id="rId951"/>
    <hyperlink ref="AY528" r:id="rId952"/>
    <hyperlink ref="AY529" r:id="rId953"/>
    <hyperlink ref="AY532" r:id="rId954"/>
    <hyperlink ref="AZ271" r:id="rId955"/>
    <hyperlink ref="AZ274" r:id="rId956"/>
    <hyperlink ref="AZ277" r:id="rId957"/>
    <hyperlink ref="AZ280" r:id="rId958"/>
    <hyperlink ref="AZ283" r:id="rId959"/>
    <hyperlink ref="AZ286" r:id="rId960"/>
    <hyperlink ref="AZ287" r:id="rId961"/>
    <hyperlink ref="AZ288" r:id="rId962"/>
    <hyperlink ref="AZ291" r:id="rId963"/>
    <hyperlink ref="AZ293" r:id="rId964"/>
    <hyperlink ref="AZ295" r:id="rId965"/>
    <hyperlink ref="AZ298" r:id="rId966"/>
    <hyperlink ref="AZ300" r:id="rId967"/>
    <hyperlink ref="AZ301" r:id="rId968"/>
    <hyperlink ref="AZ303" r:id="rId969"/>
    <hyperlink ref="AZ304" r:id="rId970"/>
    <hyperlink ref="AZ305" r:id="rId971"/>
    <hyperlink ref="AZ307" r:id="rId972"/>
    <hyperlink ref="AZ310" r:id="rId973"/>
    <hyperlink ref="AZ314" r:id="rId974"/>
    <hyperlink ref="AZ315" r:id="rId975"/>
    <hyperlink ref="AZ318" r:id="rId976"/>
    <hyperlink ref="AZ319" r:id="rId977"/>
    <hyperlink ref="AZ322" r:id="rId978"/>
    <hyperlink ref="BA315" r:id="rId979"/>
    <hyperlink ref="BA318" r:id="rId980"/>
    <hyperlink ref="AZ325" r:id="rId981"/>
    <hyperlink ref="AZ326" r:id="rId982"/>
    <hyperlink ref="AZ329" r:id="rId983"/>
    <hyperlink ref="AZ332" r:id="rId984"/>
    <hyperlink ref="AZ334" r:id="rId985"/>
    <hyperlink ref="AZ336" r:id="rId986"/>
    <hyperlink ref="AZ338" r:id="rId987"/>
    <hyperlink ref="AZ339" r:id="rId988"/>
    <hyperlink ref="AZ342" r:id="rId989"/>
    <hyperlink ref="AZ345" r:id="rId990"/>
    <hyperlink ref="AZ346" r:id="rId991"/>
    <hyperlink ref="AZ349" r:id="rId992"/>
    <hyperlink ref="AZ352" r:id="rId993"/>
    <hyperlink ref="AZ355" r:id="rId994"/>
    <hyperlink ref="AZ358" r:id="rId995"/>
    <hyperlink ref="AZ361" r:id="rId996"/>
    <hyperlink ref="AZ364" r:id="rId997"/>
    <hyperlink ref="AZ365" r:id="rId998"/>
    <hyperlink ref="AZ366" r:id="rId999"/>
    <hyperlink ref="AZ367" r:id="rId1000"/>
    <hyperlink ref="AZ368" r:id="rId1001"/>
    <hyperlink ref="AZ369" r:id="rId1002"/>
    <hyperlink ref="AZ372" r:id="rId1003"/>
    <hyperlink ref="AZ373" r:id="rId1004"/>
    <hyperlink ref="AZ376" r:id="rId1005"/>
    <hyperlink ref="AZ377" r:id="rId1006"/>
    <hyperlink ref="AZ380" r:id="rId1007"/>
    <hyperlink ref="AZ383" r:id="rId1008"/>
    <hyperlink ref="AZ386" r:id="rId1009"/>
    <hyperlink ref="AZ387" r:id="rId1010"/>
    <hyperlink ref="AZ390" r:id="rId1011"/>
    <hyperlink ref="AZ393" r:id="rId1012"/>
    <hyperlink ref="AZ396" r:id="rId1013"/>
    <hyperlink ref="AZ398" r:id="rId1014"/>
    <hyperlink ref="AZ401" r:id="rId1015"/>
    <hyperlink ref="AZ402" r:id="rId1016"/>
    <hyperlink ref="AZ405" r:id="rId1017"/>
    <hyperlink ref="AZ407" r:id="rId1018"/>
    <hyperlink ref="AZ410" r:id="rId1019"/>
    <hyperlink ref="AZ413" r:id="rId1020"/>
    <hyperlink ref="AZ415" r:id="rId1021"/>
    <hyperlink ref="AZ416" r:id="rId1022"/>
    <hyperlink ref="AZ419" r:id="rId1023"/>
    <hyperlink ref="AZ422" r:id="rId1024"/>
    <hyperlink ref="AZ423" r:id="rId1025"/>
    <hyperlink ref="AZ424" r:id="rId1026"/>
    <hyperlink ref="AZ427" r:id="rId1027"/>
    <hyperlink ref="AZ430" r:id="rId1028"/>
    <hyperlink ref="AZ432" r:id="rId1029"/>
    <hyperlink ref="AZ434" r:id="rId1030"/>
    <hyperlink ref="AZ440" r:id="rId1031"/>
    <hyperlink ref="AZ446" r:id="rId1032"/>
    <hyperlink ref="AZ448" r:id="rId1033"/>
    <hyperlink ref="AZ451" r:id="rId1034"/>
    <hyperlink ref="AZ454" r:id="rId1035"/>
    <hyperlink ref="AZ457" r:id="rId1036"/>
    <hyperlink ref="AZ459" r:id="rId1037"/>
    <hyperlink ref="AZ461" r:id="rId1038"/>
    <hyperlink ref="AZ462" r:id="rId1039"/>
    <hyperlink ref="AZ463" r:id="rId1040"/>
    <hyperlink ref="AZ466" r:id="rId1041"/>
    <hyperlink ref="AZ469" r:id="rId1042"/>
    <hyperlink ref="AZ472" r:id="rId1043"/>
    <hyperlink ref="AZ475" r:id="rId1044"/>
    <hyperlink ref="AZ476" r:id="rId1045"/>
    <hyperlink ref="AZ479" r:id="rId1046"/>
    <hyperlink ref="AZ482" r:id="rId1047"/>
    <hyperlink ref="AZ485" r:id="rId1048"/>
    <hyperlink ref="AZ486" r:id="rId1049"/>
    <hyperlink ref="AZ488" r:id="rId1050"/>
    <hyperlink ref="AZ489" r:id="rId1051"/>
    <hyperlink ref="AZ491" r:id="rId1052"/>
    <hyperlink ref="AZ493" r:id="rId1053"/>
    <hyperlink ref="AZ494" r:id="rId1054"/>
    <hyperlink ref="AZ497" r:id="rId1055"/>
    <hyperlink ref="AZ498" r:id="rId1056"/>
    <hyperlink ref="AZ499" r:id="rId1057"/>
    <hyperlink ref="AZ500" r:id="rId1058"/>
    <hyperlink ref="AZ502" r:id="rId1059"/>
    <hyperlink ref="AZ505" r:id="rId1060"/>
    <hyperlink ref="AZ507" r:id="rId1061"/>
    <hyperlink ref="AZ509" r:id="rId1062"/>
    <hyperlink ref="AZ512" r:id="rId1063"/>
    <hyperlink ref="AZ514" r:id="rId1064"/>
    <hyperlink ref="AZ515" r:id="rId1065"/>
    <hyperlink ref="AZ518" r:id="rId1066"/>
    <hyperlink ref="AZ520" r:id="rId1067"/>
    <hyperlink ref="AZ523" r:id="rId1068"/>
    <hyperlink ref="AZ526" r:id="rId1069"/>
    <hyperlink ref="AZ528" r:id="rId1070"/>
    <hyperlink ref="AZ529" r:id="rId1071"/>
    <hyperlink ref="AZ532" r:id="rId1072"/>
    <hyperlink ref="AY53" r:id="rId1073"/>
    <hyperlink ref="AZ53" r:id="rId1074"/>
    <hyperlink ref="AY54" r:id="rId1075"/>
    <hyperlink ref="AY55" r:id="rId1076"/>
    <hyperlink ref="AY58" r:id="rId1077"/>
    <hyperlink ref="AY59" r:id="rId1078"/>
    <hyperlink ref="AY60" r:id="rId1079"/>
    <hyperlink ref="AY61" r:id="rId1080"/>
    <hyperlink ref="AY62" r:id="rId1081"/>
    <hyperlink ref="AY65" r:id="rId1082"/>
    <hyperlink ref="AY66" r:id="rId1083"/>
    <hyperlink ref="AY67" r:id="rId1084"/>
    <hyperlink ref="AY68" r:id="rId1085"/>
    <hyperlink ref="AY71" r:id="rId1086"/>
    <hyperlink ref="AY74" r:id="rId1087"/>
    <hyperlink ref="AY75" r:id="rId1088"/>
    <hyperlink ref="AY76" r:id="rId1089"/>
    <hyperlink ref="AY79" r:id="rId1090"/>
    <hyperlink ref="AY81" r:id="rId1091"/>
    <hyperlink ref="AY83" r:id="rId1092"/>
    <hyperlink ref="AY85" r:id="rId1093"/>
    <hyperlink ref="AY88" r:id="rId1094"/>
    <hyperlink ref="AY91" r:id="rId1095"/>
    <hyperlink ref="AY94" r:id="rId1096"/>
    <hyperlink ref="AY97" r:id="rId1097"/>
    <hyperlink ref="AY100" r:id="rId1098"/>
    <hyperlink ref="AY106" r:id="rId1099"/>
    <hyperlink ref="AY112" r:id="rId1100"/>
    <hyperlink ref="AY113" r:id="rId1101"/>
    <hyperlink ref="AY114" r:id="rId1102"/>
    <hyperlink ref="AY115" r:id="rId1103"/>
    <hyperlink ref="AY117" r:id="rId1104"/>
    <hyperlink ref="AY119" r:id="rId1105"/>
    <hyperlink ref="AY120" r:id="rId1106"/>
    <hyperlink ref="AY121" r:id="rId1107"/>
    <hyperlink ref="AY122" r:id="rId1108"/>
    <hyperlink ref="AY125" r:id="rId1109"/>
    <hyperlink ref="AY128" r:id="rId1110"/>
    <hyperlink ref="AY129" r:id="rId1111"/>
    <hyperlink ref="AY132" r:id="rId1112"/>
    <hyperlink ref="AY135" r:id="rId1113"/>
    <hyperlink ref="AY138" r:id="rId1114"/>
    <hyperlink ref="AY141" r:id="rId1115"/>
    <hyperlink ref="AY144" r:id="rId1116"/>
    <hyperlink ref="AY147" r:id="rId1117"/>
    <hyperlink ref="AY148" r:id="rId1118"/>
    <hyperlink ref="AY151" r:id="rId1119"/>
    <hyperlink ref="AY154" r:id="rId1120"/>
    <hyperlink ref="AY157" r:id="rId1121"/>
    <hyperlink ref="AY160" r:id="rId1122"/>
    <hyperlink ref="AY163" r:id="rId1123"/>
    <hyperlink ref="AY166" r:id="rId1124"/>
    <hyperlink ref="AY169" r:id="rId1125"/>
    <hyperlink ref="AY172" r:id="rId1126"/>
    <hyperlink ref="AY173" r:id="rId1127"/>
    <hyperlink ref="AY176" r:id="rId1128"/>
    <hyperlink ref="AY179" r:id="rId1129"/>
    <hyperlink ref="AY182" r:id="rId1130"/>
    <hyperlink ref="AY185" r:id="rId1131"/>
    <hyperlink ref="AY191" r:id="rId1132"/>
    <hyperlink ref="AY194" r:id="rId1133"/>
    <hyperlink ref="AY196" r:id="rId1134"/>
    <hyperlink ref="AY198" r:id="rId1135"/>
    <hyperlink ref="AY200" r:id="rId1136"/>
    <hyperlink ref="AY202" r:id="rId1137"/>
    <hyperlink ref="AY205" r:id="rId1138"/>
    <hyperlink ref="AZ54" r:id="rId1139"/>
    <hyperlink ref="AZ55" r:id="rId1140"/>
    <hyperlink ref="AZ58" r:id="rId1141"/>
    <hyperlink ref="AZ59" r:id="rId1142"/>
    <hyperlink ref="AZ60" r:id="rId1143"/>
    <hyperlink ref="AZ61" r:id="rId1144"/>
    <hyperlink ref="AZ62" r:id="rId1145"/>
    <hyperlink ref="AZ65" r:id="rId1146"/>
    <hyperlink ref="AZ66" r:id="rId1147"/>
    <hyperlink ref="AZ67" r:id="rId1148"/>
    <hyperlink ref="AZ68" r:id="rId1149"/>
    <hyperlink ref="AZ71" r:id="rId1150"/>
    <hyperlink ref="AZ74" r:id="rId1151"/>
    <hyperlink ref="AZ75" r:id="rId1152"/>
    <hyperlink ref="AZ76" r:id="rId1153"/>
    <hyperlink ref="AZ79" r:id="rId1154"/>
    <hyperlink ref="AZ81" r:id="rId1155"/>
    <hyperlink ref="AZ83" r:id="rId1156"/>
    <hyperlink ref="AZ85" r:id="rId1157"/>
    <hyperlink ref="AZ88" r:id="rId1158"/>
    <hyperlink ref="AZ91" r:id="rId1159"/>
    <hyperlink ref="AZ94" r:id="rId1160"/>
    <hyperlink ref="AZ97" r:id="rId1161"/>
    <hyperlink ref="AZ100" r:id="rId1162"/>
    <hyperlink ref="AZ106" r:id="rId1163"/>
    <hyperlink ref="AZ112" r:id="rId1164"/>
    <hyperlink ref="AZ113" r:id="rId1165"/>
    <hyperlink ref="AZ114" r:id="rId1166"/>
    <hyperlink ref="AZ115" r:id="rId1167"/>
    <hyperlink ref="AZ117" r:id="rId1168"/>
    <hyperlink ref="AZ119" r:id="rId1169"/>
    <hyperlink ref="AZ120" r:id="rId1170"/>
    <hyperlink ref="AZ121" r:id="rId1171"/>
    <hyperlink ref="AZ122" r:id="rId1172"/>
    <hyperlink ref="AZ125" r:id="rId1173"/>
    <hyperlink ref="AZ128" r:id="rId1174"/>
    <hyperlink ref="AZ129" r:id="rId1175"/>
    <hyperlink ref="AZ132" r:id="rId1176"/>
    <hyperlink ref="AZ135" r:id="rId1177"/>
    <hyperlink ref="AZ138" r:id="rId1178"/>
    <hyperlink ref="AZ141" r:id="rId1179"/>
    <hyperlink ref="AZ144" r:id="rId1180"/>
    <hyperlink ref="AZ147" r:id="rId1181"/>
    <hyperlink ref="AZ148" r:id="rId1182"/>
    <hyperlink ref="AZ151" r:id="rId1183"/>
    <hyperlink ref="AZ154" r:id="rId1184"/>
    <hyperlink ref="AZ157" r:id="rId1185"/>
    <hyperlink ref="AZ160" r:id="rId1186"/>
    <hyperlink ref="AZ163" r:id="rId1187"/>
    <hyperlink ref="AZ166" r:id="rId1188"/>
    <hyperlink ref="AZ169" r:id="rId1189"/>
    <hyperlink ref="AZ172" r:id="rId1190"/>
    <hyperlink ref="AZ173" r:id="rId1191"/>
    <hyperlink ref="AZ176" r:id="rId1192"/>
    <hyperlink ref="AZ179" r:id="rId1193"/>
    <hyperlink ref="AZ182" r:id="rId1194"/>
    <hyperlink ref="AZ185" r:id="rId1195"/>
    <hyperlink ref="AZ191" r:id="rId1196"/>
    <hyperlink ref="AZ194" r:id="rId1197"/>
    <hyperlink ref="AZ196" r:id="rId1198"/>
    <hyperlink ref="AZ198" r:id="rId1199"/>
    <hyperlink ref="AZ200" r:id="rId1200"/>
    <hyperlink ref="AZ202" r:id="rId1201"/>
    <hyperlink ref="AZ205" r:id="rId1202"/>
    <hyperlink ref="I205" r:id="rId1203"/>
    <hyperlink ref="AW205" r:id="rId1204"/>
    <hyperlink ref="BF54" r:id="rId1205"/>
    <hyperlink ref="BF71" r:id="rId1206"/>
    <hyperlink ref="BF115" r:id="rId1207"/>
    <hyperlink ref="AL53" r:id="rId1208"/>
    <hyperlink ref="AL54" r:id="rId1209"/>
    <hyperlink ref="AL55" r:id="rId1210"/>
    <hyperlink ref="AL58" r:id="rId1211"/>
    <hyperlink ref="AL59" r:id="rId1212"/>
    <hyperlink ref="AL60" r:id="rId1213"/>
    <hyperlink ref="AL61" r:id="rId1214"/>
    <hyperlink ref="AL62" r:id="rId1215"/>
    <hyperlink ref="AL65" r:id="rId1216"/>
    <hyperlink ref="AL66" r:id="rId1217"/>
    <hyperlink ref="AL67" r:id="rId1218"/>
    <hyperlink ref="AL68" r:id="rId1219"/>
    <hyperlink ref="AL71" r:id="rId1220"/>
    <hyperlink ref="AL74" r:id="rId1221"/>
    <hyperlink ref="AL75" r:id="rId1222"/>
    <hyperlink ref="AL76" r:id="rId1223"/>
    <hyperlink ref="AL79" r:id="rId1224"/>
    <hyperlink ref="AL81" r:id="rId1225"/>
    <hyperlink ref="AL83" r:id="rId1226"/>
    <hyperlink ref="AL85" r:id="rId1227"/>
    <hyperlink ref="AL88" r:id="rId1228"/>
    <hyperlink ref="AL91" r:id="rId1229"/>
    <hyperlink ref="AL94" r:id="rId1230"/>
    <hyperlink ref="AL97" r:id="rId1231"/>
    <hyperlink ref="AL100" r:id="rId1232"/>
    <hyperlink ref="AL106" r:id="rId1233"/>
    <hyperlink ref="AL112" r:id="rId1234"/>
    <hyperlink ref="AL113" r:id="rId1235"/>
    <hyperlink ref="AL114" r:id="rId1236"/>
    <hyperlink ref="AL115" r:id="rId1237"/>
    <hyperlink ref="AL117" r:id="rId1238"/>
    <hyperlink ref="AL119" r:id="rId1239"/>
    <hyperlink ref="AL120" r:id="rId1240"/>
    <hyperlink ref="AL121" r:id="rId1241"/>
    <hyperlink ref="AL122" r:id="rId1242"/>
    <hyperlink ref="AL125" r:id="rId1243"/>
    <hyperlink ref="AL128" r:id="rId1244"/>
    <hyperlink ref="AL129" r:id="rId1245"/>
    <hyperlink ref="AL132" r:id="rId1246"/>
    <hyperlink ref="AL135" r:id="rId1247"/>
    <hyperlink ref="AL138" r:id="rId1248"/>
    <hyperlink ref="AL141" r:id="rId1249"/>
    <hyperlink ref="AL144" r:id="rId1250"/>
    <hyperlink ref="AL147" r:id="rId1251"/>
    <hyperlink ref="AL148" r:id="rId1252"/>
    <hyperlink ref="AL151" r:id="rId1253"/>
    <hyperlink ref="AL154" r:id="rId1254"/>
    <hyperlink ref="AL157" r:id="rId1255"/>
    <hyperlink ref="AL160" r:id="rId1256"/>
    <hyperlink ref="AL163" r:id="rId1257"/>
    <hyperlink ref="AL166" r:id="rId1258"/>
    <hyperlink ref="AL169" r:id="rId1259"/>
    <hyperlink ref="AL172" r:id="rId1260"/>
    <hyperlink ref="AL173" r:id="rId1261"/>
    <hyperlink ref="AL176" r:id="rId1262"/>
    <hyperlink ref="AL179" r:id="rId1263"/>
    <hyperlink ref="AL182" r:id="rId1264"/>
    <hyperlink ref="AL185" r:id="rId1265"/>
    <hyperlink ref="AL191" r:id="rId1266"/>
    <hyperlink ref="AL194" r:id="rId1267"/>
    <hyperlink ref="AL196" r:id="rId1268"/>
    <hyperlink ref="AL198" r:id="rId1269"/>
    <hyperlink ref="AL200" r:id="rId1270"/>
    <hyperlink ref="AL202" r:id="rId1271"/>
    <hyperlink ref="AL205" r:id="rId1272"/>
    <hyperlink ref="AP55" r:id="rId1273"/>
    <hyperlink ref="AP54" r:id="rId1274"/>
    <hyperlink ref="AP53" r:id="rId1275"/>
    <hyperlink ref="BB53" r:id="rId1276"/>
    <hyperlink ref="BB54" r:id="rId1277"/>
    <hyperlink ref="BB55" r:id="rId1278"/>
    <hyperlink ref="BB58" r:id="rId1279"/>
    <hyperlink ref="BB59" r:id="rId1280"/>
    <hyperlink ref="BA55" r:id="rId1281"/>
    <hyperlink ref="BA53" r:id="rId1282"/>
    <hyperlink ref="BA54" r:id="rId1283"/>
    <hyperlink ref="I303" r:id="rId1284"/>
    <hyperlink ref="I304" r:id="rId1285"/>
    <hyperlink ref="I305" r:id="rId1286"/>
    <hyperlink ref="I307" r:id="rId1287"/>
    <hyperlink ref="I310" r:id="rId1288"/>
    <hyperlink ref="I313" r:id="rId1289"/>
    <hyperlink ref="I314" r:id="rId1290"/>
    <hyperlink ref="I315" r:id="rId1291"/>
    <hyperlink ref="I318" r:id="rId1292"/>
    <hyperlink ref="I319" r:id="rId1293"/>
    <hyperlink ref="I322" r:id="rId1294"/>
    <hyperlink ref="I325" r:id="rId1295"/>
    <hyperlink ref="I326" r:id="rId1296"/>
    <hyperlink ref="I329" r:id="rId1297"/>
    <hyperlink ref="I332" r:id="rId1298"/>
    <hyperlink ref="I334" r:id="rId1299"/>
    <hyperlink ref="I336" r:id="rId1300"/>
    <hyperlink ref="I338" r:id="rId1301"/>
    <hyperlink ref="I339" r:id="rId1302"/>
    <hyperlink ref="I342" r:id="rId1303"/>
    <hyperlink ref="I345" r:id="rId1304"/>
    <hyperlink ref="I346" r:id="rId1305"/>
    <hyperlink ref="I349" r:id="rId1306"/>
    <hyperlink ref="I352" r:id="rId1307"/>
    <hyperlink ref="I355" r:id="rId1308"/>
    <hyperlink ref="I358" r:id="rId1309"/>
    <hyperlink ref="I361" r:id="rId1310"/>
    <hyperlink ref="I364" r:id="rId1311"/>
    <hyperlink ref="I365" r:id="rId1312"/>
    <hyperlink ref="I366" r:id="rId1313"/>
    <hyperlink ref="I367" r:id="rId1314"/>
    <hyperlink ref="I368" r:id="rId1315"/>
    <hyperlink ref="I369" r:id="rId1316"/>
    <hyperlink ref="I372" r:id="rId1317"/>
    <hyperlink ref="I373" r:id="rId1318"/>
    <hyperlink ref="I376" r:id="rId1319"/>
    <hyperlink ref="I377" r:id="rId1320"/>
    <hyperlink ref="I380" r:id="rId1321"/>
    <hyperlink ref="I383" r:id="rId1322"/>
    <hyperlink ref="I386" r:id="rId1323"/>
    <hyperlink ref="I387" r:id="rId1324"/>
    <hyperlink ref="I390" r:id="rId1325"/>
    <hyperlink ref="I393" r:id="rId1326"/>
    <hyperlink ref="I396" r:id="rId1327"/>
    <hyperlink ref="I401" r:id="rId1328"/>
    <hyperlink ref="I402" r:id="rId1329"/>
    <hyperlink ref="I405" r:id="rId1330"/>
    <hyperlink ref="I407" r:id="rId1331"/>
    <hyperlink ref="I410" r:id="rId1332"/>
    <hyperlink ref="I413" r:id="rId1333"/>
    <hyperlink ref="I415" r:id="rId1334"/>
    <hyperlink ref="I416" r:id="rId1335"/>
    <hyperlink ref="I419" r:id="rId1336"/>
    <hyperlink ref="I422" r:id="rId1337"/>
    <hyperlink ref="I423" r:id="rId1338"/>
    <hyperlink ref="I424" r:id="rId1339"/>
    <hyperlink ref="I427" r:id="rId1340"/>
    <hyperlink ref="I430" r:id="rId1341"/>
    <hyperlink ref="I432" r:id="rId1342"/>
    <hyperlink ref="I440" r:id="rId1343"/>
    <hyperlink ref="I459" r:id="rId1344"/>
    <hyperlink ref="I461" r:id="rId1345"/>
    <hyperlink ref="I462" r:id="rId1346"/>
    <hyperlink ref="I463" r:id="rId1347"/>
    <hyperlink ref="I466" r:id="rId1348"/>
    <hyperlink ref="I469" r:id="rId1349"/>
    <hyperlink ref="I472" r:id="rId1350"/>
    <hyperlink ref="I475" r:id="rId1351"/>
    <hyperlink ref="I476" r:id="rId1352"/>
    <hyperlink ref="I479" r:id="rId1353"/>
    <hyperlink ref="I482" r:id="rId1354"/>
    <hyperlink ref="I485" r:id="rId1355"/>
    <hyperlink ref="I486" r:id="rId1356"/>
    <hyperlink ref="I488" r:id="rId1357"/>
    <hyperlink ref="I489" r:id="rId1358"/>
    <hyperlink ref="I491" r:id="rId1359"/>
    <hyperlink ref="I493" r:id="rId1360"/>
    <hyperlink ref="I494" r:id="rId1361"/>
    <hyperlink ref="I497" r:id="rId1362"/>
    <hyperlink ref="I498" r:id="rId1363"/>
    <hyperlink ref="I499" r:id="rId1364"/>
    <hyperlink ref="I500" r:id="rId1365"/>
    <hyperlink ref="I502" r:id="rId1366"/>
    <hyperlink ref="I505" r:id="rId1367"/>
    <hyperlink ref="I507" r:id="rId1368"/>
    <hyperlink ref="I509" r:id="rId1369"/>
    <hyperlink ref="I512" r:id="rId1370"/>
    <hyperlink ref="I514" r:id="rId1371"/>
    <hyperlink ref="I515" r:id="rId1372"/>
    <hyperlink ref="I518" r:id="rId1373"/>
    <hyperlink ref="I520" r:id="rId1374"/>
    <hyperlink ref="I523" r:id="rId1375"/>
    <hyperlink ref="I526" r:id="rId1376"/>
    <hyperlink ref="I528" r:id="rId1377"/>
    <hyperlink ref="I529" r:id="rId1378"/>
    <hyperlink ref="I532" r:id="rId1379"/>
    <hyperlink ref="I535" r:id="rId1380"/>
    <hyperlink ref="I547" r:id="rId1381"/>
    <hyperlink ref="I550" r:id="rId1382"/>
    <hyperlink ref="I553" r:id="rId1383"/>
    <hyperlink ref="I555" r:id="rId1384"/>
    <hyperlink ref="I556" r:id="rId1385"/>
    <hyperlink ref="I559" r:id="rId1386"/>
    <hyperlink ref="I560" r:id="rId1387"/>
    <hyperlink ref="I569" r:id="rId1388"/>
    <hyperlink ref="I578" r:id="rId1389"/>
    <hyperlink ref="I581" r:id="rId1390"/>
    <hyperlink ref="I583" r:id="rId1391"/>
    <hyperlink ref="I586" r:id="rId1392"/>
    <hyperlink ref="I589" r:id="rId1393"/>
    <hyperlink ref="I592" r:id="rId1394"/>
    <hyperlink ref="I595" r:id="rId1395"/>
    <hyperlink ref="I598" r:id="rId1396"/>
    <hyperlink ref="I601" r:id="rId1397"/>
    <hyperlink ref="I603" r:id="rId1398"/>
    <hyperlink ref="I606" r:id="rId1399"/>
    <hyperlink ref="I609" r:id="rId1400"/>
    <hyperlink ref="I610" r:id="rId1401"/>
    <hyperlink ref="I613" r:id="rId1402"/>
    <hyperlink ref="AP616" r:id="rId1403"/>
    <hyperlink ref="AP617" r:id="rId1404"/>
    <hyperlink ref="AP618" r:id="rId1405"/>
    <hyperlink ref="AP621" r:id="rId1406"/>
    <hyperlink ref="AP623" r:id="rId1407"/>
    <hyperlink ref="AP625" r:id="rId1408"/>
    <hyperlink ref="AP634" r:id="rId1409"/>
    <hyperlink ref="AP637" r:id="rId1410"/>
    <hyperlink ref="AP638" r:id="rId1411"/>
    <hyperlink ref="AP639" r:id="rId1412"/>
    <hyperlink ref="AP642" r:id="rId1413"/>
    <hyperlink ref="AP645" r:id="rId1414"/>
    <hyperlink ref="AP646" r:id="rId1415"/>
    <hyperlink ref="AP649" r:id="rId1416"/>
    <hyperlink ref="AP652" r:id="rId1417"/>
    <hyperlink ref="AY616" r:id="rId1418"/>
    <hyperlink ref="AZ616" r:id="rId1419"/>
    <hyperlink ref="AY617" r:id="rId1420"/>
    <hyperlink ref="AY618" r:id="rId1421"/>
    <hyperlink ref="AY621" r:id="rId1422"/>
    <hyperlink ref="AY623" r:id="rId1423"/>
    <hyperlink ref="AY625" r:id="rId1424"/>
    <hyperlink ref="AY634" r:id="rId1425"/>
    <hyperlink ref="AY637" r:id="rId1426"/>
    <hyperlink ref="AY638" r:id="rId1427"/>
    <hyperlink ref="AY639" r:id="rId1428"/>
    <hyperlink ref="AY642" r:id="rId1429"/>
    <hyperlink ref="AY645" r:id="rId1430"/>
    <hyperlink ref="AY646" r:id="rId1431"/>
    <hyperlink ref="AZ617" r:id="rId1432"/>
    <hyperlink ref="AZ618" r:id="rId1433"/>
    <hyperlink ref="AZ621" r:id="rId1434"/>
    <hyperlink ref="AZ623" r:id="rId1435"/>
    <hyperlink ref="AZ625" r:id="rId1436"/>
    <hyperlink ref="AZ634" r:id="rId1437"/>
    <hyperlink ref="AZ637" r:id="rId1438"/>
    <hyperlink ref="AZ638" r:id="rId1439"/>
    <hyperlink ref="AZ639" r:id="rId1440"/>
    <hyperlink ref="AZ642" r:id="rId1441"/>
    <hyperlink ref="AZ645" r:id="rId1442"/>
    <hyperlink ref="AZ646" r:id="rId1443"/>
    <hyperlink ref="AY649" r:id="rId1444"/>
    <hyperlink ref="AY652" r:id="rId1445"/>
    <hyperlink ref="AZ649" r:id="rId1446"/>
    <hyperlink ref="AZ652" r:id="rId1447"/>
    <hyperlink ref="I616" r:id="rId1448"/>
    <hyperlink ref="I614" r:id="rId1449"/>
    <hyperlink ref="AP614" r:id="rId1450"/>
    <hyperlink ref="AY614" r:id="rId1451"/>
    <hyperlink ref="AZ614" r:id="rId1452"/>
    <hyperlink ref="AL614" r:id="rId1453"/>
    <hyperlink ref="AL616" r:id="rId1454"/>
    <hyperlink ref="AL617" r:id="rId1455"/>
    <hyperlink ref="AL618" r:id="rId1456"/>
    <hyperlink ref="AL621" r:id="rId1457"/>
    <hyperlink ref="AL623" r:id="rId1458"/>
    <hyperlink ref="AL625" r:id="rId1459"/>
    <hyperlink ref="AL634" r:id="rId1460"/>
    <hyperlink ref="AL637" r:id="rId1461"/>
    <hyperlink ref="AL638" r:id="rId1462"/>
    <hyperlink ref="AL639" r:id="rId1463"/>
    <hyperlink ref="AL642" r:id="rId1464"/>
    <hyperlink ref="AL645" r:id="rId1465"/>
    <hyperlink ref="AL646" r:id="rId1466"/>
    <hyperlink ref="AL649" r:id="rId1467"/>
    <hyperlink ref="AL652" r:id="rId1468"/>
    <hyperlink ref="I617" r:id="rId1469"/>
    <hyperlink ref="I618" r:id="rId1470"/>
    <hyperlink ref="I621" r:id="rId1471"/>
    <hyperlink ref="I623" r:id="rId1472"/>
    <hyperlink ref="I625" r:id="rId1473"/>
    <hyperlink ref="I634" r:id="rId1474"/>
    <hyperlink ref="I637" r:id="rId1475"/>
    <hyperlink ref="I638" r:id="rId1476"/>
    <hyperlink ref="I639" r:id="rId1477"/>
    <hyperlink ref="I642" r:id="rId1478"/>
    <hyperlink ref="I645" r:id="rId1479"/>
    <hyperlink ref="I646" r:id="rId1480"/>
    <hyperlink ref="I649" r:id="rId1481"/>
    <hyperlink ref="I652" r:id="rId1482"/>
    <hyperlink ref="I654" r:id="rId1483"/>
    <hyperlink ref="I657:I833" r:id="rId1484" display="http://data.salud.cdmx.gob.mx/ssdf/portalut/archivo/Articulos/Art121F_XXX/Hipervinculo-a-la-autorizacion.pdf"/>
    <hyperlink ref="AL842" r:id="rId1485"/>
    <hyperlink ref="AP842" r:id="rId1486"/>
    <hyperlink ref="AW842" r:id="rId1487"/>
    <hyperlink ref="AY842" r:id="rId1488"/>
    <hyperlink ref="AZ842" r:id="rId1489"/>
    <hyperlink ref="BB842" r:id="rId1490"/>
    <hyperlink ref="BA842" r:id="rId1491"/>
    <hyperlink ref="I842" r:id="rId1492"/>
    <hyperlink ref="I840" r:id="rId1493"/>
    <hyperlink ref="BA840" r:id="rId1494"/>
    <hyperlink ref="BB840" r:id="rId1495"/>
    <hyperlink ref="AZ840" r:id="rId1496"/>
    <hyperlink ref="AY840" r:id="rId1497"/>
    <hyperlink ref="AP840" r:id="rId1498"/>
    <hyperlink ref="AL840" r:id="rId1499"/>
    <hyperlink ref="AW840" r:id="rId1500"/>
    <hyperlink ref="AW839" r:id="rId1501"/>
    <hyperlink ref="I845" r:id="rId1502"/>
    <hyperlink ref="AW845" r:id="rId1503"/>
    <hyperlink ref="I846" r:id="rId1504"/>
    <hyperlink ref="I849" r:id="rId1505"/>
    <hyperlink ref="AW846" r:id="rId1506"/>
    <hyperlink ref="AW849" r:id="rId1507"/>
    <hyperlink ref="I852" r:id="rId1508"/>
    <hyperlink ref="AW852" r:id="rId1509"/>
    <hyperlink ref="I855" r:id="rId1510"/>
    <hyperlink ref="I859" r:id="rId1511"/>
    <hyperlink ref="I863" r:id="rId1512"/>
    <hyperlink ref="AW855" r:id="rId1513"/>
    <hyperlink ref="AW859" r:id="rId1514"/>
    <hyperlink ref="AW863" r:id="rId1515"/>
    <hyperlink ref="AW867" r:id="rId1516"/>
    <hyperlink ref="I868" r:id="rId1517"/>
    <hyperlink ref="AW868" r:id="rId1518"/>
    <hyperlink ref="I867" r:id="rId1519"/>
    <hyperlink ref="I871" r:id="rId1520"/>
    <hyperlink ref="AW871" r:id="rId1521"/>
    <hyperlink ref="AY806" r:id="rId1522"/>
    <hyperlink ref="AL845" r:id="rId1523"/>
    <hyperlink ref="AL846" r:id="rId1524"/>
    <hyperlink ref="AL849" r:id="rId1525"/>
    <hyperlink ref="AL852" r:id="rId1526"/>
    <hyperlink ref="AL855" r:id="rId1527"/>
    <hyperlink ref="AL859" r:id="rId1528"/>
    <hyperlink ref="AL863" r:id="rId1529"/>
    <hyperlink ref="AL867" r:id="rId1530"/>
    <hyperlink ref="AL868" r:id="rId1531"/>
    <hyperlink ref="AL871" r:id="rId1532"/>
    <hyperlink ref="AL839" r:id="rId1533"/>
    <hyperlink ref="AP845" r:id="rId1534"/>
    <hyperlink ref="AP846" r:id="rId1535"/>
    <hyperlink ref="AP849" r:id="rId1536"/>
    <hyperlink ref="AP852" r:id="rId1537"/>
    <hyperlink ref="AP855" r:id="rId1538"/>
    <hyperlink ref="AP859" r:id="rId1539"/>
    <hyperlink ref="AP863" r:id="rId1540"/>
    <hyperlink ref="AP867" r:id="rId1541"/>
    <hyperlink ref="AP868" r:id="rId1542"/>
    <hyperlink ref="AP871" r:id="rId1543"/>
    <hyperlink ref="AY845" r:id="rId1544"/>
    <hyperlink ref="AY846" r:id="rId1545"/>
    <hyperlink ref="AZ846" r:id="rId1546"/>
    <hyperlink ref="BA846" r:id="rId1547"/>
    <hyperlink ref="BB846" r:id="rId1548"/>
    <hyperlink ref="AY849" r:id="rId1549"/>
    <hyperlink ref="AZ849" r:id="rId1550"/>
    <hyperlink ref="BA849" r:id="rId1551"/>
    <hyperlink ref="BB849" r:id="rId1552"/>
    <hyperlink ref="AY852" r:id="rId1553"/>
    <hyperlink ref="AZ852" r:id="rId1554"/>
    <hyperlink ref="BA852" r:id="rId1555"/>
    <hyperlink ref="BB852" r:id="rId1556"/>
    <hyperlink ref="AY855" r:id="rId1557"/>
    <hyperlink ref="AZ855" r:id="rId1558"/>
    <hyperlink ref="BA855" r:id="rId1559"/>
    <hyperlink ref="BB855" r:id="rId1560"/>
    <hyperlink ref="AY859" r:id="rId1561"/>
    <hyperlink ref="AZ859" r:id="rId1562"/>
    <hyperlink ref="BA859" r:id="rId1563"/>
    <hyperlink ref="BB859" r:id="rId1564"/>
    <hyperlink ref="AY863" r:id="rId1565"/>
    <hyperlink ref="AZ863" r:id="rId1566"/>
    <hyperlink ref="BA863" r:id="rId1567"/>
    <hyperlink ref="BB863" r:id="rId1568"/>
    <hyperlink ref="AY867" r:id="rId1569"/>
    <hyperlink ref="AZ867" r:id="rId1570"/>
    <hyperlink ref="BA867" r:id="rId1571"/>
    <hyperlink ref="BB867" r:id="rId1572"/>
    <hyperlink ref="AY868" r:id="rId1573"/>
    <hyperlink ref="AZ868" r:id="rId1574"/>
    <hyperlink ref="BA868" r:id="rId1575"/>
    <hyperlink ref="BB868" r:id="rId1576"/>
    <hyperlink ref="AY871" r:id="rId1577"/>
    <hyperlink ref="AZ871" r:id="rId1578"/>
    <hyperlink ref="BA871" r:id="rId1579"/>
    <hyperlink ref="BB871" r:id="rId1580"/>
    <hyperlink ref="AP839" r:id="rId1581"/>
    <hyperlink ref="I833" r:id="rId1582"/>
    <hyperlink ref="I836" r:id="rId1583"/>
    <hyperlink ref="AL833" r:id="rId1584"/>
    <hyperlink ref="AL836" r:id="rId1585"/>
    <hyperlink ref="I839" r:id="rId1586"/>
    <hyperlink ref="AZ313" r:id="rId1587"/>
    <hyperlink ref="I269" r:id="rId1588"/>
    <hyperlink ref="AK9" r:id="rId1589"/>
    <hyperlink ref="AK10" r:id="rId1590"/>
    <hyperlink ref="AK11" r:id="rId1591"/>
    <hyperlink ref="AK12" r:id="rId1592"/>
    <hyperlink ref="AK13" r:id="rId1593"/>
    <hyperlink ref="AK14" r:id="rId1594"/>
    <hyperlink ref="AK15" r:id="rId1595"/>
    <hyperlink ref="AK16" r:id="rId1596"/>
    <hyperlink ref="AK17" r:id="rId1597"/>
    <hyperlink ref="AK18" r:id="rId1598"/>
    <hyperlink ref="AK19" r:id="rId1599"/>
    <hyperlink ref="AK20" r:id="rId1600"/>
    <hyperlink ref="AK21" r:id="rId1601"/>
    <hyperlink ref="AK23" r:id="rId1602"/>
    <hyperlink ref="AK25" r:id="rId1603"/>
    <hyperlink ref="AK26" r:id="rId1604"/>
    <hyperlink ref="AK27" r:id="rId1605"/>
    <hyperlink ref="AK28" r:id="rId1606"/>
    <hyperlink ref="AK30" r:id="rId1607"/>
    <hyperlink ref="AK31" r:id="rId1608"/>
    <hyperlink ref="AK32" r:id="rId1609"/>
    <hyperlink ref="AK33" r:id="rId1610"/>
    <hyperlink ref="AK34" r:id="rId1611"/>
    <hyperlink ref="AK35" r:id="rId1612"/>
    <hyperlink ref="AK36" r:id="rId1613"/>
    <hyperlink ref="AK37" r:id="rId1614"/>
    <hyperlink ref="AK38" r:id="rId1615"/>
    <hyperlink ref="AK39" r:id="rId1616"/>
    <hyperlink ref="AK40" r:id="rId1617"/>
    <hyperlink ref="AK41" r:id="rId1618"/>
    <hyperlink ref="AK42" r:id="rId1619"/>
    <hyperlink ref="AK43" r:id="rId1620"/>
    <hyperlink ref="AK44" r:id="rId1621"/>
    <hyperlink ref="AK45" r:id="rId1622"/>
    <hyperlink ref="AK46" r:id="rId1623"/>
    <hyperlink ref="AK47" r:id="rId1624"/>
    <hyperlink ref="AK48" r:id="rId1625"/>
    <hyperlink ref="AK49" r:id="rId1626"/>
    <hyperlink ref="AK50" r:id="rId1627"/>
    <hyperlink ref="AK51" r:id="rId1628"/>
    <hyperlink ref="AK52" r:id="rId1629"/>
    <hyperlink ref="AK22" r:id="rId1630"/>
    <hyperlink ref="AK24" r:id="rId1631"/>
    <hyperlink ref="AK29" r:id="rId1632"/>
    <hyperlink ref="AK206" r:id="rId1633"/>
    <hyperlink ref="AK207" r:id="rId1634"/>
    <hyperlink ref="AK208" r:id="rId1635"/>
    <hyperlink ref="AK209" r:id="rId1636"/>
    <hyperlink ref="AK210" r:id="rId1637"/>
    <hyperlink ref="AK215" r:id="rId1638"/>
    <hyperlink ref="AK214" r:id="rId1639"/>
    <hyperlink ref="AK216" r:id="rId1640"/>
    <hyperlink ref="AK217" r:id="rId1641"/>
    <hyperlink ref="AK218" r:id="rId1642"/>
    <hyperlink ref="AK219" r:id="rId1643"/>
    <hyperlink ref="AK220" r:id="rId1644"/>
    <hyperlink ref="AK222" r:id="rId1645"/>
    <hyperlink ref="AK223" r:id="rId1646"/>
    <hyperlink ref="AK224" r:id="rId1647"/>
    <hyperlink ref="AK225" r:id="rId1648"/>
    <hyperlink ref="AK227" r:id="rId1649"/>
    <hyperlink ref="AK226" r:id="rId1650"/>
    <hyperlink ref="AK229" r:id="rId1651"/>
    <hyperlink ref="AK228" r:id="rId1652"/>
    <hyperlink ref="AK230" r:id="rId1653"/>
    <hyperlink ref="AK231" r:id="rId1654"/>
    <hyperlink ref="AK232" r:id="rId1655"/>
    <hyperlink ref="AK233" r:id="rId1656"/>
    <hyperlink ref="AK234" r:id="rId1657"/>
    <hyperlink ref="AK235" r:id="rId1658"/>
    <hyperlink ref="AK236" r:id="rId1659"/>
    <hyperlink ref="AK237" r:id="rId1660"/>
    <hyperlink ref="AK238" r:id="rId1661"/>
    <hyperlink ref="AK241" r:id="rId1662"/>
    <hyperlink ref="AK242" r:id="rId1663"/>
    <hyperlink ref="AK243" r:id="rId1664"/>
    <hyperlink ref="AK244" r:id="rId1665"/>
    <hyperlink ref="AK245" r:id="rId1666"/>
    <hyperlink ref="AK246" r:id="rId1667"/>
    <hyperlink ref="AK247" r:id="rId1668"/>
    <hyperlink ref="AK248" r:id="rId1669"/>
    <hyperlink ref="AK251" r:id="rId1670"/>
    <hyperlink ref="AK253" r:id="rId1671"/>
    <hyperlink ref="AK256" r:id="rId1672"/>
    <hyperlink ref="AK259" r:id="rId1673"/>
    <hyperlink ref="AK260" r:id="rId1674"/>
    <hyperlink ref="AK261" r:id="rId1675"/>
    <hyperlink ref="AK262" r:id="rId1676"/>
    <hyperlink ref="AK263" r:id="rId1677"/>
    <hyperlink ref="AK264" r:id="rId1678"/>
    <hyperlink ref="AK265" r:id="rId1679"/>
    <hyperlink ref="AK266" r:id="rId1680"/>
    <hyperlink ref="AK267" r:id="rId1681"/>
    <hyperlink ref="AK268" r:id="rId1682"/>
    <hyperlink ref="AK269" r:id="rId1683"/>
    <hyperlink ref="AK211" r:id="rId1684"/>
    <hyperlink ref="AK53" r:id="rId1685"/>
    <hyperlink ref="AK205" r:id="rId1686"/>
    <hyperlink ref="AK76" r:id="rId1687"/>
    <hyperlink ref="AK61" r:id="rId1688"/>
    <hyperlink ref="AK74" r:id="rId1689"/>
    <hyperlink ref="AK62" r:id="rId1690"/>
    <hyperlink ref="AK79" r:id="rId1691"/>
    <hyperlink ref="AK55" r:id="rId1692"/>
    <hyperlink ref="AK54" r:id="rId1693"/>
    <hyperlink ref="AK58" r:id="rId1694"/>
    <hyperlink ref="AK59" r:id="rId1695"/>
    <hyperlink ref="AK60" r:id="rId1696"/>
    <hyperlink ref="AK65" r:id="rId1697"/>
    <hyperlink ref="AK66" r:id="rId1698"/>
    <hyperlink ref="AK67" r:id="rId1699"/>
    <hyperlink ref="AK68" r:id="rId1700"/>
    <hyperlink ref="AK71" r:id="rId1701"/>
    <hyperlink ref="AK75" r:id="rId1702"/>
    <hyperlink ref="AK81" r:id="rId1703"/>
    <hyperlink ref="AK83" r:id="rId1704"/>
    <hyperlink ref="AK85" r:id="rId1705"/>
    <hyperlink ref="AK88" r:id="rId1706"/>
    <hyperlink ref="AK91" r:id="rId1707"/>
    <hyperlink ref="AK94" r:id="rId1708"/>
    <hyperlink ref="AK97" r:id="rId1709"/>
    <hyperlink ref="AK100" r:id="rId1710"/>
    <hyperlink ref="AK106" r:id="rId1711"/>
    <hyperlink ref="AK112" r:id="rId1712"/>
    <hyperlink ref="AK113" r:id="rId1713"/>
    <hyperlink ref="AK114" r:id="rId1714"/>
    <hyperlink ref="AK115" r:id="rId1715"/>
    <hyperlink ref="AK117" r:id="rId1716"/>
    <hyperlink ref="AK119" r:id="rId1717"/>
    <hyperlink ref="AK120" r:id="rId1718"/>
    <hyperlink ref="AK121" r:id="rId1719"/>
    <hyperlink ref="AK122" r:id="rId1720"/>
    <hyperlink ref="AK125" r:id="rId1721"/>
    <hyperlink ref="AK128" r:id="rId1722"/>
    <hyperlink ref="AK129" r:id="rId1723"/>
    <hyperlink ref="AK132" r:id="rId1724"/>
    <hyperlink ref="AK135" r:id="rId1725"/>
    <hyperlink ref="AK138" r:id="rId1726"/>
    <hyperlink ref="AK141" r:id="rId1727"/>
    <hyperlink ref="AK144" r:id="rId1728"/>
    <hyperlink ref="AK147" r:id="rId1729"/>
    <hyperlink ref="AK148" r:id="rId1730"/>
    <hyperlink ref="AK151" r:id="rId1731"/>
    <hyperlink ref="AK154" r:id="rId1732"/>
    <hyperlink ref="AK157" r:id="rId1733"/>
    <hyperlink ref="AK160" r:id="rId1734"/>
    <hyperlink ref="AK163" r:id="rId1735"/>
    <hyperlink ref="AK166" r:id="rId1736"/>
    <hyperlink ref="AK169" r:id="rId1737"/>
    <hyperlink ref="AK172" r:id="rId1738"/>
    <hyperlink ref="AK173" r:id="rId1739"/>
    <hyperlink ref="AK176" r:id="rId1740"/>
    <hyperlink ref="AK179" r:id="rId1741"/>
    <hyperlink ref="AK182" r:id="rId1742"/>
    <hyperlink ref="AK185" r:id="rId1743"/>
    <hyperlink ref="AK191" r:id="rId1744"/>
    <hyperlink ref="AK194" r:id="rId1745"/>
    <hyperlink ref="AK196" r:id="rId1746"/>
    <hyperlink ref="AK198" r:id="rId1747"/>
    <hyperlink ref="AK200" r:id="rId1748"/>
    <hyperlink ref="AK202" r:id="rId1749"/>
    <hyperlink ref="AK305" r:id="rId1750"/>
    <hyperlink ref="AK304" r:id="rId1751"/>
    <hyperlink ref="AK377" r:id="rId1752"/>
    <hyperlink ref="AK440" r:id="rId1753"/>
    <hyperlink ref="AK532" r:id="rId1754"/>
    <hyperlink ref="AK623" r:id="rId1755"/>
    <hyperlink ref="AK639" r:id="rId1756"/>
    <hyperlink ref="AK649" r:id="rId1757"/>
    <hyperlink ref="AK642:AK645" r:id="rId1758" display="http://data.salud.cdmx.gob.mx/ssdf/portalut/archivo/Actualizaciones/4toTrimestre18/DRM/"/>
    <hyperlink ref="AK652" r:id="rId1759"/>
    <hyperlink ref="AK616" r:id="rId1760"/>
    <hyperlink ref="AK617" r:id="rId1761"/>
    <hyperlink ref="AK618" r:id="rId1762"/>
    <hyperlink ref="AK621" r:id="rId1763"/>
    <hyperlink ref="AK625" r:id="rId1764"/>
    <hyperlink ref="AK634" r:id="rId1765"/>
    <hyperlink ref="AK637" r:id="rId1766"/>
    <hyperlink ref="AK638" r:id="rId1767"/>
    <hyperlink ref="AK642" r:id="rId1768"/>
    <hyperlink ref="AK645" r:id="rId1769"/>
    <hyperlink ref="AK646" r:id="rId1770"/>
    <hyperlink ref="AK614" r:id="rId1771"/>
    <hyperlink ref="AK654" r:id="rId1772"/>
    <hyperlink ref="AK657" r:id="rId1773"/>
    <hyperlink ref="AK660" r:id="rId1774"/>
    <hyperlink ref="AK661" r:id="rId1775"/>
    <hyperlink ref="AK664" r:id="rId1776"/>
    <hyperlink ref="AK666" r:id="rId1777"/>
    <hyperlink ref="AK668" r:id="rId1778"/>
    <hyperlink ref="AK671" r:id="rId1779"/>
    <hyperlink ref="AK674" r:id="rId1780"/>
    <hyperlink ref="AK677" r:id="rId1781"/>
    <hyperlink ref="AK683" r:id="rId1782"/>
    <hyperlink ref="AK687" r:id="rId1783"/>
    <hyperlink ref="AK686" r:id="rId1784"/>
    <hyperlink ref="AK690" r:id="rId1785"/>
    <hyperlink ref="AK693" r:id="rId1786"/>
    <hyperlink ref="AK696" r:id="rId1787"/>
    <hyperlink ref="AK698" r:id="rId1788"/>
    <hyperlink ref="AK700" r:id="rId1789"/>
    <hyperlink ref="AK706" r:id="rId1790"/>
    <hyperlink ref="AK711" r:id="rId1791"/>
    <hyperlink ref="AK714" r:id="rId1792"/>
    <hyperlink ref="AK715" r:id="rId1793"/>
    <hyperlink ref="AK720" r:id="rId1794"/>
    <hyperlink ref="AK723" r:id="rId1795"/>
    <hyperlink ref="AK729" r:id="rId1796"/>
    <hyperlink ref="AK732" r:id="rId1797"/>
    <hyperlink ref="AK736" r:id="rId1798"/>
    <hyperlink ref="AK745" r:id="rId1799"/>
    <hyperlink ref="AK747" r:id="rId1800"/>
    <hyperlink ref="AK750" r:id="rId1801"/>
    <hyperlink ref="AK755" r:id="rId1802"/>
    <hyperlink ref="AK758" r:id="rId1803"/>
    <hyperlink ref="AK761" r:id="rId1804"/>
    <hyperlink ref="AK764" r:id="rId1805"/>
    <hyperlink ref="AK773" r:id="rId1806"/>
    <hyperlink ref="AK776" r:id="rId1807"/>
    <hyperlink ref="AK779" r:id="rId1808"/>
    <hyperlink ref="AK794" r:id="rId1809"/>
    <hyperlink ref="AK809" r:id="rId1810"/>
    <hyperlink ref="AK665" r:id="rId1811"/>
    <hyperlink ref="AK680" r:id="rId1812"/>
    <hyperlink ref="AK681" r:id="rId1813"/>
    <hyperlink ref="AK702" r:id="rId1814"/>
    <hyperlink ref="AK703" r:id="rId1815"/>
    <hyperlink ref="AK708" r:id="rId1816"/>
    <hyperlink ref="AK718" r:id="rId1817"/>
    <hyperlink ref="AK725" r:id="rId1818"/>
    <hyperlink ref="AK733" r:id="rId1819"/>
    <hyperlink ref="AK739" r:id="rId1820"/>
    <hyperlink ref="AK742" r:id="rId1821"/>
    <hyperlink ref="AK746" r:id="rId1822"/>
    <hyperlink ref="AK753" r:id="rId1823"/>
    <hyperlink ref="AK767" r:id="rId1824"/>
    <hyperlink ref="AK770" r:id="rId1825"/>
    <hyperlink ref="AK782" r:id="rId1826"/>
    <hyperlink ref="AK785" r:id="rId1827"/>
    <hyperlink ref="AK786" r:id="rId1828"/>
    <hyperlink ref="AK788" r:id="rId1829"/>
    <hyperlink ref="AK791" r:id="rId1830"/>
    <hyperlink ref="AK797" r:id="rId1831"/>
    <hyperlink ref="AK800" r:id="rId1832"/>
    <hyperlink ref="AK803" r:id="rId1833"/>
    <hyperlink ref="AK806" r:id="rId1834"/>
    <hyperlink ref="AK812" r:id="rId1835"/>
    <hyperlink ref="AK815" r:id="rId1836"/>
    <hyperlink ref="AK818" r:id="rId1837"/>
    <hyperlink ref="AK821" r:id="rId1838"/>
    <hyperlink ref="AK824" r:id="rId1839"/>
    <hyperlink ref="AK827" r:id="rId1840"/>
    <hyperlink ref="AK830" r:id="rId1841"/>
    <hyperlink ref="AK833" r:id="rId1842"/>
    <hyperlink ref="AK836" r:id="rId1843"/>
    <hyperlink ref="AK271" r:id="rId1844"/>
    <hyperlink ref="AK274" r:id="rId1845"/>
    <hyperlink ref="AK277" r:id="rId1846"/>
    <hyperlink ref="AK280" r:id="rId1847"/>
    <hyperlink ref="AK283" r:id="rId1848"/>
    <hyperlink ref="AK286" r:id="rId1849"/>
    <hyperlink ref="AK287" r:id="rId1850"/>
    <hyperlink ref="AK288" r:id="rId1851"/>
    <hyperlink ref="AK291" r:id="rId1852"/>
    <hyperlink ref="AK293" r:id="rId1853" display="http://data.salud.cdmx.gob.mx/ssdf/portalut/archivo/Actualizaciones/2doTrimestre18/DRM/AD-DRM-SA-JUDCD-114-18.pdf"/>
    <hyperlink ref="AK295" r:id="rId1854" display="http://data.salud.cdmx.gob.mx/ssdf/portalut/archivo/Actualizaciones/2doTrimestre18/DRM/AD-DRM-SA-JUDCD-104-18.pdf"/>
    <hyperlink ref="AK298" r:id="rId1855" display="http://data.salud.cdmx.gob.mx/ssdf/portalut/archivo/Actualizaciones/2doTrimestre18/DRM/AD-DRM-SA-JUDCD-115-18.pdf"/>
    <hyperlink ref="AK300" r:id="rId1856" display="http://data.salud.cdmx.gob.mx/ssdf/portalut/archivo/Actualizaciones/2doTrimestre18/DRM/AD-DRM-SA-JUDCD-133-18.pdf"/>
    <hyperlink ref="AK301" r:id="rId1857" display="http://data.salud.cdmx.gob.mx/ssdf/portalut/archivo/Actualizaciones/2doTrimestre18/DRM/AD-DRM-SA-JUDCD-139-18.pdf"/>
    <hyperlink ref="AK842" r:id="rId1858"/>
    <hyperlink ref="AK840" r:id="rId1859"/>
    <hyperlink ref="AK845" r:id="rId1860"/>
    <hyperlink ref="AK846" r:id="rId1861"/>
    <hyperlink ref="AK849" r:id="rId1862"/>
    <hyperlink ref="AK852" r:id="rId1863"/>
    <hyperlink ref="AK855" r:id="rId1864"/>
    <hyperlink ref="AK859" r:id="rId1865"/>
    <hyperlink ref="AK863" r:id="rId1866"/>
    <hyperlink ref="AK868" r:id="rId1867"/>
    <hyperlink ref="AK867" r:id="rId1868"/>
    <hyperlink ref="AK871" r:id="rId1869"/>
    <hyperlink ref="AK839" r:id="rId1870"/>
    <hyperlink ref="AK589" r:id="rId1871"/>
    <hyperlink ref="AK592" r:id="rId1872"/>
    <hyperlink ref="AK595" r:id="rId1873"/>
    <hyperlink ref="AK598" r:id="rId1874"/>
    <hyperlink ref="AK601" r:id="rId1875"/>
    <hyperlink ref="AK603" r:id="rId1876"/>
    <hyperlink ref="AK606" r:id="rId1877"/>
    <hyperlink ref="AK609" r:id="rId1878"/>
    <hyperlink ref="AK610" r:id="rId1879"/>
    <hyperlink ref="AK613" r:id="rId1880"/>
    <hyperlink ref="AK329" r:id="rId1881"/>
    <hyperlink ref="AK303" r:id="rId1882"/>
    <hyperlink ref="AK569" r:id="rId1883"/>
    <hyperlink ref="AK529" r:id="rId1884"/>
    <hyperlink ref="AK252" r:id="rId1885"/>
    <hyperlink ref="AK307" r:id="rId1886"/>
    <hyperlink ref="AK310" r:id="rId1887"/>
    <hyperlink ref="AK313" r:id="rId1888"/>
    <hyperlink ref="AK314" r:id="rId1889"/>
    <hyperlink ref="AK315" r:id="rId1890"/>
    <hyperlink ref="AK319" r:id="rId1891"/>
    <hyperlink ref="AK322" r:id="rId1892"/>
    <hyperlink ref="AK325" r:id="rId1893"/>
    <hyperlink ref="AK326" r:id="rId1894"/>
    <hyperlink ref="AK332" r:id="rId1895"/>
    <hyperlink ref="AK334" r:id="rId1896"/>
    <hyperlink ref="AK336" r:id="rId1897"/>
    <hyperlink ref="AK338" r:id="rId1898"/>
    <hyperlink ref="AK339" r:id="rId1899"/>
    <hyperlink ref="AK342" r:id="rId1900"/>
    <hyperlink ref="AK346" r:id="rId1901"/>
    <hyperlink ref="AK349" r:id="rId1902"/>
    <hyperlink ref="AK352" r:id="rId1903"/>
    <hyperlink ref="AK345" r:id="rId1904"/>
    <hyperlink ref="AK355" r:id="rId1905"/>
    <hyperlink ref="AK358" r:id="rId1906"/>
    <hyperlink ref="AK361" r:id="rId1907"/>
    <hyperlink ref="AK364" r:id="rId1908"/>
    <hyperlink ref="AK365" r:id="rId1909"/>
    <hyperlink ref="AK366" r:id="rId1910"/>
    <hyperlink ref="AK367" r:id="rId1911"/>
    <hyperlink ref="AK368" r:id="rId1912"/>
    <hyperlink ref="AK369" r:id="rId1913"/>
    <hyperlink ref="AK372" r:id="rId1914"/>
    <hyperlink ref="AK373" r:id="rId1915"/>
    <hyperlink ref="AK376" r:id="rId1916"/>
    <hyperlink ref="AK380" r:id="rId1917"/>
    <hyperlink ref="AK383" r:id="rId1918"/>
    <hyperlink ref="AK386" r:id="rId1919"/>
    <hyperlink ref="AK387" r:id="rId1920"/>
    <hyperlink ref="AK390" r:id="rId1921"/>
    <hyperlink ref="AK393" r:id="rId1922"/>
    <hyperlink ref="AK396" r:id="rId1923"/>
    <hyperlink ref="AK398" r:id="rId1924"/>
    <hyperlink ref="AK401" r:id="rId1925"/>
    <hyperlink ref="AK402" r:id="rId1926"/>
    <hyperlink ref="AK405" r:id="rId1927"/>
    <hyperlink ref="AK407" r:id="rId1928"/>
    <hyperlink ref="AK410" r:id="rId1929"/>
    <hyperlink ref="AK413" r:id="rId1930"/>
    <hyperlink ref="AK415" r:id="rId1931"/>
    <hyperlink ref="AK416" r:id="rId1932"/>
    <hyperlink ref="AK419" r:id="rId1933"/>
    <hyperlink ref="AK422" r:id="rId1934"/>
    <hyperlink ref="AK423" r:id="rId1935"/>
    <hyperlink ref="AK424" r:id="rId1936"/>
    <hyperlink ref="AK427" r:id="rId1937"/>
    <hyperlink ref="AK430" r:id="rId1938"/>
    <hyperlink ref="AK432" r:id="rId1939"/>
    <hyperlink ref="AK434" r:id="rId1940"/>
    <hyperlink ref="AK446" r:id="rId1941"/>
    <hyperlink ref="AK448" r:id="rId1942"/>
    <hyperlink ref="AK454" r:id="rId1943"/>
    <hyperlink ref="AK457" r:id="rId1944"/>
    <hyperlink ref="AK459" r:id="rId1945"/>
    <hyperlink ref="AK461" r:id="rId1946"/>
    <hyperlink ref="AK462" r:id="rId1947"/>
    <hyperlink ref="AK463" r:id="rId1948"/>
    <hyperlink ref="AK466" r:id="rId1949"/>
    <hyperlink ref="AK469" r:id="rId1950"/>
    <hyperlink ref="AK472" r:id="rId1951"/>
    <hyperlink ref="AK475" r:id="rId1952"/>
    <hyperlink ref="AK476" r:id="rId1953"/>
    <hyperlink ref="AK479" r:id="rId1954"/>
    <hyperlink ref="AK482" r:id="rId1955"/>
    <hyperlink ref="AK485" r:id="rId1956"/>
    <hyperlink ref="AK486" r:id="rId1957"/>
    <hyperlink ref="AK488" r:id="rId1958"/>
    <hyperlink ref="AK489" r:id="rId1959"/>
    <hyperlink ref="AK491" r:id="rId1960"/>
    <hyperlink ref="AK493" r:id="rId1961"/>
    <hyperlink ref="AK494" r:id="rId1962"/>
    <hyperlink ref="AK497" r:id="rId1963"/>
    <hyperlink ref="AK498" r:id="rId1964"/>
    <hyperlink ref="AK499" r:id="rId1965"/>
    <hyperlink ref="AK500" r:id="rId1966"/>
    <hyperlink ref="AK502" r:id="rId1967"/>
    <hyperlink ref="AK505" r:id="rId1968"/>
    <hyperlink ref="AK507" r:id="rId1969"/>
    <hyperlink ref="AK509" r:id="rId1970"/>
    <hyperlink ref="AK512" r:id="rId1971"/>
    <hyperlink ref="AK514" r:id="rId1972"/>
    <hyperlink ref="AK515" r:id="rId1973"/>
    <hyperlink ref="AK518" r:id="rId1974"/>
    <hyperlink ref="AK520" r:id="rId1975"/>
    <hyperlink ref="AK523" r:id="rId1976"/>
    <hyperlink ref="AK526" r:id="rId1977"/>
    <hyperlink ref="AK528" r:id="rId1978"/>
    <hyperlink ref="AK535" r:id="rId1979"/>
    <hyperlink ref="AK547" r:id="rId1980"/>
    <hyperlink ref="AK550" r:id="rId1981"/>
    <hyperlink ref="AK553" r:id="rId1982"/>
    <hyperlink ref="AK555" r:id="rId1983"/>
    <hyperlink ref="AK556" r:id="rId1984"/>
    <hyperlink ref="AK559" r:id="rId1985"/>
    <hyperlink ref="AK560" r:id="rId1986"/>
    <hyperlink ref="AK578" r:id="rId1987"/>
    <hyperlink ref="AK581" r:id="rId1988"/>
    <hyperlink ref="AK583" r:id="rId1989"/>
    <hyperlink ref="AK586" r:id="rId1990"/>
    <hyperlink ref="AK451" r:id="rId1991"/>
    <hyperlink ref="AK670" r:id="rId1992"/>
  </hyperlinks>
  <pageMargins left="0.7" right="0.7" top="0.75" bottom="0.75" header="0.3" footer="0.3"/>
  <pageSetup orientation="portrait" r:id="rId1993"/>
  <drawing r:id="rId199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vt:i4>
      </vt:variant>
    </vt:vector>
  </HeadingPairs>
  <TitlesOfParts>
    <vt:vector size="11" baseType="lpstr">
      <vt:lpstr>4T2020</vt:lpstr>
      <vt:lpstr>3T2020</vt:lpstr>
      <vt:lpstr>2T2020</vt:lpstr>
      <vt:lpstr>1T2020</vt:lpstr>
      <vt:lpstr>4TT19</vt:lpstr>
      <vt:lpstr>3ET19</vt:lpstr>
      <vt:lpstr>2DT19</vt:lpstr>
      <vt:lpstr>1ET19</vt:lpstr>
      <vt:lpstr>2018</vt:lpstr>
      <vt:lpstr> 2017</vt:lpstr>
      <vt:lpstr>' 2017'!Títulos_a_imprimir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carlos</dc:creator>
  <cp:lastModifiedBy>Sistemas</cp:lastModifiedBy>
  <cp:lastPrinted>2013-01-28T22:52:50Z</cp:lastPrinted>
  <dcterms:created xsi:type="dcterms:W3CDTF">2012-02-18T01:33:31Z</dcterms:created>
  <dcterms:modified xsi:type="dcterms:W3CDTF">2021-04-16T19:30:40Z</dcterms:modified>
</cp:coreProperties>
</file>